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elopment\StableTreemap\datasets\"/>
    </mc:Choice>
  </mc:AlternateContent>
  <bookViews>
    <workbookView xWindow="0" yWindow="0" windowWidth="18000" windowHeight="8820" firstSheet="5" activeTab="10"/>
  </bookViews>
  <sheets>
    <sheet name="Sheet1" sheetId="1" r:id="rId1"/>
    <sheet name="Sheet8" sheetId="8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20 year county data" sheetId="9" r:id="rId9"/>
    <sheet name="20 year country data v2" sheetId="10" r:id="rId10"/>
    <sheet name="2o year H3 v4 Fancy" sheetId="12" r:id="rId11"/>
    <sheet name="20 year country data v3" sheetId="11" r:id="rId12"/>
  </sheets>
  <definedNames>
    <definedName name="_xlnm._FilterDatabase" localSheetId="0" hidden="1">Sheet1!$B$1:$D$3619</definedName>
    <definedName name="_xlnm._FilterDatabase" localSheetId="2" hidden="1">Sheet2!$A$1:$AH$1387</definedName>
    <definedName name="_xlnm._FilterDatabase" localSheetId="3" hidden="1">Sheet3!$A$1:$AI$1791</definedName>
    <definedName name="_xlnm._FilterDatabase" localSheetId="4" hidden="1">Sheet4!$A$1:$AI$1703</definedName>
    <definedName name="_xlnm._FilterDatabase" localSheetId="5" hidden="1">Sheet5!$A$1:$AI$896</definedName>
    <definedName name="_xlnm._FilterDatabase" localSheetId="6" hidden="1">Sheet6!$A$1:$AI$218</definedName>
    <definedName name="_xlnm._FilterDatabase" localSheetId="7" hidden="1">Sheet7!$A$1:$AI$1433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2" i="12" l="1"/>
  <c r="C50" i="12"/>
  <c r="C29" i="12"/>
  <c r="C54" i="12"/>
  <c r="C37" i="12"/>
  <c r="C27" i="12"/>
  <c r="C60" i="12"/>
  <c r="C36" i="12"/>
  <c r="C10" i="12"/>
  <c r="C31" i="12"/>
  <c r="C55" i="12"/>
  <c r="C34" i="12"/>
  <c r="C62" i="12"/>
  <c r="C51" i="12"/>
  <c r="C63" i="12"/>
  <c r="C14" i="12"/>
  <c r="C21" i="12"/>
  <c r="C56" i="12"/>
  <c r="C38" i="12"/>
  <c r="C28" i="12"/>
  <c r="C11" i="12"/>
  <c r="C53" i="12"/>
  <c r="C16" i="12"/>
  <c r="C49" i="12"/>
  <c r="C20" i="12"/>
  <c r="C18" i="12"/>
  <c r="C57" i="12"/>
  <c r="C15" i="12"/>
  <c r="C39" i="12"/>
  <c r="C59" i="12"/>
  <c r="C33" i="12"/>
  <c r="C26" i="12"/>
  <c r="C19" i="12"/>
  <c r="C35" i="12"/>
  <c r="C9" i="12"/>
  <c r="C13" i="12"/>
  <c r="C17" i="12"/>
  <c r="C64" i="12"/>
  <c r="C40" i="12"/>
  <c r="C68" i="12"/>
  <c r="C41" i="12"/>
  <c r="C67" i="12"/>
  <c r="C61" i="12"/>
  <c r="C30" i="12"/>
  <c r="C58" i="12"/>
  <c r="C12" i="12"/>
  <c r="C65" i="12"/>
  <c r="C66" i="12"/>
  <c r="C32" i="12"/>
  <c r="C46" i="12"/>
  <c r="C22" i="12"/>
  <c r="C23" i="12"/>
  <c r="C24" i="12"/>
  <c r="C25" i="12"/>
  <c r="C42" i="12"/>
  <c r="C43" i="12"/>
  <c r="C44" i="12"/>
  <c r="C45" i="12"/>
  <c r="C47" i="12"/>
  <c r="C48" i="12"/>
  <c r="Y34" i="12"/>
  <c r="Y8" i="12"/>
  <c r="Y22" i="12"/>
  <c r="Y5" i="12"/>
  <c r="Y12" i="12"/>
  <c r="Y46" i="12"/>
  <c r="Y51" i="12"/>
  <c r="Y24" i="12"/>
  <c r="Y6" i="12"/>
  <c r="Y13" i="12"/>
  <c r="Y23" i="12"/>
  <c r="Y48" i="12"/>
  <c r="Y38" i="12"/>
  <c r="Y2" i="12"/>
  <c r="Y26" i="12"/>
  <c r="Y4" i="12"/>
  <c r="Y16" i="12"/>
  <c r="Y3" i="12"/>
  <c r="Y15" i="12"/>
  <c r="Y17" i="12"/>
  <c r="Y37" i="12"/>
  <c r="Y11" i="12"/>
  <c r="Y18" i="12"/>
  <c r="Y30" i="12"/>
  <c r="Y25" i="12"/>
  <c r="Y39" i="12"/>
  <c r="Y28" i="12"/>
  <c r="Y35" i="12"/>
  <c r="Y27" i="12"/>
  <c r="Y19" i="12"/>
  <c r="Y33" i="12"/>
  <c r="Y14" i="12"/>
  <c r="Y36" i="12"/>
  <c r="Y10" i="12"/>
  <c r="Y7" i="12"/>
  <c r="Y21" i="12"/>
  <c r="Y31" i="12"/>
  <c r="Y41" i="12"/>
  <c r="Y43" i="12"/>
  <c r="Y20" i="12"/>
  <c r="Y29" i="12"/>
  <c r="Y47" i="12"/>
  <c r="Y32" i="12"/>
  <c r="Y9" i="12"/>
  <c r="Y45" i="12"/>
  <c r="Y40" i="12"/>
  <c r="Y49" i="12"/>
  <c r="Y50" i="12"/>
  <c r="Y44" i="12"/>
  <c r="Y42" i="12"/>
  <c r="AE13" i="12"/>
  <c r="AE11" i="12"/>
  <c r="AE8" i="12"/>
  <c r="AE5" i="12"/>
  <c r="AE2" i="12"/>
  <c r="AE12" i="12"/>
  <c r="AE9" i="12"/>
  <c r="AE4" i="12"/>
  <c r="AE10" i="12"/>
  <c r="AE7" i="12"/>
  <c r="AE6" i="12"/>
  <c r="AE3" i="12"/>
  <c r="Z9" i="12" l="1"/>
  <c r="Z41" i="12"/>
  <c r="Z33" i="12"/>
  <c r="Z30" i="12"/>
  <c r="Z2" i="12"/>
  <c r="Z42" i="12"/>
  <c r="Z32" i="12"/>
  <c r="Z31" i="12"/>
  <c r="Z19" i="12"/>
  <c r="Z18" i="12"/>
  <c r="Z38" i="12"/>
  <c r="Z13" i="12"/>
  <c r="Z46" i="12"/>
  <c r="Z44" i="12"/>
  <c r="Z21" i="12"/>
  <c r="Z27" i="12"/>
  <c r="Z11" i="12"/>
  <c r="Z48" i="12"/>
  <c r="Z6" i="12"/>
  <c r="Z50" i="12"/>
  <c r="Z47" i="12"/>
  <c r="Z7" i="12"/>
  <c r="Z35" i="12"/>
  <c r="Z15" i="12"/>
  <c r="Z49" i="12"/>
  <c r="Z29" i="12"/>
  <c r="Z10" i="12"/>
  <c r="Z28" i="12"/>
  <c r="Z37" i="12"/>
  <c r="Z3" i="12"/>
  <c r="Z23" i="12"/>
  <c r="Z12" i="12"/>
  <c r="Z5" i="12"/>
  <c r="Z40" i="12"/>
  <c r="Z20" i="12"/>
  <c r="Z17" i="12"/>
  <c r="Z16" i="12"/>
  <c r="Z24" i="12"/>
  <c r="Z22" i="12"/>
  <c r="Z4" i="12"/>
  <c r="Z8" i="12"/>
  <c r="Z45" i="12"/>
  <c r="Z43" i="12"/>
  <c r="Z14" i="12"/>
  <c r="Z25" i="12"/>
  <c r="Z26" i="12"/>
  <c r="Z34" i="12"/>
  <c r="Z36" i="12"/>
  <c r="Z39" i="12"/>
  <c r="Z51" i="12"/>
  <c r="AA7" i="11"/>
  <c r="AA6" i="11"/>
  <c r="AA5" i="11"/>
  <c r="AA4" i="11"/>
  <c r="AA3" i="11"/>
  <c r="AA2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51" i="10" l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2" i="10"/>
  <c r="AA7" i="10"/>
  <c r="AA6" i="10"/>
  <c r="AA5" i="10"/>
  <c r="AA8" i="10"/>
  <c r="AA9" i="10"/>
  <c r="AA10" i="10"/>
  <c r="AA11" i="10"/>
  <c r="AA12" i="10"/>
  <c r="AA13" i="10"/>
  <c r="AA4" i="10"/>
  <c r="AA3" i="10"/>
  <c r="AA2" i="10"/>
  <c r="W1" i="9" l="1"/>
  <c r="F1" i="9"/>
  <c r="G1" i="9"/>
  <c r="H1" i="9" s="1"/>
  <c r="I1" i="9" s="1"/>
  <c r="I15" i="9" s="1"/>
  <c r="I91" i="9" s="1"/>
  <c r="E1" i="9"/>
  <c r="E4" i="9" s="1"/>
  <c r="E107" i="9"/>
  <c r="U107" i="9"/>
  <c r="G3" i="9"/>
  <c r="W3" i="9"/>
  <c r="G4" i="9"/>
  <c r="W4" i="9"/>
  <c r="E5" i="9"/>
  <c r="G5" i="9"/>
  <c r="W5" i="9"/>
  <c r="E6" i="9"/>
  <c r="G6" i="9"/>
  <c r="W6" i="9"/>
  <c r="E7" i="9"/>
  <c r="E88" i="9" s="1"/>
  <c r="G7" i="9"/>
  <c r="G88" i="9" s="1"/>
  <c r="W7" i="9"/>
  <c r="W88" i="9" s="1"/>
  <c r="E8" i="9"/>
  <c r="G8" i="9"/>
  <c r="I8" i="9"/>
  <c r="W8" i="9"/>
  <c r="E9" i="9"/>
  <c r="G9" i="9"/>
  <c r="W9" i="9"/>
  <c r="G10" i="9"/>
  <c r="W10" i="9"/>
  <c r="E11" i="9"/>
  <c r="G11" i="9"/>
  <c r="W11" i="9"/>
  <c r="E12" i="9"/>
  <c r="G12" i="9"/>
  <c r="W12" i="9"/>
  <c r="E13" i="9"/>
  <c r="G13" i="9"/>
  <c r="W13" i="9"/>
  <c r="E14" i="9"/>
  <c r="G14" i="9"/>
  <c r="W14" i="9"/>
  <c r="E15" i="9"/>
  <c r="E91" i="9" s="1"/>
  <c r="G15" i="9"/>
  <c r="G91" i="9" s="1"/>
  <c r="W15" i="9"/>
  <c r="W91" i="9" s="1"/>
  <c r="E16" i="9"/>
  <c r="G16" i="9"/>
  <c r="W16" i="9"/>
  <c r="E17" i="9"/>
  <c r="G17" i="9"/>
  <c r="W17" i="9"/>
  <c r="G18" i="9"/>
  <c r="W18" i="9"/>
  <c r="E19" i="9"/>
  <c r="G19" i="9"/>
  <c r="W19" i="9"/>
  <c r="E20" i="9"/>
  <c r="G20" i="9"/>
  <c r="W20" i="9"/>
  <c r="E21" i="9"/>
  <c r="G21" i="9"/>
  <c r="W21" i="9"/>
  <c r="E22" i="9"/>
  <c r="G22" i="9"/>
  <c r="I22" i="9"/>
  <c r="W22" i="9"/>
  <c r="E23" i="9"/>
  <c r="G23" i="9"/>
  <c r="W23" i="9"/>
  <c r="E24" i="9"/>
  <c r="G24" i="9"/>
  <c r="W24" i="9"/>
  <c r="E25" i="9"/>
  <c r="G25" i="9"/>
  <c r="W25" i="9"/>
  <c r="E26" i="9"/>
  <c r="G26" i="9"/>
  <c r="W26" i="9"/>
  <c r="E27" i="9"/>
  <c r="G27" i="9"/>
  <c r="W27" i="9"/>
  <c r="E28" i="9"/>
  <c r="G28" i="9"/>
  <c r="W28" i="9"/>
  <c r="E29" i="9"/>
  <c r="G29" i="9"/>
  <c r="W29" i="9"/>
  <c r="E30" i="9"/>
  <c r="G30" i="9"/>
  <c r="I30" i="9"/>
  <c r="W30" i="9"/>
  <c r="E31" i="9"/>
  <c r="G31" i="9"/>
  <c r="W31" i="9"/>
  <c r="E32" i="9"/>
  <c r="G32" i="9"/>
  <c r="W32" i="9"/>
  <c r="E33" i="9"/>
  <c r="G33" i="9"/>
  <c r="W33" i="9"/>
  <c r="E34" i="9"/>
  <c r="G34" i="9"/>
  <c r="W34" i="9"/>
  <c r="E35" i="9"/>
  <c r="G35" i="9"/>
  <c r="W35" i="9"/>
  <c r="E36" i="9"/>
  <c r="G36" i="9"/>
  <c r="W36" i="9"/>
  <c r="E37" i="9"/>
  <c r="G37" i="9"/>
  <c r="W37" i="9"/>
  <c r="E38" i="9"/>
  <c r="G38" i="9"/>
  <c r="I38" i="9"/>
  <c r="W38" i="9"/>
  <c r="E39" i="9"/>
  <c r="G39" i="9"/>
  <c r="W39" i="9"/>
  <c r="E40" i="9"/>
  <c r="G40" i="9"/>
  <c r="W40" i="9"/>
  <c r="E41" i="9"/>
  <c r="G41" i="9"/>
  <c r="W41" i="9"/>
  <c r="E42" i="9"/>
  <c r="G42" i="9"/>
  <c r="W42" i="9"/>
  <c r="E43" i="9"/>
  <c r="G43" i="9"/>
  <c r="W43" i="9"/>
  <c r="E44" i="9"/>
  <c r="G44" i="9"/>
  <c r="W44" i="9"/>
  <c r="E45" i="9"/>
  <c r="G45" i="9"/>
  <c r="W45" i="9"/>
  <c r="E46" i="9"/>
  <c r="G46" i="9"/>
  <c r="I46" i="9"/>
  <c r="W46" i="9"/>
  <c r="E47" i="9"/>
  <c r="G47" i="9"/>
  <c r="W47" i="9"/>
  <c r="E48" i="9"/>
  <c r="G48" i="9"/>
  <c r="W48" i="9"/>
  <c r="E49" i="9"/>
  <c r="G49" i="9"/>
  <c r="W49" i="9"/>
  <c r="E50" i="9"/>
  <c r="G50" i="9"/>
  <c r="W50" i="9"/>
  <c r="E51" i="9"/>
  <c r="G51" i="9"/>
  <c r="W51" i="9"/>
  <c r="E52" i="9"/>
  <c r="G52" i="9"/>
  <c r="W52" i="9"/>
  <c r="E53" i="9"/>
  <c r="G53" i="9"/>
  <c r="W53" i="9"/>
  <c r="E54" i="9"/>
  <c r="G54" i="9"/>
  <c r="I54" i="9"/>
  <c r="W54" i="9"/>
  <c r="E55" i="9"/>
  <c r="G55" i="9"/>
  <c r="W55" i="9"/>
  <c r="E56" i="9"/>
  <c r="G56" i="9"/>
  <c r="W56" i="9"/>
  <c r="E57" i="9"/>
  <c r="G57" i="9"/>
  <c r="W57" i="9"/>
  <c r="E58" i="9"/>
  <c r="G58" i="9"/>
  <c r="W58" i="9"/>
  <c r="E59" i="9"/>
  <c r="G59" i="9"/>
  <c r="W59" i="9"/>
  <c r="E60" i="9"/>
  <c r="G60" i="9"/>
  <c r="W60" i="9"/>
  <c r="E61" i="9"/>
  <c r="G61" i="9"/>
  <c r="W61" i="9"/>
  <c r="E62" i="9"/>
  <c r="G62" i="9"/>
  <c r="I62" i="9"/>
  <c r="W62" i="9"/>
  <c r="E63" i="9"/>
  <c r="G63" i="9"/>
  <c r="W63" i="9"/>
  <c r="E64" i="9"/>
  <c r="G64" i="9"/>
  <c r="I64" i="9"/>
  <c r="W64" i="9"/>
  <c r="E65" i="9"/>
  <c r="G65" i="9"/>
  <c r="W65" i="9"/>
  <c r="E66" i="9"/>
  <c r="G66" i="9"/>
  <c r="W66" i="9"/>
  <c r="E67" i="9"/>
  <c r="G67" i="9"/>
  <c r="I67" i="9"/>
  <c r="W67" i="9"/>
  <c r="E68" i="9"/>
  <c r="G68" i="9"/>
  <c r="W68" i="9"/>
  <c r="E69" i="9"/>
  <c r="G69" i="9"/>
  <c r="I69" i="9"/>
  <c r="W69" i="9"/>
  <c r="E70" i="9"/>
  <c r="G70" i="9"/>
  <c r="I70" i="9"/>
  <c r="W70" i="9"/>
  <c r="E71" i="9"/>
  <c r="G71" i="9"/>
  <c r="I71" i="9"/>
  <c r="W71" i="9"/>
  <c r="E72" i="9"/>
  <c r="G72" i="9"/>
  <c r="I72" i="9"/>
  <c r="W72" i="9"/>
  <c r="E73" i="9"/>
  <c r="G73" i="9"/>
  <c r="W73" i="9"/>
  <c r="E74" i="9"/>
  <c r="G74" i="9"/>
  <c r="W74" i="9"/>
  <c r="E75" i="9"/>
  <c r="G75" i="9"/>
  <c r="I75" i="9"/>
  <c r="W75" i="9"/>
  <c r="E76" i="9"/>
  <c r="G76" i="9"/>
  <c r="I76" i="9"/>
  <c r="W76" i="9"/>
  <c r="E77" i="9"/>
  <c r="G77" i="9"/>
  <c r="I77" i="9"/>
  <c r="W77" i="9"/>
  <c r="E78" i="9"/>
  <c r="G78" i="9"/>
  <c r="I78" i="9"/>
  <c r="W78" i="9"/>
  <c r="E79" i="9"/>
  <c r="G79" i="9"/>
  <c r="I79" i="9"/>
  <c r="W79" i="9"/>
  <c r="E80" i="9"/>
  <c r="G80" i="9"/>
  <c r="I80" i="9"/>
  <c r="W80" i="9"/>
  <c r="E81" i="9"/>
  <c r="G81" i="9"/>
  <c r="W81" i="9"/>
  <c r="E82" i="9"/>
  <c r="E103" i="9" s="1"/>
  <c r="G82" i="9"/>
  <c r="W82" i="9"/>
  <c r="W103" i="9" s="1"/>
  <c r="E83" i="9"/>
  <c r="G83" i="9"/>
  <c r="I83" i="9"/>
  <c r="W83" i="9"/>
  <c r="E84" i="9"/>
  <c r="G84" i="9"/>
  <c r="I84" i="9"/>
  <c r="W84" i="9"/>
  <c r="E85" i="9"/>
  <c r="G85" i="9"/>
  <c r="I85" i="9"/>
  <c r="W85" i="9"/>
  <c r="E86" i="9"/>
  <c r="G86" i="9"/>
  <c r="I86" i="9"/>
  <c r="W86" i="9"/>
  <c r="E2" i="9"/>
  <c r="G2" i="9"/>
  <c r="G87" i="9" s="1"/>
  <c r="I2" i="9"/>
  <c r="W2" i="9"/>
  <c r="F60" i="9"/>
  <c r="H64" i="9"/>
  <c r="D70" i="9"/>
  <c r="W87" i="9" l="1"/>
  <c r="W97" i="9"/>
  <c r="G103" i="9"/>
  <c r="I7" i="9"/>
  <c r="I88" i="9" s="1"/>
  <c r="I14" i="9"/>
  <c r="I21" i="9"/>
  <c r="I29" i="9"/>
  <c r="I37" i="9"/>
  <c r="I45" i="9"/>
  <c r="I53" i="9"/>
  <c r="I61" i="9"/>
  <c r="I6" i="9"/>
  <c r="I13" i="9"/>
  <c r="I20" i="9"/>
  <c r="I28" i="9"/>
  <c r="I36" i="9"/>
  <c r="I44" i="9"/>
  <c r="I97" i="9" s="1"/>
  <c r="I52" i="9"/>
  <c r="I60" i="9"/>
  <c r="I68" i="9"/>
  <c r="I5" i="9"/>
  <c r="I12" i="9"/>
  <c r="I19" i="9"/>
  <c r="I27" i="9"/>
  <c r="I35" i="9"/>
  <c r="I95" i="9" s="1"/>
  <c r="I43" i="9"/>
  <c r="I51" i="9"/>
  <c r="I59" i="9"/>
  <c r="I4" i="9"/>
  <c r="I11" i="9"/>
  <c r="I18" i="9"/>
  <c r="I26" i="9"/>
  <c r="I34" i="9"/>
  <c r="I94" i="9" s="1"/>
  <c r="I42" i="9"/>
  <c r="I50" i="9"/>
  <c r="I58" i="9"/>
  <c r="I66" i="9"/>
  <c r="I74" i="9"/>
  <c r="I82" i="9"/>
  <c r="I103" i="9" s="1"/>
  <c r="I81" i="9"/>
  <c r="J1" i="9"/>
  <c r="J63" i="9" s="1"/>
  <c r="I10" i="9"/>
  <c r="I25" i="9"/>
  <c r="I33" i="9"/>
  <c r="I41" i="9"/>
  <c r="I49" i="9"/>
  <c r="I57" i="9"/>
  <c r="I65" i="9"/>
  <c r="I73" i="9"/>
  <c r="I102" i="9" s="1"/>
  <c r="I3" i="9"/>
  <c r="I87" i="9" s="1"/>
  <c r="I17" i="9"/>
  <c r="I24" i="9"/>
  <c r="I32" i="9"/>
  <c r="I40" i="9"/>
  <c r="I48" i="9"/>
  <c r="I56" i="9"/>
  <c r="I9" i="9"/>
  <c r="I89" i="9" s="1"/>
  <c r="I104" i="9" s="1"/>
  <c r="I16" i="9"/>
  <c r="I23" i="9"/>
  <c r="I31" i="9"/>
  <c r="I39" i="9"/>
  <c r="I96" i="9" s="1"/>
  <c r="I47" i="9"/>
  <c r="I55" i="9"/>
  <c r="I100" i="9" s="1"/>
  <c r="I63" i="9"/>
  <c r="I101" i="9" s="1"/>
  <c r="G97" i="9"/>
  <c r="E18" i="9"/>
  <c r="E10" i="9"/>
  <c r="E89" i="9" s="1"/>
  <c r="E104" i="9" s="1"/>
  <c r="E99" i="9"/>
  <c r="E3" i="9"/>
  <c r="E87" i="9" s="1"/>
  <c r="E95" i="9"/>
  <c r="E97" i="9"/>
  <c r="I93" i="9"/>
  <c r="E90" i="9"/>
  <c r="W100" i="9"/>
  <c r="G100" i="9"/>
  <c r="I98" i="9"/>
  <c r="W93" i="9"/>
  <c r="G93" i="9"/>
  <c r="W101" i="9"/>
  <c r="G101" i="9"/>
  <c r="E100" i="9"/>
  <c r="W98" i="9"/>
  <c r="G98" i="9"/>
  <c r="W96" i="9"/>
  <c r="G96" i="9"/>
  <c r="E93" i="9"/>
  <c r="I92" i="9"/>
  <c r="W102" i="9"/>
  <c r="G102" i="9"/>
  <c r="E101" i="9"/>
  <c r="E98" i="9"/>
  <c r="E96" i="9"/>
  <c r="W92" i="9"/>
  <c r="G92" i="9"/>
  <c r="W89" i="9"/>
  <c r="G89" i="9"/>
  <c r="E102" i="9"/>
  <c r="E92" i="9"/>
  <c r="H84" i="9"/>
  <c r="I99" i="9"/>
  <c r="I107" i="9" s="1"/>
  <c r="W94" i="9"/>
  <c r="G94" i="9"/>
  <c r="H2" i="9"/>
  <c r="W99" i="9"/>
  <c r="W107" i="9" s="1"/>
  <c r="G99" i="9"/>
  <c r="G107" i="9" s="1"/>
  <c r="W95" i="9"/>
  <c r="W106" i="9" s="1"/>
  <c r="G95" i="9"/>
  <c r="E94" i="9"/>
  <c r="I90" i="9"/>
  <c r="W90" i="9"/>
  <c r="G90" i="9"/>
  <c r="H68" i="9"/>
  <c r="F82" i="9"/>
  <c r="H76" i="9"/>
  <c r="F74" i="9"/>
  <c r="D72" i="9"/>
  <c r="D64" i="9"/>
  <c r="F2" i="9"/>
  <c r="D85" i="9"/>
  <c r="H81" i="9"/>
  <c r="F79" i="9"/>
  <c r="D77" i="9"/>
  <c r="H73" i="9"/>
  <c r="F71" i="9"/>
  <c r="D69" i="9"/>
  <c r="H65" i="9"/>
  <c r="D62" i="9"/>
  <c r="D58" i="9"/>
  <c r="D80" i="9"/>
  <c r="H86" i="9"/>
  <c r="F84" i="9"/>
  <c r="D82" i="9"/>
  <c r="H78" i="9"/>
  <c r="F76" i="9"/>
  <c r="D74" i="9"/>
  <c r="H70" i="9"/>
  <c r="F68" i="9"/>
  <c r="D66" i="9"/>
  <c r="H83" i="9"/>
  <c r="F81" i="9"/>
  <c r="D79" i="9"/>
  <c r="H75" i="9"/>
  <c r="F73" i="9"/>
  <c r="D71" i="9"/>
  <c r="H67" i="9"/>
  <c r="F65" i="9"/>
  <c r="H63" i="9"/>
  <c r="D2" i="9"/>
  <c r="F86" i="9"/>
  <c r="D84" i="9"/>
  <c r="H80" i="9"/>
  <c r="F78" i="9"/>
  <c r="D76" i="9"/>
  <c r="H72" i="9"/>
  <c r="F70" i="9"/>
  <c r="D68" i="9"/>
  <c r="F66" i="9"/>
  <c r="J44" i="9"/>
  <c r="H7" i="9"/>
  <c r="H88" i="9" s="1"/>
  <c r="H15" i="9"/>
  <c r="H91" i="9" s="1"/>
  <c r="H23" i="9"/>
  <c r="H31" i="9"/>
  <c r="H10" i="9"/>
  <c r="H18" i="9"/>
  <c r="H26" i="9"/>
  <c r="H5" i="9"/>
  <c r="H13" i="9"/>
  <c r="H21" i="9"/>
  <c r="H8" i="9"/>
  <c r="H16" i="9"/>
  <c r="H3" i="9"/>
  <c r="H11" i="9"/>
  <c r="H19" i="9"/>
  <c r="H27" i="9"/>
  <c r="H6" i="9"/>
  <c r="H14" i="9"/>
  <c r="H22" i="9"/>
  <c r="H30" i="9"/>
  <c r="H9" i="9"/>
  <c r="H17" i="9"/>
  <c r="H25" i="9"/>
  <c r="H4" i="9"/>
  <c r="H12" i="9"/>
  <c r="H20" i="9"/>
  <c r="H43" i="9"/>
  <c r="H51" i="9"/>
  <c r="H59" i="9"/>
  <c r="H38" i="9"/>
  <c r="H46" i="9"/>
  <c r="H54" i="9"/>
  <c r="H34" i="9"/>
  <c r="H41" i="9"/>
  <c r="H49" i="9"/>
  <c r="H57" i="9"/>
  <c r="H24" i="9"/>
  <c r="H36" i="9"/>
  <c r="H44" i="9"/>
  <c r="H52" i="9"/>
  <c r="H60" i="9"/>
  <c r="H35" i="9"/>
  <c r="H39" i="9"/>
  <c r="H47" i="9"/>
  <c r="H55" i="9"/>
  <c r="H42" i="9"/>
  <c r="H50" i="9"/>
  <c r="H58" i="9"/>
  <c r="H32" i="9"/>
  <c r="H37" i="9"/>
  <c r="H45" i="9"/>
  <c r="H53" i="9"/>
  <c r="H61" i="9"/>
  <c r="H28" i="9"/>
  <c r="H29" i="9"/>
  <c r="H33" i="9"/>
  <c r="H40" i="9"/>
  <c r="H48" i="9"/>
  <c r="H56" i="9"/>
  <c r="H85" i="9"/>
  <c r="F83" i="9"/>
  <c r="D81" i="9"/>
  <c r="H77" i="9"/>
  <c r="F75" i="9"/>
  <c r="D73" i="9"/>
  <c r="H69" i="9"/>
  <c r="F67" i="9"/>
  <c r="D65" i="9"/>
  <c r="F63" i="9"/>
  <c r="H62" i="9"/>
  <c r="F5" i="9"/>
  <c r="F13" i="9"/>
  <c r="F21" i="9"/>
  <c r="F29" i="9"/>
  <c r="F8" i="9"/>
  <c r="F16" i="9"/>
  <c r="F24" i="9"/>
  <c r="F32" i="9"/>
  <c r="F3" i="9"/>
  <c r="F11" i="9"/>
  <c r="F19" i="9"/>
  <c r="F27" i="9"/>
  <c r="F6" i="9"/>
  <c r="F14" i="9"/>
  <c r="F9" i="9"/>
  <c r="F17" i="9"/>
  <c r="F25" i="9"/>
  <c r="F33" i="9"/>
  <c r="F4" i="9"/>
  <c r="F12" i="9"/>
  <c r="F20" i="9"/>
  <c r="F28" i="9"/>
  <c r="F7" i="9"/>
  <c r="F88" i="9" s="1"/>
  <c r="F15" i="9"/>
  <c r="F91" i="9" s="1"/>
  <c r="F23" i="9"/>
  <c r="F10" i="9"/>
  <c r="F18" i="9"/>
  <c r="F34" i="9"/>
  <c r="F41" i="9"/>
  <c r="F49" i="9"/>
  <c r="F57" i="9"/>
  <c r="F36" i="9"/>
  <c r="F44" i="9"/>
  <c r="F52" i="9"/>
  <c r="F30" i="9"/>
  <c r="F35" i="9"/>
  <c r="F39" i="9"/>
  <c r="F47" i="9"/>
  <c r="F55" i="9"/>
  <c r="F31" i="9"/>
  <c r="F42" i="9"/>
  <c r="F50" i="9"/>
  <c r="F58" i="9"/>
  <c r="F37" i="9"/>
  <c r="F45" i="9"/>
  <c r="F53" i="9"/>
  <c r="F61" i="9"/>
  <c r="F26" i="9"/>
  <c r="F40" i="9"/>
  <c r="F48" i="9"/>
  <c r="F56" i="9"/>
  <c r="F22" i="9"/>
  <c r="F43" i="9"/>
  <c r="F51" i="9"/>
  <c r="F99" i="9" s="1"/>
  <c r="F107" i="9" s="1"/>
  <c r="F59" i="9"/>
  <c r="F38" i="9"/>
  <c r="F46" i="9"/>
  <c r="F54" i="9"/>
  <c r="D86" i="9"/>
  <c r="J84" i="9"/>
  <c r="H82" i="9"/>
  <c r="H103" i="9" s="1"/>
  <c r="F80" i="9"/>
  <c r="D78" i="9"/>
  <c r="H74" i="9"/>
  <c r="F72" i="9"/>
  <c r="J68" i="9"/>
  <c r="H66" i="9"/>
  <c r="F64" i="9"/>
  <c r="D3" i="9"/>
  <c r="D11" i="9"/>
  <c r="D19" i="9"/>
  <c r="D27" i="9"/>
  <c r="D35" i="9"/>
  <c r="D6" i="9"/>
  <c r="D14" i="9"/>
  <c r="D22" i="9"/>
  <c r="D30" i="9"/>
  <c r="D9" i="9"/>
  <c r="D17" i="9"/>
  <c r="D25" i="9"/>
  <c r="D4" i="9"/>
  <c r="D12" i="9"/>
  <c r="D20" i="9"/>
  <c r="D7" i="9"/>
  <c r="D88" i="9" s="1"/>
  <c r="D15" i="9"/>
  <c r="D91" i="9" s="1"/>
  <c r="D23" i="9"/>
  <c r="D31" i="9"/>
  <c r="D10" i="9"/>
  <c r="D18" i="9"/>
  <c r="D26" i="9"/>
  <c r="D5" i="9"/>
  <c r="D13" i="9"/>
  <c r="D21" i="9"/>
  <c r="D29" i="9"/>
  <c r="D8" i="9"/>
  <c r="D16" i="9"/>
  <c r="D24" i="9"/>
  <c r="D39" i="9"/>
  <c r="D47" i="9"/>
  <c r="D55" i="9"/>
  <c r="D42" i="9"/>
  <c r="D50" i="9"/>
  <c r="D37" i="9"/>
  <c r="D45" i="9"/>
  <c r="D53" i="9"/>
  <c r="D61" i="9"/>
  <c r="D32" i="9"/>
  <c r="D40" i="9"/>
  <c r="D48" i="9"/>
  <c r="D56" i="9"/>
  <c r="D28" i="9"/>
  <c r="D33" i="9"/>
  <c r="D43" i="9"/>
  <c r="D51" i="9"/>
  <c r="D59" i="9"/>
  <c r="D38" i="9"/>
  <c r="D46" i="9"/>
  <c r="D54" i="9"/>
  <c r="D34" i="9"/>
  <c r="D41" i="9"/>
  <c r="D49" i="9"/>
  <c r="D57" i="9"/>
  <c r="D36" i="9"/>
  <c r="D44" i="9"/>
  <c r="D97" i="9" s="1"/>
  <c r="D52" i="9"/>
  <c r="D60" i="9"/>
  <c r="F85" i="9"/>
  <c r="D83" i="9"/>
  <c r="J81" i="9"/>
  <c r="H79" i="9"/>
  <c r="F77" i="9"/>
  <c r="D75" i="9"/>
  <c r="J73" i="9"/>
  <c r="H71" i="9"/>
  <c r="F69" i="9"/>
  <c r="D67" i="9"/>
  <c r="J65" i="9"/>
  <c r="D63" i="9"/>
  <c r="D101" i="9" s="1"/>
  <c r="F62" i="9"/>
  <c r="U421" i="1"/>
  <c r="V421" i="1" s="1"/>
  <c r="W421" i="1" s="1"/>
  <c r="X421" i="1" s="1"/>
  <c r="Y421" i="1" s="1"/>
  <c r="Z421" i="1" s="1"/>
  <c r="AA421" i="1" s="1"/>
  <c r="AB421" i="1" s="1"/>
  <c r="AC421" i="1" s="1"/>
  <c r="AD421" i="1" s="1"/>
  <c r="AE421" i="1" s="1"/>
  <c r="AF421" i="1" s="1"/>
  <c r="AG421" i="1" s="1"/>
  <c r="AH421" i="1" s="1"/>
  <c r="AI421" i="1" s="1"/>
  <c r="AJ421" i="1" s="1"/>
  <c r="AK421" i="1" s="1"/>
  <c r="AL421" i="1" s="1"/>
  <c r="AM421" i="1" s="1"/>
  <c r="AN421" i="1" s="1"/>
  <c r="AO421" i="1" s="1"/>
  <c r="AP421" i="1" s="1"/>
  <c r="AQ421" i="1" s="1"/>
  <c r="AR421" i="1" s="1"/>
  <c r="AS421" i="1" s="1"/>
  <c r="AT421" i="1" s="1"/>
  <c r="AU421" i="1" s="1"/>
  <c r="AV421" i="1" s="1"/>
  <c r="AW421" i="1" s="1"/>
  <c r="U209" i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O209" i="1" s="1"/>
  <c r="AP209" i="1" s="1"/>
  <c r="AQ209" i="1" s="1"/>
  <c r="AR209" i="1" s="1"/>
  <c r="AS209" i="1" s="1"/>
  <c r="AT209" i="1" s="1"/>
  <c r="AU209" i="1" s="1"/>
  <c r="AV209" i="1" s="1"/>
  <c r="AW209" i="1" s="1"/>
  <c r="T2" i="1"/>
  <c r="T422" i="1" s="1"/>
  <c r="K141" i="1"/>
  <c r="K101" i="1"/>
  <c r="K190" i="1"/>
  <c r="K200" i="1"/>
  <c r="K86" i="1"/>
  <c r="K71" i="1"/>
  <c r="K132" i="1"/>
  <c r="K151" i="1"/>
  <c r="K54" i="1"/>
  <c r="K106" i="1"/>
  <c r="K203" i="1"/>
  <c r="K68" i="1"/>
  <c r="K103" i="1"/>
  <c r="K193" i="1"/>
  <c r="K114" i="1"/>
  <c r="K142" i="1"/>
  <c r="K157" i="1"/>
  <c r="K187" i="1"/>
  <c r="K48" i="1"/>
  <c r="K144" i="1"/>
  <c r="K44" i="1"/>
  <c r="K168" i="1"/>
  <c r="K145" i="1"/>
  <c r="K99" i="1"/>
  <c r="K127" i="1"/>
  <c r="K5" i="1"/>
  <c r="K61" i="1"/>
  <c r="K192" i="1"/>
  <c r="K126" i="1"/>
  <c r="K49" i="1"/>
  <c r="K79" i="1"/>
  <c r="K55" i="1"/>
  <c r="K80" i="1"/>
  <c r="K73" i="1"/>
  <c r="K183" i="1"/>
  <c r="K104" i="1"/>
  <c r="K166" i="1"/>
  <c r="K6" i="1"/>
  <c r="K163" i="1"/>
  <c r="K4" i="1"/>
  <c r="K180" i="1"/>
  <c r="K194" i="1"/>
  <c r="K63" i="1"/>
  <c r="K15" i="1"/>
  <c r="K137" i="1"/>
  <c r="K185" i="1"/>
  <c r="K90" i="1"/>
  <c r="K85" i="1"/>
  <c r="K201" i="1"/>
  <c r="K179" i="1"/>
  <c r="K111" i="1"/>
  <c r="K64" i="1"/>
  <c r="K107" i="1"/>
  <c r="K196" i="1"/>
  <c r="K45" i="1"/>
  <c r="K19" i="1"/>
  <c r="K153" i="1"/>
  <c r="K140" i="1"/>
  <c r="K186" i="1"/>
  <c r="K42" i="1"/>
  <c r="K76" i="1"/>
  <c r="K129" i="1"/>
  <c r="K32" i="1"/>
  <c r="K184" i="1"/>
  <c r="K96" i="1"/>
  <c r="K74" i="1"/>
  <c r="K148" i="1"/>
  <c r="K84" i="1"/>
  <c r="K22" i="1"/>
  <c r="K159" i="1"/>
  <c r="K31" i="1"/>
  <c r="K100" i="1"/>
  <c r="K117" i="1"/>
  <c r="K152" i="1"/>
  <c r="K160" i="1"/>
  <c r="K124" i="1"/>
  <c r="K11" i="1"/>
  <c r="K18" i="1"/>
  <c r="K35" i="1"/>
  <c r="K78" i="1"/>
  <c r="K138" i="1"/>
  <c r="K77" i="1"/>
  <c r="K121" i="1"/>
  <c r="K150" i="1"/>
  <c r="K30" i="1"/>
  <c r="K155" i="1"/>
  <c r="K116" i="1"/>
  <c r="K112" i="1"/>
  <c r="K199" i="1"/>
  <c r="K162" i="1"/>
  <c r="K33" i="1"/>
  <c r="K164" i="1"/>
  <c r="K191" i="1"/>
  <c r="K38" i="1"/>
  <c r="K88" i="1"/>
  <c r="K130" i="1"/>
  <c r="K21" i="1"/>
  <c r="K14" i="1"/>
  <c r="K178" i="1"/>
  <c r="K37" i="1"/>
  <c r="K67" i="1"/>
  <c r="K143" i="1"/>
  <c r="K98" i="1"/>
  <c r="K174" i="1"/>
  <c r="K83" i="1"/>
  <c r="K47" i="1"/>
  <c r="K81" i="1"/>
  <c r="K39" i="1"/>
  <c r="K195" i="1"/>
  <c r="K113" i="1"/>
  <c r="K10" i="1"/>
  <c r="K198" i="1"/>
  <c r="K91" i="1"/>
  <c r="K26" i="1"/>
  <c r="K23" i="1"/>
  <c r="K41" i="1"/>
  <c r="K172" i="1"/>
  <c r="K154" i="1"/>
  <c r="K27" i="1"/>
  <c r="K147" i="1"/>
  <c r="K95" i="1"/>
  <c r="K170" i="1"/>
  <c r="K167" i="1"/>
  <c r="K181" i="1"/>
  <c r="K105" i="1"/>
  <c r="K189" i="1"/>
  <c r="K36" i="1"/>
  <c r="K17" i="1"/>
  <c r="K171" i="1"/>
  <c r="K125" i="1"/>
  <c r="K3" i="1"/>
  <c r="K161" i="1"/>
  <c r="K128" i="1"/>
  <c r="K40" i="1"/>
  <c r="K135" i="1"/>
  <c r="K12" i="1"/>
  <c r="K109" i="1"/>
  <c r="K177" i="1"/>
  <c r="K204" i="1"/>
  <c r="K156" i="1"/>
  <c r="K50" i="1"/>
  <c r="K59" i="1"/>
  <c r="K28" i="1"/>
  <c r="K134" i="1"/>
  <c r="K119" i="1"/>
  <c r="K56" i="1"/>
  <c r="K139" i="1"/>
  <c r="K122" i="1"/>
  <c r="K182" i="1"/>
  <c r="K188" i="1"/>
  <c r="K197" i="1"/>
  <c r="K149" i="1"/>
  <c r="K43" i="1"/>
  <c r="K65" i="1"/>
  <c r="K93" i="1"/>
  <c r="K94" i="1"/>
  <c r="K69" i="1"/>
  <c r="K89" i="1"/>
  <c r="K108" i="1"/>
  <c r="K24" i="1"/>
  <c r="K131" i="1"/>
  <c r="K92" i="1"/>
  <c r="K82" i="1"/>
  <c r="K58" i="1"/>
  <c r="K34" i="1"/>
  <c r="K102" i="1"/>
  <c r="K13" i="1"/>
  <c r="K53" i="1"/>
  <c r="K158" i="1"/>
  <c r="K120" i="1"/>
  <c r="K29" i="1"/>
  <c r="K46" i="1"/>
  <c r="K97" i="1"/>
  <c r="K123" i="1"/>
  <c r="K8" i="1"/>
  <c r="K16" i="1"/>
  <c r="K75" i="1"/>
  <c r="K25" i="1"/>
  <c r="K20" i="1"/>
  <c r="K2" i="1"/>
  <c r="K136" i="1"/>
  <c r="K51" i="1"/>
  <c r="K57" i="1"/>
  <c r="K60" i="1"/>
  <c r="K118" i="1"/>
  <c r="K165" i="1"/>
  <c r="K70" i="1"/>
  <c r="K175" i="1"/>
  <c r="K110" i="1"/>
  <c r="K176" i="1"/>
  <c r="K115" i="1"/>
  <c r="K202" i="1"/>
  <c r="K66" i="1"/>
  <c r="K133" i="1"/>
  <c r="K62" i="1"/>
  <c r="K72" i="1"/>
  <c r="K52" i="1"/>
  <c r="K146" i="1"/>
  <c r="K9" i="1"/>
  <c r="K87" i="1"/>
  <c r="K7" i="1"/>
  <c r="K173" i="1"/>
  <c r="K169" i="1"/>
  <c r="W104" i="9" l="1"/>
  <c r="W105" i="9"/>
  <c r="K1" i="9"/>
  <c r="J66" i="9"/>
  <c r="J70" i="9"/>
  <c r="J9" i="9"/>
  <c r="J7" i="9"/>
  <c r="J88" i="9" s="1"/>
  <c r="J29" i="9"/>
  <c r="J27" i="9"/>
  <c r="J94" i="9" s="1"/>
  <c r="J61" i="9"/>
  <c r="J54" i="9"/>
  <c r="J52" i="9"/>
  <c r="J42" i="9"/>
  <c r="J67" i="9"/>
  <c r="J69" i="9"/>
  <c r="J17" i="9"/>
  <c r="J15" i="9"/>
  <c r="J91" i="9" s="1"/>
  <c r="J8" i="9"/>
  <c r="J6" i="9"/>
  <c r="J40" i="9"/>
  <c r="J34" i="9"/>
  <c r="J60" i="9"/>
  <c r="J50" i="9"/>
  <c r="J56" i="9"/>
  <c r="J25" i="9"/>
  <c r="J93" i="9" s="1"/>
  <c r="J23" i="9"/>
  <c r="J16" i="9"/>
  <c r="J14" i="9"/>
  <c r="J48" i="9"/>
  <c r="J41" i="9"/>
  <c r="J31" i="9"/>
  <c r="J58" i="9"/>
  <c r="J78" i="9"/>
  <c r="J85" i="9"/>
  <c r="J77" i="9"/>
  <c r="J33" i="9"/>
  <c r="J10" i="9"/>
  <c r="J24" i="9"/>
  <c r="J22" i="9"/>
  <c r="J43" i="9"/>
  <c r="J49" i="9"/>
  <c r="J98" i="9" s="1"/>
  <c r="J35" i="9"/>
  <c r="J83" i="9"/>
  <c r="J75" i="9"/>
  <c r="J4" i="9"/>
  <c r="J18" i="9"/>
  <c r="J32" i="9"/>
  <c r="J26" i="9"/>
  <c r="J51" i="9"/>
  <c r="J99" i="9" s="1"/>
  <c r="J107" i="9" s="1"/>
  <c r="J57" i="9"/>
  <c r="J39" i="9"/>
  <c r="J2" i="9"/>
  <c r="J79" i="9"/>
  <c r="J71" i="9"/>
  <c r="J80" i="9"/>
  <c r="J72" i="9"/>
  <c r="J64" i="9"/>
  <c r="J101" i="9" s="1"/>
  <c r="J12" i="9"/>
  <c r="J5" i="9"/>
  <c r="J3" i="9"/>
  <c r="J37" i="9"/>
  <c r="J59" i="9"/>
  <c r="J30" i="9"/>
  <c r="J47" i="9"/>
  <c r="J62" i="9"/>
  <c r="J100" i="9" s="1"/>
  <c r="J82" i="9"/>
  <c r="J74" i="9"/>
  <c r="J20" i="9"/>
  <c r="J13" i="9"/>
  <c r="J90" i="9" s="1"/>
  <c r="J11" i="9"/>
  <c r="J45" i="9"/>
  <c r="J97" i="9" s="1"/>
  <c r="J38" i="9"/>
  <c r="J36" i="9"/>
  <c r="J95" i="9" s="1"/>
  <c r="J55" i="9"/>
  <c r="J46" i="9"/>
  <c r="J53" i="9"/>
  <c r="J19" i="9"/>
  <c r="J92" i="9" s="1"/>
  <c r="J105" i="9" s="1"/>
  <c r="J76" i="9"/>
  <c r="J102" i="9" s="1"/>
  <c r="J21" i="9"/>
  <c r="J28" i="9"/>
  <c r="J86" i="9"/>
  <c r="G104" i="9"/>
  <c r="G106" i="9"/>
  <c r="G105" i="9"/>
  <c r="F103" i="9"/>
  <c r="F98" i="9"/>
  <c r="E105" i="9"/>
  <c r="E106" i="9"/>
  <c r="I106" i="9"/>
  <c r="I105" i="9"/>
  <c r="E108" i="9"/>
  <c r="G108" i="9"/>
  <c r="W108" i="9"/>
  <c r="I108" i="9"/>
  <c r="H87" i="9"/>
  <c r="F93" i="9"/>
  <c r="J96" i="9"/>
  <c r="F94" i="9"/>
  <c r="D98" i="9"/>
  <c r="F96" i="9"/>
  <c r="F89" i="9"/>
  <c r="H90" i="9"/>
  <c r="D99" i="9"/>
  <c r="D107" i="9" s="1"/>
  <c r="D96" i="9"/>
  <c r="D94" i="9"/>
  <c r="D90" i="9"/>
  <c r="F95" i="9"/>
  <c r="F90" i="9"/>
  <c r="H100" i="9"/>
  <c r="D95" i="9"/>
  <c r="H97" i="9"/>
  <c r="H94" i="9"/>
  <c r="F87" i="9"/>
  <c r="D92" i="9"/>
  <c r="D105" i="9" s="1"/>
  <c r="F100" i="9"/>
  <c r="F102" i="9"/>
  <c r="D89" i="9"/>
  <c r="F97" i="9"/>
  <c r="D87" i="9"/>
  <c r="H101" i="9"/>
  <c r="D100" i="9"/>
  <c r="F101" i="9"/>
  <c r="H98" i="9"/>
  <c r="H99" i="9"/>
  <c r="H107" i="9" s="1"/>
  <c r="H92" i="9"/>
  <c r="H105" i="9" s="1"/>
  <c r="J89" i="9"/>
  <c r="D103" i="9"/>
  <c r="D102" i="9"/>
  <c r="H96" i="9"/>
  <c r="H93" i="9"/>
  <c r="H89" i="9"/>
  <c r="H102" i="9"/>
  <c r="D93" i="9"/>
  <c r="F92" i="9"/>
  <c r="F105" i="9" s="1"/>
  <c r="H95" i="9"/>
  <c r="H106" i="9" s="1"/>
  <c r="T210" i="1"/>
  <c r="T5" i="1"/>
  <c r="T9" i="1"/>
  <c r="T4" i="1"/>
  <c r="T8" i="1"/>
  <c r="T13" i="1"/>
  <c r="T12" i="1"/>
  <c r="T11" i="1"/>
  <c r="T17" i="1"/>
  <c r="T10" i="1"/>
  <c r="T14" i="1"/>
  <c r="T16" i="1"/>
  <c r="T20" i="1"/>
  <c r="T3" i="1"/>
  <c r="T7" i="1"/>
  <c r="T15" i="1"/>
  <c r="T18" i="1"/>
  <c r="T19" i="1"/>
  <c r="T6" i="1"/>
  <c r="T31" i="1"/>
  <c r="T28" i="1"/>
  <c r="T27" i="1"/>
  <c r="T36" i="1"/>
  <c r="T24" i="1"/>
  <c r="T29" i="1"/>
  <c r="T35" i="1"/>
  <c r="T30" i="1"/>
  <c r="T26" i="1"/>
  <c r="T32" i="1"/>
  <c r="T34" i="1"/>
  <c r="T25" i="1"/>
  <c r="T23" i="1"/>
  <c r="T40" i="1"/>
  <c r="T44" i="1"/>
  <c r="T37" i="1"/>
  <c r="T39" i="1"/>
  <c r="T43" i="1"/>
  <c r="T21" i="1"/>
  <c r="T33" i="1"/>
  <c r="T38" i="1"/>
  <c r="T49" i="1"/>
  <c r="T53" i="1"/>
  <c r="T57" i="1"/>
  <c r="T42" i="1"/>
  <c r="T41" i="1"/>
  <c r="T51" i="1"/>
  <c r="T55" i="1"/>
  <c r="T48" i="1"/>
  <c r="T52" i="1"/>
  <c r="T22" i="1"/>
  <c r="T54" i="1"/>
  <c r="T45" i="1"/>
  <c r="T46" i="1"/>
  <c r="T47" i="1"/>
  <c r="T56" i="1"/>
  <c r="T63" i="1"/>
  <c r="T68" i="1"/>
  <c r="T72" i="1"/>
  <c r="T76" i="1"/>
  <c r="T59" i="1"/>
  <c r="T62" i="1"/>
  <c r="T50" i="1"/>
  <c r="T66" i="1"/>
  <c r="T70" i="1"/>
  <c r="T74" i="1"/>
  <c r="T78" i="1"/>
  <c r="T73" i="1"/>
  <c r="T65" i="1"/>
  <c r="T69" i="1"/>
  <c r="T83" i="1"/>
  <c r="T77" i="1"/>
  <c r="T61" i="1"/>
  <c r="T75" i="1"/>
  <c r="T67" i="1"/>
  <c r="T85" i="1"/>
  <c r="T89" i="1"/>
  <c r="T71" i="1"/>
  <c r="T79" i="1"/>
  <c r="T80" i="1"/>
  <c r="T82" i="1"/>
  <c r="T58" i="1"/>
  <c r="T84" i="1"/>
  <c r="T88" i="1"/>
  <c r="T60" i="1"/>
  <c r="T64" i="1"/>
  <c r="T81" i="1"/>
  <c r="T94" i="1"/>
  <c r="T91" i="1"/>
  <c r="T95" i="1"/>
  <c r="T98" i="1"/>
  <c r="T102" i="1"/>
  <c r="T86" i="1"/>
  <c r="T97" i="1"/>
  <c r="T96" i="1"/>
  <c r="T101" i="1"/>
  <c r="T110" i="1"/>
  <c r="T114" i="1"/>
  <c r="T87" i="1"/>
  <c r="T100" i="1"/>
  <c r="T106" i="1"/>
  <c r="T99" i="1"/>
  <c r="T107" i="1"/>
  <c r="T113" i="1"/>
  <c r="T90" i="1"/>
  <c r="T92" i="1"/>
  <c r="T108" i="1"/>
  <c r="T105" i="1"/>
  <c r="T109" i="1"/>
  <c r="T112" i="1"/>
  <c r="T116" i="1"/>
  <c r="T104" i="1"/>
  <c r="T128" i="1"/>
  <c r="T130" i="1"/>
  <c r="T134" i="1"/>
  <c r="T138" i="1"/>
  <c r="T118" i="1"/>
  <c r="T133" i="1"/>
  <c r="T137" i="1"/>
  <c r="T141" i="1"/>
  <c r="T145" i="1"/>
  <c r="T125" i="1"/>
  <c r="T127" i="1"/>
  <c r="T121" i="1"/>
  <c r="T124" i="1"/>
  <c r="T129" i="1"/>
  <c r="T132" i="1"/>
  <c r="T119" i="1"/>
  <c r="T115" i="1"/>
  <c r="T120" i="1"/>
  <c r="T122" i="1"/>
  <c r="T131" i="1"/>
  <c r="T135" i="1"/>
  <c r="T139" i="1"/>
  <c r="T143" i="1"/>
  <c r="T147" i="1"/>
  <c r="T151" i="1"/>
  <c r="T123" i="1"/>
  <c r="T155" i="1"/>
  <c r="T159" i="1"/>
  <c r="T163" i="1"/>
  <c r="T167" i="1"/>
  <c r="T148" i="1"/>
  <c r="T150" i="1"/>
  <c r="T111" i="1"/>
  <c r="T140" i="1"/>
  <c r="T144" i="1"/>
  <c r="T152" i="1"/>
  <c r="T154" i="1"/>
  <c r="T158" i="1"/>
  <c r="T162" i="1"/>
  <c r="T166" i="1"/>
  <c r="T93" i="1"/>
  <c r="T153" i="1"/>
  <c r="T157" i="1"/>
  <c r="T161" i="1"/>
  <c r="T165" i="1"/>
  <c r="T103" i="1"/>
  <c r="T149" i="1"/>
  <c r="T168" i="1"/>
  <c r="T171" i="1"/>
  <c r="T175" i="1"/>
  <c r="T179" i="1"/>
  <c r="T183" i="1"/>
  <c r="T187" i="1"/>
  <c r="T191" i="1"/>
  <c r="T142" i="1"/>
  <c r="T146" i="1"/>
  <c r="T156" i="1"/>
  <c r="T160" i="1"/>
  <c r="T174" i="1"/>
  <c r="T178" i="1"/>
  <c r="T182" i="1"/>
  <c r="T126" i="1"/>
  <c r="T117" i="1"/>
  <c r="T136" i="1"/>
  <c r="T170" i="1"/>
  <c r="T173" i="1"/>
  <c r="T177" i="1"/>
  <c r="T181" i="1"/>
  <c r="T185" i="1"/>
  <c r="T169" i="1"/>
  <c r="T172" i="1"/>
  <c r="T176" i="1"/>
  <c r="T180" i="1"/>
  <c r="T184" i="1"/>
  <c r="T188" i="1"/>
  <c r="T192" i="1"/>
  <c r="T196" i="1"/>
  <c r="T200" i="1"/>
  <c r="T204" i="1"/>
  <c r="T186" i="1"/>
  <c r="T199" i="1"/>
  <c r="T203" i="1"/>
  <c r="T207" i="1"/>
  <c r="T194" i="1"/>
  <c r="T198" i="1"/>
  <c r="T202" i="1"/>
  <c r="T206" i="1"/>
  <c r="T197" i="1"/>
  <c r="T201" i="1"/>
  <c r="T205" i="1"/>
  <c r="U1" i="1"/>
  <c r="T164" i="1"/>
  <c r="T189" i="1"/>
  <c r="T190" i="1"/>
  <c r="T193" i="1"/>
  <c r="T195" i="1"/>
  <c r="J104" i="9" l="1"/>
  <c r="J87" i="9"/>
  <c r="K8" i="9"/>
  <c r="K15" i="9"/>
  <c r="K91" i="9" s="1"/>
  <c r="K22" i="9"/>
  <c r="K30" i="9"/>
  <c r="K38" i="9"/>
  <c r="K46" i="9"/>
  <c r="K54" i="9"/>
  <c r="K62" i="9"/>
  <c r="K7" i="9"/>
  <c r="K88" i="9" s="1"/>
  <c r="K14" i="9"/>
  <c r="K21" i="9"/>
  <c r="K29" i="9"/>
  <c r="K37" i="9"/>
  <c r="K45" i="9"/>
  <c r="K53" i="9"/>
  <c r="K61" i="9"/>
  <c r="K69" i="9"/>
  <c r="K6" i="9"/>
  <c r="K13" i="9"/>
  <c r="K20" i="9"/>
  <c r="K28" i="9"/>
  <c r="K36" i="9"/>
  <c r="K44" i="9"/>
  <c r="K97" i="9" s="1"/>
  <c r="K52" i="9"/>
  <c r="K60" i="9"/>
  <c r="K5" i="9"/>
  <c r="K12" i="9"/>
  <c r="K90" i="9" s="1"/>
  <c r="K19" i="9"/>
  <c r="K27" i="9"/>
  <c r="K35" i="9"/>
  <c r="K43" i="9"/>
  <c r="K51" i="9"/>
  <c r="K99" i="9" s="1"/>
  <c r="K107" i="9" s="1"/>
  <c r="K59" i="9"/>
  <c r="K67" i="9"/>
  <c r="K75" i="9"/>
  <c r="K83" i="9"/>
  <c r="K82" i="9"/>
  <c r="K4" i="9"/>
  <c r="K11" i="9"/>
  <c r="K18" i="9"/>
  <c r="K26" i="9"/>
  <c r="K34" i="9"/>
  <c r="K42" i="9"/>
  <c r="K50" i="9"/>
  <c r="K58" i="9"/>
  <c r="K66" i="9"/>
  <c r="K74" i="9"/>
  <c r="K10" i="9"/>
  <c r="K25" i="9"/>
  <c r="K33" i="9"/>
  <c r="K41" i="9"/>
  <c r="K49" i="9"/>
  <c r="K57" i="9"/>
  <c r="L1" i="9"/>
  <c r="K3" i="9"/>
  <c r="K17" i="9"/>
  <c r="K24" i="9"/>
  <c r="K32" i="9"/>
  <c r="K40" i="9"/>
  <c r="K48" i="9"/>
  <c r="K56" i="9"/>
  <c r="K64" i="9"/>
  <c r="K23" i="9"/>
  <c r="K71" i="9"/>
  <c r="K73" i="9"/>
  <c r="K81" i="9"/>
  <c r="K2" i="9"/>
  <c r="K87" i="9" s="1"/>
  <c r="K78" i="9"/>
  <c r="K84" i="9"/>
  <c r="K80" i="9"/>
  <c r="K76" i="9"/>
  <c r="K16" i="9"/>
  <c r="K92" i="9" s="1"/>
  <c r="K63" i="9"/>
  <c r="K55" i="9"/>
  <c r="K70" i="9"/>
  <c r="K72" i="9"/>
  <c r="K77" i="9"/>
  <c r="K47" i="9"/>
  <c r="K98" i="9" s="1"/>
  <c r="K68" i="9"/>
  <c r="K86" i="9"/>
  <c r="K31" i="9"/>
  <c r="K9" i="9"/>
  <c r="K39" i="9"/>
  <c r="K96" i="9" s="1"/>
  <c r="K65" i="9"/>
  <c r="K79" i="9"/>
  <c r="K85" i="9"/>
  <c r="J103" i="9"/>
  <c r="J108" i="9" s="1"/>
  <c r="F104" i="9"/>
  <c r="H108" i="9"/>
  <c r="D108" i="9"/>
  <c r="F106" i="9"/>
  <c r="D104" i="9"/>
  <c r="F108" i="9"/>
  <c r="D106" i="9"/>
  <c r="J106" i="9"/>
  <c r="H104" i="9"/>
  <c r="T401" i="1"/>
  <c r="T613" i="1"/>
  <c r="T614" i="1"/>
  <c r="T402" i="1"/>
  <c r="T415" i="1"/>
  <c r="T627" i="1"/>
  <c r="T608" i="1"/>
  <c r="T396" i="1"/>
  <c r="T597" i="1"/>
  <c r="T385" i="1"/>
  <c r="T594" i="1"/>
  <c r="T382" i="1"/>
  <c r="T599" i="1"/>
  <c r="T387" i="1"/>
  <c r="T577" i="1"/>
  <c r="T365" i="1"/>
  <c r="T564" i="1"/>
  <c r="T352" i="1"/>
  <c r="T575" i="1"/>
  <c r="T363" i="1"/>
  <c r="T542" i="1"/>
  <c r="T330" i="1"/>
  <c r="T335" i="1"/>
  <c r="T547" i="1"/>
  <c r="T554" i="1"/>
  <c r="T342" i="1"/>
  <c r="T528" i="1"/>
  <c r="T316" i="1"/>
  <c r="T507" i="1"/>
  <c r="T295" i="1"/>
  <c r="T518" i="1"/>
  <c r="T306" i="1"/>
  <c r="T504" i="1"/>
  <c r="T292" i="1"/>
  <c r="T487" i="1"/>
  <c r="T275" i="1"/>
  <c r="T498" i="1"/>
  <c r="T286" i="1"/>
  <c r="T492" i="1"/>
  <c r="T280" i="1"/>
  <c r="T442" i="1"/>
  <c r="T230" i="1"/>
  <c r="T473" i="1"/>
  <c r="T261" i="1"/>
  <c r="T464" i="1"/>
  <c r="T252" i="1"/>
  <c r="T455" i="1"/>
  <c r="T243" i="1"/>
  <c r="T439" i="1"/>
  <c r="T227" i="1"/>
  <c r="T430" i="1"/>
  <c r="T218" i="1"/>
  <c r="T425" i="1"/>
  <c r="T213" i="1"/>
  <c r="T623" i="1"/>
  <c r="T411" i="1"/>
  <c r="T604" i="1"/>
  <c r="T392" i="1"/>
  <c r="T593" i="1"/>
  <c r="T381" i="1"/>
  <c r="T580" i="1"/>
  <c r="T368" i="1"/>
  <c r="T595" i="1"/>
  <c r="T383" i="1"/>
  <c r="T573" i="1"/>
  <c r="T361" i="1"/>
  <c r="T560" i="1"/>
  <c r="T348" i="1"/>
  <c r="T543" i="1"/>
  <c r="T331" i="1"/>
  <c r="T540" i="1"/>
  <c r="T328" i="1"/>
  <c r="T545" i="1"/>
  <c r="T333" i="1"/>
  <c r="T550" i="1"/>
  <c r="T338" i="1"/>
  <c r="T512" i="1"/>
  <c r="T300" i="1"/>
  <c r="T534" i="1"/>
  <c r="T322" i="1"/>
  <c r="T515" i="1"/>
  <c r="T303" i="1"/>
  <c r="T478" i="1"/>
  <c r="T266" i="1"/>
  <c r="T495" i="1"/>
  <c r="T283" i="1"/>
  <c r="T494" i="1"/>
  <c r="T282" i="1"/>
  <c r="T488" i="1"/>
  <c r="T276" i="1"/>
  <c r="T472" i="1"/>
  <c r="T260" i="1"/>
  <c r="T469" i="1"/>
  <c r="T257" i="1"/>
  <c r="T460" i="1"/>
  <c r="T248" i="1"/>
  <c r="T449" i="1"/>
  <c r="T237" i="1"/>
  <c r="T438" i="1"/>
  <c r="T226" i="1"/>
  <c r="T437" i="1"/>
  <c r="T225" i="1"/>
  <c r="T621" i="1"/>
  <c r="T409" i="1"/>
  <c r="T619" i="1"/>
  <c r="T407" i="1"/>
  <c r="T600" i="1"/>
  <c r="T388" i="1"/>
  <c r="T590" i="1"/>
  <c r="T378" i="1"/>
  <c r="T576" i="1"/>
  <c r="T364" i="1"/>
  <c r="T379" i="1"/>
  <c r="T591" i="1"/>
  <c r="T513" i="1"/>
  <c r="T301" i="1"/>
  <c r="T531" i="1"/>
  <c r="T319" i="1"/>
  <c r="T359" i="1"/>
  <c r="T571" i="1"/>
  <c r="T535" i="1"/>
  <c r="T323" i="1"/>
  <c r="T353" i="1"/>
  <c r="T565" i="1"/>
  <c r="T548" i="1"/>
  <c r="T336" i="1"/>
  <c r="T510" i="1"/>
  <c r="T298" i="1"/>
  <c r="T530" i="1"/>
  <c r="T318" i="1"/>
  <c r="T511" i="1"/>
  <c r="T299" i="1"/>
  <c r="T502" i="1"/>
  <c r="T290" i="1"/>
  <c r="T481" i="1"/>
  <c r="T269" i="1"/>
  <c r="T490" i="1"/>
  <c r="T278" i="1"/>
  <c r="T483" i="1"/>
  <c r="T271" i="1"/>
  <c r="T468" i="1"/>
  <c r="T256" i="1"/>
  <c r="T458" i="1"/>
  <c r="T246" i="1"/>
  <c r="T443" i="1"/>
  <c r="T231" i="1"/>
  <c r="T444" i="1"/>
  <c r="T232" i="1"/>
  <c r="T435" i="1"/>
  <c r="T223" i="1"/>
  <c r="T431" i="1"/>
  <c r="T219" i="1"/>
  <c r="T615" i="1"/>
  <c r="T403" i="1"/>
  <c r="T617" i="1"/>
  <c r="T405" i="1"/>
  <c r="T606" i="1"/>
  <c r="T394" i="1"/>
  <c r="T596" i="1"/>
  <c r="T384" i="1"/>
  <c r="T556" i="1"/>
  <c r="T344" i="1"/>
  <c r="T566" i="1"/>
  <c r="T354" i="1"/>
  <c r="T588" i="1"/>
  <c r="T376" i="1"/>
  <c r="T586" i="1"/>
  <c r="T374" i="1"/>
  <c r="T570" i="1"/>
  <c r="T358" i="1"/>
  <c r="T567" i="1"/>
  <c r="T355" i="1"/>
  <c r="T327" i="1"/>
  <c r="T539" i="1"/>
  <c r="T561" i="1"/>
  <c r="T349" i="1"/>
  <c r="T524" i="1"/>
  <c r="T312" i="1"/>
  <c r="T533" i="1"/>
  <c r="T321" i="1"/>
  <c r="T521" i="1"/>
  <c r="T309" i="1"/>
  <c r="T514" i="1"/>
  <c r="T302" i="1"/>
  <c r="T500" i="1"/>
  <c r="T288" i="1"/>
  <c r="T497" i="1"/>
  <c r="T285" i="1"/>
  <c r="T486" i="1"/>
  <c r="T274" i="1"/>
  <c r="T476" i="1"/>
  <c r="T264" i="1"/>
  <c r="T475" i="1"/>
  <c r="T263" i="1"/>
  <c r="T453" i="1"/>
  <c r="T241" i="1"/>
  <c r="T445" i="1"/>
  <c r="T233" i="1"/>
  <c r="T456" i="1"/>
  <c r="T244" i="1"/>
  <c r="T427" i="1"/>
  <c r="T215" i="1"/>
  <c r="T220" i="1"/>
  <c r="T432" i="1"/>
  <c r="T625" i="1"/>
  <c r="T413" i="1"/>
  <c r="T626" i="1"/>
  <c r="T414" i="1"/>
  <c r="T624" i="1"/>
  <c r="T412" i="1"/>
  <c r="T592" i="1"/>
  <c r="T380" i="1"/>
  <c r="T537" i="1"/>
  <c r="T325" i="1"/>
  <c r="T562" i="1"/>
  <c r="T350" i="1"/>
  <c r="T569" i="1"/>
  <c r="T357" i="1"/>
  <c r="T582" i="1"/>
  <c r="T370" i="1"/>
  <c r="T568" i="1"/>
  <c r="T356" i="1"/>
  <c r="T351" i="1"/>
  <c r="T563" i="1"/>
  <c r="T552" i="1"/>
  <c r="T340" i="1"/>
  <c r="T557" i="1"/>
  <c r="T345" i="1"/>
  <c r="T536" i="1"/>
  <c r="T324" i="1"/>
  <c r="T527" i="1"/>
  <c r="T315" i="1"/>
  <c r="T516" i="1"/>
  <c r="T304" i="1"/>
  <c r="T501" i="1"/>
  <c r="T289" i="1"/>
  <c r="T499" i="1"/>
  <c r="T287" i="1"/>
  <c r="T503" i="1"/>
  <c r="T291" i="1"/>
  <c r="T470" i="1"/>
  <c r="T258" i="1"/>
  <c r="T467" i="1"/>
  <c r="T255" i="1"/>
  <c r="T471" i="1"/>
  <c r="T259" i="1"/>
  <c r="T441" i="1"/>
  <c r="T229" i="1"/>
  <c r="T454" i="1"/>
  <c r="T242" i="1"/>
  <c r="T447" i="1"/>
  <c r="T235" i="1"/>
  <c r="T423" i="1"/>
  <c r="T211" i="1"/>
  <c r="T433" i="1"/>
  <c r="T221" i="1"/>
  <c r="T610" i="1"/>
  <c r="T398" i="1"/>
  <c r="T622" i="1"/>
  <c r="T410" i="1"/>
  <c r="T620" i="1"/>
  <c r="T408" i="1"/>
  <c r="T377" i="1"/>
  <c r="T589" i="1"/>
  <c r="T546" i="1"/>
  <c r="T334" i="1"/>
  <c r="T399" i="1"/>
  <c r="T611" i="1"/>
  <c r="T523" i="1"/>
  <c r="T311" i="1"/>
  <c r="T578" i="1"/>
  <c r="T366" i="1"/>
  <c r="T375" i="1"/>
  <c r="T587" i="1"/>
  <c r="T559" i="1"/>
  <c r="T347" i="1"/>
  <c r="T549" i="1"/>
  <c r="T337" i="1"/>
  <c r="T553" i="1"/>
  <c r="T341" i="1"/>
  <c r="T532" i="1"/>
  <c r="T320" i="1"/>
  <c r="T519" i="1"/>
  <c r="T307" i="1"/>
  <c r="T517" i="1"/>
  <c r="T305" i="1"/>
  <c r="T484" i="1"/>
  <c r="T272" i="1"/>
  <c r="T491" i="1"/>
  <c r="T279" i="1"/>
  <c r="T489" i="1"/>
  <c r="T277" i="1"/>
  <c r="T482" i="1"/>
  <c r="T270" i="1"/>
  <c r="T466" i="1"/>
  <c r="T254" i="1"/>
  <c r="T461" i="1"/>
  <c r="T249" i="1"/>
  <c r="T463" i="1"/>
  <c r="T251" i="1"/>
  <c r="T452" i="1"/>
  <c r="T240" i="1"/>
  <c r="T448" i="1"/>
  <c r="T236" i="1"/>
  <c r="T440" i="1"/>
  <c r="T228" i="1"/>
  <c r="T428" i="1"/>
  <c r="T216" i="1"/>
  <c r="T609" i="1"/>
  <c r="T397" i="1"/>
  <c r="T618" i="1"/>
  <c r="T406" i="1"/>
  <c r="T616" i="1"/>
  <c r="T404" i="1"/>
  <c r="T393" i="1"/>
  <c r="T605" i="1"/>
  <c r="T602" i="1"/>
  <c r="T390" i="1"/>
  <c r="T607" i="1"/>
  <c r="T395" i="1"/>
  <c r="T585" i="1"/>
  <c r="T373" i="1"/>
  <c r="T574" i="1"/>
  <c r="T362" i="1"/>
  <c r="T583" i="1"/>
  <c r="T371" i="1"/>
  <c r="T343" i="1"/>
  <c r="T555" i="1"/>
  <c r="T544" i="1"/>
  <c r="T332" i="1"/>
  <c r="T538" i="1"/>
  <c r="T326" i="1"/>
  <c r="T529" i="1"/>
  <c r="T317" i="1"/>
  <c r="T526" i="1"/>
  <c r="T314" i="1"/>
  <c r="T506" i="1"/>
  <c r="T294" i="1"/>
  <c r="T480" i="1"/>
  <c r="T268" i="1"/>
  <c r="T509" i="1"/>
  <c r="T297" i="1"/>
  <c r="T485" i="1"/>
  <c r="T273" i="1"/>
  <c r="T479" i="1"/>
  <c r="T267" i="1"/>
  <c r="T465" i="1"/>
  <c r="T253" i="1"/>
  <c r="T462" i="1"/>
  <c r="T250" i="1"/>
  <c r="T459" i="1"/>
  <c r="T247" i="1"/>
  <c r="T446" i="1"/>
  <c r="T234" i="1"/>
  <c r="T451" i="1"/>
  <c r="T239" i="1"/>
  <c r="T436" i="1"/>
  <c r="T224" i="1"/>
  <c r="T424" i="1"/>
  <c r="T212" i="1"/>
  <c r="T418" i="1"/>
  <c r="T584" i="1"/>
  <c r="T372" i="1"/>
  <c r="T612" i="1"/>
  <c r="T400" i="1"/>
  <c r="T601" i="1"/>
  <c r="T389" i="1"/>
  <c r="T598" i="1"/>
  <c r="T386" i="1"/>
  <c r="T391" i="1"/>
  <c r="T603" i="1"/>
  <c r="T581" i="1"/>
  <c r="T369" i="1"/>
  <c r="T572" i="1"/>
  <c r="T360" i="1"/>
  <c r="T367" i="1"/>
  <c r="T579" i="1"/>
  <c r="T551" i="1"/>
  <c r="T339" i="1"/>
  <c r="T541" i="1"/>
  <c r="T329" i="1"/>
  <c r="T558" i="1"/>
  <c r="T346" i="1"/>
  <c r="T525" i="1"/>
  <c r="T313" i="1"/>
  <c r="T520" i="1"/>
  <c r="T308" i="1"/>
  <c r="T522" i="1"/>
  <c r="T310" i="1"/>
  <c r="T508" i="1"/>
  <c r="T296" i="1"/>
  <c r="T505" i="1"/>
  <c r="T293" i="1"/>
  <c r="T493" i="1"/>
  <c r="T281" i="1"/>
  <c r="T284" i="1"/>
  <c r="T496" i="1"/>
  <c r="T474" i="1"/>
  <c r="T262" i="1"/>
  <c r="T477" i="1"/>
  <c r="T265" i="1"/>
  <c r="T457" i="1"/>
  <c r="T245" i="1"/>
  <c r="T450" i="1"/>
  <c r="T238" i="1"/>
  <c r="T426" i="1"/>
  <c r="T214" i="1"/>
  <c r="T434" i="1"/>
  <c r="T222" i="1"/>
  <c r="T429" i="1"/>
  <c r="T217" i="1"/>
  <c r="U206" i="1"/>
  <c r="U176" i="1"/>
  <c r="U202" i="1"/>
  <c r="U192" i="1"/>
  <c r="U205" i="1"/>
  <c r="U198" i="1"/>
  <c r="U201" i="1"/>
  <c r="V1" i="1"/>
  <c r="V194" i="1" s="1"/>
  <c r="U3" i="1"/>
  <c r="U5" i="1"/>
  <c r="U6" i="1"/>
  <c r="U7" i="1"/>
  <c r="U10" i="1"/>
  <c r="U8" i="1"/>
  <c r="U12" i="1"/>
  <c r="U4" i="1"/>
  <c r="U11" i="1"/>
  <c r="U9" i="1"/>
  <c r="U15" i="1"/>
  <c r="U13" i="1"/>
  <c r="U17" i="1"/>
  <c r="U22" i="1"/>
  <c r="U16" i="1"/>
  <c r="U21" i="1"/>
  <c r="U20" i="1"/>
  <c r="U14" i="1"/>
  <c r="U18" i="1"/>
  <c r="U19" i="1"/>
  <c r="U23" i="1"/>
  <c r="U25" i="1"/>
  <c r="U24" i="1"/>
  <c r="U27" i="1"/>
  <c r="U26" i="1"/>
  <c r="U32" i="1"/>
  <c r="U30" i="1"/>
  <c r="U29" i="1"/>
  <c r="U31" i="1"/>
  <c r="U41" i="1"/>
  <c r="U45" i="1"/>
  <c r="U40" i="1"/>
  <c r="U37" i="1"/>
  <c r="U36" i="1"/>
  <c r="U42" i="1"/>
  <c r="U46" i="1"/>
  <c r="U33" i="1"/>
  <c r="U35" i="1"/>
  <c r="U38" i="1"/>
  <c r="U39" i="1"/>
  <c r="U49" i="1"/>
  <c r="U53" i="1"/>
  <c r="U44" i="1"/>
  <c r="U50" i="1"/>
  <c r="U51" i="1"/>
  <c r="U28" i="1"/>
  <c r="U34" i="1"/>
  <c r="U47" i="1"/>
  <c r="U60" i="1"/>
  <c r="U64" i="1"/>
  <c r="U58" i="1"/>
  <c r="U48" i="1"/>
  <c r="U52" i="1"/>
  <c r="U61" i="1"/>
  <c r="U65" i="1"/>
  <c r="U54" i="1"/>
  <c r="U68" i="1"/>
  <c r="U72" i="1"/>
  <c r="U43" i="1"/>
  <c r="U57" i="1"/>
  <c r="U56" i="1"/>
  <c r="U59" i="1"/>
  <c r="U66" i="1"/>
  <c r="U67" i="1"/>
  <c r="U73" i="1"/>
  <c r="U62" i="1"/>
  <c r="U69" i="1"/>
  <c r="U70" i="1"/>
  <c r="U71" i="1"/>
  <c r="U74" i="1"/>
  <c r="U55" i="1"/>
  <c r="U63" i="1"/>
  <c r="U77" i="1"/>
  <c r="U79" i="1"/>
  <c r="U86" i="1"/>
  <c r="U90" i="1"/>
  <c r="U94" i="1"/>
  <c r="U85" i="1"/>
  <c r="U89" i="1"/>
  <c r="U78" i="1"/>
  <c r="U80" i="1"/>
  <c r="U82" i="1"/>
  <c r="U75" i="1"/>
  <c r="U84" i="1"/>
  <c r="U88" i="1"/>
  <c r="U92" i="1"/>
  <c r="U87" i="1"/>
  <c r="U91" i="1"/>
  <c r="U95" i="1"/>
  <c r="U97" i="1"/>
  <c r="U100" i="1"/>
  <c r="U104" i="1"/>
  <c r="U108" i="1"/>
  <c r="U99" i="1"/>
  <c r="U103" i="1"/>
  <c r="U107" i="1"/>
  <c r="U83" i="1"/>
  <c r="U93" i="1"/>
  <c r="U96" i="1"/>
  <c r="U101" i="1"/>
  <c r="U105" i="1"/>
  <c r="U109" i="1"/>
  <c r="U102" i="1"/>
  <c r="U111" i="1"/>
  <c r="U115" i="1"/>
  <c r="U119" i="1"/>
  <c r="U123" i="1"/>
  <c r="U81" i="1"/>
  <c r="U76" i="1"/>
  <c r="U110" i="1"/>
  <c r="U114" i="1"/>
  <c r="U118" i="1"/>
  <c r="U106" i="1"/>
  <c r="U113" i="1"/>
  <c r="U117" i="1"/>
  <c r="U98" i="1"/>
  <c r="U112" i="1"/>
  <c r="U116" i="1"/>
  <c r="U120" i="1"/>
  <c r="U124" i="1"/>
  <c r="U128" i="1"/>
  <c r="U126" i="1"/>
  <c r="U133" i="1"/>
  <c r="U137" i="1"/>
  <c r="U141" i="1"/>
  <c r="U125" i="1"/>
  <c r="U127" i="1"/>
  <c r="U121" i="1"/>
  <c r="U129" i="1"/>
  <c r="U130" i="1"/>
  <c r="U135" i="1"/>
  <c r="U142" i="1"/>
  <c r="U143" i="1"/>
  <c r="U146" i="1"/>
  <c r="U122" i="1"/>
  <c r="U155" i="1"/>
  <c r="U159" i="1"/>
  <c r="U163" i="1"/>
  <c r="U167" i="1"/>
  <c r="U132" i="1"/>
  <c r="U148" i="1"/>
  <c r="U150" i="1"/>
  <c r="U140" i="1"/>
  <c r="U144" i="1"/>
  <c r="U152" i="1"/>
  <c r="U154" i="1"/>
  <c r="U158" i="1"/>
  <c r="U139" i="1"/>
  <c r="U131" i="1"/>
  <c r="U134" i="1"/>
  <c r="U138" i="1"/>
  <c r="U145" i="1"/>
  <c r="U147" i="1"/>
  <c r="U153" i="1"/>
  <c r="U157" i="1"/>
  <c r="U161" i="1"/>
  <c r="U165" i="1"/>
  <c r="U164" i="1"/>
  <c r="U168" i="1"/>
  <c r="U171" i="1"/>
  <c r="U175" i="1"/>
  <c r="U179" i="1"/>
  <c r="U183" i="1"/>
  <c r="U187" i="1"/>
  <c r="U149" i="1"/>
  <c r="U166" i="1"/>
  <c r="U156" i="1"/>
  <c r="U160" i="1"/>
  <c r="U174" i="1"/>
  <c r="U178" i="1"/>
  <c r="U182" i="1"/>
  <c r="U151" i="1"/>
  <c r="U162" i="1"/>
  <c r="U170" i="1"/>
  <c r="U177" i="1"/>
  <c r="U189" i="1"/>
  <c r="U190" i="1"/>
  <c r="U193" i="1"/>
  <c r="U195" i="1"/>
  <c r="U2" i="1"/>
  <c r="U169" i="1"/>
  <c r="U184" i="1"/>
  <c r="U196" i="1"/>
  <c r="U200" i="1"/>
  <c r="U204" i="1"/>
  <c r="U136" i="1"/>
  <c r="U173" i="1"/>
  <c r="U191" i="1"/>
  <c r="U180" i="1"/>
  <c r="U186" i="1"/>
  <c r="U199" i="1"/>
  <c r="U203" i="1"/>
  <c r="U207" i="1"/>
  <c r="U185" i="1"/>
  <c r="U194" i="1"/>
  <c r="U181" i="1"/>
  <c r="U172" i="1"/>
  <c r="U188" i="1"/>
  <c r="U197" i="1"/>
  <c r="K104" i="9" l="1"/>
  <c r="K93" i="9"/>
  <c r="K103" i="9"/>
  <c r="K101" i="9"/>
  <c r="K102" i="9"/>
  <c r="K94" i="9"/>
  <c r="K89" i="9"/>
  <c r="K105" i="9"/>
  <c r="K100" i="9"/>
  <c r="K108" i="9" s="1"/>
  <c r="M1" i="9"/>
  <c r="L71" i="9"/>
  <c r="L63" i="9"/>
  <c r="L82" i="9"/>
  <c r="L74" i="9"/>
  <c r="L66" i="9"/>
  <c r="L27" i="9"/>
  <c r="L25" i="9"/>
  <c r="L10" i="9"/>
  <c r="L16" i="9"/>
  <c r="L28" i="9"/>
  <c r="L56" i="9"/>
  <c r="L41" i="9"/>
  <c r="L58" i="9"/>
  <c r="L62" i="9"/>
  <c r="L35" i="9"/>
  <c r="L4" i="9"/>
  <c r="L18" i="9"/>
  <c r="L24" i="9"/>
  <c r="L33" i="9"/>
  <c r="L43" i="9"/>
  <c r="L49" i="9"/>
  <c r="L2" i="9"/>
  <c r="L84" i="9"/>
  <c r="L76" i="9"/>
  <c r="L68" i="9"/>
  <c r="L6" i="9"/>
  <c r="L12" i="9"/>
  <c r="L26" i="9"/>
  <c r="L39" i="9"/>
  <c r="L37" i="9"/>
  <c r="L51" i="9"/>
  <c r="L57" i="9"/>
  <c r="L14" i="9"/>
  <c r="L20" i="9"/>
  <c r="L5" i="9"/>
  <c r="L47" i="9"/>
  <c r="L45" i="9"/>
  <c r="L59" i="9"/>
  <c r="L36" i="9"/>
  <c r="L22" i="9"/>
  <c r="L7" i="9"/>
  <c r="L88" i="9" s="1"/>
  <c r="L13" i="9"/>
  <c r="L55" i="9"/>
  <c r="L53" i="9"/>
  <c r="L38" i="9"/>
  <c r="L44" i="9"/>
  <c r="L72" i="9"/>
  <c r="L69" i="9"/>
  <c r="L3" i="9"/>
  <c r="L30" i="9"/>
  <c r="L15" i="9"/>
  <c r="L91" i="9" s="1"/>
  <c r="L21" i="9"/>
  <c r="L32" i="9"/>
  <c r="L61" i="9"/>
  <c r="L46" i="9"/>
  <c r="L52" i="9"/>
  <c r="L80" i="9"/>
  <c r="L64" i="9"/>
  <c r="L79" i="9"/>
  <c r="L11" i="9"/>
  <c r="L9" i="9"/>
  <c r="L23" i="9"/>
  <c r="L29" i="9"/>
  <c r="L42" i="9"/>
  <c r="L40" i="9"/>
  <c r="L54" i="9"/>
  <c r="L60" i="9"/>
  <c r="L65" i="9"/>
  <c r="L86" i="9"/>
  <c r="L78" i="9"/>
  <c r="L34" i="9"/>
  <c r="L85" i="9"/>
  <c r="L19" i="9"/>
  <c r="L73" i="9"/>
  <c r="L83" i="9"/>
  <c r="L75" i="9"/>
  <c r="L67" i="9"/>
  <c r="L70" i="9"/>
  <c r="L17" i="9"/>
  <c r="L77" i="9"/>
  <c r="L31" i="9"/>
  <c r="L8" i="9"/>
  <c r="L50" i="9"/>
  <c r="L48" i="9"/>
  <c r="L81" i="9"/>
  <c r="K95" i="9"/>
  <c r="K106" i="9" s="1"/>
  <c r="T417" i="1"/>
  <c r="U601" i="1"/>
  <c r="U389" i="1"/>
  <c r="U611" i="1"/>
  <c r="U399" i="1"/>
  <c r="U422" i="1"/>
  <c r="U210" i="1"/>
  <c r="U418" i="1"/>
  <c r="U571" i="1"/>
  <c r="U359" i="1"/>
  <c r="U607" i="1"/>
  <c r="U395" i="1"/>
  <c r="U581" i="1"/>
  <c r="U369" i="1"/>
  <c r="U559" i="1"/>
  <c r="U347" i="1"/>
  <c r="U552" i="1"/>
  <c r="U340" i="1"/>
  <c r="U562" i="1"/>
  <c r="U350" i="1"/>
  <c r="U557" i="1"/>
  <c r="U345" i="1"/>
  <c r="U518" i="1"/>
  <c r="U306" i="1"/>
  <c r="U501" i="1"/>
  <c r="U289" i="1"/>
  <c r="U521" i="1"/>
  <c r="U309" i="1"/>
  <c r="U524" i="1"/>
  <c r="U312" i="1"/>
  <c r="U504" i="1"/>
  <c r="U292" i="1"/>
  <c r="U510" i="1"/>
  <c r="U298" i="1"/>
  <c r="U490" i="1"/>
  <c r="U278" i="1"/>
  <c r="U477" i="1"/>
  <c r="U265" i="1"/>
  <c r="U468" i="1"/>
  <c r="U256" i="1"/>
  <c r="U470" i="1"/>
  <c r="U258" i="1"/>
  <c r="U466" i="1"/>
  <c r="U254" i="1"/>
  <c r="U449" i="1"/>
  <c r="U237" i="1"/>
  <c r="U439" i="1"/>
  <c r="U227" i="1"/>
  <c r="U433" i="1"/>
  <c r="U221" i="1"/>
  <c r="U427" i="1"/>
  <c r="U215" i="1"/>
  <c r="U612" i="1"/>
  <c r="U400" i="1"/>
  <c r="U614" i="1"/>
  <c r="V614" i="1" s="1"/>
  <c r="U402" i="1"/>
  <c r="U593" i="1"/>
  <c r="U381" i="1"/>
  <c r="U615" i="1"/>
  <c r="U403" i="1"/>
  <c r="U602" i="1"/>
  <c r="U390" i="1"/>
  <c r="U603" i="1"/>
  <c r="U391" i="1"/>
  <c r="U577" i="1"/>
  <c r="U365" i="1"/>
  <c r="U578" i="1"/>
  <c r="U366" i="1"/>
  <c r="U587" i="1"/>
  <c r="U375" i="1"/>
  <c r="U555" i="1"/>
  <c r="U343" i="1"/>
  <c r="U553" i="1"/>
  <c r="U341" i="1"/>
  <c r="U537" i="1"/>
  <c r="U325" i="1"/>
  <c r="U543" i="1"/>
  <c r="U331" i="1"/>
  <c r="U516" i="1"/>
  <c r="U304" i="1"/>
  <c r="U520" i="1"/>
  <c r="U308" i="1"/>
  <c r="U495" i="1"/>
  <c r="U283" i="1"/>
  <c r="U506" i="1"/>
  <c r="U294" i="1"/>
  <c r="U489" i="1"/>
  <c r="U277" i="1"/>
  <c r="U463" i="1"/>
  <c r="U251" i="1"/>
  <c r="U478" i="1"/>
  <c r="U266" i="1"/>
  <c r="U464" i="1"/>
  <c r="U252" i="1"/>
  <c r="U462" i="1"/>
  <c r="U250" i="1"/>
  <c r="U450" i="1"/>
  <c r="U238" i="1"/>
  <c r="U438" i="1"/>
  <c r="U226" i="1"/>
  <c r="U435" i="1"/>
  <c r="U223" i="1"/>
  <c r="U426" i="1"/>
  <c r="U214" i="1"/>
  <c r="U622" i="1"/>
  <c r="U410" i="1"/>
  <c r="U605" i="1"/>
  <c r="U393" i="1"/>
  <c r="U556" i="1"/>
  <c r="U344" i="1"/>
  <c r="U613" i="1"/>
  <c r="U401" i="1"/>
  <c r="U598" i="1"/>
  <c r="U386" i="1"/>
  <c r="U599" i="1"/>
  <c r="U387" i="1"/>
  <c r="U573" i="1"/>
  <c r="U361" i="1"/>
  <c r="U574" i="1"/>
  <c r="U362" i="1"/>
  <c r="U583" i="1"/>
  <c r="U371" i="1"/>
  <c r="U550" i="1"/>
  <c r="U338" i="1"/>
  <c r="U546" i="1"/>
  <c r="U334" i="1"/>
  <c r="U533" i="1"/>
  <c r="U321" i="1"/>
  <c r="U539" i="1"/>
  <c r="U327" i="1"/>
  <c r="U513" i="1"/>
  <c r="U301" i="1"/>
  <c r="U517" i="1"/>
  <c r="U305" i="1"/>
  <c r="U502" i="1"/>
  <c r="U290" i="1"/>
  <c r="U499" i="1"/>
  <c r="U287" i="1"/>
  <c r="U482" i="1"/>
  <c r="U270" i="1"/>
  <c r="U492" i="1"/>
  <c r="U280" i="1"/>
  <c r="U484" i="1"/>
  <c r="U272" i="1"/>
  <c r="U473" i="1"/>
  <c r="U261" i="1"/>
  <c r="U456" i="1"/>
  <c r="U244" i="1"/>
  <c r="U240" i="1"/>
  <c r="U452" i="1"/>
  <c r="U434" i="1"/>
  <c r="U222" i="1"/>
  <c r="U429" i="1"/>
  <c r="U217" i="1"/>
  <c r="U425" i="1"/>
  <c r="U213" i="1"/>
  <c r="U596" i="1"/>
  <c r="U384" i="1"/>
  <c r="U627" i="1"/>
  <c r="U415" i="1"/>
  <c r="U624" i="1"/>
  <c r="U412" i="1"/>
  <c r="U610" i="1"/>
  <c r="U398" i="1"/>
  <c r="U594" i="1"/>
  <c r="U382" i="1"/>
  <c r="U595" i="1"/>
  <c r="U383" i="1"/>
  <c r="U567" i="1"/>
  <c r="U355" i="1"/>
  <c r="U572" i="1"/>
  <c r="U360" i="1"/>
  <c r="U579" i="1"/>
  <c r="U367" i="1"/>
  <c r="U549" i="1"/>
  <c r="U337" i="1"/>
  <c r="U548" i="1"/>
  <c r="U336" i="1"/>
  <c r="U526" i="1"/>
  <c r="U314" i="1"/>
  <c r="U535" i="1"/>
  <c r="U323" i="1"/>
  <c r="U503" i="1"/>
  <c r="U291" i="1"/>
  <c r="U515" i="1"/>
  <c r="U303" i="1"/>
  <c r="U288" i="1"/>
  <c r="U500" i="1"/>
  <c r="U497" i="1"/>
  <c r="U285" i="1"/>
  <c r="U493" i="1"/>
  <c r="U281" i="1"/>
  <c r="U488" i="1"/>
  <c r="U276" i="1"/>
  <c r="U480" i="1"/>
  <c r="U268" i="1"/>
  <c r="U469" i="1"/>
  <c r="U257" i="1"/>
  <c r="U457" i="1"/>
  <c r="U245" i="1"/>
  <c r="U446" i="1"/>
  <c r="U234" i="1"/>
  <c r="U440" i="1"/>
  <c r="U228" i="1"/>
  <c r="U431" i="1"/>
  <c r="U219" i="1"/>
  <c r="U423" i="1"/>
  <c r="U211" i="1"/>
  <c r="U626" i="1"/>
  <c r="U414" i="1"/>
  <c r="U623" i="1"/>
  <c r="U411" i="1"/>
  <c r="U620" i="1"/>
  <c r="U408" i="1"/>
  <c r="U609" i="1"/>
  <c r="U397" i="1"/>
  <c r="U580" i="1"/>
  <c r="U368" i="1"/>
  <c r="U591" i="1"/>
  <c r="U379" i="1"/>
  <c r="U565" i="1"/>
  <c r="U353" i="1"/>
  <c r="U564" i="1"/>
  <c r="U352" i="1"/>
  <c r="U575" i="1"/>
  <c r="U363" i="1"/>
  <c r="U541" i="1"/>
  <c r="U329" i="1"/>
  <c r="U544" i="1"/>
  <c r="U332" i="1"/>
  <c r="U538" i="1"/>
  <c r="U326" i="1"/>
  <c r="U531" i="1"/>
  <c r="U319" i="1"/>
  <c r="U527" i="1"/>
  <c r="U315" i="1"/>
  <c r="U511" i="1"/>
  <c r="U299" i="1"/>
  <c r="U498" i="1"/>
  <c r="U286" i="1"/>
  <c r="U483" i="1"/>
  <c r="U271" i="1"/>
  <c r="U487" i="1"/>
  <c r="U275" i="1"/>
  <c r="U474" i="1"/>
  <c r="U262" i="1"/>
  <c r="U467" i="1"/>
  <c r="U255" i="1"/>
  <c r="U459" i="1"/>
  <c r="U247" i="1"/>
  <c r="U248" i="1"/>
  <c r="U460" i="1"/>
  <c r="U447" i="1"/>
  <c r="U235" i="1"/>
  <c r="U441" i="1"/>
  <c r="U229" i="1"/>
  <c r="U424" i="1"/>
  <c r="U212" i="1"/>
  <c r="V402" i="1"/>
  <c r="U617" i="1"/>
  <c r="U405" i="1"/>
  <c r="U619" i="1"/>
  <c r="U407" i="1"/>
  <c r="U616" i="1"/>
  <c r="U404" i="1"/>
  <c r="U597" i="1"/>
  <c r="U385" i="1"/>
  <c r="U576" i="1"/>
  <c r="U364" i="1"/>
  <c r="U588" i="1"/>
  <c r="U376" i="1"/>
  <c r="U558" i="1"/>
  <c r="U346" i="1"/>
  <c r="U348" i="1"/>
  <c r="U560" i="1"/>
  <c r="U542" i="1"/>
  <c r="U330" i="1"/>
  <c r="U547" i="1"/>
  <c r="U335" i="1"/>
  <c r="U540" i="1"/>
  <c r="U328" i="1"/>
  <c r="U534" i="1"/>
  <c r="U322" i="1"/>
  <c r="U522" i="1"/>
  <c r="U310" i="1"/>
  <c r="U523" i="1"/>
  <c r="U311" i="1"/>
  <c r="U507" i="1"/>
  <c r="U295" i="1"/>
  <c r="U509" i="1"/>
  <c r="U297" i="1"/>
  <c r="U475" i="1"/>
  <c r="U263" i="1"/>
  <c r="U486" i="1"/>
  <c r="U274" i="1"/>
  <c r="U485" i="1"/>
  <c r="U273" i="1"/>
  <c r="U242" i="1"/>
  <c r="U454" i="1"/>
  <c r="U458" i="1"/>
  <c r="U246" i="1"/>
  <c r="U465" i="1"/>
  <c r="U253" i="1"/>
  <c r="U444" i="1"/>
  <c r="U232" i="1"/>
  <c r="U436" i="1"/>
  <c r="U224" i="1"/>
  <c r="U432" i="1"/>
  <c r="U220" i="1"/>
  <c r="U621" i="1"/>
  <c r="U409" i="1"/>
  <c r="U608" i="1"/>
  <c r="U396" i="1"/>
  <c r="U606" i="1"/>
  <c r="U394" i="1"/>
  <c r="U604" i="1"/>
  <c r="U392" i="1"/>
  <c r="U590" i="1"/>
  <c r="U378" i="1"/>
  <c r="U586" i="1"/>
  <c r="U374" i="1"/>
  <c r="U584" i="1"/>
  <c r="U372" i="1"/>
  <c r="U554" i="1"/>
  <c r="U342" i="1"/>
  <c r="U570" i="1"/>
  <c r="U358" i="1"/>
  <c r="U566" i="1"/>
  <c r="U354" i="1"/>
  <c r="U545" i="1"/>
  <c r="U333" i="1"/>
  <c r="U536" i="1"/>
  <c r="U324" i="1"/>
  <c r="U530" i="1"/>
  <c r="U318" i="1"/>
  <c r="U529" i="1"/>
  <c r="U317" i="1"/>
  <c r="U519" i="1"/>
  <c r="U307" i="1"/>
  <c r="U512" i="1"/>
  <c r="U300" i="1"/>
  <c r="U505" i="1"/>
  <c r="U293" i="1"/>
  <c r="U494" i="1"/>
  <c r="U282" i="1"/>
  <c r="U479" i="1"/>
  <c r="U267" i="1"/>
  <c r="U481" i="1"/>
  <c r="U269" i="1"/>
  <c r="U448" i="1"/>
  <c r="U236" i="1"/>
  <c r="U455" i="1"/>
  <c r="U243" i="1"/>
  <c r="U461" i="1"/>
  <c r="U249" i="1"/>
  <c r="U445" i="1"/>
  <c r="U233" i="1"/>
  <c r="U442" i="1"/>
  <c r="U230" i="1"/>
  <c r="U428" i="1"/>
  <c r="U216" i="1"/>
  <c r="U618" i="1"/>
  <c r="U406" i="1"/>
  <c r="U592" i="1"/>
  <c r="U380" i="1"/>
  <c r="U600" i="1"/>
  <c r="U388" i="1"/>
  <c r="U589" i="1"/>
  <c r="U377" i="1"/>
  <c r="U370" i="1"/>
  <c r="U582" i="1"/>
  <c r="U569" i="1"/>
  <c r="U357" i="1"/>
  <c r="U585" i="1"/>
  <c r="U373" i="1"/>
  <c r="U551" i="1"/>
  <c r="U339" i="1"/>
  <c r="U568" i="1"/>
  <c r="U356" i="1"/>
  <c r="U563" i="1"/>
  <c r="U351" i="1"/>
  <c r="U561" i="1"/>
  <c r="U349" i="1"/>
  <c r="U532" i="1"/>
  <c r="U320" i="1"/>
  <c r="U496" i="1"/>
  <c r="U284" i="1"/>
  <c r="U525" i="1"/>
  <c r="U313" i="1"/>
  <c r="U528" i="1"/>
  <c r="U316" i="1"/>
  <c r="U508" i="1"/>
  <c r="U296" i="1"/>
  <c r="U514" i="1"/>
  <c r="U302" i="1"/>
  <c r="U491" i="1"/>
  <c r="U279" i="1"/>
  <c r="U264" i="1"/>
  <c r="U476" i="1"/>
  <c r="U472" i="1"/>
  <c r="U260" i="1"/>
  <c r="U471" i="1"/>
  <c r="U259" i="1"/>
  <c r="U453" i="1"/>
  <c r="U241" i="1"/>
  <c r="U451" i="1"/>
  <c r="U239" i="1"/>
  <c r="U443" i="1"/>
  <c r="U231" i="1"/>
  <c r="U437" i="1"/>
  <c r="U225" i="1"/>
  <c r="U430" i="1"/>
  <c r="U218" i="1"/>
  <c r="U625" i="1"/>
  <c r="U413" i="1"/>
  <c r="W1" i="1"/>
  <c r="V6" i="1"/>
  <c r="V10" i="1"/>
  <c r="V5" i="1"/>
  <c r="V213" i="1" s="1"/>
  <c r="V9" i="1"/>
  <c r="V429" i="1" s="1"/>
  <c r="V3" i="1"/>
  <c r="V211" i="1" s="1"/>
  <c r="V14" i="1"/>
  <c r="V222" i="1" s="1"/>
  <c r="V13" i="1"/>
  <c r="V221" i="1" s="1"/>
  <c r="V8" i="1"/>
  <c r="V12" i="1"/>
  <c r="V220" i="1" s="1"/>
  <c r="V4" i="1"/>
  <c r="V212" i="1" s="1"/>
  <c r="V11" i="1"/>
  <c r="V219" i="1" s="1"/>
  <c r="V7" i="1"/>
  <c r="V215" i="1" s="1"/>
  <c r="V18" i="1"/>
  <c r="V17" i="1"/>
  <c r="V437" i="1" s="1"/>
  <c r="V20" i="1"/>
  <c r="V228" i="1" s="1"/>
  <c r="V19" i="1"/>
  <c r="V227" i="1" s="1"/>
  <c r="V21" i="1"/>
  <c r="V229" i="1" s="1"/>
  <c r="V22" i="1"/>
  <c r="V23" i="1"/>
  <c r="V231" i="1" s="1"/>
  <c r="V25" i="1"/>
  <c r="V445" i="1" s="1"/>
  <c r="V26" i="1"/>
  <c r="V15" i="1"/>
  <c r="V223" i="1" s="1"/>
  <c r="V16" i="1"/>
  <c r="V33" i="1"/>
  <c r="V453" i="1" s="1"/>
  <c r="V37" i="1"/>
  <c r="V24" i="1"/>
  <c r="V29" i="1"/>
  <c r="V30" i="1"/>
  <c r="V35" i="1"/>
  <c r="V38" i="1"/>
  <c r="V32" i="1"/>
  <c r="V240" i="1" s="1"/>
  <c r="V41" i="1"/>
  <c r="V40" i="1"/>
  <c r="V248" i="1" s="1"/>
  <c r="V44" i="1"/>
  <c r="V27" i="1"/>
  <c r="V235" i="1" s="1"/>
  <c r="V28" i="1"/>
  <c r="V236" i="1" s="1"/>
  <c r="V34" i="1"/>
  <c r="V36" i="1"/>
  <c r="V244" i="1" s="1"/>
  <c r="V48" i="1"/>
  <c r="V256" i="1" s="1"/>
  <c r="V50" i="1"/>
  <c r="V258" i="1" s="1"/>
  <c r="V54" i="1"/>
  <c r="V58" i="1"/>
  <c r="V47" i="1"/>
  <c r="V255" i="1" s="1"/>
  <c r="V52" i="1"/>
  <c r="V56" i="1"/>
  <c r="V264" i="1" s="1"/>
  <c r="V31" i="1"/>
  <c r="V42" i="1"/>
  <c r="V250" i="1" s="1"/>
  <c r="V39" i="1"/>
  <c r="V247" i="1" s="1"/>
  <c r="V53" i="1"/>
  <c r="V57" i="1"/>
  <c r="V43" i="1"/>
  <c r="V251" i="1" s="1"/>
  <c r="V45" i="1"/>
  <c r="V46" i="1"/>
  <c r="V51" i="1"/>
  <c r="V259" i="1" s="1"/>
  <c r="V55" i="1"/>
  <c r="V263" i="1" s="1"/>
  <c r="V60" i="1"/>
  <c r="V66" i="1"/>
  <c r="V63" i="1"/>
  <c r="V271" i="1" s="1"/>
  <c r="V69" i="1"/>
  <c r="V73" i="1"/>
  <c r="V493" i="1" s="1"/>
  <c r="V49" i="1"/>
  <c r="V61" i="1"/>
  <c r="V65" i="1"/>
  <c r="V485" i="1" s="1"/>
  <c r="V59" i="1"/>
  <c r="V62" i="1"/>
  <c r="V270" i="1" s="1"/>
  <c r="V64" i="1"/>
  <c r="V272" i="1" s="1"/>
  <c r="V67" i="1"/>
  <c r="V71" i="1"/>
  <c r="V75" i="1"/>
  <c r="V79" i="1"/>
  <c r="V68" i="1"/>
  <c r="V276" i="1" s="1"/>
  <c r="V76" i="1"/>
  <c r="V284" i="1" s="1"/>
  <c r="V78" i="1"/>
  <c r="V80" i="1"/>
  <c r="V288" i="1" s="1"/>
  <c r="V70" i="1"/>
  <c r="V278" i="1" s="1"/>
  <c r="V72" i="1"/>
  <c r="V280" i="1" s="1"/>
  <c r="V74" i="1"/>
  <c r="V77" i="1"/>
  <c r="V81" i="1"/>
  <c r="V83" i="1"/>
  <c r="V86" i="1"/>
  <c r="V85" i="1"/>
  <c r="V89" i="1"/>
  <c r="V509" i="1" s="1"/>
  <c r="V82" i="1"/>
  <c r="V87" i="1"/>
  <c r="V295" i="1" s="1"/>
  <c r="V99" i="1"/>
  <c r="V103" i="1"/>
  <c r="V90" i="1"/>
  <c r="V84" i="1"/>
  <c r="V292" i="1" s="1"/>
  <c r="V93" i="1"/>
  <c r="V301" i="1" s="1"/>
  <c r="V96" i="1"/>
  <c r="V102" i="1"/>
  <c r="V310" i="1" s="1"/>
  <c r="V111" i="1"/>
  <c r="V88" i="1"/>
  <c r="V91" i="1"/>
  <c r="V299" i="1" s="1"/>
  <c r="V101" i="1"/>
  <c r="V95" i="1"/>
  <c r="V303" i="1" s="1"/>
  <c r="V100" i="1"/>
  <c r="V110" i="1"/>
  <c r="V318" i="1" s="1"/>
  <c r="V114" i="1"/>
  <c r="V322" i="1" s="1"/>
  <c r="V106" i="1"/>
  <c r="V314" i="1" s="1"/>
  <c r="V107" i="1"/>
  <c r="V92" i="1"/>
  <c r="V300" i="1" s="1"/>
  <c r="V94" i="1"/>
  <c r="V302" i="1" s="1"/>
  <c r="V108" i="1"/>
  <c r="V113" i="1"/>
  <c r="V117" i="1"/>
  <c r="V98" i="1"/>
  <c r="V306" i="1" s="1"/>
  <c r="V105" i="1"/>
  <c r="V109" i="1"/>
  <c r="V122" i="1"/>
  <c r="V330" i="1" s="1"/>
  <c r="V131" i="1"/>
  <c r="V135" i="1"/>
  <c r="V343" i="1" s="1"/>
  <c r="V139" i="1"/>
  <c r="V123" i="1"/>
  <c r="V130" i="1"/>
  <c r="V338" i="1" s="1"/>
  <c r="V134" i="1"/>
  <c r="V342" i="1" s="1"/>
  <c r="V138" i="1"/>
  <c r="V346" i="1" s="1"/>
  <c r="V142" i="1"/>
  <c r="V350" i="1" s="1"/>
  <c r="V146" i="1"/>
  <c r="V354" i="1" s="1"/>
  <c r="V112" i="1"/>
  <c r="V320" i="1" s="1"/>
  <c r="V118" i="1"/>
  <c r="V326" i="1" s="1"/>
  <c r="V97" i="1"/>
  <c r="V517" i="1" s="1"/>
  <c r="V104" i="1"/>
  <c r="V312" i="1" s="1"/>
  <c r="V116" i="1"/>
  <c r="V324" i="1" s="1"/>
  <c r="V133" i="1"/>
  <c r="V124" i="1"/>
  <c r="V332" i="1" s="1"/>
  <c r="V125" i="1"/>
  <c r="V127" i="1"/>
  <c r="V119" i="1"/>
  <c r="V121" i="1"/>
  <c r="V329" i="1" s="1"/>
  <c r="V129" i="1"/>
  <c r="V132" i="1"/>
  <c r="V136" i="1"/>
  <c r="V344" i="1" s="1"/>
  <c r="V140" i="1"/>
  <c r="V144" i="1"/>
  <c r="V352" i="1" s="1"/>
  <c r="V148" i="1"/>
  <c r="V152" i="1"/>
  <c r="V360" i="1" s="1"/>
  <c r="V126" i="1"/>
  <c r="V334" i="1" s="1"/>
  <c r="V156" i="1"/>
  <c r="V160" i="1"/>
  <c r="V164" i="1"/>
  <c r="V372" i="1" s="1"/>
  <c r="V168" i="1"/>
  <c r="V143" i="1"/>
  <c r="V351" i="1" s="1"/>
  <c r="V128" i="1"/>
  <c r="V336" i="1" s="1"/>
  <c r="V141" i="1"/>
  <c r="V155" i="1"/>
  <c r="V159" i="1"/>
  <c r="V367" i="1" s="1"/>
  <c r="V163" i="1"/>
  <c r="V371" i="1" s="1"/>
  <c r="V150" i="1"/>
  <c r="V358" i="1" s="1"/>
  <c r="V154" i="1"/>
  <c r="V362" i="1" s="1"/>
  <c r="V158" i="1"/>
  <c r="V366" i="1" s="1"/>
  <c r="V162" i="1"/>
  <c r="V370" i="1" s="1"/>
  <c r="V166" i="1"/>
  <c r="V374" i="1" s="1"/>
  <c r="V120" i="1"/>
  <c r="V328" i="1" s="1"/>
  <c r="V147" i="1"/>
  <c r="V153" i="1"/>
  <c r="V161" i="1"/>
  <c r="V581" i="1" s="1"/>
  <c r="V169" i="1"/>
  <c r="V589" i="1" s="1"/>
  <c r="V172" i="1"/>
  <c r="V380" i="1" s="1"/>
  <c r="V176" i="1"/>
  <c r="V180" i="1"/>
  <c r="V388" i="1" s="1"/>
  <c r="V184" i="1"/>
  <c r="V188" i="1"/>
  <c r="V192" i="1"/>
  <c r="V115" i="1"/>
  <c r="V167" i="1"/>
  <c r="V145" i="1"/>
  <c r="V171" i="1"/>
  <c r="V379" i="1" s="1"/>
  <c r="V175" i="1"/>
  <c r="V179" i="1"/>
  <c r="V387" i="1" s="1"/>
  <c r="V183" i="1"/>
  <c r="V149" i="1"/>
  <c r="V174" i="1"/>
  <c r="V178" i="1"/>
  <c r="V386" i="1" s="1"/>
  <c r="V182" i="1"/>
  <c r="V186" i="1"/>
  <c r="V394" i="1" s="1"/>
  <c r="V137" i="1"/>
  <c r="V157" i="1"/>
  <c r="V170" i="1"/>
  <c r="V378" i="1" s="1"/>
  <c r="V173" i="1"/>
  <c r="V381" i="1" s="1"/>
  <c r="V177" i="1"/>
  <c r="V597" i="1" s="1"/>
  <c r="V181" i="1"/>
  <c r="V185" i="1"/>
  <c r="V605" i="1" s="1"/>
  <c r="V189" i="1"/>
  <c r="V397" i="1" s="1"/>
  <c r="V193" i="1"/>
  <c r="V613" i="1" s="1"/>
  <c r="V197" i="1"/>
  <c r="V201" i="1"/>
  <c r="V621" i="1" s="1"/>
  <c r="V205" i="1"/>
  <c r="V413" i="1" s="1"/>
  <c r="V190" i="1"/>
  <c r="V610" i="1" s="1"/>
  <c r="V195" i="1"/>
  <c r="V403" i="1" s="1"/>
  <c r="V2" i="1"/>
  <c r="V187" i="1"/>
  <c r="V395" i="1" s="1"/>
  <c r="V196" i="1"/>
  <c r="V404" i="1" s="1"/>
  <c r="V200" i="1"/>
  <c r="V204" i="1"/>
  <c r="V412" i="1" s="1"/>
  <c r="V191" i="1"/>
  <c r="V151" i="1"/>
  <c r="V359" i="1" s="1"/>
  <c r="V199" i="1"/>
  <c r="V203" i="1"/>
  <c r="V411" i="1" s="1"/>
  <c r="V207" i="1"/>
  <c r="V165" i="1"/>
  <c r="V198" i="1"/>
  <c r="V202" i="1"/>
  <c r="V410" i="1" s="1"/>
  <c r="V206" i="1"/>
  <c r="L97" i="9" l="1"/>
  <c r="L87" i="9"/>
  <c r="L96" i="9"/>
  <c r="L98" i="9"/>
  <c r="L94" i="9"/>
  <c r="L90" i="9"/>
  <c r="L103" i="9"/>
  <c r="L89" i="9"/>
  <c r="L102" i="9"/>
  <c r="L100" i="9"/>
  <c r="L108" i="9" s="1"/>
  <c r="L101" i="9"/>
  <c r="L92" i="9"/>
  <c r="L105" i="9" s="1"/>
  <c r="L93" i="9"/>
  <c r="N1" i="9"/>
  <c r="M9" i="9"/>
  <c r="M16" i="9"/>
  <c r="M92" i="9" s="1"/>
  <c r="M23" i="9"/>
  <c r="M31" i="9"/>
  <c r="M39" i="9"/>
  <c r="M47" i="9"/>
  <c r="M55" i="9"/>
  <c r="M63" i="9"/>
  <c r="M8" i="9"/>
  <c r="M15" i="9"/>
  <c r="M91" i="9" s="1"/>
  <c r="M22" i="9"/>
  <c r="M30" i="9"/>
  <c r="M38" i="9"/>
  <c r="M46" i="9"/>
  <c r="M54" i="9"/>
  <c r="M62" i="9"/>
  <c r="M70" i="9"/>
  <c r="M7" i="9"/>
  <c r="M88" i="9" s="1"/>
  <c r="M14" i="9"/>
  <c r="M21" i="9"/>
  <c r="M29" i="9"/>
  <c r="M37" i="9"/>
  <c r="M45" i="9"/>
  <c r="M53" i="9"/>
  <c r="M61" i="9"/>
  <c r="M6" i="9"/>
  <c r="M13" i="9"/>
  <c r="M20" i="9"/>
  <c r="M28" i="9"/>
  <c r="M36" i="9"/>
  <c r="M44" i="9"/>
  <c r="M97" i="9" s="1"/>
  <c r="M52" i="9"/>
  <c r="M60" i="9"/>
  <c r="M68" i="9"/>
  <c r="M76" i="9"/>
  <c r="M84" i="9"/>
  <c r="M85" i="9"/>
  <c r="M83" i="9"/>
  <c r="M5" i="9"/>
  <c r="M12" i="9"/>
  <c r="M90" i="9" s="1"/>
  <c r="M19" i="9"/>
  <c r="M27" i="9"/>
  <c r="M35" i="9"/>
  <c r="M95" i="9" s="1"/>
  <c r="M43" i="9"/>
  <c r="M51" i="9"/>
  <c r="M99" i="9" s="1"/>
  <c r="M107" i="9" s="1"/>
  <c r="M59" i="9"/>
  <c r="M67" i="9"/>
  <c r="M75" i="9"/>
  <c r="M4" i="9"/>
  <c r="M11" i="9"/>
  <c r="M18" i="9"/>
  <c r="M26" i="9"/>
  <c r="M34" i="9"/>
  <c r="M42" i="9"/>
  <c r="M50" i="9"/>
  <c r="M58" i="9"/>
  <c r="M10" i="9"/>
  <c r="M25" i="9"/>
  <c r="M33" i="9"/>
  <c r="M41" i="9"/>
  <c r="M49" i="9"/>
  <c r="M57" i="9"/>
  <c r="M65" i="9"/>
  <c r="M32" i="9"/>
  <c r="M66" i="9"/>
  <c r="M80" i="9"/>
  <c r="M24" i="9"/>
  <c r="M69" i="9"/>
  <c r="M71" i="9"/>
  <c r="M73" i="9"/>
  <c r="M81" i="9"/>
  <c r="M2" i="9"/>
  <c r="M3" i="9"/>
  <c r="M78" i="9"/>
  <c r="M79" i="9"/>
  <c r="M17" i="9"/>
  <c r="M56" i="9"/>
  <c r="M64" i="9"/>
  <c r="M72" i="9"/>
  <c r="M74" i="9"/>
  <c r="M77" i="9"/>
  <c r="M40" i="9"/>
  <c r="M48" i="9"/>
  <c r="M82" i="9"/>
  <c r="M103" i="9" s="1"/>
  <c r="M86" i="9"/>
  <c r="L99" i="9"/>
  <c r="L107" i="9" s="1"/>
  <c r="L95" i="9"/>
  <c r="L106" i="9" s="1"/>
  <c r="V596" i="1"/>
  <c r="V384" i="1"/>
  <c r="V568" i="1"/>
  <c r="V356" i="1"/>
  <c r="V547" i="1"/>
  <c r="V335" i="1"/>
  <c r="V528" i="1"/>
  <c r="V316" i="1"/>
  <c r="V506" i="1"/>
  <c r="V294" i="1"/>
  <c r="V498" i="1"/>
  <c r="V286" i="1"/>
  <c r="V486" i="1"/>
  <c r="V274" i="1"/>
  <c r="V473" i="1"/>
  <c r="V261" i="1"/>
  <c r="V474" i="1"/>
  <c r="V262" i="1"/>
  <c r="V457" i="1"/>
  <c r="V245" i="1"/>
  <c r="V426" i="1"/>
  <c r="V214" i="1"/>
  <c r="V377" i="1"/>
  <c r="V273" i="1"/>
  <c r="V424" i="1"/>
  <c r="V459" i="1"/>
  <c r="V483" i="1"/>
  <c r="V488" i="1"/>
  <c r="V515" i="1"/>
  <c r="V548" i="1"/>
  <c r="V624" i="1"/>
  <c r="V583" i="1"/>
  <c r="V598" i="1"/>
  <c r="V622" i="1"/>
  <c r="V463" i="1"/>
  <c r="V593" i="1"/>
  <c r="V433" i="1"/>
  <c r="V470" i="1"/>
  <c r="V571" i="1"/>
  <c r="V585" i="1"/>
  <c r="V373" i="1"/>
  <c r="V422" i="1"/>
  <c r="V210" i="1"/>
  <c r="V418" i="1"/>
  <c r="V602" i="1"/>
  <c r="V390" i="1"/>
  <c r="V545" i="1"/>
  <c r="V333" i="1"/>
  <c r="V551" i="1"/>
  <c r="V339" i="1"/>
  <c r="V521" i="1"/>
  <c r="V309" i="1"/>
  <c r="V510" i="1"/>
  <c r="V298" i="1"/>
  <c r="V503" i="1"/>
  <c r="V291" i="1"/>
  <c r="V479" i="1"/>
  <c r="V267" i="1"/>
  <c r="V480" i="1"/>
  <c r="V268" i="1"/>
  <c r="V428" i="1"/>
  <c r="V216" i="1"/>
  <c r="V443" i="1"/>
  <c r="V532" i="1"/>
  <c r="V566" i="1"/>
  <c r="V586" i="1"/>
  <c r="V507" i="1"/>
  <c r="V540" i="1"/>
  <c r="V558" i="1"/>
  <c r="V616" i="1"/>
  <c r="V281" i="1"/>
  <c r="V337" i="1"/>
  <c r="V321" i="1"/>
  <c r="V401" i="1"/>
  <c r="V626" i="1"/>
  <c r="V414" i="1"/>
  <c r="V619" i="1"/>
  <c r="V407" i="1"/>
  <c r="V601" i="1"/>
  <c r="V389" i="1"/>
  <c r="V587" i="1"/>
  <c r="V375" i="1"/>
  <c r="V588" i="1"/>
  <c r="V376" i="1"/>
  <c r="V560" i="1"/>
  <c r="V348" i="1"/>
  <c r="V523" i="1"/>
  <c r="V311" i="1"/>
  <c r="V501" i="1"/>
  <c r="V289" i="1"/>
  <c r="V436" i="1"/>
  <c r="V224" i="1"/>
  <c r="V476" i="1"/>
  <c r="V409" i="1"/>
  <c r="V441" i="1"/>
  <c r="V467" i="1"/>
  <c r="V538" i="1"/>
  <c r="V564" i="1"/>
  <c r="V609" i="1"/>
  <c r="V423" i="1"/>
  <c r="V549" i="1"/>
  <c r="V434" i="1"/>
  <c r="V484" i="1"/>
  <c r="V533" i="1"/>
  <c r="V574" i="1"/>
  <c r="V462" i="1"/>
  <c r="V555" i="1"/>
  <c r="V439" i="1"/>
  <c r="V468" i="1"/>
  <c r="V504" i="1"/>
  <c r="V518" i="1"/>
  <c r="U417" i="1"/>
  <c r="V627" i="1"/>
  <c r="V415" i="1"/>
  <c r="V594" i="1"/>
  <c r="V382" i="1"/>
  <c r="V535" i="1"/>
  <c r="V323" i="1"/>
  <c r="V553" i="1"/>
  <c r="V341" i="1"/>
  <c r="V529" i="1"/>
  <c r="V317" i="1"/>
  <c r="V527" i="1"/>
  <c r="V315" i="1"/>
  <c r="V508" i="1"/>
  <c r="V296" i="1"/>
  <c r="V519" i="1"/>
  <c r="V307" i="1"/>
  <c r="V497" i="1"/>
  <c r="V285" i="1"/>
  <c r="V499" i="1"/>
  <c r="V287" i="1"/>
  <c r="V481" i="1"/>
  <c r="V269" i="1"/>
  <c r="V451" i="1"/>
  <c r="V239" i="1"/>
  <c r="V458" i="1"/>
  <c r="V246" i="1"/>
  <c r="V625" i="1"/>
  <c r="V600" i="1"/>
  <c r="V448" i="1"/>
  <c r="V530" i="1"/>
  <c r="V570" i="1"/>
  <c r="V590" i="1"/>
  <c r="V353" i="1"/>
  <c r="V257" i="1"/>
  <c r="V452" i="1"/>
  <c r="V305" i="1"/>
  <c r="V361" i="1"/>
  <c r="V265" i="1"/>
  <c r="V345" i="1"/>
  <c r="V369" i="1"/>
  <c r="V611" i="1"/>
  <c r="V399" i="1"/>
  <c r="V569" i="1"/>
  <c r="V357" i="1"/>
  <c r="V612" i="1"/>
  <c r="V400" i="1"/>
  <c r="V580" i="1"/>
  <c r="V368" i="1"/>
  <c r="V552" i="1"/>
  <c r="V340" i="1"/>
  <c r="V531" i="1"/>
  <c r="V319" i="1"/>
  <c r="V494" i="1"/>
  <c r="V282" i="1"/>
  <c r="V495" i="1"/>
  <c r="V283" i="1"/>
  <c r="V466" i="1"/>
  <c r="V254" i="1"/>
  <c r="V454" i="1"/>
  <c r="V242" i="1"/>
  <c r="V455" i="1"/>
  <c r="V243" i="1"/>
  <c r="V446" i="1"/>
  <c r="V234" i="1"/>
  <c r="V226" i="1"/>
  <c r="V438" i="1"/>
  <c r="V241" i="1"/>
  <c r="V313" i="1"/>
  <c r="V233" i="1"/>
  <c r="V447" i="1"/>
  <c r="V511" i="1"/>
  <c r="V544" i="1"/>
  <c r="V565" i="1"/>
  <c r="V431" i="1"/>
  <c r="V469" i="1"/>
  <c r="V579" i="1"/>
  <c r="V492" i="1"/>
  <c r="V546" i="1"/>
  <c r="V573" i="1"/>
  <c r="V556" i="1"/>
  <c r="V435" i="1"/>
  <c r="V477" i="1"/>
  <c r="V524" i="1"/>
  <c r="V557" i="1"/>
  <c r="V603" i="1"/>
  <c r="V391" i="1"/>
  <c r="V608" i="1"/>
  <c r="V396" i="1"/>
  <c r="V567" i="1"/>
  <c r="V355" i="1"/>
  <c r="V576" i="1"/>
  <c r="V364" i="1"/>
  <c r="V502" i="1"/>
  <c r="V290" i="1"/>
  <c r="V491" i="1"/>
  <c r="V279" i="1"/>
  <c r="V465" i="1"/>
  <c r="V253" i="1"/>
  <c r="V472" i="1"/>
  <c r="V260" i="1"/>
  <c r="V450" i="1"/>
  <c r="V238" i="1"/>
  <c r="V525" i="1"/>
  <c r="V563" i="1"/>
  <c r="V592" i="1"/>
  <c r="V512" i="1"/>
  <c r="V536" i="1"/>
  <c r="V554" i="1"/>
  <c r="V432" i="1"/>
  <c r="V475" i="1"/>
  <c r="V522" i="1"/>
  <c r="V542" i="1"/>
  <c r="V460" i="1"/>
  <c r="V500" i="1"/>
  <c r="V398" i="1"/>
  <c r="V393" i="1"/>
  <c r="V618" i="1"/>
  <c r="V406" i="1"/>
  <c r="V620" i="1"/>
  <c r="V408" i="1"/>
  <c r="V617" i="1"/>
  <c r="V405" i="1"/>
  <c r="V577" i="1"/>
  <c r="V365" i="1"/>
  <c r="V392" i="1"/>
  <c r="V604" i="1"/>
  <c r="V575" i="1"/>
  <c r="V363" i="1"/>
  <c r="V543" i="1"/>
  <c r="V331" i="1"/>
  <c r="V325" i="1"/>
  <c r="V537" i="1"/>
  <c r="V516" i="1"/>
  <c r="V304" i="1"/>
  <c r="V487" i="1"/>
  <c r="V275" i="1"/>
  <c r="V489" i="1"/>
  <c r="V277" i="1"/>
  <c r="V449" i="1"/>
  <c r="V237" i="1"/>
  <c r="V225" i="1"/>
  <c r="V582" i="1"/>
  <c r="V249" i="1"/>
  <c r="V297" i="1"/>
  <c r="V385" i="1"/>
  <c r="V541" i="1"/>
  <c r="V591" i="1"/>
  <c r="V623" i="1"/>
  <c r="V440" i="1"/>
  <c r="V526" i="1"/>
  <c r="V572" i="1"/>
  <c r="V425" i="1"/>
  <c r="V456" i="1"/>
  <c r="V482" i="1"/>
  <c r="V513" i="1"/>
  <c r="V550" i="1"/>
  <c r="V599" i="1"/>
  <c r="V578" i="1"/>
  <c r="V615" i="1"/>
  <c r="V427" i="1"/>
  <c r="V490" i="1"/>
  <c r="V562" i="1"/>
  <c r="V607" i="1"/>
  <c r="V595" i="1"/>
  <c r="V383" i="1"/>
  <c r="V561" i="1"/>
  <c r="V349" i="1"/>
  <c r="V539" i="1"/>
  <c r="V327" i="1"/>
  <c r="V559" i="1"/>
  <c r="V347" i="1"/>
  <c r="V520" i="1"/>
  <c r="V308" i="1"/>
  <c r="V505" i="1"/>
  <c r="V293" i="1"/>
  <c r="V478" i="1"/>
  <c r="V266" i="1"/>
  <c r="V464" i="1"/>
  <c r="V252" i="1"/>
  <c r="V444" i="1"/>
  <c r="V232" i="1"/>
  <c r="V442" i="1"/>
  <c r="V230" i="1"/>
  <c r="V430" i="1"/>
  <c r="V218" i="1"/>
  <c r="V471" i="1"/>
  <c r="V514" i="1"/>
  <c r="V496" i="1"/>
  <c r="V461" i="1"/>
  <c r="V584" i="1"/>
  <c r="V606" i="1"/>
  <c r="V534" i="1"/>
  <c r="V217" i="1"/>
  <c r="W185" i="1"/>
  <c r="W605" i="1" s="1"/>
  <c r="W199" i="1"/>
  <c r="W206" i="1"/>
  <c r="W137" i="1"/>
  <c r="W202" i="1"/>
  <c r="W410" i="1" s="1"/>
  <c r="W207" i="1"/>
  <c r="W203" i="1"/>
  <c r="W411" i="1" s="1"/>
  <c r="X1" i="1"/>
  <c r="X191" i="1" s="1"/>
  <c r="W4" i="1"/>
  <c r="W212" i="1" s="1"/>
  <c r="W3" i="1"/>
  <c r="W211" i="1" s="1"/>
  <c r="W6" i="1"/>
  <c r="W5" i="1"/>
  <c r="W213" i="1" s="1"/>
  <c r="W7" i="1"/>
  <c r="W215" i="1" s="1"/>
  <c r="W13" i="1"/>
  <c r="W433" i="1" s="1"/>
  <c r="W8" i="1"/>
  <c r="W12" i="1"/>
  <c r="W432" i="1" s="1"/>
  <c r="W11" i="1"/>
  <c r="W219" i="1" s="1"/>
  <c r="W18" i="1"/>
  <c r="W10" i="1"/>
  <c r="W23" i="1"/>
  <c r="W231" i="1" s="1"/>
  <c r="W9" i="1"/>
  <c r="W429" i="1" s="1"/>
  <c r="W15" i="1"/>
  <c r="W223" i="1" s="1"/>
  <c r="W16" i="1"/>
  <c r="W17" i="1"/>
  <c r="W437" i="1" s="1"/>
  <c r="W14" i="1"/>
  <c r="W222" i="1" s="1"/>
  <c r="W20" i="1"/>
  <c r="W440" i="1" s="1"/>
  <c r="W26" i="1"/>
  <c r="W25" i="1"/>
  <c r="W445" i="1" s="1"/>
  <c r="W19" i="1"/>
  <c r="W227" i="1" s="1"/>
  <c r="W24" i="1"/>
  <c r="W28" i="1"/>
  <c r="W236" i="1" s="1"/>
  <c r="W29" i="1"/>
  <c r="W449" i="1" s="1"/>
  <c r="W27" i="1"/>
  <c r="W447" i="1" s="1"/>
  <c r="W31" i="1"/>
  <c r="W21" i="1"/>
  <c r="W441" i="1" s="1"/>
  <c r="W33" i="1"/>
  <c r="W453" i="1" s="1"/>
  <c r="W36" i="1"/>
  <c r="W244" i="1" s="1"/>
  <c r="W42" i="1"/>
  <c r="W250" i="1" s="1"/>
  <c r="W46" i="1"/>
  <c r="W35" i="1"/>
  <c r="W38" i="1"/>
  <c r="W458" i="1" s="1"/>
  <c r="W32" i="1"/>
  <c r="W240" i="1" s="1"/>
  <c r="W41" i="1"/>
  <c r="W22" i="1"/>
  <c r="W39" i="1"/>
  <c r="W247" i="1" s="1"/>
  <c r="W43" i="1"/>
  <c r="W251" i="1" s="1"/>
  <c r="W34" i="1"/>
  <c r="W454" i="1" s="1"/>
  <c r="W37" i="1"/>
  <c r="W457" i="1" s="1"/>
  <c r="W45" i="1"/>
  <c r="W465" i="1" s="1"/>
  <c r="W48" i="1"/>
  <c r="W256" i="1" s="1"/>
  <c r="W50" i="1"/>
  <c r="W258" i="1" s="1"/>
  <c r="W54" i="1"/>
  <c r="W30" i="1"/>
  <c r="W450" i="1" s="1"/>
  <c r="W49" i="1"/>
  <c r="W51" i="1"/>
  <c r="W259" i="1" s="1"/>
  <c r="W52" i="1"/>
  <c r="W59" i="1"/>
  <c r="W40" i="1"/>
  <c r="W248" i="1" s="1"/>
  <c r="W55" i="1"/>
  <c r="W475" i="1" s="1"/>
  <c r="W61" i="1"/>
  <c r="W481" i="1" s="1"/>
  <c r="W65" i="1"/>
  <c r="W485" i="1" s="1"/>
  <c r="W56" i="1"/>
  <c r="W264" i="1" s="1"/>
  <c r="W47" i="1"/>
  <c r="W255" i="1" s="1"/>
  <c r="W53" i="1"/>
  <c r="W63" i="1"/>
  <c r="W271" i="1" s="1"/>
  <c r="W69" i="1"/>
  <c r="W44" i="1"/>
  <c r="W57" i="1"/>
  <c r="W58" i="1"/>
  <c r="W64" i="1"/>
  <c r="W272" i="1" s="1"/>
  <c r="W66" i="1"/>
  <c r="W67" i="1"/>
  <c r="W68" i="1"/>
  <c r="W276" i="1" s="1"/>
  <c r="W62" i="1"/>
  <c r="W270" i="1" s="1"/>
  <c r="W70" i="1"/>
  <c r="W278" i="1" s="1"/>
  <c r="W71" i="1"/>
  <c r="W72" i="1"/>
  <c r="W280" i="1" s="1"/>
  <c r="W74" i="1"/>
  <c r="W76" i="1"/>
  <c r="W284" i="1" s="1"/>
  <c r="W87" i="1"/>
  <c r="W295" i="1" s="1"/>
  <c r="W91" i="1"/>
  <c r="W511" i="1" s="1"/>
  <c r="W95" i="1"/>
  <c r="W303" i="1" s="1"/>
  <c r="W73" i="1"/>
  <c r="W493" i="1" s="1"/>
  <c r="W77" i="1"/>
  <c r="W497" i="1" s="1"/>
  <c r="W81" i="1"/>
  <c r="W501" i="1" s="1"/>
  <c r="W83" i="1"/>
  <c r="W86" i="1"/>
  <c r="W90" i="1"/>
  <c r="W79" i="1"/>
  <c r="W78" i="1"/>
  <c r="W80" i="1"/>
  <c r="W288" i="1" s="1"/>
  <c r="W85" i="1"/>
  <c r="W505" i="1" s="1"/>
  <c r="W89" i="1"/>
  <c r="W509" i="1" s="1"/>
  <c r="W60" i="1"/>
  <c r="W75" i="1"/>
  <c r="W84" i="1"/>
  <c r="W292" i="1" s="1"/>
  <c r="W88" i="1"/>
  <c r="W92" i="1"/>
  <c r="W512" i="1" s="1"/>
  <c r="W96" i="1"/>
  <c r="W93" i="1"/>
  <c r="W301" i="1" s="1"/>
  <c r="W101" i="1"/>
  <c r="W105" i="1"/>
  <c r="W109" i="1"/>
  <c r="W94" i="1"/>
  <c r="W302" i="1" s="1"/>
  <c r="W97" i="1"/>
  <c r="W517" i="1" s="1"/>
  <c r="W100" i="1"/>
  <c r="W104" i="1"/>
  <c r="W312" i="1" s="1"/>
  <c r="W108" i="1"/>
  <c r="W98" i="1"/>
  <c r="W306" i="1" s="1"/>
  <c r="W102" i="1"/>
  <c r="W310" i="1" s="1"/>
  <c r="W106" i="1"/>
  <c r="W314" i="1" s="1"/>
  <c r="W82" i="1"/>
  <c r="W103" i="1"/>
  <c r="W523" i="1" s="1"/>
  <c r="W112" i="1"/>
  <c r="W320" i="1" s="1"/>
  <c r="W116" i="1"/>
  <c r="W324" i="1" s="1"/>
  <c r="W120" i="1"/>
  <c r="W328" i="1" s="1"/>
  <c r="W124" i="1"/>
  <c r="W332" i="1" s="1"/>
  <c r="W111" i="1"/>
  <c r="W115" i="1"/>
  <c r="W119" i="1"/>
  <c r="W99" i="1"/>
  <c r="W110" i="1"/>
  <c r="W318" i="1" s="1"/>
  <c r="W114" i="1"/>
  <c r="W322" i="1" s="1"/>
  <c r="W118" i="1"/>
  <c r="W326" i="1" s="1"/>
  <c r="W107" i="1"/>
  <c r="W113" i="1"/>
  <c r="W117" i="1"/>
  <c r="W121" i="1"/>
  <c r="W329" i="1" s="1"/>
  <c r="W125" i="1"/>
  <c r="W129" i="1"/>
  <c r="W126" i="1"/>
  <c r="W334" i="1" s="1"/>
  <c r="W128" i="1"/>
  <c r="W336" i="1" s="1"/>
  <c r="W123" i="1"/>
  <c r="W130" i="1"/>
  <c r="W338" i="1" s="1"/>
  <c r="W134" i="1"/>
  <c r="W342" i="1" s="1"/>
  <c r="W138" i="1"/>
  <c r="W346" i="1" s="1"/>
  <c r="W142" i="1"/>
  <c r="W350" i="1" s="1"/>
  <c r="W127" i="1"/>
  <c r="W133" i="1"/>
  <c r="W136" i="1"/>
  <c r="W556" i="1" s="1"/>
  <c r="W149" i="1"/>
  <c r="W569" i="1" s="1"/>
  <c r="W151" i="1"/>
  <c r="W571" i="1" s="1"/>
  <c r="W135" i="1"/>
  <c r="W343" i="1" s="1"/>
  <c r="W146" i="1"/>
  <c r="W354" i="1" s="1"/>
  <c r="W156" i="1"/>
  <c r="W576" i="1" s="1"/>
  <c r="W160" i="1"/>
  <c r="W164" i="1"/>
  <c r="W584" i="1" s="1"/>
  <c r="W168" i="1"/>
  <c r="W122" i="1"/>
  <c r="W330" i="1" s="1"/>
  <c r="W143" i="1"/>
  <c r="W563" i="1" s="1"/>
  <c r="W132" i="1"/>
  <c r="W141" i="1"/>
  <c r="W561" i="1" s="1"/>
  <c r="W148" i="1"/>
  <c r="W155" i="1"/>
  <c r="W140" i="1"/>
  <c r="W144" i="1"/>
  <c r="W352" i="1" s="1"/>
  <c r="W150" i="1"/>
  <c r="W358" i="1" s="1"/>
  <c r="W152" i="1"/>
  <c r="W572" i="1" s="1"/>
  <c r="W139" i="1"/>
  <c r="W154" i="1"/>
  <c r="W362" i="1" s="1"/>
  <c r="W158" i="1"/>
  <c r="W366" i="1" s="1"/>
  <c r="W162" i="1"/>
  <c r="W370" i="1" s="1"/>
  <c r="W166" i="1"/>
  <c r="W374" i="1" s="1"/>
  <c r="W147" i="1"/>
  <c r="W153" i="1"/>
  <c r="W161" i="1"/>
  <c r="W581" i="1" s="1"/>
  <c r="W169" i="1"/>
  <c r="W589" i="1" s="1"/>
  <c r="W172" i="1"/>
  <c r="W592" i="1" s="1"/>
  <c r="W176" i="1"/>
  <c r="W596" i="1" s="1"/>
  <c r="W180" i="1"/>
  <c r="W600" i="1" s="1"/>
  <c r="W184" i="1"/>
  <c r="W188" i="1"/>
  <c r="W167" i="1"/>
  <c r="W145" i="1"/>
  <c r="W163" i="1"/>
  <c r="W583" i="1" s="1"/>
  <c r="W171" i="1"/>
  <c r="W591" i="1" s="1"/>
  <c r="W175" i="1"/>
  <c r="W179" i="1"/>
  <c r="W387" i="1" s="1"/>
  <c r="W183" i="1"/>
  <c r="W131" i="1"/>
  <c r="W159" i="1"/>
  <c r="W367" i="1" s="1"/>
  <c r="W165" i="1"/>
  <c r="W157" i="1"/>
  <c r="W170" i="1"/>
  <c r="W378" i="1" s="1"/>
  <c r="W177" i="1"/>
  <c r="W597" i="1" s="1"/>
  <c r="W189" i="1"/>
  <c r="W397" i="1" s="1"/>
  <c r="W193" i="1"/>
  <c r="W613" i="1" s="1"/>
  <c r="W197" i="1"/>
  <c r="W201" i="1"/>
  <c r="W621" i="1" s="1"/>
  <c r="W205" i="1"/>
  <c r="W413" i="1" s="1"/>
  <c r="W182" i="1"/>
  <c r="W190" i="1"/>
  <c r="W610" i="1" s="1"/>
  <c r="W195" i="1"/>
  <c r="W615" i="1" s="1"/>
  <c r="W2" i="1"/>
  <c r="W173" i="1"/>
  <c r="W381" i="1" s="1"/>
  <c r="W187" i="1"/>
  <c r="W607" i="1" s="1"/>
  <c r="W196" i="1"/>
  <c r="W404" i="1" s="1"/>
  <c r="W200" i="1"/>
  <c r="W204" i="1"/>
  <c r="W412" i="1" s="1"/>
  <c r="W178" i="1"/>
  <c r="W598" i="1" s="1"/>
  <c r="W186" i="1"/>
  <c r="W394" i="1" s="1"/>
  <c r="W191" i="1"/>
  <c r="W174" i="1"/>
  <c r="W192" i="1"/>
  <c r="W194" i="1"/>
  <c r="W402" i="1" s="1"/>
  <c r="W181" i="1"/>
  <c r="W198" i="1"/>
  <c r="M89" i="9" l="1"/>
  <c r="M87" i="9"/>
  <c r="M104" i="9"/>
  <c r="M101" i="9"/>
  <c r="O1" i="9"/>
  <c r="N66" i="9"/>
  <c r="N8" i="9"/>
  <c r="N6" i="9"/>
  <c r="N20" i="9"/>
  <c r="N34" i="9"/>
  <c r="N52" i="9"/>
  <c r="N58" i="9"/>
  <c r="N43" i="9"/>
  <c r="N65" i="9"/>
  <c r="N74" i="9"/>
  <c r="N60" i="9"/>
  <c r="N16" i="9"/>
  <c r="N14" i="9"/>
  <c r="N28" i="9"/>
  <c r="N41" i="9"/>
  <c r="N39" i="9"/>
  <c r="N37" i="9"/>
  <c r="N51" i="9"/>
  <c r="N99" i="9" s="1"/>
  <c r="N107" i="9" s="1"/>
  <c r="N85" i="9"/>
  <c r="N24" i="9"/>
  <c r="N9" i="9"/>
  <c r="N7" i="9"/>
  <c r="N88" i="9" s="1"/>
  <c r="N49" i="9"/>
  <c r="N47" i="9"/>
  <c r="N45" i="9"/>
  <c r="N59" i="9"/>
  <c r="N81" i="9"/>
  <c r="N73" i="9"/>
  <c r="N67" i="9"/>
  <c r="N82" i="9"/>
  <c r="N2" i="9"/>
  <c r="N79" i="9"/>
  <c r="N32" i="9"/>
  <c r="N17" i="9"/>
  <c r="N15" i="9"/>
  <c r="N91" i="9" s="1"/>
  <c r="N57" i="9"/>
  <c r="N55" i="9"/>
  <c r="N53" i="9"/>
  <c r="N38" i="9"/>
  <c r="N83" i="9"/>
  <c r="N75" i="9"/>
  <c r="N5" i="9"/>
  <c r="N3" i="9"/>
  <c r="N25" i="9"/>
  <c r="N23" i="9"/>
  <c r="N31" i="9"/>
  <c r="N22" i="9"/>
  <c r="N61" i="9"/>
  <c r="N46" i="9"/>
  <c r="N84" i="9"/>
  <c r="N76" i="9"/>
  <c r="N68" i="9"/>
  <c r="N13" i="9"/>
  <c r="N11" i="9"/>
  <c r="N33" i="9"/>
  <c r="N10" i="9"/>
  <c r="N35" i="9"/>
  <c r="N26" i="9"/>
  <c r="N40" i="9"/>
  <c r="N54" i="9"/>
  <c r="N86" i="9"/>
  <c r="N78" i="9"/>
  <c r="N70" i="9"/>
  <c r="N21" i="9"/>
  <c r="N19" i="9"/>
  <c r="N4" i="9"/>
  <c r="N18" i="9"/>
  <c r="N36" i="9"/>
  <c r="N42" i="9"/>
  <c r="N48" i="9"/>
  <c r="N71" i="9"/>
  <c r="N44" i="9"/>
  <c r="N97" i="9" s="1"/>
  <c r="N72" i="9"/>
  <c r="N50" i="9"/>
  <c r="N56" i="9"/>
  <c r="N80" i="9"/>
  <c r="N29" i="9"/>
  <c r="N64" i="9"/>
  <c r="N62" i="9"/>
  <c r="N27" i="9"/>
  <c r="N77" i="9"/>
  <c r="N69" i="9"/>
  <c r="N12" i="9"/>
  <c r="N90" i="9" s="1"/>
  <c r="N30" i="9"/>
  <c r="N63" i="9"/>
  <c r="M100" i="9"/>
  <c r="M102" i="9"/>
  <c r="M98" i="9"/>
  <c r="M96" i="9"/>
  <c r="M94" i="9"/>
  <c r="L104" i="9"/>
  <c r="M106" i="9"/>
  <c r="M93" i="9"/>
  <c r="M105" i="9" s="1"/>
  <c r="W471" i="1"/>
  <c r="W252" i="1"/>
  <c r="W539" i="1"/>
  <c r="W550" i="1"/>
  <c r="W623" i="1"/>
  <c r="W225" i="1"/>
  <c r="W516" i="1"/>
  <c r="W363" i="1"/>
  <c r="W405" i="1"/>
  <c r="W500" i="1"/>
  <c r="W290" i="1"/>
  <c r="W573" i="1"/>
  <c r="W234" i="1"/>
  <c r="W466" i="1"/>
  <c r="W400" i="1"/>
  <c r="W369" i="1"/>
  <c r="W590" i="1"/>
  <c r="W508" i="1"/>
  <c r="W344" i="1"/>
  <c r="W439" i="1"/>
  <c r="W549" i="1"/>
  <c r="W476" i="1"/>
  <c r="W263" i="1"/>
  <c r="W300" i="1"/>
  <c r="W407" i="1"/>
  <c r="W616" i="1"/>
  <c r="W216" i="1"/>
  <c r="W479" i="1"/>
  <c r="W622" i="1"/>
  <c r="W459" i="1"/>
  <c r="W245" i="1"/>
  <c r="W486" i="1"/>
  <c r="W316" i="1"/>
  <c r="W217" i="1"/>
  <c r="W218" i="1"/>
  <c r="W464" i="1"/>
  <c r="W360" i="1"/>
  <c r="W513" i="1"/>
  <c r="W277" i="1"/>
  <c r="W575" i="1"/>
  <c r="W617" i="1"/>
  <c r="W460" i="1"/>
  <c r="W260" i="1"/>
  <c r="W502" i="1"/>
  <c r="W546" i="1"/>
  <c r="W446" i="1"/>
  <c r="W283" i="1"/>
  <c r="W612" i="1"/>
  <c r="W345" i="1"/>
  <c r="W570" i="1"/>
  <c r="W246" i="1"/>
  <c r="W287" i="1"/>
  <c r="W315" i="1"/>
  <c r="W372" i="1"/>
  <c r="W359" i="1"/>
  <c r="W614" i="1"/>
  <c r="W423" i="1"/>
  <c r="W221" i="1"/>
  <c r="W619" i="1"/>
  <c r="W558" i="1"/>
  <c r="W428" i="1"/>
  <c r="W339" i="1"/>
  <c r="W380" i="1"/>
  <c r="W373" i="1"/>
  <c r="W424" i="1"/>
  <c r="W528" i="1"/>
  <c r="W534" i="1"/>
  <c r="W430" i="1"/>
  <c r="W266" i="1"/>
  <c r="W308" i="1"/>
  <c r="W349" i="1"/>
  <c r="W562" i="1"/>
  <c r="W482" i="1"/>
  <c r="W541" i="1"/>
  <c r="W489" i="1"/>
  <c r="W537" i="1"/>
  <c r="W408" i="1"/>
  <c r="W542" i="1"/>
  <c r="W472" i="1"/>
  <c r="W355" i="1"/>
  <c r="W492" i="1"/>
  <c r="W233" i="1"/>
  <c r="W243" i="1"/>
  <c r="W495" i="1"/>
  <c r="W357" i="1"/>
  <c r="W265" i="1"/>
  <c r="W530" i="1"/>
  <c r="W499" i="1"/>
  <c r="W527" i="1"/>
  <c r="W415" i="1"/>
  <c r="W555" i="1"/>
  <c r="W609" i="1"/>
  <c r="W228" i="1"/>
  <c r="W375" i="1"/>
  <c r="W414" i="1"/>
  <c r="W540" i="1"/>
  <c r="W291" i="1"/>
  <c r="W551" i="1"/>
  <c r="W390" i="1"/>
  <c r="W585" i="1"/>
  <c r="W273" i="1"/>
  <c r="W286" i="1"/>
  <c r="W384" i="1"/>
  <c r="W606" i="1"/>
  <c r="W478" i="1"/>
  <c r="W520" i="1"/>
  <c r="W490" i="1"/>
  <c r="W456" i="1"/>
  <c r="W275" i="1"/>
  <c r="W325" i="1"/>
  <c r="W604" i="1"/>
  <c r="W620" i="1"/>
  <c r="W522" i="1"/>
  <c r="W525" i="1"/>
  <c r="W253" i="1"/>
  <c r="W567" i="1"/>
  <c r="W557" i="1"/>
  <c r="W579" i="1"/>
  <c r="W313" i="1"/>
  <c r="W455" i="1"/>
  <c r="W282" i="1"/>
  <c r="W340" i="1"/>
  <c r="W361" i="1"/>
  <c r="W448" i="1"/>
  <c r="W285" i="1"/>
  <c r="W317" i="1"/>
  <c r="W627" i="1"/>
  <c r="W462" i="1"/>
  <c r="W564" i="1"/>
  <c r="W224" i="1"/>
  <c r="W289" i="1"/>
  <c r="W587" i="1"/>
  <c r="W626" i="1"/>
  <c r="W507" i="1"/>
  <c r="W503" i="1"/>
  <c r="W602" i="1"/>
  <c r="W624" i="1"/>
  <c r="W377" i="1"/>
  <c r="W262" i="1"/>
  <c r="W498" i="1"/>
  <c r="W230" i="1"/>
  <c r="W347" i="1"/>
  <c r="W427" i="1"/>
  <c r="W425" i="1"/>
  <c r="W385" i="1"/>
  <c r="W237" i="1"/>
  <c r="W487" i="1"/>
  <c r="W331" i="1"/>
  <c r="W392" i="1"/>
  <c r="W406" i="1"/>
  <c r="W396" i="1"/>
  <c r="W524" i="1"/>
  <c r="W469" i="1"/>
  <c r="W241" i="1"/>
  <c r="W242" i="1"/>
  <c r="W494" i="1"/>
  <c r="W552" i="1"/>
  <c r="W305" i="1"/>
  <c r="W239" i="1"/>
  <c r="W529" i="1"/>
  <c r="W323" i="1"/>
  <c r="W574" i="1"/>
  <c r="W538" i="1"/>
  <c r="W436" i="1"/>
  <c r="W348" i="1"/>
  <c r="W386" i="1"/>
  <c r="W401" i="1"/>
  <c r="W586" i="1"/>
  <c r="W298" i="1"/>
  <c r="W333" i="1"/>
  <c r="W470" i="1"/>
  <c r="W548" i="1"/>
  <c r="W214" i="1"/>
  <c r="W474" i="1"/>
  <c r="W294" i="1"/>
  <c r="W335" i="1"/>
  <c r="W379" i="1"/>
  <c r="W461" i="1"/>
  <c r="W442" i="1"/>
  <c r="W559" i="1"/>
  <c r="W388" i="1"/>
  <c r="W297" i="1"/>
  <c r="W543" i="1"/>
  <c r="W618" i="1"/>
  <c r="W279" i="1"/>
  <c r="W608" i="1"/>
  <c r="W477" i="1"/>
  <c r="W431" i="1"/>
  <c r="W368" i="1"/>
  <c r="W452" i="1"/>
  <c r="W625" i="1"/>
  <c r="W451" i="1"/>
  <c r="W307" i="1"/>
  <c r="W535" i="1"/>
  <c r="W518" i="1"/>
  <c r="W533" i="1"/>
  <c r="W467" i="1"/>
  <c r="W311" i="1"/>
  <c r="W560" i="1"/>
  <c r="W389" i="1"/>
  <c r="W321" i="1"/>
  <c r="W566" i="1"/>
  <c r="W268" i="1"/>
  <c r="W510" i="1"/>
  <c r="W545" i="1"/>
  <c r="W515" i="1"/>
  <c r="W426" i="1"/>
  <c r="W261" i="1"/>
  <c r="W506" i="1"/>
  <c r="W547" i="1"/>
  <c r="W496" i="1"/>
  <c r="W232" i="1"/>
  <c r="W383" i="1"/>
  <c r="W578" i="1"/>
  <c r="W526" i="1"/>
  <c r="W249" i="1"/>
  <c r="W235" i="1"/>
  <c r="W365" i="1"/>
  <c r="W393" i="1"/>
  <c r="W554" i="1"/>
  <c r="W238" i="1"/>
  <c r="W491" i="1"/>
  <c r="W391" i="1"/>
  <c r="W435" i="1"/>
  <c r="W565" i="1"/>
  <c r="W438" i="1"/>
  <c r="W319" i="1"/>
  <c r="W580" i="1"/>
  <c r="W399" i="1"/>
  <c r="X399" i="1" s="1"/>
  <c r="W257" i="1"/>
  <c r="W519" i="1"/>
  <c r="W341" i="1"/>
  <c r="W382" i="1"/>
  <c r="W504" i="1"/>
  <c r="W484" i="1"/>
  <c r="W376" i="1"/>
  <c r="W601" i="1"/>
  <c r="W337" i="1"/>
  <c r="W532" i="1"/>
  <c r="W480" i="1"/>
  <c r="W309" i="1"/>
  <c r="W210" i="1"/>
  <c r="V417" i="1"/>
  <c r="W593" i="1"/>
  <c r="W488" i="1"/>
  <c r="W220" i="1"/>
  <c r="W473" i="1"/>
  <c r="W356" i="1"/>
  <c r="W422" i="1"/>
  <c r="W418" i="1"/>
  <c r="W514" i="1"/>
  <c r="W444" i="1"/>
  <c r="W293" i="1"/>
  <c r="W327" i="1"/>
  <c r="W595" i="1"/>
  <c r="W599" i="1"/>
  <c r="W582" i="1"/>
  <c r="W304" i="1"/>
  <c r="W577" i="1"/>
  <c r="W398" i="1"/>
  <c r="W536" i="1"/>
  <c r="W364" i="1"/>
  <c r="W603" i="1"/>
  <c r="W544" i="1"/>
  <c r="W226" i="1"/>
  <c r="W254" i="1"/>
  <c r="W531" i="1"/>
  <c r="W371" i="1"/>
  <c r="W611" i="1"/>
  <c r="X611" i="1" s="1"/>
  <c r="W353" i="1"/>
  <c r="W269" i="1"/>
  <c r="W296" i="1"/>
  <c r="W553" i="1"/>
  <c r="W594" i="1"/>
  <c r="W468" i="1"/>
  <c r="W434" i="1"/>
  <c r="W409" i="1"/>
  <c r="W299" i="1"/>
  <c r="W588" i="1"/>
  <c r="W403" i="1"/>
  <c r="W281" i="1"/>
  <c r="W443" i="1"/>
  <c r="W267" i="1"/>
  <c r="W521" i="1"/>
  <c r="W351" i="1"/>
  <c r="W463" i="1"/>
  <c r="W483" i="1"/>
  <c r="W229" i="1"/>
  <c r="W274" i="1"/>
  <c r="W568" i="1"/>
  <c r="W395" i="1"/>
  <c r="Y1" i="1"/>
  <c r="X3" i="1"/>
  <c r="X211" i="1" s="1"/>
  <c r="X7" i="1"/>
  <c r="X427" i="1" s="1"/>
  <c r="X6" i="1"/>
  <c r="X10" i="1"/>
  <c r="X5" i="1"/>
  <c r="X213" i="1" s="1"/>
  <c r="X13" i="1"/>
  <c r="X433" i="1" s="1"/>
  <c r="X8" i="1"/>
  <c r="X428" i="1" s="1"/>
  <c r="X15" i="1"/>
  <c r="X435" i="1" s="1"/>
  <c r="X19" i="1"/>
  <c r="X227" i="1" s="1"/>
  <c r="X11" i="1"/>
  <c r="X219" i="1" s="1"/>
  <c r="X18" i="1"/>
  <c r="X4" i="1"/>
  <c r="X212" i="1" s="1"/>
  <c r="X12" i="1"/>
  <c r="X432" i="1" s="1"/>
  <c r="X9" i="1"/>
  <c r="X429" i="1" s="1"/>
  <c r="X16" i="1"/>
  <c r="X17" i="1"/>
  <c r="X437" i="1" s="1"/>
  <c r="X23" i="1"/>
  <c r="X231" i="1" s="1"/>
  <c r="X21" i="1"/>
  <c r="X441" i="1" s="1"/>
  <c r="X24" i="1"/>
  <c r="X444" i="1" s="1"/>
  <c r="X25" i="1"/>
  <c r="X445" i="1" s="1"/>
  <c r="X29" i="1"/>
  <c r="X449" i="1" s="1"/>
  <c r="X22" i="1"/>
  <c r="X34" i="1"/>
  <c r="X454" i="1" s="1"/>
  <c r="X38" i="1"/>
  <c r="X458" i="1" s="1"/>
  <c r="X27" i="1"/>
  <c r="X447" i="1" s="1"/>
  <c r="X33" i="1"/>
  <c r="X453" i="1" s="1"/>
  <c r="X14" i="1"/>
  <c r="X222" i="1" s="1"/>
  <c r="X26" i="1"/>
  <c r="X36" i="1"/>
  <c r="X456" i="1" s="1"/>
  <c r="X42" i="1"/>
  <c r="X250" i="1" s="1"/>
  <c r="X35" i="1"/>
  <c r="X32" i="1"/>
  <c r="X240" i="1" s="1"/>
  <c r="X41" i="1"/>
  <c r="X45" i="1"/>
  <c r="X465" i="1" s="1"/>
  <c r="X20" i="1"/>
  <c r="X440" i="1" s="1"/>
  <c r="X30" i="1"/>
  <c r="X450" i="1" s="1"/>
  <c r="X31" i="1"/>
  <c r="X28" i="1"/>
  <c r="X448" i="1" s="1"/>
  <c r="X40" i="1"/>
  <c r="X460" i="1" s="1"/>
  <c r="X43" i="1"/>
  <c r="X463" i="1" s="1"/>
  <c r="X51" i="1"/>
  <c r="X471" i="1" s="1"/>
  <c r="X55" i="1"/>
  <c r="X475" i="1" s="1"/>
  <c r="X37" i="1"/>
  <c r="X457" i="1" s="1"/>
  <c r="X46" i="1"/>
  <c r="X49" i="1"/>
  <c r="X53" i="1"/>
  <c r="X57" i="1"/>
  <c r="X47" i="1"/>
  <c r="X255" i="1" s="1"/>
  <c r="X48" i="1"/>
  <c r="X256" i="1" s="1"/>
  <c r="X39" i="1"/>
  <c r="X247" i="1" s="1"/>
  <c r="X44" i="1"/>
  <c r="X58" i="1"/>
  <c r="X478" i="1" s="1"/>
  <c r="X62" i="1"/>
  <c r="X270" i="1" s="1"/>
  <c r="X64" i="1"/>
  <c r="X272" i="1" s="1"/>
  <c r="X56" i="1"/>
  <c r="X264" i="1" s="1"/>
  <c r="X60" i="1"/>
  <c r="X66" i="1"/>
  <c r="X70" i="1"/>
  <c r="X278" i="1" s="1"/>
  <c r="X74" i="1"/>
  <c r="X52" i="1"/>
  <c r="X472" i="1" s="1"/>
  <c r="X54" i="1"/>
  <c r="X61" i="1"/>
  <c r="X481" i="1" s="1"/>
  <c r="X63" i="1"/>
  <c r="X271" i="1" s="1"/>
  <c r="X50" i="1"/>
  <c r="X470" i="1" s="1"/>
  <c r="X68" i="1"/>
  <c r="X276" i="1" s="1"/>
  <c r="X72" i="1"/>
  <c r="X280" i="1" s="1"/>
  <c r="X76" i="1"/>
  <c r="X284" i="1" s="1"/>
  <c r="X75" i="1"/>
  <c r="X59" i="1"/>
  <c r="X81" i="1"/>
  <c r="X501" i="1" s="1"/>
  <c r="X65" i="1"/>
  <c r="X485" i="1" s="1"/>
  <c r="X67" i="1"/>
  <c r="X69" i="1"/>
  <c r="X489" i="1" s="1"/>
  <c r="X73" i="1"/>
  <c r="X493" i="1" s="1"/>
  <c r="X78" i="1"/>
  <c r="X71" i="1"/>
  <c r="X87" i="1"/>
  <c r="X507" i="1" s="1"/>
  <c r="X77" i="1"/>
  <c r="X497" i="1" s="1"/>
  <c r="X83" i="1"/>
  <c r="X86" i="1"/>
  <c r="X90" i="1"/>
  <c r="X79" i="1"/>
  <c r="X82" i="1"/>
  <c r="X84" i="1"/>
  <c r="X292" i="1" s="1"/>
  <c r="X96" i="1"/>
  <c r="X85" i="1"/>
  <c r="X505" i="1" s="1"/>
  <c r="X94" i="1"/>
  <c r="X514" i="1" s="1"/>
  <c r="X97" i="1"/>
  <c r="X517" i="1" s="1"/>
  <c r="X100" i="1"/>
  <c r="X104" i="1"/>
  <c r="X312" i="1" s="1"/>
  <c r="X88" i="1"/>
  <c r="X92" i="1"/>
  <c r="X512" i="1" s="1"/>
  <c r="X98" i="1"/>
  <c r="X518" i="1" s="1"/>
  <c r="X93" i="1"/>
  <c r="X301" i="1" s="1"/>
  <c r="X89" i="1"/>
  <c r="X509" i="1" s="1"/>
  <c r="X103" i="1"/>
  <c r="X523" i="1" s="1"/>
  <c r="X112" i="1"/>
  <c r="X320" i="1" s="1"/>
  <c r="X102" i="1"/>
  <c r="X310" i="1" s="1"/>
  <c r="X91" i="1"/>
  <c r="X511" i="1" s="1"/>
  <c r="X101" i="1"/>
  <c r="X111" i="1"/>
  <c r="X80" i="1"/>
  <c r="X288" i="1" s="1"/>
  <c r="X95" i="1"/>
  <c r="X515" i="1" s="1"/>
  <c r="X99" i="1"/>
  <c r="X106" i="1"/>
  <c r="X526" i="1" s="1"/>
  <c r="X110" i="1"/>
  <c r="X318" i="1" s="1"/>
  <c r="X114" i="1"/>
  <c r="X322" i="1" s="1"/>
  <c r="X107" i="1"/>
  <c r="X108" i="1"/>
  <c r="X115" i="1"/>
  <c r="X120" i="1"/>
  <c r="X328" i="1" s="1"/>
  <c r="X132" i="1"/>
  <c r="X136" i="1"/>
  <c r="X556" i="1" s="1"/>
  <c r="X140" i="1"/>
  <c r="X117" i="1"/>
  <c r="X122" i="1"/>
  <c r="X330" i="1" s="1"/>
  <c r="X131" i="1"/>
  <c r="X135" i="1"/>
  <c r="X343" i="1" s="1"/>
  <c r="X139" i="1"/>
  <c r="X559" i="1" s="1"/>
  <c r="X143" i="1"/>
  <c r="X563" i="1" s="1"/>
  <c r="X126" i="1"/>
  <c r="X334" i="1" s="1"/>
  <c r="X128" i="1"/>
  <c r="X336" i="1" s="1"/>
  <c r="X118" i="1"/>
  <c r="X326" i="1" s="1"/>
  <c r="X123" i="1"/>
  <c r="X130" i="1"/>
  <c r="X550" i="1" s="1"/>
  <c r="X134" i="1"/>
  <c r="X342" i="1" s="1"/>
  <c r="X113" i="1"/>
  <c r="X116" i="1"/>
  <c r="X324" i="1" s="1"/>
  <c r="X124" i="1"/>
  <c r="X332" i="1" s="1"/>
  <c r="X125" i="1"/>
  <c r="X133" i="1"/>
  <c r="X137" i="1"/>
  <c r="X141" i="1"/>
  <c r="X561" i="1" s="1"/>
  <c r="X145" i="1"/>
  <c r="X149" i="1"/>
  <c r="X569" i="1" s="1"/>
  <c r="X105" i="1"/>
  <c r="X147" i="1"/>
  <c r="X153" i="1"/>
  <c r="X573" i="1" s="1"/>
  <c r="X157" i="1"/>
  <c r="X161" i="1"/>
  <c r="X581" i="1" s="1"/>
  <c r="X165" i="1"/>
  <c r="X169" i="1"/>
  <c r="X589" i="1" s="1"/>
  <c r="X119" i="1"/>
  <c r="X127" i="1"/>
  <c r="X142" i="1"/>
  <c r="X350" i="1" s="1"/>
  <c r="X151" i="1"/>
  <c r="X571" i="1" s="1"/>
  <c r="X146" i="1"/>
  <c r="X566" i="1" s="1"/>
  <c r="X156" i="1"/>
  <c r="X576" i="1" s="1"/>
  <c r="X160" i="1"/>
  <c r="X164" i="1"/>
  <c r="X584" i="1" s="1"/>
  <c r="X121" i="1"/>
  <c r="X329" i="1" s="1"/>
  <c r="X129" i="1"/>
  <c r="X549" i="1" s="1"/>
  <c r="X148" i="1"/>
  <c r="X155" i="1"/>
  <c r="X575" i="1" s="1"/>
  <c r="X159" i="1"/>
  <c r="X367" i="1" s="1"/>
  <c r="X163" i="1"/>
  <c r="X583" i="1" s="1"/>
  <c r="X167" i="1"/>
  <c r="X587" i="1" s="1"/>
  <c r="X144" i="1"/>
  <c r="X564" i="1" s="1"/>
  <c r="X150" i="1"/>
  <c r="X358" i="1" s="1"/>
  <c r="X152" i="1"/>
  <c r="X572" i="1" s="1"/>
  <c r="X138" i="1"/>
  <c r="X346" i="1" s="1"/>
  <c r="X170" i="1"/>
  <c r="X378" i="1" s="1"/>
  <c r="X173" i="1"/>
  <c r="X381" i="1" s="1"/>
  <c r="X177" i="1"/>
  <c r="X597" i="1" s="1"/>
  <c r="X181" i="1"/>
  <c r="X185" i="1"/>
  <c r="X605" i="1" s="1"/>
  <c r="X189" i="1"/>
  <c r="X397" i="1" s="1"/>
  <c r="X193" i="1"/>
  <c r="X613" i="1" s="1"/>
  <c r="X158" i="1"/>
  <c r="X366" i="1" s="1"/>
  <c r="X168" i="1"/>
  <c r="X172" i="1"/>
  <c r="X592" i="1" s="1"/>
  <c r="X176" i="1"/>
  <c r="X596" i="1" s="1"/>
  <c r="X180" i="1"/>
  <c r="X600" i="1" s="1"/>
  <c r="X184" i="1"/>
  <c r="X166" i="1"/>
  <c r="X586" i="1" s="1"/>
  <c r="X109" i="1"/>
  <c r="X154" i="1"/>
  <c r="X574" i="1" s="1"/>
  <c r="X171" i="1"/>
  <c r="X591" i="1" s="1"/>
  <c r="X175" i="1"/>
  <c r="X595" i="1" s="1"/>
  <c r="X179" i="1"/>
  <c r="X387" i="1" s="1"/>
  <c r="X183" i="1"/>
  <c r="X603" i="1" s="1"/>
  <c r="X187" i="1"/>
  <c r="X607" i="1" s="1"/>
  <c r="X162" i="1"/>
  <c r="X370" i="1" s="1"/>
  <c r="X174" i="1"/>
  <c r="X178" i="1"/>
  <c r="X598" i="1" s="1"/>
  <c r="X182" i="1"/>
  <c r="X602" i="1" s="1"/>
  <c r="X186" i="1"/>
  <c r="X394" i="1" s="1"/>
  <c r="X190" i="1"/>
  <c r="X610" i="1" s="1"/>
  <c r="X194" i="1"/>
  <c r="X402" i="1" s="1"/>
  <c r="X188" i="1"/>
  <c r="X608" i="1" s="1"/>
  <c r="X198" i="1"/>
  <c r="X618" i="1" s="1"/>
  <c r="X202" i="1"/>
  <c r="X410" i="1" s="1"/>
  <c r="X206" i="1"/>
  <c r="X197" i="1"/>
  <c r="X201" i="1"/>
  <c r="X621" i="1" s="1"/>
  <c r="X205" i="1"/>
  <c r="X413" i="1" s="1"/>
  <c r="X195" i="1"/>
  <c r="X615" i="1" s="1"/>
  <c r="X2" i="1"/>
  <c r="X196" i="1"/>
  <c r="X404" i="1" s="1"/>
  <c r="X200" i="1"/>
  <c r="X204" i="1"/>
  <c r="X412" i="1" s="1"/>
  <c r="X199" i="1"/>
  <c r="X203" i="1"/>
  <c r="X411" i="1" s="1"/>
  <c r="X207" i="1"/>
  <c r="X192" i="1"/>
  <c r="N89" i="9" l="1"/>
  <c r="N100" i="9"/>
  <c r="N95" i="9"/>
  <c r="N94" i="9"/>
  <c r="N98" i="9"/>
  <c r="N96" i="9"/>
  <c r="O3" i="9"/>
  <c r="O17" i="9"/>
  <c r="O24" i="9"/>
  <c r="O32" i="9"/>
  <c r="O40" i="9"/>
  <c r="O48" i="9"/>
  <c r="O56" i="9"/>
  <c r="O64" i="9"/>
  <c r="O9" i="9"/>
  <c r="O16" i="9"/>
  <c r="O23" i="9"/>
  <c r="O31" i="9"/>
  <c r="O39" i="9"/>
  <c r="O47" i="9"/>
  <c r="O55" i="9"/>
  <c r="O63" i="9"/>
  <c r="O71" i="9"/>
  <c r="P1" i="9"/>
  <c r="O8" i="9"/>
  <c r="O15" i="9"/>
  <c r="O91" i="9" s="1"/>
  <c r="O22" i="9"/>
  <c r="O30" i="9"/>
  <c r="O38" i="9"/>
  <c r="O46" i="9"/>
  <c r="O54" i="9"/>
  <c r="O62" i="9"/>
  <c r="O7" i="9"/>
  <c r="O88" i="9" s="1"/>
  <c r="O14" i="9"/>
  <c r="O21" i="9"/>
  <c r="O29" i="9"/>
  <c r="O37" i="9"/>
  <c r="O45" i="9"/>
  <c r="O53" i="9"/>
  <c r="O61" i="9"/>
  <c r="O69" i="9"/>
  <c r="O77" i="9"/>
  <c r="O86" i="9"/>
  <c r="O84" i="9"/>
  <c r="O6" i="9"/>
  <c r="O13" i="9"/>
  <c r="O20" i="9"/>
  <c r="O28" i="9"/>
  <c r="O36" i="9"/>
  <c r="O44" i="9"/>
  <c r="O97" i="9" s="1"/>
  <c r="O52" i="9"/>
  <c r="O60" i="9"/>
  <c r="O68" i="9"/>
  <c r="O76" i="9"/>
  <c r="O5" i="9"/>
  <c r="O12" i="9"/>
  <c r="O19" i="9"/>
  <c r="O27" i="9"/>
  <c r="O35" i="9"/>
  <c r="O95" i="9" s="1"/>
  <c r="O43" i="9"/>
  <c r="O51" i="9"/>
  <c r="O99" i="9" s="1"/>
  <c r="O107" i="9" s="1"/>
  <c r="O59" i="9"/>
  <c r="O4" i="9"/>
  <c r="O11" i="9"/>
  <c r="O18" i="9"/>
  <c r="O26" i="9"/>
  <c r="O94" i="9" s="1"/>
  <c r="O34" i="9"/>
  <c r="O42" i="9"/>
  <c r="O50" i="9"/>
  <c r="O58" i="9"/>
  <c r="O66" i="9"/>
  <c r="O41" i="9"/>
  <c r="O79" i="9"/>
  <c r="O85" i="9"/>
  <c r="O81" i="9"/>
  <c r="O83" i="9"/>
  <c r="O33" i="9"/>
  <c r="O25" i="9"/>
  <c r="O73" i="9"/>
  <c r="O75" i="9"/>
  <c r="O78" i="9"/>
  <c r="O67" i="9"/>
  <c r="O82" i="9"/>
  <c r="O70" i="9"/>
  <c r="O80" i="9"/>
  <c r="O2" i="9"/>
  <c r="O87" i="9" s="1"/>
  <c r="O49" i="9"/>
  <c r="O65" i="9"/>
  <c r="O10" i="9"/>
  <c r="O57" i="9"/>
  <c r="O72" i="9"/>
  <c r="O74" i="9"/>
  <c r="N93" i="9"/>
  <c r="N87" i="9"/>
  <c r="N104" i="9" s="1"/>
  <c r="M108" i="9"/>
  <c r="N103" i="9"/>
  <c r="N101" i="9"/>
  <c r="N102" i="9"/>
  <c r="N92" i="9"/>
  <c r="N105" i="9" s="1"/>
  <c r="X521" i="1"/>
  <c r="X434" i="1"/>
  <c r="X371" i="1"/>
  <c r="X398" i="1"/>
  <c r="X473" i="1"/>
  <c r="X532" i="1"/>
  <c r="X519" i="1"/>
  <c r="X391" i="1"/>
  <c r="X510" i="1"/>
  <c r="X533" i="1"/>
  <c r="X431" i="1"/>
  <c r="X379" i="1"/>
  <c r="X298" i="1"/>
  <c r="X323" i="1"/>
  <c r="X469" i="1"/>
  <c r="X385" i="1"/>
  <c r="X626" i="1"/>
  <c r="X285" i="1"/>
  <c r="X557" i="1"/>
  <c r="X275" i="1"/>
  <c r="X291" i="1"/>
  <c r="X527" i="1"/>
  <c r="X492" i="1"/>
  <c r="X482" i="1"/>
  <c r="X619" i="1"/>
  <c r="X246" i="1"/>
  <c r="X260" i="1"/>
  <c r="X218" i="1"/>
  <c r="X459" i="1"/>
  <c r="X476" i="1"/>
  <c r="X466" i="1"/>
  <c r="X225" i="1"/>
  <c r="X295" i="1"/>
  <c r="X248" i="1"/>
  <c r="X215" i="1"/>
  <c r="X306" i="1"/>
  <c r="X395" i="1"/>
  <c r="X267" i="1"/>
  <c r="X468" i="1"/>
  <c r="X531" i="1"/>
  <c r="X577" i="1"/>
  <c r="X220" i="1"/>
  <c r="X337" i="1"/>
  <c r="X257" i="1"/>
  <c r="X491" i="1"/>
  <c r="X578" i="1"/>
  <c r="X268" i="1"/>
  <c r="X477" i="1"/>
  <c r="X442" i="1"/>
  <c r="X335" i="1"/>
  <c r="X529" i="1"/>
  <c r="X524" i="1"/>
  <c r="X425" i="1"/>
  <c r="X498" i="1"/>
  <c r="X567" i="1"/>
  <c r="X540" i="1"/>
  <c r="X499" i="1"/>
  <c r="X355" i="1"/>
  <c r="X562" i="1"/>
  <c r="X528" i="1"/>
  <c r="X221" i="1"/>
  <c r="X570" i="1"/>
  <c r="X217" i="1"/>
  <c r="X622" i="1"/>
  <c r="X234" i="1"/>
  <c r="X623" i="1"/>
  <c r="X418" i="1"/>
  <c r="X568" i="1"/>
  <c r="X443" i="1"/>
  <c r="X594" i="1"/>
  <c r="X254" i="1"/>
  <c r="X304" i="1"/>
  <c r="X488" i="1"/>
  <c r="X601" i="1"/>
  <c r="X238" i="1"/>
  <c r="X383" i="1"/>
  <c r="X547" i="1"/>
  <c r="X535" i="1"/>
  <c r="X461" i="1"/>
  <c r="X294" i="1"/>
  <c r="X401" i="1"/>
  <c r="X239" i="1"/>
  <c r="X396" i="1"/>
  <c r="X262" i="1"/>
  <c r="X289" i="1"/>
  <c r="X361" i="1"/>
  <c r="X253" i="1"/>
  <c r="X490" i="1"/>
  <c r="X384" i="1"/>
  <c r="X414" i="1"/>
  <c r="X530" i="1"/>
  <c r="X349" i="1"/>
  <c r="X424" i="1"/>
  <c r="X423" i="1"/>
  <c r="X345" i="1"/>
  <c r="X617" i="1"/>
  <c r="X479" i="1"/>
  <c r="X439" i="1"/>
  <c r="X302" i="1"/>
  <c r="X303" i="1"/>
  <c r="X338" i="1"/>
  <c r="X274" i="1"/>
  <c r="X281" i="1"/>
  <c r="X553" i="1"/>
  <c r="X226" i="1"/>
  <c r="X582" i="1"/>
  <c r="X593" i="1"/>
  <c r="X376" i="1"/>
  <c r="X580" i="1"/>
  <c r="X554" i="1"/>
  <c r="X232" i="1"/>
  <c r="X506" i="1"/>
  <c r="X321" i="1"/>
  <c r="X307" i="1"/>
  <c r="X279" i="1"/>
  <c r="X474" i="1"/>
  <c r="X386" i="1"/>
  <c r="X305" i="1"/>
  <c r="X406" i="1"/>
  <c r="X347" i="1"/>
  <c r="X377" i="1"/>
  <c r="X224" i="1"/>
  <c r="X340" i="1"/>
  <c r="X525" i="1"/>
  <c r="X520" i="1"/>
  <c r="X286" i="1"/>
  <c r="X375" i="1"/>
  <c r="X265" i="1"/>
  <c r="X542" i="1"/>
  <c r="X308" i="1"/>
  <c r="X373" i="1"/>
  <c r="X614" i="1"/>
  <c r="X612" i="1"/>
  <c r="X216" i="1"/>
  <c r="X344" i="1"/>
  <c r="X290" i="1"/>
  <c r="X539" i="1"/>
  <c r="X374" i="1"/>
  <c r="X244" i="1"/>
  <c r="X229" i="1"/>
  <c r="X403" i="1"/>
  <c r="X296" i="1"/>
  <c r="X544" i="1"/>
  <c r="X599" i="1"/>
  <c r="X484" i="1"/>
  <c r="X319" i="1"/>
  <c r="X393" i="1"/>
  <c r="X496" i="1"/>
  <c r="X261" i="1"/>
  <c r="X389" i="1"/>
  <c r="X451" i="1"/>
  <c r="X214" i="1"/>
  <c r="X348" i="1"/>
  <c r="X552" i="1"/>
  <c r="X392" i="1"/>
  <c r="X230" i="1"/>
  <c r="X624" i="1"/>
  <c r="X282" i="1"/>
  <c r="X522" i="1"/>
  <c r="X273" i="1"/>
  <c r="X228" i="1"/>
  <c r="X357" i="1"/>
  <c r="X408" i="1"/>
  <c r="X266" i="1"/>
  <c r="X380" i="1"/>
  <c r="X359" i="1"/>
  <c r="X283" i="1"/>
  <c r="X277" i="1"/>
  <c r="X616" i="1"/>
  <c r="X508" i="1"/>
  <c r="X500" i="1"/>
  <c r="X252" i="1"/>
  <c r="X258" i="1"/>
  <c r="X352" i="1"/>
  <c r="X223" i="1"/>
  <c r="X483" i="1"/>
  <c r="X588" i="1"/>
  <c r="X269" i="1"/>
  <c r="X210" i="1"/>
  <c r="W417" i="1"/>
  <c r="X504" i="1"/>
  <c r="X438" i="1"/>
  <c r="X365" i="1"/>
  <c r="X426" i="1"/>
  <c r="X560" i="1"/>
  <c r="X625" i="1"/>
  <c r="X543" i="1"/>
  <c r="X548" i="1"/>
  <c r="X436" i="1"/>
  <c r="X494" i="1"/>
  <c r="X331" i="1"/>
  <c r="X462" i="1"/>
  <c r="X455" i="1"/>
  <c r="X620" i="1"/>
  <c r="X606" i="1"/>
  <c r="X585" i="1"/>
  <c r="X609" i="1"/>
  <c r="X495" i="1"/>
  <c r="X537" i="1"/>
  <c r="X430" i="1"/>
  <c r="X339" i="1"/>
  <c r="X372" i="1"/>
  <c r="X446" i="1"/>
  <c r="X513" i="1"/>
  <c r="X316" i="1"/>
  <c r="X407" i="1"/>
  <c r="X590" i="1"/>
  <c r="X405" i="1"/>
  <c r="X354" i="1"/>
  <c r="X236" i="1"/>
  <c r="X299" i="1"/>
  <c r="X353" i="1"/>
  <c r="X364" i="1"/>
  <c r="X327" i="1"/>
  <c r="X422" i="1"/>
  <c r="X309" i="1"/>
  <c r="X382" i="1"/>
  <c r="X565" i="1"/>
  <c r="X235" i="1"/>
  <c r="X311" i="1"/>
  <c r="X452" i="1"/>
  <c r="X297" i="1"/>
  <c r="X538" i="1"/>
  <c r="X242" i="1"/>
  <c r="X487" i="1"/>
  <c r="X503" i="1"/>
  <c r="X627" i="1"/>
  <c r="X313" i="1"/>
  <c r="X604" i="1"/>
  <c r="X390" i="1"/>
  <c r="X555" i="1"/>
  <c r="X243" i="1"/>
  <c r="X534" i="1"/>
  <c r="X315" i="1"/>
  <c r="X546" i="1"/>
  <c r="X360" i="1"/>
  <c r="X486" i="1"/>
  <c r="X300" i="1"/>
  <c r="X369" i="1"/>
  <c r="X363" i="1"/>
  <c r="X362" i="1"/>
  <c r="X259" i="1"/>
  <c r="X251" i="1"/>
  <c r="X314" i="1"/>
  <c r="X351" i="1"/>
  <c r="X409" i="1"/>
  <c r="X536" i="1"/>
  <c r="X293" i="1"/>
  <c r="X356" i="1"/>
  <c r="X480" i="1"/>
  <c r="X341" i="1"/>
  <c r="X249" i="1"/>
  <c r="X545" i="1"/>
  <c r="X467" i="1"/>
  <c r="X368" i="1"/>
  <c r="X388" i="1"/>
  <c r="X333" i="1"/>
  <c r="X241" i="1"/>
  <c r="X237" i="1"/>
  <c r="X317" i="1"/>
  <c r="X579" i="1"/>
  <c r="X325" i="1"/>
  <c r="X551" i="1"/>
  <c r="X415" i="1"/>
  <c r="X233" i="1"/>
  <c r="X541" i="1"/>
  <c r="X558" i="1"/>
  <c r="X287" i="1"/>
  <c r="X502" i="1"/>
  <c r="X464" i="1"/>
  <c r="X245" i="1"/>
  <c r="X263" i="1"/>
  <c r="X400" i="1"/>
  <c r="X516" i="1"/>
  <c r="Y204" i="1"/>
  <c r="Y412" i="1" s="1"/>
  <c r="Y196" i="1"/>
  <c r="Y404" i="1" s="1"/>
  <c r="Y200" i="1"/>
  <c r="Y186" i="1"/>
  <c r="Y606" i="1" s="1"/>
  <c r="Y207" i="1"/>
  <c r="Y178" i="1"/>
  <c r="Y598" i="1" s="1"/>
  <c r="Y203" i="1"/>
  <c r="Y411" i="1" s="1"/>
  <c r="Z1" i="1"/>
  <c r="Z2" i="1" s="1"/>
  <c r="Y5" i="1"/>
  <c r="Y213" i="1" s="1"/>
  <c r="Y4" i="1"/>
  <c r="Y212" i="1" s="1"/>
  <c r="Y3" i="1"/>
  <c r="Y211" i="1" s="1"/>
  <c r="Y9" i="1"/>
  <c r="Y429" i="1" s="1"/>
  <c r="Y11" i="1"/>
  <c r="Y431" i="1" s="1"/>
  <c r="Y10" i="1"/>
  <c r="Y430" i="1" s="1"/>
  <c r="Y7" i="1"/>
  <c r="Y427" i="1" s="1"/>
  <c r="Y13" i="1"/>
  <c r="Y433" i="1" s="1"/>
  <c r="Y15" i="1"/>
  <c r="Y435" i="1" s="1"/>
  <c r="Y19" i="1"/>
  <c r="Y439" i="1" s="1"/>
  <c r="Y14" i="1"/>
  <c r="Y222" i="1" s="1"/>
  <c r="Y20" i="1"/>
  <c r="Y440" i="1" s="1"/>
  <c r="Y6" i="1"/>
  <c r="Y16" i="1"/>
  <c r="Y17" i="1"/>
  <c r="Y437" i="1" s="1"/>
  <c r="Y18" i="1"/>
  <c r="Y21" i="1"/>
  <c r="Y441" i="1" s="1"/>
  <c r="Y27" i="1"/>
  <c r="Y447" i="1" s="1"/>
  <c r="Y8" i="1"/>
  <c r="Y428" i="1" s="1"/>
  <c r="Y12" i="1"/>
  <c r="Y432" i="1" s="1"/>
  <c r="Y25" i="1"/>
  <c r="Y445" i="1" s="1"/>
  <c r="Y28" i="1"/>
  <c r="Y448" i="1" s="1"/>
  <c r="Y30" i="1"/>
  <c r="Y450" i="1" s="1"/>
  <c r="Y23" i="1"/>
  <c r="Y231" i="1" s="1"/>
  <c r="Y24" i="1"/>
  <c r="Y444" i="1" s="1"/>
  <c r="Y32" i="1"/>
  <c r="Y452" i="1" s="1"/>
  <c r="Y33" i="1"/>
  <c r="Y453" i="1" s="1"/>
  <c r="Y34" i="1"/>
  <c r="Y454" i="1" s="1"/>
  <c r="Y39" i="1"/>
  <c r="Y247" i="1" s="1"/>
  <c r="Y43" i="1"/>
  <c r="Y463" i="1" s="1"/>
  <c r="Y47" i="1"/>
  <c r="Y255" i="1" s="1"/>
  <c r="Y26" i="1"/>
  <c r="Y36" i="1"/>
  <c r="Y456" i="1" s="1"/>
  <c r="Y38" i="1"/>
  <c r="Y458" i="1" s="1"/>
  <c r="Y42" i="1"/>
  <c r="Y250" i="1" s="1"/>
  <c r="Y35" i="1"/>
  <c r="Y37" i="1"/>
  <c r="Y457" i="1" s="1"/>
  <c r="Y40" i="1"/>
  <c r="Y460" i="1" s="1"/>
  <c r="Y44" i="1"/>
  <c r="Y22" i="1"/>
  <c r="Y31" i="1"/>
  <c r="Y451" i="1" s="1"/>
  <c r="Y29" i="1"/>
  <c r="Y449" i="1" s="1"/>
  <c r="Y45" i="1"/>
  <c r="Y465" i="1" s="1"/>
  <c r="Y51" i="1"/>
  <c r="Y471" i="1" s="1"/>
  <c r="Y55" i="1"/>
  <c r="Y475" i="1" s="1"/>
  <c r="Y50" i="1"/>
  <c r="Y470" i="1" s="1"/>
  <c r="Y56" i="1"/>
  <c r="Y264" i="1" s="1"/>
  <c r="Y60" i="1"/>
  <c r="Y54" i="1"/>
  <c r="Y62" i="1"/>
  <c r="Y270" i="1" s="1"/>
  <c r="Y59" i="1"/>
  <c r="Y58" i="1"/>
  <c r="Y478" i="1" s="1"/>
  <c r="Y46" i="1"/>
  <c r="Y48" i="1"/>
  <c r="Y256" i="1" s="1"/>
  <c r="Y66" i="1"/>
  <c r="Y70" i="1"/>
  <c r="Y278" i="1" s="1"/>
  <c r="Y49" i="1"/>
  <c r="Y52" i="1"/>
  <c r="Y472" i="1" s="1"/>
  <c r="Y53" i="1"/>
  <c r="Y41" i="1"/>
  <c r="Y57" i="1"/>
  <c r="Y64" i="1"/>
  <c r="Y272" i="1" s="1"/>
  <c r="Y75" i="1"/>
  <c r="Y65" i="1"/>
  <c r="Y485" i="1" s="1"/>
  <c r="Y67" i="1"/>
  <c r="Y487" i="1" s="1"/>
  <c r="Y68" i="1"/>
  <c r="Y276" i="1" s="1"/>
  <c r="Y76" i="1"/>
  <c r="Y284" i="1" s="1"/>
  <c r="Y69" i="1"/>
  <c r="Y489" i="1" s="1"/>
  <c r="Y73" i="1"/>
  <c r="Y493" i="1" s="1"/>
  <c r="Y78" i="1"/>
  <c r="Y61" i="1"/>
  <c r="Y481" i="1" s="1"/>
  <c r="Y63" i="1"/>
  <c r="Y271" i="1" s="1"/>
  <c r="Y84" i="1"/>
  <c r="Y292" i="1" s="1"/>
  <c r="Y88" i="1"/>
  <c r="Y92" i="1"/>
  <c r="Y512" i="1" s="1"/>
  <c r="Y96" i="1"/>
  <c r="Y81" i="1"/>
  <c r="Y501" i="1" s="1"/>
  <c r="Y87" i="1"/>
  <c r="Y507" i="1" s="1"/>
  <c r="Y71" i="1"/>
  <c r="Y77" i="1"/>
  <c r="Y497" i="1" s="1"/>
  <c r="Y83" i="1"/>
  <c r="Y86" i="1"/>
  <c r="Y90" i="1"/>
  <c r="Y72" i="1"/>
  <c r="Y280" i="1" s="1"/>
  <c r="Y79" i="1"/>
  <c r="Y80" i="1"/>
  <c r="Y288" i="1" s="1"/>
  <c r="Y85" i="1"/>
  <c r="Y505" i="1" s="1"/>
  <c r="Y89" i="1"/>
  <c r="Y509" i="1" s="1"/>
  <c r="Y93" i="1"/>
  <c r="Y301" i="1" s="1"/>
  <c r="Y97" i="1"/>
  <c r="Y517" i="1" s="1"/>
  <c r="Y98" i="1"/>
  <c r="Y518" i="1" s="1"/>
  <c r="Y102" i="1"/>
  <c r="Y310" i="1" s="1"/>
  <c r="Y106" i="1"/>
  <c r="Y526" i="1" s="1"/>
  <c r="Y101" i="1"/>
  <c r="Y105" i="1"/>
  <c r="Y109" i="1"/>
  <c r="Y74" i="1"/>
  <c r="Y82" i="1"/>
  <c r="Y91" i="1"/>
  <c r="Y511" i="1" s="1"/>
  <c r="Y95" i="1"/>
  <c r="Y515" i="1" s="1"/>
  <c r="Y99" i="1"/>
  <c r="Y103" i="1"/>
  <c r="Y523" i="1" s="1"/>
  <c r="Y107" i="1"/>
  <c r="Y104" i="1"/>
  <c r="Y312" i="1" s="1"/>
  <c r="Y113" i="1"/>
  <c r="Y117" i="1"/>
  <c r="Y537" i="1" s="1"/>
  <c r="Y121" i="1"/>
  <c r="Y329" i="1" s="1"/>
  <c r="Y112" i="1"/>
  <c r="Y532" i="1" s="1"/>
  <c r="Y116" i="1"/>
  <c r="Y324" i="1" s="1"/>
  <c r="Y120" i="1"/>
  <c r="Y328" i="1" s="1"/>
  <c r="Y100" i="1"/>
  <c r="Y520" i="1" s="1"/>
  <c r="Y111" i="1"/>
  <c r="Y115" i="1"/>
  <c r="Y94" i="1"/>
  <c r="Y514" i="1" s="1"/>
  <c r="Y110" i="1"/>
  <c r="Y318" i="1" s="1"/>
  <c r="Y114" i="1"/>
  <c r="Y322" i="1" s="1"/>
  <c r="Y118" i="1"/>
  <c r="Y326" i="1" s="1"/>
  <c r="Y122" i="1"/>
  <c r="Y330" i="1" s="1"/>
  <c r="Y126" i="1"/>
  <c r="Y334" i="1" s="1"/>
  <c r="Y119" i="1"/>
  <c r="Y127" i="1"/>
  <c r="Y129" i="1"/>
  <c r="Y549" i="1" s="1"/>
  <c r="Y108" i="1"/>
  <c r="Y528" i="1" s="1"/>
  <c r="Y131" i="1"/>
  <c r="Y135" i="1"/>
  <c r="Y343" i="1" s="1"/>
  <c r="Y139" i="1"/>
  <c r="Y559" i="1" s="1"/>
  <c r="Y128" i="1"/>
  <c r="Y548" i="1" s="1"/>
  <c r="Y123" i="1"/>
  <c r="Y137" i="1"/>
  <c r="Y145" i="1"/>
  <c r="Y130" i="1"/>
  <c r="Y550" i="1" s="1"/>
  <c r="Y133" i="1"/>
  <c r="Y136" i="1"/>
  <c r="Y556" i="1" s="1"/>
  <c r="Y147" i="1"/>
  <c r="Y567" i="1" s="1"/>
  <c r="Y149" i="1"/>
  <c r="Y569" i="1" s="1"/>
  <c r="Y153" i="1"/>
  <c r="Y573" i="1" s="1"/>
  <c r="Y157" i="1"/>
  <c r="Y161" i="1"/>
  <c r="Y581" i="1" s="1"/>
  <c r="Y165" i="1"/>
  <c r="Y169" i="1"/>
  <c r="Y589" i="1" s="1"/>
  <c r="Y142" i="1"/>
  <c r="Y350" i="1" s="1"/>
  <c r="Y151" i="1"/>
  <c r="Y571" i="1" s="1"/>
  <c r="Y143" i="1"/>
  <c r="Y563" i="1" s="1"/>
  <c r="Y146" i="1"/>
  <c r="Y566" i="1" s="1"/>
  <c r="Y156" i="1"/>
  <c r="Y576" i="1" s="1"/>
  <c r="Y132" i="1"/>
  <c r="Y552" i="1" s="1"/>
  <c r="Y141" i="1"/>
  <c r="Y561" i="1" s="1"/>
  <c r="Y140" i="1"/>
  <c r="Y148" i="1"/>
  <c r="Y155" i="1"/>
  <c r="Y575" i="1" s="1"/>
  <c r="Y159" i="1"/>
  <c r="Y367" i="1" s="1"/>
  <c r="Y163" i="1"/>
  <c r="Y583" i="1" s="1"/>
  <c r="Y167" i="1"/>
  <c r="Y587" i="1" s="1"/>
  <c r="Y138" i="1"/>
  <c r="Y346" i="1" s="1"/>
  <c r="Y164" i="1"/>
  <c r="Y584" i="1" s="1"/>
  <c r="Y170" i="1"/>
  <c r="Y378" i="1" s="1"/>
  <c r="Y173" i="1"/>
  <c r="Y381" i="1" s="1"/>
  <c r="Y177" i="1"/>
  <c r="Y597" i="1" s="1"/>
  <c r="Y181" i="1"/>
  <c r="Y185" i="1"/>
  <c r="Y605" i="1" s="1"/>
  <c r="Y189" i="1"/>
  <c r="Y397" i="1" s="1"/>
  <c r="Y134" i="1"/>
  <c r="Y342" i="1" s="1"/>
  <c r="Y124" i="1"/>
  <c r="Y332" i="1" s="1"/>
  <c r="Y158" i="1"/>
  <c r="Y578" i="1" s="1"/>
  <c r="Y168" i="1"/>
  <c r="Y172" i="1"/>
  <c r="Y592" i="1" s="1"/>
  <c r="Y176" i="1"/>
  <c r="Y596" i="1" s="1"/>
  <c r="Y180" i="1"/>
  <c r="Y600" i="1" s="1"/>
  <c r="Y184" i="1"/>
  <c r="Y144" i="1"/>
  <c r="Y564" i="1" s="1"/>
  <c r="Y150" i="1"/>
  <c r="Y358" i="1" s="1"/>
  <c r="Y160" i="1"/>
  <c r="Y166" i="1"/>
  <c r="Y586" i="1" s="1"/>
  <c r="Y152" i="1"/>
  <c r="Y572" i="1" s="1"/>
  <c r="Y179" i="1"/>
  <c r="Y387" i="1" s="1"/>
  <c r="Y192" i="1"/>
  <c r="Y125" i="1"/>
  <c r="Y545" i="1" s="1"/>
  <c r="Y162" i="1"/>
  <c r="Y370" i="1" s="1"/>
  <c r="Y188" i="1"/>
  <c r="Y608" i="1" s="1"/>
  <c r="Y198" i="1"/>
  <c r="Y618" i="1" s="1"/>
  <c r="Y202" i="1"/>
  <c r="Y410" i="1" s="1"/>
  <c r="Y206" i="1"/>
  <c r="Y154" i="1"/>
  <c r="Y574" i="1" s="1"/>
  <c r="Y175" i="1"/>
  <c r="Y595" i="1" s="1"/>
  <c r="Y193" i="1"/>
  <c r="Y613" i="1" s="1"/>
  <c r="Y182" i="1"/>
  <c r="Y602" i="1" s="1"/>
  <c r="Y190" i="1"/>
  <c r="Y610" i="1" s="1"/>
  <c r="Y197" i="1"/>
  <c r="Y201" i="1"/>
  <c r="Y621" i="1" s="1"/>
  <c r="Y205" i="1"/>
  <c r="Y413" i="1" s="1"/>
  <c r="Y171" i="1"/>
  <c r="Y591" i="1" s="1"/>
  <c r="Y187" i="1"/>
  <c r="Y607" i="1" s="1"/>
  <c r="Y195" i="1"/>
  <c r="Y615" i="1" s="1"/>
  <c r="Y2" i="1"/>
  <c r="Y183" i="1"/>
  <c r="Y603" i="1" s="1"/>
  <c r="Y191" i="1"/>
  <c r="Y399" i="1" s="1"/>
  <c r="Y174" i="1"/>
  <c r="Y194" i="1"/>
  <c r="Y402" i="1" s="1"/>
  <c r="Y199" i="1"/>
  <c r="Y619" i="1" s="1"/>
  <c r="O90" i="9" l="1"/>
  <c r="Q1" i="9"/>
  <c r="P76" i="9"/>
  <c r="P84" i="9"/>
  <c r="P23" i="9"/>
  <c r="P8" i="9"/>
  <c r="P22" i="9"/>
  <c r="P24" i="9"/>
  <c r="P41" i="9"/>
  <c r="P29" i="9"/>
  <c r="P50" i="9"/>
  <c r="P56" i="9"/>
  <c r="P86" i="9"/>
  <c r="P78" i="9"/>
  <c r="P70" i="9"/>
  <c r="P31" i="9"/>
  <c r="P16" i="9"/>
  <c r="P30" i="9"/>
  <c r="P43" i="9"/>
  <c r="P49" i="9"/>
  <c r="P32" i="9"/>
  <c r="P58" i="9"/>
  <c r="P80" i="9"/>
  <c r="P72" i="9"/>
  <c r="P10" i="9"/>
  <c r="P3" i="9"/>
  <c r="P9" i="9"/>
  <c r="P51" i="9"/>
  <c r="P57" i="9"/>
  <c r="P39" i="9"/>
  <c r="P37" i="9"/>
  <c r="P68" i="9"/>
  <c r="P18" i="9"/>
  <c r="P11" i="9"/>
  <c r="P17" i="9"/>
  <c r="P59" i="9"/>
  <c r="P35" i="9"/>
  <c r="P47" i="9"/>
  <c r="P45" i="9"/>
  <c r="P2" i="9"/>
  <c r="P26" i="9"/>
  <c r="P19" i="9"/>
  <c r="P25" i="9"/>
  <c r="P38" i="9"/>
  <c r="P36" i="9"/>
  <c r="P55" i="9"/>
  <c r="P53" i="9"/>
  <c r="P65" i="9"/>
  <c r="P67" i="9"/>
  <c r="P62" i="9"/>
  <c r="P5" i="9"/>
  <c r="P27" i="9"/>
  <c r="P4" i="9"/>
  <c r="P46" i="9"/>
  <c r="P44" i="9"/>
  <c r="P28" i="9"/>
  <c r="P61" i="9"/>
  <c r="P7" i="9"/>
  <c r="P88" i="9" s="1"/>
  <c r="P13" i="9"/>
  <c r="P6" i="9"/>
  <c r="P12" i="9"/>
  <c r="P54" i="9"/>
  <c r="P52" i="9"/>
  <c r="P33" i="9"/>
  <c r="P40" i="9"/>
  <c r="P83" i="9"/>
  <c r="P75" i="9"/>
  <c r="P64" i="9"/>
  <c r="P82" i="9"/>
  <c r="P74" i="9"/>
  <c r="P14" i="9"/>
  <c r="P69" i="9"/>
  <c r="P20" i="9"/>
  <c r="P34" i="9"/>
  <c r="P73" i="9"/>
  <c r="P85" i="9"/>
  <c r="P79" i="9"/>
  <c r="P71" i="9"/>
  <c r="P66" i="9"/>
  <c r="P60" i="9"/>
  <c r="P63" i="9"/>
  <c r="P42" i="9"/>
  <c r="P48" i="9"/>
  <c r="P77" i="9"/>
  <c r="P15" i="9"/>
  <c r="P91" i="9" s="1"/>
  <c r="P21" i="9"/>
  <c r="P81" i="9"/>
  <c r="O92" i="9"/>
  <c r="O102" i="9"/>
  <c r="O100" i="9"/>
  <c r="O108" i="9" s="1"/>
  <c r="O101" i="9"/>
  <c r="O98" i="9"/>
  <c r="O103" i="9"/>
  <c r="O106" i="9"/>
  <c r="O93" i="9"/>
  <c r="O96" i="9"/>
  <c r="N106" i="9"/>
  <c r="N108" i="9"/>
  <c r="O89" i="9"/>
  <c r="O104" i="9" s="1"/>
  <c r="Y418" i="1"/>
  <c r="Y400" i="1"/>
  <c r="Y233" i="1"/>
  <c r="Y333" i="1"/>
  <c r="Y356" i="1"/>
  <c r="Y300" i="1"/>
  <c r="Y390" i="1"/>
  <c r="Y297" i="1"/>
  <c r="Y327" i="1"/>
  <c r="Y236" i="1"/>
  <c r="Y372" i="1"/>
  <c r="Y620" i="1"/>
  <c r="Y625" i="1"/>
  <c r="Y269" i="1"/>
  <c r="Y258" i="1"/>
  <c r="Y380" i="1"/>
  <c r="Y624" i="1"/>
  <c r="Y261" i="1"/>
  <c r="Y403" i="1"/>
  <c r="Y344" i="1"/>
  <c r="Y375" i="1"/>
  <c r="Y406" i="1"/>
  <c r="Y232" i="1"/>
  <c r="Y281" i="1"/>
  <c r="Y423" i="1"/>
  <c r="Y361" i="1"/>
  <c r="Y535" i="1"/>
  <c r="Y254" i="1"/>
  <c r="Y623" i="1"/>
  <c r="Y355" i="1"/>
  <c r="Y335" i="1"/>
  <c r="Y220" i="1"/>
  <c r="Y466" i="1"/>
  <c r="Y492" i="1"/>
  <c r="Y469" i="1"/>
  <c r="Y519" i="1"/>
  <c r="Y394" i="1"/>
  <c r="Y263" i="1"/>
  <c r="Y415" i="1"/>
  <c r="Y388" i="1"/>
  <c r="Y293" i="1"/>
  <c r="Y486" i="1"/>
  <c r="Y604" i="1"/>
  <c r="Y364" i="1"/>
  <c r="Y354" i="1"/>
  <c r="Y339" i="1"/>
  <c r="Y455" i="1"/>
  <c r="Y560" i="1"/>
  <c r="Y588" i="1"/>
  <c r="Y252" i="1"/>
  <c r="Y266" i="1"/>
  <c r="Y230" i="1"/>
  <c r="Y496" i="1"/>
  <c r="Y229" i="1"/>
  <c r="Y216" i="1"/>
  <c r="Y286" i="1"/>
  <c r="Y305" i="1"/>
  <c r="Y554" i="1"/>
  <c r="Y274" i="1"/>
  <c r="Y338" i="1"/>
  <c r="Y424" i="1"/>
  <c r="Y289" i="1"/>
  <c r="Y547" i="1"/>
  <c r="Y594" i="1"/>
  <c r="Y234" i="1"/>
  <c r="Y499" i="1"/>
  <c r="Y442" i="1"/>
  <c r="Y577" i="1"/>
  <c r="Y476" i="1"/>
  <c r="Y527" i="1"/>
  <c r="Y323" i="1"/>
  <c r="Y366" i="1"/>
  <c r="Y245" i="1"/>
  <c r="Y551" i="1"/>
  <c r="Y368" i="1"/>
  <c r="Y536" i="1"/>
  <c r="Y314" i="1"/>
  <c r="Y360" i="1"/>
  <c r="Y313" i="1"/>
  <c r="Y311" i="1"/>
  <c r="Y353" i="1"/>
  <c r="Y405" i="1"/>
  <c r="Y462" i="1"/>
  <c r="Y426" i="1"/>
  <c r="Y483" i="1"/>
  <c r="Y500" i="1"/>
  <c r="Y408" i="1"/>
  <c r="Y392" i="1"/>
  <c r="Y393" i="1"/>
  <c r="Y612" i="1"/>
  <c r="Y386" i="1"/>
  <c r="Y580" i="1"/>
  <c r="Y303" i="1"/>
  <c r="Y349" i="1"/>
  <c r="Y262" i="1"/>
  <c r="Y383" i="1"/>
  <c r="Y443" i="1"/>
  <c r="Y622" i="1"/>
  <c r="Y540" i="1"/>
  <c r="Y477" i="1"/>
  <c r="Y531" i="1"/>
  <c r="Y459" i="1"/>
  <c r="Y291" i="1"/>
  <c r="Y298" i="1"/>
  <c r="Y473" i="1"/>
  <c r="Y464" i="1"/>
  <c r="Y325" i="1"/>
  <c r="Y467" i="1"/>
  <c r="Y611" i="1"/>
  <c r="Y251" i="1"/>
  <c r="Y546" i="1"/>
  <c r="Y627" i="1"/>
  <c r="Y235" i="1"/>
  <c r="Y299" i="1"/>
  <c r="Y590" i="1"/>
  <c r="Y331" i="1"/>
  <c r="Y365" i="1"/>
  <c r="Y508" i="1"/>
  <c r="Y357" i="1"/>
  <c r="Y319" i="1"/>
  <c r="Y614" i="1"/>
  <c r="Y525" i="1"/>
  <c r="Y474" i="1"/>
  <c r="Y376" i="1"/>
  <c r="Y302" i="1"/>
  <c r="Y530" i="1"/>
  <c r="Y396" i="1"/>
  <c r="Y238" i="1"/>
  <c r="Y568" i="1"/>
  <c r="Y217" i="1"/>
  <c r="Y268" i="1"/>
  <c r="Y468" i="1"/>
  <c r="Y306" i="1"/>
  <c r="Y218" i="1"/>
  <c r="Y275" i="1"/>
  <c r="Y379" i="1"/>
  <c r="Y398" i="1"/>
  <c r="Y320" i="1"/>
  <c r="Y219" i="1"/>
  <c r="Y502" i="1"/>
  <c r="Y579" i="1"/>
  <c r="Y409" i="1"/>
  <c r="Y259" i="1"/>
  <c r="Y315" i="1"/>
  <c r="Y503" i="1"/>
  <c r="Y565" i="1"/>
  <c r="Y407" i="1"/>
  <c r="Y495" i="1"/>
  <c r="Y494" i="1"/>
  <c r="Y438" i="1"/>
  <c r="Y616" i="1"/>
  <c r="Y228" i="1"/>
  <c r="Y348" i="1"/>
  <c r="Y484" i="1"/>
  <c r="Y244" i="1"/>
  <c r="Y373" i="1"/>
  <c r="Y340" i="1"/>
  <c r="Y279" i="1"/>
  <c r="Y593" i="1"/>
  <c r="Y414" i="1"/>
  <c r="Y239" i="1"/>
  <c r="Y570" i="1"/>
  <c r="Y498" i="1"/>
  <c r="Y267" i="1"/>
  <c r="Y215" i="1"/>
  <c r="Y260" i="1"/>
  <c r="Y557" i="1"/>
  <c r="Y371" i="1"/>
  <c r="Y287" i="1"/>
  <c r="Y317" i="1"/>
  <c r="Y249" i="1"/>
  <c r="Y351" i="1"/>
  <c r="Y362" i="1"/>
  <c r="Y534" i="1"/>
  <c r="Y382" i="1"/>
  <c r="Y316" i="1"/>
  <c r="Y609" i="1"/>
  <c r="Y436" i="1"/>
  <c r="Y504" i="1"/>
  <c r="Y277" i="1"/>
  <c r="Y273" i="1"/>
  <c r="Y214" i="1"/>
  <c r="Y599" i="1"/>
  <c r="Y374" i="1"/>
  <c r="Y308" i="1"/>
  <c r="Y224" i="1"/>
  <c r="Y307" i="1"/>
  <c r="Y582" i="1"/>
  <c r="Y479" i="1"/>
  <c r="Y384" i="1"/>
  <c r="Y401" i="1"/>
  <c r="Y601" i="1"/>
  <c r="Y221" i="1"/>
  <c r="Y425" i="1"/>
  <c r="Y491" i="1"/>
  <c r="Y395" i="1"/>
  <c r="Y248" i="1"/>
  <c r="Y246" i="1"/>
  <c r="Y285" i="1"/>
  <c r="Y533" i="1"/>
  <c r="Y434" i="1"/>
  <c r="Y240" i="1"/>
  <c r="Y336" i="1"/>
  <c r="Y558" i="1"/>
  <c r="Y237" i="1"/>
  <c r="Y341" i="1"/>
  <c r="Y363" i="1"/>
  <c r="Y243" i="1"/>
  <c r="Y242" i="1"/>
  <c r="Y309" i="1"/>
  <c r="Y513" i="1"/>
  <c r="Y585" i="1"/>
  <c r="Y223" i="1"/>
  <c r="Y283" i="1"/>
  <c r="Y522" i="1"/>
  <c r="Y544" i="1"/>
  <c r="Y539" i="1"/>
  <c r="Y542" i="1"/>
  <c r="Y377" i="1"/>
  <c r="Y321" i="1"/>
  <c r="Y226" i="1"/>
  <c r="Y617" i="1"/>
  <c r="Y490" i="1"/>
  <c r="Y294" i="1"/>
  <c r="Y488" i="1"/>
  <c r="Y524" i="1"/>
  <c r="Y257" i="1"/>
  <c r="Y295" i="1"/>
  <c r="Y626" i="1"/>
  <c r="Y510" i="1"/>
  <c r="Y521" i="1"/>
  <c r="Y516" i="1"/>
  <c r="Y541" i="1"/>
  <c r="Y241" i="1"/>
  <c r="Y480" i="1"/>
  <c r="Y369" i="1"/>
  <c r="Y555" i="1"/>
  <c r="Y538" i="1"/>
  <c r="Y422" i="1"/>
  <c r="Z422" i="1" s="1"/>
  <c r="Y446" i="1"/>
  <c r="Y543" i="1"/>
  <c r="Y352" i="1"/>
  <c r="Y359" i="1"/>
  <c r="Y282" i="1"/>
  <c r="Y389" i="1"/>
  <c r="Y296" i="1"/>
  <c r="Y290" i="1"/>
  <c r="Y265" i="1"/>
  <c r="Y347" i="1"/>
  <c r="Y506" i="1"/>
  <c r="Y553" i="1"/>
  <c r="Y345" i="1"/>
  <c r="Y253" i="1"/>
  <c r="Y461" i="1"/>
  <c r="Y304" i="1"/>
  <c r="Y562" i="1"/>
  <c r="Y529" i="1"/>
  <c r="Y337" i="1"/>
  <c r="Y225" i="1"/>
  <c r="Y482" i="1"/>
  <c r="Y385" i="1"/>
  <c r="Y391" i="1"/>
  <c r="Y227" i="1"/>
  <c r="Y210" i="1"/>
  <c r="X417" i="1"/>
  <c r="AA1" i="1"/>
  <c r="Z4" i="1"/>
  <c r="Z212" i="1" s="1"/>
  <c r="Z8" i="1"/>
  <c r="Z428" i="1" s="1"/>
  <c r="Z3" i="1"/>
  <c r="Z7" i="1"/>
  <c r="Z427" i="1" s="1"/>
  <c r="Z11" i="1"/>
  <c r="Z219" i="1" s="1"/>
  <c r="Z12" i="1"/>
  <c r="Z432" i="1" s="1"/>
  <c r="Z6" i="1"/>
  <c r="Z426" i="1" s="1"/>
  <c r="Z10" i="1"/>
  <c r="Z430" i="1" s="1"/>
  <c r="Z5" i="1"/>
  <c r="Z425" i="1" s="1"/>
  <c r="Z16" i="1"/>
  <c r="Z436" i="1" s="1"/>
  <c r="Z13" i="1"/>
  <c r="Z433" i="1" s="1"/>
  <c r="Z15" i="1"/>
  <c r="Z435" i="1" s="1"/>
  <c r="Z19" i="1"/>
  <c r="Z227" i="1" s="1"/>
  <c r="Z9" i="1"/>
  <c r="Z217" i="1" s="1"/>
  <c r="Z17" i="1"/>
  <c r="Z225" i="1" s="1"/>
  <c r="Z22" i="1"/>
  <c r="Z442" i="1" s="1"/>
  <c r="Z18" i="1"/>
  <c r="Z438" i="1" s="1"/>
  <c r="Z20" i="1"/>
  <c r="Z440" i="1" s="1"/>
  <c r="Z23" i="1"/>
  <c r="Z231" i="1" s="1"/>
  <c r="Z28" i="1"/>
  <c r="Z448" i="1" s="1"/>
  <c r="Z30" i="1"/>
  <c r="Z238" i="1" s="1"/>
  <c r="Z14" i="1"/>
  <c r="Z434" i="1" s="1"/>
  <c r="Z21" i="1"/>
  <c r="Z441" i="1" s="1"/>
  <c r="Z26" i="1"/>
  <c r="Z234" i="1" s="1"/>
  <c r="Z31" i="1"/>
  <c r="Z239" i="1" s="1"/>
  <c r="Z32" i="1"/>
  <c r="Z240" i="1" s="1"/>
  <c r="Z35" i="1"/>
  <c r="Z455" i="1" s="1"/>
  <c r="Z25" i="1"/>
  <c r="Z233" i="1" s="1"/>
  <c r="Z34" i="1"/>
  <c r="Z242" i="1" s="1"/>
  <c r="Z27" i="1"/>
  <c r="Z447" i="1" s="1"/>
  <c r="Z24" i="1"/>
  <c r="Z232" i="1" s="1"/>
  <c r="Z33" i="1"/>
  <c r="Z241" i="1" s="1"/>
  <c r="Z39" i="1"/>
  <c r="Z247" i="1" s="1"/>
  <c r="Z43" i="1"/>
  <c r="Z463" i="1" s="1"/>
  <c r="Z36" i="1"/>
  <c r="Z244" i="1" s="1"/>
  <c r="Z38" i="1"/>
  <c r="Z246" i="1" s="1"/>
  <c r="Z42" i="1"/>
  <c r="Z462" i="1" s="1"/>
  <c r="Z29" i="1"/>
  <c r="Z449" i="1" s="1"/>
  <c r="Z37" i="1"/>
  <c r="Z457" i="1" s="1"/>
  <c r="Z52" i="1"/>
  <c r="Z472" i="1" s="1"/>
  <c r="Z56" i="1"/>
  <c r="Z476" i="1" s="1"/>
  <c r="Z40" i="1"/>
  <c r="Z248" i="1" s="1"/>
  <c r="Z48" i="1"/>
  <c r="Z468" i="1" s="1"/>
  <c r="Z50" i="1"/>
  <c r="Z258" i="1" s="1"/>
  <c r="Z54" i="1"/>
  <c r="Z474" i="1" s="1"/>
  <c r="Z58" i="1"/>
  <c r="Z266" i="1" s="1"/>
  <c r="Z41" i="1"/>
  <c r="Z249" i="1" s="1"/>
  <c r="Z46" i="1"/>
  <c r="Z254" i="1" s="1"/>
  <c r="Z49" i="1"/>
  <c r="Z469" i="1" s="1"/>
  <c r="Z44" i="1"/>
  <c r="Z252" i="1" s="1"/>
  <c r="Z53" i="1"/>
  <c r="Z473" i="1" s="1"/>
  <c r="Z55" i="1"/>
  <c r="Z263" i="1" s="1"/>
  <c r="Z51" i="1"/>
  <c r="Z259" i="1" s="1"/>
  <c r="Z64" i="1"/>
  <c r="Z484" i="1" s="1"/>
  <c r="Z67" i="1"/>
  <c r="Z275" i="1" s="1"/>
  <c r="Z71" i="1"/>
  <c r="Z279" i="1" s="1"/>
  <c r="Z75" i="1"/>
  <c r="Z495" i="1" s="1"/>
  <c r="Z47" i="1"/>
  <c r="Z467" i="1" s="1"/>
  <c r="Z60" i="1"/>
  <c r="Z268" i="1" s="1"/>
  <c r="Z61" i="1"/>
  <c r="Z481" i="1" s="1"/>
  <c r="Z63" i="1"/>
  <c r="Z271" i="1" s="1"/>
  <c r="Z65" i="1"/>
  <c r="Z485" i="1" s="1"/>
  <c r="Z69" i="1"/>
  <c r="Z277" i="1" s="1"/>
  <c r="Z73" i="1"/>
  <c r="Z493" i="1" s="1"/>
  <c r="Z77" i="1"/>
  <c r="Z497" i="1" s="1"/>
  <c r="Z79" i="1"/>
  <c r="Z287" i="1" s="1"/>
  <c r="Z82" i="1"/>
  <c r="Z502" i="1" s="1"/>
  <c r="Z59" i="1"/>
  <c r="Z267" i="1" s="1"/>
  <c r="Z66" i="1"/>
  <c r="Z486" i="1" s="1"/>
  <c r="Z45" i="1"/>
  <c r="Z253" i="1" s="1"/>
  <c r="Z62" i="1"/>
  <c r="Z482" i="1" s="1"/>
  <c r="Z68" i="1"/>
  <c r="Z488" i="1" s="1"/>
  <c r="Z76" i="1"/>
  <c r="Z496" i="1" s="1"/>
  <c r="Z57" i="1"/>
  <c r="Z477" i="1" s="1"/>
  <c r="Z70" i="1"/>
  <c r="Z490" i="1" s="1"/>
  <c r="Z78" i="1"/>
  <c r="Z498" i="1" s="1"/>
  <c r="Z80" i="1"/>
  <c r="Z500" i="1" s="1"/>
  <c r="Z74" i="1"/>
  <c r="Z494" i="1" s="1"/>
  <c r="Z84" i="1"/>
  <c r="Z504" i="1" s="1"/>
  <c r="Z88" i="1"/>
  <c r="Z296" i="1" s="1"/>
  <c r="Z81" i="1"/>
  <c r="Z501" i="1" s="1"/>
  <c r="Z87" i="1"/>
  <c r="Z507" i="1" s="1"/>
  <c r="Z83" i="1"/>
  <c r="Z291" i="1" s="1"/>
  <c r="Z72" i="1"/>
  <c r="Z492" i="1" s="1"/>
  <c r="Z89" i="1"/>
  <c r="Z509" i="1" s="1"/>
  <c r="Z93" i="1"/>
  <c r="Z301" i="1" s="1"/>
  <c r="Z101" i="1"/>
  <c r="Z521" i="1" s="1"/>
  <c r="Z105" i="1"/>
  <c r="Z525" i="1" s="1"/>
  <c r="Z86" i="1"/>
  <c r="Z294" i="1" s="1"/>
  <c r="Z90" i="1"/>
  <c r="Z510" i="1" s="1"/>
  <c r="Z91" i="1"/>
  <c r="Z299" i="1" s="1"/>
  <c r="Z92" i="1"/>
  <c r="Z300" i="1" s="1"/>
  <c r="Z95" i="1"/>
  <c r="Z303" i="1" s="1"/>
  <c r="Z97" i="1"/>
  <c r="Z305" i="1" s="1"/>
  <c r="Z108" i="1"/>
  <c r="Z316" i="1" s="1"/>
  <c r="Z109" i="1"/>
  <c r="Z317" i="1" s="1"/>
  <c r="Z104" i="1"/>
  <c r="Z524" i="1" s="1"/>
  <c r="Z113" i="1"/>
  <c r="Z533" i="1" s="1"/>
  <c r="Z96" i="1"/>
  <c r="Z516" i="1" s="1"/>
  <c r="Z103" i="1"/>
  <c r="Z523" i="1" s="1"/>
  <c r="Z102" i="1"/>
  <c r="Z522" i="1" s="1"/>
  <c r="Z112" i="1"/>
  <c r="Z532" i="1" s="1"/>
  <c r="Z85" i="1"/>
  <c r="Z293" i="1" s="1"/>
  <c r="Z100" i="1"/>
  <c r="Z308" i="1" s="1"/>
  <c r="Z111" i="1"/>
  <c r="Z531" i="1" s="1"/>
  <c r="Z115" i="1"/>
  <c r="Z535" i="1" s="1"/>
  <c r="Z99" i="1"/>
  <c r="Z307" i="1" s="1"/>
  <c r="Z106" i="1"/>
  <c r="Z526" i="1" s="1"/>
  <c r="Z121" i="1"/>
  <c r="Z329" i="1" s="1"/>
  <c r="Z124" i="1"/>
  <c r="Z544" i="1" s="1"/>
  <c r="Z125" i="1"/>
  <c r="Z333" i="1" s="1"/>
  <c r="Z133" i="1"/>
  <c r="Z341" i="1" s="1"/>
  <c r="Z137" i="1"/>
  <c r="Z345" i="1" s="1"/>
  <c r="Z141" i="1"/>
  <c r="Z561" i="1" s="1"/>
  <c r="Z132" i="1"/>
  <c r="Z340" i="1" s="1"/>
  <c r="Z136" i="1"/>
  <c r="Z344" i="1" s="1"/>
  <c r="Z140" i="1"/>
  <c r="Z560" i="1" s="1"/>
  <c r="Z144" i="1"/>
  <c r="Z564" i="1" s="1"/>
  <c r="Z117" i="1"/>
  <c r="Z325" i="1" s="1"/>
  <c r="Z122" i="1"/>
  <c r="Z542" i="1" s="1"/>
  <c r="Z94" i="1"/>
  <c r="Z514" i="1" s="1"/>
  <c r="Z126" i="1"/>
  <c r="Z334" i="1" s="1"/>
  <c r="Z131" i="1"/>
  <c r="Z339" i="1" s="1"/>
  <c r="Z107" i="1"/>
  <c r="Z527" i="1" s="1"/>
  <c r="Z118" i="1"/>
  <c r="Z538" i="1" s="1"/>
  <c r="Z128" i="1"/>
  <c r="Z336" i="1" s="1"/>
  <c r="Z116" i="1"/>
  <c r="Z536" i="1" s="1"/>
  <c r="Z123" i="1"/>
  <c r="Z543" i="1" s="1"/>
  <c r="Z130" i="1"/>
  <c r="Z338" i="1" s="1"/>
  <c r="Z134" i="1"/>
  <c r="Z554" i="1" s="1"/>
  <c r="Z138" i="1"/>
  <c r="Z558" i="1" s="1"/>
  <c r="Z142" i="1"/>
  <c r="Z350" i="1" s="1"/>
  <c r="Z146" i="1"/>
  <c r="Z566" i="1" s="1"/>
  <c r="Z150" i="1"/>
  <c r="Z358" i="1" s="1"/>
  <c r="Z110" i="1"/>
  <c r="Z318" i="1" s="1"/>
  <c r="Z154" i="1"/>
  <c r="Z574" i="1" s="1"/>
  <c r="Z158" i="1"/>
  <c r="Z578" i="1" s="1"/>
  <c r="Z162" i="1"/>
  <c r="Z370" i="1" s="1"/>
  <c r="Z166" i="1"/>
  <c r="Z374" i="1" s="1"/>
  <c r="Z114" i="1"/>
  <c r="Z322" i="1" s="1"/>
  <c r="Z145" i="1"/>
  <c r="Z353" i="1" s="1"/>
  <c r="Z119" i="1"/>
  <c r="Z327" i="1" s="1"/>
  <c r="Z127" i="1"/>
  <c r="Z335" i="1" s="1"/>
  <c r="Z135" i="1"/>
  <c r="Z555" i="1" s="1"/>
  <c r="Z147" i="1"/>
  <c r="Z567" i="1" s="1"/>
  <c r="Z149" i="1"/>
  <c r="Z357" i="1" s="1"/>
  <c r="Z153" i="1"/>
  <c r="Z361" i="1" s="1"/>
  <c r="Z157" i="1"/>
  <c r="Z577" i="1" s="1"/>
  <c r="Z161" i="1"/>
  <c r="Z369" i="1" s="1"/>
  <c r="Z165" i="1"/>
  <c r="Z373" i="1" s="1"/>
  <c r="Z151" i="1"/>
  <c r="Z571" i="1" s="1"/>
  <c r="Z129" i="1"/>
  <c r="Z337" i="1" s="1"/>
  <c r="Z143" i="1"/>
  <c r="Z351" i="1" s="1"/>
  <c r="Z156" i="1"/>
  <c r="Z576" i="1" s="1"/>
  <c r="Z160" i="1"/>
  <c r="Z368" i="1" s="1"/>
  <c r="Z164" i="1"/>
  <c r="Z584" i="1" s="1"/>
  <c r="Z155" i="1"/>
  <c r="Z575" i="1" s="1"/>
  <c r="Z174" i="1"/>
  <c r="Z382" i="1" s="1"/>
  <c r="Z178" i="1"/>
  <c r="Z598" i="1" s="1"/>
  <c r="Z182" i="1"/>
  <c r="Z390" i="1" s="1"/>
  <c r="Z186" i="1"/>
  <c r="Z394" i="1" s="1"/>
  <c r="Z190" i="1"/>
  <c r="Z398" i="1" s="1"/>
  <c r="Z98" i="1"/>
  <c r="Z306" i="1" s="1"/>
  <c r="Z139" i="1"/>
  <c r="Z559" i="1" s="1"/>
  <c r="Z148" i="1"/>
  <c r="Z568" i="1" s="1"/>
  <c r="Z169" i="1"/>
  <c r="Z589" i="1" s="1"/>
  <c r="Z170" i="1"/>
  <c r="Z590" i="1" s="1"/>
  <c r="Z173" i="1"/>
  <c r="Z593" i="1" s="1"/>
  <c r="Z177" i="1"/>
  <c r="Z385" i="1" s="1"/>
  <c r="Z181" i="1"/>
  <c r="Z389" i="1" s="1"/>
  <c r="Z167" i="1"/>
  <c r="Z375" i="1" s="1"/>
  <c r="Z120" i="1"/>
  <c r="Z328" i="1" s="1"/>
  <c r="Z163" i="1"/>
  <c r="Z371" i="1" s="1"/>
  <c r="Z168" i="1"/>
  <c r="Z588" i="1" s="1"/>
  <c r="Z172" i="1"/>
  <c r="Z380" i="1" s="1"/>
  <c r="Z176" i="1"/>
  <c r="Z596" i="1" s="1"/>
  <c r="Z180" i="1"/>
  <c r="Z600" i="1" s="1"/>
  <c r="Z184" i="1"/>
  <c r="Z392" i="1" s="1"/>
  <c r="Z171" i="1"/>
  <c r="Z379" i="1" s="1"/>
  <c r="Z175" i="1"/>
  <c r="Z595" i="1" s="1"/>
  <c r="Z179" i="1"/>
  <c r="Z599" i="1" s="1"/>
  <c r="Z183" i="1"/>
  <c r="Z391" i="1" s="1"/>
  <c r="Z187" i="1"/>
  <c r="Z607" i="1" s="1"/>
  <c r="Z191" i="1"/>
  <c r="Z399" i="1" s="1"/>
  <c r="Z195" i="1"/>
  <c r="Z403" i="1" s="1"/>
  <c r="Z194" i="1"/>
  <c r="Z614" i="1" s="1"/>
  <c r="Z199" i="1"/>
  <c r="Z619" i="1" s="1"/>
  <c r="Z203" i="1"/>
  <c r="Z623" i="1" s="1"/>
  <c r="Z207" i="1"/>
  <c r="Z415" i="1" s="1"/>
  <c r="Z152" i="1"/>
  <c r="Z360" i="1" s="1"/>
  <c r="Z192" i="1"/>
  <c r="Z612" i="1" s="1"/>
  <c r="Z188" i="1"/>
  <c r="Z608" i="1" s="1"/>
  <c r="Z189" i="1"/>
  <c r="Z609" i="1" s="1"/>
  <c r="Z198" i="1"/>
  <c r="Z406" i="1" s="1"/>
  <c r="Z202" i="1"/>
  <c r="Z622" i="1" s="1"/>
  <c r="Z206" i="1"/>
  <c r="Z414" i="1" s="1"/>
  <c r="Z159" i="1"/>
  <c r="Z579" i="1" s="1"/>
  <c r="Z193" i="1"/>
  <c r="Z401" i="1" s="1"/>
  <c r="Z197" i="1"/>
  <c r="Z617" i="1" s="1"/>
  <c r="Z201" i="1"/>
  <c r="Z621" i="1" s="1"/>
  <c r="Z205" i="1"/>
  <c r="Z413" i="1" s="1"/>
  <c r="Z185" i="1"/>
  <c r="Z393" i="1" s="1"/>
  <c r="Z196" i="1"/>
  <c r="Z404" i="1" s="1"/>
  <c r="Z200" i="1"/>
  <c r="Z408" i="1" s="1"/>
  <c r="Z204" i="1"/>
  <c r="Z624" i="1" s="1"/>
  <c r="P87" i="9" l="1"/>
  <c r="P104" i="9" s="1"/>
  <c r="O105" i="9"/>
  <c r="P97" i="9"/>
  <c r="P93" i="9"/>
  <c r="P100" i="9"/>
  <c r="P98" i="9"/>
  <c r="P96" i="9"/>
  <c r="P89" i="9"/>
  <c r="P103" i="9"/>
  <c r="P90" i="9"/>
  <c r="P95" i="9"/>
  <c r="P106" i="9" s="1"/>
  <c r="P99" i="9"/>
  <c r="P107" i="9" s="1"/>
  <c r="P102" i="9"/>
  <c r="Q10" i="9"/>
  <c r="Q25" i="9"/>
  <c r="Q33" i="9"/>
  <c r="Q41" i="9"/>
  <c r="Q49" i="9"/>
  <c r="Q57" i="9"/>
  <c r="Q65" i="9"/>
  <c r="Q3" i="9"/>
  <c r="Q17" i="9"/>
  <c r="Q24" i="9"/>
  <c r="Q32" i="9"/>
  <c r="Q40" i="9"/>
  <c r="Q48" i="9"/>
  <c r="Q56" i="9"/>
  <c r="Q64" i="9"/>
  <c r="Q72" i="9"/>
  <c r="Q9" i="9"/>
  <c r="Q16" i="9"/>
  <c r="Q23" i="9"/>
  <c r="Q31" i="9"/>
  <c r="Q39" i="9"/>
  <c r="Q47" i="9"/>
  <c r="Q55" i="9"/>
  <c r="Q63" i="9"/>
  <c r="Q8" i="9"/>
  <c r="Q15" i="9"/>
  <c r="Q91" i="9" s="1"/>
  <c r="Q22" i="9"/>
  <c r="Q93" i="9" s="1"/>
  <c r="Q30" i="9"/>
  <c r="Q38" i="9"/>
  <c r="Q46" i="9"/>
  <c r="Q54" i="9"/>
  <c r="Q62" i="9"/>
  <c r="Q70" i="9"/>
  <c r="Q78" i="9"/>
  <c r="Q2" i="9"/>
  <c r="R1" i="9"/>
  <c r="Q7" i="9"/>
  <c r="Q88" i="9" s="1"/>
  <c r="Q14" i="9"/>
  <c r="Q21" i="9"/>
  <c r="Q29" i="9"/>
  <c r="Q37" i="9"/>
  <c r="Q45" i="9"/>
  <c r="Q53" i="9"/>
  <c r="Q61" i="9"/>
  <c r="Q69" i="9"/>
  <c r="Q77" i="9"/>
  <c r="Q6" i="9"/>
  <c r="Q13" i="9"/>
  <c r="Q20" i="9"/>
  <c r="Q28" i="9"/>
  <c r="Q36" i="9"/>
  <c r="Q44" i="9"/>
  <c r="Q97" i="9" s="1"/>
  <c r="Q52" i="9"/>
  <c r="Q60" i="9"/>
  <c r="Q5" i="9"/>
  <c r="Q12" i="9"/>
  <c r="Q90" i="9" s="1"/>
  <c r="Q19" i="9"/>
  <c r="Q27" i="9"/>
  <c r="Q35" i="9"/>
  <c r="Q95" i="9" s="1"/>
  <c r="Q43" i="9"/>
  <c r="Q51" i="9"/>
  <c r="Q99" i="9" s="1"/>
  <c r="Q107" i="9" s="1"/>
  <c r="Q59" i="9"/>
  <c r="Q67" i="9"/>
  <c r="Q50" i="9"/>
  <c r="Q76" i="9"/>
  <c r="Q82" i="9"/>
  <c r="Q42" i="9"/>
  <c r="Q66" i="9"/>
  <c r="Q79" i="9"/>
  <c r="Q85" i="9"/>
  <c r="Q84" i="9"/>
  <c r="Q83" i="9"/>
  <c r="Q4" i="9"/>
  <c r="Q34" i="9"/>
  <c r="Q71" i="9"/>
  <c r="Q81" i="9"/>
  <c r="Q74" i="9"/>
  <c r="Q26" i="9"/>
  <c r="Q94" i="9" s="1"/>
  <c r="Q73" i="9"/>
  <c r="Q75" i="9"/>
  <c r="Q18" i="9"/>
  <c r="Q58" i="9"/>
  <c r="Q68" i="9"/>
  <c r="Q80" i="9"/>
  <c r="Q11" i="9"/>
  <c r="Q86" i="9"/>
  <c r="P101" i="9"/>
  <c r="P94" i="9"/>
  <c r="P92" i="9"/>
  <c r="P105" i="9" s="1"/>
  <c r="Z418" i="1"/>
  <c r="Z512" i="1"/>
  <c r="Z454" i="1"/>
  <c r="Z460" i="1"/>
  <c r="Z587" i="1"/>
  <c r="Z282" i="1"/>
  <c r="Z489" i="1"/>
  <c r="Z625" i="1"/>
  <c r="Z332" i="1"/>
  <c r="Z626" i="1"/>
  <c r="Z550" i="1"/>
  <c r="Z283" i="1"/>
  <c r="Z363" i="1"/>
  <c r="Z487" i="1"/>
  <c r="Z475" i="1"/>
  <c r="Z387" i="1"/>
  <c r="Z569" i="1"/>
  <c r="Z384" i="1"/>
  <c r="Z214" i="1"/>
  <c r="Z453" i="1"/>
  <c r="Z439" i="1"/>
  <c r="Z281" i="1"/>
  <c r="Z556" i="1"/>
  <c r="Z557" i="1"/>
  <c r="Z348" i="1"/>
  <c r="Z565" i="1"/>
  <c r="Z606" i="1"/>
  <c r="Z297" i="1"/>
  <c r="Z320" i="1"/>
  <c r="Z396" i="1"/>
  <c r="Z319" i="1"/>
  <c r="Z235" i="1"/>
  <c r="Z586" i="1"/>
  <c r="Z411" i="1"/>
  <c r="Z605" i="1"/>
  <c r="Z540" i="1"/>
  <c r="Z580" i="1"/>
  <c r="Z483" i="1"/>
  <c r="Z551" i="1"/>
  <c r="Z549" i="1"/>
  <c r="Z594" i="1"/>
  <c r="Z286" i="1"/>
  <c r="Z388" i="1"/>
  <c r="Z620" i="1"/>
  <c r="Z269" i="1"/>
  <c r="Z381" i="1"/>
  <c r="Z553" i="1"/>
  <c r="Z359" i="1"/>
  <c r="Z480" i="1"/>
  <c r="Z400" i="1"/>
  <c r="Z211" i="1"/>
  <c r="Z295" i="1"/>
  <c r="Z226" i="1"/>
  <c r="Z223" i="1"/>
  <c r="Z471" i="1"/>
  <c r="Z545" i="1"/>
  <c r="Z346" i="1"/>
  <c r="Z450" i="1"/>
  <c r="Z342" i="1"/>
  <c r="Z395" i="1"/>
  <c r="Z479" i="1"/>
  <c r="Z273" i="1"/>
  <c r="Z410" i="1"/>
  <c r="Z260" i="1"/>
  <c r="Z228" i="1"/>
  <c r="Z503" i="1"/>
  <c r="Z515" i="1"/>
  <c r="Z520" i="1"/>
  <c r="Z572" i="1"/>
  <c r="Z218" i="1"/>
  <c r="Z530" i="1"/>
  <c r="Z627" i="1"/>
  <c r="Z397" i="1"/>
  <c r="Z284" i="1"/>
  <c r="Z213" i="1"/>
  <c r="Z386" i="1"/>
  <c r="Z264" i="1"/>
  <c r="Z366" i="1"/>
  <c r="Z323" i="1"/>
  <c r="Z547" i="1"/>
  <c r="Z216" i="1"/>
  <c r="Z330" i="1"/>
  <c r="Z356" i="1"/>
  <c r="Z378" i="1"/>
  <c r="Z615" i="1"/>
  <c r="Z529" i="1"/>
  <c r="Z506" i="1"/>
  <c r="Z352" i="1"/>
  <c r="Z548" i="1"/>
  <c r="Z255" i="1"/>
  <c r="Z321" i="1"/>
  <c r="Z585" i="1"/>
  <c r="Z613" i="1"/>
  <c r="Z220" i="1"/>
  <c r="Z326" i="1"/>
  <c r="Z250" i="1"/>
  <c r="Z491" i="1"/>
  <c r="Z518" i="1"/>
  <c r="Z534" i="1"/>
  <c r="Z537" i="1"/>
  <c r="Z372" i="1"/>
  <c r="Z458" i="1"/>
  <c r="Z215" i="1"/>
  <c r="Z616" i="1"/>
  <c r="Z315" i="1"/>
  <c r="Z437" i="1"/>
  <c r="Z302" i="1"/>
  <c r="Z508" i="1"/>
  <c r="Z546" i="1"/>
  <c r="Z312" i="1"/>
  <c r="Z298" i="1"/>
  <c r="Z443" i="1"/>
  <c r="Z256" i="1"/>
  <c r="Z289" i="1"/>
  <c r="Z229" i="1"/>
  <c r="Z354" i="1"/>
  <c r="Z278" i="1"/>
  <c r="Z562" i="1"/>
  <c r="Z347" i="1"/>
  <c r="Z446" i="1"/>
  <c r="Z541" i="1"/>
  <c r="Z610" i="1"/>
  <c r="Z257" i="1"/>
  <c r="Z377" i="1"/>
  <c r="Z513" i="1"/>
  <c r="Z237" i="1"/>
  <c r="Z452" i="1"/>
  <c r="Z603" i="1"/>
  <c r="Z582" i="1"/>
  <c r="Z592" i="1"/>
  <c r="Z362" i="1"/>
  <c r="Z314" i="1"/>
  <c r="Z245" i="1"/>
  <c r="Z583" i="1"/>
  <c r="Z251" i="1"/>
  <c r="Z423" i="1"/>
  <c r="Z412" i="1"/>
  <c r="Z383" i="1"/>
  <c r="Z478" i="1"/>
  <c r="Z405" i="1"/>
  <c r="Z563" i="1"/>
  <c r="Z424" i="1"/>
  <c r="Z364" i="1"/>
  <c r="Z519" i="1"/>
  <c r="Z222" i="1"/>
  <c r="Z304" i="1"/>
  <c r="Z265" i="1"/>
  <c r="Z602" i="1"/>
  <c r="Z292" i="1"/>
  <c r="Z272" i="1"/>
  <c r="Z573" i="1"/>
  <c r="Z552" i="1"/>
  <c r="Z465" i="1"/>
  <c r="Z221" i="1"/>
  <c r="Z597" i="1"/>
  <c r="Z288" i="1"/>
  <c r="Z570" i="1"/>
  <c r="Z409" i="1"/>
  <c r="Z280" i="1"/>
  <c r="Z376" i="1"/>
  <c r="Z365" i="1"/>
  <c r="Z611" i="1"/>
  <c r="Z261" i="1"/>
  <c r="Z276" i="1"/>
  <c r="Z459" i="1"/>
  <c r="Z262" i="1"/>
  <c r="Z230" i="1"/>
  <c r="Z604" i="1"/>
  <c r="Z466" i="1"/>
  <c r="Z343" i="1"/>
  <c r="Z461" i="1"/>
  <c r="Z290" i="1"/>
  <c r="Z367" i="1"/>
  <c r="Z402" i="1"/>
  <c r="Z539" i="1"/>
  <c r="Z309" i="1"/>
  <c r="Z444" i="1"/>
  <c r="Z224" i="1"/>
  <c r="Z470" i="1"/>
  <c r="Z445" i="1"/>
  <c r="Z429" i="1"/>
  <c r="Z511" i="1"/>
  <c r="Z270" i="1"/>
  <c r="Z331" i="1"/>
  <c r="Z236" i="1"/>
  <c r="Z324" i="1"/>
  <c r="Z618" i="1"/>
  <c r="Z349" i="1"/>
  <c r="Z311" i="1"/>
  <c r="Z581" i="1"/>
  <c r="Z274" i="1"/>
  <c r="Z517" i="1"/>
  <c r="Z456" i="1"/>
  <c r="Z591" i="1"/>
  <c r="Z285" i="1"/>
  <c r="Z601" i="1"/>
  <c r="Z407" i="1"/>
  <c r="Z528" i="1"/>
  <c r="Z310" i="1"/>
  <c r="Z464" i="1"/>
  <c r="Z313" i="1"/>
  <c r="Z499" i="1"/>
  <c r="Z355" i="1"/>
  <c r="Z243" i="1"/>
  <c r="Z451" i="1"/>
  <c r="Z431" i="1"/>
  <c r="Z505" i="1"/>
  <c r="Z210" i="1"/>
  <c r="Y417" i="1"/>
  <c r="AA201" i="1"/>
  <c r="AA409" i="1" s="1"/>
  <c r="AA187" i="1"/>
  <c r="AA607" i="1" s="1"/>
  <c r="AA195" i="1"/>
  <c r="AA403" i="1" s="1"/>
  <c r="AA204" i="1"/>
  <c r="AA624" i="1" s="1"/>
  <c r="AA171" i="1"/>
  <c r="AA379" i="1" s="1"/>
  <c r="AA200" i="1"/>
  <c r="AA408" i="1" s="1"/>
  <c r="AA197" i="1"/>
  <c r="AA617" i="1" s="1"/>
  <c r="AA205" i="1"/>
  <c r="AA625" i="1" s="1"/>
  <c r="AB1" i="1"/>
  <c r="AA6" i="1"/>
  <c r="AA426" i="1" s="1"/>
  <c r="AA5" i="1"/>
  <c r="AA213" i="1" s="1"/>
  <c r="AA4" i="1"/>
  <c r="AA424" i="1" s="1"/>
  <c r="AA9" i="1"/>
  <c r="AA429" i="1" s="1"/>
  <c r="AA7" i="1"/>
  <c r="AA215" i="1" s="1"/>
  <c r="AA10" i="1"/>
  <c r="AA218" i="1" s="1"/>
  <c r="AA14" i="1"/>
  <c r="AA222" i="1" s="1"/>
  <c r="AA16" i="1"/>
  <c r="AA224" i="1" s="1"/>
  <c r="AA11" i="1"/>
  <c r="AA431" i="1" s="1"/>
  <c r="AA13" i="1"/>
  <c r="AA221" i="1" s="1"/>
  <c r="AA8" i="1"/>
  <c r="AA216" i="1" s="1"/>
  <c r="AA17" i="1"/>
  <c r="AA225" i="1" s="1"/>
  <c r="AA18" i="1"/>
  <c r="AA438" i="1" s="1"/>
  <c r="AA19" i="1"/>
  <c r="AA227" i="1" s="1"/>
  <c r="AA21" i="1"/>
  <c r="AA229" i="1" s="1"/>
  <c r="AA3" i="1"/>
  <c r="AA423" i="1" s="1"/>
  <c r="AA12" i="1"/>
  <c r="AA432" i="1" s="1"/>
  <c r="AA20" i="1"/>
  <c r="AA440" i="1" s="1"/>
  <c r="AA15" i="1"/>
  <c r="AA435" i="1" s="1"/>
  <c r="AA22" i="1"/>
  <c r="AA442" i="1" s="1"/>
  <c r="AA24" i="1"/>
  <c r="AA444" i="1" s="1"/>
  <c r="AA26" i="1"/>
  <c r="AA446" i="1" s="1"/>
  <c r="AA31" i="1"/>
  <c r="AA451" i="1" s="1"/>
  <c r="AA29" i="1"/>
  <c r="AA449" i="1" s="1"/>
  <c r="AA28" i="1"/>
  <c r="AA448" i="1" s="1"/>
  <c r="AA25" i="1"/>
  <c r="AA445" i="1" s="1"/>
  <c r="AA34" i="1"/>
  <c r="AA242" i="1" s="1"/>
  <c r="AA27" i="1"/>
  <c r="AA447" i="1" s="1"/>
  <c r="AA37" i="1"/>
  <c r="AA457" i="1" s="1"/>
  <c r="AA40" i="1"/>
  <c r="AA460" i="1" s="1"/>
  <c r="AA44" i="1"/>
  <c r="AA464" i="1" s="1"/>
  <c r="AA48" i="1"/>
  <c r="AA468" i="1" s="1"/>
  <c r="AA33" i="1"/>
  <c r="AA241" i="1" s="1"/>
  <c r="AA23" i="1"/>
  <c r="AA443" i="1" s="1"/>
  <c r="AA39" i="1"/>
  <c r="AA247" i="1" s="1"/>
  <c r="AA43" i="1"/>
  <c r="AA463" i="1" s="1"/>
  <c r="AA41" i="1"/>
  <c r="AA461" i="1" s="1"/>
  <c r="AA45" i="1"/>
  <c r="AA465" i="1" s="1"/>
  <c r="AA30" i="1"/>
  <c r="AA450" i="1" s="1"/>
  <c r="AA35" i="1"/>
  <c r="AA455" i="1" s="1"/>
  <c r="AA36" i="1"/>
  <c r="AA456" i="1" s="1"/>
  <c r="AA47" i="1"/>
  <c r="AA255" i="1" s="1"/>
  <c r="AA52" i="1"/>
  <c r="AA260" i="1" s="1"/>
  <c r="AA32" i="1"/>
  <c r="AA240" i="1" s="1"/>
  <c r="AA42" i="1"/>
  <c r="AA250" i="1" s="1"/>
  <c r="AA61" i="1"/>
  <c r="AA269" i="1" s="1"/>
  <c r="AA38" i="1"/>
  <c r="AA458" i="1" s="1"/>
  <c r="AA51" i="1"/>
  <c r="AA259" i="1" s="1"/>
  <c r="AA53" i="1"/>
  <c r="AA473" i="1" s="1"/>
  <c r="AA54" i="1"/>
  <c r="AA474" i="1" s="1"/>
  <c r="AA57" i="1"/>
  <c r="AA477" i="1" s="1"/>
  <c r="AA59" i="1"/>
  <c r="AA267" i="1" s="1"/>
  <c r="AA63" i="1"/>
  <c r="AA271" i="1" s="1"/>
  <c r="AA55" i="1"/>
  <c r="AA263" i="1" s="1"/>
  <c r="AA56" i="1"/>
  <c r="AA476" i="1" s="1"/>
  <c r="AA62" i="1"/>
  <c r="AA482" i="1" s="1"/>
  <c r="AA58" i="1"/>
  <c r="AA266" i="1" s="1"/>
  <c r="AA64" i="1"/>
  <c r="AA272" i="1" s="1"/>
  <c r="AA67" i="1"/>
  <c r="AA487" i="1" s="1"/>
  <c r="AA71" i="1"/>
  <c r="AA279" i="1" s="1"/>
  <c r="AA46" i="1"/>
  <c r="AA466" i="1" s="1"/>
  <c r="AA60" i="1"/>
  <c r="AA268" i="1" s="1"/>
  <c r="AA49" i="1"/>
  <c r="AA469" i="1" s="1"/>
  <c r="AA72" i="1"/>
  <c r="AA492" i="1" s="1"/>
  <c r="AA74" i="1"/>
  <c r="AA282" i="1" s="1"/>
  <c r="AA77" i="1"/>
  <c r="AA497" i="1" s="1"/>
  <c r="AA66" i="1"/>
  <c r="AA274" i="1" s="1"/>
  <c r="AA65" i="1"/>
  <c r="AA485" i="1" s="1"/>
  <c r="AA68" i="1"/>
  <c r="AA276" i="1" s="1"/>
  <c r="AA69" i="1"/>
  <c r="AA277" i="1" s="1"/>
  <c r="AA73" i="1"/>
  <c r="AA493" i="1" s="1"/>
  <c r="AA76" i="1"/>
  <c r="AA496" i="1" s="1"/>
  <c r="AA82" i="1"/>
  <c r="AA290" i="1" s="1"/>
  <c r="AA85" i="1"/>
  <c r="AA293" i="1" s="1"/>
  <c r="AA89" i="1"/>
  <c r="AA297" i="1" s="1"/>
  <c r="AA93" i="1"/>
  <c r="AA513" i="1" s="1"/>
  <c r="AA97" i="1"/>
  <c r="AA305" i="1" s="1"/>
  <c r="AA50" i="1"/>
  <c r="AA258" i="1" s="1"/>
  <c r="AA84" i="1"/>
  <c r="AA292" i="1" s="1"/>
  <c r="AA88" i="1"/>
  <c r="AA508" i="1" s="1"/>
  <c r="AA81" i="1"/>
  <c r="AA289" i="1" s="1"/>
  <c r="AA87" i="1"/>
  <c r="AA295" i="1" s="1"/>
  <c r="AA91" i="1"/>
  <c r="AA299" i="1" s="1"/>
  <c r="AA78" i="1"/>
  <c r="AA286" i="1" s="1"/>
  <c r="AA70" i="1"/>
  <c r="AA278" i="1" s="1"/>
  <c r="AA75" i="1"/>
  <c r="AA495" i="1" s="1"/>
  <c r="AA79" i="1"/>
  <c r="AA287" i="1" s="1"/>
  <c r="AA86" i="1"/>
  <c r="AA294" i="1" s="1"/>
  <c r="AA90" i="1"/>
  <c r="AA510" i="1" s="1"/>
  <c r="AA94" i="1"/>
  <c r="AA514" i="1" s="1"/>
  <c r="AA92" i="1"/>
  <c r="AA300" i="1" s="1"/>
  <c r="AA95" i="1"/>
  <c r="AA303" i="1" s="1"/>
  <c r="AA99" i="1"/>
  <c r="AA307" i="1" s="1"/>
  <c r="AA103" i="1"/>
  <c r="AA311" i="1" s="1"/>
  <c r="AA107" i="1"/>
  <c r="AA315" i="1" s="1"/>
  <c r="AA96" i="1"/>
  <c r="AA516" i="1" s="1"/>
  <c r="AA98" i="1"/>
  <c r="AA518" i="1" s="1"/>
  <c r="AA102" i="1"/>
  <c r="AA310" i="1" s="1"/>
  <c r="AA106" i="1"/>
  <c r="AA314" i="1" s="1"/>
  <c r="AA110" i="1"/>
  <c r="AA318" i="1" s="1"/>
  <c r="AA80" i="1"/>
  <c r="AA288" i="1" s="1"/>
  <c r="AA100" i="1"/>
  <c r="AA308" i="1" s="1"/>
  <c r="AA104" i="1"/>
  <c r="AA312" i="1" s="1"/>
  <c r="AA108" i="1"/>
  <c r="AA528" i="1" s="1"/>
  <c r="AA83" i="1"/>
  <c r="AA291" i="1" s="1"/>
  <c r="AA105" i="1"/>
  <c r="AA525" i="1" s="1"/>
  <c r="AA114" i="1"/>
  <c r="AA534" i="1" s="1"/>
  <c r="AA118" i="1"/>
  <c r="AA538" i="1" s="1"/>
  <c r="AA122" i="1"/>
  <c r="AA330" i="1" s="1"/>
  <c r="AA109" i="1"/>
  <c r="AA317" i="1" s="1"/>
  <c r="AA113" i="1"/>
  <c r="AA321" i="1" s="1"/>
  <c r="AA117" i="1"/>
  <c r="AA325" i="1" s="1"/>
  <c r="AA101" i="1"/>
  <c r="AA309" i="1" s="1"/>
  <c r="AA112" i="1"/>
  <c r="AA532" i="1" s="1"/>
  <c r="AA116" i="1"/>
  <c r="AA536" i="1" s="1"/>
  <c r="AA111" i="1"/>
  <c r="AA319" i="1" s="1"/>
  <c r="AA115" i="1"/>
  <c r="AA323" i="1" s="1"/>
  <c r="AA119" i="1"/>
  <c r="AA327" i="1" s="1"/>
  <c r="AA123" i="1"/>
  <c r="AA331" i="1" s="1"/>
  <c r="AA127" i="1"/>
  <c r="AA335" i="1" s="1"/>
  <c r="AA120" i="1"/>
  <c r="AA328" i="1" s="1"/>
  <c r="AA129" i="1"/>
  <c r="AA549" i="1" s="1"/>
  <c r="AA132" i="1"/>
  <c r="AA340" i="1" s="1"/>
  <c r="AA136" i="1"/>
  <c r="AA556" i="1" s="1"/>
  <c r="AA140" i="1"/>
  <c r="AA560" i="1" s="1"/>
  <c r="AA126" i="1"/>
  <c r="AA546" i="1" s="1"/>
  <c r="AA128" i="1"/>
  <c r="AA336" i="1" s="1"/>
  <c r="AA124" i="1"/>
  <c r="AA544" i="1" s="1"/>
  <c r="AA125" i="1"/>
  <c r="AA545" i="1" s="1"/>
  <c r="AA138" i="1"/>
  <c r="AA346" i="1" s="1"/>
  <c r="AA152" i="1"/>
  <c r="AA360" i="1" s="1"/>
  <c r="AA137" i="1"/>
  <c r="AA557" i="1" s="1"/>
  <c r="AA154" i="1"/>
  <c r="AA574" i="1" s="1"/>
  <c r="AA158" i="1"/>
  <c r="AA578" i="1" s="1"/>
  <c r="AA162" i="1"/>
  <c r="AA582" i="1" s="1"/>
  <c r="AA166" i="1"/>
  <c r="AA586" i="1" s="1"/>
  <c r="AA170" i="1"/>
  <c r="AA378" i="1" s="1"/>
  <c r="AA130" i="1"/>
  <c r="AA550" i="1" s="1"/>
  <c r="AA133" i="1"/>
  <c r="AA341" i="1" s="1"/>
  <c r="AA145" i="1"/>
  <c r="AA565" i="1" s="1"/>
  <c r="AA135" i="1"/>
  <c r="AA343" i="1" s="1"/>
  <c r="AA142" i="1"/>
  <c r="AA350" i="1" s="1"/>
  <c r="AA147" i="1"/>
  <c r="AA567" i="1" s="1"/>
  <c r="AA149" i="1"/>
  <c r="AA569" i="1" s="1"/>
  <c r="AA153" i="1"/>
  <c r="AA573" i="1" s="1"/>
  <c r="AA157" i="1"/>
  <c r="AA365" i="1" s="1"/>
  <c r="AA121" i="1"/>
  <c r="AA329" i="1" s="1"/>
  <c r="AA146" i="1"/>
  <c r="AA354" i="1" s="1"/>
  <c r="AA151" i="1"/>
  <c r="AA359" i="1" s="1"/>
  <c r="AA141" i="1"/>
  <c r="AA561" i="1" s="1"/>
  <c r="AA143" i="1"/>
  <c r="AA563" i="1" s="1"/>
  <c r="AA156" i="1"/>
  <c r="AA576" i="1" s="1"/>
  <c r="AA160" i="1"/>
  <c r="AA580" i="1" s="1"/>
  <c r="AA164" i="1"/>
  <c r="AA372" i="1" s="1"/>
  <c r="AA168" i="1"/>
  <c r="AA376" i="1" s="1"/>
  <c r="AA159" i="1"/>
  <c r="AA367" i="1" s="1"/>
  <c r="AA155" i="1"/>
  <c r="AA363" i="1" s="1"/>
  <c r="AA174" i="1"/>
  <c r="AA594" i="1" s="1"/>
  <c r="AA178" i="1"/>
  <c r="AA386" i="1" s="1"/>
  <c r="AA182" i="1"/>
  <c r="AA390" i="1" s="1"/>
  <c r="AA186" i="1"/>
  <c r="AA606" i="1" s="1"/>
  <c r="AA161" i="1"/>
  <c r="AA581" i="1" s="1"/>
  <c r="AA134" i="1"/>
  <c r="AA554" i="1" s="1"/>
  <c r="AA139" i="1"/>
  <c r="AA347" i="1" s="1"/>
  <c r="AA148" i="1"/>
  <c r="AA356" i="1" s="1"/>
  <c r="AA169" i="1"/>
  <c r="AA377" i="1" s="1"/>
  <c r="AA173" i="1"/>
  <c r="AA381" i="1" s="1"/>
  <c r="AA177" i="1"/>
  <c r="AA597" i="1" s="1"/>
  <c r="AA181" i="1"/>
  <c r="AA601" i="1" s="1"/>
  <c r="AA167" i="1"/>
  <c r="AA587" i="1" s="1"/>
  <c r="AA131" i="1"/>
  <c r="AA551" i="1" s="1"/>
  <c r="AA144" i="1"/>
  <c r="AA352" i="1" s="1"/>
  <c r="AA150" i="1"/>
  <c r="AA570" i="1" s="1"/>
  <c r="AA163" i="1"/>
  <c r="AA371" i="1" s="1"/>
  <c r="AA172" i="1"/>
  <c r="AA592" i="1" s="1"/>
  <c r="AA179" i="1"/>
  <c r="AA599" i="1" s="1"/>
  <c r="AA194" i="1"/>
  <c r="AA402" i="1" s="1"/>
  <c r="AA199" i="1"/>
  <c r="AA407" i="1" s="1"/>
  <c r="AA203" i="1"/>
  <c r="AA411" i="1" s="1"/>
  <c r="AA207" i="1"/>
  <c r="AA415" i="1" s="1"/>
  <c r="AA184" i="1"/>
  <c r="AA604" i="1" s="1"/>
  <c r="AA192" i="1"/>
  <c r="AA400" i="1" s="1"/>
  <c r="AA175" i="1"/>
  <c r="AA595" i="1" s="1"/>
  <c r="AA188" i="1"/>
  <c r="AA396" i="1" s="1"/>
  <c r="AA189" i="1"/>
  <c r="AA609" i="1" s="1"/>
  <c r="AA198" i="1"/>
  <c r="AA406" i="1" s="1"/>
  <c r="AA202" i="1"/>
  <c r="AA622" i="1" s="1"/>
  <c r="AA206" i="1"/>
  <c r="AA626" i="1" s="1"/>
  <c r="AA180" i="1"/>
  <c r="AA600" i="1" s="1"/>
  <c r="AA190" i="1"/>
  <c r="AA610" i="1" s="1"/>
  <c r="AA193" i="1"/>
  <c r="AA613" i="1" s="1"/>
  <c r="AA176" i="1"/>
  <c r="AA384" i="1" s="1"/>
  <c r="AA2" i="1"/>
  <c r="AA165" i="1"/>
  <c r="AA585" i="1" s="1"/>
  <c r="AA183" i="1"/>
  <c r="AA391" i="1" s="1"/>
  <c r="AA185" i="1"/>
  <c r="AA393" i="1" s="1"/>
  <c r="AA191" i="1"/>
  <c r="AA611" i="1" s="1"/>
  <c r="AA196" i="1"/>
  <c r="AA404" i="1" s="1"/>
  <c r="Q87" i="9" l="1"/>
  <c r="Q103" i="9"/>
  <c r="Q92" i="9"/>
  <c r="Q105" i="9" s="1"/>
  <c r="Q89" i="9"/>
  <c r="Q104" i="9" s="1"/>
  <c r="Q101" i="9"/>
  <c r="P108" i="9"/>
  <c r="Q102" i="9"/>
  <c r="Q100" i="9"/>
  <c r="Q108" i="9" s="1"/>
  <c r="Q98" i="9"/>
  <c r="Q96" i="9"/>
  <c r="Q106" i="9" s="1"/>
  <c r="S1" i="9"/>
  <c r="R67" i="9"/>
  <c r="R33" i="9"/>
  <c r="R10" i="9"/>
  <c r="R24" i="9"/>
  <c r="R22" i="9"/>
  <c r="R51" i="9"/>
  <c r="R41" i="9"/>
  <c r="R26" i="9"/>
  <c r="R69" i="9"/>
  <c r="R56" i="9"/>
  <c r="R4" i="9"/>
  <c r="R18" i="9"/>
  <c r="R32" i="9"/>
  <c r="R37" i="9"/>
  <c r="R59" i="9"/>
  <c r="R49" i="9"/>
  <c r="R39" i="9"/>
  <c r="R70" i="9"/>
  <c r="R12" i="9"/>
  <c r="R5" i="9"/>
  <c r="R3" i="9"/>
  <c r="R45" i="9"/>
  <c r="R30" i="9"/>
  <c r="R57" i="9"/>
  <c r="R47" i="9"/>
  <c r="R85" i="9"/>
  <c r="R77" i="9"/>
  <c r="R86" i="9"/>
  <c r="R83" i="9"/>
  <c r="R75" i="9"/>
  <c r="R20" i="9"/>
  <c r="R13" i="9"/>
  <c r="R11" i="9"/>
  <c r="R53" i="9"/>
  <c r="R38" i="9"/>
  <c r="R35" i="9"/>
  <c r="R55" i="9"/>
  <c r="R2" i="9"/>
  <c r="R79" i="9"/>
  <c r="R71" i="9"/>
  <c r="R28" i="9"/>
  <c r="R21" i="9"/>
  <c r="R19" i="9"/>
  <c r="R61" i="9"/>
  <c r="R46" i="9"/>
  <c r="R36" i="9"/>
  <c r="R63" i="9"/>
  <c r="R80" i="9"/>
  <c r="R72" i="9"/>
  <c r="R64" i="9"/>
  <c r="R66" i="9"/>
  <c r="R9" i="9"/>
  <c r="R7" i="9"/>
  <c r="R88" i="9" s="1"/>
  <c r="R29" i="9"/>
  <c r="R27" i="9"/>
  <c r="R40" i="9"/>
  <c r="R54" i="9"/>
  <c r="R44" i="9"/>
  <c r="R97" i="9" s="1"/>
  <c r="R42" i="9"/>
  <c r="R62" i="9"/>
  <c r="R82" i="9"/>
  <c r="R74" i="9"/>
  <c r="R17" i="9"/>
  <c r="R15" i="9"/>
  <c r="R91" i="9" s="1"/>
  <c r="R8" i="9"/>
  <c r="R89" i="9" s="1"/>
  <c r="R6" i="9"/>
  <c r="R48" i="9"/>
  <c r="R31" i="9"/>
  <c r="R52" i="9"/>
  <c r="R50" i="9"/>
  <c r="R25" i="9"/>
  <c r="R23" i="9"/>
  <c r="R76" i="9"/>
  <c r="R16" i="9"/>
  <c r="R92" i="9" s="1"/>
  <c r="R78" i="9"/>
  <c r="R14" i="9"/>
  <c r="R84" i="9"/>
  <c r="R43" i="9"/>
  <c r="R34" i="9"/>
  <c r="R68" i="9"/>
  <c r="R81" i="9"/>
  <c r="R73" i="9"/>
  <c r="R102" i="9" s="1"/>
  <c r="R65" i="9"/>
  <c r="R60" i="9"/>
  <c r="R58" i="9"/>
  <c r="AA547" i="1"/>
  <c r="AA284" i="1"/>
  <c r="AA515" i="1"/>
  <c r="AA382" i="1"/>
  <c r="AA471" i="1"/>
  <c r="AA506" i="1"/>
  <c r="AA502" i="1"/>
  <c r="AA620" i="1"/>
  <c r="AA483" i="1"/>
  <c r="AA275" i="1"/>
  <c r="AA281" i="1"/>
  <c r="AA475" i="1"/>
  <c r="AA489" i="1"/>
  <c r="AA537" i="1"/>
  <c r="AA588" i="1"/>
  <c r="AA505" i="1"/>
  <c r="AA467" i="1"/>
  <c r="AA316" i="1"/>
  <c r="AA243" i="1"/>
  <c r="AA454" i="1"/>
  <c r="AA517" i="1"/>
  <c r="AA562" i="1"/>
  <c r="AA621" i="1"/>
  <c r="AA590" i="1"/>
  <c r="AA244" i="1"/>
  <c r="AA285" i="1"/>
  <c r="AA521" i="1"/>
  <c r="AA494" i="1"/>
  <c r="AA486" i="1"/>
  <c r="AA349" i="1"/>
  <c r="AA270" i="1"/>
  <c r="AA470" i="1"/>
  <c r="AA385" i="1"/>
  <c r="AA430" i="1"/>
  <c r="AA262" i="1"/>
  <c r="AA301" i="1"/>
  <c r="AA380" i="1"/>
  <c r="AA519" i="1"/>
  <c r="AA478" i="1"/>
  <c r="AA509" i="1"/>
  <c r="AA526" i="1"/>
  <c r="AA603" i="1"/>
  <c r="AA541" i="1"/>
  <c r="AA543" i="1"/>
  <c r="AA535" i="1"/>
  <c r="AA397" i="1"/>
  <c r="AA503" i="1"/>
  <c r="AA273" i="1"/>
  <c r="AA223" i="1"/>
  <c r="AA529" i="1"/>
  <c r="AA298" i="1"/>
  <c r="AA575" i="1"/>
  <c r="AA540" i="1"/>
  <c r="AA320" i="1"/>
  <c r="AA439" i="1"/>
  <c r="AA553" i="1"/>
  <c r="AA326" i="1"/>
  <c r="AA427" i="1"/>
  <c r="AA374" i="1"/>
  <c r="AA522" i="1"/>
  <c r="AA512" i="1"/>
  <c r="AA623" i="1"/>
  <c r="AA313" i="1"/>
  <c r="AA614" i="1"/>
  <c r="AA399" i="1"/>
  <c r="AA591" i="1"/>
  <c r="AA571" i="1"/>
  <c r="AA441" i="1"/>
  <c r="AA618" i="1"/>
  <c r="AA511" i="1"/>
  <c r="AA249" i="1"/>
  <c r="AA539" i="1"/>
  <c r="AA462" i="1"/>
  <c r="AA230" i="1"/>
  <c r="AA459" i="1"/>
  <c r="AA212" i="1"/>
  <c r="AA231" i="1"/>
  <c r="AA552" i="1"/>
  <c r="AA598" i="1"/>
  <c r="AA383" i="1"/>
  <c r="AA583" i="1"/>
  <c r="AA452" i="1"/>
  <c r="AA602" i="1"/>
  <c r="AA608" i="1"/>
  <c r="AA366" i="1"/>
  <c r="AA627" i="1"/>
  <c r="AA228" i="1"/>
  <c r="AA479" i="1"/>
  <c r="AA226" i="1"/>
  <c r="AA615" i="1"/>
  <c r="AA302" i="1"/>
  <c r="AA388" i="1"/>
  <c r="AA605" i="1"/>
  <c r="AA453" i="1"/>
  <c r="AA481" i="1"/>
  <c r="AA234" i="1"/>
  <c r="AA484" i="1"/>
  <c r="AA401" i="1"/>
  <c r="AA498" i="1"/>
  <c r="AA256" i="1"/>
  <c r="AA232" i="1"/>
  <c r="AA568" i="1"/>
  <c r="AA233" i="1"/>
  <c r="AA527" i="1"/>
  <c r="AA324" i="1"/>
  <c r="AA436" i="1"/>
  <c r="AA488" i="1"/>
  <c r="AA596" i="1"/>
  <c r="AA338" i="1"/>
  <c r="AA280" i="1"/>
  <c r="AA351" i="1"/>
  <c r="AA558" i="1"/>
  <c r="AA612" i="1"/>
  <c r="AA364" i="1"/>
  <c r="AA245" i="1"/>
  <c r="AA362" i="1"/>
  <c r="AA237" i="1"/>
  <c r="AA265" i="1"/>
  <c r="AA394" i="1"/>
  <c r="AA264" i="1"/>
  <c r="AA357" i="1"/>
  <c r="AA507" i="1"/>
  <c r="AA395" i="1"/>
  <c r="AA616" i="1"/>
  <c r="AA214" i="1"/>
  <c r="AA283" i="1"/>
  <c r="AA433" i="1"/>
  <c r="AA589" i="1"/>
  <c r="AA472" i="1"/>
  <c r="AA239" i="1"/>
  <c r="AA246" i="1"/>
  <c r="AA523" i="1"/>
  <c r="AA306" i="1"/>
  <c r="AA398" i="1"/>
  <c r="AA322" i="1"/>
  <c r="AA555" i="1"/>
  <c r="AA577" i="1"/>
  <c r="AA236" i="1"/>
  <c r="AA579" i="1"/>
  <c r="AA559" i="1"/>
  <c r="AA261" i="1"/>
  <c r="AA504" i="1"/>
  <c r="AA542" i="1"/>
  <c r="AA593" i="1"/>
  <c r="AA412" i="1"/>
  <c r="AA304" i="1"/>
  <c r="AA501" i="1"/>
  <c r="AA437" i="1"/>
  <c r="AA530" i="1"/>
  <c r="AA342" i="1"/>
  <c r="AA211" i="1"/>
  <c r="AA348" i="1"/>
  <c r="AA375" i="1"/>
  <c r="AA238" i="1"/>
  <c r="AA355" i="1"/>
  <c r="AA584" i="1"/>
  <c r="AA252" i="1"/>
  <c r="AA531" i="1"/>
  <c r="AA389" i="1"/>
  <c r="AA220" i="1"/>
  <c r="AA533" i="1"/>
  <c r="AA370" i="1"/>
  <c r="AA524" i="1"/>
  <c r="AA491" i="1"/>
  <c r="AA566" i="1"/>
  <c r="AA410" i="1"/>
  <c r="AA337" i="1"/>
  <c r="AA235" i="1"/>
  <c r="AA414" i="1"/>
  <c r="AA248" i="1"/>
  <c r="AA490" i="1"/>
  <c r="AA368" i="1"/>
  <c r="AA619" i="1"/>
  <c r="AA369" i="1"/>
  <c r="AA345" i="1"/>
  <c r="AA373" i="1"/>
  <c r="AA334" i="1"/>
  <c r="AA296" i="1"/>
  <c r="AA428" i="1"/>
  <c r="AA251" i="1"/>
  <c r="AA425" i="1"/>
  <c r="AA257" i="1"/>
  <c r="AA339" i="1"/>
  <c r="AA572" i="1"/>
  <c r="AA344" i="1"/>
  <c r="AA480" i="1"/>
  <c r="AA548" i="1"/>
  <c r="AA332" i="1"/>
  <c r="AA500" i="1"/>
  <c r="AA219" i="1"/>
  <c r="AA254" i="1"/>
  <c r="AA413" i="1"/>
  <c r="AA499" i="1"/>
  <c r="AA333" i="1"/>
  <c r="AA358" i="1"/>
  <c r="AA361" i="1"/>
  <c r="AA564" i="1"/>
  <c r="AA353" i="1"/>
  <c r="AA434" i="1"/>
  <c r="AA418" i="1"/>
  <c r="AA422" i="1"/>
  <c r="AA520" i="1"/>
  <c r="AA387" i="1"/>
  <c r="AA253" i="1"/>
  <c r="AA392" i="1"/>
  <c r="AA217" i="1"/>
  <c r="AA405" i="1"/>
  <c r="AA210" i="1"/>
  <c r="Z417" i="1"/>
  <c r="AB2" i="1"/>
  <c r="AB193" i="1"/>
  <c r="AB613" i="1" s="1"/>
  <c r="AB190" i="1"/>
  <c r="AB610" i="1" s="1"/>
  <c r="AC1" i="1"/>
  <c r="AB5" i="1"/>
  <c r="AB213" i="1" s="1"/>
  <c r="AB9" i="1"/>
  <c r="AB429" i="1" s="1"/>
  <c r="AB4" i="1"/>
  <c r="AB424" i="1" s="1"/>
  <c r="AB8" i="1"/>
  <c r="AB216" i="1" s="1"/>
  <c r="AB13" i="1"/>
  <c r="AB221" i="1" s="1"/>
  <c r="AB3" i="1"/>
  <c r="AB423" i="1" s="1"/>
  <c r="AB11" i="1"/>
  <c r="AB431" i="1" s="1"/>
  <c r="AB12" i="1"/>
  <c r="AB432" i="1" s="1"/>
  <c r="AB6" i="1"/>
  <c r="AB426" i="1" s="1"/>
  <c r="AB7" i="1"/>
  <c r="AB215" i="1" s="1"/>
  <c r="AB10" i="1"/>
  <c r="AB218" i="1" s="1"/>
  <c r="AB14" i="1"/>
  <c r="AB222" i="1" s="1"/>
  <c r="AB17" i="1"/>
  <c r="AB225" i="1" s="1"/>
  <c r="AB16" i="1"/>
  <c r="AB224" i="1" s="1"/>
  <c r="AB15" i="1"/>
  <c r="AB435" i="1" s="1"/>
  <c r="AB21" i="1"/>
  <c r="AB229" i="1" s="1"/>
  <c r="AB23" i="1"/>
  <c r="AB443" i="1" s="1"/>
  <c r="AB20" i="1"/>
  <c r="AB440" i="1" s="1"/>
  <c r="AB27" i="1"/>
  <c r="AB447" i="1" s="1"/>
  <c r="AB31" i="1"/>
  <c r="AB451" i="1" s="1"/>
  <c r="AB25" i="1"/>
  <c r="AB445" i="1" s="1"/>
  <c r="AB22" i="1"/>
  <c r="AB442" i="1" s="1"/>
  <c r="AB30" i="1"/>
  <c r="AB450" i="1" s="1"/>
  <c r="AB36" i="1"/>
  <c r="AB456" i="1" s="1"/>
  <c r="AB32" i="1"/>
  <c r="AB452" i="1" s="1"/>
  <c r="AB35" i="1"/>
  <c r="AB455" i="1" s="1"/>
  <c r="AB34" i="1"/>
  <c r="AB242" i="1" s="1"/>
  <c r="AB28" i="1"/>
  <c r="AB448" i="1" s="1"/>
  <c r="AB19" i="1"/>
  <c r="AB227" i="1" s="1"/>
  <c r="AB24" i="1"/>
  <c r="AB444" i="1" s="1"/>
  <c r="AB37" i="1"/>
  <c r="AB457" i="1" s="1"/>
  <c r="AB40" i="1"/>
  <c r="AB460" i="1" s="1"/>
  <c r="AB44" i="1"/>
  <c r="AB464" i="1" s="1"/>
  <c r="AB33" i="1"/>
  <c r="AB241" i="1" s="1"/>
  <c r="AB26" i="1"/>
  <c r="AB446" i="1" s="1"/>
  <c r="AB39" i="1"/>
  <c r="AB247" i="1" s="1"/>
  <c r="AB43" i="1"/>
  <c r="AB463" i="1" s="1"/>
  <c r="AB18" i="1"/>
  <c r="AB438" i="1" s="1"/>
  <c r="AB29" i="1"/>
  <c r="AB449" i="1" s="1"/>
  <c r="AB46" i="1"/>
  <c r="AB466" i="1" s="1"/>
  <c r="AB49" i="1"/>
  <c r="AB469" i="1" s="1"/>
  <c r="AB53" i="1"/>
  <c r="AB473" i="1" s="1"/>
  <c r="AB57" i="1"/>
  <c r="AB477" i="1" s="1"/>
  <c r="AB47" i="1"/>
  <c r="AB255" i="1" s="1"/>
  <c r="AB42" i="1"/>
  <c r="AB250" i="1" s="1"/>
  <c r="AB51" i="1"/>
  <c r="AB259" i="1" s="1"/>
  <c r="AB55" i="1"/>
  <c r="AB263" i="1" s="1"/>
  <c r="AB45" i="1"/>
  <c r="AB465" i="1" s="1"/>
  <c r="AB41" i="1"/>
  <c r="AB461" i="1" s="1"/>
  <c r="AB38" i="1"/>
  <c r="AB458" i="1" s="1"/>
  <c r="AB48" i="1"/>
  <c r="AB468" i="1" s="1"/>
  <c r="AB50" i="1"/>
  <c r="AB258" i="1" s="1"/>
  <c r="AB52" i="1"/>
  <c r="AB260" i="1" s="1"/>
  <c r="AB65" i="1"/>
  <c r="AB485" i="1" s="1"/>
  <c r="AB59" i="1"/>
  <c r="AB267" i="1" s="1"/>
  <c r="AB68" i="1"/>
  <c r="AB276" i="1" s="1"/>
  <c r="AB72" i="1"/>
  <c r="AB492" i="1" s="1"/>
  <c r="AB56" i="1"/>
  <c r="AB476" i="1" s="1"/>
  <c r="AB62" i="1"/>
  <c r="AB482" i="1" s="1"/>
  <c r="AB58" i="1"/>
  <c r="AB266" i="1" s="1"/>
  <c r="AB54" i="1"/>
  <c r="AB474" i="1" s="1"/>
  <c r="AB66" i="1"/>
  <c r="AB274" i="1" s="1"/>
  <c r="AB70" i="1"/>
  <c r="AB278" i="1" s="1"/>
  <c r="AB74" i="1"/>
  <c r="AB282" i="1" s="1"/>
  <c r="AB78" i="1"/>
  <c r="AB286" i="1" s="1"/>
  <c r="AB60" i="1"/>
  <c r="AB480" i="1" s="1"/>
  <c r="AB83" i="1"/>
  <c r="AB291" i="1" s="1"/>
  <c r="AB64" i="1"/>
  <c r="AB272" i="1" s="1"/>
  <c r="AB75" i="1"/>
  <c r="AB495" i="1" s="1"/>
  <c r="AB67" i="1"/>
  <c r="AB487" i="1" s="1"/>
  <c r="AB80" i="1"/>
  <c r="AB288" i="1" s="1"/>
  <c r="AB76" i="1"/>
  <c r="AB496" i="1" s="1"/>
  <c r="AB82" i="1"/>
  <c r="AB290" i="1" s="1"/>
  <c r="AB85" i="1"/>
  <c r="AB293" i="1" s="1"/>
  <c r="AB61" i="1"/>
  <c r="AB481" i="1" s="1"/>
  <c r="AB69" i="1"/>
  <c r="AB277" i="1" s="1"/>
  <c r="AB73" i="1"/>
  <c r="AB493" i="1" s="1"/>
  <c r="AB84" i="1"/>
  <c r="AB292" i="1" s="1"/>
  <c r="AB88" i="1"/>
  <c r="AB508" i="1" s="1"/>
  <c r="AB71" i="1"/>
  <c r="AB279" i="1" s="1"/>
  <c r="AB77" i="1"/>
  <c r="AB497" i="1" s="1"/>
  <c r="AB63" i="1"/>
  <c r="AB271" i="1" s="1"/>
  <c r="AB86" i="1"/>
  <c r="AB294" i="1" s="1"/>
  <c r="AB90" i="1"/>
  <c r="AB510" i="1" s="1"/>
  <c r="AB91" i="1"/>
  <c r="AB299" i="1" s="1"/>
  <c r="AB79" i="1"/>
  <c r="AB287" i="1" s="1"/>
  <c r="AB87" i="1"/>
  <c r="AB295" i="1" s="1"/>
  <c r="AB89" i="1"/>
  <c r="AB297" i="1" s="1"/>
  <c r="AB93" i="1"/>
  <c r="AB513" i="1" s="1"/>
  <c r="AB96" i="1"/>
  <c r="AB516" i="1" s="1"/>
  <c r="AB98" i="1"/>
  <c r="AB518" i="1" s="1"/>
  <c r="AB102" i="1"/>
  <c r="AB310" i="1" s="1"/>
  <c r="AB94" i="1"/>
  <c r="AB514" i="1" s="1"/>
  <c r="AB107" i="1"/>
  <c r="AB315" i="1" s="1"/>
  <c r="AB110" i="1"/>
  <c r="AB318" i="1" s="1"/>
  <c r="AB97" i="1"/>
  <c r="AB305" i="1" s="1"/>
  <c r="AB105" i="1"/>
  <c r="AB525" i="1" s="1"/>
  <c r="AB108" i="1"/>
  <c r="AB528" i="1" s="1"/>
  <c r="AB114" i="1"/>
  <c r="AB534" i="1" s="1"/>
  <c r="AB81" i="1"/>
  <c r="AB289" i="1" s="1"/>
  <c r="AB104" i="1"/>
  <c r="AB312" i="1" s="1"/>
  <c r="AB109" i="1"/>
  <c r="AB317" i="1" s="1"/>
  <c r="AB103" i="1"/>
  <c r="AB311" i="1" s="1"/>
  <c r="AB113" i="1"/>
  <c r="AB321" i="1" s="1"/>
  <c r="AB95" i="1"/>
  <c r="AB303" i="1" s="1"/>
  <c r="AB101" i="1"/>
  <c r="AB309" i="1" s="1"/>
  <c r="AB112" i="1"/>
  <c r="AB532" i="1" s="1"/>
  <c r="AB116" i="1"/>
  <c r="AB536" i="1" s="1"/>
  <c r="AB92" i="1"/>
  <c r="AB300" i="1" s="1"/>
  <c r="AB100" i="1"/>
  <c r="AB308" i="1" s="1"/>
  <c r="AB130" i="1"/>
  <c r="AB550" i="1" s="1"/>
  <c r="AB134" i="1"/>
  <c r="AB554" i="1" s="1"/>
  <c r="AB138" i="1"/>
  <c r="AB346" i="1" s="1"/>
  <c r="AB111" i="1"/>
  <c r="AB531" i="1" s="1"/>
  <c r="AB119" i="1"/>
  <c r="AB539" i="1" s="1"/>
  <c r="AB121" i="1"/>
  <c r="AB329" i="1" s="1"/>
  <c r="AB124" i="1"/>
  <c r="AB544" i="1" s="1"/>
  <c r="AB125" i="1"/>
  <c r="AB545" i="1" s="1"/>
  <c r="AB127" i="1"/>
  <c r="AB335" i="1" s="1"/>
  <c r="AB133" i="1"/>
  <c r="AB553" i="1" s="1"/>
  <c r="AB137" i="1"/>
  <c r="AB557" i="1" s="1"/>
  <c r="AB141" i="1"/>
  <c r="AB561" i="1" s="1"/>
  <c r="AB145" i="1"/>
  <c r="AB565" i="1" s="1"/>
  <c r="AB120" i="1"/>
  <c r="AB328" i="1" s="1"/>
  <c r="AB129" i="1"/>
  <c r="AB549" i="1" s="1"/>
  <c r="AB99" i="1"/>
  <c r="AB307" i="1" s="1"/>
  <c r="AB117" i="1"/>
  <c r="AB325" i="1" s="1"/>
  <c r="AB122" i="1"/>
  <c r="AB330" i="1" s="1"/>
  <c r="AB132" i="1"/>
  <c r="AB340" i="1" s="1"/>
  <c r="AB118" i="1"/>
  <c r="AB538" i="1" s="1"/>
  <c r="AB126" i="1"/>
  <c r="AB546" i="1" s="1"/>
  <c r="AB131" i="1"/>
  <c r="AB551" i="1" s="1"/>
  <c r="AB135" i="1"/>
  <c r="AB555" i="1" s="1"/>
  <c r="AB139" i="1"/>
  <c r="AB347" i="1" s="1"/>
  <c r="AB143" i="1"/>
  <c r="AB563" i="1" s="1"/>
  <c r="AB147" i="1"/>
  <c r="AB567" i="1" s="1"/>
  <c r="AB151" i="1"/>
  <c r="AB359" i="1" s="1"/>
  <c r="AB115" i="1"/>
  <c r="AB323" i="1" s="1"/>
  <c r="AB144" i="1"/>
  <c r="AB352" i="1" s="1"/>
  <c r="AB148" i="1"/>
  <c r="AB356" i="1" s="1"/>
  <c r="AB150" i="1"/>
  <c r="AB570" i="1" s="1"/>
  <c r="AB155" i="1"/>
  <c r="AB575" i="1" s="1"/>
  <c r="AB159" i="1"/>
  <c r="AB367" i="1" s="1"/>
  <c r="AB163" i="1"/>
  <c r="AB371" i="1" s="1"/>
  <c r="AB167" i="1"/>
  <c r="AB587" i="1" s="1"/>
  <c r="AB106" i="1"/>
  <c r="AB314" i="1" s="1"/>
  <c r="AB123" i="1"/>
  <c r="AB331" i="1" s="1"/>
  <c r="AB152" i="1"/>
  <c r="AB360" i="1" s="1"/>
  <c r="AB136" i="1"/>
  <c r="AB556" i="1" s="1"/>
  <c r="AB154" i="1"/>
  <c r="AB574" i="1" s="1"/>
  <c r="AB158" i="1"/>
  <c r="AB578" i="1" s="1"/>
  <c r="AB162" i="1"/>
  <c r="AB582" i="1" s="1"/>
  <c r="AB128" i="1"/>
  <c r="AB336" i="1" s="1"/>
  <c r="AB142" i="1"/>
  <c r="AB350" i="1" s="1"/>
  <c r="AB149" i="1"/>
  <c r="AB569" i="1" s="1"/>
  <c r="AB153" i="1"/>
  <c r="AB573" i="1" s="1"/>
  <c r="AB157" i="1"/>
  <c r="AB365" i="1" s="1"/>
  <c r="AB161" i="1"/>
  <c r="AB581" i="1" s="1"/>
  <c r="AB165" i="1"/>
  <c r="AB585" i="1" s="1"/>
  <c r="AB146" i="1"/>
  <c r="AB354" i="1" s="1"/>
  <c r="AB171" i="1"/>
  <c r="AB379" i="1" s="1"/>
  <c r="AB175" i="1"/>
  <c r="AB595" i="1" s="1"/>
  <c r="AB179" i="1"/>
  <c r="AB599" i="1" s="1"/>
  <c r="AB183" i="1"/>
  <c r="AB391" i="1" s="1"/>
  <c r="AB187" i="1"/>
  <c r="AB607" i="1" s="1"/>
  <c r="AB191" i="1"/>
  <c r="AB611" i="1" s="1"/>
  <c r="AB164" i="1"/>
  <c r="AB372" i="1" s="1"/>
  <c r="AB174" i="1"/>
  <c r="AB594" i="1" s="1"/>
  <c r="AB178" i="1"/>
  <c r="AB386" i="1" s="1"/>
  <c r="AB182" i="1"/>
  <c r="AB390" i="1" s="1"/>
  <c r="AB170" i="1"/>
  <c r="AB378" i="1" s="1"/>
  <c r="AB140" i="1"/>
  <c r="AB560" i="1" s="1"/>
  <c r="AB156" i="1"/>
  <c r="AB576" i="1" s="1"/>
  <c r="AB169" i="1"/>
  <c r="AB589" i="1" s="1"/>
  <c r="AB173" i="1"/>
  <c r="AB381" i="1" s="1"/>
  <c r="AB177" i="1"/>
  <c r="AB597" i="1" s="1"/>
  <c r="AB181" i="1"/>
  <c r="AB601" i="1" s="1"/>
  <c r="AB185" i="1"/>
  <c r="AB393" i="1" s="1"/>
  <c r="AB172" i="1"/>
  <c r="AB592" i="1" s="1"/>
  <c r="AB176" i="1"/>
  <c r="AB384" i="1" s="1"/>
  <c r="AB180" i="1"/>
  <c r="AB600" i="1" s="1"/>
  <c r="AB184" i="1"/>
  <c r="AB604" i="1" s="1"/>
  <c r="AB188" i="1"/>
  <c r="AB396" i="1" s="1"/>
  <c r="AB192" i="1"/>
  <c r="AB400" i="1" s="1"/>
  <c r="AB196" i="1"/>
  <c r="AB404" i="1" s="1"/>
  <c r="AB200" i="1"/>
  <c r="AB408" i="1" s="1"/>
  <c r="AB204" i="1"/>
  <c r="AB624" i="1" s="1"/>
  <c r="AB160" i="1"/>
  <c r="AB580" i="1" s="1"/>
  <c r="AB194" i="1"/>
  <c r="AB402" i="1" s="1"/>
  <c r="AB199" i="1"/>
  <c r="AB407" i="1" s="1"/>
  <c r="AB203" i="1"/>
  <c r="AB411" i="1" s="1"/>
  <c r="AB207" i="1"/>
  <c r="AB415" i="1" s="1"/>
  <c r="AB168" i="1"/>
  <c r="AB376" i="1" s="1"/>
  <c r="AB189" i="1"/>
  <c r="AB609" i="1" s="1"/>
  <c r="AB198" i="1"/>
  <c r="AB406" i="1" s="1"/>
  <c r="AB202" i="1"/>
  <c r="AB622" i="1" s="1"/>
  <c r="AB206" i="1"/>
  <c r="AB626" i="1" s="1"/>
  <c r="AB166" i="1"/>
  <c r="AB586" i="1" s="1"/>
  <c r="AB186" i="1"/>
  <c r="AB606" i="1" s="1"/>
  <c r="AB195" i="1"/>
  <c r="AB403" i="1" s="1"/>
  <c r="AB197" i="1"/>
  <c r="AB617" i="1" s="1"/>
  <c r="AB201" i="1"/>
  <c r="AB409" i="1" s="1"/>
  <c r="AB205" i="1"/>
  <c r="AB625" i="1" s="1"/>
  <c r="R95" i="9" l="1"/>
  <c r="R106" i="9" s="1"/>
  <c r="R90" i="9"/>
  <c r="R100" i="9"/>
  <c r="R98" i="9"/>
  <c r="R96" i="9"/>
  <c r="R94" i="9"/>
  <c r="S4" i="9"/>
  <c r="S11" i="9"/>
  <c r="S18" i="9"/>
  <c r="S26" i="9"/>
  <c r="S34" i="9"/>
  <c r="S42" i="9"/>
  <c r="S50" i="9"/>
  <c r="S58" i="9"/>
  <c r="S66" i="9"/>
  <c r="S10" i="9"/>
  <c r="S25" i="9"/>
  <c r="S33" i="9"/>
  <c r="S41" i="9"/>
  <c r="S49" i="9"/>
  <c r="S57" i="9"/>
  <c r="S65" i="9"/>
  <c r="S73" i="9"/>
  <c r="S3" i="9"/>
  <c r="S17" i="9"/>
  <c r="S24" i="9"/>
  <c r="S32" i="9"/>
  <c r="S40" i="9"/>
  <c r="S48" i="9"/>
  <c r="S56" i="9"/>
  <c r="S64" i="9"/>
  <c r="S9" i="9"/>
  <c r="S16" i="9"/>
  <c r="S23" i="9"/>
  <c r="S31" i="9"/>
  <c r="S39" i="9"/>
  <c r="S47" i="9"/>
  <c r="S98" i="9" s="1"/>
  <c r="S55" i="9"/>
  <c r="S63" i="9"/>
  <c r="S71" i="9"/>
  <c r="S79" i="9"/>
  <c r="S8" i="9"/>
  <c r="S89" i="9" s="1"/>
  <c r="S15" i="9"/>
  <c r="S91" i="9" s="1"/>
  <c r="S22" i="9"/>
  <c r="S93" i="9" s="1"/>
  <c r="S30" i="9"/>
  <c r="S38" i="9"/>
  <c r="S46" i="9"/>
  <c r="S54" i="9"/>
  <c r="S62" i="9"/>
  <c r="S70" i="9"/>
  <c r="S78" i="9"/>
  <c r="S7" i="9"/>
  <c r="S88" i="9" s="1"/>
  <c r="S14" i="9"/>
  <c r="S21" i="9"/>
  <c r="S29" i="9"/>
  <c r="S37" i="9"/>
  <c r="S45" i="9"/>
  <c r="S53" i="9"/>
  <c r="S61" i="9"/>
  <c r="T1" i="9"/>
  <c r="S6" i="9"/>
  <c r="S13" i="9"/>
  <c r="S20" i="9"/>
  <c r="S28" i="9"/>
  <c r="S36" i="9"/>
  <c r="S44" i="9"/>
  <c r="S97" i="9" s="1"/>
  <c r="S52" i="9"/>
  <c r="S60" i="9"/>
  <c r="S68" i="9"/>
  <c r="S12" i="9"/>
  <c r="S90" i="9" s="1"/>
  <c r="S59" i="9"/>
  <c r="S74" i="9"/>
  <c r="S86" i="9"/>
  <c r="S81" i="9"/>
  <c r="S51" i="9"/>
  <c r="S99" i="9" s="1"/>
  <c r="S107" i="9" s="1"/>
  <c r="S76" i="9"/>
  <c r="S82" i="9"/>
  <c r="S85" i="9"/>
  <c r="S43" i="9"/>
  <c r="S69" i="9"/>
  <c r="S72" i="9"/>
  <c r="S5" i="9"/>
  <c r="S35" i="9"/>
  <c r="S95" i="9" s="1"/>
  <c r="S84" i="9"/>
  <c r="S80" i="9"/>
  <c r="S27" i="9"/>
  <c r="S67" i="9"/>
  <c r="S75" i="9"/>
  <c r="S19" i="9"/>
  <c r="S77" i="9"/>
  <c r="S83" i="9"/>
  <c r="S2" i="9"/>
  <c r="R101" i="9"/>
  <c r="R87" i="9"/>
  <c r="R104" i="9" s="1"/>
  <c r="R99" i="9"/>
  <c r="R107" i="9" s="1"/>
  <c r="R103" i="9"/>
  <c r="R93" i="9"/>
  <c r="R105" i="9" s="1"/>
  <c r="AB253" i="1"/>
  <c r="AB434" i="1"/>
  <c r="AB254" i="1"/>
  <c r="AB339" i="1"/>
  <c r="AB428" i="1"/>
  <c r="AB490" i="1"/>
  <c r="AB491" i="1"/>
  <c r="AB584" i="1"/>
  <c r="AB261" i="1"/>
  <c r="AB306" i="1"/>
  <c r="AB214" i="1"/>
  <c r="AB558" i="1"/>
  <c r="AB527" i="1"/>
  <c r="AB234" i="1"/>
  <c r="AB479" i="1"/>
  <c r="AB602" i="1"/>
  <c r="AB459" i="1"/>
  <c r="AB571" i="1"/>
  <c r="AB374" i="1"/>
  <c r="AB298" i="1"/>
  <c r="AB535" i="1"/>
  <c r="AB380" i="1"/>
  <c r="AB486" i="1"/>
  <c r="AB517" i="1"/>
  <c r="AB489" i="1"/>
  <c r="AB471" i="1"/>
  <c r="AB363" i="1"/>
  <c r="AB387" i="1"/>
  <c r="AB353" i="1"/>
  <c r="AB219" i="1"/>
  <c r="AB296" i="1"/>
  <c r="AB248" i="1"/>
  <c r="AB524" i="1"/>
  <c r="AB355" i="1"/>
  <c r="AB437" i="1"/>
  <c r="AB559" i="1"/>
  <c r="AB523" i="1"/>
  <c r="AB616" i="1"/>
  <c r="AB394" i="1"/>
  <c r="AB351" i="1"/>
  <c r="AB233" i="1"/>
  <c r="AB228" i="1"/>
  <c r="AB230" i="1"/>
  <c r="AB591" i="1"/>
  <c r="AB427" i="1"/>
  <c r="AB529" i="1"/>
  <c r="AB543" i="1"/>
  <c r="AB301" i="1"/>
  <c r="AB494" i="1"/>
  <c r="AB454" i="1"/>
  <c r="AB475" i="1"/>
  <c r="AB382" i="1"/>
  <c r="AB418" i="1"/>
  <c r="AB520" i="1"/>
  <c r="AB564" i="1"/>
  <c r="AB500" i="1"/>
  <c r="AB334" i="1"/>
  <c r="AB414" i="1"/>
  <c r="AB370" i="1"/>
  <c r="AB238" i="1"/>
  <c r="AB501" i="1"/>
  <c r="AB579" i="1"/>
  <c r="AB246" i="1"/>
  <c r="AB395" i="1"/>
  <c r="AB265" i="1"/>
  <c r="AB280" i="1"/>
  <c r="AB568" i="1"/>
  <c r="AB453" i="1"/>
  <c r="AB627" i="1"/>
  <c r="AB583" i="1"/>
  <c r="AB462" i="1"/>
  <c r="AB399" i="1"/>
  <c r="AB326" i="1"/>
  <c r="AB223" i="1"/>
  <c r="AB541" i="1"/>
  <c r="AB262" i="1"/>
  <c r="AB521" i="1"/>
  <c r="AB243" i="1"/>
  <c r="AB281" i="1"/>
  <c r="AB515" i="1"/>
  <c r="AB361" i="1"/>
  <c r="AB332" i="1"/>
  <c r="AB373" i="1"/>
  <c r="AB235" i="1"/>
  <c r="AB533" i="1"/>
  <c r="AB375" i="1"/>
  <c r="AB304" i="1"/>
  <c r="AB236" i="1"/>
  <c r="AB239" i="1"/>
  <c r="AB507" i="1"/>
  <c r="AB237" i="1"/>
  <c r="AB338" i="1"/>
  <c r="AB232" i="1"/>
  <c r="AB605" i="1"/>
  <c r="AB366" i="1"/>
  <c r="AB383" i="1"/>
  <c r="AB614" i="1"/>
  <c r="AB273" i="1"/>
  <c r="AB603" i="1"/>
  <c r="AB430" i="1"/>
  <c r="AB285" i="1"/>
  <c r="AB316" i="1"/>
  <c r="AB275" i="1"/>
  <c r="AB284" i="1"/>
  <c r="AB341" i="1"/>
  <c r="AB319" i="1"/>
  <c r="AB358" i="1"/>
  <c r="AB548" i="1"/>
  <c r="AB345" i="1"/>
  <c r="AB337" i="1"/>
  <c r="AB220" i="1"/>
  <c r="AB348" i="1"/>
  <c r="AB412" i="1"/>
  <c r="AB577" i="1"/>
  <c r="AB472" i="1"/>
  <c r="AB357" i="1"/>
  <c r="AB362" i="1"/>
  <c r="AB596" i="1"/>
  <c r="AB256" i="1"/>
  <c r="AB388" i="1"/>
  <c r="AB598" i="1"/>
  <c r="AB249" i="1"/>
  <c r="AB313" i="1"/>
  <c r="AB439" i="1"/>
  <c r="AB503" i="1"/>
  <c r="AB526" i="1"/>
  <c r="AB385" i="1"/>
  <c r="AB244" i="1"/>
  <c r="AB467" i="1"/>
  <c r="AB483" i="1"/>
  <c r="AB547" i="1"/>
  <c r="AB405" i="1"/>
  <c r="AB333" i="1"/>
  <c r="AB257" i="1"/>
  <c r="AB369" i="1"/>
  <c r="AB410" i="1"/>
  <c r="AB389" i="1"/>
  <c r="AB211" i="1"/>
  <c r="AB593" i="1"/>
  <c r="AB264" i="1"/>
  <c r="AB245" i="1"/>
  <c r="AB488" i="1"/>
  <c r="AB498" i="1"/>
  <c r="AB302" i="1"/>
  <c r="AB552" i="1"/>
  <c r="AB511" i="1"/>
  <c r="AB623" i="1"/>
  <c r="AB320" i="1"/>
  <c r="AB397" i="1"/>
  <c r="AB509" i="1"/>
  <c r="AB470" i="1"/>
  <c r="AB590" i="1"/>
  <c r="AB505" i="1"/>
  <c r="AB620" i="1"/>
  <c r="AB240" i="1"/>
  <c r="AB217" i="1"/>
  <c r="AB422" i="1"/>
  <c r="AB499" i="1"/>
  <c r="AB344" i="1"/>
  <c r="AB425" i="1"/>
  <c r="AB619" i="1"/>
  <c r="AB342" i="1"/>
  <c r="AB542" i="1"/>
  <c r="AB322" i="1"/>
  <c r="AB433" i="1"/>
  <c r="AB364" i="1"/>
  <c r="AB436" i="1"/>
  <c r="AB401" i="1"/>
  <c r="AB615" i="1"/>
  <c r="AB231" i="1"/>
  <c r="AB618" i="1"/>
  <c r="AB512" i="1"/>
  <c r="AB540" i="1"/>
  <c r="AB478" i="1"/>
  <c r="AB270" i="1"/>
  <c r="AB621" i="1"/>
  <c r="AB588" i="1"/>
  <c r="AB502" i="1"/>
  <c r="AB327" i="1"/>
  <c r="AB343" i="1"/>
  <c r="AB269" i="1"/>
  <c r="AB377" i="1"/>
  <c r="AB392" i="1"/>
  <c r="AB413" i="1"/>
  <c r="AB572" i="1"/>
  <c r="AB251" i="1"/>
  <c r="AB368" i="1"/>
  <c r="AB566" i="1"/>
  <c r="AB252" i="1"/>
  <c r="AB530" i="1"/>
  <c r="AB504" i="1"/>
  <c r="AB398" i="1"/>
  <c r="AB283" i="1"/>
  <c r="AB612" i="1"/>
  <c r="AB324" i="1"/>
  <c r="AB484" i="1"/>
  <c r="AB226" i="1"/>
  <c r="AB608" i="1"/>
  <c r="AB212" i="1"/>
  <c r="AB441" i="1"/>
  <c r="AB522" i="1"/>
  <c r="AB519" i="1"/>
  <c r="AB349" i="1"/>
  <c r="AB562" i="1"/>
  <c r="AB537" i="1"/>
  <c r="AB506" i="1"/>
  <c r="AB268" i="1"/>
  <c r="AB210" i="1"/>
  <c r="AA417" i="1"/>
  <c r="AC198" i="1"/>
  <c r="AC406" i="1" s="1"/>
  <c r="AC201" i="1"/>
  <c r="AC409" i="1" s="1"/>
  <c r="AC206" i="1"/>
  <c r="AC626" i="1" s="1"/>
  <c r="AC180" i="1"/>
  <c r="AC600" i="1" s="1"/>
  <c r="AC202" i="1"/>
  <c r="AC622" i="1" s="1"/>
  <c r="AC189" i="1"/>
  <c r="AC609" i="1" s="1"/>
  <c r="AC205" i="1"/>
  <c r="AC625" i="1" s="1"/>
  <c r="AD1" i="1"/>
  <c r="AD143" i="1" s="1"/>
  <c r="AC3" i="1"/>
  <c r="AC423" i="1" s="1"/>
  <c r="AC5" i="1"/>
  <c r="AC213" i="1" s="1"/>
  <c r="AC8" i="1"/>
  <c r="AC216" i="1" s="1"/>
  <c r="AC9" i="1"/>
  <c r="AC429" i="1" s="1"/>
  <c r="AC11" i="1"/>
  <c r="AC431" i="1" s="1"/>
  <c r="AC12" i="1"/>
  <c r="AC432" i="1" s="1"/>
  <c r="AC6" i="1"/>
  <c r="AC426" i="1" s="1"/>
  <c r="AC4" i="1"/>
  <c r="AC424" i="1" s="1"/>
  <c r="AC7" i="1"/>
  <c r="AC215" i="1" s="1"/>
  <c r="AC14" i="1"/>
  <c r="AC222" i="1" s="1"/>
  <c r="AC17" i="1"/>
  <c r="AC225" i="1" s="1"/>
  <c r="AC22" i="1"/>
  <c r="AC442" i="1" s="1"/>
  <c r="AC10" i="1"/>
  <c r="AC218" i="1" s="1"/>
  <c r="AC18" i="1"/>
  <c r="AC438" i="1" s="1"/>
  <c r="AC19" i="1"/>
  <c r="AC227" i="1" s="1"/>
  <c r="AC21" i="1"/>
  <c r="AC229" i="1" s="1"/>
  <c r="AC13" i="1"/>
  <c r="AC221" i="1" s="1"/>
  <c r="AC20" i="1"/>
  <c r="AC440" i="1" s="1"/>
  <c r="AC23" i="1"/>
  <c r="AC443" i="1" s="1"/>
  <c r="AC25" i="1"/>
  <c r="AC445" i="1" s="1"/>
  <c r="AC24" i="1"/>
  <c r="AC444" i="1" s="1"/>
  <c r="AC15" i="1"/>
  <c r="AC435" i="1" s="1"/>
  <c r="AC27" i="1"/>
  <c r="AC447" i="1" s="1"/>
  <c r="AC16" i="1"/>
  <c r="AC224" i="1" s="1"/>
  <c r="AC32" i="1"/>
  <c r="AC452" i="1" s="1"/>
  <c r="AC28" i="1"/>
  <c r="AC448" i="1" s="1"/>
  <c r="AC30" i="1"/>
  <c r="AC450" i="1" s="1"/>
  <c r="AC26" i="1"/>
  <c r="AC446" i="1" s="1"/>
  <c r="AC29" i="1"/>
  <c r="AC449" i="1" s="1"/>
  <c r="AC31" i="1"/>
  <c r="AC451" i="1" s="1"/>
  <c r="AC41" i="1"/>
  <c r="AC461" i="1" s="1"/>
  <c r="AC45" i="1"/>
  <c r="AC465" i="1" s="1"/>
  <c r="AC34" i="1"/>
  <c r="AC242" i="1" s="1"/>
  <c r="AC37" i="1"/>
  <c r="AC457" i="1" s="1"/>
  <c r="AC40" i="1"/>
  <c r="AC460" i="1" s="1"/>
  <c r="AC33" i="1"/>
  <c r="AC241" i="1" s="1"/>
  <c r="AC38" i="1"/>
  <c r="AC458" i="1" s="1"/>
  <c r="AC42" i="1"/>
  <c r="AC250" i="1" s="1"/>
  <c r="AC46" i="1"/>
  <c r="AC466" i="1" s="1"/>
  <c r="AC44" i="1"/>
  <c r="AC464" i="1" s="1"/>
  <c r="AC35" i="1"/>
  <c r="AC455" i="1" s="1"/>
  <c r="AC36" i="1"/>
  <c r="AC456" i="1" s="1"/>
  <c r="AC43" i="1"/>
  <c r="AC463" i="1" s="1"/>
  <c r="AC49" i="1"/>
  <c r="AC469" i="1" s="1"/>
  <c r="AC53" i="1"/>
  <c r="AC473" i="1" s="1"/>
  <c r="AC39" i="1"/>
  <c r="AC247" i="1" s="1"/>
  <c r="AC54" i="1"/>
  <c r="AC474" i="1" s="1"/>
  <c r="AC47" i="1"/>
  <c r="AC255" i="1" s="1"/>
  <c r="AC58" i="1"/>
  <c r="AC266" i="1" s="1"/>
  <c r="AC48" i="1"/>
  <c r="AC468" i="1" s="1"/>
  <c r="AC50" i="1"/>
  <c r="AC258" i="1" s="1"/>
  <c r="AC51" i="1"/>
  <c r="AC259" i="1" s="1"/>
  <c r="AC56" i="1"/>
  <c r="AC476" i="1" s="1"/>
  <c r="AC52" i="1"/>
  <c r="AC260" i="1" s="1"/>
  <c r="AC60" i="1"/>
  <c r="AC480" i="1" s="1"/>
  <c r="AC64" i="1"/>
  <c r="AC272" i="1" s="1"/>
  <c r="AC57" i="1"/>
  <c r="AC477" i="1" s="1"/>
  <c r="AC61" i="1"/>
  <c r="AC481" i="1" s="1"/>
  <c r="AC63" i="1"/>
  <c r="AC271" i="1" s="1"/>
  <c r="AC55" i="1"/>
  <c r="AC263" i="1" s="1"/>
  <c r="AC59" i="1"/>
  <c r="AC267" i="1" s="1"/>
  <c r="AC68" i="1"/>
  <c r="AC276" i="1" s="1"/>
  <c r="AC72" i="1"/>
  <c r="AC492" i="1" s="1"/>
  <c r="AC62" i="1"/>
  <c r="AC482" i="1" s="1"/>
  <c r="AC71" i="1"/>
  <c r="AC279" i="1" s="1"/>
  <c r="AC74" i="1"/>
  <c r="AC282" i="1" s="1"/>
  <c r="AC77" i="1"/>
  <c r="AC497" i="1" s="1"/>
  <c r="AC66" i="1"/>
  <c r="AC274" i="1" s="1"/>
  <c r="AC75" i="1"/>
  <c r="AC495" i="1" s="1"/>
  <c r="AC65" i="1"/>
  <c r="AC485" i="1" s="1"/>
  <c r="AC67" i="1"/>
  <c r="AC487" i="1" s="1"/>
  <c r="AC79" i="1"/>
  <c r="AC499" i="1" s="1"/>
  <c r="AC86" i="1"/>
  <c r="AC294" i="1" s="1"/>
  <c r="AC90" i="1"/>
  <c r="AC510" i="1" s="1"/>
  <c r="AC94" i="1"/>
  <c r="AC514" i="1" s="1"/>
  <c r="AC80" i="1"/>
  <c r="AC288" i="1" s="1"/>
  <c r="AC76" i="1"/>
  <c r="AC496" i="1" s="1"/>
  <c r="AC82" i="1"/>
  <c r="AC290" i="1" s="1"/>
  <c r="AC85" i="1"/>
  <c r="AC293" i="1" s="1"/>
  <c r="AC89" i="1"/>
  <c r="AC297" i="1" s="1"/>
  <c r="AC69" i="1"/>
  <c r="AC277" i="1" s="1"/>
  <c r="AC73" i="1"/>
  <c r="AC493" i="1" s="1"/>
  <c r="AC84" i="1"/>
  <c r="AC292" i="1" s="1"/>
  <c r="AC88" i="1"/>
  <c r="AC508" i="1" s="1"/>
  <c r="AC92" i="1"/>
  <c r="AC300" i="1" s="1"/>
  <c r="AC78" i="1"/>
  <c r="AC286" i="1" s="1"/>
  <c r="AC81" i="1"/>
  <c r="AC289" i="1" s="1"/>
  <c r="AC83" i="1"/>
  <c r="AC291" i="1" s="1"/>
  <c r="AC87" i="1"/>
  <c r="AC295" i="1" s="1"/>
  <c r="AC91" i="1"/>
  <c r="AC299" i="1" s="1"/>
  <c r="AC95" i="1"/>
  <c r="AC303" i="1" s="1"/>
  <c r="AC100" i="1"/>
  <c r="AC308" i="1" s="1"/>
  <c r="AC104" i="1"/>
  <c r="AC312" i="1" s="1"/>
  <c r="AC108" i="1"/>
  <c r="AC528" i="1" s="1"/>
  <c r="AC99" i="1"/>
  <c r="AC307" i="1" s="1"/>
  <c r="AC103" i="1"/>
  <c r="AC311" i="1" s="1"/>
  <c r="AC107" i="1"/>
  <c r="AC315" i="1" s="1"/>
  <c r="AC97" i="1"/>
  <c r="AC305" i="1" s="1"/>
  <c r="AC101" i="1"/>
  <c r="AC309" i="1" s="1"/>
  <c r="AC105" i="1"/>
  <c r="AC525" i="1" s="1"/>
  <c r="AC109" i="1"/>
  <c r="AC317" i="1" s="1"/>
  <c r="AC98" i="1"/>
  <c r="AC518" i="1" s="1"/>
  <c r="AC106" i="1"/>
  <c r="AC314" i="1" s="1"/>
  <c r="AC111" i="1"/>
  <c r="AC531" i="1" s="1"/>
  <c r="AC115" i="1"/>
  <c r="AC323" i="1" s="1"/>
  <c r="AC119" i="1"/>
  <c r="AC539" i="1" s="1"/>
  <c r="AC123" i="1"/>
  <c r="AC331" i="1" s="1"/>
  <c r="AC93" i="1"/>
  <c r="AC513" i="1" s="1"/>
  <c r="AC110" i="1"/>
  <c r="AC318" i="1" s="1"/>
  <c r="AC114" i="1"/>
  <c r="AC534" i="1" s="1"/>
  <c r="AC118" i="1"/>
  <c r="AC538" i="1" s="1"/>
  <c r="AC96" i="1"/>
  <c r="AC516" i="1" s="1"/>
  <c r="AC102" i="1"/>
  <c r="AC310" i="1" s="1"/>
  <c r="AC113" i="1"/>
  <c r="AC321" i="1" s="1"/>
  <c r="AC117" i="1"/>
  <c r="AC325" i="1" s="1"/>
  <c r="AC70" i="1"/>
  <c r="AC278" i="1" s="1"/>
  <c r="AC112" i="1"/>
  <c r="AC532" i="1" s="1"/>
  <c r="AC116" i="1"/>
  <c r="AC536" i="1" s="1"/>
  <c r="AC120" i="1"/>
  <c r="AC328" i="1" s="1"/>
  <c r="AC124" i="1"/>
  <c r="AC544" i="1" s="1"/>
  <c r="AC128" i="1"/>
  <c r="AC336" i="1" s="1"/>
  <c r="AC121" i="1"/>
  <c r="AC329" i="1" s="1"/>
  <c r="AC125" i="1"/>
  <c r="AC545" i="1" s="1"/>
  <c r="AC127" i="1"/>
  <c r="AC335" i="1" s="1"/>
  <c r="AC133" i="1"/>
  <c r="AC553" i="1" s="1"/>
  <c r="AC137" i="1"/>
  <c r="AC557" i="1" s="1"/>
  <c r="AC141" i="1"/>
  <c r="AC561" i="1" s="1"/>
  <c r="AC129" i="1"/>
  <c r="AC549" i="1" s="1"/>
  <c r="AC122" i="1"/>
  <c r="AC330" i="1" s="1"/>
  <c r="AC131" i="1"/>
  <c r="AC551" i="1" s="1"/>
  <c r="AC134" i="1"/>
  <c r="AC554" i="1" s="1"/>
  <c r="AC139" i="1"/>
  <c r="AC347" i="1" s="1"/>
  <c r="AC126" i="1"/>
  <c r="AC546" i="1" s="1"/>
  <c r="AC138" i="1"/>
  <c r="AC346" i="1" s="1"/>
  <c r="AC144" i="1"/>
  <c r="AC352" i="1" s="1"/>
  <c r="AC148" i="1"/>
  <c r="AC356" i="1" s="1"/>
  <c r="AC150" i="1"/>
  <c r="AC570" i="1" s="1"/>
  <c r="AC155" i="1"/>
  <c r="AC575" i="1" s="1"/>
  <c r="AC159" i="1"/>
  <c r="AC367" i="1" s="1"/>
  <c r="AC163" i="1"/>
  <c r="AC371" i="1" s="1"/>
  <c r="AC167" i="1"/>
  <c r="AC587" i="1" s="1"/>
  <c r="AC152" i="1"/>
  <c r="AC360" i="1" s="1"/>
  <c r="AC130" i="1"/>
  <c r="AC550" i="1" s="1"/>
  <c r="AC136" i="1"/>
  <c r="AC556" i="1" s="1"/>
  <c r="AC145" i="1"/>
  <c r="AC565" i="1" s="1"/>
  <c r="AC154" i="1"/>
  <c r="AC574" i="1" s="1"/>
  <c r="AC158" i="1"/>
  <c r="AC578" i="1" s="1"/>
  <c r="AC135" i="1"/>
  <c r="AC555" i="1" s="1"/>
  <c r="AC147" i="1"/>
  <c r="AC567" i="1" s="1"/>
  <c r="AC132" i="1"/>
  <c r="AC340" i="1" s="1"/>
  <c r="AC142" i="1"/>
  <c r="AC350" i="1" s="1"/>
  <c r="AC149" i="1"/>
  <c r="AC569" i="1" s="1"/>
  <c r="AC151" i="1"/>
  <c r="AC359" i="1" s="1"/>
  <c r="AC153" i="1"/>
  <c r="AC573" i="1" s="1"/>
  <c r="AC157" i="1"/>
  <c r="AC365" i="1" s="1"/>
  <c r="AC161" i="1"/>
  <c r="AC581" i="1" s="1"/>
  <c r="AC165" i="1"/>
  <c r="AC585" i="1" s="1"/>
  <c r="AC162" i="1"/>
  <c r="AC582" i="1" s="1"/>
  <c r="AC171" i="1"/>
  <c r="AC379" i="1" s="1"/>
  <c r="AC175" i="1"/>
  <c r="AC595" i="1" s="1"/>
  <c r="AC179" i="1"/>
  <c r="AC599" i="1" s="1"/>
  <c r="AC183" i="1"/>
  <c r="AC391" i="1" s="1"/>
  <c r="AC187" i="1"/>
  <c r="AC607" i="1" s="1"/>
  <c r="AC146" i="1"/>
  <c r="AC354" i="1" s="1"/>
  <c r="AC164" i="1"/>
  <c r="AC372" i="1" s="1"/>
  <c r="AC174" i="1"/>
  <c r="AC594" i="1" s="1"/>
  <c r="AC178" i="1"/>
  <c r="AC598" i="1" s="1"/>
  <c r="AC182" i="1"/>
  <c r="AC390" i="1" s="1"/>
  <c r="AC170" i="1"/>
  <c r="AC378" i="1" s="1"/>
  <c r="AC143" i="1"/>
  <c r="AC563" i="1" s="1"/>
  <c r="AD563" i="1" s="1"/>
  <c r="AC160" i="1"/>
  <c r="AC580" i="1" s="1"/>
  <c r="AC166" i="1"/>
  <c r="AC586" i="1" s="1"/>
  <c r="AC168" i="1"/>
  <c r="AC376" i="1" s="1"/>
  <c r="AC181" i="1"/>
  <c r="AC601" i="1" s="1"/>
  <c r="AC185" i="1"/>
  <c r="AC393" i="1" s="1"/>
  <c r="AC191" i="1"/>
  <c r="AC611" i="1" s="1"/>
  <c r="AC2" i="1"/>
  <c r="AC172" i="1"/>
  <c r="AC592" i="1" s="1"/>
  <c r="AC196" i="1"/>
  <c r="AC404" i="1" s="1"/>
  <c r="AC200" i="1"/>
  <c r="AC408" i="1" s="1"/>
  <c r="AC204" i="1"/>
  <c r="AC624" i="1" s="1"/>
  <c r="AC169" i="1"/>
  <c r="AC589" i="1" s="1"/>
  <c r="AC177" i="1"/>
  <c r="AC597" i="1" s="1"/>
  <c r="AC184" i="1"/>
  <c r="AC604" i="1" s="1"/>
  <c r="AC192" i="1"/>
  <c r="AC400" i="1" s="1"/>
  <c r="AC194" i="1"/>
  <c r="AC402" i="1" s="1"/>
  <c r="AC199" i="1"/>
  <c r="AC407" i="1" s="1"/>
  <c r="AC203" i="1"/>
  <c r="AC411" i="1" s="1"/>
  <c r="AC207" i="1"/>
  <c r="AC415" i="1" s="1"/>
  <c r="AC140" i="1"/>
  <c r="AC560" i="1" s="1"/>
  <c r="AC156" i="1"/>
  <c r="AC576" i="1" s="1"/>
  <c r="AC173" i="1"/>
  <c r="AC381" i="1" s="1"/>
  <c r="AC188" i="1"/>
  <c r="AC396" i="1" s="1"/>
  <c r="AC190" i="1"/>
  <c r="AC610" i="1" s="1"/>
  <c r="AC193" i="1"/>
  <c r="AC613" i="1" s="1"/>
  <c r="AC176" i="1"/>
  <c r="AC384" i="1" s="1"/>
  <c r="AC186" i="1"/>
  <c r="AC606" i="1" s="1"/>
  <c r="AC195" i="1"/>
  <c r="AC403" i="1" s="1"/>
  <c r="AC197" i="1"/>
  <c r="AC617" i="1" s="1"/>
  <c r="S103" i="9" l="1"/>
  <c r="S87" i="9"/>
  <c r="T70" i="9"/>
  <c r="U1" i="9"/>
  <c r="T62" i="9"/>
  <c r="T2" i="9"/>
  <c r="T84" i="9"/>
  <c r="T76" i="9"/>
  <c r="T68" i="9"/>
  <c r="T72" i="9"/>
  <c r="T80" i="9"/>
  <c r="T69" i="9"/>
  <c r="T71" i="9"/>
  <c r="T64" i="9"/>
  <c r="T79" i="9"/>
  <c r="T65" i="9"/>
  <c r="T85" i="9"/>
  <c r="T77" i="9"/>
  <c r="T63" i="9"/>
  <c r="T81" i="9"/>
  <c r="T73" i="9"/>
  <c r="T35" i="9"/>
  <c r="T4" i="9"/>
  <c r="T18" i="9"/>
  <c r="T24" i="9"/>
  <c r="T11" i="9"/>
  <c r="T17" i="9"/>
  <c r="T10" i="9"/>
  <c r="T28" i="9"/>
  <c r="T45" i="9"/>
  <c r="T59" i="9"/>
  <c r="T32" i="9"/>
  <c r="T82" i="9"/>
  <c r="T27" i="9"/>
  <c r="T12" i="9"/>
  <c r="T5" i="9"/>
  <c r="T39" i="9"/>
  <c r="T61" i="9"/>
  <c r="T46" i="9"/>
  <c r="T44" i="9"/>
  <c r="T97" i="9" s="1"/>
  <c r="T6" i="9"/>
  <c r="T20" i="9"/>
  <c r="T13" i="9"/>
  <c r="T47" i="9"/>
  <c r="T40" i="9"/>
  <c r="T54" i="9"/>
  <c r="T52" i="9"/>
  <c r="T19" i="9"/>
  <c r="T25" i="9"/>
  <c r="T26" i="9"/>
  <c r="T33" i="9"/>
  <c r="T53" i="9"/>
  <c r="T38" i="9"/>
  <c r="T36" i="9"/>
  <c r="T83" i="9"/>
  <c r="T75" i="9"/>
  <c r="T67" i="9"/>
  <c r="T74" i="9"/>
  <c r="T14" i="9"/>
  <c r="T7" i="9"/>
  <c r="T88" i="9" s="1"/>
  <c r="T21" i="9"/>
  <c r="T55" i="9"/>
  <c r="T48" i="9"/>
  <c r="T34" i="9"/>
  <c r="T60" i="9"/>
  <c r="T66" i="9"/>
  <c r="T78" i="9"/>
  <c r="T22" i="9"/>
  <c r="T15" i="9"/>
  <c r="T91" i="9" s="1"/>
  <c r="T29" i="9"/>
  <c r="T42" i="9"/>
  <c r="T56" i="9"/>
  <c r="T41" i="9"/>
  <c r="T30" i="9"/>
  <c r="T23" i="9"/>
  <c r="T8" i="9"/>
  <c r="T50" i="9"/>
  <c r="T43" i="9"/>
  <c r="T49" i="9"/>
  <c r="T58" i="9"/>
  <c r="T86" i="9"/>
  <c r="T3" i="9"/>
  <c r="T9" i="9"/>
  <c r="T31" i="9"/>
  <c r="T16" i="9"/>
  <c r="T92" i="9" s="1"/>
  <c r="T37" i="9"/>
  <c r="T51" i="9"/>
  <c r="T99" i="9" s="1"/>
  <c r="T107" i="9" s="1"/>
  <c r="T57" i="9"/>
  <c r="S96" i="9"/>
  <c r="S106" i="9" s="1"/>
  <c r="R108" i="9"/>
  <c r="S104" i="9"/>
  <c r="S94" i="9"/>
  <c r="S92" i="9"/>
  <c r="S105" i="9" s="1"/>
  <c r="S100" i="9"/>
  <c r="S101" i="9"/>
  <c r="S102" i="9"/>
  <c r="AC522" i="1"/>
  <c r="AC283" i="1"/>
  <c r="AC572" i="1"/>
  <c r="AC269" i="1"/>
  <c r="AC540" i="1"/>
  <c r="AC433" i="1"/>
  <c r="AC422" i="1"/>
  <c r="AC470" i="1"/>
  <c r="AC498" i="1"/>
  <c r="AC369" i="1"/>
  <c r="AC483" i="1"/>
  <c r="AC249" i="1"/>
  <c r="AC577" i="1"/>
  <c r="AC285" i="1"/>
  <c r="AC232" i="1"/>
  <c r="AC533" i="1"/>
  <c r="AC521" i="1"/>
  <c r="AC627" i="1"/>
  <c r="AC501" i="1"/>
  <c r="AC543" i="1"/>
  <c r="AC394" i="1"/>
  <c r="AC296" i="1"/>
  <c r="AC471" i="1"/>
  <c r="AC571" i="1"/>
  <c r="AC306" i="1"/>
  <c r="AC434" i="1"/>
  <c r="AC441" i="1"/>
  <c r="AC398" i="1"/>
  <c r="AC413" i="1"/>
  <c r="AC343" i="1"/>
  <c r="AC512" i="1"/>
  <c r="AC322" i="1"/>
  <c r="AC217" i="1"/>
  <c r="AC509" i="1"/>
  <c r="AC488" i="1"/>
  <c r="AC257" i="1"/>
  <c r="AC467" i="1"/>
  <c r="AC412" i="1"/>
  <c r="AC430" i="1"/>
  <c r="AC338" i="1"/>
  <c r="AC235" i="1"/>
  <c r="AC262" i="1"/>
  <c r="AC453" i="1"/>
  <c r="AC238" i="1"/>
  <c r="AC529" i="1"/>
  <c r="AC616" i="1"/>
  <c r="AC219" i="1"/>
  <c r="AC489" i="1"/>
  <c r="AC459" i="1"/>
  <c r="AC261" i="1"/>
  <c r="AC253" i="1"/>
  <c r="AC268" i="1"/>
  <c r="AC212" i="1"/>
  <c r="AC504" i="1"/>
  <c r="AC392" i="1"/>
  <c r="AC327" i="1"/>
  <c r="AC618" i="1"/>
  <c r="AC542" i="1"/>
  <c r="AC397" i="1"/>
  <c r="AC245" i="1"/>
  <c r="AC333" i="1"/>
  <c r="AC244" i="1"/>
  <c r="AC388" i="1"/>
  <c r="AC348" i="1"/>
  <c r="AC603" i="1"/>
  <c r="AC237" i="1"/>
  <c r="AC373" i="1"/>
  <c r="AC541" i="1"/>
  <c r="AC568" i="1"/>
  <c r="AC370" i="1"/>
  <c r="AC427" i="1"/>
  <c r="AC523" i="1"/>
  <c r="AC353" i="1"/>
  <c r="AC517" i="1"/>
  <c r="AC602" i="1"/>
  <c r="AC584" i="1"/>
  <c r="AC506" i="1"/>
  <c r="AC608" i="1"/>
  <c r="AC530" i="1"/>
  <c r="AC502" i="1"/>
  <c r="AC231" i="1"/>
  <c r="AC342" i="1"/>
  <c r="AC320" i="1"/>
  <c r="AC264" i="1"/>
  <c r="AC405" i="1"/>
  <c r="AC385" i="1"/>
  <c r="AC256" i="1"/>
  <c r="AC220" i="1"/>
  <c r="AC319" i="1"/>
  <c r="AC273" i="1"/>
  <c r="AC507" i="1"/>
  <c r="AC332" i="1"/>
  <c r="AC223" i="1"/>
  <c r="AC280" i="1"/>
  <c r="AC414" i="1"/>
  <c r="AC382" i="1"/>
  <c r="AC591" i="1"/>
  <c r="AC559" i="1"/>
  <c r="AC387" i="1"/>
  <c r="AC486" i="1"/>
  <c r="AC479" i="1"/>
  <c r="AC491" i="1"/>
  <c r="AC287" i="1"/>
  <c r="AC537" i="1"/>
  <c r="AC226" i="1"/>
  <c r="AC252" i="1"/>
  <c r="AC588" i="1"/>
  <c r="AC615" i="1"/>
  <c r="AC619" i="1"/>
  <c r="AC240" i="1"/>
  <c r="AC623" i="1"/>
  <c r="AC593" i="1"/>
  <c r="AC526" i="1"/>
  <c r="AC596" i="1"/>
  <c r="AC337" i="1"/>
  <c r="AC341" i="1"/>
  <c r="AC614" i="1"/>
  <c r="AC239" i="1"/>
  <c r="AC361" i="1"/>
  <c r="AC326" i="1"/>
  <c r="AC265" i="1"/>
  <c r="AC334" i="1"/>
  <c r="AC475" i="1"/>
  <c r="AC230" i="1"/>
  <c r="AC437" i="1"/>
  <c r="AC380" i="1"/>
  <c r="AC234" i="1"/>
  <c r="AC490" i="1"/>
  <c r="AC562" i="1"/>
  <c r="AC484" i="1"/>
  <c r="AC566" i="1"/>
  <c r="AC621" i="1"/>
  <c r="AC401" i="1"/>
  <c r="AC425" i="1"/>
  <c r="AC620" i="1"/>
  <c r="AC511" i="1"/>
  <c r="AC211" i="1"/>
  <c r="AC503" i="1"/>
  <c r="AC362" i="1"/>
  <c r="AC345" i="1"/>
  <c r="AC284" i="1"/>
  <c r="AC383" i="1"/>
  <c r="AC236" i="1"/>
  <c r="AC515" i="1"/>
  <c r="AC399" i="1"/>
  <c r="AC395" i="1"/>
  <c r="AC500" i="1"/>
  <c r="AC454" i="1"/>
  <c r="AC228" i="1"/>
  <c r="AC355" i="1"/>
  <c r="AC535" i="1"/>
  <c r="AC527" i="1"/>
  <c r="AC428" i="1"/>
  <c r="AC386" i="1"/>
  <c r="AC349" i="1"/>
  <c r="AC324" i="1"/>
  <c r="AC368" i="1"/>
  <c r="AC270" i="1"/>
  <c r="AC436" i="1"/>
  <c r="AC344" i="1"/>
  <c r="AC505" i="1"/>
  <c r="AC552" i="1"/>
  <c r="AC389" i="1"/>
  <c r="AC439" i="1"/>
  <c r="AC357" i="1"/>
  <c r="AC548" i="1"/>
  <c r="AC275" i="1"/>
  <c r="AC366" i="1"/>
  <c r="AC304" i="1"/>
  <c r="AC281" i="1"/>
  <c r="AC462" i="1"/>
  <c r="AC246" i="1"/>
  <c r="AC564" i="1"/>
  <c r="AC494" i="1"/>
  <c r="AC233" i="1"/>
  <c r="AC524" i="1"/>
  <c r="AC298" i="1"/>
  <c r="AC558" i="1"/>
  <c r="AC339" i="1"/>
  <c r="AC418" i="1"/>
  <c r="AC519" i="1"/>
  <c r="AC612" i="1"/>
  <c r="AC251" i="1"/>
  <c r="AC377" i="1"/>
  <c r="AC478" i="1"/>
  <c r="AC364" i="1"/>
  <c r="AC590" i="1"/>
  <c r="AC302" i="1"/>
  <c r="AC410" i="1"/>
  <c r="AC547" i="1"/>
  <c r="AC313" i="1"/>
  <c r="AC472" i="1"/>
  <c r="AC358" i="1"/>
  <c r="AC316" i="1"/>
  <c r="AC605" i="1"/>
  <c r="AC375" i="1"/>
  <c r="AC243" i="1"/>
  <c r="AC583" i="1"/>
  <c r="AC579" i="1"/>
  <c r="AC520" i="1"/>
  <c r="AC301" i="1"/>
  <c r="AC351" i="1"/>
  <c r="AD351" i="1" s="1"/>
  <c r="AC248" i="1"/>
  <c r="AC363" i="1"/>
  <c r="AC374" i="1"/>
  <c r="AC214" i="1"/>
  <c r="AC254" i="1"/>
  <c r="AC210" i="1"/>
  <c r="AB417" i="1"/>
  <c r="AE1" i="1"/>
  <c r="AD6" i="1"/>
  <c r="AD426" i="1" s="1"/>
  <c r="AD10" i="1"/>
  <c r="AD218" i="1" s="1"/>
  <c r="AD5" i="1"/>
  <c r="AD213" i="1" s="1"/>
  <c r="AD9" i="1"/>
  <c r="AD429" i="1" s="1"/>
  <c r="AD4" i="1"/>
  <c r="AD424" i="1" s="1"/>
  <c r="AD14" i="1"/>
  <c r="AD222" i="1" s="1"/>
  <c r="AD13" i="1"/>
  <c r="AD221" i="1" s="1"/>
  <c r="AD3" i="1"/>
  <c r="AD423" i="1" s="1"/>
  <c r="AD11" i="1"/>
  <c r="AD431" i="1" s="1"/>
  <c r="AD12" i="1"/>
  <c r="AD432" i="1" s="1"/>
  <c r="AD8" i="1"/>
  <c r="AD216" i="1" s="1"/>
  <c r="AD18" i="1"/>
  <c r="AD438" i="1" s="1"/>
  <c r="AD7" i="1"/>
  <c r="AD215" i="1" s="1"/>
  <c r="AD17" i="1"/>
  <c r="AD437" i="1" s="1"/>
  <c r="AD15" i="1"/>
  <c r="AD435" i="1" s="1"/>
  <c r="AD16" i="1"/>
  <c r="AD224" i="1" s="1"/>
  <c r="AD20" i="1"/>
  <c r="AD440" i="1" s="1"/>
  <c r="AD22" i="1"/>
  <c r="AD442" i="1" s="1"/>
  <c r="AD27" i="1"/>
  <c r="AD447" i="1" s="1"/>
  <c r="AD24" i="1"/>
  <c r="AD444" i="1" s="1"/>
  <c r="AD33" i="1"/>
  <c r="AD241" i="1" s="1"/>
  <c r="AD37" i="1"/>
  <c r="AD457" i="1" s="1"/>
  <c r="AD28" i="1"/>
  <c r="AD448" i="1" s="1"/>
  <c r="AD31" i="1"/>
  <c r="AD451" i="1" s="1"/>
  <c r="AD21" i="1"/>
  <c r="AD229" i="1" s="1"/>
  <c r="AD32" i="1"/>
  <c r="AD452" i="1" s="1"/>
  <c r="AD25" i="1"/>
  <c r="AD445" i="1" s="1"/>
  <c r="AD29" i="1"/>
  <c r="AD449" i="1" s="1"/>
  <c r="AD30" i="1"/>
  <c r="AD450" i="1" s="1"/>
  <c r="AD41" i="1"/>
  <c r="AD461" i="1" s="1"/>
  <c r="AD19" i="1"/>
  <c r="AD227" i="1" s="1"/>
  <c r="AD34" i="1"/>
  <c r="AD242" i="1" s="1"/>
  <c r="AD23" i="1"/>
  <c r="AD443" i="1" s="1"/>
  <c r="AD40" i="1"/>
  <c r="AD460" i="1" s="1"/>
  <c r="AD44" i="1"/>
  <c r="AD464" i="1" s="1"/>
  <c r="AD26" i="1"/>
  <c r="AD446" i="1" s="1"/>
  <c r="AD35" i="1"/>
  <c r="AD455" i="1" s="1"/>
  <c r="AD36" i="1"/>
  <c r="AD456" i="1" s="1"/>
  <c r="AD38" i="1"/>
  <c r="AD458" i="1" s="1"/>
  <c r="AD50" i="1"/>
  <c r="AD258" i="1" s="1"/>
  <c r="AD54" i="1"/>
  <c r="AD474" i="1" s="1"/>
  <c r="AD58" i="1"/>
  <c r="AD478" i="1" s="1"/>
  <c r="AD46" i="1"/>
  <c r="AD466" i="1" s="1"/>
  <c r="AD45" i="1"/>
  <c r="AD465" i="1" s="1"/>
  <c r="AD52" i="1"/>
  <c r="AD260" i="1" s="1"/>
  <c r="AD56" i="1"/>
  <c r="AD476" i="1" s="1"/>
  <c r="AD42" i="1"/>
  <c r="AD250" i="1" s="1"/>
  <c r="AD39" i="1"/>
  <c r="AD247" i="1" s="1"/>
  <c r="AD49" i="1"/>
  <c r="AD469" i="1" s="1"/>
  <c r="AD43" i="1"/>
  <c r="AD463" i="1" s="1"/>
  <c r="AD48" i="1"/>
  <c r="AD468" i="1" s="1"/>
  <c r="AD51" i="1"/>
  <c r="AD259" i="1" s="1"/>
  <c r="AD66" i="1"/>
  <c r="AD274" i="1" s="1"/>
  <c r="AD57" i="1"/>
  <c r="AD477" i="1" s="1"/>
  <c r="AD65" i="1"/>
  <c r="AD485" i="1" s="1"/>
  <c r="AD69" i="1"/>
  <c r="AD489" i="1" s="1"/>
  <c r="AD73" i="1"/>
  <c r="AD493" i="1" s="1"/>
  <c r="AD55" i="1"/>
  <c r="AD263" i="1" s="1"/>
  <c r="AD47" i="1"/>
  <c r="AD255" i="1" s="1"/>
  <c r="AD59" i="1"/>
  <c r="AD267" i="1" s="1"/>
  <c r="AD53" i="1"/>
  <c r="AD473" i="1" s="1"/>
  <c r="AD60" i="1"/>
  <c r="AD480" i="1" s="1"/>
  <c r="AD67" i="1"/>
  <c r="AD487" i="1" s="1"/>
  <c r="AD71" i="1"/>
  <c r="AD279" i="1" s="1"/>
  <c r="AD75" i="1"/>
  <c r="AD495" i="1" s="1"/>
  <c r="AD79" i="1"/>
  <c r="AD499" i="1" s="1"/>
  <c r="AD70" i="1"/>
  <c r="AD278" i="1" s="1"/>
  <c r="AD72" i="1"/>
  <c r="AD492" i="1" s="1"/>
  <c r="AD80" i="1"/>
  <c r="AD288" i="1" s="1"/>
  <c r="AD64" i="1"/>
  <c r="AD272" i="1" s="1"/>
  <c r="AD77" i="1"/>
  <c r="AD497" i="1" s="1"/>
  <c r="AD62" i="1"/>
  <c r="AD482" i="1" s="1"/>
  <c r="AD74" i="1"/>
  <c r="AD282" i="1" s="1"/>
  <c r="AD86" i="1"/>
  <c r="AD294" i="1" s="1"/>
  <c r="AD61" i="1"/>
  <c r="AD481" i="1" s="1"/>
  <c r="AD76" i="1"/>
  <c r="AD496" i="1" s="1"/>
  <c r="AD82" i="1"/>
  <c r="AD290" i="1" s="1"/>
  <c r="AD85" i="1"/>
  <c r="AD293" i="1" s="1"/>
  <c r="AD89" i="1"/>
  <c r="AD297" i="1" s="1"/>
  <c r="AD68" i="1"/>
  <c r="AD276" i="1" s="1"/>
  <c r="AD83" i="1"/>
  <c r="AD291" i="1" s="1"/>
  <c r="AD92" i="1"/>
  <c r="AD300" i="1" s="1"/>
  <c r="AD95" i="1"/>
  <c r="AD303" i="1" s="1"/>
  <c r="AD99" i="1"/>
  <c r="AD307" i="1" s="1"/>
  <c r="AD103" i="1"/>
  <c r="AD311" i="1" s="1"/>
  <c r="AD81" i="1"/>
  <c r="AD289" i="1" s="1"/>
  <c r="AD88" i="1"/>
  <c r="AD508" i="1" s="1"/>
  <c r="AD94" i="1"/>
  <c r="AD514" i="1" s="1"/>
  <c r="AD97" i="1"/>
  <c r="AD305" i="1" s="1"/>
  <c r="AD63" i="1"/>
  <c r="AD271" i="1" s="1"/>
  <c r="AD98" i="1"/>
  <c r="AD518" i="1" s="1"/>
  <c r="AD106" i="1"/>
  <c r="AD314" i="1" s="1"/>
  <c r="AD107" i="1"/>
  <c r="AD315" i="1" s="1"/>
  <c r="AD111" i="1"/>
  <c r="AD531" i="1" s="1"/>
  <c r="AD93" i="1"/>
  <c r="AD513" i="1" s="1"/>
  <c r="AD105" i="1"/>
  <c r="AD525" i="1" s="1"/>
  <c r="AD108" i="1"/>
  <c r="AD528" i="1" s="1"/>
  <c r="AD110" i="1"/>
  <c r="AD318" i="1" s="1"/>
  <c r="AD87" i="1"/>
  <c r="AD295" i="1" s="1"/>
  <c r="AD104" i="1"/>
  <c r="AD312" i="1" s="1"/>
  <c r="AD109" i="1"/>
  <c r="AD317" i="1" s="1"/>
  <c r="AD114" i="1"/>
  <c r="AD534" i="1" s="1"/>
  <c r="AD91" i="1"/>
  <c r="AD299" i="1" s="1"/>
  <c r="AD96" i="1"/>
  <c r="AD516" i="1" s="1"/>
  <c r="AD84" i="1"/>
  <c r="AD292" i="1" s="1"/>
  <c r="AD90" i="1"/>
  <c r="AD510" i="1" s="1"/>
  <c r="AD102" i="1"/>
  <c r="AD310" i="1" s="1"/>
  <c r="AD113" i="1"/>
  <c r="AD321" i="1" s="1"/>
  <c r="AD117" i="1"/>
  <c r="AD325" i="1" s="1"/>
  <c r="AD78" i="1"/>
  <c r="AD286" i="1" s="1"/>
  <c r="AD101" i="1"/>
  <c r="AD309" i="1" s="1"/>
  <c r="AD123" i="1"/>
  <c r="AD331" i="1" s="1"/>
  <c r="AD126" i="1"/>
  <c r="AD546" i="1" s="1"/>
  <c r="AD128" i="1"/>
  <c r="AD336" i="1" s="1"/>
  <c r="AD131" i="1"/>
  <c r="AD551" i="1" s="1"/>
  <c r="AD135" i="1"/>
  <c r="AD555" i="1" s="1"/>
  <c r="AD139" i="1"/>
  <c r="AD347" i="1" s="1"/>
  <c r="AD115" i="1"/>
  <c r="AD323" i="1" s="1"/>
  <c r="AD130" i="1"/>
  <c r="AD550" i="1" s="1"/>
  <c r="AD134" i="1"/>
  <c r="AD554" i="1" s="1"/>
  <c r="AD138" i="1"/>
  <c r="AD346" i="1" s="1"/>
  <c r="AD142" i="1"/>
  <c r="AD350" i="1" s="1"/>
  <c r="AD146" i="1"/>
  <c r="AD566" i="1" s="1"/>
  <c r="AD119" i="1"/>
  <c r="AD539" i="1" s="1"/>
  <c r="AD124" i="1"/>
  <c r="AD544" i="1" s="1"/>
  <c r="AD112" i="1"/>
  <c r="AD532" i="1" s="1"/>
  <c r="AD120" i="1"/>
  <c r="AD328" i="1" s="1"/>
  <c r="AD121" i="1"/>
  <c r="AD329" i="1" s="1"/>
  <c r="AD125" i="1"/>
  <c r="AD545" i="1" s="1"/>
  <c r="AD127" i="1"/>
  <c r="AD335" i="1" s="1"/>
  <c r="AD133" i="1"/>
  <c r="AD553" i="1" s="1"/>
  <c r="AD129" i="1"/>
  <c r="AD549" i="1" s="1"/>
  <c r="AD122" i="1"/>
  <c r="AD330" i="1" s="1"/>
  <c r="AD132" i="1"/>
  <c r="AD340" i="1" s="1"/>
  <c r="AD136" i="1"/>
  <c r="AD556" i="1" s="1"/>
  <c r="AD140" i="1"/>
  <c r="AD560" i="1" s="1"/>
  <c r="AD144" i="1"/>
  <c r="AD352" i="1" s="1"/>
  <c r="AD148" i="1"/>
  <c r="AD356" i="1" s="1"/>
  <c r="AD152" i="1"/>
  <c r="AD360" i="1" s="1"/>
  <c r="AD156" i="1"/>
  <c r="AD576" i="1" s="1"/>
  <c r="AD160" i="1"/>
  <c r="AD580" i="1" s="1"/>
  <c r="AD164" i="1"/>
  <c r="AD372" i="1" s="1"/>
  <c r="AD168" i="1"/>
  <c r="AD376" i="1" s="1"/>
  <c r="AD100" i="1"/>
  <c r="AD308" i="1" s="1"/>
  <c r="AD137" i="1"/>
  <c r="AD557" i="1" s="1"/>
  <c r="AD150" i="1"/>
  <c r="AD570" i="1" s="1"/>
  <c r="AD155" i="1"/>
  <c r="AD575" i="1" s="1"/>
  <c r="AD159" i="1"/>
  <c r="AD367" i="1" s="1"/>
  <c r="AD163" i="1"/>
  <c r="AD371" i="1" s="1"/>
  <c r="AD145" i="1"/>
  <c r="AD565" i="1" s="1"/>
  <c r="AD154" i="1"/>
  <c r="AD574" i="1" s="1"/>
  <c r="AD158" i="1"/>
  <c r="AD578" i="1" s="1"/>
  <c r="AD162" i="1"/>
  <c r="AD582" i="1" s="1"/>
  <c r="AD166" i="1"/>
  <c r="AD586" i="1" s="1"/>
  <c r="AD147" i="1"/>
  <c r="AD567" i="1" s="1"/>
  <c r="AD157" i="1"/>
  <c r="AD365" i="1" s="1"/>
  <c r="AD165" i="1"/>
  <c r="AD585" i="1" s="1"/>
  <c r="AD172" i="1"/>
  <c r="AD592" i="1" s="1"/>
  <c r="AD176" i="1"/>
  <c r="AD384" i="1" s="1"/>
  <c r="AD180" i="1"/>
  <c r="AD600" i="1" s="1"/>
  <c r="AD184" i="1"/>
  <c r="AD604" i="1" s="1"/>
  <c r="AD188" i="1"/>
  <c r="AD396" i="1" s="1"/>
  <c r="AD192" i="1"/>
  <c r="AD400" i="1" s="1"/>
  <c r="AD153" i="1"/>
  <c r="AD573" i="1" s="1"/>
  <c r="AD171" i="1"/>
  <c r="AD379" i="1" s="1"/>
  <c r="AD175" i="1"/>
  <c r="AD595" i="1" s="1"/>
  <c r="AD179" i="1"/>
  <c r="AD599" i="1" s="1"/>
  <c r="AD183" i="1"/>
  <c r="AD391" i="1" s="1"/>
  <c r="AD116" i="1"/>
  <c r="AD536" i="1" s="1"/>
  <c r="AD161" i="1"/>
  <c r="AD581" i="1" s="1"/>
  <c r="AD149" i="1"/>
  <c r="AD569" i="1" s="1"/>
  <c r="AD174" i="1"/>
  <c r="AD594" i="1" s="1"/>
  <c r="AD178" i="1"/>
  <c r="AD598" i="1" s="1"/>
  <c r="AD182" i="1"/>
  <c r="AD390" i="1" s="1"/>
  <c r="AD186" i="1"/>
  <c r="AD606" i="1" s="1"/>
  <c r="AD141" i="1"/>
  <c r="AD561" i="1" s="1"/>
  <c r="AD151" i="1"/>
  <c r="AD359" i="1" s="1"/>
  <c r="AD169" i="1"/>
  <c r="AD589" i="1" s="1"/>
  <c r="AD173" i="1"/>
  <c r="AD381" i="1" s="1"/>
  <c r="AD177" i="1"/>
  <c r="AD597" i="1" s="1"/>
  <c r="AD181" i="1"/>
  <c r="AD601" i="1" s="1"/>
  <c r="AD185" i="1"/>
  <c r="AD393" i="1" s="1"/>
  <c r="AD189" i="1"/>
  <c r="AD609" i="1" s="1"/>
  <c r="AD193" i="1"/>
  <c r="AD613" i="1" s="1"/>
  <c r="AD167" i="1"/>
  <c r="AD587" i="1" s="1"/>
  <c r="AD195" i="1"/>
  <c r="AD403" i="1" s="1"/>
  <c r="AD197" i="1"/>
  <c r="AD617" i="1" s="1"/>
  <c r="AD201" i="1"/>
  <c r="AD409" i="1" s="1"/>
  <c r="AD205" i="1"/>
  <c r="AD625" i="1" s="1"/>
  <c r="AD191" i="1"/>
  <c r="AD611" i="1" s="1"/>
  <c r="AD2" i="1"/>
  <c r="AD170" i="1"/>
  <c r="AD378" i="1" s="1"/>
  <c r="AD196" i="1"/>
  <c r="AD404" i="1" s="1"/>
  <c r="AD200" i="1"/>
  <c r="AD408" i="1" s="1"/>
  <c r="AD204" i="1"/>
  <c r="AD624" i="1" s="1"/>
  <c r="AD118" i="1"/>
  <c r="AD538" i="1" s="1"/>
  <c r="AD194" i="1"/>
  <c r="AD402" i="1" s="1"/>
  <c r="AD199" i="1"/>
  <c r="AD407" i="1" s="1"/>
  <c r="AD203" i="1"/>
  <c r="AD411" i="1" s="1"/>
  <c r="AD207" i="1"/>
  <c r="AD415" i="1" s="1"/>
  <c r="AD187" i="1"/>
  <c r="AD607" i="1" s="1"/>
  <c r="AD198" i="1"/>
  <c r="AD406" i="1" s="1"/>
  <c r="AD202" i="1"/>
  <c r="AD622" i="1" s="1"/>
  <c r="AD206" i="1"/>
  <c r="AD626" i="1" s="1"/>
  <c r="AD190" i="1"/>
  <c r="AD610" i="1" s="1"/>
  <c r="T100" i="9" l="1"/>
  <c r="T95" i="9"/>
  <c r="T87" i="9"/>
  <c r="T96" i="9"/>
  <c r="T102" i="9"/>
  <c r="S108" i="9"/>
  <c r="T89" i="9"/>
  <c r="T93" i="9"/>
  <c r="T105" i="9" s="1"/>
  <c r="T98" i="9"/>
  <c r="V1" i="9"/>
  <c r="U5" i="9"/>
  <c r="U12" i="9"/>
  <c r="U19" i="9"/>
  <c r="U27" i="9"/>
  <c r="U35" i="9"/>
  <c r="U43" i="9"/>
  <c r="U51" i="9"/>
  <c r="U59" i="9"/>
  <c r="U67" i="9"/>
  <c r="U4" i="9"/>
  <c r="U11" i="9"/>
  <c r="U18" i="9"/>
  <c r="U26" i="9"/>
  <c r="U34" i="9"/>
  <c r="U42" i="9"/>
  <c r="U50" i="9"/>
  <c r="U58" i="9"/>
  <c r="U66" i="9"/>
  <c r="U74" i="9"/>
  <c r="U10" i="9"/>
  <c r="U25" i="9"/>
  <c r="U33" i="9"/>
  <c r="U41" i="9"/>
  <c r="U49" i="9"/>
  <c r="U57" i="9"/>
  <c r="U65" i="9"/>
  <c r="U3" i="9"/>
  <c r="U17" i="9"/>
  <c r="U24" i="9"/>
  <c r="U32" i="9"/>
  <c r="U40" i="9"/>
  <c r="U48" i="9"/>
  <c r="U56" i="9"/>
  <c r="U64" i="9"/>
  <c r="U72" i="9"/>
  <c r="U80" i="9"/>
  <c r="U9" i="9"/>
  <c r="U16" i="9"/>
  <c r="U23" i="9"/>
  <c r="U31" i="9"/>
  <c r="U39" i="9"/>
  <c r="U96" i="9" s="1"/>
  <c r="U47" i="9"/>
  <c r="U98" i="9" s="1"/>
  <c r="U55" i="9"/>
  <c r="U63" i="9"/>
  <c r="U71" i="9"/>
  <c r="U79" i="9"/>
  <c r="U8" i="9"/>
  <c r="U89" i="9" s="1"/>
  <c r="U15" i="9"/>
  <c r="U91" i="9" s="1"/>
  <c r="U22" i="9"/>
  <c r="U93" i="9" s="1"/>
  <c r="U30" i="9"/>
  <c r="U38" i="9"/>
  <c r="U46" i="9"/>
  <c r="U54" i="9"/>
  <c r="U62" i="9"/>
  <c r="U7" i="9"/>
  <c r="U88" i="9" s="1"/>
  <c r="U14" i="9"/>
  <c r="U21" i="9"/>
  <c r="U29" i="9"/>
  <c r="U37" i="9"/>
  <c r="U45" i="9"/>
  <c r="U53" i="9"/>
  <c r="U61" i="9"/>
  <c r="U69" i="9"/>
  <c r="U82" i="9"/>
  <c r="U84" i="9"/>
  <c r="U13" i="9"/>
  <c r="U60" i="9"/>
  <c r="U86" i="9"/>
  <c r="U52" i="9"/>
  <c r="U76" i="9"/>
  <c r="U77" i="9"/>
  <c r="U44" i="9"/>
  <c r="U97" i="9" s="1"/>
  <c r="U85" i="9"/>
  <c r="U83" i="9"/>
  <c r="U6" i="9"/>
  <c r="U36" i="9"/>
  <c r="U73" i="9"/>
  <c r="U78" i="9"/>
  <c r="U28" i="9"/>
  <c r="U75" i="9"/>
  <c r="U81" i="9"/>
  <c r="U68" i="9"/>
  <c r="U20" i="9"/>
  <c r="U70" i="9"/>
  <c r="U2" i="9"/>
  <c r="U87" i="9" s="1"/>
  <c r="T90" i="9"/>
  <c r="T101" i="9"/>
  <c r="T94" i="9"/>
  <c r="T103" i="9"/>
  <c r="AD316" i="1"/>
  <c r="AD364" i="1"/>
  <c r="AD558" i="1"/>
  <c r="AD281" i="1"/>
  <c r="AD552" i="1"/>
  <c r="AD500" i="1"/>
  <c r="AD362" i="1"/>
  <c r="AD230" i="1"/>
  <c r="AD341" i="1"/>
  <c r="AD615" i="1"/>
  <c r="AD486" i="1"/>
  <c r="AD332" i="1"/>
  <c r="AD264" i="1"/>
  <c r="AD427" i="1"/>
  <c r="AD388" i="1"/>
  <c r="AD392" i="1"/>
  <c r="AD219" i="1"/>
  <c r="AD430" i="1"/>
  <c r="AD512" i="1"/>
  <c r="AD306" i="1"/>
  <c r="AD521" i="1"/>
  <c r="AD498" i="1"/>
  <c r="AD522" i="1"/>
  <c r="AD225" i="1"/>
  <c r="AD418" i="1"/>
  <c r="AD301" i="1"/>
  <c r="AD358" i="1"/>
  <c r="AD298" i="1"/>
  <c r="AD304" i="1"/>
  <c r="AD505" i="1"/>
  <c r="AD386" i="1"/>
  <c r="AD395" i="1"/>
  <c r="AD503" i="1"/>
  <c r="AD484" i="1"/>
  <c r="AD475" i="1"/>
  <c r="AD337" i="1"/>
  <c r="AD588" i="1"/>
  <c r="AD387" i="1"/>
  <c r="AD507" i="1"/>
  <c r="AD320" i="1"/>
  <c r="AD370" i="1"/>
  <c r="AD244" i="1"/>
  <c r="AD504" i="1"/>
  <c r="AD616" i="1"/>
  <c r="AD412" i="1"/>
  <c r="AD343" i="1"/>
  <c r="AD571" i="1"/>
  <c r="AD533" i="1"/>
  <c r="AD470" i="1"/>
  <c r="AD277" i="1"/>
  <c r="AD520" i="1"/>
  <c r="AD472" i="1"/>
  <c r="AD377" i="1"/>
  <c r="AD524" i="1"/>
  <c r="AD366" i="1"/>
  <c r="AD344" i="1"/>
  <c r="AD428" i="1"/>
  <c r="AD399" i="1"/>
  <c r="AD211" i="1"/>
  <c r="AD562" i="1"/>
  <c r="AD334" i="1"/>
  <c r="AD596" i="1"/>
  <c r="AD252" i="1"/>
  <c r="AD559" i="1"/>
  <c r="AD273" i="1"/>
  <c r="AD342" i="1"/>
  <c r="AD568" i="1"/>
  <c r="AD333" i="1"/>
  <c r="AD212" i="1"/>
  <c r="AD529" i="1"/>
  <c r="AD467" i="1"/>
  <c r="AD413" i="1"/>
  <c r="AD471" i="1"/>
  <c r="AD232" i="1"/>
  <c r="AD422" i="1"/>
  <c r="AD254" i="1"/>
  <c r="AD579" i="1"/>
  <c r="AD313" i="1"/>
  <c r="AD251" i="1"/>
  <c r="AD233" i="1"/>
  <c r="AD275" i="1"/>
  <c r="AD436" i="1"/>
  <c r="AD527" i="1"/>
  <c r="AD515" i="1"/>
  <c r="AD511" i="1"/>
  <c r="AD265" i="1"/>
  <c r="AD526" i="1"/>
  <c r="AD226" i="1"/>
  <c r="AD591" i="1"/>
  <c r="AD319" i="1"/>
  <c r="AD231" i="1"/>
  <c r="AD584" i="1"/>
  <c r="AD541" i="1"/>
  <c r="AD245" i="1"/>
  <c r="AD268" i="1"/>
  <c r="AD238" i="1"/>
  <c r="AD257" i="1"/>
  <c r="AD398" i="1"/>
  <c r="AD296" i="1"/>
  <c r="AD285" i="1"/>
  <c r="AD433" i="1"/>
  <c r="AD214" i="1"/>
  <c r="AD583" i="1"/>
  <c r="AD547" i="1"/>
  <c r="AD612" i="1"/>
  <c r="AD494" i="1"/>
  <c r="AD548" i="1"/>
  <c r="AD270" i="1"/>
  <c r="AD535" i="1"/>
  <c r="AD236" i="1"/>
  <c r="AD620" i="1"/>
  <c r="AD490" i="1"/>
  <c r="AD326" i="1"/>
  <c r="AD593" i="1"/>
  <c r="AD537" i="1"/>
  <c r="AD382" i="1"/>
  <c r="AD220" i="1"/>
  <c r="AD502" i="1"/>
  <c r="AD602" i="1"/>
  <c r="AD373" i="1"/>
  <c r="AD397" i="1"/>
  <c r="AD253" i="1"/>
  <c r="AD453" i="1"/>
  <c r="AD488" i="1"/>
  <c r="AD441" i="1"/>
  <c r="AD394" i="1"/>
  <c r="AD577" i="1"/>
  <c r="AD540" i="1"/>
  <c r="AD354" i="1"/>
  <c r="AD374" i="1"/>
  <c r="AD243" i="1"/>
  <c r="AD410" i="1"/>
  <c r="AD519" i="1"/>
  <c r="AD564" i="1"/>
  <c r="AD357" i="1"/>
  <c r="AD368" i="1"/>
  <c r="AD355" i="1"/>
  <c r="AD383" i="1"/>
  <c r="AD425" i="1"/>
  <c r="AD234" i="1"/>
  <c r="AD361" i="1"/>
  <c r="AD623" i="1"/>
  <c r="AD287" i="1"/>
  <c r="AD414" i="1"/>
  <c r="AD256" i="1"/>
  <c r="AD530" i="1"/>
  <c r="AD517" i="1"/>
  <c r="AD237" i="1"/>
  <c r="AD542" i="1"/>
  <c r="AD261" i="1"/>
  <c r="AD262" i="1"/>
  <c r="AD509" i="1"/>
  <c r="AD543" i="1"/>
  <c r="AD249" i="1"/>
  <c r="AD269" i="1"/>
  <c r="AD266" i="1"/>
  <c r="AD363" i="1"/>
  <c r="AD375" i="1"/>
  <c r="AD302" i="1"/>
  <c r="AD246" i="1"/>
  <c r="AD439" i="1"/>
  <c r="AD324" i="1"/>
  <c r="AD228" i="1"/>
  <c r="AD284" i="1"/>
  <c r="AD401" i="1"/>
  <c r="AD380" i="1"/>
  <c r="AD239" i="1"/>
  <c r="AD240" i="1"/>
  <c r="AD491" i="1"/>
  <c r="AD280" i="1"/>
  <c r="AD385" i="1"/>
  <c r="AD608" i="1"/>
  <c r="AD353" i="1"/>
  <c r="AD603" i="1"/>
  <c r="AD618" i="1"/>
  <c r="AD459" i="1"/>
  <c r="AD235" i="1"/>
  <c r="AD217" i="1"/>
  <c r="AD501" i="1"/>
  <c r="AD483" i="1"/>
  <c r="AD572" i="1"/>
  <c r="AD248" i="1"/>
  <c r="AD605" i="1"/>
  <c r="AD590" i="1"/>
  <c r="AD339" i="1"/>
  <c r="AD462" i="1"/>
  <c r="AD389" i="1"/>
  <c r="AD349" i="1"/>
  <c r="AD454" i="1"/>
  <c r="AD345" i="1"/>
  <c r="AD621" i="1"/>
  <c r="AD614" i="1"/>
  <c r="AD619" i="1"/>
  <c r="AD479" i="1"/>
  <c r="AD223" i="1"/>
  <c r="AD405" i="1"/>
  <c r="AD506" i="1"/>
  <c r="AD523" i="1"/>
  <c r="AD348" i="1"/>
  <c r="AD327" i="1"/>
  <c r="AD338" i="1"/>
  <c r="AD322" i="1"/>
  <c r="AD434" i="1"/>
  <c r="AD627" i="1"/>
  <c r="AD369" i="1"/>
  <c r="AD283" i="1"/>
  <c r="AD210" i="1"/>
  <c r="AC417" i="1"/>
  <c r="AE203" i="1"/>
  <c r="AE411" i="1" s="1"/>
  <c r="AE151" i="1"/>
  <c r="AE359" i="1" s="1"/>
  <c r="AE173" i="1"/>
  <c r="AE381" i="1" s="1"/>
  <c r="AE199" i="1"/>
  <c r="AE407" i="1" s="1"/>
  <c r="AE194" i="1"/>
  <c r="AE402" i="1" s="1"/>
  <c r="AE206" i="1"/>
  <c r="AE626" i="1" s="1"/>
  <c r="AE202" i="1"/>
  <c r="AE622" i="1" s="1"/>
  <c r="AE207" i="1"/>
  <c r="AE415" i="1" s="1"/>
  <c r="AF1" i="1"/>
  <c r="AE4" i="1"/>
  <c r="AE424" i="1" s="1"/>
  <c r="AE3" i="1"/>
  <c r="AE423" i="1" s="1"/>
  <c r="AE6" i="1"/>
  <c r="AE426" i="1" s="1"/>
  <c r="AE7" i="1"/>
  <c r="AE215" i="1" s="1"/>
  <c r="AE8" i="1"/>
  <c r="AE216" i="1" s="1"/>
  <c r="AE13" i="1"/>
  <c r="AE221" i="1" s="1"/>
  <c r="AE9" i="1"/>
  <c r="AE429" i="1" s="1"/>
  <c r="AE5" i="1"/>
  <c r="AE213" i="1" s="1"/>
  <c r="AE11" i="1"/>
  <c r="AE431" i="1" s="1"/>
  <c r="AE12" i="1"/>
  <c r="AE432" i="1" s="1"/>
  <c r="AE18" i="1"/>
  <c r="AE438" i="1" s="1"/>
  <c r="AE14" i="1"/>
  <c r="AE222" i="1" s="1"/>
  <c r="AE19" i="1"/>
  <c r="AE227" i="1" s="1"/>
  <c r="AE20" i="1"/>
  <c r="AE440" i="1" s="1"/>
  <c r="AE26" i="1"/>
  <c r="AE446" i="1" s="1"/>
  <c r="AE10" i="1"/>
  <c r="AE218" i="1" s="1"/>
  <c r="AE25" i="1"/>
  <c r="AE445" i="1" s="1"/>
  <c r="AE24" i="1"/>
  <c r="AE444" i="1" s="1"/>
  <c r="AE28" i="1"/>
  <c r="AE448" i="1" s="1"/>
  <c r="AE29" i="1"/>
  <c r="AE449" i="1" s="1"/>
  <c r="AE16" i="1"/>
  <c r="AE224" i="1" s="1"/>
  <c r="AE17" i="1"/>
  <c r="AE437" i="1" s="1"/>
  <c r="AE23" i="1"/>
  <c r="AE443" i="1" s="1"/>
  <c r="AE31" i="1"/>
  <c r="AE451" i="1" s="1"/>
  <c r="AE30" i="1"/>
  <c r="AE450" i="1" s="1"/>
  <c r="AE21" i="1"/>
  <c r="AE229" i="1" s="1"/>
  <c r="AE32" i="1"/>
  <c r="AE452" i="1" s="1"/>
  <c r="AE22" i="1"/>
  <c r="AE442" i="1" s="1"/>
  <c r="AE38" i="1"/>
  <c r="AE458" i="1" s="1"/>
  <c r="AE42" i="1"/>
  <c r="AE250" i="1" s="1"/>
  <c r="AE46" i="1"/>
  <c r="AE466" i="1" s="1"/>
  <c r="AE41" i="1"/>
  <c r="AE461" i="1" s="1"/>
  <c r="AE34" i="1"/>
  <c r="AE242" i="1" s="1"/>
  <c r="AE37" i="1"/>
  <c r="AE457" i="1" s="1"/>
  <c r="AE15" i="1"/>
  <c r="AE435" i="1" s="1"/>
  <c r="AE39" i="1"/>
  <c r="AE247" i="1" s="1"/>
  <c r="AE43" i="1"/>
  <c r="AE463" i="1" s="1"/>
  <c r="AE35" i="1"/>
  <c r="AE455" i="1" s="1"/>
  <c r="AE36" i="1"/>
  <c r="AE456" i="1" s="1"/>
  <c r="AE48" i="1"/>
  <c r="AE468" i="1" s="1"/>
  <c r="AE44" i="1"/>
  <c r="AE464" i="1" s="1"/>
  <c r="AE50" i="1"/>
  <c r="AE258" i="1" s="1"/>
  <c r="AE54" i="1"/>
  <c r="AE474" i="1" s="1"/>
  <c r="AE27" i="1"/>
  <c r="AE447" i="1" s="1"/>
  <c r="AE33" i="1"/>
  <c r="AE241" i="1" s="1"/>
  <c r="AE47" i="1"/>
  <c r="AE255" i="1" s="1"/>
  <c r="AE53" i="1"/>
  <c r="AE473" i="1" s="1"/>
  <c r="AE55" i="1"/>
  <c r="AE263" i="1" s="1"/>
  <c r="AE59" i="1"/>
  <c r="AE267" i="1" s="1"/>
  <c r="AE49" i="1"/>
  <c r="AE469" i="1" s="1"/>
  <c r="AE40" i="1"/>
  <c r="AE460" i="1" s="1"/>
  <c r="AE56" i="1"/>
  <c r="AE476" i="1" s="1"/>
  <c r="AE61" i="1"/>
  <c r="AE481" i="1" s="1"/>
  <c r="AE45" i="1"/>
  <c r="AE465" i="1" s="1"/>
  <c r="AE51" i="1"/>
  <c r="AE259" i="1" s="1"/>
  <c r="AE57" i="1"/>
  <c r="AE477" i="1" s="1"/>
  <c r="AE63" i="1"/>
  <c r="AE271" i="1" s="1"/>
  <c r="AE65" i="1"/>
  <c r="AE485" i="1" s="1"/>
  <c r="AE69" i="1"/>
  <c r="AE489" i="1" s="1"/>
  <c r="AE52" i="1"/>
  <c r="AE260" i="1" s="1"/>
  <c r="AE62" i="1"/>
  <c r="AE482" i="1" s="1"/>
  <c r="AE64" i="1"/>
  <c r="AE272" i="1" s="1"/>
  <c r="AE73" i="1"/>
  <c r="AE493" i="1" s="1"/>
  <c r="AE58" i="1"/>
  <c r="AE478" i="1" s="1"/>
  <c r="AE60" i="1"/>
  <c r="AE480" i="1" s="1"/>
  <c r="AE70" i="1"/>
  <c r="AE278" i="1" s="1"/>
  <c r="AE71" i="1"/>
  <c r="AE279" i="1" s="1"/>
  <c r="AE76" i="1"/>
  <c r="AE496" i="1" s="1"/>
  <c r="AE78" i="1"/>
  <c r="AE286" i="1" s="1"/>
  <c r="AE74" i="1"/>
  <c r="AE282" i="1" s="1"/>
  <c r="AE66" i="1"/>
  <c r="AE274" i="1" s="1"/>
  <c r="AE75" i="1"/>
  <c r="AE495" i="1" s="1"/>
  <c r="AE77" i="1"/>
  <c r="AE497" i="1" s="1"/>
  <c r="AE79" i="1"/>
  <c r="AE499" i="1" s="1"/>
  <c r="AE81" i="1"/>
  <c r="AE289" i="1" s="1"/>
  <c r="AE83" i="1"/>
  <c r="AE291" i="1" s="1"/>
  <c r="AE87" i="1"/>
  <c r="AE295" i="1" s="1"/>
  <c r="AE91" i="1"/>
  <c r="AE299" i="1" s="1"/>
  <c r="AE95" i="1"/>
  <c r="AE303" i="1" s="1"/>
  <c r="AE67" i="1"/>
  <c r="AE487" i="1" s="1"/>
  <c r="AE80" i="1"/>
  <c r="AE288" i="1" s="1"/>
  <c r="AE86" i="1"/>
  <c r="AE294" i="1" s="1"/>
  <c r="AE90" i="1"/>
  <c r="AE510" i="1" s="1"/>
  <c r="AE82" i="1"/>
  <c r="AE290" i="1" s="1"/>
  <c r="AE85" i="1"/>
  <c r="AE293" i="1" s="1"/>
  <c r="AE89" i="1"/>
  <c r="AE297" i="1" s="1"/>
  <c r="AE84" i="1"/>
  <c r="AE292" i="1" s="1"/>
  <c r="AE88" i="1"/>
  <c r="AE508" i="1" s="1"/>
  <c r="AE92" i="1"/>
  <c r="AE512" i="1" s="1"/>
  <c r="AE96" i="1"/>
  <c r="AE516" i="1" s="1"/>
  <c r="AE94" i="1"/>
  <c r="AE514" i="1" s="1"/>
  <c r="AE97" i="1"/>
  <c r="AE305" i="1" s="1"/>
  <c r="AE101" i="1"/>
  <c r="AE309" i="1" s="1"/>
  <c r="AE105" i="1"/>
  <c r="AE525" i="1" s="1"/>
  <c r="AE109" i="1"/>
  <c r="AE317" i="1" s="1"/>
  <c r="AE68" i="1"/>
  <c r="AE276" i="1" s="1"/>
  <c r="AE100" i="1"/>
  <c r="AE308" i="1" s="1"/>
  <c r="AE104" i="1"/>
  <c r="AE312" i="1" s="1"/>
  <c r="AE108" i="1"/>
  <c r="AE528" i="1" s="1"/>
  <c r="AE93" i="1"/>
  <c r="AE513" i="1" s="1"/>
  <c r="AE98" i="1"/>
  <c r="AE518" i="1" s="1"/>
  <c r="AE102" i="1"/>
  <c r="AE310" i="1" s="1"/>
  <c r="AE106" i="1"/>
  <c r="AE314" i="1" s="1"/>
  <c r="AE99" i="1"/>
  <c r="AE307" i="1" s="1"/>
  <c r="AE112" i="1"/>
  <c r="AE532" i="1" s="1"/>
  <c r="AE116" i="1"/>
  <c r="AE536" i="1" s="1"/>
  <c r="AE120" i="1"/>
  <c r="AE328" i="1" s="1"/>
  <c r="AE124" i="1"/>
  <c r="AE544" i="1" s="1"/>
  <c r="AE107" i="1"/>
  <c r="AE315" i="1" s="1"/>
  <c r="AE111" i="1"/>
  <c r="AE531" i="1" s="1"/>
  <c r="AE115" i="1"/>
  <c r="AE323" i="1" s="1"/>
  <c r="AE119" i="1"/>
  <c r="AE539" i="1" s="1"/>
  <c r="AE110" i="1"/>
  <c r="AE318" i="1" s="1"/>
  <c r="AE103" i="1"/>
  <c r="AE311" i="1" s="1"/>
  <c r="AE114" i="1"/>
  <c r="AE534" i="1" s="1"/>
  <c r="AE118" i="1"/>
  <c r="AE538" i="1" s="1"/>
  <c r="AE72" i="1"/>
  <c r="AE492" i="1" s="1"/>
  <c r="AE113" i="1"/>
  <c r="AE321" i="1" s="1"/>
  <c r="AE117" i="1"/>
  <c r="AE325" i="1" s="1"/>
  <c r="AE121" i="1"/>
  <c r="AE329" i="1" s="1"/>
  <c r="AE125" i="1"/>
  <c r="AE545" i="1" s="1"/>
  <c r="AE129" i="1"/>
  <c r="AE549" i="1" s="1"/>
  <c r="AE130" i="1"/>
  <c r="AE550" i="1" s="1"/>
  <c r="AE134" i="1"/>
  <c r="AE554" i="1" s="1"/>
  <c r="AE138" i="1"/>
  <c r="AE346" i="1" s="1"/>
  <c r="AE142" i="1"/>
  <c r="AE350" i="1" s="1"/>
  <c r="AE127" i="1"/>
  <c r="AE547" i="1" s="1"/>
  <c r="AE140" i="1"/>
  <c r="AE560" i="1" s="1"/>
  <c r="AE143" i="1"/>
  <c r="AE563" i="1" s="1"/>
  <c r="AE131" i="1"/>
  <c r="AE551" i="1" s="1"/>
  <c r="AE139" i="1"/>
  <c r="AE347" i="1" s="1"/>
  <c r="AE156" i="1"/>
  <c r="AE576" i="1" s="1"/>
  <c r="AE160" i="1"/>
  <c r="AE580" i="1" s="1"/>
  <c r="AE164" i="1"/>
  <c r="AE372" i="1" s="1"/>
  <c r="AE168" i="1"/>
  <c r="AE376" i="1" s="1"/>
  <c r="AE123" i="1"/>
  <c r="AE331" i="1" s="1"/>
  <c r="AE126" i="1"/>
  <c r="AE546" i="1" s="1"/>
  <c r="AE144" i="1"/>
  <c r="AE352" i="1" s="1"/>
  <c r="AE148" i="1"/>
  <c r="AE356" i="1" s="1"/>
  <c r="AE122" i="1"/>
  <c r="AE330" i="1" s="1"/>
  <c r="AE133" i="1"/>
  <c r="AE553" i="1" s="1"/>
  <c r="AE137" i="1"/>
  <c r="AE557" i="1" s="1"/>
  <c r="AE150" i="1"/>
  <c r="AE570" i="1" s="1"/>
  <c r="AE152" i="1"/>
  <c r="AE572" i="1" s="1"/>
  <c r="AE155" i="1"/>
  <c r="AE575" i="1" s="1"/>
  <c r="AE128" i="1"/>
  <c r="AE548" i="1" s="1"/>
  <c r="AE136" i="1"/>
  <c r="AE556" i="1" s="1"/>
  <c r="AE135" i="1"/>
  <c r="AE555" i="1" s="1"/>
  <c r="AE145" i="1"/>
  <c r="AE565" i="1" s="1"/>
  <c r="AE154" i="1"/>
  <c r="AE574" i="1" s="1"/>
  <c r="AE158" i="1"/>
  <c r="AE578" i="1" s="1"/>
  <c r="AE162" i="1"/>
  <c r="AE582" i="1" s="1"/>
  <c r="AE166" i="1"/>
  <c r="AE586" i="1" s="1"/>
  <c r="AE157" i="1"/>
  <c r="AE365" i="1" s="1"/>
  <c r="AE159" i="1"/>
  <c r="AE367" i="1" s="1"/>
  <c r="AE165" i="1"/>
  <c r="AE585" i="1" s="1"/>
  <c r="AE172" i="1"/>
  <c r="AE592" i="1" s="1"/>
  <c r="AE176" i="1"/>
  <c r="AE384" i="1" s="1"/>
  <c r="AE180" i="1"/>
  <c r="AE600" i="1" s="1"/>
  <c r="AE184" i="1"/>
  <c r="AE604" i="1" s="1"/>
  <c r="AE188" i="1"/>
  <c r="AE396" i="1" s="1"/>
  <c r="AE147" i="1"/>
  <c r="AE567" i="1" s="1"/>
  <c r="AE146" i="1"/>
  <c r="AE566" i="1" s="1"/>
  <c r="AE153" i="1"/>
  <c r="AE573" i="1" s="1"/>
  <c r="AE171" i="1"/>
  <c r="AE379" i="1" s="1"/>
  <c r="AE175" i="1"/>
  <c r="AE595" i="1" s="1"/>
  <c r="AE179" i="1"/>
  <c r="AE599" i="1" s="1"/>
  <c r="AE183" i="1"/>
  <c r="AE391" i="1" s="1"/>
  <c r="AE132" i="1"/>
  <c r="AE340" i="1" s="1"/>
  <c r="AE161" i="1"/>
  <c r="AE581" i="1" s="1"/>
  <c r="AE163" i="1"/>
  <c r="AE371" i="1" s="1"/>
  <c r="AE167" i="1"/>
  <c r="AE587" i="1" s="1"/>
  <c r="AE170" i="1"/>
  <c r="AE378" i="1" s="1"/>
  <c r="AE174" i="1"/>
  <c r="AE594" i="1" s="1"/>
  <c r="AE186" i="1"/>
  <c r="AE606" i="1" s="1"/>
  <c r="AE190" i="1"/>
  <c r="AE610" i="1" s="1"/>
  <c r="AE181" i="1"/>
  <c r="AE601" i="1" s="1"/>
  <c r="AE185" i="1"/>
  <c r="AE393" i="1" s="1"/>
  <c r="AE195" i="1"/>
  <c r="AE403" i="1" s="1"/>
  <c r="AE197" i="1"/>
  <c r="AE617" i="1" s="1"/>
  <c r="AE201" i="1"/>
  <c r="AE409" i="1" s="1"/>
  <c r="AE205" i="1"/>
  <c r="AE625" i="1" s="1"/>
  <c r="AE191" i="1"/>
  <c r="AE611" i="1" s="1"/>
  <c r="AE2" i="1"/>
  <c r="AE169" i="1"/>
  <c r="AE589" i="1" s="1"/>
  <c r="AE177" i="1"/>
  <c r="AE597" i="1" s="1"/>
  <c r="AE196" i="1"/>
  <c r="AE404" i="1" s="1"/>
  <c r="AE200" i="1"/>
  <c r="AE408" i="1" s="1"/>
  <c r="AE204" i="1"/>
  <c r="AE624" i="1" s="1"/>
  <c r="AE149" i="1"/>
  <c r="AE569" i="1" s="1"/>
  <c r="AE182" i="1"/>
  <c r="AE390" i="1" s="1"/>
  <c r="AE192" i="1"/>
  <c r="AE400" i="1" s="1"/>
  <c r="AE178" i="1"/>
  <c r="AE598" i="1" s="1"/>
  <c r="AE189" i="1"/>
  <c r="AE609" i="1" s="1"/>
  <c r="AE141" i="1"/>
  <c r="AE561" i="1" s="1"/>
  <c r="AE187" i="1"/>
  <c r="AE607" i="1" s="1"/>
  <c r="AE193" i="1"/>
  <c r="AE613" i="1" s="1"/>
  <c r="AE198" i="1"/>
  <c r="AE406" i="1" s="1"/>
  <c r="U102" i="9" l="1"/>
  <c r="U100" i="9"/>
  <c r="U108" i="9" s="1"/>
  <c r="U94" i="9"/>
  <c r="U95" i="9"/>
  <c r="U106" i="9" s="1"/>
  <c r="U101" i="9"/>
  <c r="U90" i="9"/>
  <c r="U103" i="9"/>
  <c r="V67" i="9"/>
  <c r="V5" i="9"/>
  <c r="V3" i="9"/>
  <c r="V25" i="9"/>
  <c r="V23" i="9"/>
  <c r="V57" i="9"/>
  <c r="V42" i="9"/>
  <c r="V48" i="9"/>
  <c r="V46" i="9"/>
  <c r="V71" i="9"/>
  <c r="V81" i="9"/>
  <c r="V73" i="9"/>
  <c r="V13" i="9"/>
  <c r="V11" i="9"/>
  <c r="V33" i="9"/>
  <c r="V10" i="9"/>
  <c r="V26" i="9"/>
  <c r="V50" i="9"/>
  <c r="V56" i="9"/>
  <c r="V54" i="9"/>
  <c r="V82" i="9"/>
  <c r="V2" i="9"/>
  <c r="V79" i="9"/>
  <c r="V66" i="9"/>
  <c r="V83" i="9"/>
  <c r="V75" i="9"/>
  <c r="V21" i="9"/>
  <c r="V19" i="9"/>
  <c r="V4" i="9"/>
  <c r="V18" i="9"/>
  <c r="V36" i="9"/>
  <c r="V58" i="9"/>
  <c r="V30" i="9"/>
  <c r="V84" i="9"/>
  <c r="V76" i="9"/>
  <c r="V68" i="9"/>
  <c r="V29" i="9"/>
  <c r="V27" i="9"/>
  <c r="V12" i="9"/>
  <c r="V22" i="9"/>
  <c r="V44" i="9"/>
  <c r="V37" i="9"/>
  <c r="V43" i="9"/>
  <c r="V86" i="9"/>
  <c r="V78" i="9"/>
  <c r="V70" i="9"/>
  <c r="V8" i="9"/>
  <c r="V6" i="9"/>
  <c r="V20" i="9"/>
  <c r="V34" i="9"/>
  <c r="V52" i="9"/>
  <c r="V45" i="9"/>
  <c r="V51" i="9"/>
  <c r="V16" i="9"/>
  <c r="V14" i="9"/>
  <c r="V28" i="9"/>
  <c r="V35" i="9"/>
  <c r="V39" i="9"/>
  <c r="V53" i="9"/>
  <c r="V59" i="9"/>
  <c r="V24" i="9"/>
  <c r="V9" i="9"/>
  <c r="V7" i="9"/>
  <c r="V88" i="9" s="1"/>
  <c r="V41" i="9"/>
  <c r="V47" i="9"/>
  <c r="V98" i="9" s="1"/>
  <c r="V61" i="9"/>
  <c r="V31" i="9"/>
  <c r="V64" i="9"/>
  <c r="V49" i="9"/>
  <c r="V63" i="9"/>
  <c r="V55" i="9"/>
  <c r="V80" i="9"/>
  <c r="V65" i="9"/>
  <c r="V40" i="9"/>
  <c r="V62" i="9"/>
  <c r="V38" i="9"/>
  <c r="V17" i="9"/>
  <c r="V32" i="9"/>
  <c r="V77" i="9"/>
  <c r="V69" i="9"/>
  <c r="V85" i="9"/>
  <c r="V74" i="9"/>
  <c r="V60" i="9"/>
  <c r="V15" i="9"/>
  <c r="V91" i="9" s="1"/>
  <c r="V72" i="9"/>
  <c r="T104" i="9"/>
  <c r="U104" i="9"/>
  <c r="U99" i="9"/>
  <c r="T106" i="9"/>
  <c r="U92" i="9"/>
  <c r="U105" i="9" s="1"/>
  <c r="T108" i="9"/>
  <c r="AE369" i="1"/>
  <c r="AE506" i="1"/>
  <c r="AE454" i="1"/>
  <c r="AE603" i="1"/>
  <c r="AE380" i="1"/>
  <c r="AE375" i="1"/>
  <c r="AE262" i="1"/>
  <c r="AE287" i="1"/>
  <c r="AE357" i="1"/>
  <c r="AE354" i="1"/>
  <c r="AE397" i="1"/>
  <c r="AE326" i="1"/>
  <c r="AE612" i="1"/>
  <c r="AE285" i="1"/>
  <c r="AE584" i="1"/>
  <c r="AE515" i="1"/>
  <c r="AE254" i="1"/>
  <c r="AE333" i="1"/>
  <c r="AE562" i="1"/>
  <c r="AE472" i="1"/>
  <c r="AE343" i="1"/>
  <c r="AE387" i="1"/>
  <c r="AE505" i="1"/>
  <c r="AE498" i="1"/>
  <c r="AE427" i="1"/>
  <c r="AE500" i="1"/>
  <c r="AE627" i="1"/>
  <c r="AE405" i="1"/>
  <c r="AE349" i="1"/>
  <c r="AE353" i="1"/>
  <c r="AE401" i="1"/>
  <c r="AE363" i="1"/>
  <c r="AE261" i="1"/>
  <c r="AE623" i="1"/>
  <c r="AE564" i="1"/>
  <c r="AE540" i="1"/>
  <c r="AE373" i="1"/>
  <c r="AE490" i="1"/>
  <c r="AE296" i="1"/>
  <c r="AE231" i="1"/>
  <c r="AE527" i="1"/>
  <c r="AE422" i="1"/>
  <c r="AE568" i="1"/>
  <c r="AE211" i="1"/>
  <c r="AE520" i="1"/>
  <c r="AE412" i="1"/>
  <c r="AE588" i="1"/>
  <c r="AE304" i="1"/>
  <c r="AE521" i="1"/>
  <c r="AE264" i="1"/>
  <c r="AE552" i="1"/>
  <c r="AE336" i="1"/>
  <c r="AE434" i="1"/>
  <c r="AE223" i="1"/>
  <c r="AE389" i="1"/>
  <c r="AE483" i="1"/>
  <c r="AE608" i="1"/>
  <c r="AE284" i="1"/>
  <c r="AE542" i="1"/>
  <c r="AE361" i="1"/>
  <c r="AE519" i="1"/>
  <c r="AE577" i="1"/>
  <c r="AE602" i="1"/>
  <c r="AE620" i="1"/>
  <c r="AE583" i="1"/>
  <c r="AE398" i="1"/>
  <c r="AE319" i="1"/>
  <c r="AE436" i="1"/>
  <c r="AE232" i="1"/>
  <c r="AE342" i="1"/>
  <c r="AE399" i="1"/>
  <c r="AE616" i="1"/>
  <c r="AE337" i="1"/>
  <c r="AE298" i="1"/>
  <c r="AE306" i="1"/>
  <c r="AE332" i="1"/>
  <c r="AE281" i="1"/>
  <c r="AE322" i="1"/>
  <c r="AE479" i="1"/>
  <c r="AE462" i="1"/>
  <c r="AE501" i="1"/>
  <c r="AE385" i="1"/>
  <c r="AE228" i="1"/>
  <c r="AE266" i="1"/>
  <c r="AE237" i="1"/>
  <c r="AE234" i="1"/>
  <c r="AE410" i="1"/>
  <c r="AE394" i="1"/>
  <c r="AE502" i="1"/>
  <c r="AE236" i="1"/>
  <c r="AE214" i="1"/>
  <c r="AE257" i="1"/>
  <c r="AE591" i="1"/>
  <c r="AE275" i="1"/>
  <c r="AE471" i="1"/>
  <c r="AE273" i="1"/>
  <c r="AE428" i="1"/>
  <c r="AE504" i="1"/>
  <c r="AE475" i="1"/>
  <c r="AE358" i="1"/>
  <c r="AE486" i="1"/>
  <c r="AE558" i="1"/>
  <c r="AE335" i="1"/>
  <c r="AE418" i="1"/>
  <c r="AE338" i="1"/>
  <c r="AE619" i="1"/>
  <c r="AE339" i="1"/>
  <c r="AE217" i="1"/>
  <c r="AE280" i="1"/>
  <c r="AE324" i="1"/>
  <c r="AE269" i="1"/>
  <c r="AE517" i="1"/>
  <c r="AE425" i="1"/>
  <c r="AE243" i="1"/>
  <c r="AE441" i="1"/>
  <c r="AE220" i="1"/>
  <c r="AE535" i="1"/>
  <c r="AE238" i="1"/>
  <c r="AE226" i="1"/>
  <c r="AE233" i="1"/>
  <c r="AE413" i="1"/>
  <c r="AE559" i="1"/>
  <c r="AE344" i="1"/>
  <c r="AE277" i="1"/>
  <c r="AE244" i="1"/>
  <c r="AE484" i="1"/>
  <c r="AE301" i="1"/>
  <c r="AE430" i="1"/>
  <c r="AE615" i="1"/>
  <c r="AE364" i="1"/>
  <c r="AE327" i="1"/>
  <c r="AE614" i="1"/>
  <c r="AE590" i="1"/>
  <c r="AE235" i="1"/>
  <c r="AE491" i="1"/>
  <c r="AE439" i="1"/>
  <c r="AE249" i="1"/>
  <c r="AE530" i="1"/>
  <c r="AE383" i="1"/>
  <c r="AE374" i="1"/>
  <c r="AE488" i="1"/>
  <c r="AE382" i="1"/>
  <c r="AE270" i="1"/>
  <c r="AE268" i="1"/>
  <c r="AE526" i="1"/>
  <c r="AE251" i="1"/>
  <c r="AE467" i="1"/>
  <c r="AE252" i="1"/>
  <c r="AE366" i="1"/>
  <c r="AE470" i="1"/>
  <c r="AE370" i="1"/>
  <c r="AE503" i="1"/>
  <c r="AE219" i="1"/>
  <c r="AE341" i="1"/>
  <c r="AE316" i="1"/>
  <c r="AE300" i="1"/>
  <c r="AE348" i="1"/>
  <c r="AE621" i="1"/>
  <c r="AE605" i="1"/>
  <c r="AE459" i="1"/>
  <c r="AE240" i="1"/>
  <c r="AE246" i="1"/>
  <c r="AE543" i="1"/>
  <c r="AE256" i="1"/>
  <c r="AE355" i="1"/>
  <c r="AE453" i="1"/>
  <c r="AE537" i="1"/>
  <c r="AE245" i="1"/>
  <c r="AE265" i="1"/>
  <c r="AE313" i="1"/>
  <c r="AE529" i="1"/>
  <c r="AE596" i="1"/>
  <c r="AE524" i="1"/>
  <c r="AE533" i="1"/>
  <c r="AE320" i="1"/>
  <c r="AE395" i="1"/>
  <c r="AE225" i="1"/>
  <c r="AE392" i="1"/>
  <c r="AE230" i="1"/>
  <c r="AE351" i="1"/>
  <c r="AE360" i="1"/>
  <c r="AE283" i="1"/>
  <c r="AE523" i="1"/>
  <c r="AE345" i="1"/>
  <c r="AE248" i="1"/>
  <c r="AE618" i="1"/>
  <c r="AE239" i="1"/>
  <c r="AE302" i="1"/>
  <c r="AE509" i="1"/>
  <c r="AE414" i="1"/>
  <c r="AE368" i="1"/>
  <c r="AE253" i="1"/>
  <c r="AE593" i="1"/>
  <c r="AE494" i="1"/>
  <c r="AE433" i="1"/>
  <c r="AE541" i="1"/>
  <c r="AE511" i="1"/>
  <c r="AE579" i="1"/>
  <c r="AE212" i="1"/>
  <c r="AE334" i="1"/>
  <c r="AE377" i="1"/>
  <c r="AE571" i="1"/>
  <c r="AE507" i="1"/>
  <c r="AE386" i="1"/>
  <c r="AE522" i="1"/>
  <c r="AE388" i="1"/>
  <c r="AE362" i="1"/>
  <c r="AE210" i="1"/>
  <c r="AD417" i="1"/>
  <c r="AF188" i="1"/>
  <c r="AF396" i="1" s="1"/>
  <c r="AF192" i="1"/>
  <c r="AF400" i="1" s="1"/>
  <c r="AF168" i="1"/>
  <c r="AF376" i="1" s="1"/>
  <c r="AG1" i="1"/>
  <c r="AF3" i="1"/>
  <c r="AF423" i="1" s="1"/>
  <c r="AF7" i="1"/>
  <c r="AF215" i="1" s="1"/>
  <c r="AF6" i="1"/>
  <c r="AF426" i="1" s="1"/>
  <c r="AF10" i="1"/>
  <c r="AF218" i="1" s="1"/>
  <c r="AF8" i="1"/>
  <c r="AF428" i="1" s="1"/>
  <c r="AF13" i="1"/>
  <c r="AF221" i="1" s="1"/>
  <c r="AF9" i="1"/>
  <c r="AF429" i="1" s="1"/>
  <c r="AF15" i="1"/>
  <c r="AF435" i="1" s="1"/>
  <c r="AF19" i="1"/>
  <c r="AF227" i="1" s="1"/>
  <c r="AF4" i="1"/>
  <c r="AF424" i="1" s="1"/>
  <c r="AF18" i="1"/>
  <c r="AF438" i="1" s="1"/>
  <c r="AF14" i="1"/>
  <c r="AF222" i="1" s="1"/>
  <c r="AF16" i="1"/>
  <c r="AF224" i="1" s="1"/>
  <c r="AF17" i="1"/>
  <c r="AF437" i="1" s="1"/>
  <c r="AF5" i="1"/>
  <c r="AF213" i="1" s="1"/>
  <c r="AF11" i="1"/>
  <c r="AF431" i="1" s="1"/>
  <c r="AF20" i="1"/>
  <c r="AF440" i="1" s="1"/>
  <c r="AF22" i="1"/>
  <c r="AF442" i="1" s="1"/>
  <c r="AF12" i="1"/>
  <c r="AF432" i="1" s="1"/>
  <c r="AF26" i="1"/>
  <c r="AF446" i="1" s="1"/>
  <c r="AF29" i="1"/>
  <c r="AF449" i="1" s="1"/>
  <c r="AF23" i="1"/>
  <c r="AF443" i="1" s="1"/>
  <c r="AF34" i="1"/>
  <c r="AF242" i="1" s="1"/>
  <c r="AF33" i="1"/>
  <c r="AF453" i="1" s="1"/>
  <c r="AF28" i="1"/>
  <c r="AF448" i="1" s="1"/>
  <c r="AF30" i="1"/>
  <c r="AF450" i="1" s="1"/>
  <c r="AF31" i="1"/>
  <c r="AF451" i="1" s="1"/>
  <c r="AF35" i="1"/>
  <c r="AF455" i="1" s="1"/>
  <c r="AF36" i="1"/>
  <c r="AF456" i="1" s="1"/>
  <c r="AF25" i="1"/>
  <c r="AF445" i="1" s="1"/>
  <c r="AF38" i="1"/>
  <c r="AF458" i="1" s="1"/>
  <c r="AF42" i="1"/>
  <c r="AF250" i="1" s="1"/>
  <c r="AF24" i="1"/>
  <c r="AF444" i="1" s="1"/>
  <c r="AF41" i="1"/>
  <c r="AF461" i="1" s="1"/>
  <c r="AF45" i="1"/>
  <c r="AF465" i="1" s="1"/>
  <c r="AF27" i="1"/>
  <c r="AF447" i="1" s="1"/>
  <c r="AF51" i="1"/>
  <c r="AF259" i="1" s="1"/>
  <c r="AF55" i="1"/>
  <c r="AF263" i="1" s="1"/>
  <c r="AF21" i="1"/>
  <c r="AF229" i="1" s="1"/>
  <c r="AF48" i="1"/>
  <c r="AF468" i="1" s="1"/>
  <c r="AF49" i="1"/>
  <c r="AF469" i="1" s="1"/>
  <c r="AF53" i="1"/>
  <c r="AF473" i="1" s="1"/>
  <c r="AF57" i="1"/>
  <c r="AF477" i="1" s="1"/>
  <c r="AF52" i="1"/>
  <c r="AF260" i="1" s="1"/>
  <c r="AF37" i="1"/>
  <c r="AF457" i="1" s="1"/>
  <c r="AF46" i="1"/>
  <c r="AF466" i="1" s="1"/>
  <c r="AF32" i="1"/>
  <c r="AF452" i="1" s="1"/>
  <c r="AF47" i="1"/>
  <c r="AF255" i="1" s="1"/>
  <c r="AF39" i="1"/>
  <c r="AF247" i="1" s="1"/>
  <c r="AF43" i="1"/>
  <c r="AF463" i="1" s="1"/>
  <c r="AF44" i="1"/>
  <c r="AF464" i="1" s="1"/>
  <c r="AF50" i="1"/>
  <c r="AF258" i="1" s="1"/>
  <c r="AF60" i="1"/>
  <c r="AF480" i="1" s="1"/>
  <c r="AF61" i="1"/>
  <c r="AF481" i="1" s="1"/>
  <c r="AF66" i="1"/>
  <c r="AF274" i="1" s="1"/>
  <c r="AF70" i="1"/>
  <c r="AF278" i="1" s="1"/>
  <c r="AF74" i="1"/>
  <c r="AF282" i="1" s="1"/>
  <c r="AF63" i="1"/>
  <c r="AF271" i="1" s="1"/>
  <c r="AF40" i="1"/>
  <c r="AF460" i="1" s="1"/>
  <c r="AF56" i="1"/>
  <c r="AF476" i="1" s="1"/>
  <c r="AF54" i="1"/>
  <c r="AF474" i="1" s="1"/>
  <c r="AF58" i="1"/>
  <c r="AF478" i="1" s="1"/>
  <c r="AF68" i="1"/>
  <c r="AF276" i="1" s="1"/>
  <c r="AF72" i="1"/>
  <c r="AF492" i="1" s="1"/>
  <c r="AF76" i="1"/>
  <c r="AF496" i="1" s="1"/>
  <c r="AF69" i="1"/>
  <c r="AF489" i="1" s="1"/>
  <c r="AF73" i="1"/>
  <c r="AF493" i="1" s="1"/>
  <c r="AF81" i="1"/>
  <c r="AF289" i="1" s="1"/>
  <c r="AF59" i="1"/>
  <c r="AF267" i="1" s="1"/>
  <c r="AF64" i="1"/>
  <c r="AF272" i="1" s="1"/>
  <c r="AF62" i="1"/>
  <c r="AF482" i="1" s="1"/>
  <c r="AF78" i="1"/>
  <c r="AF286" i="1" s="1"/>
  <c r="AF79" i="1"/>
  <c r="AF499" i="1" s="1"/>
  <c r="AF83" i="1"/>
  <c r="AF291" i="1" s="1"/>
  <c r="AF87" i="1"/>
  <c r="AF295" i="1" s="1"/>
  <c r="AF67" i="1"/>
  <c r="AF487" i="1" s="1"/>
  <c r="AF80" i="1"/>
  <c r="AF288" i="1" s="1"/>
  <c r="AF86" i="1"/>
  <c r="AF294" i="1" s="1"/>
  <c r="AF71" i="1"/>
  <c r="AF279" i="1" s="1"/>
  <c r="AF77" i="1"/>
  <c r="AF497" i="1" s="1"/>
  <c r="AF65" i="1"/>
  <c r="AF485" i="1" s="1"/>
  <c r="AF88" i="1"/>
  <c r="AF508" i="1" s="1"/>
  <c r="AF84" i="1"/>
  <c r="AF292" i="1" s="1"/>
  <c r="AF90" i="1"/>
  <c r="AF510" i="1" s="1"/>
  <c r="AF91" i="1"/>
  <c r="AF299" i="1" s="1"/>
  <c r="AF92" i="1"/>
  <c r="AF512" i="1" s="1"/>
  <c r="AF95" i="1"/>
  <c r="AF303" i="1" s="1"/>
  <c r="AF100" i="1"/>
  <c r="AF308" i="1" s="1"/>
  <c r="AF104" i="1"/>
  <c r="AF312" i="1" s="1"/>
  <c r="AF96" i="1"/>
  <c r="AF516" i="1" s="1"/>
  <c r="AF82" i="1"/>
  <c r="AF290" i="1" s="1"/>
  <c r="AF93" i="1"/>
  <c r="AF513" i="1" s="1"/>
  <c r="AF94" i="1"/>
  <c r="AF514" i="1" s="1"/>
  <c r="AF75" i="1"/>
  <c r="AF495" i="1" s="1"/>
  <c r="AF99" i="1"/>
  <c r="AF307" i="1" s="1"/>
  <c r="AF112" i="1"/>
  <c r="AF532" i="1" s="1"/>
  <c r="AF89" i="1"/>
  <c r="AF297" i="1" s="1"/>
  <c r="AF97" i="1"/>
  <c r="AF305" i="1" s="1"/>
  <c r="AF98" i="1"/>
  <c r="AF518" i="1" s="1"/>
  <c r="AF106" i="1"/>
  <c r="AF526" i="1" s="1"/>
  <c r="AF105" i="1"/>
  <c r="AF525" i="1" s="1"/>
  <c r="AF107" i="1"/>
  <c r="AF315" i="1" s="1"/>
  <c r="AF108" i="1"/>
  <c r="AF528" i="1" s="1"/>
  <c r="AF111" i="1"/>
  <c r="AF531" i="1" s="1"/>
  <c r="AF109" i="1"/>
  <c r="AF317" i="1" s="1"/>
  <c r="AF110" i="1"/>
  <c r="AF318" i="1" s="1"/>
  <c r="AF85" i="1"/>
  <c r="AF293" i="1" s="1"/>
  <c r="AF103" i="1"/>
  <c r="AF311" i="1" s="1"/>
  <c r="AF114" i="1"/>
  <c r="AF534" i="1" s="1"/>
  <c r="AF102" i="1"/>
  <c r="AF310" i="1" s="1"/>
  <c r="AF116" i="1"/>
  <c r="AF536" i="1" s="1"/>
  <c r="AF118" i="1"/>
  <c r="AF538" i="1" s="1"/>
  <c r="AF122" i="1"/>
  <c r="AF330" i="1" s="1"/>
  <c r="AF132" i="1"/>
  <c r="AF340" i="1" s="1"/>
  <c r="AF136" i="1"/>
  <c r="AF556" i="1" s="1"/>
  <c r="AF140" i="1"/>
  <c r="AF560" i="1" s="1"/>
  <c r="AF123" i="1"/>
  <c r="AF331" i="1" s="1"/>
  <c r="AF126" i="1"/>
  <c r="AF546" i="1" s="1"/>
  <c r="AF128" i="1"/>
  <c r="AF548" i="1" s="1"/>
  <c r="AF131" i="1"/>
  <c r="AF551" i="1" s="1"/>
  <c r="AF135" i="1"/>
  <c r="AF555" i="1" s="1"/>
  <c r="AF139" i="1"/>
  <c r="AF347" i="1" s="1"/>
  <c r="AF143" i="1"/>
  <c r="AF563" i="1" s="1"/>
  <c r="AF115" i="1"/>
  <c r="AF323" i="1" s="1"/>
  <c r="AF119" i="1"/>
  <c r="AF539" i="1" s="1"/>
  <c r="AF124" i="1"/>
  <c r="AF544" i="1" s="1"/>
  <c r="AF130" i="1"/>
  <c r="AF550" i="1" s="1"/>
  <c r="AF134" i="1"/>
  <c r="AF554" i="1" s="1"/>
  <c r="AF117" i="1"/>
  <c r="AF325" i="1" s="1"/>
  <c r="AF120" i="1"/>
  <c r="AF328" i="1" s="1"/>
  <c r="AF121" i="1"/>
  <c r="AF329" i="1" s="1"/>
  <c r="AF125" i="1"/>
  <c r="AF545" i="1" s="1"/>
  <c r="AF101" i="1"/>
  <c r="AF309" i="1" s="1"/>
  <c r="AF113" i="1"/>
  <c r="AF321" i="1" s="1"/>
  <c r="AF127" i="1"/>
  <c r="AF547" i="1" s="1"/>
  <c r="AF129" i="1"/>
  <c r="AF549" i="1" s="1"/>
  <c r="AF133" i="1"/>
  <c r="AF553" i="1" s="1"/>
  <c r="AF137" i="1"/>
  <c r="AF557" i="1" s="1"/>
  <c r="AF141" i="1"/>
  <c r="AF561" i="1" s="1"/>
  <c r="AF145" i="1"/>
  <c r="AF565" i="1" s="1"/>
  <c r="AF149" i="1"/>
  <c r="AF569" i="1" s="1"/>
  <c r="AF146" i="1"/>
  <c r="AF566" i="1" s="1"/>
  <c r="AF151" i="1"/>
  <c r="AF359" i="1" s="1"/>
  <c r="AF153" i="1"/>
  <c r="AF573" i="1" s="1"/>
  <c r="AF157" i="1"/>
  <c r="AF365" i="1" s="1"/>
  <c r="AF161" i="1"/>
  <c r="AF581" i="1" s="1"/>
  <c r="AF165" i="1"/>
  <c r="AF585" i="1" s="1"/>
  <c r="AF169" i="1"/>
  <c r="AF589" i="1" s="1"/>
  <c r="AF138" i="1"/>
  <c r="AF346" i="1" s="1"/>
  <c r="AF156" i="1"/>
  <c r="AF576" i="1" s="1"/>
  <c r="AF160" i="1"/>
  <c r="AF580" i="1" s="1"/>
  <c r="AF164" i="1"/>
  <c r="AF372" i="1" s="1"/>
  <c r="AF144" i="1"/>
  <c r="AF352" i="1" s="1"/>
  <c r="AF148" i="1"/>
  <c r="AF356" i="1" s="1"/>
  <c r="AF150" i="1"/>
  <c r="AF570" i="1" s="1"/>
  <c r="AF152" i="1"/>
  <c r="AF572" i="1" s="1"/>
  <c r="AF155" i="1"/>
  <c r="AF575" i="1" s="1"/>
  <c r="AF159" i="1"/>
  <c r="AF367" i="1" s="1"/>
  <c r="AF163" i="1"/>
  <c r="AF371" i="1" s="1"/>
  <c r="AF173" i="1"/>
  <c r="AF381" i="1" s="1"/>
  <c r="AF177" i="1"/>
  <c r="AF597" i="1" s="1"/>
  <c r="AF181" i="1"/>
  <c r="AF601" i="1" s="1"/>
  <c r="AF185" i="1"/>
  <c r="AF393" i="1" s="1"/>
  <c r="AF189" i="1"/>
  <c r="AF609" i="1" s="1"/>
  <c r="AF193" i="1"/>
  <c r="AF613" i="1" s="1"/>
  <c r="AF162" i="1"/>
  <c r="AF582" i="1" s="1"/>
  <c r="AF142" i="1"/>
  <c r="AF350" i="1" s="1"/>
  <c r="AF172" i="1"/>
  <c r="AF592" i="1" s="1"/>
  <c r="AF176" i="1"/>
  <c r="AF384" i="1" s="1"/>
  <c r="AF180" i="1"/>
  <c r="AF600" i="1" s="1"/>
  <c r="AF184" i="1"/>
  <c r="AF604" i="1" s="1"/>
  <c r="AF147" i="1"/>
  <c r="AF567" i="1" s="1"/>
  <c r="AF158" i="1"/>
  <c r="AF578" i="1" s="1"/>
  <c r="AF171" i="1"/>
  <c r="AF379" i="1" s="1"/>
  <c r="AF175" i="1"/>
  <c r="AF595" i="1" s="1"/>
  <c r="AF179" i="1"/>
  <c r="AF599" i="1" s="1"/>
  <c r="AF183" i="1"/>
  <c r="AF391" i="1" s="1"/>
  <c r="AF187" i="1"/>
  <c r="AF607" i="1" s="1"/>
  <c r="AF154" i="1"/>
  <c r="AF574" i="1" s="1"/>
  <c r="AF174" i="1"/>
  <c r="AF594" i="1" s="1"/>
  <c r="AF178" i="1"/>
  <c r="AF598" i="1" s="1"/>
  <c r="AF182" i="1"/>
  <c r="AF390" i="1" s="1"/>
  <c r="AF186" i="1"/>
  <c r="AF606" i="1" s="1"/>
  <c r="AF190" i="1"/>
  <c r="AF610" i="1" s="1"/>
  <c r="AF194" i="1"/>
  <c r="AF402" i="1" s="1"/>
  <c r="AF198" i="1"/>
  <c r="AF406" i="1" s="1"/>
  <c r="AF202" i="1"/>
  <c r="AF622" i="1" s="1"/>
  <c r="AF206" i="1"/>
  <c r="AF626" i="1" s="1"/>
  <c r="AF167" i="1"/>
  <c r="AF587" i="1" s="1"/>
  <c r="AF195" i="1"/>
  <c r="AF403" i="1" s="1"/>
  <c r="AF197" i="1"/>
  <c r="AF617" i="1" s="1"/>
  <c r="AF201" i="1"/>
  <c r="AF409" i="1" s="1"/>
  <c r="AF205" i="1"/>
  <c r="AF625" i="1" s="1"/>
  <c r="AF170" i="1"/>
  <c r="AF378" i="1" s="1"/>
  <c r="AF191" i="1"/>
  <c r="AF611" i="1" s="1"/>
  <c r="AF2" i="1"/>
  <c r="AF196" i="1"/>
  <c r="AF404" i="1" s="1"/>
  <c r="AF200" i="1"/>
  <c r="AF408" i="1" s="1"/>
  <c r="AF204" i="1"/>
  <c r="AF624" i="1" s="1"/>
  <c r="AF199" i="1"/>
  <c r="AF407" i="1" s="1"/>
  <c r="AF203" i="1"/>
  <c r="AF411" i="1" s="1"/>
  <c r="AF207" i="1"/>
  <c r="AF415" i="1" s="1"/>
  <c r="AF166" i="1"/>
  <c r="AF586" i="1" s="1"/>
  <c r="V95" i="9" l="1"/>
  <c r="V97" i="9"/>
  <c r="V94" i="9"/>
  <c r="V93" i="9"/>
  <c r="V89" i="9"/>
  <c r="V90" i="9"/>
  <c r="V101" i="9"/>
  <c r="V92" i="9"/>
  <c r="V105" i="9" s="1"/>
  <c r="V87" i="9"/>
  <c r="V104" i="9" s="1"/>
  <c r="V99" i="9"/>
  <c r="V107" i="9" s="1"/>
  <c r="V103" i="9"/>
  <c r="V100" i="9"/>
  <c r="V108" i="9" s="1"/>
  <c r="V102" i="9"/>
  <c r="V96" i="9"/>
  <c r="AF362" i="1"/>
  <c r="AF212" i="1"/>
  <c r="AF368" i="1"/>
  <c r="AF523" i="1"/>
  <c r="AF320" i="1"/>
  <c r="AF537" i="1"/>
  <c r="AF605" i="1"/>
  <c r="AF370" i="1"/>
  <c r="AF270" i="1"/>
  <c r="AF491" i="1"/>
  <c r="AF430" i="1"/>
  <c r="AF233" i="1"/>
  <c r="AF517" i="1"/>
  <c r="AF502" i="1"/>
  <c r="AF501" i="1"/>
  <c r="AF306" i="1"/>
  <c r="AF319" i="1"/>
  <c r="AF542" i="1"/>
  <c r="AF336" i="1"/>
  <c r="AF211" i="1"/>
  <c r="AF540" i="1"/>
  <c r="AF405" i="1"/>
  <c r="AF472" i="1"/>
  <c r="AF326" i="1"/>
  <c r="AF603" i="1"/>
  <c r="AF388" i="1"/>
  <c r="AF579" i="1"/>
  <c r="AF414" i="1"/>
  <c r="AF283" i="1"/>
  <c r="AF533" i="1"/>
  <c r="AF621" i="1"/>
  <c r="AF470" i="1"/>
  <c r="AF382" i="1"/>
  <c r="AF235" i="1"/>
  <c r="AF301" i="1"/>
  <c r="AF226" i="1"/>
  <c r="AF269" i="1"/>
  <c r="AF273" i="1"/>
  <c r="AF394" i="1"/>
  <c r="AF462" i="1"/>
  <c r="AF298" i="1"/>
  <c r="AF398" i="1"/>
  <c r="AF284" i="1"/>
  <c r="AF552" i="1"/>
  <c r="AF568" i="1"/>
  <c r="AF564" i="1"/>
  <c r="AF627" i="1"/>
  <c r="AF562" i="1"/>
  <c r="AF397" i="1"/>
  <c r="AF454" i="1"/>
  <c r="AF241" i="1"/>
  <c r="AF522" i="1"/>
  <c r="AF511" i="1"/>
  <c r="AF509" i="1"/>
  <c r="AF360" i="1"/>
  <c r="AF524" i="1"/>
  <c r="AF355" i="1"/>
  <c r="AF348" i="1"/>
  <c r="AF366" i="1"/>
  <c r="AF488" i="1"/>
  <c r="AF590" i="1"/>
  <c r="AF484" i="1"/>
  <c r="AF238" i="1"/>
  <c r="AF324" i="1"/>
  <c r="AF335" i="1"/>
  <c r="AF471" i="1"/>
  <c r="AF410" i="1"/>
  <c r="AF479" i="1"/>
  <c r="AF337" i="1"/>
  <c r="AF583" i="1"/>
  <c r="AF608" i="1"/>
  <c r="AF264" i="1"/>
  <c r="AF422" i="1"/>
  <c r="AF623" i="1"/>
  <c r="AF500" i="1"/>
  <c r="AF333" i="1"/>
  <c r="AF354" i="1"/>
  <c r="AF506" i="1"/>
  <c r="AF386" i="1"/>
  <c r="AF541" i="1"/>
  <c r="AF302" i="1"/>
  <c r="AF351" i="1"/>
  <c r="AF596" i="1"/>
  <c r="AF256" i="1"/>
  <c r="AF300" i="1"/>
  <c r="AF252" i="1"/>
  <c r="AF374" i="1"/>
  <c r="AF614" i="1"/>
  <c r="AF244" i="1"/>
  <c r="AF535" i="1"/>
  <c r="AF280" i="1"/>
  <c r="AF558" i="1"/>
  <c r="AF275" i="1"/>
  <c r="AF234" i="1"/>
  <c r="AF322" i="1"/>
  <c r="AF616" i="1"/>
  <c r="AF620" i="1"/>
  <c r="AF483" i="1"/>
  <c r="AF521" i="1"/>
  <c r="AF527" i="1"/>
  <c r="AF261" i="1"/>
  <c r="AF427" i="1"/>
  <c r="AF254" i="1"/>
  <c r="AF357" i="1"/>
  <c r="AF369" i="1"/>
  <c r="AF507" i="1"/>
  <c r="AF433" i="1"/>
  <c r="AF239" i="1"/>
  <c r="AF230" i="1"/>
  <c r="AF529" i="1"/>
  <c r="AF543" i="1"/>
  <c r="AF316" i="1"/>
  <c r="AF467" i="1"/>
  <c r="AF383" i="1"/>
  <c r="AF327" i="1"/>
  <c r="AF277" i="1"/>
  <c r="AF220" i="1"/>
  <c r="AF217" i="1"/>
  <c r="AF486" i="1"/>
  <c r="AF591" i="1"/>
  <c r="AF237" i="1"/>
  <c r="AF399" i="1"/>
  <c r="AF602" i="1"/>
  <c r="AF389" i="1"/>
  <c r="AF304" i="1"/>
  <c r="AF231" i="1"/>
  <c r="AF363" i="1"/>
  <c r="AF498" i="1"/>
  <c r="AF515" i="1"/>
  <c r="AF287" i="1"/>
  <c r="AF216" i="1"/>
  <c r="AF314" i="1"/>
  <c r="AF571" i="1"/>
  <c r="AF494" i="1"/>
  <c r="AF618" i="1"/>
  <c r="AF392" i="1"/>
  <c r="AF313" i="1"/>
  <c r="AF246" i="1"/>
  <c r="AF341" i="1"/>
  <c r="AF251" i="1"/>
  <c r="AF530" i="1"/>
  <c r="AF344" i="1"/>
  <c r="AF441" i="1"/>
  <c r="AF339" i="1"/>
  <c r="AF358" i="1"/>
  <c r="AF257" i="1"/>
  <c r="AF266" i="1"/>
  <c r="AF342" i="1"/>
  <c r="AF577" i="1"/>
  <c r="AF223" i="1"/>
  <c r="AF588" i="1"/>
  <c r="AF296" i="1"/>
  <c r="AF401" i="1"/>
  <c r="AF505" i="1"/>
  <c r="AF584" i="1"/>
  <c r="AF262" i="1"/>
  <c r="AF418" i="1"/>
  <c r="AF377" i="1"/>
  <c r="AF593" i="1"/>
  <c r="AF248" i="1"/>
  <c r="AF225" i="1"/>
  <c r="AF265" i="1"/>
  <c r="AF240" i="1"/>
  <c r="AF219" i="1"/>
  <c r="AF249" i="1"/>
  <c r="AF364" i="1"/>
  <c r="AF559" i="1"/>
  <c r="AF243" i="1"/>
  <c r="AF619" i="1"/>
  <c r="AF475" i="1"/>
  <c r="AF214" i="1"/>
  <c r="AF228" i="1"/>
  <c r="AF281" i="1"/>
  <c r="AF232" i="1"/>
  <c r="AF519" i="1"/>
  <c r="AF434" i="1"/>
  <c r="AF412" i="1"/>
  <c r="AF490" i="1"/>
  <c r="AF353" i="1"/>
  <c r="AF387" i="1"/>
  <c r="AF285" i="1"/>
  <c r="AF375" i="1"/>
  <c r="AF334" i="1"/>
  <c r="AF253" i="1"/>
  <c r="AF345" i="1"/>
  <c r="AF395" i="1"/>
  <c r="AF245" i="1"/>
  <c r="AF459" i="1"/>
  <c r="AF503" i="1"/>
  <c r="AF268" i="1"/>
  <c r="AF439" i="1"/>
  <c r="AF615" i="1"/>
  <c r="AF413" i="1"/>
  <c r="AF425" i="1"/>
  <c r="AF338" i="1"/>
  <c r="AF504" i="1"/>
  <c r="AF236" i="1"/>
  <c r="AF385" i="1"/>
  <c r="AF332" i="1"/>
  <c r="AF436" i="1"/>
  <c r="AF361" i="1"/>
  <c r="AF520" i="1"/>
  <c r="AF373" i="1"/>
  <c r="AF349" i="1"/>
  <c r="AF343" i="1"/>
  <c r="AF612" i="1"/>
  <c r="AF380" i="1"/>
  <c r="AF210" i="1"/>
  <c r="AE417" i="1"/>
  <c r="AG182" i="1"/>
  <c r="AG390" i="1" s="1"/>
  <c r="AG203" i="1"/>
  <c r="AG411" i="1" s="1"/>
  <c r="AG199" i="1"/>
  <c r="AG407" i="1" s="1"/>
  <c r="AG204" i="1"/>
  <c r="AG624" i="1" s="1"/>
  <c r="AG196" i="1"/>
  <c r="AG404" i="1" s="1"/>
  <c r="AG200" i="1"/>
  <c r="AG408" i="1" s="1"/>
  <c r="AG207" i="1"/>
  <c r="AG415" i="1" s="1"/>
  <c r="AH1" i="1"/>
  <c r="AH2" i="1" s="1"/>
  <c r="AG5" i="1"/>
  <c r="AG213" i="1" s="1"/>
  <c r="AG4" i="1"/>
  <c r="AG424" i="1" s="1"/>
  <c r="AG3" i="1"/>
  <c r="AG423" i="1" s="1"/>
  <c r="AG10" i="1"/>
  <c r="AG218" i="1" s="1"/>
  <c r="AG8" i="1"/>
  <c r="AG428" i="1" s="1"/>
  <c r="AG6" i="1"/>
  <c r="AG426" i="1" s="1"/>
  <c r="AG13" i="1"/>
  <c r="AG221" i="1" s="1"/>
  <c r="AG15" i="1"/>
  <c r="AG435" i="1" s="1"/>
  <c r="AG19" i="1"/>
  <c r="AG227" i="1" s="1"/>
  <c r="AG20" i="1"/>
  <c r="AG440" i="1" s="1"/>
  <c r="AG7" i="1"/>
  <c r="AG215" i="1" s="1"/>
  <c r="AG11" i="1"/>
  <c r="AG431" i="1" s="1"/>
  <c r="AG12" i="1"/>
  <c r="AG432" i="1" s="1"/>
  <c r="AG9" i="1"/>
  <c r="AG429" i="1" s="1"/>
  <c r="AG21" i="1"/>
  <c r="AG229" i="1" s="1"/>
  <c r="AG16" i="1"/>
  <c r="AG224" i="1" s="1"/>
  <c r="AG23" i="1"/>
  <c r="AG443" i="1" s="1"/>
  <c r="AG27" i="1"/>
  <c r="AG447" i="1" s="1"/>
  <c r="AG17" i="1"/>
  <c r="AG437" i="1" s="1"/>
  <c r="AG18" i="1"/>
  <c r="AG438" i="1" s="1"/>
  <c r="AG25" i="1"/>
  <c r="AG445" i="1" s="1"/>
  <c r="AG22" i="1"/>
  <c r="AG442" i="1" s="1"/>
  <c r="AG30" i="1"/>
  <c r="AG450" i="1" s="1"/>
  <c r="AG26" i="1"/>
  <c r="AG446" i="1" s="1"/>
  <c r="AG32" i="1"/>
  <c r="AG452" i="1" s="1"/>
  <c r="AG29" i="1"/>
  <c r="AG449" i="1" s="1"/>
  <c r="AG33" i="1"/>
  <c r="AG453" i="1" s="1"/>
  <c r="AG14" i="1"/>
  <c r="AG222" i="1" s="1"/>
  <c r="AG28" i="1"/>
  <c r="AG448" i="1" s="1"/>
  <c r="AG31" i="1"/>
  <c r="AG451" i="1" s="1"/>
  <c r="AG39" i="1"/>
  <c r="AG247" i="1" s="1"/>
  <c r="AG43" i="1"/>
  <c r="AG463" i="1" s="1"/>
  <c r="AG47" i="1"/>
  <c r="AG255" i="1" s="1"/>
  <c r="AG35" i="1"/>
  <c r="AG455" i="1" s="1"/>
  <c r="AG36" i="1"/>
  <c r="AG456" i="1" s="1"/>
  <c r="AG38" i="1"/>
  <c r="AG458" i="1" s="1"/>
  <c r="AG42" i="1"/>
  <c r="AG250" i="1" s="1"/>
  <c r="AG24" i="1"/>
  <c r="AG444" i="1" s="1"/>
  <c r="AG40" i="1"/>
  <c r="AG460" i="1" s="1"/>
  <c r="AG44" i="1"/>
  <c r="AG464" i="1" s="1"/>
  <c r="AG41" i="1"/>
  <c r="AG461" i="1" s="1"/>
  <c r="AG51" i="1"/>
  <c r="AG471" i="1" s="1"/>
  <c r="AG55" i="1"/>
  <c r="AG263" i="1" s="1"/>
  <c r="AG37" i="1"/>
  <c r="AG457" i="1" s="1"/>
  <c r="AG45" i="1"/>
  <c r="AG465" i="1" s="1"/>
  <c r="AG54" i="1"/>
  <c r="AG474" i="1" s="1"/>
  <c r="AG57" i="1"/>
  <c r="AG477" i="1" s="1"/>
  <c r="AG60" i="1"/>
  <c r="AG480" i="1" s="1"/>
  <c r="AG34" i="1"/>
  <c r="AG242" i="1" s="1"/>
  <c r="AG49" i="1"/>
  <c r="AG469" i="1" s="1"/>
  <c r="AG62" i="1"/>
  <c r="AG482" i="1" s="1"/>
  <c r="AG50" i="1"/>
  <c r="AG258" i="1" s="1"/>
  <c r="AG64" i="1"/>
  <c r="AG272" i="1" s="1"/>
  <c r="AG61" i="1"/>
  <c r="AG481" i="1" s="1"/>
  <c r="AG66" i="1"/>
  <c r="AG274" i="1" s="1"/>
  <c r="AG70" i="1"/>
  <c r="AG278" i="1" s="1"/>
  <c r="AG48" i="1"/>
  <c r="AG468" i="1" s="1"/>
  <c r="AG63" i="1"/>
  <c r="AG271" i="1" s="1"/>
  <c r="AG46" i="1"/>
  <c r="AG466" i="1" s="1"/>
  <c r="AG56" i="1"/>
  <c r="AG476" i="1" s="1"/>
  <c r="AG52" i="1"/>
  <c r="AG260" i="1" s="1"/>
  <c r="AG53" i="1"/>
  <c r="AG473" i="1" s="1"/>
  <c r="AG59" i="1"/>
  <c r="AG267" i="1" s="1"/>
  <c r="AG67" i="1"/>
  <c r="AG487" i="1" s="1"/>
  <c r="AG68" i="1"/>
  <c r="AG276" i="1" s="1"/>
  <c r="AG69" i="1"/>
  <c r="AG489" i="1" s="1"/>
  <c r="AG58" i="1"/>
  <c r="AG478" i="1" s="1"/>
  <c r="AG71" i="1"/>
  <c r="AG279" i="1" s="1"/>
  <c r="AG72" i="1"/>
  <c r="AG492" i="1" s="1"/>
  <c r="AG74" i="1"/>
  <c r="AG282" i="1" s="1"/>
  <c r="AG75" i="1"/>
  <c r="AG495" i="1" s="1"/>
  <c r="AG84" i="1"/>
  <c r="AG292" i="1" s="1"/>
  <c r="AG88" i="1"/>
  <c r="AG508" i="1" s="1"/>
  <c r="AG92" i="1"/>
  <c r="AG512" i="1" s="1"/>
  <c r="AG96" i="1"/>
  <c r="AG516" i="1" s="1"/>
  <c r="AG78" i="1"/>
  <c r="AG286" i="1" s="1"/>
  <c r="AG81" i="1"/>
  <c r="AG289" i="1" s="1"/>
  <c r="AG79" i="1"/>
  <c r="AG499" i="1" s="1"/>
  <c r="AG83" i="1"/>
  <c r="AG291" i="1" s="1"/>
  <c r="AG87" i="1"/>
  <c r="AG295" i="1" s="1"/>
  <c r="AG73" i="1"/>
  <c r="AG493" i="1" s="1"/>
  <c r="AG76" i="1"/>
  <c r="AG496" i="1" s="1"/>
  <c r="AG80" i="1"/>
  <c r="AG288" i="1" s="1"/>
  <c r="AG86" i="1"/>
  <c r="AG294" i="1" s="1"/>
  <c r="AG90" i="1"/>
  <c r="AG510" i="1" s="1"/>
  <c r="AG77" i="1"/>
  <c r="AG497" i="1" s="1"/>
  <c r="AG82" i="1"/>
  <c r="AG290" i="1" s="1"/>
  <c r="AG85" i="1"/>
  <c r="AG293" i="1" s="1"/>
  <c r="AG89" i="1"/>
  <c r="AG297" i="1" s="1"/>
  <c r="AG93" i="1"/>
  <c r="AG513" i="1" s="1"/>
  <c r="AG97" i="1"/>
  <c r="AG305" i="1" s="1"/>
  <c r="AG98" i="1"/>
  <c r="AG518" i="1" s="1"/>
  <c r="AG102" i="1"/>
  <c r="AG310" i="1" s="1"/>
  <c r="AG106" i="1"/>
  <c r="AG526" i="1" s="1"/>
  <c r="AG94" i="1"/>
  <c r="AG514" i="1" s="1"/>
  <c r="AG101" i="1"/>
  <c r="AG309" i="1" s="1"/>
  <c r="AG105" i="1"/>
  <c r="AG525" i="1" s="1"/>
  <c r="AG109" i="1"/>
  <c r="AG317" i="1" s="1"/>
  <c r="AG91" i="1"/>
  <c r="AG299" i="1" s="1"/>
  <c r="AG65" i="1"/>
  <c r="AG485" i="1" s="1"/>
  <c r="AG99" i="1"/>
  <c r="AG307" i="1" s="1"/>
  <c r="AG103" i="1"/>
  <c r="AG311" i="1" s="1"/>
  <c r="AG107" i="1"/>
  <c r="AG315" i="1" s="1"/>
  <c r="AG100" i="1"/>
  <c r="AG520" i="1" s="1"/>
  <c r="AG113" i="1"/>
  <c r="AG321" i="1" s="1"/>
  <c r="AG117" i="1"/>
  <c r="AG325" i="1" s="1"/>
  <c r="AG121" i="1"/>
  <c r="AG329" i="1" s="1"/>
  <c r="AG112" i="1"/>
  <c r="AG532" i="1" s="1"/>
  <c r="AG116" i="1"/>
  <c r="AG536" i="1" s="1"/>
  <c r="AG120" i="1"/>
  <c r="AG328" i="1" s="1"/>
  <c r="AG104" i="1"/>
  <c r="AG312" i="1" s="1"/>
  <c r="AG108" i="1"/>
  <c r="AG528" i="1" s="1"/>
  <c r="AG111" i="1"/>
  <c r="AG531" i="1" s="1"/>
  <c r="AG115" i="1"/>
  <c r="AG323" i="1" s="1"/>
  <c r="AG110" i="1"/>
  <c r="AG530" i="1" s="1"/>
  <c r="AG95" i="1"/>
  <c r="AG515" i="1" s="1"/>
  <c r="AG114" i="1"/>
  <c r="AG534" i="1" s="1"/>
  <c r="AG118" i="1"/>
  <c r="AG538" i="1" s="1"/>
  <c r="AG122" i="1"/>
  <c r="AG330" i="1" s="1"/>
  <c r="AG126" i="1"/>
  <c r="AG546" i="1" s="1"/>
  <c r="AG123" i="1"/>
  <c r="AG331" i="1" s="1"/>
  <c r="AG128" i="1"/>
  <c r="AG548" i="1" s="1"/>
  <c r="AG131" i="1"/>
  <c r="AG551" i="1" s="1"/>
  <c r="AG135" i="1"/>
  <c r="AG555" i="1" s="1"/>
  <c r="AG139" i="1"/>
  <c r="AG347" i="1" s="1"/>
  <c r="AG119" i="1"/>
  <c r="AG539" i="1" s="1"/>
  <c r="AG124" i="1"/>
  <c r="AG544" i="1" s="1"/>
  <c r="AG125" i="1"/>
  <c r="AG545" i="1" s="1"/>
  <c r="AG141" i="1"/>
  <c r="AG561" i="1" s="1"/>
  <c r="AG147" i="1"/>
  <c r="AG567" i="1" s="1"/>
  <c r="AG149" i="1"/>
  <c r="AG569" i="1" s="1"/>
  <c r="AG134" i="1"/>
  <c r="AG554" i="1" s="1"/>
  <c r="AG140" i="1"/>
  <c r="AG560" i="1" s="1"/>
  <c r="AG143" i="1"/>
  <c r="AG563" i="1" s="1"/>
  <c r="AG146" i="1"/>
  <c r="AG566" i="1" s="1"/>
  <c r="AG151" i="1"/>
  <c r="AG359" i="1" s="1"/>
  <c r="AG153" i="1"/>
  <c r="AG573" i="1" s="1"/>
  <c r="AG157" i="1"/>
  <c r="AG365" i="1" s="1"/>
  <c r="AG161" i="1"/>
  <c r="AG581" i="1" s="1"/>
  <c r="AG165" i="1"/>
  <c r="AG585" i="1" s="1"/>
  <c r="AG169" i="1"/>
  <c r="AG589" i="1" s="1"/>
  <c r="AG127" i="1"/>
  <c r="AG547" i="1" s="1"/>
  <c r="AG138" i="1"/>
  <c r="AG346" i="1" s="1"/>
  <c r="AG156" i="1"/>
  <c r="AG576" i="1" s="1"/>
  <c r="AG130" i="1"/>
  <c r="AG550" i="1" s="1"/>
  <c r="AG133" i="1"/>
  <c r="AG553" i="1" s="1"/>
  <c r="AG137" i="1"/>
  <c r="AG557" i="1" s="1"/>
  <c r="AG144" i="1"/>
  <c r="AG352" i="1" s="1"/>
  <c r="AG148" i="1"/>
  <c r="AG356" i="1" s="1"/>
  <c r="AG129" i="1"/>
  <c r="AG549" i="1" s="1"/>
  <c r="AG136" i="1"/>
  <c r="AG556" i="1" s="1"/>
  <c r="AG150" i="1"/>
  <c r="AG570" i="1" s="1"/>
  <c r="AG152" i="1"/>
  <c r="AG572" i="1" s="1"/>
  <c r="AG155" i="1"/>
  <c r="AG575" i="1" s="1"/>
  <c r="AG159" i="1"/>
  <c r="AG367" i="1" s="1"/>
  <c r="AG163" i="1"/>
  <c r="AG371" i="1" s="1"/>
  <c r="AG167" i="1"/>
  <c r="AG587" i="1" s="1"/>
  <c r="AG166" i="1"/>
  <c r="AG586" i="1" s="1"/>
  <c r="AG168" i="1"/>
  <c r="AG376" i="1" s="1"/>
  <c r="AG170" i="1"/>
  <c r="AG378" i="1" s="1"/>
  <c r="AG173" i="1"/>
  <c r="AG381" i="1" s="1"/>
  <c r="AG177" i="1"/>
  <c r="AG597" i="1" s="1"/>
  <c r="AG181" i="1"/>
  <c r="AG601" i="1" s="1"/>
  <c r="AG185" i="1"/>
  <c r="AG393" i="1" s="1"/>
  <c r="AG189" i="1"/>
  <c r="AG609" i="1" s="1"/>
  <c r="AG162" i="1"/>
  <c r="AG582" i="1" s="1"/>
  <c r="AG142" i="1"/>
  <c r="AG350" i="1" s="1"/>
  <c r="AG172" i="1"/>
  <c r="AG592" i="1" s="1"/>
  <c r="AG176" i="1"/>
  <c r="AG384" i="1" s="1"/>
  <c r="AG180" i="1"/>
  <c r="AG600" i="1" s="1"/>
  <c r="AG184" i="1"/>
  <c r="AG604" i="1" s="1"/>
  <c r="AG145" i="1"/>
  <c r="AG565" i="1" s="1"/>
  <c r="AG164" i="1"/>
  <c r="AG372" i="1" s="1"/>
  <c r="AG183" i="1"/>
  <c r="AG391" i="1" s="1"/>
  <c r="AG187" i="1"/>
  <c r="AG607" i="1" s="1"/>
  <c r="AG193" i="1"/>
  <c r="AG613" i="1" s="1"/>
  <c r="AG174" i="1"/>
  <c r="AG594" i="1" s="1"/>
  <c r="AG186" i="1"/>
  <c r="AG606" i="1" s="1"/>
  <c r="AG190" i="1"/>
  <c r="AG610" i="1" s="1"/>
  <c r="AG198" i="1"/>
  <c r="AG406" i="1" s="1"/>
  <c r="AG202" i="1"/>
  <c r="AG622" i="1" s="1"/>
  <c r="AG206" i="1"/>
  <c r="AG626" i="1" s="1"/>
  <c r="AG132" i="1"/>
  <c r="AG340" i="1" s="1"/>
  <c r="AG179" i="1"/>
  <c r="AG599" i="1" s="1"/>
  <c r="AG154" i="1"/>
  <c r="AG574" i="1" s="1"/>
  <c r="AG160" i="1"/>
  <c r="AG580" i="1" s="1"/>
  <c r="AG195" i="1"/>
  <c r="AG403" i="1" s="1"/>
  <c r="AG197" i="1"/>
  <c r="AG617" i="1" s="1"/>
  <c r="AG201" i="1"/>
  <c r="AG409" i="1" s="1"/>
  <c r="AG205" i="1"/>
  <c r="AG625" i="1" s="1"/>
  <c r="AG175" i="1"/>
  <c r="AG595" i="1" s="1"/>
  <c r="AG191" i="1"/>
  <c r="AG611" i="1" s="1"/>
  <c r="AG2" i="1"/>
  <c r="AG158" i="1"/>
  <c r="AG578" i="1" s="1"/>
  <c r="AG171" i="1"/>
  <c r="AG379" i="1" s="1"/>
  <c r="AG188" i="1"/>
  <c r="AG396" i="1" s="1"/>
  <c r="AG192" i="1"/>
  <c r="AG400" i="1" s="1"/>
  <c r="AG194" i="1"/>
  <c r="AG402" i="1" s="1"/>
  <c r="AG178" i="1"/>
  <c r="AG598" i="1" s="1"/>
  <c r="V106" i="9" l="1"/>
  <c r="AG436" i="1"/>
  <c r="AG615" i="1"/>
  <c r="AG253" i="1"/>
  <c r="AG412" i="1"/>
  <c r="AG619" i="1"/>
  <c r="AG225" i="1"/>
  <c r="AG505" i="1"/>
  <c r="AG257" i="1"/>
  <c r="AG246" i="1"/>
  <c r="AG314" i="1"/>
  <c r="AG389" i="1"/>
  <c r="AG277" i="1"/>
  <c r="AG239" i="1"/>
  <c r="AG527" i="1"/>
  <c r="AG558" i="1"/>
  <c r="AG256" i="1"/>
  <c r="AG333" i="1"/>
  <c r="AG479" i="1"/>
  <c r="AG488" i="1"/>
  <c r="AG522" i="1"/>
  <c r="AG564" i="1"/>
  <c r="AG273" i="1"/>
  <c r="AG533" i="1"/>
  <c r="AG405" i="1"/>
  <c r="AG502" i="1"/>
  <c r="AG537" i="1"/>
  <c r="AG380" i="1"/>
  <c r="AG332" i="1"/>
  <c r="AG439" i="1"/>
  <c r="AG334" i="1"/>
  <c r="AG434" i="1"/>
  <c r="AG243" i="1"/>
  <c r="AG248" i="1"/>
  <c r="AG401" i="1"/>
  <c r="AG358" i="1"/>
  <c r="AG313" i="1"/>
  <c r="AG216" i="1"/>
  <c r="AG602" i="1"/>
  <c r="AG327" i="1"/>
  <c r="AG433" i="1"/>
  <c r="AG521" i="1"/>
  <c r="AG280" i="1"/>
  <c r="AG596" i="1"/>
  <c r="AG500" i="1"/>
  <c r="AG410" i="1"/>
  <c r="AG366" i="1"/>
  <c r="AG568" i="1"/>
  <c r="AG269" i="1"/>
  <c r="AG283" i="1"/>
  <c r="AG540" i="1"/>
  <c r="AG517" i="1"/>
  <c r="AG320" i="1"/>
  <c r="AG303" i="1"/>
  <c r="AG612" i="1"/>
  <c r="AG385" i="1"/>
  <c r="AG268" i="1"/>
  <c r="AG519" i="1"/>
  <c r="AG559" i="1"/>
  <c r="AG593" i="1"/>
  <c r="AG296" i="1"/>
  <c r="AG339" i="1"/>
  <c r="AG392" i="1"/>
  <c r="AG287" i="1"/>
  <c r="AG399" i="1"/>
  <c r="AG383" i="1"/>
  <c r="AG507" i="1"/>
  <c r="AG483" i="1"/>
  <c r="AG535" i="1"/>
  <c r="AG351" i="1"/>
  <c r="AG623" i="1"/>
  <c r="AG348" i="1"/>
  <c r="AG552" i="1"/>
  <c r="AG226" i="1"/>
  <c r="AG414" i="1"/>
  <c r="AG211" i="1"/>
  <c r="AG233" i="1"/>
  <c r="AG523" i="1"/>
  <c r="AG343" i="1"/>
  <c r="AG236" i="1"/>
  <c r="AG503" i="1"/>
  <c r="AG375" i="1"/>
  <c r="AG232" i="1"/>
  <c r="AG364" i="1"/>
  <c r="AG377" i="1"/>
  <c r="AG588" i="1"/>
  <c r="AG441" i="1"/>
  <c r="AG618" i="1"/>
  <c r="AG237" i="1"/>
  <c r="AG467" i="1"/>
  <c r="AG369" i="1"/>
  <c r="AG620" i="1"/>
  <c r="AG244" i="1"/>
  <c r="AG302" i="1"/>
  <c r="AG422" i="1"/>
  <c r="AH422" i="1" s="1"/>
  <c r="AG335" i="1"/>
  <c r="AG355" i="1"/>
  <c r="AG241" i="1"/>
  <c r="AG284" i="1"/>
  <c r="AG301" i="1"/>
  <c r="AG579" i="1"/>
  <c r="AG336" i="1"/>
  <c r="AG430" i="1"/>
  <c r="AG368" i="1"/>
  <c r="AG259" i="1"/>
  <c r="AG349" i="1"/>
  <c r="AG504" i="1"/>
  <c r="AG459" i="1"/>
  <c r="AG285" i="1"/>
  <c r="AG281" i="1"/>
  <c r="AG249" i="1"/>
  <c r="AG223" i="1"/>
  <c r="AG344" i="1"/>
  <c r="AG494" i="1"/>
  <c r="AG498" i="1"/>
  <c r="AG591" i="1"/>
  <c r="AG316" i="1"/>
  <c r="AG357" i="1"/>
  <c r="AG616" i="1"/>
  <c r="AG614" i="1"/>
  <c r="AG541" i="1"/>
  <c r="AG264" i="1"/>
  <c r="AG324" i="1"/>
  <c r="AG524" i="1"/>
  <c r="AG454" i="1"/>
  <c r="AG398" i="1"/>
  <c r="AG235" i="1"/>
  <c r="AG388" i="1"/>
  <c r="AG542" i="1"/>
  <c r="AG491" i="1"/>
  <c r="AG212" i="1"/>
  <c r="AG373" i="1"/>
  <c r="AG338" i="1"/>
  <c r="AG245" i="1"/>
  <c r="AG387" i="1"/>
  <c r="AG228" i="1"/>
  <c r="AG219" i="1"/>
  <c r="AG577" i="1"/>
  <c r="AG571" i="1"/>
  <c r="AG363" i="1"/>
  <c r="AG486" i="1"/>
  <c r="AG543" i="1"/>
  <c r="AG254" i="1"/>
  <c r="AG322" i="1"/>
  <c r="AG374" i="1"/>
  <c r="AG386" i="1"/>
  <c r="AG608" i="1"/>
  <c r="AG238" i="1"/>
  <c r="AG360" i="1"/>
  <c r="AG397" i="1"/>
  <c r="AG298" i="1"/>
  <c r="AG382" i="1"/>
  <c r="AG603" i="1"/>
  <c r="AG319" i="1"/>
  <c r="AG270" i="1"/>
  <c r="AG362" i="1"/>
  <c r="AG318" i="1"/>
  <c r="AG418" i="1"/>
  <c r="AG425" i="1"/>
  <c r="AG395" i="1"/>
  <c r="AG353" i="1"/>
  <c r="AG214" i="1"/>
  <c r="AG240" i="1"/>
  <c r="AG262" i="1"/>
  <c r="AG342" i="1"/>
  <c r="AG251" i="1"/>
  <c r="AG231" i="1"/>
  <c r="AG217" i="1"/>
  <c r="AG529" i="1"/>
  <c r="AG427" i="1"/>
  <c r="AG234" i="1"/>
  <c r="AG252" i="1"/>
  <c r="AG506" i="1"/>
  <c r="AG583" i="1"/>
  <c r="AG484" i="1"/>
  <c r="AG509" i="1"/>
  <c r="AG562" i="1"/>
  <c r="AG462" i="1"/>
  <c r="AG470" i="1"/>
  <c r="AG326" i="1"/>
  <c r="AG306" i="1"/>
  <c r="AG370" i="1"/>
  <c r="AG361" i="1"/>
  <c r="AG413" i="1"/>
  <c r="AG345" i="1"/>
  <c r="AG490" i="1"/>
  <c r="AG475" i="1"/>
  <c r="AG265" i="1"/>
  <c r="AG584" i="1"/>
  <c r="AG266" i="1"/>
  <c r="AG341" i="1"/>
  <c r="AG304" i="1"/>
  <c r="AG220" i="1"/>
  <c r="AG230" i="1"/>
  <c r="AG261" i="1"/>
  <c r="AG275" i="1"/>
  <c r="AG300" i="1"/>
  <c r="AG354" i="1"/>
  <c r="AG337" i="1"/>
  <c r="AG590" i="1"/>
  <c r="AG511" i="1"/>
  <c r="AG627" i="1"/>
  <c r="AG394" i="1"/>
  <c r="AG621" i="1"/>
  <c r="AG472" i="1"/>
  <c r="AG501" i="1"/>
  <c r="AG605" i="1"/>
  <c r="AG308" i="1"/>
  <c r="AG210" i="1"/>
  <c r="AF417" i="1"/>
  <c r="AI1" i="1"/>
  <c r="AH4" i="1"/>
  <c r="AH424" i="1" s="1"/>
  <c r="AH8" i="1"/>
  <c r="AH428" i="1" s="1"/>
  <c r="AH3" i="1"/>
  <c r="AH7" i="1"/>
  <c r="AH215" i="1" s="1"/>
  <c r="AH11" i="1"/>
  <c r="AH431" i="1" s="1"/>
  <c r="AH12" i="1"/>
  <c r="AH432" i="1" s="1"/>
  <c r="AH16" i="1"/>
  <c r="AH224" i="1" s="1"/>
  <c r="AH15" i="1"/>
  <c r="AH435" i="1" s="1"/>
  <c r="AH19" i="1"/>
  <c r="AH227" i="1" s="1"/>
  <c r="AH10" i="1"/>
  <c r="AH218" i="1" s="1"/>
  <c r="AH14" i="1"/>
  <c r="AH222" i="1" s="1"/>
  <c r="AH17" i="1"/>
  <c r="AH437" i="1" s="1"/>
  <c r="AH18" i="1"/>
  <c r="AH438" i="1" s="1"/>
  <c r="AH13" i="1"/>
  <c r="AH221" i="1" s="1"/>
  <c r="AH5" i="1"/>
  <c r="AH213" i="1" s="1"/>
  <c r="AH6" i="1"/>
  <c r="AH426" i="1" s="1"/>
  <c r="AH21" i="1"/>
  <c r="AH441" i="1" s="1"/>
  <c r="AH28" i="1"/>
  <c r="AH448" i="1" s="1"/>
  <c r="AH20" i="1"/>
  <c r="AH440" i="1" s="1"/>
  <c r="AH22" i="1"/>
  <c r="AH442" i="1" s="1"/>
  <c r="AH30" i="1"/>
  <c r="AH450" i="1" s="1"/>
  <c r="AH27" i="1"/>
  <c r="AH447" i="1" s="1"/>
  <c r="AH9" i="1"/>
  <c r="AH429" i="1" s="1"/>
  <c r="AH24" i="1"/>
  <c r="AH444" i="1" s="1"/>
  <c r="AH35" i="1"/>
  <c r="AH455" i="1" s="1"/>
  <c r="AH26" i="1"/>
  <c r="AH446" i="1" s="1"/>
  <c r="AH34" i="1"/>
  <c r="AH454" i="1" s="1"/>
  <c r="AH29" i="1"/>
  <c r="AH449" i="1" s="1"/>
  <c r="AH33" i="1"/>
  <c r="AH453" i="1" s="1"/>
  <c r="AH31" i="1"/>
  <c r="AH451" i="1" s="1"/>
  <c r="AH39" i="1"/>
  <c r="AH247" i="1" s="1"/>
  <c r="AH43" i="1"/>
  <c r="AH463" i="1" s="1"/>
  <c r="AH25" i="1"/>
  <c r="AH445" i="1" s="1"/>
  <c r="AH36" i="1"/>
  <c r="AH456" i="1" s="1"/>
  <c r="AH38" i="1"/>
  <c r="AH458" i="1" s="1"/>
  <c r="AH42" i="1"/>
  <c r="AH250" i="1" s="1"/>
  <c r="AH23" i="1"/>
  <c r="AH443" i="1" s="1"/>
  <c r="AH32" i="1"/>
  <c r="AH452" i="1" s="1"/>
  <c r="AH37" i="1"/>
  <c r="AH457" i="1" s="1"/>
  <c r="AH52" i="1"/>
  <c r="AH260" i="1" s="1"/>
  <c r="AH56" i="1"/>
  <c r="AH476" i="1" s="1"/>
  <c r="AH41" i="1"/>
  <c r="AH461" i="1" s="1"/>
  <c r="AH40" i="1"/>
  <c r="AH460" i="1" s="1"/>
  <c r="AH46" i="1"/>
  <c r="AH466" i="1" s="1"/>
  <c r="AH50" i="1"/>
  <c r="AH258" i="1" s="1"/>
  <c r="AH54" i="1"/>
  <c r="AH474" i="1" s="1"/>
  <c r="AH58" i="1"/>
  <c r="AH478" i="1" s="1"/>
  <c r="AH48" i="1"/>
  <c r="AH468" i="1" s="1"/>
  <c r="AH51" i="1"/>
  <c r="AH471" i="1" s="1"/>
  <c r="AH53" i="1"/>
  <c r="AH473" i="1" s="1"/>
  <c r="AH47" i="1"/>
  <c r="AH255" i="1" s="1"/>
  <c r="AH62" i="1"/>
  <c r="AH482" i="1" s="1"/>
  <c r="AH45" i="1"/>
  <c r="AH465" i="1" s="1"/>
  <c r="AH67" i="1"/>
  <c r="AH487" i="1" s="1"/>
  <c r="AH71" i="1"/>
  <c r="AH279" i="1" s="1"/>
  <c r="AH75" i="1"/>
  <c r="AH495" i="1" s="1"/>
  <c r="AH57" i="1"/>
  <c r="AH477" i="1" s="1"/>
  <c r="AH55" i="1"/>
  <c r="AH263" i="1" s="1"/>
  <c r="AH61" i="1"/>
  <c r="AH481" i="1" s="1"/>
  <c r="AH44" i="1"/>
  <c r="AH464" i="1" s="1"/>
  <c r="AH49" i="1"/>
  <c r="AH469" i="1" s="1"/>
  <c r="AH65" i="1"/>
  <c r="AH485" i="1" s="1"/>
  <c r="AH69" i="1"/>
  <c r="AH489" i="1" s="1"/>
  <c r="AH73" i="1"/>
  <c r="AH493" i="1" s="1"/>
  <c r="AH77" i="1"/>
  <c r="AH497" i="1" s="1"/>
  <c r="AH63" i="1"/>
  <c r="AH271" i="1" s="1"/>
  <c r="AH68" i="1"/>
  <c r="AH276" i="1" s="1"/>
  <c r="AH82" i="1"/>
  <c r="AH290" i="1" s="1"/>
  <c r="AH60" i="1"/>
  <c r="AH480" i="1" s="1"/>
  <c r="AH70" i="1"/>
  <c r="AH278" i="1" s="1"/>
  <c r="AH76" i="1"/>
  <c r="AH496" i="1" s="1"/>
  <c r="AH59" i="1"/>
  <c r="AH267" i="1" s="1"/>
  <c r="AH72" i="1"/>
  <c r="AH492" i="1" s="1"/>
  <c r="AH78" i="1"/>
  <c r="AH286" i="1" s="1"/>
  <c r="AH64" i="1"/>
  <c r="AH272" i="1" s="1"/>
  <c r="AH74" i="1"/>
  <c r="AH282" i="1" s="1"/>
  <c r="AH80" i="1"/>
  <c r="AH288" i="1" s="1"/>
  <c r="AH66" i="1"/>
  <c r="AH274" i="1" s="1"/>
  <c r="AH84" i="1"/>
  <c r="AH292" i="1" s="1"/>
  <c r="AH88" i="1"/>
  <c r="AH508" i="1" s="1"/>
  <c r="AH81" i="1"/>
  <c r="AH289" i="1" s="1"/>
  <c r="AH79" i="1"/>
  <c r="AH499" i="1" s="1"/>
  <c r="AH83" i="1"/>
  <c r="AH291" i="1" s="1"/>
  <c r="AH87" i="1"/>
  <c r="AH295" i="1" s="1"/>
  <c r="AH93" i="1"/>
  <c r="AH513" i="1" s="1"/>
  <c r="AH97" i="1"/>
  <c r="AH305" i="1" s="1"/>
  <c r="AH90" i="1"/>
  <c r="AH510" i="1" s="1"/>
  <c r="AH94" i="1"/>
  <c r="AH514" i="1" s="1"/>
  <c r="AH101" i="1"/>
  <c r="AH309" i="1" s="1"/>
  <c r="AH105" i="1"/>
  <c r="AH525" i="1" s="1"/>
  <c r="AH85" i="1"/>
  <c r="AH293" i="1" s="1"/>
  <c r="AH96" i="1"/>
  <c r="AH516" i="1" s="1"/>
  <c r="AH100" i="1"/>
  <c r="AH520" i="1" s="1"/>
  <c r="AH113" i="1"/>
  <c r="AH321" i="1" s="1"/>
  <c r="AH99" i="1"/>
  <c r="AH307" i="1" s="1"/>
  <c r="AH89" i="1"/>
  <c r="AH297" i="1" s="1"/>
  <c r="AH98" i="1"/>
  <c r="AH518" i="1" s="1"/>
  <c r="AH106" i="1"/>
  <c r="AH526" i="1" s="1"/>
  <c r="AH112" i="1"/>
  <c r="AH532" i="1" s="1"/>
  <c r="AH86" i="1"/>
  <c r="AH294" i="1" s="1"/>
  <c r="AH107" i="1"/>
  <c r="AH315" i="1" s="1"/>
  <c r="AH91" i="1"/>
  <c r="AH299" i="1" s="1"/>
  <c r="AH104" i="1"/>
  <c r="AH312" i="1" s="1"/>
  <c r="AH108" i="1"/>
  <c r="AH528" i="1" s="1"/>
  <c r="AH109" i="1"/>
  <c r="AH317" i="1" s="1"/>
  <c r="AH111" i="1"/>
  <c r="AH531" i="1" s="1"/>
  <c r="AH115" i="1"/>
  <c r="AH323" i="1" s="1"/>
  <c r="AH103" i="1"/>
  <c r="AH523" i="1" s="1"/>
  <c r="AH110" i="1"/>
  <c r="AH530" i="1" s="1"/>
  <c r="AH114" i="1"/>
  <c r="AH534" i="1" s="1"/>
  <c r="AH127" i="1"/>
  <c r="AH547" i="1" s="1"/>
  <c r="AH129" i="1"/>
  <c r="AH549" i="1" s="1"/>
  <c r="AH133" i="1"/>
  <c r="AH553" i="1" s="1"/>
  <c r="AH137" i="1"/>
  <c r="AH557" i="1" s="1"/>
  <c r="AH141" i="1"/>
  <c r="AH561" i="1" s="1"/>
  <c r="AH132" i="1"/>
  <c r="AH340" i="1" s="1"/>
  <c r="AH136" i="1"/>
  <c r="AH556" i="1" s="1"/>
  <c r="AH140" i="1"/>
  <c r="AH560" i="1" s="1"/>
  <c r="AH144" i="1"/>
  <c r="AH564" i="1" s="1"/>
  <c r="AH102" i="1"/>
  <c r="AH310" i="1" s="1"/>
  <c r="AH126" i="1"/>
  <c r="AH546" i="1" s="1"/>
  <c r="AH123" i="1"/>
  <c r="AH331" i="1" s="1"/>
  <c r="AH128" i="1"/>
  <c r="AH548" i="1" s="1"/>
  <c r="AH131" i="1"/>
  <c r="AH551" i="1" s="1"/>
  <c r="AH117" i="1"/>
  <c r="AH325" i="1" s="1"/>
  <c r="AH119" i="1"/>
  <c r="AH539" i="1" s="1"/>
  <c r="AH120" i="1"/>
  <c r="AH328" i="1" s="1"/>
  <c r="AH121" i="1"/>
  <c r="AH329" i="1" s="1"/>
  <c r="AH124" i="1"/>
  <c r="AH544" i="1" s="1"/>
  <c r="AH130" i="1"/>
  <c r="AH550" i="1" s="1"/>
  <c r="AH134" i="1"/>
  <c r="AH554" i="1" s="1"/>
  <c r="AH138" i="1"/>
  <c r="AH346" i="1" s="1"/>
  <c r="AH142" i="1"/>
  <c r="AH350" i="1" s="1"/>
  <c r="AH146" i="1"/>
  <c r="AH566" i="1" s="1"/>
  <c r="AH150" i="1"/>
  <c r="AH570" i="1" s="1"/>
  <c r="AH116" i="1"/>
  <c r="AH536" i="1" s="1"/>
  <c r="AH118" i="1"/>
  <c r="AH538" i="1" s="1"/>
  <c r="AH154" i="1"/>
  <c r="AH574" i="1" s="1"/>
  <c r="AH158" i="1"/>
  <c r="AH578" i="1" s="1"/>
  <c r="AH162" i="1"/>
  <c r="AH582" i="1" s="1"/>
  <c r="AH166" i="1"/>
  <c r="AH586" i="1" s="1"/>
  <c r="AH125" i="1"/>
  <c r="AH545" i="1" s="1"/>
  <c r="AH147" i="1"/>
  <c r="AH567" i="1" s="1"/>
  <c r="AH149" i="1"/>
  <c r="AH569" i="1" s="1"/>
  <c r="AH139" i="1"/>
  <c r="AH347" i="1" s="1"/>
  <c r="AH143" i="1"/>
  <c r="AH563" i="1" s="1"/>
  <c r="AH151" i="1"/>
  <c r="AH359" i="1" s="1"/>
  <c r="AH153" i="1"/>
  <c r="AH573" i="1" s="1"/>
  <c r="AH157" i="1"/>
  <c r="AH365" i="1" s="1"/>
  <c r="AH161" i="1"/>
  <c r="AH581" i="1" s="1"/>
  <c r="AH165" i="1"/>
  <c r="AH585" i="1" s="1"/>
  <c r="AH92" i="1"/>
  <c r="AH512" i="1" s="1"/>
  <c r="AH122" i="1"/>
  <c r="AH330" i="1" s="1"/>
  <c r="AH156" i="1"/>
  <c r="AH576" i="1" s="1"/>
  <c r="AH160" i="1"/>
  <c r="AH580" i="1" s="1"/>
  <c r="AH164" i="1"/>
  <c r="AH372" i="1" s="1"/>
  <c r="AH95" i="1"/>
  <c r="AH515" i="1" s="1"/>
  <c r="AH148" i="1"/>
  <c r="AH356" i="1" s="1"/>
  <c r="AH152" i="1"/>
  <c r="AH572" i="1" s="1"/>
  <c r="AH167" i="1"/>
  <c r="AH587" i="1" s="1"/>
  <c r="AH169" i="1"/>
  <c r="AH589" i="1" s="1"/>
  <c r="AH174" i="1"/>
  <c r="AH594" i="1" s="1"/>
  <c r="AH178" i="1"/>
  <c r="AH598" i="1" s="1"/>
  <c r="AH182" i="1"/>
  <c r="AH390" i="1" s="1"/>
  <c r="AH186" i="1"/>
  <c r="AH606" i="1" s="1"/>
  <c r="AH190" i="1"/>
  <c r="AH610" i="1" s="1"/>
  <c r="AH168" i="1"/>
  <c r="AH376" i="1" s="1"/>
  <c r="AH170" i="1"/>
  <c r="AH378" i="1" s="1"/>
  <c r="AH155" i="1"/>
  <c r="AH575" i="1" s="1"/>
  <c r="AH159" i="1"/>
  <c r="AH367" i="1" s="1"/>
  <c r="AH173" i="1"/>
  <c r="AH381" i="1" s="1"/>
  <c r="AH177" i="1"/>
  <c r="AH597" i="1" s="1"/>
  <c r="AH181" i="1"/>
  <c r="AH601" i="1" s="1"/>
  <c r="AH135" i="1"/>
  <c r="AH555" i="1" s="1"/>
  <c r="AH172" i="1"/>
  <c r="AH592" i="1" s="1"/>
  <c r="AH176" i="1"/>
  <c r="AH384" i="1" s="1"/>
  <c r="AH180" i="1"/>
  <c r="AH600" i="1" s="1"/>
  <c r="AH184" i="1"/>
  <c r="AH604" i="1" s="1"/>
  <c r="AH171" i="1"/>
  <c r="AH379" i="1" s="1"/>
  <c r="AH175" i="1"/>
  <c r="AH595" i="1" s="1"/>
  <c r="AH179" i="1"/>
  <c r="AH599" i="1" s="1"/>
  <c r="AH183" i="1"/>
  <c r="AH391" i="1" s="1"/>
  <c r="AH187" i="1"/>
  <c r="AH607" i="1" s="1"/>
  <c r="AH191" i="1"/>
  <c r="AH611" i="1" s="1"/>
  <c r="AH195" i="1"/>
  <c r="AH403" i="1" s="1"/>
  <c r="AH199" i="1"/>
  <c r="AH407" i="1" s="1"/>
  <c r="AH203" i="1"/>
  <c r="AH411" i="1" s="1"/>
  <c r="AH207" i="1"/>
  <c r="AH415" i="1" s="1"/>
  <c r="AH163" i="1"/>
  <c r="AH371" i="1" s="1"/>
  <c r="AH193" i="1"/>
  <c r="AH613" i="1" s="1"/>
  <c r="AH185" i="1"/>
  <c r="AH393" i="1" s="1"/>
  <c r="AH198" i="1"/>
  <c r="AH406" i="1" s="1"/>
  <c r="AH202" i="1"/>
  <c r="AH622" i="1" s="1"/>
  <c r="AH206" i="1"/>
  <c r="AH626" i="1" s="1"/>
  <c r="AH145" i="1"/>
  <c r="AH565" i="1" s="1"/>
  <c r="AH197" i="1"/>
  <c r="AH617" i="1" s="1"/>
  <c r="AH201" i="1"/>
  <c r="AH409" i="1" s="1"/>
  <c r="AH205" i="1"/>
  <c r="AH625" i="1" s="1"/>
  <c r="AH196" i="1"/>
  <c r="AH404" i="1" s="1"/>
  <c r="AH200" i="1"/>
  <c r="AH408" i="1" s="1"/>
  <c r="AH204" i="1"/>
  <c r="AH624" i="1" s="1"/>
  <c r="AH188" i="1"/>
  <c r="AH396" i="1" s="1"/>
  <c r="AH189" i="1"/>
  <c r="AH609" i="1" s="1"/>
  <c r="AH192" i="1"/>
  <c r="AH400" i="1" s="1"/>
  <c r="AH194" i="1"/>
  <c r="AH402" i="1" s="1"/>
  <c r="AH418" i="1" l="1"/>
  <c r="AH472" i="1"/>
  <c r="AH300" i="1"/>
  <c r="AH584" i="1"/>
  <c r="AH484" i="1"/>
  <c r="AH231" i="1"/>
  <c r="AH425" i="1"/>
  <c r="AH603" i="1"/>
  <c r="AH374" i="1"/>
  <c r="AH219" i="1"/>
  <c r="AH212" i="1"/>
  <c r="AH324" i="1"/>
  <c r="AH498" i="1"/>
  <c r="AH504" i="1"/>
  <c r="AH579" i="1"/>
  <c r="AH244" i="1"/>
  <c r="AH377" i="1"/>
  <c r="AH351" i="1"/>
  <c r="AH339" i="1"/>
  <c r="AH303" i="1"/>
  <c r="AH410" i="1"/>
  <c r="AH216" i="1"/>
  <c r="AH439" i="1"/>
  <c r="AH273" i="1"/>
  <c r="AH527" i="1"/>
  <c r="AH225" i="1"/>
  <c r="AH423" i="1"/>
  <c r="AH621" i="1"/>
  <c r="AH275" i="1"/>
  <c r="AH265" i="1"/>
  <c r="AH370" i="1"/>
  <c r="AH583" i="1"/>
  <c r="AH251" i="1"/>
  <c r="AH382" i="1"/>
  <c r="AH322" i="1"/>
  <c r="AH228" i="1"/>
  <c r="AH491" i="1"/>
  <c r="AH264" i="1"/>
  <c r="AH494" i="1"/>
  <c r="AH349" i="1"/>
  <c r="AH301" i="1"/>
  <c r="AH620" i="1"/>
  <c r="AH364" i="1"/>
  <c r="AH233" i="1"/>
  <c r="AH535" i="1"/>
  <c r="AH296" i="1"/>
  <c r="AH320" i="1"/>
  <c r="AH500" i="1"/>
  <c r="AH313" i="1"/>
  <c r="AH332" i="1"/>
  <c r="AH239" i="1"/>
  <c r="AH619" i="1"/>
  <c r="AH394" i="1"/>
  <c r="AH261" i="1"/>
  <c r="AH475" i="1"/>
  <c r="AH306" i="1"/>
  <c r="AH506" i="1"/>
  <c r="AH342" i="1"/>
  <c r="AH298" i="1"/>
  <c r="AH254" i="1"/>
  <c r="AH387" i="1"/>
  <c r="AH542" i="1"/>
  <c r="AH541" i="1"/>
  <c r="AH344" i="1"/>
  <c r="AH284" i="1"/>
  <c r="AH369" i="1"/>
  <c r="AH232" i="1"/>
  <c r="AH211" i="1"/>
  <c r="AH483" i="1"/>
  <c r="AH593" i="1"/>
  <c r="AH517" i="1"/>
  <c r="AH596" i="1"/>
  <c r="AH358" i="1"/>
  <c r="AH380" i="1"/>
  <c r="AH522" i="1"/>
  <c r="AH277" i="1"/>
  <c r="AH412" i="1"/>
  <c r="AH627" i="1"/>
  <c r="AH230" i="1"/>
  <c r="AH490" i="1"/>
  <c r="AH326" i="1"/>
  <c r="AH252" i="1"/>
  <c r="AH262" i="1"/>
  <c r="AH397" i="1"/>
  <c r="AH543" i="1"/>
  <c r="AH245" i="1"/>
  <c r="AH388" i="1"/>
  <c r="AH614" i="1"/>
  <c r="AH223" i="1"/>
  <c r="AH241" i="1"/>
  <c r="AH467" i="1"/>
  <c r="AH375" i="1"/>
  <c r="AH414" i="1"/>
  <c r="AH507" i="1"/>
  <c r="AH559" i="1"/>
  <c r="AH540" i="1"/>
  <c r="AH280" i="1"/>
  <c r="AH401" i="1"/>
  <c r="AH488" i="1"/>
  <c r="AH389" i="1"/>
  <c r="AH253" i="1"/>
  <c r="AH352" i="1"/>
  <c r="AH511" i="1"/>
  <c r="AH220" i="1"/>
  <c r="AH345" i="1"/>
  <c r="AH470" i="1"/>
  <c r="AH234" i="1"/>
  <c r="AH240" i="1"/>
  <c r="AH318" i="1"/>
  <c r="AH360" i="1"/>
  <c r="AH486" i="1"/>
  <c r="AH338" i="1"/>
  <c r="AH235" i="1"/>
  <c r="AH616" i="1"/>
  <c r="AH249" i="1"/>
  <c r="AH259" i="1"/>
  <c r="AH355" i="1"/>
  <c r="AH237" i="1"/>
  <c r="AH503" i="1"/>
  <c r="AH226" i="1"/>
  <c r="AH383" i="1"/>
  <c r="AH519" i="1"/>
  <c r="AH283" i="1"/>
  <c r="AH521" i="1"/>
  <c r="AH248" i="1"/>
  <c r="AH537" i="1"/>
  <c r="AH479" i="1"/>
  <c r="AH314" i="1"/>
  <c r="AH615" i="1"/>
  <c r="AH308" i="1"/>
  <c r="AH590" i="1"/>
  <c r="AH304" i="1"/>
  <c r="AH413" i="1"/>
  <c r="AH462" i="1"/>
  <c r="AH427" i="1"/>
  <c r="AH214" i="1"/>
  <c r="AH362" i="1"/>
  <c r="AH238" i="1"/>
  <c r="AH363" i="1"/>
  <c r="AH373" i="1"/>
  <c r="AH398" i="1"/>
  <c r="AH357" i="1"/>
  <c r="AH281" i="1"/>
  <c r="AH368" i="1"/>
  <c r="AH335" i="1"/>
  <c r="AH618" i="1"/>
  <c r="AH236" i="1"/>
  <c r="AH552" i="1"/>
  <c r="AH399" i="1"/>
  <c r="AH268" i="1"/>
  <c r="AH269" i="1"/>
  <c r="AH433" i="1"/>
  <c r="AH243" i="1"/>
  <c r="AH502" i="1"/>
  <c r="AH333" i="1"/>
  <c r="AH246" i="1"/>
  <c r="AH436" i="1"/>
  <c r="AH605" i="1"/>
  <c r="AH337" i="1"/>
  <c r="AH341" i="1"/>
  <c r="AH361" i="1"/>
  <c r="AH562" i="1"/>
  <c r="AH529" i="1"/>
  <c r="AH353" i="1"/>
  <c r="AH270" i="1"/>
  <c r="AH608" i="1"/>
  <c r="AH571" i="1"/>
  <c r="AH316" i="1"/>
  <c r="AH285" i="1"/>
  <c r="AH430" i="1"/>
  <c r="AH343" i="1"/>
  <c r="AH348" i="1"/>
  <c r="AH287" i="1"/>
  <c r="AH385" i="1"/>
  <c r="AH568" i="1"/>
  <c r="AH327" i="1"/>
  <c r="AH434" i="1"/>
  <c r="AH405" i="1"/>
  <c r="AH256" i="1"/>
  <c r="AH257" i="1"/>
  <c r="AH242" i="1"/>
  <c r="AH229" i="1"/>
  <c r="AH311" i="1"/>
  <c r="AH501" i="1"/>
  <c r="AH354" i="1"/>
  <c r="AH266" i="1"/>
  <c r="AH509" i="1"/>
  <c r="AH217" i="1"/>
  <c r="AH395" i="1"/>
  <c r="AH319" i="1"/>
  <c r="AH386" i="1"/>
  <c r="AH577" i="1"/>
  <c r="AH524" i="1"/>
  <c r="AH591" i="1"/>
  <c r="AH459" i="1"/>
  <c r="AH336" i="1"/>
  <c r="AH302" i="1"/>
  <c r="AH588" i="1"/>
  <c r="AH623" i="1"/>
  <c r="AH392" i="1"/>
  <c r="AH612" i="1"/>
  <c r="AH366" i="1"/>
  <c r="AH602" i="1"/>
  <c r="AH334" i="1"/>
  <c r="AH533" i="1"/>
  <c r="AH558" i="1"/>
  <c r="AH505" i="1"/>
  <c r="AH210" i="1"/>
  <c r="AG417" i="1"/>
  <c r="AI205" i="1"/>
  <c r="AI413" i="1" s="1"/>
  <c r="AI201" i="1"/>
  <c r="AI621" i="1" s="1"/>
  <c r="AI191" i="1"/>
  <c r="AI399" i="1" s="1"/>
  <c r="AI204" i="1"/>
  <c r="AI624" i="1" s="1"/>
  <c r="AI175" i="1"/>
  <c r="AI383" i="1" s="1"/>
  <c r="AI197" i="1"/>
  <c r="AI617" i="1" s="1"/>
  <c r="AI200" i="1"/>
  <c r="AI620" i="1" s="1"/>
  <c r="AJ1" i="1"/>
  <c r="AI6" i="1"/>
  <c r="AI426" i="1" s="1"/>
  <c r="AI5" i="1"/>
  <c r="AI213" i="1" s="1"/>
  <c r="AI4" i="1"/>
  <c r="AI212" i="1" s="1"/>
  <c r="AI9" i="1"/>
  <c r="AI429" i="1" s="1"/>
  <c r="AI11" i="1"/>
  <c r="AI219" i="1" s="1"/>
  <c r="AI7" i="1"/>
  <c r="AI215" i="1" s="1"/>
  <c r="AI10" i="1"/>
  <c r="AI218" i="1" s="1"/>
  <c r="AI3" i="1"/>
  <c r="AI423" i="1" s="1"/>
  <c r="AI8" i="1"/>
  <c r="AI428" i="1" s="1"/>
  <c r="AI14" i="1"/>
  <c r="AI434" i="1" s="1"/>
  <c r="AI12" i="1"/>
  <c r="AI220" i="1" s="1"/>
  <c r="AI16" i="1"/>
  <c r="AI436" i="1" s="1"/>
  <c r="AI21" i="1"/>
  <c r="AI441" i="1" s="1"/>
  <c r="AI15" i="1"/>
  <c r="AI435" i="1" s="1"/>
  <c r="AI20" i="1"/>
  <c r="AI440" i="1" s="1"/>
  <c r="AI17" i="1"/>
  <c r="AI225" i="1" s="1"/>
  <c r="AI18" i="1"/>
  <c r="AI438" i="1" s="1"/>
  <c r="AI19" i="1"/>
  <c r="AI227" i="1" s="1"/>
  <c r="AI13" i="1"/>
  <c r="AI221" i="1" s="1"/>
  <c r="AI22" i="1"/>
  <c r="AI230" i="1" s="1"/>
  <c r="AI24" i="1"/>
  <c r="AI232" i="1" s="1"/>
  <c r="AI23" i="1"/>
  <c r="AI443" i="1" s="1"/>
  <c r="AI26" i="1"/>
  <c r="AI234" i="1" s="1"/>
  <c r="AI25" i="1"/>
  <c r="AI445" i="1" s="1"/>
  <c r="AI31" i="1"/>
  <c r="AI451" i="1" s="1"/>
  <c r="AI28" i="1"/>
  <c r="AI236" i="1" s="1"/>
  <c r="AI29" i="1"/>
  <c r="AI237" i="1" s="1"/>
  <c r="AI34" i="1"/>
  <c r="AI454" i="1" s="1"/>
  <c r="AI30" i="1"/>
  <c r="AI450" i="1" s="1"/>
  <c r="AI40" i="1"/>
  <c r="AI460" i="1" s="1"/>
  <c r="AI44" i="1"/>
  <c r="AI252" i="1" s="1"/>
  <c r="AI48" i="1"/>
  <c r="AI256" i="1" s="1"/>
  <c r="AI35" i="1"/>
  <c r="AI455" i="1" s="1"/>
  <c r="AI39" i="1"/>
  <c r="AI459" i="1" s="1"/>
  <c r="AI36" i="1"/>
  <c r="AI244" i="1" s="1"/>
  <c r="AI41" i="1"/>
  <c r="AI249" i="1" s="1"/>
  <c r="AI45" i="1"/>
  <c r="AI465" i="1" s="1"/>
  <c r="AI27" i="1"/>
  <c r="AI447" i="1" s="1"/>
  <c r="AI32" i="1"/>
  <c r="AI452" i="1" s="1"/>
  <c r="AI37" i="1"/>
  <c r="AI245" i="1" s="1"/>
  <c r="AI52" i="1"/>
  <c r="AI260" i="1" s="1"/>
  <c r="AI38" i="1"/>
  <c r="AI246" i="1" s="1"/>
  <c r="AI43" i="1"/>
  <c r="AI463" i="1" s="1"/>
  <c r="AI33" i="1"/>
  <c r="AI241" i="1" s="1"/>
  <c r="AI49" i="1"/>
  <c r="AI257" i="1" s="1"/>
  <c r="AI50" i="1"/>
  <c r="AI470" i="1" s="1"/>
  <c r="AI61" i="1"/>
  <c r="AI269" i="1" s="1"/>
  <c r="AI42" i="1"/>
  <c r="AI462" i="1" s="1"/>
  <c r="AI46" i="1"/>
  <c r="AI466" i="1" s="1"/>
  <c r="AI47" i="1"/>
  <c r="AI467" i="1" s="1"/>
  <c r="AI58" i="1"/>
  <c r="AI266" i="1" s="1"/>
  <c r="AI59" i="1"/>
  <c r="AI479" i="1" s="1"/>
  <c r="AI63" i="1"/>
  <c r="AI271" i="1" s="1"/>
  <c r="AI60" i="1"/>
  <c r="AI268" i="1" s="1"/>
  <c r="AI64" i="1"/>
  <c r="AI484" i="1" s="1"/>
  <c r="AI51" i="1"/>
  <c r="AI471" i="1" s="1"/>
  <c r="AI67" i="1"/>
  <c r="AI487" i="1" s="1"/>
  <c r="AI71" i="1"/>
  <c r="AI279" i="1" s="1"/>
  <c r="AI57" i="1"/>
  <c r="AI265" i="1" s="1"/>
  <c r="AI55" i="1"/>
  <c r="AI263" i="1" s="1"/>
  <c r="AI56" i="1"/>
  <c r="AI476" i="1" s="1"/>
  <c r="AI65" i="1"/>
  <c r="AI485" i="1" s="1"/>
  <c r="AI75" i="1"/>
  <c r="AI495" i="1" s="1"/>
  <c r="AI54" i="1"/>
  <c r="AI262" i="1" s="1"/>
  <c r="AI79" i="1"/>
  <c r="AI499" i="1" s="1"/>
  <c r="AI68" i="1"/>
  <c r="AI488" i="1" s="1"/>
  <c r="AI69" i="1"/>
  <c r="AI489" i="1" s="1"/>
  <c r="AI70" i="1"/>
  <c r="AI278" i="1" s="1"/>
  <c r="AI73" i="1"/>
  <c r="AI493" i="1" s="1"/>
  <c r="AI76" i="1"/>
  <c r="AI284" i="1" s="1"/>
  <c r="AI72" i="1"/>
  <c r="AI492" i="1" s="1"/>
  <c r="AI78" i="1"/>
  <c r="AI498" i="1" s="1"/>
  <c r="AI85" i="1"/>
  <c r="AI293" i="1" s="1"/>
  <c r="AI89" i="1"/>
  <c r="AI297" i="1" s="1"/>
  <c r="AI93" i="1"/>
  <c r="AI301" i="1" s="1"/>
  <c r="AI97" i="1"/>
  <c r="AI517" i="1" s="1"/>
  <c r="AI62" i="1"/>
  <c r="AI270" i="1" s="1"/>
  <c r="AI66" i="1"/>
  <c r="AI486" i="1" s="1"/>
  <c r="AI74" i="1"/>
  <c r="AI494" i="1" s="1"/>
  <c r="AI84" i="1"/>
  <c r="AI292" i="1" s="1"/>
  <c r="AI88" i="1"/>
  <c r="AI508" i="1" s="1"/>
  <c r="AI81" i="1"/>
  <c r="AI501" i="1" s="1"/>
  <c r="AI53" i="1"/>
  <c r="AI473" i="1" s="1"/>
  <c r="AI83" i="1"/>
  <c r="AI503" i="1" s="1"/>
  <c r="AI87" i="1"/>
  <c r="AI295" i="1" s="1"/>
  <c r="AI91" i="1"/>
  <c r="AI511" i="1" s="1"/>
  <c r="AI86" i="1"/>
  <c r="AI506" i="1" s="1"/>
  <c r="AI90" i="1"/>
  <c r="AI510" i="1" s="1"/>
  <c r="AI94" i="1"/>
  <c r="AI302" i="1" s="1"/>
  <c r="AI82" i="1"/>
  <c r="AI290" i="1" s="1"/>
  <c r="AI96" i="1"/>
  <c r="AI516" i="1" s="1"/>
  <c r="AI99" i="1"/>
  <c r="AI307" i="1" s="1"/>
  <c r="AI103" i="1"/>
  <c r="AI523" i="1" s="1"/>
  <c r="AI107" i="1"/>
  <c r="AI315" i="1" s="1"/>
  <c r="AI98" i="1"/>
  <c r="AI518" i="1" s="1"/>
  <c r="AI102" i="1"/>
  <c r="AI310" i="1" s="1"/>
  <c r="AI106" i="1"/>
  <c r="AI314" i="1" s="1"/>
  <c r="AI110" i="1"/>
  <c r="AI530" i="1" s="1"/>
  <c r="AI95" i="1"/>
  <c r="AI303" i="1" s="1"/>
  <c r="AI100" i="1"/>
  <c r="AI520" i="1" s="1"/>
  <c r="AI104" i="1"/>
  <c r="AI312" i="1" s="1"/>
  <c r="AI108" i="1"/>
  <c r="AI316" i="1" s="1"/>
  <c r="AI80" i="1"/>
  <c r="AI500" i="1" s="1"/>
  <c r="AI92" i="1"/>
  <c r="AI300" i="1" s="1"/>
  <c r="AI101" i="1"/>
  <c r="AI309" i="1" s="1"/>
  <c r="AI114" i="1"/>
  <c r="AI322" i="1" s="1"/>
  <c r="AI118" i="1"/>
  <c r="AI538" i="1" s="1"/>
  <c r="AI122" i="1"/>
  <c r="AI330" i="1" s="1"/>
  <c r="AI113" i="1"/>
  <c r="AI321" i="1" s="1"/>
  <c r="AI117" i="1"/>
  <c r="AI537" i="1" s="1"/>
  <c r="AI77" i="1"/>
  <c r="AI497" i="1" s="1"/>
  <c r="AI105" i="1"/>
  <c r="AI525" i="1" s="1"/>
  <c r="AI112" i="1"/>
  <c r="AI320" i="1" s="1"/>
  <c r="AI116" i="1"/>
  <c r="AI536" i="1" s="1"/>
  <c r="AI109" i="1"/>
  <c r="AI317" i="1" s="1"/>
  <c r="AI111" i="1"/>
  <c r="AI319" i="1" s="1"/>
  <c r="AI115" i="1"/>
  <c r="AI535" i="1" s="1"/>
  <c r="AI119" i="1"/>
  <c r="AI539" i="1" s="1"/>
  <c r="AI123" i="1"/>
  <c r="AI543" i="1" s="1"/>
  <c r="AI127" i="1"/>
  <c r="AI547" i="1" s="1"/>
  <c r="AI125" i="1"/>
  <c r="AI333" i="1" s="1"/>
  <c r="AI132" i="1"/>
  <c r="AI552" i="1" s="1"/>
  <c r="AI136" i="1"/>
  <c r="AI344" i="1" s="1"/>
  <c r="AI140" i="1"/>
  <c r="AI348" i="1" s="1"/>
  <c r="AI126" i="1"/>
  <c r="AI546" i="1" s="1"/>
  <c r="AI128" i="1"/>
  <c r="AI548" i="1" s="1"/>
  <c r="AI142" i="1"/>
  <c r="AI350" i="1" s="1"/>
  <c r="AI145" i="1"/>
  <c r="AI565" i="1" s="1"/>
  <c r="AI124" i="1"/>
  <c r="AI544" i="1" s="1"/>
  <c r="AI141" i="1"/>
  <c r="AI349" i="1" s="1"/>
  <c r="AI154" i="1"/>
  <c r="AI574" i="1" s="1"/>
  <c r="AI158" i="1"/>
  <c r="AI578" i="1" s="1"/>
  <c r="AI162" i="1"/>
  <c r="AI582" i="1" s="1"/>
  <c r="AI166" i="1"/>
  <c r="AI586" i="1" s="1"/>
  <c r="AI170" i="1"/>
  <c r="AI590" i="1" s="1"/>
  <c r="AI131" i="1"/>
  <c r="AI551" i="1" s="1"/>
  <c r="AI134" i="1"/>
  <c r="AI342" i="1" s="1"/>
  <c r="AI146" i="1"/>
  <c r="AI566" i="1" s="1"/>
  <c r="AI147" i="1"/>
  <c r="AI567" i="1" s="1"/>
  <c r="AI149" i="1"/>
  <c r="AI357" i="1" s="1"/>
  <c r="AI139" i="1"/>
  <c r="AI559" i="1" s="1"/>
  <c r="AI143" i="1"/>
  <c r="AI351" i="1" s="1"/>
  <c r="AI151" i="1"/>
  <c r="AI571" i="1" s="1"/>
  <c r="AI153" i="1"/>
  <c r="AI361" i="1" s="1"/>
  <c r="AI157" i="1"/>
  <c r="AI577" i="1" s="1"/>
  <c r="AI138" i="1"/>
  <c r="AI346" i="1" s="1"/>
  <c r="AI121" i="1"/>
  <c r="AI329" i="1" s="1"/>
  <c r="AI130" i="1"/>
  <c r="AI338" i="1" s="1"/>
  <c r="AI133" i="1"/>
  <c r="AI341" i="1" s="1"/>
  <c r="AI137" i="1"/>
  <c r="AI345" i="1" s="1"/>
  <c r="AI144" i="1"/>
  <c r="AI352" i="1" s="1"/>
  <c r="AI156" i="1"/>
  <c r="AI364" i="1" s="1"/>
  <c r="AI160" i="1"/>
  <c r="AI368" i="1" s="1"/>
  <c r="AI164" i="1"/>
  <c r="AI584" i="1" s="1"/>
  <c r="AI168" i="1"/>
  <c r="AI588" i="1" s="1"/>
  <c r="AI129" i="1"/>
  <c r="AI549" i="1" s="1"/>
  <c r="AI163" i="1"/>
  <c r="AI583" i="1" s="1"/>
  <c r="AI152" i="1"/>
  <c r="AI360" i="1" s="1"/>
  <c r="AI167" i="1"/>
  <c r="AI375" i="1" s="1"/>
  <c r="AI169" i="1"/>
  <c r="AI589" i="1" s="1"/>
  <c r="AI174" i="1"/>
  <c r="AI594" i="1" s="1"/>
  <c r="AI178" i="1"/>
  <c r="AI598" i="1" s="1"/>
  <c r="AI182" i="1"/>
  <c r="AI602" i="1" s="1"/>
  <c r="AI186" i="1"/>
  <c r="AI606" i="1" s="1"/>
  <c r="AI165" i="1"/>
  <c r="AI373" i="1" s="1"/>
  <c r="AI155" i="1"/>
  <c r="AI363" i="1" s="1"/>
  <c r="AI159" i="1"/>
  <c r="AI367" i="1" s="1"/>
  <c r="AI173" i="1"/>
  <c r="AI381" i="1" s="1"/>
  <c r="AI177" i="1"/>
  <c r="AI597" i="1" s="1"/>
  <c r="AI181" i="1"/>
  <c r="AI601" i="1" s="1"/>
  <c r="AI148" i="1"/>
  <c r="AI356" i="1" s="1"/>
  <c r="AI150" i="1"/>
  <c r="AI358" i="1" s="1"/>
  <c r="AI135" i="1"/>
  <c r="AI343" i="1" s="1"/>
  <c r="AI176" i="1"/>
  <c r="AI596" i="1" s="1"/>
  <c r="AI188" i="1"/>
  <c r="AI396" i="1" s="1"/>
  <c r="AI189" i="1"/>
  <c r="AI397" i="1" s="1"/>
  <c r="AI192" i="1"/>
  <c r="AI612" i="1" s="1"/>
  <c r="AI194" i="1"/>
  <c r="AI614" i="1" s="1"/>
  <c r="AI183" i="1"/>
  <c r="AI391" i="1" s="1"/>
  <c r="AI187" i="1"/>
  <c r="AI395" i="1" s="1"/>
  <c r="AI199" i="1"/>
  <c r="AI407" i="1" s="1"/>
  <c r="AI203" i="1"/>
  <c r="AI411" i="1" s="1"/>
  <c r="AI207" i="1"/>
  <c r="AI415" i="1" s="1"/>
  <c r="AI161" i="1"/>
  <c r="AI369" i="1" s="1"/>
  <c r="AI172" i="1"/>
  <c r="AI592" i="1" s="1"/>
  <c r="AI190" i="1"/>
  <c r="AI398" i="1" s="1"/>
  <c r="AI193" i="1"/>
  <c r="AI613" i="1" s="1"/>
  <c r="AI179" i="1"/>
  <c r="AI599" i="1" s="1"/>
  <c r="AI185" i="1"/>
  <c r="AI393" i="1" s="1"/>
  <c r="AI198" i="1"/>
  <c r="AI618" i="1" s="1"/>
  <c r="AI202" i="1"/>
  <c r="AI622" i="1" s="1"/>
  <c r="AI206" i="1"/>
  <c r="AI414" i="1" s="1"/>
  <c r="AI120" i="1"/>
  <c r="AI328" i="1" s="1"/>
  <c r="AI184" i="1"/>
  <c r="AI604" i="1" s="1"/>
  <c r="AI195" i="1"/>
  <c r="AI403" i="1" s="1"/>
  <c r="AI180" i="1"/>
  <c r="AI600" i="1" s="1"/>
  <c r="AI2" i="1"/>
  <c r="AI171" i="1"/>
  <c r="AI591" i="1" s="1"/>
  <c r="AI196" i="1"/>
  <c r="AI616" i="1" s="1"/>
  <c r="AI418" i="1" l="1"/>
  <c r="AI406" i="1"/>
  <c r="AI323" i="1"/>
  <c r="AI224" i="1"/>
  <c r="AI392" i="1"/>
  <c r="AI524" i="1"/>
  <c r="AI311" i="1"/>
  <c r="AI458" i="1"/>
  <c r="AI331" i="1"/>
  <c r="AI405" i="1"/>
  <c r="AI422" i="1"/>
  <c r="AI353" i="1"/>
  <c r="AI526" i="1"/>
  <c r="AI222" i="1"/>
  <c r="AI531" i="1"/>
  <c r="AI502" i="1"/>
  <c r="AI238" i="1"/>
  <c r="AI308" i="1"/>
  <c r="AI409" i="1"/>
  <c r="AI299" i="1"/>
  <c r="AI255" i="1"/>
  <c r="AI248" i="1"/>
  <c r="AI355" i="1"/>
  <c r="AI318" i="1"/>
  <c r="AI490" i="1"/>
  <c r="AI534" i="1"/>
  <c r="AI453" i="1"/>
  <c r="AI611" i="1"/>
  <c r="AI280" i="1"/>
  <c r="AI569" i="1"/>
  <c r="AI627" i="1"/>
  <c r="AI514" i="1"/>
  <c r="AI365" i="1"/>
  <c r="AI480" i="1"/>
  <c r="AI593" i="1"/>
  <c r="AI541" i="1"/>
  <c r="AI306" i="1"/>
  <c r="AI275" i="1"/>
  <c r="AI250" i="1"/>
  <c r="AI610" i="1"/>
  <c r="AI528" i="1"/>
  <c r="AI296" i="1"/>
  <c r="AI264" i="1"/>
  <c r="AI626" i="1"/>
  <c r="AI555" i="1"/>
  <c r="AI607" i="1"/>
  <c r="AI527" i="1"/>
  <c r="AI377" i="1"/>
  <c r="AI374" i="1"/>
  <c r="AI472" i="1"/>
  <c r="AI595" i="1"/>
  <c r="AI532" i="1"/>
  <c r="AI469" i="1"/>
  <c r="AI505" i="1"/>
  <c r="AI623" i="1"/>
  <c r="AI580" i="1"/>
  <c r="AI444" i="1"/>
  <c r="AI229" i="1"/>
  <c r="AI242" i="1"/>
  <c r="AI430" i="1"/>
  <c r="AI529" i="1"/>
  <c r="AI442" i="1"/>
  <c r="AI379" i="1"/>
  <c r="AI461" i="1"/>
  <c r="AI243" i="1"/>
  <c r="AI335" i="1"/>
  <c r="AI362" i="1"/>
  <c r="AI326" i="1"/>
  <c r="AI347" i="1"/>
  <c r="AI456" i="1"/>
  <c r="AI477" i="1"/>
  <c r="AI521" i="1"/>
  <c r="AI259" i="1"/>
  <c r="AI240" i="1"/>
  <c r="AI272" i="1"/>
  <c r="AI545" i="1"/>
  <c r="AI540" i="1"/>
  <c r="AI223" i="1"/>
  <c r="AI402" i="1"/>
  <c r="AI585" i="1"/>
  <c r="AI512" i="1"/>
  <c r="AI412" i="1"/>
  <c r="AI483" i="1"/>
  <c r="AI542" i="1"/>
  <c r="AI475" i="1"/>
  <c r="AI247" i="1"/>
  <c r="AI464" i="1"/>
  <c r="AI491" i="1"/>
  <c r="AI258" i="1"/>
  <c r="AI550" i="1"/>
  <c r="AI273" i="1"/>
  <c r="AI603" i="1"/>
  <c r="AI446" i="1"/>
  <c r="AI457" i="1"/>
  <c r="AI558" i="1"/>
  <c r="AI515" i="1"/>
  <c r="AI482" i="1"/>
  <c r="AI327" i="1"/>
  <c r="AI285" i="1"/>
  <c r="AI562" i="1"/>
  <c r="AI400" i="1"/>
  <c r="AI433" i="1"/>
  <c r="AI214" i="1"/>
  <c r="AI291" i="1"/>
  <c r="AI359" i="1"/>
  <c r="AI283" i="1"/>
  <c r="AI605" i="1"/>
  <c r="AI556" i="1"/>
  <c r="AI553" i="1"/>
  <c r="AI563" i="1"/>
  <c r="AI424" i="1"/>
  <c r="AI277" i="1"/>
  <c r="AI211" i="1"/>
  <c r="AI387" i="1"/>
  <c r="AI261" i="1"/>
  <c r="AI625" i="1"/>
  <c r="AI554" i="1"/>
  <c r="AI619" i="1"/>
  <c r="AI233" i="1"/>
  <c r="AI228" i="1"/>
  <c r="AI481" i="1"/>
  <c r="AI376" i="1"/>
  <c r="AI439" i="1"/>
  <c r="AI579" i="1"/>
  <c r="AI425" i="1"/>
  <c r="AI573" i="1"/>
  <c r="AI533" i="1"/>
  <c r="AI386" i="1"/>
  <c r="AI340" i="1"/>
  <c r="AI570" i="1"/>
  <c r="AI568" i="1"/>
  <c r="AI560" i="1"/>
  <c r="AI576" i="1"/>
  <c r="AI281" i="1"/>
  <c r="AI427" i="1"/>
  <c r="AI564" i="1"/>
  <c r="AI404" i="1"/>
  <c r="AI575" i="1"/>
  <c r="AI519" i="1"/>
  <c r="AI496" i="1"/>
  <c r="AI253" i="1"/>
  <c r="AI507" i="1"/>
  <c r="AI388" i="1"/>
  <c r="AI282" i="1"/>
  <c r="AI522" i="1"/>
  <c r="AI254" i="1"/>
  <c r="AI394" i="1"/>
  <c r="AI239" i="1"/>
  <c r="AI382" i="1"/>
  <c r="AI557" i="1"/>
  <c r="AI390" i="1"/>
  <c r="AI216" i="1"/>
  <c r="AI504" i="1"/>
  <c r="AI231" i="1"/>
  <c r="AI509" i="1"/>
  <c r="AI474" i="1"/>
  <c r="AI581" i="1"/>
  <c r="AI276" i="1"/>
  <c r="AI334" i="1"/>
  <c r="AI289" i="1"/>
  <c r="AI385" i="1"/>
  <c r="AI274" i="1"/>
  <c r="AI371" i="1"/>
  <c r="AI513" i="1"/>
  <c r="AI615" i="1"/>
  <c r="AI235" i="1"/>
  <c r="AI286" i="1"/>
  <c r="AI389" i="1"/>
  <c r="AI408" i="1"/>
  <c r="AI380" i="1"/>
  <c r="AI298" i="1"/>
  <c r="AI468" i="1"/>
  <c r="AI572" i="1"/>
  <c r="AI332" i="1"/>
  <c r="AI587" i="1"/>
  <c r="AI478" i="1"/>
  <c r="AI410" i="1"/>
  <c r="AI267" i="1"/>
  <c r="AI336" i="1"/>
  <c r="AI217" i="1"/>
  <c r="AI432" i="1"/>
  <c r="AI325" i="1"/>
  <c r="AI287" i="1"/>
  <c r="AI337" i="1"/>
  <c r="AI294" i="1"/>
  <c r="AI226" i="1"/>
  <c r="AI431" i="1"/>
  <c r="AI384" i="1"/>
  <c r="AI372" i="1"/>
  <c r="AI288" i="1"/>
  <c r="AI561" i="1"/>
  <c r="AI313" i="1"/>
  <c r="AI370" i="1"/>
  <c r="AI324" i="1"/>
  <c r="AI354" i="1"/>
  <c r="AI378" i="1"/>
  <c r="AI366" i="1"/>
  <c r="AI608" i="1"/>
  <c r="AI449" i="1"/>
  <c r="AI304" i="1"/>
  <c r="AI437" i="1"/>
  <c r="AI251" i="1"/>
  <c r="AI609" i="1"/>
  <c r="AI448" i="1"/>
  <c r="AI339" i="1"/>
  <c r="AI305" i="1"/>
  <c r="AI401" i="1"/>
  <c r="AI210" i="1"/>
  <c r="AH417" i="1"/>
  <c r="AJ2" i="1"/>
  <c r="AJ195" i="1"/>
  <c r="AJ403" i="1" s="1"/>
  <c r="AK1" i="1"/>
  <c r="AJ5" i="1"/>
  <c r="AJ213" i="1" s="1"/>
  <c r="AJ9" i="1"/>
  <c r="AJ429" i="1" s="1"/>
  <c r="AJ4" i="1"/>
  <c r="AJ212" i="1" s="1"/>
  <c r="AJ8" i="1"/>
  <c r="AJ428" i="1" s="1"/>
  <c r="AJ13" i="1"/>
  <c r="AJ221" i="1" s="1"/>
  <c r="AJ12" i="1"/>
  <c r="AJ220" i="1" s="1"/>
  <c r="AJ7" i="1"/>
  <c r="AJ215" i="1" s="1"/>
  <c r="AJ10" i="1"/>
  <c r="AJ218" i="1" s="1"/>
  <c r="AJ3" i="1"/>
  <c r="AJ423" i="1" s="1"/>
  <c r="AJ6" i="1"/>
  <c r="AJ426" i="1" s="1"/>
  <c r="AJ17" i="1"/>
  <c r="AJ225" i="1" s="1"/>
  <c r="AJ16" i="1"/>
  <c r="AJ436" i="1" s="1"/>
  <c r="AJ14" i="1"/>
  <c r="AJ434" i="1" s="1"/>
  <c r="AJ18" i="1"/>
  <c r="AJ438" i="1" s="1"/>
  <c r="AJ19" i="1"/>
  <c r="AJ227" i="1" s="1"/>
  <c r="AJ11" i="1"/>
  <c r="AJ219" i="1" s="1"/>
  <c r="AJ21" i="1"/>
  <c r="AJ441" i="1" s="1"/>
  <c r="AJ24" i="1"/>
  <c r="AJ232" i="1" s="1"/>
  <c r="AJ25" i="1"/>
  <c r="AJ445" i="1" s="1"/>
  <c r="AJ31" i="1"/>
  <c r="AJ451" i="1" s="1"/>
  <c r="AJ27" i="1"/>
  <c r="AJ447" i="1" s="1"/>
  <c r="AJ32" i="1"/>
  <c r="AJ452" i="1" s="1"/>
  <c r="AJ36" i="1"/>
  <c r="AJ244" i="1" s="1"/>
  <c r="AJ15" i="1"/>
  <c r="AJ435" i="1" s="1"/>
  <c r="AJ22" i="1"/>
  <c r="AJ230" i="1" s="1"/>
  <c r="AJ23" i="1"/>
  <c r="AJ443" i="1" s="1"/>
  <c r="AJ35" i="1"/>
  <c r="AJ455" i="1" s="1"/>
  <c r="AJ26" i="1"/>
  <c r="AJ234" i="1" s="1"/>
  <c r="AJ29" i="1"/>
  <c r="AJ237" i="1" s="1"/>
  <c r="AJ34" i="1"/>
  <c r="AJ454" i="1" s="1"/>
  <c r="AJ37" i="1"/>
  <c r="AJ245" i="1" s="1"/>
  <c r="AJ28" i="1"/>
  <c r="AJ236" i="1" s="1"/>
  <c r="AJ30" i="1"/>
  <c r="AJ450" i="1" s="1"/>
  <c r="AJ40" i="1"/>
  <c r="AJ460" i="1" s="1"/>
  <c r="AJ44" i="1"/>
  <c r="AJ252" i="1" s="1"/>
  <c r="AJ39" i="1"/>
  <c r="AJ459" i="1" s="1"/>
  <c r="AJ43" i="1"/>
  <c r="AJ463" i="1" s="1"/>
  <c r="AJ33" i="1"/>
  <c r="AJ241" i="1" s="1"/>
  <c r="AJ20" i="1"/>
  <c r="AJ440" i="1" s="1"/>
  <c r="AJ45" i="1"/>
  <c r="AJ465" i="1" s="1"/>
  <c r="AJ47" i="1"/>
  <c r="AJ467" i="1" s="1"/>
  <c r="AJ49" i="1"/>
  <c r="AJ257" i="1" s="1"/>
  <c r="AJ53" i="1"/>
  <c r="AJ473" i="1" s="1"/>
  <c r="AJ57" i="1"/>
  <c r="AJ265" i="1" s="1"/>
  <c r="AJ48" i="1"/>
  <c r="AJ256" i="1" s="1"/>
  <c r="AJ51" i="1"/>
  <c r="AJ471" i="1" s="1"/>
  <c r="AJ55" i="1"/>
  <c r="AJ263" i="1" s="1"/>
  <c r="AJ41" i="1"/>
  <c r="AJ249" i="1" s="1"/>
  <c r="AJ52" i="1"/>
  <c r="AJ260" i="1" s="1"/>
  <c r="AJ56" i="1"/>
  <c r="AJ476" i="1" s="1"/>
  <c r="AJ38" i="1"/>
  <c r="AJ246" i="1" s="1"/>
  <c r="AJ42" i="1"/>
  <c r="AJ462" i="1" s="1"/>
  <c r="AJ46" i="1"/>
  <c r="AJ466" i="1" s="1"/>
  <c r="AJ54" i="1"/>
  <c r="AJ262" i="1" s="1"/>
  <c r="AJ58" i="1"/>
  <c r="AJ266" i="1" s="1"/>
  <c r="AJ59" i="1"/>
  <c r="AJ479" i="1" s="1"/>
  <c r="AJ65" i="1"/>
  <c r="AJ485" i="1" s="1"/>
  <c r="AJ50" i="1"/>
  <c r="AJ470" i="1" s="1"/>
  <c r="AJ62" i="1"/>
  <c r="AJ270" i="1" s="1"/>
  <c r="AJ68" i="1"/>
  <c r="AJ488" i="1" s="1"/>
  <c r="AJ72" i="1"/>
  <c r="AJ492" i="1" s="1"/>
  <c r="AJ60" i="1"/>
  <c r="AJ268" i="1" s="1"/>
  <c r="AJ64" i="1"/>
  <c r="AJ484" i="1" s="1"/>
  <c r="AJ63" i="1"/>
  <c r="AJ271" i="1" s="1"/>
  <c r="AJ66" i="1"/>
  <c r="AJ486" i="1" s="1"/>
  <c r="AJ70" i="1"/>
  <c r="AJ278" i="1" s="1"/>
  <c r="AJ74" i="1"/>
  <c r="AJ494" i="1" s="1"/>
  <c r="AJ78" i="1"/>
  <c r="AJ498" i="1" s="1"/>
  <c r="AJ61" i="1"/>
  <c r="AJ481" i="1" s="1"/>
  <c r="AJ67" i="1"/>
  <c r="AJ487" i="1" s="1"/>
  <c r="AJ75" i="1"/>
  <c r="AJ495" i="1" s="1"/>
  <c r="AJ77" i="1"/>
  <c r="AJ497" i="1" s="1"/>
  <c r="AJ83" i="1"/>
  <c r="AJ503" i="1" s="1"/>
  <c r="AJ69" i="1"/>
  <c r="AJ489" i="1" s="1"/>
  <c r="AJ71" i="1"/>
  <c r="AJ279" i="1" s="1"/>
  <c r="AJ73" i="1"/>
  <c r="AJ493" i="1" s="1"/>
  <c r="AJ76" i="1"/>
  <c r="AJ284" i="1" s="1"/>
  <c r="AJ82" i="1"/>
  <c r="AJ290" i="1" s="1"/>
  <c r="AJ85" i="1"/>
  <c r="AJ293" i="1" s="1"/>
  <c r="AJ84" i="1"/>
  <c r="AJ292" i="1" s="1"/>
  <c r="AJ88" i="1"/>
  <c r="AJ508" i="1" s="1"/>
  <c r="AJ79" i="1"/>
  <c r="AJ499" i="1" s="1"/>
  <c r="AJ81" i="1"/>
  <c r="AJ501" i="1" s="1"/>
  <c r="AJ80" i="1"/>
  <c r="AJ500" i="1" s="1"/>
  <c r="AJ86" i="1"/>
  <c r="AJ506" i="1" s="1"/>
  <c r="AJ97" i="1"/>
  <c r="AJ517" i="1" s="1"/>
  <c r="AJ98" i="1"/>
  <c r="AJ518" i="1" s="1"/>
  <c r="AJ102" i="1"/>
  <c r="AJ310" i="1" s="1"/>
  <c r="AJ89" i="1"/>
  <c r="AJ297" i="1" s="1"/>
  <c r="AJ92" i="1"/>
  <c r="AJ300" i="1" s="1"/>
  <c r="AJ95" i="1"/>
  <c r="AJ303" i="1" s="1"/>
  <c r="AJ94" i="1"/>
  <c r="AJ302" i="1" s="1"/>
  <c r="AJ101" i="1"/>
  <c r="AJ309" i="1" s="1"/>
  <c r="AJ114" i="1"/>
  <c r="AJ322" i="1" s="1"/>
  <c r="AJ100" i="1"/>
  <c r="AJ520" i="1" s="1"/>
  <c r="AJ93" i="1"/>
  <c r="AJ301" i="1" s="1"/>
  <c r="AJ99" i="1"/>
  <c r="AJ307" i="1" s="1"/>
  <c r="AJ113" i="1"/>
  <c r="AJ321" i="1" s="1"/>
  <c r="AJ87" i="1"/>
  <c r="AJ295" i="1" s="1"/>
  <c r="AJ106" i="1"/>
  <c r="AJ314" i="1" s="1"/>
  <c r="AJ96" i="1"/>
  <c r="AJ516" i="1" s="1"/>
  <c r="AJ105" i="1"/>
  <c r="AJ525" i="1" s="1"/>
  <c r="AJ107" i="1"/>
  <c r="AJ315" i="1" s="1"/>
  <c r="AJ112" i="1"/>
  <c r="AJ320" i="1" s="1"/>
  <c r="AJ116" i="1"/>
  <c r="AJ536" i="1" s="1"/>
  <c r="AJ90" i="1"/>
  <c r="AJ510" i="1" s="1"/>
  <c r="AJ91" i="1"/>
  <c r="AJ511" i="1" s="1"/>
  <c r="AJ104" i="1"/>
  <c r="AJ312" i="1" s="1"/>
  <c r="AJ108" i="1"/>
  <c r="AJ316" i="1" s="1"/>
  <c r="AJ103" i="1"/>
  <c r="AJ523" i="1" s="1"/>
  <c r="AJ120" i="1"/>
  <c r="AJ328" i="1" s="1"/>
  <c r="AJ121" i="1"/>
  <c r="AJ329" i="1" s="1"/>
  <c r="AJ124" i="1"/>
  <c r="AJ544" i="1" s="1"/>
  <c r="AJ130" i="1"/>
  <c r="AJ338" i="1" s="1"/>
  <c r="AJ134" i="1"/>
  <c r="AJ342" i="1" s="1"/>
  <c r="AJ138" i="1"/>
  <c r="AJ346" i="1" s="1"/>
  <c r="AJ109" i="1"/>
  <c r="AJ317" i="1" s="1"/>
  <c r="AJ110" i="1"/>
  <c r="AJ530" i="1" s="1"/>
  <c r="AJ118" i="1"/>
  <c r="AJ538" i="1" s="1"/>
  <c r="AJ122" i="1"/>
  <c r="AJ330" i="1" s="1"/>
  <c r="AJ129" i="1"/>
  <c r="AJ549" i="1" s="1"/>
  <c r="AJ133" i="1"/>
  <c r="AJ341" i="1" s="1"/>
  <c r="AJ137" i="1"/>
  <c r="AJ345" i="1" s="1"/>
  <c r="AJ141" i="1"/>
  <c r="AJ349" i="1" s="1"/>
  <c r="AJ145" i="1"/>
  <c r="AJ565" i="1" s="1"/>
  <c r="AJ111" i="1"/>
  <c r="AJ319" i="1" s="1"/>
  <c r="AJ115" i="1"/>
  <c r="AJ535" i="1" s="1"/>
  <c r="AJ132" i="1"/>
  <c r="AJ552" i="1" s="1"/>
  <c r="AJ123" i="1"/>
  <c r="AJ543" i="1" s="1"/>
  <c r="AJ126" i="1"/>
  <c r="AJ546" i="1" s="1"/>
  <c r="AJ128" i="1"/>
  <c r="AJ548" i="1" s="1"/>
  <c r="AJ131" i="1"/>
  <c r="AJ551" i="1" s="1"/>
  <c r="AJ135" i="1"/>
  <c r="AJ343" i="1" s="1"/>
  <c r="AJ139" i="1"/>
  <c r="AJ559" i="1" s="1"/>
  <c r="AJ143" i="1"/>
  <c r="AJ351" i="1" s="1"/>
  <c r="AJ147" i="1"/>
  <c r="AJ567" i="1" s="1"/>
  <c r="AJ151" i="1"/>
  <c r="AJ571" i="1" s="1"/>
  <c r="AJ152" i="1"/>
  <c r="AJ360" i="1" s="1"/>
  <c r="AJ155" i="1"/>
  <c r="AJ363" i="1" s="1"/>
  <c r="AJ159" i="1"/>
  <c r="AJ367" i="1" s="1"/>
  <c r="AJ163" i="1"/>
  <c r="AJ583" i="1" s="1"/>
  <c r="AJ167" i="1"/>
  <c r="AJ375" i="1" s="1"/>
  <c r="AJ142" i="1"/>
  <c r="AJ350" i="1" s="1"/>
  <c r="AJ125" i="1"/>
  <c r="AJ333" i="1" s="1"/>
  <c r="AJ140" i="1"/>
  <c r="AJ348" i="1" s="1"/>
  <c r="AJ154" i="1"/>
  <c r="AJ574" i="1" s="1"/>
  <c r="AJ158" i="1"/>
  <c r="AJ578" i="1" s="1"/>
  <c r="AJ162" i="1"/>
  <c r="AJ582" i="1" s="1"/>
  <c r="AJ119" i="1"/>
  <c r="AJ539" i="1" s="1"/>
  <c r="AJ146" i="1"/>
  <c r="AJ566" i="1" s="1"/>
  <c r="AJ149" i="1"/>
  <c r="AJ357" i="1" s="1"/>
  <c r="AJ127" i="1"/>
  <c r="AJ547" i="1" s="1"/>
  <c r="AJ153" i="1"/>
  <c r="AJ361" i="1" s="1"/>
  <c r="AJ157" i="1"/>
  <c r="AJ577" i="1" s="1"/>
  <c r="AJ161" i="1"/>
  <c r="AJ369" i="1" s="1"/>
  <c r="AJ165" i="1"/>
  <c r="AJ373" i="1" s="1"/>
  <c r="AJ160" i="1"/>
  <c r="AJ368" i="1" s="1"/>
  <c r="AJ171" i="1"/>
  <c r="AJ591" i="1" s="1"/>
  <c r="AJ175" i="1"/>
  <c r="AJ383" i="1" s="1"/>
  <c r="AJ179" i="1"/>
  <c r="AJ599" i="1" s="1"/>
  <c r="AJ183" i="1"/>
  <c r="AJ391" i="1" s="1"/>
  <c r="AJ187" i="1"/>
  <c r="AJ395" i="1" s="1"/>
  <c r="AJ191" i="1"/>
  <c r="AJ399" i="1" s="1"/>
  <c r="AJ166" i="1"/>
  <c r="AJ586" i="1" s="1"/>
  <c r="AJ168" i="1"/>
  <c r="AJ588" i="1" s="1"/>
  <c r="AJ169" i="1"/>
  <c r="AJ589" i="1" s="1"/>
  <c r="AJ170" i="1"/>
  <c r="AJ590" i="1" s="1"/>
  <c r="AJ174" i="1"/>
  <c r="AJ594" i="1" s="1"/>
  <c r="AJ178" i="1"/>
  <c r="AJ598" i="1" s="1"/>
  <c r="AJ182" i="1"/>
  <c r="AJ602" i="1" s="1"/>
  <c r="AJ173" i="1"/>
  <c r="AJ381" i="1" s="1"/>
  <c r="AJ177" i="1"/>
  <c r="AJ597" i="1" s="1"/>
  <c r="AJ181" i="1"/>
  <c r="AJ601" i="1" s="1"/>
  <c r="AJ185" i="1"/>
  <c r="AJ393" i="1" s="1"/>
  <c r="AJ136" i="1"/>
  <c r="AJ344" i="1" s="1"/>
  <c r="AJ144" i="1"/>
  <c r="AJ352" i="1" s="1"/>
  <c r="AJ156" i="1"/>
  <c r="AJ364" i="1" s="1"/>
  <c r="AJ172" i="1"/>
  <c r="AJ592" i="1" s="1"/>
  <c r="AJ176" i="1"/>
  <c r="AJ596" i="1" s="1"/>
  <c r="AJ180" i="1"/>
  <c r="AJ600" i="1" s="1"/>
  <c r="AJ184" i="1"/>
  <c r="AJ604" i="1" s="1"/>
  <c r="AJ188" i="1"/>
  <c r="AJ396" i="1" s="1"/>
  <c r="AJ192" i="1"/>
  <c r="AJ612" i="1" s="1"/>
  <c r="AJ148" i="1"/>
  <c r="AJ356" i="1" s="1"/>
  <c r="AJ164" i="1"/>
  <c r="AJ584" i="1" s="1"/>
  <c r="AJ196" i="1"/>
  <c r="AJ616" i="1" s="1"/>
  <c r="AJ200" i="1"/>
  <c r="AJ620" i="1" s="1"/>
  <c r="AJ204" i="1"/>
  <c r="AJ624" i="1" s="1"/>
  <c r="AJ150" i="1"/>
  <c r="AJ358" i="1" s="1"/>
  <c r="AJ189" i="1"/>
  <c r="AJ397" i="1" s="1"/>
  <c r="AJ194" i="1"/>
  <c r="AJ614" i="1" s="1"/>
  <c r="AJ117" i="1"/>
  <c r="AJ537" i="1" s="1"/>
  <c r="AJ186" i="1"/>
  <c r="AJ606" i="1" s="1"/>
  <c r="AJ199" i="1"/>
  <c r="AJ407" i="1" s="1"/>
  <c r="AJ203" i="1"/>
  <c r="AJ411" i="1" s="1"/>
  <c r="AJ207" i="1"/>
  <c r="AJ415" i="1" s="1"/>
  <c r="AJ190" i="1"/>
  <c r="AJ398" i="1" s="1"/>
  <c r="AJ193" i="1"/>
  <c r="AJ613" i="1" s="1"/>
  <c r="AJ198" i="1"/>
  <c r="AJ618" i="1" s="1"/>
  <c r="AJ202" i="1"/>
  <c r="AJ622" i="1" s="1"/>
  <c r="AJ206" i="1"/>
  <c r="AJ414" i="1" s="1"/>
  <c r="AJ197" i="1"/>
  <c r="AJ617" i="1" s="1"/>
  <c r="AJ201" i="1"/>
  <c r="AJ621" i="1" s="1"/>
  <c r="AJ205" i="1"/>
  <c r="AJ413" i="1" s="1"/>
  <c r="AJ437" i="1" l="1"/>
  <c r="AJ324" i="1"/>
  <c r="AJ226" i="1"/>
  <c r="AJ267" i="1"/>
  <c r="AJ380" i="1"/>
  <c r="AJ274" i="1"/>
  <c r="AJ231" i="1"/>
  <c r="AJ254" i="1"/>
  <c r="AJ575" i="1"/>
  <c r="AJ570" i="1"/>
  <c r="AJ439" i="1"/>
  <c r="AJ261" i="1"/>
  <c r="AJ605" i="1"/>
  <c r="AJ285" i="1"/>
  <c r="AJ273" i="1"/>
  <c r="AJ483" i="1"/>
  <c r="AJ272" i="1"/>
  <c r="AJ362" i="1"/>
  <c r="AJ242" i="1"/>
  <c r="AJ595" i="1"/>
  <c r="AJ264" i="1"/>
  <c r="AJ593" i="1"/>
  <c r="AJ453" i="1"/>
  <c r="AJ409" i="1"/>
  <c r="AJ422" i="1"/>
  <c r="AJ323" i="1"/>
  <c r="AJ401" i="1"/>
  <c r="AJ304" i="1"/>
  <c r="AJ370" i="1"/>
  <c r="AJ294" i="1"/>
  <c r="AJ410" i="1"/>
  <c r="AJ408" i="1"/>
  <c r="AJ385" i="1"/>
  <c r="AJ504" i="1"/>
  <c r="AJ522" i="1"/>
  <c r="AJ404" i="1"/>
  <c r="AJ340" i="1"/>
  <c r="AJ376" i="1"/>
  <c r="AJ387" i="1"/>
  <c r="AJ283" i="1"/>
  <c r="AJ327" i="1"/>
  <c r="AJ550" i="1"/>
  <c r="AJ412" i="1"/>
  <c r="AJ240" i="1"/>
  <c r="AJ335" i="1"/>
  <c r="AJ229" i="1"/>
  <c r="AJ472" i="1"/>
  <c r="AJ296" i="1"/>
  <c r="AJ480" i="1"/>
  <c r="AJ534" i="1"/>
  <c r="AJ308" i="1"/>
  <c r="AJ405" i="1"/>
  <c r="AJ406" i="1"/>
  <c r="AJ305" i="1"/>
  <c r="AJ449" i="1"/>
  <c r="AJ313" i="1"/>
  <c r="AJ337" i="1"/>
  <c r="AJ478" i="1"/>
  <c r="AJ389" i="1"/>
  <c r="AJ289" i="1"/>
  <c r="AJ216" i="1"/>
  <c r="AJ282" i="1"/>
  <c r="AJ564" i="1"/>
  <c r="AJ386" i="1"/>
  <c r="AJ211" i="1"/>
  <c r="AJ359" i="1"/>
  <c r="AJ482" i="1"/>
  <c r="AJ258" i="1"/>
  <c r="AJ512" i="1"/>
  <c r="AJ259" i="1"/>
  <c r="AJ243" i="1"/>
  <c r="AJ444" i="1"/>
  <c r="AJ374" i="1"/>
  <c r="AJ528" i="1"/>
  <c r="AJ365" i="1"/>
  <c r="AJ490" i="1"/>
  <c r="AJ238" i="1"/>
  <c r="AJ331" i="1"/>
  <c r="AJ608" i="1"/>
  <c r="AJ561" i="1"/>
  <c r="AJ287" i="1"/>
  <c r="AJ587" i="1"/>
  <c r="AJ286" i="1"/>
  <c r="AJ334" i="1"/>
  <c r="AJ390" i="1"/>
  <c r="AJ388" i="1"/>
  <c r="AJ427" i="1"/>
  <c r="AJ533" i="1"/>
  <c r="AJ228" i="1"/>
  <c r="AJ277" i="1"/>
  <c r="AJ291" i="1"/>
  <c r="AJ515" i="1"/>
  <c r="AJ491" i="1"/>
  <c r="AJ585" i="1"/>
  <c r="AJ521" i="1"/>
  <c r="AJ461" i="1"/>
  <c r="AJ580" i="1"/>
  <c r="AJ377" i="1"/>
  <c r="AJ610" i="1"/>
  <c r="AJ514" i="1"/>
  <c r="AJ318" i="1"/>
  <c r="AJ502" i="1"/>
  <c r="AJ458" i="1"/>
  <c r="AJ339" i="1"/>
  <c r="AJ366" i="1"/>
  <c r="AJ288" i="1"/>
  <c r="AJ325" i="1"/>
  <c r="AJ332" i="1"/>
  <c r="AJ235" i="1"/>
  <c r="AJ276" i="1"/>
  <c r="AJ557" i="1"/>
  <c r="AJ507" i="1"/>
  <c r="AJ281" i="1"/>
  <c r="AJ573" i="1"/>
  <c r="AJ233" i="1"/>
  <c r="AJ424" i="1"/>
  <c r="AJ214" i="1"/>
  <c r="AJ558" i="1"/>
  <c r="AJ464" i="1"/>
  <c r="AJ402" i="1"/>
  <c r="AJ477" i="1"/>
  <c r="AJ379" i="1"/>
  <c r="AJ623" i="1"/>
  <c r="AJ527" i="1"/>
  <c r="AJ250" i="1"/>
  <c r="AJ627" i="1"/>
  <c r="AJ355" i="1"/>
  <c r="AJ531" i="1"/>
  <c r="AJ311" i="1"/>
  <c r="AJ448" i="1"/>
  <c r="AJ378" i="1"/>
  <c r="AJ372" i="1"/>
  <c r="AJ432" i="1"/>
  <c r="AJ572" i="1"/>
  <c r="AJ615" i="1"/>
  <c r="AJ581" i="1"/>
  <c r="AJ382" i="1"/>
  <c r="AJ253" i="1"/>
  <c r="AJ576" i="1"/>
  <c r="AJ619" i="1"/>
  <c r="AJ563" i="1"/>
  <c r="AJ433" i="1"/>
  <c r="AJ457" i="1"/>
  <c r="AJ247" i="1"/>
  <c r="AJ223" i="1"/>
  <c r="AJ456" i="1"/>
  <c r="AJ442" i="1"/>
  <c r="AJ505" i="1"/>
  <c r="AJ607" i="1"/>
  <c r="AJ275" i="1"/>
  <c r="AJ569" i="1"/>
  <c r="AJ248" i="1"/>
  <c r="AJ222" i="1"/>
  <c r="AJ524" i="1"/>
  <c r="AJ418" i="1"/>
  <c r="AJ609" i="1"/>
  <c r="AJ384" i="1"/>
  <c r="AJ217" i="1"/>
  <c r="AJ468" i="1"/>
  <c r="AJ513" i="1"/>
  <c r="AJ474" i="1"/>
  <c r="AJ239" i="1"/>
  <c r="AJ496" i="1"/>
  <c r="AJ560" i="1"/>
  <c r="AJ425" i="1"/>
  <c r="AJ554" i="1"/>
  <c r="AJ553" i="1"/>
  <c r="AJ400" i="1"/>
  <c r="AJ446" i="1"/>
  <c r="AJ475" i="1"/>
  <c r="AJ540" i="1"/>
  <c r="AJ347" i="1"/>
  <c r="AJ529" i="1"/>
  <c r="AJ469" i="1"/>
  <c r="AJ555" i="1"/>
  <c r="AJ306" i="1"/>
  <c r="AJ280" i="1"/>
  <c r="AJ255" i="1"/>
  <c r="AJ526" i="1"/>
  <c r="AJ392" i="1"/>
  <c r="AJ251" i="1"/>
  <c r="AJ354" i="1"/>
  <c r="AJ431" i="1"/>
  <c r="AJ336" i="1"/>
  <c r="AJ298" i="1"/>
  <c r="AJ371" i="1"/>
  <c r="AJ509" i="1"/>
  <c r="AJ394" i="1"/>
  <c r="AJ519" i="1"/>
  <c r="AJ568" i="1"/>
  <c r="AJ579" i="1"/>
  <c r="AJ625" i="1"/>
  <c r="AJ556" i="1"/>
  <c r="AJ562" i="1"/>
  <c r="AJ603" i="1"/>
  <c r="AJ542" i="1"/>
  <c r="AJ545" i="1"/>
  <c r="AJ326" i="1"/>
  <c r="AJ430" i="1"/>
  <c r="AJ532" i="1"/>
  <c r="AJ626" i="1"/>
  <c r="AJ541" i="1"/>
  <c r="AJ611" i="1"/>
  <c r="AJ299" i="1"/>
  <c r="AJ353" i="1"/>
  <c r="AJ224" i="1"/>
  <c r="AJ269" i="1"/>
  <c r="AJ210" i="1"/>
  <c r="AI417" i="1"/>
  <c r="AK198" i="1"/>
  <c r="AK618" i="1" s="1"/>
  <c r="AK205" i="1"/>
  <c r="AK413" i="1" s="1"/>
  <c r="AK201" i="1"/>
  <c r="AK621" i="1" s="1"/>
  <c r="AK156" i="1"/>
  <c r="AK364" i="1" s="1"/>
  <c r="AK206" i="1"/>
  <c r="AK414" i="1" s="1"/>
  <c r="AK184" i="1"/>
  <c r="AK604" i="1" s="1"/>
  <c r="AK202" i="1"/>
  <c r="AK622" i="1" s="1"/>
  <c r="AL1" i="1"/>
  <c r="AL190" i="1" s="1"/>
  <c r="AK3" i="1"/>
  <c r="AK423" i="1" s="1"/>
  <c r="AK5" i="1"/>
  <c r="AK213" i="1" s="1"/>
  <c r="AK6" i="1"/>
  <c r="AK426" i="1" s="1"/>
  <c r="AK4" i="1"/>
  <c r="AK212" i="1" s="1"/>
  <c r="AK11" i="1"/>
  <c r="AK219" i="1" s="1"/>
  <c r="AK12" i="1"/>
  <c r="AK220" i="1" s="1"/>
  <c r="AK7" i="1"/>
  <c r="AK215" i="1" s="1"/>
  <c r="AK10" i="1"/>
  <c r="AK218" i="1" s="1"/>
  <c r="AK9" i="1"/>
  <c r="AK429" i="1" s="1"/>
  <c r="AK8" i="1"/>
  <c r="AK428" i="1" s="1"/>
  <c r="AK17" i="1"/>
  <c r="AK225" i="1" s="1"/>
  <c r="AK22" i="1"/>
  <c r="AK230" i="1" s="1"/>
  <c r="AK21" i="1"/>
  <c r="AK441" i="1" s="1"/>
  <c r="AK15" i="1"/>
  <c r="AK435" i="1" s="1"/>
  <c r="AK16" i="1"/>
  <c r="AK436" i="1" s="1"/>
  <c r="AK20" i="1"/>
  <c r="AK440" i="1" s="1"/>
  <c r="AK14" i="1"/>
  <c r="AK434" i="1" s="1"/>
  <c r="AK25" i="1"/>
  <c r="AK445" i="1" s="1"/>
  <c r="AK24" i="1"/>
  <c r="AK232" i="1" s="1"/>
  <c r="AK13" i="1"/>
  <c r="AK221" i="1" s="1"/>
  <c r="AK23" i="1"/>
  <c r="AK443" i="1" s="1"/>
  <c r="AK27" i="1"/>
  <c r="AK447" i="1" s="1"/>
  <c r="AK18" i="1"/>
  <c r="AK438" i="1" s="1"/>
  <c r="AK32" i="1"/>
  <c r="AK452" i="1" s="1"/>
  <c r="AK19" i="1"/>
  <c r="AK227" i="1" s="1"/>
  <c r="AK26" i="1"/>
  <c r="AK234" i="1" s="1"/>
  <c r="AK30" i="1"/>
  <c r="AK450" i="1" s="1"/>
  <c r="AK41" i="1"/>
  <c r="AK249" i="1" s="1"/>
  <c r="AK45" i="1"/>
  <c r="AK465" i="1" s="1"/>
  <c r="AK29" i="1"/>
  <c r="AK237" i="1" s="1"/>
  <c r="AK37" i="1"/>
  <c r="AK245" i="1" s="1"/>
  <c r="AK28" i="1"/>
  <c r="AK236" i="1" s="1"/>
  <c r="AK31" i="1"/>
  <c r="AK451" i="1" s="1"/>
  <c r="AK40" i="1"/>
  <c r="AK460" i="1" s="1"/>
  <c r="AK35" i="1"/>
  <c r="AK455" i="1" s="1"/>
  <c r="AK38" i="1"/>
  <c r="AK246" i="1" s="1"/>
  <c r="AK42" i="1"/>
  <c r="AK462" i="1" s="1"/>
  <c r="AK46" i="1"/>
  <c r="AK466" i="1" s="1"/>
  <c r="AK33" i="1"/>
  <c r="AK241" i="1" s="1"/>
  <c r="AK47" i="1"/>
  <c r="AK467" i="1" s="1"/>
  <c r="AK49" i="1"/>
  <c r="AK257" i="1" s="1"/>
  <c r="AK53" i="1"/>
  <c r="AK473" i="1" s="1"/>
  <c r="AK44" i="1"/>
  <c r="AK252" i="1" s="1"/>
  <c r="AK50" i="1"/>
  <c r="AK470" i="1" s="1"/>
  <c r="AK51" i="1"/>
  <c r="AK471" i="1" s="1"/>
  <c r="AK54" i="1"/>
  <c r="AK262" i="1" s="1"/>
  <c r="AK55" i="1"/>
  <c r="AK263" i="1" s="1"/>
  <c r="AK39" i="1"/>
  <c r="AK459" i="1" s="1"/>
  <c r="AK60" i="1"/>
  <c r="AK268" i="1" s="1"/>
  <c r="AK64" i="1"/>
  <c r="AK484" i="1" s="1"/>
  <c r="AK34" i="1"/>
  <c r="AK454" i="1" s="1"/>
  <c r="AK62" i="1"/>
  <c r="AK270" i="1" s="1"/>
  <c r="AK68" i="1"/>
  <c r="AK488" i="1" s="1"/>
  <c r="AK72" i="1"/>
  <c r="AK492" i="1" s="1"/>
  <c r="AK36" i="1"/>
  <c r="AK244" i="1" s="1"/>
  <c r="AK43" i="1"/>
  <c r="AK463" i="1" s="1"/>
  <c r="AK48" i="1"/>
  <c r="AK256" i="1" s="1"/>
  <c r="AK57" i="1"/>
  <c r="AK265" i="1" s="1"/>
  <c r="AK61" i="1"/>
  <c r="AK481" i="1" s="1"/>
  <c r="AK66" i="1"/>
  <c r="AK486" i="1" s="1"/>
  <c r="AK56" i="1"/>
  <c r="AK476" i="1" s="1"/>
  <c r="AK63" i="1"/>
  <c r="AK271" i="1" s="1"/>
  <c r="AK65" i="1"/>
  <c r="AK485" i="1" s="1"/>
  <c r="AK67" i="1"/>
  <c r="AK487" i="1" s="1"/>
  <c r="AK52" i="1"/>
  <c r="AK260" i="1" s="1"/>
  <c r="AK58" i="1"/>
  <c r="AK266" i="1" s="1"/>
  <c r="AK69" i="1"/>
  <c r="AK489" i="1" s="1"/>
  <c r="AK70" i="1"/>
  <c r="AK278" i="1" s="1"/>
  <c r="AK59" i="1"/>
  <c r="AK479" i="1" s="1"/>
  <c r="AK71" i="1"/>
  <c r="AK279" i="1" s="1"/>
  <c r="AK73" i="1"/>
  <c r="AK493" i="1" s="1"/>
  <c r="AK77" i="1"/>
  <c r="AK497" i="1" s="1"/>
  <c r="AK86" i="1"/>
  <c r="AK506" i="1" s="1"/>
  <c r="AK90" i="1"/>
  <c r="AK510" i="1" s="1"/>
  <c r="AK94" i="1"/>
  <c r="AK514" i="1" s="1"/>
  <c r="AK75" i="1"/>
  <c r="AK495" i="1" s="1"/>
  <c r="AK82" i="1"/>
  <c r="AK290" i="1" s="1"/>
  <c r="AK78" i="1"/>
  <c r="AK498" i="1" s="1"/>
  <c r="AK85" i="1"/>
  <c r="AK293" i="1" s="1"/>
  <c r="AK89" i="1"/>
  <c r="AK297" i="1" s="1"/>
  <c r="AK74" i="1"/>
  <c r="AK494" i="1" s="1"/>
  <c r="AK84" i="1"/>
  <c r="AK292" i="1" s="1"/>
  <c r="AK88" i="1"/>
  <c r="AK508" i="1" s="1"/>
  <c r="AK92" i="1"/>
  <c r="AK300" i="1" s="1"/>
  <c r="AK76" i="1"/>
  <c r="AK284" i="1" s="1"/>
  <c r="AK79" i="1"/>
  <c r="AK499" i="1" s="1"/>
  <c r="AK87" i="1"/>
  <c r="AK295" i="1" s="1"/>
  <c r="AK91" i="1"/>
  <c r="AK511" i="1" s="1"/>
  <c r="AK95" i="1"/>
  <c r="AK303" i="1" s="1"/>
  <c r="AK80" i="1"/>
  <c r="AK500" i="1" s="1"/>
  <c r="AK100" i="1"/>
  <c r="AK520" i="1" s="1"/>
  <c r="AK104" i="1"/>
  <c r="AK312" i="1" s="1"/>
  <c r="AK108" i="1"/>
  <c r="AK316" i="1" s="1"/>
  <c r="AK93" i="1"/>
  <c r="AK301" i="1" s="1"/>
  <c r="AK96" i="1"/>
  <c r="AK516" i="1" s="1"/>
  <c r="AK99" i="1"/>
  <c r="AK307" i="1" s="1"/>
  <c r="AK103" i="1"/>
  <c r="AK523" i="1" s="1"/>
  <c r="AK107" i="1"/>
  <c r="AK315" i="1" s="1"/>
  <c r="AK101" i="1"/>
  <c r="AK309" i="1" s="1"/>
  <c r="AK105" i="1"/>
  <c r="AK525" i="1" s="1"/>
  <c r="AK109" i="1"/>
  <c r="AK317" i="1" s="1"/>
  <c r="AK81" i="1"/>
  <c r="AK501" i="1" s="1"/>
  <c r="AK102" i="1"/>
  <c r="AK310" i="1" s="1"/>
  <c r="AK110" i="1"/>
  <c r="AK530" i="1" s="1"/>
  <c r="AK111" i="1"/>
  <c r="AK319" i="1" s="1"/>
  <c r="AK115" i="1"/>
  <c r="AK535" i="1" s="1"/>
  <c r="AK119" i="1"/>
  <c r="AK539" i="1" s="1"/>
  <c r="AK123" i="1"/>
  <c r="AK543" i="1" s="1"/>
  <c r="AK114" i="1"/>
  <c r="AK322" i="1" s="1"/>
  <c r="AK118" i="1"/>
  <c r="AK538" i="1" s="1"/>
  <c r="AK97" i="1"/>
  <c r="AK517" i="1" s="1"/>
  <c r="AK98" i="1"/>
  <c r="AK518" i="1" s="1"/>
  <c r="AK113" i="1"/>
  <c r="AK321" i="1" s="1"/>
  <c r="AK117" i="1"/>
  <c r="AK537" i="1" s="1"/>
  <c r="AK106" i="1"/>
  <c r="AK314" i="1" s="1"/>
  <c r="AK112" i="1"/>
  <c r="AK320" i="1" s="1"/>
  <c r="AK116" i="1"/>
  <c r="AK536" i="1" s="1"/>
  <c r="AK120" i="1"/>
  <c r="AK328" i="1" s="1"/>
  <c r="AK124" i="1"/>
  <c r="AK544" i="1" s="1"/>
  <c r="AK128" i="1"/>
  <c r="AK548" i="1" s="1"/>
  <c r="AK125" i="1"/>
  <c r="AK333" i="1" s="1"/>
  <c r="AK127" i="1"/>
  <c r="AK547" i="1" s="1"/>
  <c r="AK122" i="1"/>
  <c r="AK330" i="1" s="1"/>
  <c r="AK129" i="1"/>
  <c r="AK549" i="1" s="1"/>
  <c r="AK133" i="1"/>
  <c r="AK341" i="1" s="1"/>
  <c r="AK137" i="1"/>
  <c r="AK345" i="1" s="1"/>
  <c r="AK141" i="1"/>
  <c r="AK349" i="1" s="1"/>
  <c r="AK83" i="1"/>
  <c r="AK503" i="1" s="1"/>
  <c r="AK126" i="1"/>
  <c r="AK546" i="1" s="1"/>
  <c r="AK132" i="1"/>
  <c r="AK552" i="1" s="1"/>
  <c r="AK135" i="1"/>
  <c r="AK343" i="1" s="1"/>
  <c r="AK148" i="1"/>
  <c r="AK356" i="1" s="1"/>
  <c r="AK150" i="1"/>
  <c r="AK358" i="1" s="1"/>
  <c r="AK145" i="1"/>
  <c r="AK565" i="1" s="1"/>
  <c r="AK152" i="1"/>
  <c r="AK360" i="1" s="1"/>
  <c r="AK155" i="1"/>
  <c r="AK363" i="1" s="1"/>
  <c r="AK159" i="1"/>
  <c r="AK367" i="1" s="1"/>
  <c r="AK163" i="1"/>
  <c r="AK583" i="1" s="1"/>
  <c r="AK167" i="1"/>
  <c r="AK375" i="1" s="1"/>
  <c r="AK142" i="1"/>
  <c r="AK350" i="1" s="1"/>
  <c r="AK131" i="1"/>
  <c r="AK551" i="1" s="1"/>
  <c r="AK134" i="1"/>
  <c r="AK342" i="1" s="1"/>
  <c r="AK140" i="1"/>
  <c r="AK348" i="1" s="1"/>
  <c r="AK147" i="1"/>
  <c r="AK567" i="1" s="1"/>
  <c r="AK154" i="1"/>
  <c r="AK574" i="1" s="1"/>
  <c r="AK158" i="1"/>
  <c r="AK578" i="1" s="1"/>
  <c r="AK139" i="1"/>
  <c r="AK559" i="1" s="1"/>
  <c r="AK143" i="1"/>
  <c r="AK351" i="1" s="1"/>
  <c r="AK146" i="1"/>
  <c r="AK566" i="1" s="1"/>
  <c r="AK149" i="1"/>
  <c r="AK357" i="1" s="1"/>
  <c r="AK151" i="1"/>
  <c r="AK571" i="1" s="1"/>
  <c r="AK138" i="1"/>
  <c r="AK346" i="1" s="1"/>
  <c r="AK153" i="1"/>
  <c r="AK361" i="1" s="1"/>
  <c r="AK157" i="1"/>
  <c r="AK577" i="1" s="1"/>
  <c r="AK161" i="1"/>
  <c r="AK369" i="1" s="1"/>
  <c r="AK165" i="1"/>
  <c r="AK373" i="1" s="1"/>
  <c r="AK121" i="1"/>
  <c r="AK329" i="1" s="1"/>
  <c r="AK160" i="1"/>
  <c r="AK368" i="1" s="1"/>
  <c r="AK171" i="1"/>
  <c r="AK591" i="1" s="1"/>
  <c r="AK175" i="1"/>
  <c r="AK383" i="1" s="1"/>
  <c r="AK179" i="1"/>
  <c r="AK599" i="1" s="1"/>
  <c r="AK183" i="1"/>
  <c r="AK391" i="1" s="1"/>
  <c r="AK187" i="1"/>
  <c r="AK395" i="1" s="1"/>
  <c r="AK166" i="1"/>
  <c r="AK586" i="1" s="1"/>
  <c r="AK162" i="1"/>
  <c r="AK582" i="1" s="1"/>
  <c r="AK168" i="1"/>
  <c r="AK588" i="1" s="1"/>
  <c r="AK169" i="1"/>
  <c r="AK589" i="1" s="1"/>
  <c r="AK170" i="1"/>
  <c r="AK590" i="1" s="1"/>
  <c r="AK174" i="1"/>
  <c r="AK594" i="1" s="1"/>
  <c r="AK178" i="1"/>
  <c r="AK598" i="1" s="1"/>
  <c r="AK182" i="1"/>
  <c r="AK602" i="1" s="1"/>
  <c r="AK130" i="1"/>
  <c r="AK338" i="1" s="1"/>
  <c r="AK164" i="1"/>
  <c r="AK584" i="1" s="1"/>
  <c r="AK2" i="1"/>
  <c r="AK144" i="1"/>
  <c r="AK352" i="1" s="1"/>
  <c r="AK176" i="1"/>
  <c r="AK596" i="1" s="1"/>
  <c r="AK188" i="1"/>
  <c r="AK396" i="1" s="1"/>
  <c r="AK192" i="1"/>
  <c r="AK612" i="1" s="1"/>
  <c r="AK196" i="1"/>
  <c r="AK616" i="1" s="1"/>
  <c r="AK200" i="1"/>
  <c r="AK620" i="1" s="1"/>
  <c r="AK204" i="1"/>
  <c r="AK624" i="1" s="1"/>
  <c r="AK181" i="1"/>
  <c r="AK601" i="1" s="1"/>
  <c r="AK189" i="1"/>
  <c r="AK397" i="1" s="1"/>
  <c r="AK194" i="1"/>
  <c r="AK614" i="1" s="1"/>
  <c r="AK136" i="1"/>
  <c r="AK344" i="1" s="1"/>
  <c r="AK172" i="1"/>
  <c r="AK592" i="1" s="1"/>
  <c r="AK186" i="1"/>
  <c r="AK606" i="1" s="1"/>
  <c r="AK199" i="1"/>
  <c r="AK407" i="1" s="1"/>
  <c r="AK203" i="1"/>
  <c r="AK411" i="1" s="1"/>
  <c r="AK207" i="1"/>
  <c r="AK415" i="1" s="1"/>
  <c r="AK177" i="1"/>
  <c r="AK597" i="1" s="1"/>
  <c r="AK185" i="1"/>
  <c r="AK393" i="1" s="1"/>
  <c r="AK190" i="1"/>
  <c r="AK398" i="1" s="1"/>
  <c r="AL398" i="1" s="1"/>
  <c r="AK193" i="1"/>
  <c r="AK613" i="1" s="1"/>
  <c r="AK173" i="1"/>
  <c r="AK381" i="1" s="1"/>
  <c r="AK191" i="1"/>
  <c r="AK399" i="1" s="1"/>
  <c r="AK195" i="1"/>
  <c r="AK403" i="1" s="1"/>
  <c r="AK180" i="1"/>
  <c r="AK600" i="1" s="1"/>
  <c r="AK197" i="1"/>
  <c r="AK617" i="1" s="1"/>
  <c r="AK224" i="1" l="1"/>
  <c r="AK326" i="1"/>
  <c r="AK568" i="1"/>
  <c r="AK354" i="1"/>
  <c r="AK555" i="1"/>
  <c r="AK553" i="1"/>
  <c r="AK468" i="1"/>
  <c r="AK569" i="1"/>
  <c r="AK457" i="1"/>
  <c r="AK615" i="1"/>
  <c r="AK531" i="1"/>
  <c r="AK402" i="1"/>
  <c r="AK507" i="1"/>
  <c r="AK339" i="1"/>
  <c r="AK461" i="1"/>
  <c r="AK533" i="1"/>
  <c r="AK561" i="1"/>
  <c r="AK444" i="1"/>
  <c r="AK386" i="1"/>
  <c r="AK313" i="1"/>
  <c r="AK534" i="1"/>
  <c r="AK550" i="1"/>
  <c r="AK504" i="1"/>
  <c r="AK242" i="1"/>
  <c r="AK439" i="1"/>
  <c r="AK226" i="1"/>
  <c r="AK353" i="1"/>
  <c r="AK545" i="1"/>
  <c r="AK519" i="1"/>
  <c r="AK251" i="1"/>
  <c r="AK469" i="1"/>
  <c r="AK554" i="1"/>
  <c r="AK217" i="1"/>
  <c r="AK275" i="1"/>
  <c r="AK433" i="1"/>
  <c r="AK572" i="1"/>
  <c r="AK355" i="1"/>
  <c r="AK464" i="1"/>
  <c r="AK557" i="1"/>
  <c r="AK458" i="1"/>
  <c r="AK521" i="1"/>
  <c r="AK427" i="1"/>
  <c r="AK608" i="1"/>
  <c r="AK243" i="1"/>
  <c r="AK564" i="1"/>
  <c r="AK449" i="1"/>
  <c r="AK480" i="1"/>
  <c r="AK327" i="1"/>
  <c r="AK385" i="1"/>
  <c r="AK323" i="1"/>
  <c r="AK362" i="1"/>
  <c r="AK570" i="1"/>
  <c r="AK324" i="1"/>
  <c r="AK302" i="1"/>
  <c r="AK299" i="1"/>
  <c r="AK542" i="1"/>
  <c r="AK394" i="1"/>
  <c r="AK529" i="1"/>
  <c r="AK425" i="1"/>
  <c r="AK384" i="1"/>
  <c r="AK607" i="1"/>
  <c r="AK563" i="1"/>
  <c r="AK432" i="1"/>
  <c r="AK627" i="1"/>
  <c r="AK558" i="1"/>
  <c r="AK276" i="1"/>
  <c r="AK502" i="1"/>
  <c r="AK585" i="1"/>
  <c r="AK388" i="1"/>
  <c r="AK331" i="1"/>
  <c r="AK259" i="1"/>
  <c r="AK282" i="1"/>
  <c r="AK305" i="1"/>
  <c r="AK296" i="1"/>
  <c r="AK283" i="1"/>
  <c r="AK408" i="1"/>
  <c r="AK422" i="1"/>
  <c r="AK272" i="1"/>
  <c r="AK575" i="1"/>
  <c r="AK437" i="1"/>
  <c r="AK611" i="1"/>
  <c r="AK603" i="1"/>
  <c r="AK509" i="1"/>
  <c r="AK392" i="1"/>
  <c r="AK347" i="1"/>
  <c r="AK560" i="1"/>
  <c r="AK609" i="1"/>
  <c r="AK505" i="1"/>
  <c r="AK619" i="1"/>
  <c r="AK372" i="1"/>
  <c r="AK250" i="1"/>
  <c r="AK214" i="1"/>
  <c r="AK235" i="1"/>
  <c r="AK318" i="1"/>
  <c r="AK491" i="1"/>
  <c r="AK390" i="1"/>
  <c r="AK238" i="1"/>
  <c r="AK512" i="1"/>
  <c r="AK216" i="1"/>
  <c r="AK472" i="1"/>
  <c r="AK387" i="1"/>
  <c r="AK410" i="1"/>
  <c r="AK409" i="1"/>
  <c r="AK483" i="1"/>
  <c r="AK254" i="1"/>
  <c r="AK541" i="1"/>
  <c r="AK562" i="1"/>
  <c r="AK371" i="1"/>
  <c r="AK526" i="1"/>
  <c r="AK540" i="1"/>
  <c r="AK496" i="1"/>
  <c r="AK442" i="1"/>
  <c r="AK576" i="1"/>
  <c r="AK378" i="1"/>
  <c r="AK527" i="1"/>
  <c r="AK424" i="1"/>
  <c r="AK332" i="1"/>
  <c r="AK515" i="1"/>
  <c r="AK334" i="1"/>
  <c r="AK490" i="1"/>
  <c r="AK258" i="1"/>
  <c r="AK289" i="1"/>
  <c r="AK229" i="1"/>
  <c r="AK376" i="1"/>
  <c r="AK294" i="1"/>
  <c r="AK453" i="1"/>
  <c r="AK273" i="1"/>
  <c r="AK231" i="1"/>
  <c r="AK626" i="1"/>
  <c r="AK556" i="1"/>
  <c r="AK298" i="1"/>
  <c r="AK255" i="1"/>
  <c r="AK475" i="1"/>
  <c r="AK239" i="1"/>
  <c r="AK524" i="1"/>
  <c r="AK456" i="1"/>
  <c r="AK253" i="1"/>
  <c r="AK448" i="1"/>
  <c r="AK623" i="1"/>
  <c r="AK233" i="1"/>
  <c r="AK325" i="1"/>
  <c r="AK610" i="1"/>
  <c r="AL610" i="1" s="1"/>
  <c r="AK291" i="1"/>
  <c r="AK286" i="1"/>
  <c r="AK365" i="1"/>
  <c r="AK482" i="1"/>
  <c r="AK389" i="1"/>
  <c r="AK406" i="1"/>
  <c r="AK335" i="1"/>
  <c r="AK340" i="1"/>
  <c r="AK370" i="1"/>
  <c r="AK593" i="1"/>
  <c r="AK285" i="1"/>
  <c r="AK274" i="1"/>
  <c r="AK532" i="1"/>
  <c r="AK625" i="1"/>
  <c r="AK336" i="1"/>
  <c r="AK280" i="1"/>
  <c r="AK446" i="1"/>
  <c r="AK474" i="1"/>
  <c r="AK222" i="1"/>
  <c r="AK223" i="1"/>
  <c r="AK382" i="1"/>
  <c r="AK379" i="1"/>
  <c r="AK573" i="1"/>
  <c r="AK288" i="1"/>
  <c r="AK377" i="1"/>
  <c r="AK277" i="1"/>
  <c r="AK587" i="1"/>
  <c r="AK528" i="1"/>
  <c r="AK359" i="1"/>
  <c r="AK478" i="1"/>
  <c r="AK405" i="1"/>
  <c r="AK240" i="1"/>
  <c r="AK404" i="1"/>
  <c r="AK304" i="1"/>
  <c r="AK264" i="1"/>
  <c r="AK605" i="1"/>
  <c r="AK380" i="1"/>
  <c r="AK418" i="1"/>
  <c r="AK269" i="1"/>
  <c r="AK430" i="1"/>
  <c r="AK579" i="1"/>
  <c r="AK431" i="1"/>
  <c r="AK306" i="1"/>
  <c r="AK400" i="1"/>
  <c r="AK513" i="1"/>
  <c r="AK248" i="1"/>
  <c r="AK247" i="1"/>
  <c r="AK581" i="1"/>
  <c r="AK311" i="1"/>
  <c r="AK477" i="1"/>
  <c r="AK281" i="1"/>
  <c r="AK366" i="1"/>
  <c r="AK580" i="1"/>
  <c r="AK228" i="1"/>
  <c r="AK287" i="1"/>
  <c r="AK374" i="1"/>
  <c r="AK211" i="1"/>
  <c r="AK337" i="1"/>
  <c r="AK308" i="1"/>
  <c r="AK412" i="1"/>
  <c r="AK522" i="1"/>
  <c r="AK401" i="1"/>
  <c r="AK595" i="1"/>
  <c r="AK261" i="1"/>
  <c r="AK267" i="1"/>
  <c r="AK210" i="1"/>
  <c r="AJ417" i="1"/>
  <c r="AM1" i="1"/>
  <c r="AL6" i="1"/>
  <c r="AL214" i="1" s="1"/>
  <c r="AL10" i="1"/>
  <c r="AL218" i="1" s="1"/>
  <c r="AL5" i="1"/>
  <c r="AL425" i="1" s="1"/>
  <c r="AL9" i="1"/>
  <c r="AL217" i="1" s="1"/>
  <c r="AL14" i="1"/>
  <c r="AL434" i="1" s="1"/>
  <c r="AL13" i="1"/>
  <c r="AL221" i="1" s="1"/>
  <c r="AL4" i="1"/>
  <c r="AL212" i="1" s="1"/>
  <c r="AL11" i="1"/>
  <c r="AL219" i="1" s="1"/>
  <c r="AL12" i="1"/>
  <c r="AL220" i="1" s="1"/>
  <c r="AL7" i="1"/>
  <c r="AL215" i="1" s="1"/>
  <c r="AL18" i="1"/>
  <c r="AL226" i="1" s="1"/>
  <c r="AL8" i="1"/>
  <c r="AL428" i="1" s="1"/>
  <c r="AL17" i="1"/>
  <c r="AL437" i="1" s="1"/>
  <c r="AL19" i="1"/>
  <c r="AL439" i="1" s="1"/>
  <c r="AL3" i="1"/>
  <c r="AL423" i="1" s="1"/>
  <c r="AL15" i="1"/>
  <c r="AL223" i="1" s="1"/>
  <c r="AL16" i="1"/>
  <c r="AL224" i="1" s="1"/>
  <c r="AL20" i="1"/>
  <c r="AL440" i="1" s="1"/>
  <c r="AL22" i="1"/>
  <c r="AL442" i="1" s="1"/>
  <c r="AL21" i="1"/>
  <c r="AL441" i="1" s="1"/>
  <c r="AL23" i="1"/>
  <c r="AL231" i="1" s="1"/>
  <c r="AL24" i="1"/>
  <c r="AL444" i="1" s="1"/>
  <c r="AL28" i="1"/>
  <c r="AL236" i="1" s="1"/>
  <c r="AL33" i="1"/>
  <c r="AL453" i="1" s="1"/>
  <c r="AL37" i="1"/>
  <c r="AL457" i="1" s="1"/>
  <c r="AL26" i="1"/>
  <c r="AL234" i="1" s="1"/>
  <c r="AL27" i="1"/>
  <c r="AL447" i="1" s="1"/>
  <c r="AL32" i="1"/>
  <c r="AL240" i="1" s="1"/>
  <c r="AL41" i="1"/>
  <c r="AL249" i="1" s="1"/>
  <c r="AL29" i="1"/>
  <c r="AL237" i="1" s="1"/>
  <c r="AL30" i="1"/>
  <c r="AL238" i="1" s="1"/>
  <c r="AL25" i="1"/>
  <c r="AL445" i="1" s="1"/>
  <c r="AL31" i="1"/>
  <c r="AL239" i="1" s="1"/>
  <c r="AL40" i="1"/>
  <c r="AL460" i="1" s="1"/>
  <c r="AL44" i="1"/>
  <c r="AL252" i="1" s="1"/>
  <c r="AL34" i="1"/>
  <c r="AL242" i="1" s="1"/>
  <c r="AL38" i="1"/>
  <c r="AL458" i="1" s="1"/>
  <c r="AL39" i="1"/>
  <c r="AL459" i="1" s="1"/>
  <c r="AL42" i="1"/>
  <c r="AL250" i="1" s="1"/>
  <c r="AL50" i="1"/>
  <c r="AL470" i="1" s="1"/>
  <c r="AL54" i="1"/>
  <c r="AL474" i="1" s="1"/>
  <c r="AL58" i="1"/>
  <c r="AL478" i="1" s="1"/>
  <c r="AL45" i="1"/>
  <c r="AL465" i="1" s="1"/>
  <c r="AL52" i="1"/>
  <c r="AL472" i="1" s="1"/>
  <c r="AL56" i="1"/>
  <c r="AL476" i="1" s="1"/>
  <c r="AL36" i="1"/>
  <c r="AL244" i="1" s="1"/>
  <c r="AL43" i="1"/>
  <c r="AL463" i="1" s="1"/>
  <c r="AL48" i="1"/>
  <c r="AL256" i="1" s="1"/>
  <c r="AL35" i="1"/>
  <c r="AL243" i="1" s="1"/>
  <c r="AL46" i="1"/>
  <c r="AL254" i="1" s="1"/>
  <c r="AL55" i="1"/>
  <c r="AL475" i="1" s="1"/>
  <c r="AL57" i="1"/>
  <c r="AL477" i="1" s="1"/>
  <c r="AL53" i="1"/>
  <c r="AL261" i="1" s="1"/>
  <c r="AL63" i="1"/>
  <c r="AL483" i="1" s="1"/>
  <c r="AL66" i="1"/>
  <c r="AL486" i="1" s="1"/>
  <c r="AL59" i="1"/>
  <c r="AL267" i="1" s="1"/>
  <c r="AL65" i="1"/>
  <c r="AL273" i="1" s="1"/>
  <c r="AL69" i="1"/>
  <c r="AL277" i="1" s="1"/>
  <c r="AL73" i="1"/>
  <c r="AL493" i="1" s="1"/>
  <c r="AL51" i="1"/>
  <c r="AL471" i="1" s="1"/>
  <c r="AL60" i="1"/>
  <c r="AL268" i="1" s="1"/>
  <c r="AL62" i="1"/>
  <c r="AL270" i="1" s="1"/>
  <c r="AL47" i="1"/>
  <c r="AL467" i="1" s="1"/>
  <c r="AL67" i="1"/>
  <c r="AL275" i="1" s="1"/>
  <c r="AL71" i="1"/>
  <c r="AL491" i="1" s="1"/>
  <c r="AL75" i="1"/>
  <c r="AL495" i="1" s="1"/>
  <c r="AL79" i="1"/>
  <c r="AL287" i="1" s="1"/>
  <c r="AL74" i="1"/>
  <c r="AL282" i="1" s="1"/>
  <c r="AL61" i="1"/>
  <c r="AL481" i="1" s="1"/>
  <c r="AL80" i="1"/>
  <c r="AL288" i="1" s="1"/>
  <c r="AL68" i="1"/>
  <c r="AL488" i="1" s="1"/>
  <c r="AL77" i="1"/>
  <c r="AL497" i="1" s="1"/>
  <c r="AL49" i="1"/>
  <c r="AL257" i="1" s="1"/>
  <c r="AL70" i="1"/>
  <c r="AL490" i="1" s="1"/>
  <c r="AL72" i="1"/>
  <c r="AL280" i="1" s="1"/>
  <c r="AL86" i="1"/>
  <c r="AL294" i="1" s="1"/>
  <c r="AL82" i="1"/>
  <c r="AL502" i="1" s="1"/>
  <c r="AL78" i="1"/>
  <c r="AL286" i="1" s="1"/>
  <c r="AL85" i="1"/>
  <c r="AL505" i="1" s="1"/>
  <c r="AL89" i="1"/>
  <c r="AL509" i="1" s="1"/>
  <c r="AL64" i="1"/>
  <c r="AL484" i="1" s="1"/>
  <c r="AL76" i="1"/>
  <c r="AL284" i="1" s="1"/>
  <c r="AL81" i="1"/>
  <c r="AL501" i="1" s="1"/>
  <c r="AL83" i="1"/>
  <c r="AL291" i="1" s="1"/>
  <c r="AL95" i="1"/>
  <c r="AL515" i="1" s="1"/>
  <c r="AL84" i="1"/>
  <c r="AL292" i="1" s="1"/>
  <c r="AL93" i="1"/>
  <c r="AL513" i="1" s="1"/>
  <c r="AL96" i="1"/>
  <c r="AL516" i="1" s="1"/>
  <c r="AL99" i="1"/>
  <c r="AL307" i="1" s="1"/>
  <c r="AL103" i="1"/>
  <c r="AL523" i="1" s="1"/>
  <c r="AL87" i="1"/>
  <c r="AL295" i="1" s="1"/>
  <c r="AL91" i="1"/>
  <c r="AL511" i="1" s="1"/>
  <c r="AL92" i="1"/>
  <c r="AL300" i="1" s="1"/>
  <c r="AL109" i="1"/>
  <c r="AL529" i="1" s="1"/>
  <c r="AL102" i="1"/>
  <c r="AL310" i="1" s="1"/>
  <c r="AL110" i="1"/>
  <c r="AL530" i="1" s="1"/>
  <c r="AL111" i="1"/>
  <c r="AL531" i="1" s="1"/>
  <c r="AL94" i="1"/>
  <c r="AL302" i="1" s="1"/>
  <c r="AL101" i="1"/>
  <c r="AL521" i="1" s="1"/>
  <c r="AL88" i="1"/>
  <c r="AL296" i="1" s="1"/>
  <c r="AL100" i="1"/>
  <c r="AL520" i="1" s="1"/>
  <c r="AL97" i="1"/>
  <c r="AL305" i="1" s="1"/>
  <c r="AL98" i="1"/>
  <c r="AL518" i="1" s="1"/>
  <c r="AL113" i="1"/>
  <c r="AL321" i="1" s="1"/>
  <c r="AL117" i="1"/>
  <c r="AL325" i="1" s="1"/>
  <c r="AL105" i="1"/>
  <c r="AL313" i="1" s="1"/>
  <c r="AL106" i="1"/>
  <c r="AL526" i="1" s="1"/>
  <c r="AL107" i="1"/>
  <c r="AL527" i="1" s="1"/>
  <c r="AL119" i="1"/>
  <c r="AL327" i="1" s="1"/>
  <c r="AL131" i="1"/>
  <c r="AL339" i="1" s="1"/>
  <c r="AL135" i="1"/>
  <c r="AL343" i="1" s="1"/>
  <c r="AL139" i="1"/>
  <c r="AL347" i="1" s="1"/>
  <c r="AL116" i="1"/>
  <c r="AL536" i="1" s="1"/>
  <c r="AL121" i="1"/>
  <c r="AL329" i="1" s="1"/>
  <c r="AL130" i="1"/>
  <c r="AL338" i="1" s="1"/>
  <c r="AL134" i="1"/>
  <c r="AL554" i="1" s="1"/>
  <c r="AL138" i="1"/>
  <c r="AL558" i="1" s="1"/>
  <c r="AL142" i="1"/>
  <c r="AL350" i="1" s="1"/>
  <c r="AL146" i="1"/>
  <c r="AL566" i="1" s="1"/>
  <c r="AL90" i="1"/>
  <c r="AL510" i="1" s="1"/>
  <c r="AL118" i="1"/>
  <c r="AL326" i="1" s="1"/>
  <c r="AL125" i="1"/>
  <c r="AL545" i="1" s="1"/>
  <c r="AL127" i="1"/>
  <c r="AL335" i="1" s="1"/>
  <c r="AL108" i="1"/>
  <c r="AL316" i="1" s="1"/>
  <c r="AL122" i="1"/>
  <c r="AL330" i="1" s="1"/>
  <c r="AL129" i="1"/>
  <c r="AL337" i="1" s="1"/>
  <c r="AL133" i="1"/>
  <c r="AL341" i="1" s="1"/>
  <c r="AL104" i="1"/>
  <c r="AL312" i="1" s="1"/>
  <c r="AL112" i="1"/>
  <c r="AL320" i="1" s="1"/>
  <c r="AL115" i="1"/>
  <c r="AL535" i="1" s="1"/>
  <c r="AL123" i="1"/>
  <c r="AL543" i="1" s="1"/>
  <c r="AL132" i="1"/>
  <c r="AL340" i="1" s="1"/>
  <c r="AL136" i="1"/>
  <c r="AL344" i="1" s="1"/>
  <c r="AL140" i="1"/>
  <c r="AL348" i="1" s="1"/>
  <c r="AL144" i="1"/>
  <c r="AL564" i="1" s="1"/>
  <c r="AL148" i="1"/>
  <c r="AL356" i="1" s="1"/>
  <c r="AL152" i="1"/>
  <c r="AL572" i="1" s="1"/>
  <c r="AL120" i="1"/>
  <c r="AL328" i="1" s="1"/>
  <c r="AL156" i="1"/>
  <c r="AL364" i="1" s="1"/>
  <c r="AL160" i="1"/>
  <c r="AL580" i="1" s="1"/>
  <c r="AL164" i="1"/>
  <c r="AL372" i="1" s="1"/>
  <c r="AL168" i="1"/>
  <c r="AL588" i="1" s="1"/>
  <c r="AL150" i="1"/>
  <c r="AL570" i="1" s="1"/>
  <c r="AL114" i="1"/>
  <c r="AL322" i="1" s="1"/>
  <c r="AL124" i="1"/>
  <c r="AL332" i="1" s="1"/>
  <c r="AL141" i="1"/>
  <c r="AL561" i="1" s="1"/>
  <c r="AL145" i="1"/>
  <c r="AL565" i="1" s="1"/>
  <c r="AL155" i="1"/>
  <c r="AL575" i="1" s="1"/>
  <c r="AL159" i="1"/>
  <c r="AL367" i="1" s="1"/>
  <c r="AL163" i="1"/>
  <c r="AL371" i="1" s="1"/>
  <c r="AL126" i="1"/>
  <c r="AL334" i="1" s="1"/>
  <c r="AL147" i="1"/>
  <c r="AL567" i="1" s="1"/>
  <c r="AL154" i="1"/>
  <c r="AL362" i="1" s="1"/>
  <c r="AL158" i="1"/>
  <c r="AL578" i="1" s="1"/>
  <c r="AL162" i="1"/>
  <c r="AL370" i="1" s="1"/>
  <c r="AL166" i="1"/>
  <c r="AL374" i="1" s="1"/>
  <c r="AL128" i="1"/>
  <c r="AL548" i="1" s="1"/>
  <c r="AL143" i="1"/>
  <c r="AL351" i="1" s="1"/>
  <c r="AL149" i="1"/>
  <c r="AL357" i="1" s="1"/>
  <c r="AL151" i="1"/>
  <c r="AL359" i="1" s="1"/>
  <c r="AL137" i="1"/>
  <c r="AL345" i="1" s="1"/>
  <c r="AL172" i="1"/>
  <c r="AL380" i="1" s="1"/>
  <c r="AL176" i="1"/>
  <c r="AL596" i="1" s="1"/>
  <c r="AL180" i="1"/>
  <c r="AL600" i="1" s="1"/>
  <c r="AL184" i="1"/>
  <c r="AL604" i="1" s="1"/>
  <c r="AL188" i="1"/>
  <c r="AL396" i="1" s="1"/>
  <c r="AL192" i="1"/>
  <c r="AL400" i="1" s="1"/>
  <c r="AL157" i="1"/>
  <c r="AL365" i="1" s="1"/>
  <c r="AL167" i="1"/>
  <c r="AL587" i="1" s="1"/>
  <c r="AL171" i="1"/>
  <c r="AL379" i="1" s="1"/>
  <c r="AL175" i="1"/>
  <c r="AL595" i="1" s="1"/>
  <c r="AL179" i="1"/>
  <c r="AL599" i="1" s="1"/>
  <c r="AL183" i="1"/>
  <c r="AL603" i="1" s="1"/>
  <c r="AL165" i="1"/>
  <c r="AL373" i="1" s="1"/>
  <c r="AL153" i="1"/>
  <c r="AL361" i="1" s="1"/>
  <c r="AL169" i="1"/>
  <c r="AL377" i="1" s="1"/>
  <c r="AL170" i="1"/>
  <c r="AL590" i="1" s="1"/>
  <c r="AL174" i="1"/>
  <c r="AL594" i="1" s="1"/>
  <c r="AL178" i="1"/>
  <c r="AL386" i="1" s="1"/>
  <c r="AL182" i="1"/>
  <c r="AL602" i="1" s="1"/>
  <c r="AL186" i="1"/>
  <c r="AL394" i="1" s="1"/>
  <c r="AL161" i="1"/>
  <c r="AL581" i="1" s="1"/>
  <c r="AL173" i="1"/>
  <c r="AL593" i="1" s="1"/>
  <c r="AL177" i="1"/>
  <c r="AL385" i="1" s="1"/>
  <c r="AL181" i="1"/>
  <c r="AL601" i="1" s="1"/>
  <c r="AL185" i="1"/>
  <c r="AL393" i="1" s="1"/>
  <c r="AL189" i="1"/>
  <c r="AL609" i="1" s="1"/>
  <c r="AL193" i="1"/>
  <c r="AL401" i="1" s="1"/>
  <c r="AL197" i="1"/>
  <c r="AL405" i="1" s="1"/>
  <c r="AL201" i="1"/>
  <c r="AL621" i="1" s="1"/>
  <c r="AL205" i="1"/>
  <c r="AL625" i="1" s="1"/>
  <c r="AL2" i="1"/>
  <c r="AL422" i="1" s="1"/>
  <c r="AL187" i="1"/>
  <c r="AL395" i="1" s="1"/>
  <c r="AL196" i="1"/>
  <c r="AL404" i="1" s="1"/>
  <c r="AL200" i="1"/>
  <c r="AL408" i="1" s="1"/>
  <c r="AL204" i="1"/>
  <c r="AL624" i="1" s="1"/>
  <c r="AL194" i="1"/>
  <c r="AL614" i="1" s="1"/>
  <c r="AL199" i="1"/>
  <c r="AL619" i="1" s="1"/>
  <c r="AL203" i="1"/>
  <c r="AL411" i="1" s="1"/>
  <c r="AL207" i="1"/>
  <c r="AL627" i="1" s="1"/>
  <c r="AL198" i="1"/>
  <c r="AL618" i="1" s="1"/>
  <c r="AL202" i="1"/>
  <c r="AL410" i="1" s="1"/>
  <c r="AL206" i="1"/>
  <c r="AL414" i="1" s="1"/>
  <c r="AL191" i="1"/>
  <c r="AL611" i="1" s="1"/>
  <c r="AL195" i="1"/>
  <c r="AL403" i="1" s="1"/>
  <c r="AL436" i="1" l="1"/>
  <c r="AL508" i="1"/>
  <c r="AL589" i="1"/>
  <c r="AL412" i="1"/>
  <c r="AL366" i="1"/>
  <c r="AL306" i="1"/>
  <c r="AL466" i="1"/>
  <c r="AL574" i="1"/>
  <c r="AL435" i="1"/>
  <c r="AL605" i="1"/>
  <c r="AL528" i="1"/>
  <c r="AL382" i="1"/>
  <c r="AL532" i="1"/>
  <c r="AL363" i="1"/>
  <c r="AL213" i="1"/>
  <c r="AL517" i="1"/>
  <c r="AL406" i="1"/>
  <c r="AL233" i="1"/>
  <c r="AL255" i="1"/>
  <c r="AL346" i="1"/>
  <c r="AL549" i="1"/>
  <c r="AL375" i="1"/>
  <c r="AL229" i="1"/>
  <c r="AL424" i="1"/>
  <c r="AL562" i="1"/>
  <c r="AL265" i="1"/>
  <c r="AL544" i="1"/>
  <c r="AL387" i="1"/>
  <c r="AL318" i="1"/>
  <c r="AL560" i="1"/>
  <c r="AL309" i="1"/>
  <c r="AL616" i="1"/>
  <c r="AL479" i="1"/>
  <c r="AL259" i="1"/>
  <c r="AL432" i="1"/>
  <c r="AL542" i="1"/>
  <c r="AL381" i="1"/>
  <c r="AL450" i="1"/>
  <c r="AL480" i="1"/>
  <c r="AL557" i="1"/>
  <c r="AL469" i="1"/>
  <c r="AL582" i="1"/>
  <c r="AL443" i="1"/>
  <c r="AL315" i="1"/>
  <c r="AL533" i="1"/>
  <c r="AL569" i="1"/>
  <c r="AL369" i="1"/>
  <c r="AL525" i="1"/>
  <c r="AL308" i="1"/>
  <c r="AL281" i="1"/>
  <c r="AL431" i="1"/>
  <c r="AL415" i="1"/>
  <c r="AL489" i="1"/>
  <c r="AL264" i="1"/>
  <c r="AL358" i="1"/>
  <c r="AL279" i="1"/>
  <c r="AL333" i="1"/>
  <c r="AL452" i="1"/>
  <c r="AL389" i="1"/>
  <c r="AL623" i="1"/>
  <c r="AL298" i="1"/>
  <c r="AL462" i="1"/>
  <c r="AL485" i="1"/>
  <c r="AL290" i="1"/>
  <c r="AL577" i="1"/>
  <c r="AL541" i="1"/>
  <c r="AL620" i="1"/>
  <c r="AL260" i="1"/>
  <c r="AL559" i="1"/>
  <c r="AL235" i="1"/>
  <c r="AL612" i="1"/>
  <c r="AL272" i="1"/>
  <c r="AL331" i="1"/>
  <c r="AL563" i="1"/>
  <c r="AL299" i="1"/>
  <c r="AL352" i="1"/>
  <c r="AL262" i="1"/>
  <c r="AL449" i="1"/>
  <c r="AL464" i="1"/>
  <c r="AL251" i="1"/>
  <c r="AL500" i="1"/>
  <c r="AL391" i="1"/>
  <c r="AL245" i="1"/>
  <c r="AL504" i="1"/>
  <c r="AL461" i="1"/>
  <c r="AL468" i="1"/>
  <c r="AL613" i="1"/>
  <c r="AL303" i="1"/>
  <c r="AL241" i="1"/>
  <c r="AL311" i="1"/>
  <c r="AL579" i="1"/>
  <c r="AL551" i="1"/>
  <c r="AL426" i="1"/>
  <c r="AL304" i="1"/>
  <c r="AL222" i="1"/>
  <c r="AL317" i="1"/>
  <c r="AL274" i="1"/>
  <c r="AL482" i="1"/>
  <c r="AL448" i="1"/>
  <c r="AL556" i="1"/>
  <c r="AL622" i="1"/>
  <c r="AL438" i="1"/>
  <c r="AL289" i="1"/>
  <c r="AL378" i="1"/>
  <c r="AL598" i="1"/>
  <c r="AL537" i="1"/>
  <c r="AL487" i="1"/>
  <c r="AL546" i="1"/>
  <c r="AL392" i="1"/>
  <c r="AL586" i="1"/>
  <c r="AL538" i="1"/>
  <c r="AL388" i="1"/>
  <c r="AL607" i="1"/>
  <c r="AL514" i="1"/>
  <c r="AL473" i="1"/>
  <c r="AL324" i="1"/>
  <c r="AL355" i="1"/>
  <c r="AL519" i="1"/>
  <c r="AL451" i="1"/>
  <c r="AL297" i="1"/>
  <c r="AL550" i="1"/>
  <c r="AL553" i="1"/>
  <c r="AL583" i="1"/>
  <c r="AL455" i="1"/>
  <c r="AL301" i="1"/>
  <c r="AL211" i="1"/>
  <c r="AL430" i="1"/>
  <c r="AL498" i="1"/>
  <c r="AL227" i="1"/>
  <c r="AL360" i="1"/>
  <c r="AL285" i="1"/>
  <c r="AL253" i="1"/>
  <c r="AL626" i="1"/>
  <c r="AL494" i="1"/>
  <c r="AL258" i="1"/>
  <c r="AL576" i="1"/>
  <c r="AL552" i="1"/>
  <c r="AL216" i="1"/>
  <c r="AL314" i="1"/>
  <c r="AL584" i="1"/>
  <c r="AL266" i="1"/>
  <c r="AL585" i="1"/>
  <c r="AL384" i="1"/>
  <c r="AL368" i="1"/>
  <c r="AL592" i="1"/>
  <c r="AL399" i="1"/>
  <c r="AL230" i="1"/>
  <c r="AL534" i="1"/>
  <c r="AL507" i="1"/>
  <c r="AL555" i="1"/>
  <c r="AL492" i="1"/>
  <c r="AL247" i="1"/>
  <c r="AL269" i="1"/>
  <c r="AL503" i="1"/>
  <c r="AL591" i="1"/>
  <c r="AL446" i="1"/>
  <c r="AL278" i="1"/>
  <c r="AL456" i="1"/>
  <c r="AL617" i="1"/>
  <c r="AL496" i="1"/>
  <c r="AL407" i="1"/>
  <c r="AL271" i="1"/>
  <c r="AL512" i="1"/>
  <c r="AL397" i="1"/>
  <c r="AL283" i="1"/>
  <c r="AL506" i="1"/>
  <c r="AL608" i="1"/>
  <c r="AL433" i="1"/>
  <c r="AL353" i="1"/>
  <c r="AL402" i="1"/>
  <c r="AL354" i="1"/>
  <c r="AL413" i="1"/>
  <c r="AL499" i="1"/>
  <c r="AL383" i="1"/>
  <c r="AL248" i="1"/>
  <c r="AL573" i="1"/>
  <c r="AL349" i="1"/>
  <c r="AL429" i="1"/>
  <c r="AL293" i="1"/>
  <c r="AL524" i="1"/>
  <c r="AL540" i="1"/>
  <c r="AL319" i="1"/>
  <c r="AL276" i="1"/>
  <c r="AL323" i="1"/>
  <c r="AL427" i="1"/>
  <c r="AL539" i="1"/>
  <c r="AL568" i="1"/>
  <c r="AL232" i="1"/>
  <c r="AL228" i="1"/>
  <c r="AL547" i="1"/>
  <c r="AL454" i="1"/>
  <c r="AL336" i="1"/>
  <c r="AL597" i="1"/>
  <c r="AL409" i="1"/>
  <c r="AL390" i="1"/>
  <c r="AL571" i="1"/>
  <c r="AL342" i="1"/>
  <c r="AL263" i="1"/>
  <c r="AL615" i="1"/>
  <c r="AL418" i="1"/>
  <c r="AL522" i="1"/>
  <c r="AL225" i="1"/>
  <c r="AL376" i="1"/>
  <c r="AL606" i="1"/>
  <c r="AL246" i="1"/>
  <c r="AL210" i="1"/>
  <c r="AK417" i="1"/>
  <c r="AM207" i="1"/>
  <c r="AM627" i="1" s="1"/>
  <c r="AM185" i="1"/>
  <c r="AM393" i="1" s="1"/>
  <c r="R393" i="1" s="1"/>
  <c r="AM203" i="1"/>
  <c r="AM411" i="1" s="1"/>
  <c r="R411" i="1" s="1"/>
  <c r="AM177" i="1"/>
  <c r="AM385" i="1" s="1"/>
  <c r="R385" i="1" s="1"/>
  <c r="AM193" i="1"/>
  <c r="AM401" i="1" s="1"/>
  <c r="R401" i="1" s="1"/>
  <c r="AM199" i="1"/>
  <c r="AM619" i="1" s="1"/>
  <c r="AM206" i="1"/>
  <c r="AM414" i="1" s="1"/>
  <c r="R414" i="1" s="1"/>
  <c r="AM202" i="1"/>
  <c r="AM410" i="1" s="1"/>
  <c r="R410" i="1" s="1"/>
  <c r="AN1" i="1"/>
  <c r="AM4" i="1"/>
  <c r="AM212" i="1" s="1"/>
  <c r="R212" i="1" s="1"/>
  <c r="AM3" i="1"/>
  <c r="AM423" i="1" s="1"/>
  <c r="AM5" i="1"/>
  <c r="AM425" i="1" s="1"/>
  <c r="AM8" i="1"/>
  <c r="AM428" i="1" s="1"/>
  <c r="AM9" i="1"/>
  <c r="AM217" i="1" s="1"/>
  <c r="R217" i="1" s="1"/>
  <c r="AM13" i="1"/>
  <c r="AM221" i="1" s="1"/>
  <c r="R221" i="1" s="1"/>
  <c r="AM11" i="1"/>
  <c r="AM219" i="1" s="1"/>
  <c r="R219" i="1" s="1"/>
  <c r="AM10" i="1"/>
  <c r="AM218" i="1" s="1"/>
  <c r="R218" i="1" s="1"/>
  <c r="AM12" i="1"/>
  <c r="AM220" i="1" s="1"/>
  <c r="R220" i="1" s="1"/>
  <c r="AM14" i="1"/>
  <c r="AM434" i="1" s="1"/>
  <c r="AM6" i="1"/>
  <c r="AM214" i="1" s="1"/>
  <c r="R214" i="1" s="1"/>
  <c r="AM18" i="1"/>
  <c r="AM226" i="1" s="1"/>
  <c r="R226" i="1" s="1"/>
  <c r="AM7" i="1"/>
  <c r="AM215" i="1" s="1"/>
  <c r="R215" i="1" s="1"/>
  <c r="AM15" i="1"/>
  <c r="AM223" i="1" s="1"/>
  <c r="R223" i="1" s="1"/>
  <c r="AM16" i="1"/>
  <c r="AM224" i="1" s="1"/>
  <c r="R224" i="1" s="1"/>
  <c r="AM17" i="1"/>
  <c r="AM437" i="1" s="1"/>
  <c r="AM20" i="1"/>
  <c r="AM440" i="1" s="1"/>
  <c r="AM19" i="1"/>
  <c r="AM439" i="1" s="1"/>
  <c r="AM26" i="1"/>
  <c r="AM234" i="1" s="1"/>
  <c r="R234" i="1" s="1"/>
  <c r="AM24" i="1"/>
  <c r="AM444" i="1" s="1"/>
  <c r="AM28" i="1"/>
  <c r="AM236" i="1" s="1"/>
  <c r="R236" i="1" s="1"/>
  <c r="AM27" i="1"/>
  <c r="AM447" i="1" s="1"/>
  <c r="AM29" i="1"/>
  <c r="AM237" i="1" s="1"/>
  <c r="R237" i="1" s="1"/>
  <c r="AM21" i="1"/>
  <c r="AM441" i="1" s="1"/>
  <c r="AM23" i="1"/>
  <c r="AM231" i="1" s="1"/>
  <c r="R231" i="1" s="1"/>
  <c r="AM31" i="1"/>
  <c r="AM239" i="1" s="1"/>
  <c r="R239" i="1" s="1"/>
  <c r="AM25" i="1"/>
  <c r="AM445" i="1" s="1"/>
  <c r="AM32" i="1"/>
  <c r="AM240" i="1" s="1"/>
  <c r="R240" i="1" s="1"/>
  <c r="AM22" i="1"/>
  <c r="AM442" i="1" s="1"/>
  <c r="AM33" i="1"/>
  <c r="AM453" i="1" s="1"/>
  <c r="AM38" i="1"/>
  <c r="AM458" i="1" s="1"/>
  <c r="AM42" i="1"/>
  <c r="AM250" i="1" s="1"/>
  <c r="R250" i="1" s="1"/>
  <c r="AM46" i="1"/>
  <c r="AM254" i="1" s="1"/>
  <c r="R254" i="1" s="1"/>
  <c r="AM37" i="1"/>
  <c r="AM457" i="1" s="1"/>
  <c r="AM41" i="1"/>
  <c r="AM249" i="1" s="1"/>
  <c r="R249" i="1" s="1"/>
  <c r="AM30" i="1"/>
  <c r="AM238" i="1" s="1"/>
  <c r="R238" i="1" s="1"/>
  <c r="AM36" i="1"/>
  <c r="AM244" i="1" s="1"/>
  <c r="R244" i="1" s="1"/>
  <c r="AM39" i="1"/>
  <c r="AM459" i="1" s="1"/>
  <c r="AM43" i="1"/>
  <c r="AM463" i="1" s="1"/>
  <c r="AM34" i="1"/>
  <c r="AM242" i="1" s="1"/>
  <c r="R242" i="1" s="1"/>
  <c r="AM50" i="1"/>
  <c r="AM470" i="1" s="1"/>
  <c r="AM54" i="1"/>
  <c r="AM474" i="1" s="1"/>
  <c r="AM40" i="1"/>
  <c r="AM460" i="1" s="1"/>
  <c r="AM44" i="1"/>
  <c r="AM252" i="1" s="1"/>
  <c r="R252" i="1" s="1"/>
  <c r="AM47" i="1"/>
  <c r="AM467" i="1" s="1"/>
  <c r="AM49" i="1"/>
  <c r="AM257" i="1" s="1"/>
  <c r="R257" i="1" s="1"/>
  <c r="AM59" i="1"/>
  <c r="AM267" i="1" s="1"/>
  <c r="R267" i="1" s="1"/>
  <c r="AM45" i="1"/>
  <c r="AM465" i="1" s="1"/>
  <c r="AM51" i="1"/>
  <c r="AM471" i="1" s="1"/>
  <c r="AM53" i="1"/>
  <c r="AM261" i="1" s="1"/>
  <c r="R261" i="1" s="1"/>
  <c r="AM35" i="1"/>
  <c r="AM243" i="1" s="1"/>
  <c r="R243" i="1" s="1"/>
  <c r="AM61" i="1"/>
  <c r="AM481" i="1" s="1"/>
  <c r="AM52" i="1"/>
  <c r="AM472" i="1" s="1"/>
  <c r="AM56" i="1"/>
  <c r="AM476" i="1" s="1"/>
  <c r="AM58" i="1"/>
  <c r="AM478" i="1" s="1"/>
  <c r="AM65" i="1"/>
  <c r="AM273" i="1" s="1"/>
  <c r="R273" i="1" s="1"/>
  <c r="AM69" i="1"/>
  <c r="AM277" i="1" s="1"/>
  <c r="R277" i="1" s="1"/>
  <c r="AM48" i="1"/>
  <c r="AM256" i="1" s="1"/>
  <c r="R256" i="1" s="1"/>
  <c r="AM55" i="1"/>
  <c r="AM475" i="1" s="1"/>
  <c r="AM57" i="1"/>
  <c r="AM477" i="1" s="1"/>
  <c r="AM62" i="1"/>
  <c r="AM270" i="1" s="1"/>
  <c r="R270" i="1" s="1"/>
  <c r="AM66" i="1"/>
  <c r="AM486" i="1" s="1"/>
  <c r="AM74" i="1"/>
  <c r="AM282" i="1" s="1"/>
  <c r="R282" i="1" s="1"/>
  <c r="AM63" i="1"/>
  <c r="AM483" i="1" s="1"/>
  <c r="AM60" i="1"/>
  <c r="AM268" i="1" s="1"/>
  <c r="R268" i="1" s="1"/>
  <c r="AM67" i="1"/>
  <c r="AM275" i="1" s="1"/>
  <c r="R275" i="1" s="1"/>
  <c r="AM75" i="1"/>
  <c r="AM495" i="1" s="1"/>
  <c r="AM68" i="1"/>
  <c r="AM488" i="1" s="1"/>
  <c r="AM77" i="1"/>
  <c r="AM497" i="1" s="1"/>
  <c r="AM70" i="1"/>
  <c r="AM490" i="1" s="1"/>
  <c r="AM80" i="1"/>
  <c r="AM288" i="1" s="1"/>
  <c r="R288" i="1" s="1"/>
  <c r="AM87" i="1"/>
  <c r="AM295" i="1" s="1"/>
  <c r="R295" i="1" s="1"/>
  <c r="AM91" i="1"/>
  <c r="AM511" i="1" s="1"/>
  <c r="AM95" i="1"/>
  <c r="AM515" i="1" s="1"/>
  <c r="AM72" i="1"/>
  <c r="AM280" i="1" s="1"/>
  <c r="R280" i="1" s="1"/>
  <c r="AM86" i="1"/>
  <c r="AM294" i="1" s="1"/>
  <c r="R294" i="1" s="1"/>
  <c r="AM90" i="1"/>
  <c r="AM510" i="1" s="1"/>
  <c r="AM82" i="1"/>
  <c r="AM502" i="1" s="1"/>
  <c r="AM78" i="1"/>
  <c r="AM286" i="1" s="1"/>
  <c r="R286" i="1" s="1"/>
  <c r="AM85" i="1"/>
  <c r="AM505" i="1" s="1"/>
  <c r="AM89" i="1"/>
  <c r="AM509" i="1" s="1"/>
  <c r="AM73" i="1"/>
  <c r="AM493" i="1" s="1"/>
  <c r="AM71" i="1"/>
  <c r="AM491" i="1" s="1"/>
  <c r="AM79" i="1"/>
  <c r="AM287" i="1" s="1"/>
  <c r="R287" i="1" s="1"/>
  <c r="AM84" i="1"/>
  <c r="AM292" i="1" s="1"/>
  <c r="R292" i="1" s="1"/>
  <c r="AM88" i="1"/>
  <c r="AM296" i="1" s="1"/>
  <c r="R296" i="1" s="1"/>
  <c r="AM92" i="1"/>
  <c r="AM300" i="1" s="1"/>
  <c r="R300" i="1" s="1"/>
  <c r="AM96" i="1"/>
  <c r="AM516" i="1" s="1"/>
  <c r="AM81" i="1"/>
  <c r="AM501" i="1" s="1"/>
  <c r="AM101" i="1"/>
  <c r="AM521" i="1" s="1"/>
  <c r="AM105" i="1"/>
  <c r="AM313" i="1" s="1"/>
  <c r="R313" i="1" s="1"/>
  <c r="AM109" i="1"/>
  <c r="AM529" i="1" s="1"/>
  <c r="AM83" i="1"/>
  <c r="AM291" i="1" s="1"/>
  <c r="R291" i="1" s="1"/>
  <c r="AM100" i="1"/>
  <c r="AM520" i="1" s="1"/>
  <c r="AM104" i="1"/>
  <c r="AM312" i="1" s="1"/>
  <c r="R312" i="1" s="1"/>
  <c r="AM108" i="1"/>
  <c r="AM316" i="1" s="1"/>
  <c r="R316" i="1" s="1"/>
  <c r="AM94" i="1"/>
  <c r="AM302" i="1" s="1"/>
  <c r="R302" i="1" s="1"/>
  <c r="AM97" i="1"/>
  <c r="AM305" i="1" s="1"/>
  <c r="R305" i="1" s="1"/>
  <c r="AM98" i="1"/>
  <c r="AM518" i="1" s="1"/>
  <c r="AM102" i="1"/>
  <c r="AM310" i="1" s="1"/>
  <c r="R310" i="1" s="1"/>
  <c r="AM106" i="1"/>
  <c r="AM526" i="1" s="1"/>
  <c r="AM103" i="1"/>
  <c r="AM523" i="1" s="1"/>
  <c r="AM112" i="1"/>
  <c r="AM320" i="1" s="1"/>
  <c r="R320" i="1" s="1"/>
  <c r="AM116" i="1"/>
  <c r="AM536" i="1" s="1"/>
  <c r="AM120" i="1"/>
  <c r="AM328" i="1" s="1"/>
  <c r="R328" i="1" s="1"/>
  <c r="AM124" i="1"/>
  <c r="AM332" i="1" s="1"/>
  <c r="R332" i="1" s="1"/>
  <c r="AM64" i="1"/>
  <c r="AM484" i="1" s="1"/>
  <c r="AM110" i="1"/>
  <c r="AM530" i="1" s="1"/>
  <c r="AM111" i="1"/>
  <c r="AM531" i="1" s="1"/>
  <c r="AM115" i="1"/>
  <c r="AM535" i="1" s="1"/>
  <c r="AM119" i="1"/>
  <c r="AM327" i="1" s="1"/>
  <c r="R327" i="1" s="1"/>
  <c r="AM76" i="1"/>
  <c r="AM284" i="1" s="1"/>
  <c r="R284" i="1" s="1"/>
  <c r="AM93" i="1"/>
  <c r="AM513" i="1" s="1"/>
  <c r="AM99" i="1"/>
  <c r="AM307" i="1" s="1"/>
  <c r="R307" i="1" s="1"/>
  <c r="AM114" i="1"/>
  <c r="AM322" i="1" s="1"/>
  <c r="R322" i="1" s="1"/>
  <c r="AM118" i="1"/>
  <c r="AM326" i="1" s="1"/>
  <c r="R326" i="1" s="1"/>
  <c r="AM113" i="1"/>
  <c r="AM321" i="1" s="1"/>
  <c r="R321" i="1" s="1"/>
  <c r="AM117" i="1"/>
  <c r="AM325" i="1" s="1"/>
  <c r="R325" i="1" s="1"/>
  <c r="AM121" i="1"/>
  <c r="AM329" i="1" s="1"/>
  <c r="R329" i="1" s="1"/>
  <c r="AM125" i="1"/>
  <c r="AM545" i="1" s="1"/>
  <c r="AM126" i="1"/>
  <c r="AM334" i="1" s="1"/>
  <c r="R334" i="1" s="1"/>
  <c r="AM128" i="1"/>
  <c r="AM548" i="1" s="1"/>
  <c r="AM130" i="1"/>
  <c r="AM338" i="1" s="1"/>
  <c r="R338" i="1" s="1"/>
  <c r="AM134" i="1"/>
  <c r="AM554" i="1" s="1"/>
  <c r="AM138" i="1"/>
  <c r="AM558" i="1" s="1"/>
  <c r="AM142" i="1"/>
  <c r="AM350" i="1" s="1"/>
  <c r="R350" i="1" s="1"/>
  <c r="AM127" i="1"/>
  <c r="AM335" i="1" s="1"/>
  <c r="R335" i="1" s="1"/>
  <c r="AM122" i="1"/>
  <c r="AM330" i="1" s="1"/>
  <c r="R330" i="1" s="1"/>
  <c r="AM129" i="1"/>
  <c r="AM337" i="1" s="1"/>
  <c r="R337" i="1" s="1"/>
  <c r="AM107" i="1"/>
  <c r="AM527" i="1" s="1"/>
  <c r="AM136" i="1"/>
  <c r="AM344" i="1" s="1"/>
  <c r="R344" i="1" s="1"/>
  <c r="AM144" i="1"/>
  <c r="AM564" i="1" s="1"/>
  <c r="AM132" i="1"/>
  <c r="AM340" i="1" s="1"/>
  <c r="R340" i="1" s="1"/>
  <c r="AM135" i="1"/>
  <c r="AM343" i="1" s="1"/>
  <c r="R343" i="1" s="1"/>
  <c r="AM148" i="1"/>
  <c r="AM356" i="1" s="1"/>
  <c r="R356" i="1" s="1"/>
  <c r="AM156" i="1"/>
  <c r="AM364" i="1" s="1"/>
  <c r="R364" i="1" s="1"/>
  <c r="AM160" i="1"/>
  <c r="AM580" i="1" s="1"/>
  <c r="AM164" i="1"/>
  <c r="AM372" i="1" s="1"/>
  <c r="R372" i="1" s="1"/>
  <c r="AM168" i="1"/>
  <c r="AM588" i="1" s="1"/>
  <c r="AM150" i="1"/>
  <c r="AM570" i="1" s="1"/>
  <c r="AM152" i="1"/>
  <c r="AM572" i="1" s="1"/>
  <c r="AM123" i="1"/>
  <c r="AM543" i="1" s="1"/>
  <c r="AM141" i="1"/>
  <c r="AM561" i="1" s="1"/>
  <c r="AM145" i="1"/>
  <c r="AM565" i="1" s="1"/>
  <c r="AM155" i="1"/>
  <c r="AM575" i="1" s="1"/>
  <c r="AM131" i="1"/>
  <c r="AM339" i="1" s="1"/>
  <c r="R339" i="1" s="1"/>
  <c r="AM140" i="1"/>
  <c r="AM348" i="1" s="1"/>
  <c r="R348" i="1" s="1"/>
  <c r="AM139" i="1"/>
  <c r="AM347" i="1" s="1"/>
  <c r="R347" i="1" s="1"/>
  <c r="AM146" i="1"/>
  <c r="AM566" i="1" s="1"/>
  <c r="AM147" i="1"/>
  <c r="AM567" i="1" s="1"/>
  <c r="AM154" i="1"/>
  <c r="AM362" i="1" s="1"/>
  <c r="R362" i="1" s="1"/>
  <c r="AM158" i="1"/>
  <c r="AM578" i="1" s="1"/>
  <c r="AM162" i="1"/>
  <c r="AM370" i="1" s="1"/>
  <c r="R370" i="1" s="1"/>
  <c r="AM166" i="1"/>
  <c r="AM374" i="1" s="1"/>
  <c r="R374" i="1" s="1"/>
  <c r="AM143" i="1"/>
  <c r="AM351" i="1" s="1"/>
  <c r="R351" i="1" s="1"/>
  <c r="AM151" i="1"/>
  <c r="AM359" i="1" s="1"/>
  <c r="R359" i="1" s="1"/>
  <c r="AM137" i="1"/>
  <c r="AM345" i="1" s="1"/>
  <c r="R345" i="1" s="1"/>
  <c r="AM163" i="1"/>
  <c r="AM371" i="1" s="1"/>
  <c r="R371" i="1" s="1"/>
  <c r="AM172" i="1"/>
  <c r="AM380" i="1" s="1"/>
  <c r="R380" i="1" s="1"/>
  <c r="AM176" i="1"/>
  <c r="AM596" i="1" s="1"/>
  <c r="AM180" i="1"/>
  <c r="AM600" i="1" s="1"/>
  <c r="AM184" i="1"/>
  <c r="AM604" i="1" s="1"/>
  <c r="AM188" i="1"/>
  <c r="AM396" i="1" s="1"/>
  <c r="R396" i="1" s="1"/>
  <c r="AM157" i="1"/>
  <c r="AM365" i="1" s="1"/>
  <c r="R365" i="1" s="1"/>
  <c r="AM167" i="1"/>
  <c r="AM587" i="1" s="1"/>
  <c r="AM171" i="1"/>
  <c r="AM379" i="1" s="1"/>
  <c r="R379" i="1" s="1"/>
  <c r="AM175" i="1"/>
  <c r="AM595" i="1" s="1"/>
  <c r="AM179" i="1"/>
  <c r="AM599" i="1" s="1"/>
  <c r="AM183" i="1"/>
  <c r="AM603" i="1" s="1"/>
  <c r="AM133" i="1"/>
  <c r="AM341" i="1" s="1"/>
  <c r="R341" i="1" s="1"/>
  <c r="AM159" i="1"/>
  <c r="AM367" i="1" s="1"/>
  <c r="R367" i="1" s="1"/>
  <c r="AM165" i="1"/>
  <c r="AM373" i="1" s="1"/>
  <c r="R373" i="1" s="1"/>
  <c r="AM149" i="1"/>
  <c r="AM357" i="1" s="1"/>
  <c r="R357" i="1" s="1"/>
  <c r="AM178" i="1"/>
  <c r="AM386" i="1" s="1"/>
  <c r="R386" i="1" s="1"/>
  <c r="AM191" i="1"/>
  <c r="AM611" i="1" s="1"/>
  <c r="AM195" i="1"/>
  <c r="AM403" i="1" s="1"/>
  <c r="R403" i="1" s="1"/>
  <c r="AM197" i="1"/>
  <c r="AM405" i="1" s="1"/>
  <c r="R405" i="1" s="1"/>
  <c r="AM201" i="1"/>
  <c r="AM621" i="1" s="1"/>
  <c r="AM205" i="1"/>
  <c r="AM625" i="1" s="1"/>
  <c r="AM174" i="1"/>
  <c r="AM594" i="1" s="1"/>
  <c r="AM192" i="1"/>
  <c r="AM400" i="1" s="1"/>
  <c r="R400" i="1" s="1"/>
  <c r="AM2" i="1"/>
  <c r="AM161" i="1"/>
  <c r="AM581" i="1" s="1"/>
  <c r="AM181" i="1"/>
  <c r="AM601" i="1" s="1"/>
  <c r="AM187" i="1"/>
  <c r="AM395" i="1" s="1"/>
  <c r="R395" i="1" s="1"/>
  <c r="AM189" i="1"/>
  <c r="AM609" i="1" s="1"/>
  <c r="AM196" i="1"/>
  <c r="AM404" i="1" s="1"/>
  <c r="R404" i="1" s="1"/>
  <c r="AM200" i="1"/>
  <c r="AM408" i="1" s="1"/>
  <c r="R408" i="1" s="1"/>
  <c r="AM204" i="1"/>
  <c r="AM624" i="1" s="1"/>
  <c r="AM169" i="1"/>
  <c r="AM377" i="1" s="1"/>
  <c r="R377" i="1" s="1"/>
  <c r="AM170" i="1"/>
  <c r="AM590" i="1" s="1"/>
  <c r="AM186" i="1"/>
  <c r="AM394" i="1" s="1"/>
  <c r="R394" i="1" s="1"/>
  <c r="AM194" i="1"/>
  <c r="AM614" i="1" s="1"/>
  <c r="AM153" i="1"/>
  <c r="AM361" i="1" s="1"/>
  <c r="R361" i="1" s="1"/>
  <c r="AM182" i="1"/>
  <c r="AM602" i="1" s="1"/>
  <c r="AM190" i="1"/>
  <c r="AM173" i="1"/>
  <c r="AM593" i="1" s="1"/>
  <c r="AM198" i="1"/>
  <c r="AM618" i="1" s="1"/>
  <c r="AM418" i="1" l="1"/>
  <c r="AM615" i="1"/>
  <c r="AM454" i="1"/>
  <c r="AM276" i="1"/>
  <c r="R276" i="1" s="1"/>
  <c r="AM248" i="1"/>
  <c r="R248" i="1" s="1"/>
  <c r="AM608" i="1"/>
  <c r="AM617" i="1"/>
  <c r="AM492" i="1"/>
  <c r="AM368" i="1"/>
  <c r="R368" i="1" s="1"/>
  <c r="AM576" i="1"/>
  <c r="AM498" i="1"/>
  <c r="AM550" i="1"/>
  <c r="AM607" i="1"/>
  <c r="AM598" i="1"/>
  <c r="AM274" i="1"/>
  <c r="R274" i="1" s="1"/>
  <c r="AM241" i="1"/>
  <c r="R241" i="1" s="1"/>
  <c r="AM245" i="1"/>
  <c r="R245" i="1" s="1"/>
  <c r="AM299" i="1"/>
  <c r="R299" i="1" s="1"/>
  <c r="AM620" i="1"/>
  <c r="AM389" i="1"/>
  <c r="R389" i="1" s="1"/>
  <c r="AM431" i="1"/>
  <c r="AM443" i="1"/>
  <c r="AM432" i="1"/>
  <c r="AM544" i="1"/>
  <c r="AM255" i="1"/>
  <c r="R255" i="1" s="1"/>
  <c r="AM528" i="1"/>
  <c r="AM589" i="1"/>
  <c r="AM246" i="1"/>
  <c r="R246" i="1" s="1"/>
  <c r="AM263" i="1"/>
  <c r="R263" i="1" s="1"/>
  <c r="AM547" i="1"/>
  <c r="AM319" i="1"/>
  <c r="R319" i="1" s="1"/>
  <c r="AM383" i="1"/>
  <c r="R383" i="1" s="1"/>
  <c r="AM506" i="1"/>
  <c r="AM456" i="1"/>
  <c r="AM384" i="1"/>
  <c r="R384" i="1" s="1"/>
  <c r="AM258" i="1"/>
  <c r="R258" i="1" s="1"/>
  <c r="AM430" i="1"/>
  <c r="AM297" i="1"/>
  <c r="R297" i="1" s="1"/>
  <c r="AM388" i="1"/>
  <c r="R388" i="1" s="1"/>
  <c r="AM378" i="1"/>
  <c r="R378" i="1" s="1"/>
  <c r="AM317" i="1"/>
  <c r="R317" i="1" s="1"/>
  <c r="AM303" i="1"/>
  <c r="R303" i="1" s="1"/>
  <c r="AM391" i="1"/>
  <c r="R391" i="1" s="1"/>
  <c r="AM563" i="1"/>
  <c r="AM541" i="1"/>
  <c r="AM452" i="1"/>
  <c r="AM281" i="1"/>
  <c r="R281" i="1" s="1"/>
  <c r="AM582" i="1"/>
  <c r="AM259" i="1"/>
  <c r="R259" i="1" s="1"/>
  <c r="AM265" i="1"/>
  <c r="R265" i="1" s="1"/>
  <c r="AM233" i="1"/>
  <c r="R233" i="1" s="1"/>
  <c r="AM605" i="1"/>
  <c r="AM508" i="1"/>
  <c r="AM610" i="1"/>
  <c r="AM398" i="1"/>
  <c r="R398" i="1" s="1"/>
  <c r="AM606" i="1"/>
  <c r="AM342" i="1"/>
  <c r="R342" i="1" s="1"/>
  <c r="AM228" i="1"/>
  <c r="R228" i="1" s="1"/>
  <c r="AM540" i="1"/>
  <c r="AM499" i="1"/>
  <c r="AM283" i="1"/>
  <c r="R283" i="1" s="1"/>
  <c r="AM278" i="1"/>
  <c r="R278" i="1" s="1"/>
  <c r="AM555" i="1"/>
  <c r="AM585" i="1"/>
  <c r="AM494" i="1"/>
  <c r="AM211" i="1"/>
  <c r="R211" i="1" s="1"/>
  <c r="AM451" i="1"/>
  <c r="AM538" i="1"/>
  <c r="AM289" i="1"/>
  <c r="R289" i="1" s="1"/>
  <c r="AM222" i="1"/>
  <c r="R222" i="1" s="1"/>
  <c r="AM613" i="1"/>
  <c r="AM500" i="1"/>
  <c r="AM331" i="1"/>
  <c r="R331" i="1" s="1"/>
  <c r="AM577" i="1"/>
  <c r="AM333" i="1"/>
  <c r="R333" i="1" s="1"/>
  <c r="AM308" i="1"/>
  <c r="R308" i="1" s="1"/>
  <c r="AM469" i="1"/>
  <c r="AM479" i="1"/>
  <c r="AM562" i="1"/>
  <c r="AM406" i="1"/>
  <c r="R406" i="1" s="1"/>
  <c r="AM435" i="1"/>
  <c r="AM436" i="1"/>
  <c r="AM376" i="1"/>
  <c r="R376" i="1" s="1"/>
  <c r="AM571" i="1"/>
  <c r="AM232" i="1"/>
  <c r="R232" i="1" s="1"/>
  <c r="AM524" i="1"/>
  <c r="AM413" i="1"/>
  <c r="R413" i="1" s="1"/>
  <c r="AM397" i="1"/>
  <c r="R397" i="1" s="1"/>
  <c r="AM446" i="1"/>
  <c r="AM507" i="1"/>
  <c r="AM266" i="1"/>
  <c r="R266" i="1" s="1"/>
  <c r="AM626" i="1"/>
  <c r="AM301" i="1"/>
  <c r="R301" i="1" s="1"/>
  <c r="AM519" i="1"/>
  <c r="AM586" i="1"/>
  <c r="AM438" i="1"/>
  <c r="AM304" i="1"/>
  <c r="R304" i="1" s="1"/>
  <c r="AM251" i="1"/>
  <c r="R251" i="1" s="1"/>
  <c r="AM272" i="1"/>
  <c r="R272" i="1" s="1"/>
  <c r="AM290" i="1"/>
  <c r="R290" i="1" s="1"/>
  <c r="AM279" i="1"/>
  <c r="R279" i="1" s="1"/>
  <c r="AM525" i="1"/>
  <c r="AM557" i="1"/>
  <c r="AM616" i="1"/>
  <c r="AM424" i="1"/>
  <c r="AM517" i="1"/>
  <c r="AM574" i="1"/>
  <c r="AM225" i="1"/>
  <c r="R225" i="1" s="1"/>
  <c r="AM390" i="1"/>
  <c r="R390" i="1" s="1"/>
  <c r="AM568" i="1"/>
  <c r="AM293" i="1"/>
  <c r="R293" i="1" s="1"/>
  <c r="AM354" i="1"/>
  <c r="R354" i="1" s="1"/>
  <c r="AM512" i="1"/>
  <c r="AM591" i="1"/>
  <c r="AM534" i="1"/>
  <c r="AM584" i="1"/>
  <c r="AM253" i="1"/>
  <c r="R253" i="1" s="1"/>
  <c r="AM455" i="1"/>
  <c r="AM355" i="1"/>
  <c r="R355" i="1" s="1"/>
  <c r="AM392" i="1"/>
  <c r="R392" i="1" s="1"/>
  <c r="AM622" i="1"/>
  <c r="AM426" i="1"/>
  <c r="AM464" i="1"/>
  <c r="AM612" i="1"/>
  <c r="AM485" i="1"/>
  <c r="AM358" i="1"/>
  <c r="R358" i="1" s="1"/>
  <c r="AM369" i="1"/>
  <c r="R369" i="1" s="1"/>
  <c r="AM480" i="1"/>
  <c r="AM309" i="1"/>
  <c r="R309" i="1" s="1"/>
  <c r="AM229" i="1"/>
  <c r="R229" i="1" s="1"/>
  <c r="AM213" i="1"/>
  <c r="R213" i="1" s="1"/>
  <c r="AM466" i="1"/>
  <c r="AM422" i="1"/>
  <c r="AM522" i="1"/>
  <c r="AM409" i="1"/>
  <c r="R409" i="1" s="1"/>
  <c r="AM539" i="1"/>
  <c r="AM429" i="1"/>
  <c r="AM402" i="1"/>
  <c r="R402" i="1" s="1"/>
  <c r="AM271" i="1"/>
  <c r="R271" i="1" s="1"/>
  <c r="AM503" i="1"/>
  <c r="AM230" i="1"/>
  <c r="R230" i="1" s="1"/>
  <c r="AM314" i="1"/>
  <c r="R314" i="1" s="1"/>
  <c r="AM285" i="1"/>
  <c r="R285" i="1" s="1"/>
  <c r="AM583" i="1"/>
  <c r="AM324" i="1"/>
  <c r="R324" i="1" s="1"/>
  <c r="AM546" i="1"/>
  <c r="AM556" i="1"/>
  <c r="AM551" i="1"/>
  <c r="AM468" i="1"/>
  <c r="AM449" i="1"/>
  <c r="AM235" i="1"/>
  <c r="R235" i="1" s="1"/>
  <c r="AM462" i="1"/>
  <c r="AM264" i="1"/>
  <c r="R264" i="1" s="1"/>
  <c r="AM569" i="1"/>
  <c r="AM450" i="1"/>
  <c r="AM560" i="1"/>
  <c r="AM375" i="1"/>
  <c r="R375" i="1" s="1"/>
  <c r="AM363" i="1"/>
  <c r="R363" i="1" s="1"/>
  <c r="AM306" i="1"/>
  <c r="R306" i="1" s="1"/>
  <c r="AM597" i="1"/>
  <c r="AM427" i="1"/>
  <c r="AM349" i="1"/>
  <c r="R349" i="1" s="1"/>
  <c r="AM353" i="1"/>
  <c r="R353" i="1" s="1"/>
  <c r="AM407" i="1"/>
  <c r="R407" i="1" s="1"/>
  <c r="AM269" i="1"/>
  <c r="R269" i="1" s="1"/>
  <c r="AM399" i="1"/>
  <c r="R399" i="1" s="1"/>
  <c r="AM216" i="1"/>
  <c r="R216" i="1" s="1"/>
  <c r="AM360" i="1"/>
  <c r="R360" i="1" s="1"/>
  <c r="AM473" i="1"/>
  <c r="AM487" i="1"/>
  <c r="AM448" i="1"/>
  <c r="AM579" i="1"/>
  <c r="AM461" i="1"/>
  <c r="AM262" i="1"/>
  <c r="R262" i="1" s="1"/>
  <c r="AM559" i="1"/>
  <c r="AM298" i="1"/>
  <c r="R298" i="1" s="1"/>
  <c r="AM489" i="1"/>
  <c r="AM533" i="1"/>
  <c r="AM381" i="1"/>
  <c r="R381" i="1" s="1"/>
  <c r="AM318" i="1"/>
  <c r="R318" i="1" s="1"/>
  <c r="AM549" i="1"/>
  <c r="AM532" i="1"/>
  <c r="AM366" i="1"/>
  <c r="R366" i="1" s="1"/>
  <c r="AM336" i="1"/>
  <c r="R336" i="1" s="1"/>
  <c r="AM323" i="1"/>
  <c r="R323" i="1" s="1"/>
  <c r="AM573" i="1"/>
  <c r="AM433" i="1"/>
  <c r="AM496" i="1"/>
  <c r="AM247" i="1"/>
  <c r="R247" i="1" s="1"/>
  <c r="AM592" i="1"/>
  <c r="AM552" i="1"/>
  <c r="AM227" i="1"/>
  <c r="R227" i="1" s="1"/>
  <c r="AM553" i="1"/>
  <c r="AM514" i="1"/>
  <c r="AM537" i="1"/>
  <c r="AM482" i="1"/>
  <c r="AM311" i="1"/>
  <c r="R311" i="1" s="1"/>
  <c r="AM504" i="1"/>
  <c r="AM352" i="1"/>
  <c r="R352" i="1" s="1"/>
  <c r="AM260" i="1"/>
  <c r="R260" i="1" s="1"/>
  <c r="AM623" i="1"/>
  <c r="AM415" i="1"/>
  <c r="R415" i="1" s="1"/>
  <c r="AM315" i="1"/>
  <c r="R315" i="1" s="1"/>
  <c r="AM542" i="1"/>
  <c r="AM387" i="1"/>
  <c r="R387" i="1" s="1"/>
  <c r="AM346" i="1"/>
  <c r="R346" i="1" s="1"/>
  <c r="AM382" i="1"/>
  <c r="R382" i="1" s="1"/>
  <c r="AM412" i="1"/>
  <c r="R412" i="1" s="1"/>
  <c r="AM210" i="1"/>
  <c r="R210" i="1" s="1"/>
  <c r="AL417" i="1"/>
  <c r="AO1" i="1"/>
  <c r="AN3" i="1"/>
  <c r="AN423" i="1" s="1"/>
  <c r="AN7" i="1"/>
  <c r="AN215" i="1" s="1"/>
  <c r="AN6" i="1"/>
  <c r="AN214" i="1" s="1"/>
  <c r="AN10" i="1"/>
  <c r="AN218" i="1" s="1"/>
  <c r="AN9" i="1"/>
  <c r="AN217" i="1" s="1"/>
  <c r="AN4" i="1"/>
  <c r="AN212" i="1" s="1"/>
  <c r="AN13" i="1"/>
  <c r="AN221" i="1" s="1"/>
  <c r="AN11" i="1"/>
  <c r="AN219" i="1" s="1"/>
  <c r="AN15" i="1"/>
  <c r="AN223" i="1" s="1"/>
  <c r="AN19" i="1"/>
  <c r="AN439" i="1" s="1"/>
  <c r="AN12" i="1"/>
  <c r="AN220" i="1" s="1"/>
  <c r="AN14" i="1"/>
  <c r="AN434" i="1" s="1"/>
  <c r="AN18" i="1"/>
  <c r="AN226" i="1" s="1"/>
  <c r="AN5" i="1"/>
  <c r="AN425" i="1" s="1"/>
  <c r="AN8" i="1"/>
  <c r="AN428" i="1" s="1"/>
  <c r="AN22" i="1"/>
  <c r="AN442" i="1" s="1"/>
  <c r="AN21" i="1"/>
  <c r="AN441" i="1" s="1"/>
  <c r="AN27" i="1"/>
  <c r="AN447" i="1" s="1"/>
  <c r="AN29" i="1"/>
  <c r="AN237" i="1" s="1"/>
  <c r="AN25" i="1"/>
  <c r="AN445" i="1" s="1"/>
  <c r="AN17" i="1"/>
  <c r="AN437" i="1" s="1"/>
  <c r="AN20" i="1"/>
  <c r="AN440" i="1" s="1"/>
  <c r="AN30" i="1"/>
  <c r="AN238" i="1" s="1"/>
  <c r="AN31" i="1"/>
  <c r="AN239" i="1" s="1"/>
  <c r="AN34" i="1"/>
  <c r="AN242" i="1" s="1"/>
  <c r="AN33" i="1"/>
  <c r="AN453" i="1" s="1"/>
  <c r="AN23" i="1"/>
  <c r="AN231" i="1" s="1"/>
  <c r="AN32" i="1"/>
  <c r="AN240" i="1" s="1"/>
  <c r="AN16" i="1"/>
  <c r="AN224" i="1" s="1"/>
  <c r="AN38" i="1"/>
  <c r="AN458" i="1" s="1"/>
  <c r="AN42" i="1"/>
  <c r="AN250" i="1" s="1"/>
  <c r="AN28" i="1"/>
  <c r="AN236" i="1" s="1"/>
  <c r="AN37" i="1"/>
  <c r="AN457" i="1" s="1"/>
  <c r="AN41" i="1"/>
  <c r="AN249" i="1" s="1"/>
  <c r="AN45" i="1"/>
  <c r="AN465" i="1" s="1"/>
  <c r="AN24" i="1"/>
  <c r="AN444" i="1" s="1"/>
  <c r="AN35" i="1"/>
  <c r="AN243" i="1" s="1"/>
  <c r="AN36" i="1"/>
  <c r="AN456" i="1" s="1"/>
  <c r="AN46" i="1"/>
  <c r="AN254" i="1" s="1"/>
  <c r="AN48" i="1"/>
  <c r="AN256" i="1" s="1"/>
  <c r="AN51" i="1"/>
  <c r="AN471" i="1" s="1"/>
  <c r="AN55" i="1"/>
  <c r="AN475" i="1" s="1"/>
  <c r="AN39" i="1"/>
  <c r="AN459" i="1" s="1"/>
  <c r="AN47" i="1"/>
  <c r="AN467" i="1" s="1"/>
  <c r="AN49" i="1"/>
  <c r="AN257" i="1" s="1"/>
  <c r="AN53" i="1"/>
  <c r="AN261" i="1" s="1"/>
  <c r="AN57" i="1"/>
  <c r="AN477" i="1" s="1"/>
  <c r="AN40" i="1"/>
  <c r="AN460" i="1" s="1"/>
  <c r="AN58" i="1"/>
  <c r="AN478" i="1" s="1"/>
  <c r="AN52" i="1"/>
  <c r="AN472" i="1" s="1"/>
  <c r="AN56" i="1"/>
  <c r="AN476" i="1" s="1"/>
  <c r="AN54" i="1"/>
  <c r="AN474" i="1" s="1"/>
  <c r="AN26" i="1"/>
  <c r="AN234" i="1" s="1"/>
  <c r="AN61" i="1"/>
  <c r="AN481" i="1" s="1"/>
  <c r="AN50" i="1"/>
  <c r="AN470" i="1" s="1"/>
  <c r="AN63" i="1"/>
  <c r="AN483" i="1" s="1"/>
  <c r="AN66" i="1"/>
  <c r="AN486" i="1" s="1"/>
  <c r="AN70" i="1"/>
  <c r="AN490" i="1" s="1"/>
  <c r="AN74" i="1"/>
  <c r="AN282" i="1" s="1"/>
  <c r="AN59" i="1"/>
  <c r="AN267" i="1" s="1"/>
  <c r="AN43" i="1"/>
  <c r="AN463" i="1" s="1"/>
  <c r="AN60" i="1"/>
  <c r="AN268" i="1" s="1"/>
  <c r="AN62" i="1"/>
  <c r="AN270" i="1" s="1"/>
  <c r="AN64" i="1"/>
  <c r="AN484" i="1" s="1"/>
  <c r="AN68" i="1"/>
  <c r="AN488" i="1" s="1"/>
  <c r="AN72" i="1"/>
  <c r="AN280" i="1" s="1"/>
  <c r="AN76" i="1"/>
  <c r="AN284" i="1" s="1"/>
  <c r="AN78" i="1"/>
  <c r="AN286" i="1" s="1"/>
  <c r="AN81" i="1"/>
  <c r="AN501" i="1" s="1"/>
  <c r="AN65" i="1"/>
  <c r="AN273" i="1" s="1"/>
  <c r="AN44" i="1"/>
  <c r="AN252" i="1" s="1"/>
  <c r="AN67" i="1"/>
  <c r="AN275" i="1" s="1"/>
  <c r="AN75" i="1"/>
  <c r="AN495" i="1" s="1"/>
  <c r="AN69" i="1"/>
  <c r="AN277" i="1" s="1"/>
  <c r="AN77" i="1"/>
  <c r="AN497" i="1" s="1"/>
  <c r="AN79" i="1"/>
  <c r="AN287" i="1" s="1"/>
  <c r="AN83" i="1"/>
  <c r="AN291" i="1" s="1"/>
  <c r="AN80" i="1"/>
  <c r="AN288" i="1" s="1"/>
  <c r="AN87" i="1"/>
  <c r="AN295" i="1" s="1"/>
  <c r="AN86" i="1"/>
  <c r="AN294" i="1" s="1"/>
  <c r="AN82" i="1"/>
  <c r="AN502" i="1" s="1"/>
  <c r="AN73" i="1"/>
  <c r="AN493" i="1" s="1"/>
  <c r="AN92" i="1"/>
  <c r="AN300" i="1" s="1"/>
  <c r="AN88" i="1"/>
  <c r="AN296" i="1" s="1"/>
  <c r="AN100" i="1"/>
  <c r="AN520" i="1" s="1"/>
  <c r="AN104" i="1"/>
  <c r="AN312" i="1" s="1"/>
  <c r="AN90" i="1"/>
  <c r="AN510" i="1" s="1"/>
  <c r="AN71" i="1"/>
  <c r="AN491" i="1" s="1"/>
  <c r="AN85" i="1"/>
  <c r="AN505" i="1" s="1"/>
  <c r="AN89" i="1"/>
  <c r="AN509" i="1" s="1"/>
  <c r="AN91" i="1"/>
  <c r="AN511" i="1" s="1"/>
  <c r="AN94" i="1"/>
  <c r="AN302" i="1" s="1"/>
  <c r="AN97" i="1"/>
  <c r="AN305" i="1" s="1"/>
  <c r="AN95" i="1"/>
  <c r="AN515" i="1" s="1"/>
  <c r="AN107" i="1"/>
  <c r="AN527" i="1" s="1"/>
  <c r="AN108" i="1"/>
  <c r="AN316" i="1" s="1"/>
  <c r="AN103" i="1"/>
  <c r="AN523" i="1" s="1"/>
  <c r="AN109" i="1"/>
  <c r="AN529" i="1" s="1"/>
  <c r="AN112" i="1"/>
  <c r="AN320" i="1" s="1"/>
  <c r="AN102" i="1"/>
  <c r="AN310" i="1" s="1"/>
  <c r="AN101" i="1"/>
  <c r="AN521" i="1" s="1"/>
  <c r="AN110" i="1"/>
  <c r="AN530" i="1" s="1"/>
  <c r="AN111" i="1"/>
  <c r="AN531" i="1" s="1"/>
  <c r="AN93" i="1"/>
  <c r="AN513" i="1" s="1"/>
  <c r="AN99" i="1"/>
  <c r="AN307" i="1" s="1"/>
  <c r="AN114" i="1"/>
  <c r="AN322" i="1" s="1"/>
  <c r="AN84" i="1"/>
  <c r="AN292" i="1" s="1"/>
  <c r="AN96" i="1"/>
  <c r="AN516" i="1" s="1"/>
  <c r="AN98" i="1"/>
  <c r="AN518" i="1" s="1"/>
  <c r="AN106" i="1"/>
  <c r="AN526" i="1" s="1"/>
  <c r="AN117" i="1"/>
  <c r="AN325" i="1" s="1"/>
  <c r="AN123" i="1"/>
  <c r="AN543" i="1" s="1"/>
  <c r="AN132" i="1"/>
  <c r="AN340" i="1" s="1"/>
  <c r="AN136" i="1"/>
  <c r="AN344" i="1" s="1"/>
  <c r="AN140" i="1"/>
  <c r="AN348" i="1" s="1"/>
  <c r="AN105" i="1"/>
  <c r="AN525" i="1" s="1"/>
  <c r="AN120" i="1"/>
  <c r="AN328" i="1" s="1"/>
  <c r="AN124" i="1"/>
  <c r="AN332" i="1" s="1"/>
  <c r="AN131" i="1"/>
  <c r="AN339" i="1" s="1"/>
  <c r="AN135" i="1"/>
  <c r="AN343" i="1" s="1"/>
  <c r="AN139" i="1"/>
  <c r="AN347" i="1" s="1"/>
  <c r="AN143" i="1"/>
  <c r="AN351" i="1" s="1"/>
  <c r="AN116" i="1"/>
  <c r="AN536" i="1" s="1"/>
  <c r="AN121" i="1"/>
  <c r="AN329" i="1" s="1"/>
  <c r="AN118" i="1"/>
  <c r="AN326" i="1" s="1"/>
  <c r="AN125" i="1"/>
  <c r="AN545" i="1" s="1"/>
  <c r="AN130" i="1"/>
  <c r="AN338" i="1" s="1"/>
  <c r="AN134" i="1"/>
  <c r="AN554" i="1" s="1"/>
  <c r="AN127" i="1"/>
  <c r="AN335" i="1" s="1"/>
  <c r="AN115" i="1"/>
  <c r="AN535" i="1" s="1"/>
  <c r="AN122" i="1"/>
  <c r="AN330" i="1" s="1"/>
  <c r="AN129" i="1"/>
  <c r="AN337" i="1" s="1"/>
  <c r="AN133" i="1"/>
  <c r="AN341" i="1" s="1"/>
  <c r="AN137" i="1"/>
  <c r="AN345" i="1" s="1"/>
  <c r="AN141" i="1"/>
  <c r="AN561" i="1" s="1"/>
  <c r="AN145" i="1"/>
  <c r="AN565" i="1" s="1"/>
  <c r="AN149" i="1"/>
  <c r="AN357" i="1" s="1"/>
  <c r="AN153" i="1"/>
  <c r="AN361" i="1" s="1"/>
  <c r="AN157" i="1"/>
  <c r="AN365" i="1" s="1"/>
  <c r="AN161" i="1"/>
  <c r="AN581" i="1" s="1"/>
  <c r="AN165" i="1"/>
  <c r="AN373" i="1" s="1"/>
  <c r="AN169" i="1"/>
  <c r="AN377" i="1" s="1"/>
  <c r="AN144" i="1"/>
  <c r="AN564" i="1" s="1"/>
  <c r="AN148" i="1"/>
  <c r="AN356" i="1" s="1"/>
  <c r="AN156" i="1"/>
  <c r="AN364" i="1" s="1"/>
  <c r="AN160" i="1"/>
  <c r="AN580" i="1" s="1"/>
  <c r="AN164" i="1"/>
  <c r="AN372" i="1" s="1"/>
  <c r="AN142" i="1"/>
  <c r="AN350" i="1" s="1"/>
  <c r="AN150" i="1"/>
  <c r="AN570" i="1" s="1"/>
  <c r="AN152" i="1"/>
  <c r="AN572" i="1" s="1"/>
  <c r="AN119" i="1"/>
  <c r="AN327" i="1" s="1"/>
  <c r="AN126" i="1"/>
  <c r="AN334" i="1" s="1"/>
  <c r="AN155" i="1"/>
  <c r="AN575" i="1" s="1"/>
  <c r="AN159" i="1"/>
  <c r="AN367" i="1" s="1"/>
  <c r="AN163" i="1"/>
  <c r="AN371" i="1" s="1"/>
  <c r="AN154" i="1"/>
  <c r="AN362" i="1" s="1"/>
  <c r="AN173" i="1"/>
  <c r="AN593" i="1" s="1"/>
  <c r="AN177" i="1"/>
  <c r="AN385" i="1" s="1"/>
  <c r="AN181" i="1"/>
  <c r="AN601" i="1" s="1"/>
  <c r="AN185" i="1"/>
  <c r="AN393" i="1" s="1"/>
  <c r="AN189" i="1"/>
  <c r="AN609" i="1" s="1"/>
  <c r="AN193" i="1"/>
  <c r="AN401" i="1" s="1"/>
  <c r="AN151" i="1"/>
  <c r="AN359" i="1" s="1"/>
  <c r="AN138" i="1"/>
  <c r="AN558" i="1" s="1"/>
  <c r="AN172" i="1"/>
  <c r="AN380" i="1" s="1"/>
  <c r="AN176" i="1"/>
  <c r="AN596" i="1" s="1"/>
  <c r="AN180" i="1"/>
  <c r="AN600" i="1" s="1"/>
  <c r="AN184" i="1"/>
  <c r="AN604" i="1" s="1"/>
  <c r="AN166" i="1"/>
  <c r="AN374" i="1" s="1"/>
  <c r="AN128" i="1"/>
  <c r="AN548" i="1" s="1"/>
  <c r="AN146" i="1"/>
  <c r="AN566" i="1" s="1"/>
  <c r="AN147" i="1"/>
  <c r="AN567" i="1" s="1"/>
  <c r="AN162" i="1"/>
  <c r="AN370" i="1" s="1"/>
  <c r="AN167" i="1"/>
  <c r="AN587" i="1" s="1"/>
  <c r="AN168" i="1"/>
  <c r="AN588" i="1" s="1"/>
  <c r="AN171" i="1"/>
  <c r="AN379" i="1" s="1"/>
  <c r="AN175" i="1"/>
  <c r="AN595" i="1" s="1"/>
  <c r="AN179" i="1"/>
  <c r="AN599" i="1" s="1"/>
  <c r="AN183" i="1"/>
  <c r="AN603" i="1" s="1"/>
  <c r="AN187" i="1"/>
  <c r="AN395" i="1" s="1"/>
  <c r="AN158" i="1"/>
  <c r="AN578" i="1" s="1"/>
  <c r="AN170" i="1"/>
  <c r="AN590" i="1" s="1"/>
  <c r="AN174" i="1"/>
  <c r="AN594" i="1" s="1"/>
  <c r="AN178" i="1"/>
  <c r="AN386" i="1" s="1"/>
  <c r="AN182" i="1"/>
  <c r="AN602" i="1" s="1"/>
  <c r="AN186" i="1"/>
  <c r="AN394" i="1" s="1"/>
  <c r="AN190" i="1"/>
  <c r="AN194" i="1"/>
  <c r="AN614" i="1" s="1"/>
  <c r="AN198" i="1"/>
  <c r="AN618" i="1" s="1"/>
  <c r="AN202" i="1"/>
  <c r="AN410" i="1" s="1"/>
  <c r="AN206" i="1"/>
  <c r="AN414" i="1" s="1"/>
  <c r="AN113" i="1"/>
  <c r="AN321" i="1" s="1"/>
  <c r="AN191" i="1"/>
  <c r="AN611" i="1" s="1"/>
  <c r="AN195" i="1"/>
  <c r="AN403" i="1" s="1"/>
  <c r="AN188" i="1"/>
  <c r="AN396" i="1" s="1"/>
  <c r="AN197" i="1"/>
  <c r="AN405" i="1" s="1"/>
  <c r="AN201" i="1"/>
  <c r="AN621" i="1" s="1"/>
  <c r="AN205" i="1"/>
  <c r="AN625" i="1" s="1"/>
  <c r="AN192" i="1"/>
  <c r="AN400" i="1" s="1"/>
  <c r="AN2" i="1"/>
  <c r="AN196" i="1"/>
  <c r="AN404" i="1" s="1"/>
  <c r="AN200" i="1"/>
  <c r="AN408" i="1" s="1"/>
  <c r="AN204" i="1"/>
  <c r="AN624" i="1" s="1"/>
  <c r="AN199" i="1"/>
  <c r="AN619" i="1" s="1"/>
  <c r="AN203" i="1"/>
  <c r="AN411" i="1" s="1"/>
  <c r="AN207" i="1"/>
  <c r="AN627" i="1" s="1"/>
  <c r="AN387" i="1" l="1"/>
  <c r="AN311" i="1"/>
  <c r="AN247" i="1"/>
  <c r="AN549" i="1"/>
  <c r="AN461" i="1"/>
  <c r="AN269" i="1"/>
  <c r="AN375" i="1"/>
  <c r="AN468" i="1"/>
  <c r="AN230" i="1"/>
  <c r="AN422" i="1"/>
  <c r="AN485" i="1"/>
  <c r="AN253" i="1"/>
  <c r="AN390" i="1"/>
  <c r="AN519" i="1"/>
  <c r="AN524" i="1"/>
  <c r="AN406" i="1"/>
  <c r="AN500" i="1"/>
  <c r="AN585" i="1"/>
  <c r="AN606" i="1"/>
  <c r="AN582" i="1"/>
  <c r="AN378" i="1"/>
  <c r="AN383" i="1"/>
  <c r="AN544" i="1"/>
  <c r="AN241" i="1"/>
  <c r="AN492" i="1"/>
  <c r="AN542" i="1"/>
  <c r="AN482" i="1"/>
  <c r="AN496" i="1"/>
  <c r="AN318" i="1"/>
  <c r="AN579" i="1"/>
  <c r="AN407" i="1"/>
  <c r="AN560" i="1"/>
  <c r="AN551" i="1"/>
  <c r="AN503" i="1"/>
  <c r="AN466" i="1"/>
  <c r="AN612" i="1"/>
  <c r="AN584" i="1"/>
  <c r="AN225" i="1"/>
  <c r="AN279" i="1"/>
  <c r="AN301" i="1"/>
  <c r="AN232" i="1"/>
  <c r="AN562" i="1"/>
  <c r="AN613" i="1"/>
  <c r="AN555" i="1"/>
  <c r="AN398" i="1"/>
  <c r="AN281" i="1"/>
  <c r="AN388" i="1"/>
  <c r="AN319" i="1"/>
  <c r="AN432" i="1"/>
  <c r="AN274" i="1"/>
  <c r="AN617" i="1"/>
  <c r="AN418" i="1"/>
  <c r="AN315" i="1"/>
  <c r="AN537" i="1"/>
  <c r="AN433" i="1"/>
  <c r="AN381" i="1"/>
  <c r="AN448" i="1"/>
  <c r="AN353" i="1"/>
  <c r="AN450" i="1"/>
  <c r="AN556" i="1"/>
  <c r="AN271" i="1"/>
  <c r="AN213" i="1"/>
  <c r="AN464" i="1"/>
  <c r="AN534" i="1"/>
  <c r="AN290" i="1"/>
  <c r="AN626" i="1"/>
  <c r="AN571" i="1"/>
  <c r="AN479" i="1"/>
  <c r="AN222" i="1"/>
  <c r="AN278" i="1"/>
  <c r="AN610" i="1"/>
  <c r="AN452" i="1"/>
  <c r="AN297" i="1"/>
  <c r="AN547" i="1"/>
  <c r="AN443" i="1"/>
  <c r="AN598" i="1"/>
  <c r="AN608" i="1"/>
  <c r="AN244" i="1"/>
  <c r="AN415" i="1"/>
  <c r="AN514" i="1"/>
  <c r="AN573" i="1"/>
  <c r="AN533" i="1"/>
  <c r="AN487" i="1"/>
  <c r="AN349" i="1"/>
  <c r="AN569" i="1"/>
  <c r="AN546" i="1"/>
  <c r="AN402" i="1"/>
  <c r="AN229" i="1"/>
  <c r="AN426" i="1"/>
  <c r="AN591" i="1"/>
  <c r="AN574" i="1"/>
  <c r="AN272" i="1"/>
  <c r="AN266" i="1"/>
  <c r="AN376" i="1"/>
  <c r="AN469" i="1"/>
  <c r="AN289" i="1"/>
  <c r="AN283" i="1"/>
  <c r="AN508" i="1"/>
  <c r="AN541" i="1"/>
  <c r="AN430" i="1"/>
  <c r="AN263" i="1"/>
  <c r="AN431" i="1"/>
  <c r="AN607" i="1"/>
  <c r="AN248" i="1"/>
  <c r="AN623" i="1"/>
  <c r="AN553" i="1"/>
  <c r="AN323" i="1"/>
  <c r="AN489" i="1"/>
  <c r="AN473" i="1"/>
  <c r="AN427" i="1"/>
  <c r="AN264" i="1"/>
  <c r="AN324" i="1"/>
  <c r="AN429" i="1"/>
  <c r="AN309" i="1"/>
  <c r="AN622" i="1"/>
  <c r="AN512" i="1"/>
  <c r="AN517" i="1"/>
  <c r="AN251" i="1"/>
  <c r="AN507" i="1"/>
  <c r="AN308" i="1"/>
  <c r="AN538" i="1"/>
  <c r="AN499" i="1"/>
  <c r="AN605" i="1"/>
  <c r="AN563" i="1"/>
  <c r="AN258" i="1"/>
  <c r="AN246" i="1"/>
  <c r="AN389" i="1"/>
  <c r="AN550" i="1"/>
  <c r="AN276" i="1"/>
  <c r="AN313" i="1"/>
  <c r="AN412" i="1"/>
  <c r="AN260" i="1"/>
  <c r="AN227" i="1"/>
  <c r="AN336" i="1"/>
  <c r="AN298" i="1"/>
  <c r="AN360" i="1"/>
  <c r="AN597" i="1"/>
  <c r="AN462" i="1"/>
  <c r="AN583" i="1"/>
  <c r="AN539" i="1"/>
  <c r="AN480" i="1"/>
  <c r="AN392" i="1"/>
  <c r="AN354" i="1"/>
  <c r="AN424" i="1"/>
  <c r="AN304" i="1"/>
  <c r="AN446" i="1"/>
  <c r="AN333" i="1"/>
  <c r="AN451" i="1"/>
  <c r="AN540" i="1"/>
  <c r="AN233" i="1"/>
  <c r="AN391" i="1"/>
  <c r="AN384" i="1"/>
  <c r="AN589" i="1"/>
  <c r="AN620" i="1"/>
  <c r="AN498" i="1"/>
  <c r="AN454" i="1"/>
  <c r="AN382" i="1"/>
  <c r="AN352" i="1"/>
  <c r="AN552" i="1"/>
  <c r="AN366" i="1"/>
  <c r="AN559" i="1"/>
  <c r="AN216" i="1"/>
  <c r="AN306" i="1"/>
  <c r="AN235" i="1"/>
  <c r="AN285" i="1"/>
  <c r="AN409" i="1"/>
  <c r="AN369" i="1"/>
  <c r="AN355" i="1"/>
  <c r="AN293" i="1"/>
  <c r="AN616" i="1"/>
  <c r="AN438" i="1"/>
  <c r="AN397" i="1"/>
  <c r="AN436" i="1"/>
  <c r="AN577" i="1"/>
  <c r="AN211" i="1"/>
  <c r="AN228" i="1"/>
  <c r="AN265" i="1"/>
  <c r="AN303" i="1"/>
  <c r="AN528" i="1"/>
  <c r="AN299" i="1"/>
  <c r="AN576" i="1"/>
  <c r="AN615" i="1"/>
  <c r="AN346" i="1"/>
  <c r="AN504" i="1"/>
  <c r="AN592" i="1"/>
  <c r="AN532" i="1"/>
  <c r="AN262" i="1"/>
  <c r="AN399" i="1"/>
  <c r="AN363" i="1"/>
  <c r="AN449" i="1"/>
  <c r="AN314" i="1"/>
  <c r="AN522" i="1"/>
  <c r="AN358" i="1"/>
  <c r="AN455" i="1"/>
  <c r="AN568" i="1"/>
  <c r="AN557" i="1"/>
  <c r="AN586" i="1"/>
  <c r="AN413" i="1"/>
  <c r="AN435" i="1"/>
  <c r="AN331" i="1"/>
  <c r="AN494" i="1"/>
  <c r="AN342" i="1"/>
  <c r="AN259" i="1"/>
  <c r="AN317" i="1"/>
  <c r="AN506" i="1"/>
  <c r="AN255" i="1"/>
  <c r="AN245" i="1"/>
  <c r="AN368" i="1"/>
  <c r="AN210" i="1"/>
  <c r="AM417" i="1"/>
  <c r="AO149" i="1"/>
  <c r="AO569" i="1" s="1"/>
  <c r="AO200" i="1"/>
  <c r="AO408" i="1" s="1"/>
  <c r="AO207" i="1"/>
  <c r="AO415" i="1" s="1"/>
  <c r="AO170" i="1"/>
  <c r="AO378" i="1" s="1"/>
  <c r="AO203" i="1"/>
  <c r="AO411" i="1" s="1"/>
  <c r="AO194" i="1"/>
  <c r="AO614" i="1" s="1"/>
  <c r="AO199" i="1"/>
  <c r="AO619" i="1" s="1"/>
  <c r="AO186" i="1"/>
  <c r="AO394" i="1" s="1"/>
  <c r="AO196" i="1"/>
  <c r="AO616" i="1" s="1"/>
  <c r="AO204" i="1"/>
  <c r="AO412" i="1" s="1"/>
  <c r="AP1" i="1"/>
  <c r="AO5" i="1"/>
  <c r="AO425" i="1" s="1"/>
  <c r="AO4" i="1"/>
  <c r="AO424" i="1" s="1"/>
  <c r="AO3" i="1"/>
  <c r="AO423" i="1" s="1"/>
  <c r="AO6" i="1"/>
  <c r="AO426" i="1" s="1"/>
  <c r="AO8" i="1"/>
  <c r="AO428" i="1" s="1"/>
  <c r="AO9" i="1"/>
  <c r="AO217" i="1" s="1"/>
  <c r="AO13" i="1"/>
  <c r="AO433" i="1" s="1"/>
  <c r="AO15" i="1"/>
  <c r="AO435" i="1" s="1"/>
  <c r="AO19" i="1"/>
  <c r="AO439" i="1" s="1"/>
  <c r="AO12" i="1"/>
  <c r="AO432" i="1" s="1"/>
  <c r="AO14" i="1"/>
  <c r="AO434" i="1" s="1"/>
  <c r="AO16" i="1"/>
  <c r="AO436" i="1" s="1"/>
  <c r="AO17" i="1"/>
  <c r="AO437" i="1" s="1"/>
  <c r="AO18" i="1"/>
  <c r="AO438" i="1" s="1"/>
  <c r="AO20" i="1"/>
  <c r="AO228" i="1" s="1"/>
  <c r="AO7" i="1"/>
  <c r="AO427" i="1" s="1"/>
  <c r="AO11" i="1"/>
  <c r="AO219" i="1" s="1"/>
  <c r="AO10" i="1"/>
  <c r="AO430" i="1" s="1"/>
  <c r="AO21" i="1"/>
  <c r="AO441" i="1" s="1"/>
  <c r="AO23" i="1"/>
  <c r="AO443" i="1" s="1"/>
  <c r="AO27" i="1"/>
  <c r="AO235" i="1" s="1"/>
  <c r="AO25" i="1"/>
  <c r="AO445" i="1" s="1"/>
  <c r="AO30" i="1"/>
  <c r="AO450" i="1" s="1"/>
  <c r="AO22" i="1"/>
  <c r="AO442" i="1" s="1"/>
  <c r="AO32" i="1"/>
  <c r="AO452" i="1" s="1"/>
  <c r="AO28" i="1"/>
  <c r="AO236" i="1" s="1"/>
  <c r="AO24" i="1"/>
  <c r="AO232" i="1" s="1"/>
  <c r="AO33" i="1"/>
  <c r="AO241" i="1" s="1"/>
  <c r="AO34" i="1"/>
  <c r="AO242" i="1" s="1"/>
  <c r="AO36" i="1"/>
  <c r="AO456" i="1" s="1"/>
  <c r="AO39" i="1"/>
  <c r="AO459" i="1" s="1"/>
  <c r="AO43" i="1"/>
  <c r="AO463" i="1" s="1"/>
  <c r="AO47" i="1"/>
  <c r="AO467" i="1" s="1"/>
  <c r="AO38" i="1"/>
  <c r="AO458" i="1" s="1"/>
  <c r="AO42" i="1"/>
  <c r="AO462" i="1" s="1"/>
  <c r="AO29" i="1"/>
  <c r="AO449" i="1" s="1"/>
  <c r="AO31" i="1"/>
  <c r="AO239" i="1" s="1"/>
  <c r="AO26" i="1"/>
  <c r="AO446" i="1" s="1"/>
  <c r="AO40" i="1"/>
  <c r="AO460" i="1" s="1"/>
  <c r="AO44" i="1"/>
  <c r="AO464" i="1" s="1"/>
  <c r="AO35" i="1"/>
  <c r="AO243" i="1" s="1"/>
  <c r="AO46" i="1"/>
  <c r="AO466" i="1" s="1"/>
  <c r="AO48" i="1"/>
  <c r="AO468" i="1" s="1"/>
  <c r="AO51" i="1"/>
  <c r="AO259" i="1" s="1"/>
  <c r="AO55" i="1"/>
  <c r="AO263" i="1" s="1"/>
  <c r="AO37" i="1"/>
  <c r="AO457" i="1" s="1"/>
  <c r="AO60" i="1"/>
  <c r="AO480" i="1" s="1"/>
  <c r="AO41" i="1"/>
  <c r="AO461" i="1" s="1"/>
  <c r="AO50" i="1"/>
  <c r="AO258" i="1" s="1"/>
  <c r="AO45" i="1"/>
  <c r="AO465" i="1" s="1"/>
  <c r="AO52" i="1"/>
  <c r="AO260" i="1" s="1"/>
  <c r="AO53" i="1"/>
  <c r="AO261" i="1" s="1"/>
  <c r="AO56" i="1"/>
  <c r="AO264" i="1" s="1"/>
  <c r="AO62" i="1"/>
  <c r="AO270" i="1" s="1"/>
  <c r="AO49" i="1"/>
  <c r="AO469" i="1" s="1"/>
  <c r="AO54" i="1"/>
  <c r="AO262" i="1" s="1"/>
  <c r="AO58" i="1"/>
  <c r="AO478" i="1" s="1"/>
  <c r="AO63" i="1"/>
  <c r="AO483" i="1" s="1"/>
  <c r="AO66" i="1"/>
  <c r="AO274" i="1" s="1"/>
  <c r="AO70" i="1"/>
  <c r="AO278" i="1" s="1"/>
  <c r="AO59" i="1"/>
  <c r="AO267" i="1" s="1"/>
  <c r="AO64" i="1"/>
  <c r="AO272" i="1" s="1"/>
  <c r="AO71" i="1"/>
  <c r="AO279" i="1" s="1"/>
  <c r="AO72" i="1"/>
  <c r="AO492" i="1" s="1"/>
  <c r="AO73" i="1"/>
  <c r="AO493" i="1" s="1"/>
  <c r="AO76" i="1"/>
  <c r="AO496" i="1" s="1"/>
  <c r="AO61" i="1"/>
  <c r="AO269" i="1" s="1"/>
  <c r="AO65" i="1"/>
  <c r="AO273" i="1" s="1"/>
  <c r="AO67" i="1"/>
  <c r="AO487" i="1" s="1"/>
  <c r="AO68" i="1"/>
  <c r="AO488" i="1" s="1"/>
  <c r="AO75" i="1"/>
  <c r="AO495" i="1" s="1"/>
  <c r="AO57" i="1"/>
  <c r="AO477" i="1" s="1"/>
  <c r="AO81" i="1"/>
  <c r="AO501" i="1" s="1"/>
  <c r="AO84" i="1"/>
  <c r="AO292" i="1" s="1"/>
  <c r="AO88" i="1"/>
  <c r="AO508" i="1" s="1"/>
  <c r="AO92" i="1"/>
  <c r="AO512" i="1" s="1"/>
  <c r="AO96" i="1"/>
  <c r="AO304" i="1" s="1"/>
  <c r="AO77" i="1"/>
  <c r="AO497" i="1" s="1"/>
  <c r="AO83" i="1"/>
  <c r="AO503" i="1" s="1"/>
  <c r="AO80" i="1"/>
  <c r="AO288" i="1" s="1"/>
  <c r="AO87" i="1"/>
  <c r="AO507" i="1" s="1"/>
  <c r="AO69" i="1"/>
  <c r="AO489" i="1" s="1"/>
  <c r="AO74" i="1"/>
  <c r="AO282" i="1" s="1"/>
  <c r="AO86" i="1"/>
  <c r="AO294" i="1" s="1"/>
  <c r="AO90" i="1"/>
  <c r="AO298" i="1" s="1"/>
  <c r="AO78" i="1"/>
  <c r="AO286" i="1" s="1"/>
  <c r="AO85" i="1"/>
  <c r="AO293" i="1" s="1"/>
  <c r="AO89" i="1"/>
  <c r="AO509" i="1" s="1"/>
  <c r="AO93" i="1"/>
  <c r="AO301" i="1" s="1"/>
  <c r="AO97" i="1"/>
  <c r="AO517" i="1" s="1"/>
  <c r="AO91" i="1"/>
  <c r="AO511" i="1" s="1"/>
  <c r="AO94" i="1"/>
  <c r="AO514" i="1" s="1"/>
  <c r="AO98" i="1"/>
  <c r="AO306" i="1" s="1"/>
  <c r="AO102" i="1"/>
  <c r="AO522" i="1" s="1"/>
  <c r="AO106" i="1"/>
  <c r="AO314" i="1" s="1"/>
  <c r="AO95" i="1"/>
  <c r="AO303" i="1" s="1"/>
  <c r="AO101" i="1"/>
  <c r="AO521" i="1" s="1"/>
  <c r="AO105" i="1"/>
  <c r="AO525" i="1" s="1"/>
  <c r="AO109" i="1"/>
  <c r="AO529" i="1" s="1"/>
  <c r="AO99" i="1"/>
  <c r="AO519" i="1" s="1"/>
  <c r="AO103" i="1"/>
  <c r="AO523" i="1" s="1"/>
  <c r="AO107" i="1"/>
  <c r="AO527" i="1" s="1"/>
  <c r="AO79" i="1"/>
  <c r="AO499" i="1" s="1"/>
  <c r="AO104" i="1"/>
  <c r="AO524" i="1" s="1"/>
  <c r="AO113" i="1"/>
  <c r="AO533" i="1" s="1"/>
  <c r="AO117" i="1"/>
  <c r="AO325" i="1" s="1"/>
  <c r="AO121" i="1"/>
  <c r="AO541" i="1" s="1"/>
  <c r="AO82" i="1"/>
  <c r="AO290" i="1" s="1"/>
  <c r="AO108" i="1"/>
  <c r="AO528" i="1" s="1"/>
  <c r="AO112" i="1"/>
  <c r="AO532" i="1" s="1"/>
  <c r="AO116" i="1"/>
  <c r="AO324" i="1" s="1"/>
  <c r="AO120" i="1"/>
  <c r="AO540" i="1" s="1"/>
  <c r="AO100" i="1"/>
  <c r="AO520" i="1" s="1"/>
  <c r="AO110" i="1"/>
  <c r="AO318" i="1" s="1"/>
  <c r="AO111" i="1"/>
  <c r="AO531" i="1" s="1"/>
  <c r="AO115" i="1"/>
  <c r="AO535" i="1" s="1"/>
  <c r="AO114" i="1"/>
  <c r="AO534" i="1" s="1"/>
  <c r="AO118" i="1"/>
  <c r="AO326" i="1" s="1"/>
  <c r="AO122" i="1"/>
  <c r="AO330" i="1" s="1"/>
  <c r="AO126" i="1"/>
  <c r="AO546" i="1" s="1"/>
  <c r="AO119" i="1"/>
  <c r="AO327" i="1" s="1"/>
  <c r="AO128" i="1"/>
  <c r="AO548" i="1" s="1"/>
  <c r="AO124" i="1"/>
  <c r="AO544" i="1" s="1"/>
  <c r="AO131" i="1"/>
  <c r="AO551" i="1" s="1"/>
  <c r="AO135" i="1"/>
  <c r="AO555" i="1" s="1"/>
  <c r="AO139" i="1"/>
  <c r="AO559" i="1" s="1"/>
  <c r="AO125" i="1"/>
  <c r="AO333" i="1" s="1"/>
  <c r="AO127" i="1"/>
  <c r="AO335" i="1" s="1"/>
  <c r="AO137" i="1"/>
  <c r="AO557" i="1" s="1"/>
  <c r="AO151" i="1"/>
  <c r="AO359" i="1" s="1"/>
  <c r="AO136" i="1"/>
  <c r="AO344" i="1" s="1"/>
  <c r="AO153" i="1"/>
  <c r="AO573" i="1" s="1"/>
  <c r="AO157" i="1"/>
  <c r="AO365" i="1" s="1"/>
  <c r="AO161" i="1"/>
  <c r="AO581" i="1" s="1"/>
  <c r="AO165" i="1"/>
  <c r="AO585" i="1" s="1"/>
  <c r="AO169" i="1"/>
  <c r="AO377" i="1" s="1"/>
  <c r="AO132" i="1"/>
  <c r="AO340" i="1" s="1"/>
  <c r="AO144" i="1"/>
  <c r="AO564" i="1" s="1"/>
  <c r="AO148" i="1"/>
  <c r="AO568" i="1" s="1"/>
  <c r="AO156" i="1"/>
  <c r="AO576" i="1" s="1"/>
  <c r="AO123" i="1"/>
  <c r="AO331" i="1" s="1"/>
  <c r="AO134" i="1"/>
  <c r="AO554" i="1" s="1"/>
  <c r="AO141" i="1"/>
  <c r="AO561" i="1" s="1"/>
  <c r="AO142" i="1"/>
  <c r="AO562" i="1" s="1"/>
  <c r="AO145" i="1"/>
  <c r="AO353" i="1" s="1"/>
  <c r="AO150" i="1"/>
  <c r="AO570" i="1" s="1"/>
  <c r="AO152" i="1"/>
  <c r="AO360" i="1" s="1"/>
  <c r="AO140" i="1"/>
  <c r="AO560" i="1" s="1"/>
  <c r="AO155" i="1"/>
  <c r="AO575" i="1" s="1"/>
  <c r="AO159" i="1"/>
  <c r="AO367" i="1" s="1"/>
  <c r="AO163" i="1"/>
  <c r="AO583" i="1" s="1"/>
  <c r="AO167" i="1"/>
  <c r="AO375" i="1" s="1"/>
  <c r="AO129" i="1"/>
  <c r="AO337" i="1" s="1"/>
  <c r="AO143" i="1"/>
  <c r="AO563" i="1" s="1"/>
  <c r="AO154" i="1"/>
  <c r="AO574" i="1" s="1"/>
  <c r="AO173" i="1"/>
  <c r="AO381" i="1" s="1"/>
  <c r="AO177" i="1"/>
  <c r="AO597" i="1" s="1"/>
  <c r="AO181" i="1"/>
  <c r="AO389" i="1" s="1"/>
  <c r="AO185" i="1"/>
  <c r="AO605" i="1" s="1"/>
  <c r="AO160" i="1"/>
  <c r="AO580" i="1" s="1"/>
  <c r="AO138" i="1"/>
  <c r="AO346" i="1" s="1"/>
  <c r="AO172" i="1"/>
  <c r="AO592" i="1" s="1"/>
  <c r="AO176" i="1"/>
  <c r="AO596" i="1" s="1"/>
  <c r="AO180" i="1"/>
  <c r="AO600" i="1" s="1"/>
  <c r="AO184" i="1"/>
  <c r="AO604" i="1" s="1"/>
  <c r="AO166" i="1"/>
  <c r="AO586" i="1" s="1"/>
  <c r="AO146" i="1"/>
  <c r="AO566" i="1" s="1"/>
  <c r="AO171" i="1"/>
  <c r="AO591" i="1" s="1"/>
  <c r="AO164" i="1"/>
  <c r="AO584" i="1" s="1"/>
  <c r="AO178" i="1"/>
  <c r="AO386" i="1" s="1"/>
  <c r="AO198" i="1"/>
  <c r="AO618" i="1" s="1"/>
  <c r="AO202" i="1"/>
  <c r="AO622" i="1" s="1"/>
  <c r="AO206" i="1"/>
  <c r="AO626" i="1" s="1"/>
  <c r="AO162" i="1"/>
  <c r="AO370" i="1" s="1"/>
  <c r="AO183" i="1"/>
  <c r="AO391" i="1" s="1"/>
  <c r="AO191" i="1"/>
  <c r="AO399" i="1" s="1"/>
  <c r="AO195" i="1"/>
  <c r="AO615" i="1" s="1"/>
  <c r="AO174" i="1"/>
  <c r="AO594" i="1" s="1"/>
  <c r="AO188" i="1"/>
  <c r="AO396" i="1" s="1"/>
  <c r="AO197" i="1"/>
  <c r="AO405" i="1" s="1"/>
  <c r="AO201" i="1"/>
  <c r="AO621" i="1" s="1"/>
  <c r="AO205" i="1"/>
  <c r="AO413" i="1" s="1"/>
  <c r="AO133" i="1"/>
  <c r="AO341" i="1" s="1"/>
  <c r="AO147" i="1"/>
  <c r="AO567" i="1" s="1"/>
  <c r="AO179" i="1"/>
  <c r="AO387" i="1" s="1"/>
  <c r="AO187" i="1"/>
  <c r="AO607" i="1" s="1"/>
  <c r="AO189" i="1"/>
  <c r="AO609" i="1" s="1"/>
  <c r="AO192" i="1"/>
  <c r="AO612" i="1" s="1"/>
  <c r="AO2" i="1"/>
  <c r="AO422" i="1" s="1"/>
  <c r="AO168" i="1"/>
  <c r="AO588" i="1" s="1"/>
  <c r="AO175" i="1"/>
  <c r="AO383" i="1" s="1"/>
  <c r="AO193" i="1"/>
  <c r="AO401" i="1" s="1"/>
  <c r="AO130" i="1"/>
  <c r="AO338" i="1" s="1"/>
  <c r="AO158" i="1"/>
  <c r="AO578" i="1" s="1"/>
  <c r="AO182" i="1"/>
  <c r="AO390" i="1" s="1"/>
  <c r="AO190" i="1"/>
  <c r="AO610" i="1" s="1"/>
  <c r="AO543" i="1" l="1"/>
  <c r="AO240" i="1"/>
  <c r="AO513" i="1"/>
  <c r="AO342" i="1"/>
  <c r="AO455" i="1"/>
  <c r="AO504" i="1"/>
  <c r="AO410" i="1"/>
  <c r="AO287" i="1"/>
  <c r="AO603" i="1"/>
  <c r="AO265" i="1"/>
  <c r="AO355" i="1"/>
  <c r="AO366" i="1"/>
  <c r="AO227" i="1"/>
  <c r="AO350" i="1"/>
  <c r="AO226" i="1"/>
  <c r="AO302" i="1"/>
  <c r="AO233" i="1"/>
  <c r="AO354" i="1"/>
  <c r="AO403" i="1"/>
  <c r="AO476" i="1"/>
  <c r="AO351" i="1"/>
  <c r="AO231" i="1"/>
  <c r="AO323" i="1"/>
  <c r="AO542" i="1"/>
  <c r="AO348" i="1"/>
  <c r="AO440" i="1"/>
  <c r="AO283" i="1"/>
  <c r="AO229" i="1"/>
  <c r="AO316" i="1"/>
  <c r="AO357" i="1"/>
  <c r="AO280" i="1"/>
  <c r="AO608" i="1"/>
  <c r="AO222" i="1"/>
  <c r="AO213" i="1"/>
  <c r="AO537" i="1"/>
  <c r="AO300" i="1"/>
  <c r="AO373" i="1"/>
  <c r="AO256" i="1"/>
  <c r="AO319" i="1"/>
  <c r="AO407" i="1"/>
  <c r="AO224" i="1"/>
  <c r="AO310" i="1"/>
  <c r="AO395" i="1"/>
  <c r="AO582" i="1"/>
  <c r="AO253" i="1"/>
  <c r="AO549" i="1"/>
  <c r="AO361" i="1"/>
  <c r="AO502" i="1"/>
  <c r="AO625" i="1"/>
  <c r="AO471" i="1"/>
  <c r="AO494" i="1"/>
  <c r="AO358" i="1"/>
  <c r="AO343" i="1"/>
  <c r="AO444" i="1"/>
  <c r="AO328" i="1"/>
  <c r="AO369" i="1"/>
  <c r="AO552" i="1"/>
  <c r="AO601" i="1"/>
  <c r="AO486" i="1"/>
  <c r="AO254" i="1"/>
  <c r="AO392" i="1"/>
  <c r="AO284" i="1"/>
  <c r="AO593" i="1"/>
  <c r="AO313" i="1"/>
  <c r="AO276" i="1"/>
  <c r="AO538" i="1"/>
  <c r="AO309" i="1"/>
  <c r="AO553" i="1"/>
  <c r="AO599" i="1"/>
  <c r="AO257" i="1"/>
  <c r="AO491" i="1"/>
  <c r="AO248" i="1"/>
  <c r="AO289" i="1"/>
  <c r="AO402" i="1"/>
  <c r="AO250" i="1"/>
  <c r="AO526" i="1"/>
  <c r="AO385" i="1"/>
  <c r="AO598" i="1"/>
  <c r="AO479" i="1"/>
  <c r="AO271" i="1"/>
  <c r="AO315" i="1"/>
  <c r="AO237" i="1"/>
  <c r="AO530" i="1"/>
  <c r="AO388" i="1"/>
  <c r="AO579" i="1"/>
  <c r="AO238" i="1"/>
  <c r="AO334" i="1"/>
  <c r="AO606" i="1"/>
  <c r="AO485" i="1"/>
  <c r="AO247" i="1"/>
  <c r="AO364" i="1"/>
  <c r="AO223" i="1"/>
  <c r="AO322" i="1"/>
  <c r="AO368" i="1"/>
  <c r="AO490" i="1"/>
  <c r="AO470" i="1"/>
  <c r="AO211" i="1"/>
  <c r="AO409" i="1"/>
  <c r="AO352" i="1"/>
  <c r="AO545" i="1"/>
  <c r="AO414" i="1"/>
  <c r="AO518" i="1"/>
  <c r="AO454" i="1"/>
  <c r="AO451" i="1"/>
  <c r="AO539" i="1"/>
  <c r="AO321" i="1"/>
  <c r="AO234" i="1"/>
  <c r="AO550" i="1"/>
  <c r="AO308" i="1"/>
  <c r="AO429" i="1"/>
  <c r="AO623" i="1"/>
  <c r="AO536" i="1"/>
  <c r="AO400" i="1"/>
  <c r="AO214" i="1"/>
  <c r="AO380" i="1"/>
  <c r="AO244" i="1"/>
  <c r="AO571" i="1"/>
  <c r="AO556" i="1"/>
  <c r="AO371" i="1"/>
  <c r="AO252" i="1"/>
  <c r="AO281" i="1"/>
  <c r="AO225" i="1"/>
  <c r="AO296" i="1"/>
  <c r="AO404" i="1"/>
  <c r="AO277" i="1"/>
  <c r="AO311" i="1"/>
  <c r="AO295" i="1"/>
  <c r="AO572" i="1"/>
  <c r="AO245" i="1"/>
  <c r="AO221" i="1"/>
  <c r="AO484" i="1"/>
  <c r="AO577" i="1"/>
  <c r="AO285" i="1"/>
  <c r="AO382" i="1"/>
  <c r="AO558" i="1"/>
  <c r="AO498" i="1"/>
  <c r="AO611" i="1"/>
  <c r="AO472" i="1"/>
  <c r="AO339" i="1"/>
  <c r="AO372" i="1"/>
  <c r="AO431" i="1"/>
  <c r="AO376" i="1"/>
  <c r="AO349" i="1"/>
  <c r="AO312" i="1"/>
  <c r="AO275" i="1"/>
  <c r="AO547" i="1"/>
  <c r="AO482" i="1"/>
  <c r="AO602" i="1"/>
  <c r="AO268" i="1"/>
  <c r="AO398" i="1"/>
  <c r="AO565" i="1"/>
  <c r="AO447" i="1"/>
  <c r="AO393" i="1"/>
  <c r="AO500" i="1"/>
  <c r="AO230" i="1"/>
  <c r="AO218" i="1"/>
  <c r="AO510" i="1"/>
  <c r="AO255" i="1"/>
  <c r="AO249" i="1"/>
  <c r="AO374" i="1"/>
  <c r="AO620" i="1"/>
  <c r="AO475" i="1"/>
  <c r="AO590" i="1"/>
  <c r="AO246" i="1"/>
  <c r="AO595" i="1"/>
  <c r="AO515" i="1"/>
  <c r="AO266" i="1"/>
  <c r="AO297" i="1"/>
  <c r="AO453" i="1"/>
  <c r="AO212" i="1"/>
  <c r="AO505" i="1"/>
  <c r="AO345" i="1"/>
  <c r="AO406" i="1"/>
  <c r="AO363" i="1"/>
  <c r="AO356" i="1"/>
  <c r="AO215" i="1"/>
  <c r="AO332" i="1"/>
  <c r="AO506" i="1"/>
  <c r="AO627" i="1"/>
  <c r="AO299" i="1"/>
  <c r="AO397" i="1"/>
  <c r="AO329" i="1"/>
  <c r="AO589" i="1"/>
  <c r="AO251" i="1"/>
  <c r="AO320" i="1"/>
  <c r="AO379" i="1"/>
  <c r="AO481" i="1"/>
  <c r="AO448" i="1"/>
  <c r="AO516" i="1"/>
  <c r="AO587" i="1"/>
  <c r="AO617" i="1"/>
  <c r="AO613" i="1"/>
  <c r="AO474" i="1"/>
  <c r="AO317" i="1"/>
  <c r="AO305" i="1"/>
  <c r="AO216" i="1"/>
  <c r="AO384" i="1"/>
  <c r="AO336" i="1"/>
  <c r="AO473" i="1"/>
  <c r="AO624" i="1"/>
  <c r="AO291" i="1"/>
  <c r="AO307" i="1"/>
  <c r="AO418" i="1"/>
  <c r="AO347" i="1"/>
  <c r="AO220" i="1"/>
  <c r="AO362" i="1"/>
  <c r="AO210" i="1"/>
  <c r="AN417" i="1"/>
  <c r="AP2" i="1"/>
  <c r="AP192" i="1"/>
  <c r="AP612" i="1" s="1"/>
  <c r="AP189" i="1"/>
  <c r="AP397" i="1" s="1"/>
  <c r="AQ1" i="1"/>
  <c r="AP4" i="1"/>
  <c r="AP212" i="1" s="1"/>
  <c r="AP8" i="1"/>
  <c r="AP216" i="1" s="1"/>
  <c r="AP3" i="1"/>
  <c r="AP211" i="1" s="1"/>
  <c r="AP7" i="1"/>
  <c r="AP427" i="1" s="1"/>
  <c r="AP11" i="1"/>
  <c r="AP431" i="1" s="1"/>
  <c r="AP12" i="1"/>
  <c r="AP432" i="1" s="1"/>
  <c r="AP5" i="1"/>
  <c r="AP425" i="1" s="1"/>
  <c r="AP6" i="1"/>
  <c r="AP426" i="1" s="1"/>
  <c r="AP9" i="1"/>
  <c r="AP429" i="1" s="1"/>
  <c r="AP16" i="1"/>
  <c r="AP436" i="1" s="1"/>
  <c r="AP15" i="1"/>
  <c r="AP223" i="1" s="1"/>
  <c r="AP19" i="1"/>
  <c r="AP227" i="1" s="1"/>
  <c r="AP13" i="1"/>
  <c r="AP221" i="1" s="1"/>
  <c r="AP10" i="1"/>
  <c r="AP218" i="1" s="1"/>
  <c r="AP14" i="1"/>
  <c r="AP222" i="1" s="1"/>
  <c r="AP20" i="1"/>
  <c r="AP440" i="1" s="1"/>
  <c r="AP17" i="1"/>
  <c r="AP225" i="1" s="1"/>
  <c r="AP22" i="1"/>
  <c r="AP230" i="1" s="1"/>
  <c r="AP26" i="1"/>
  <c r="AP234" i="1" s="1"/>
  <c r="AP18" i="1"/>
  <c r="AP226" i="1" s="1"/>
  <c r="AP30" i="1"/>
  <c r="AP450" i="1" s="1"/>
  <c r="AP24" i="1"/>
  <c r="AP232" i="1" s="1"/>
  <c r="AP29" i="1"/>
  <c r="AP237" i="1" s="1"/>
  <c r="AP35" i="1"/>
  <c r="AP455" i="1" s="1"/>
  <c r="AP27" i="1"/>
  <c r="AP447" i="1" s="1"/>
  <c r="AP31" i="1"/>
  <c r="AP451" i="1" s="1"/>
  <c r="AP34" i="1"/>
  <c r="AP454" i="1" s="1"/>
  <c r="AP23" i="1"/>
  <c r="AP231" i="1" s="1"/>
  <c r="AP32" i="1"/>
  <c r="AP240" i="1" s="1"/>
  <c r="AP33" i="1"/>
  <c r="AP241" i="1" s="1"/>
  <c r="AP36" i="1"/>
  <c r="AP244" i="1" s="1"/>
  <c r="AP39" i="1"/>
  <c r="AP247" i="1" s="1"/>
  <c r="AP43" i="1"/>
  <c r="AP251" i="1" s="1"/>
  <c r="AP38" i="1"/>
  <c r="AP246" i="1" s="1"/>
  <c r="AP42" i="1"/>
  <c r="AP250" i="1" s="1"/>
  <c r="AP25" i="1"/>
  <c r="AP233" i="1" s="1"/>
  <c r="AP28" i="1"/>
  <c r="AP236" i="1" s="1"/>
  <c r="AP21" i="1"/>
  <c r="AP441" i="1" s="1"/>
  <c r="AP52" i="1"/>
  <c r="AP260" i="1" s="1"/>
  <c r="AP56" i="1"/>
  <c r="AP476" i="1" s="1"/>
  <c r="AP41" i="1"/>
  <c r="AP461" i="1" s="1"/>
  <c r="AP45" i="1"/>
  <c r="AP253" i="1" s="1"/>
  <c r="AP50" i="1"/>
  <c r="AP258" i="1" s="1"/>
  <c r="AP54" i="1"/>
  <c r="AP474" i="1" s="1"/>
  <c r="AP58" i="1"/>
  <c r="AP478" i="1" s="1"/>
  <c r="AP40" i="1"/>
  <c r="AP248" i="1" s="1"/>
  <c r="AP44" i="1"/>
  <c r="AP252" i="1" s="1"/>
  <c r="AP37" i="1"/>
  <c r="AP245" i="1" s="1"/>
  <c r="AP48" i="1"/>
  <c r="AP468" i="1" s="1"/>
  <c r="AP49" i="1"/>
  <c r="AP469" i="1" s="1"/>
  <c r="AP51" i="1"/>
  <c r="AP259" i="1" s="1"/>
  <c r="AP57" i="1"/>
  <c r="AP477" i="1" s="1"/>
  <c r="AP64" i="1"/>
  <c r="AP272" i="1" s="1"/>
  <c r="AP53" i="1"/>
  <c r="AP261" i="1" s="1"/>
  <c r="AP61" i="1"/>
  <c r="AP269" i="1" s="1"/>
  <c r="AP67" i="1"/>
  <c r="AP275" i="1" s="1"/>
  <c r="AP71" i="1"/>
  <c r="AP279" i="1" s="1"/>
  <c r="AP75" i="1"/>
  <c r="AP283" i="1" s="1"/>
  <c r="AP63" i="1"/>
  <c r="AP271" i="1" s="1"/>
  <c r="AP46" i="1"/>
  <c r="AP254" i="1" s="1"/>
  <c r="AP47" i="1"/>
  <c r="AP255" i="1" s="1"/>
  <c r="AP65" i="1"/>
  <c r="AP273" i="1" s="1"/>
  <c r="AP69" i="1"/>
  <c r="AP277" i="1" s="1"/>
  <c r="AP73" i="1"/>
  <c r="AP281" i="1" s="1"/>
  <c r="AP77" i="1"/>
  <c r="AP497" i="1" s="1"/>
  <c r="AP62" i="1"/>
  <c r="AP482" i="1" s="1"/>
  <c r="AP72" i="1"/>
  <c r="AP280" i="1" s="1"/>
  <c r="AP82" i="1"/>
  <c r="AP290" i="1" s="1"/>
  <c r="AP66" i="1"/>
  <c r="AP274" i="1" s="1"/>
  <c r="AP74" i="1"/>
  <c r="AP282" i="1" s="1"/>
  <c r="AP60" i="1"/>
  <c r="AP268" i="1" s="1"/>
  <c r="AP55" i="1"/>
  <c r="AP475" i="1" s="1"/>
  <c r="AP80" i="1"/>
  <c r="AP500" i="1" s="1"/>
  <c r="AP59" i="1"/>
  <c r="AP267" i="1" s="1"/>
  <c r="AP68" i="1"/>
  <c r="AP276" i="1" s="1"/>
  <c r="AP76" i="1"/>
  <c r="AP284" i="1" s="1"/>
  <c r="AP79" i="1"/>
  <c r="AP499" i="1" s="1"/>
  <c r="AP70" i="1"/>
  <c r="AP490" i="1" s="1"/>
  <c r="AP81" i="1"/>
  <c r="AP289" i="1" s="1"/>
  <c r="AP84" i="1"/>
  <c r="AP504" i="1" s="1"/>
  <c r="AP88" i="1"/>
  <c r="AP508" i="1" s="1"/>
  <c r="AP83" i="1"/>
  <c r="AP503" i="1" s="1"/>
  <c r="AP87" i="1"/>
  <c r="AP295" i="1" s="1"/>
  <c r="AP78" i="1"/>
  <c r="AP498" i="1" s="1"/>
  <c r="AP85" i="1"/>
  <c r="AP293" i="1" s="1"/>
  <c r="AP89" i="1"/>
  <c r="AP297" i="1" s="1"/>
  <c r="AP97" i="1"/>
  <c r="AP517" i="1" s="1"/>
  <c r="AP86" i="1"/>
  <c r="AP506" i="1" s="1"/>
  <c r="AP95" i="1"/>
  <c r="AP303" i="1" s="1"/>
  <c r="AP101" i="1"/>
  <c r="AP521" i="1" s="1"/>
  <c r="AP105" i="1"/>
  <c r="AP313" i="1" s="1"/>
  <c r="AP93" i="1"/>
  <c r="AP513" i="1" s="1"/>
  <c r="AP90" i="1"/>
  <c r="AP510" i="1" s="1"/>
  <c r="AP106" i="1"/>
  <c r="AP314" i="1" s="1"/>
  <c r="AP92" i="1"/>
  <c r="AP300" i="1" s="1"/>
  <c r="AP104" i="1"/>
  <c r="AP524" i="1" s="1"/>
  <c r="AP107" i="1"/>
  <c r="AP315" i="1" s="1"/>
  <c r="AP113" i="1"/>
  <c r="AP533" i="1" s="1"/>
  <c r="AP103" i="1"/>
  <c r="AP311" i="1" s="1"/>
  <c r="AP108" i="1"/>
  <c r="AP528" i="1" s="1"/>
  <c r="AP109" i="1"/>
  <c r="AP529" i="1" s="1"/>
  <c r="AP94" i="1"/>
  <c r="AP302" i="1" s="1"/>
  <c r="AP102" i="1"/>
  <c r="AP522" i="1" s="1"/>
  <c r="AP112" i="1"/>
  <c r="AP320" i="1" s="1"/>
  <c r="AP100" i="1"/>
  <c r="AP308" i="1" s="1"/>
  <c r="AP110" i="1"/>
  <c r="AP318" i="1" s="1"/>
  <c r="AP111" i="1"/>
  <c r="AP319" i="1" s="1"/>
  <c r="AP115" i="1"/>
  <c r="AP535" i="1" s="1"/>
  <c r="AP99" i="1"/>
  <c r="AP307" i="1" s="1"/>
  <c r="AP98" i="1"/>
  <c r="AP518" i="1" s="1"/>
  <c r="AP129" i="1"/>
  <c r="AP549" i="1" s="1"/>
  <c r="AP133" i="1"/>
  <c r="AP341" i="1" s="1"/>
  <c r="AP137" i="1"/>
  <c r="AP557" i="1" s="1"/>
  <c r="AP141" i="1"/>
  <c r="AP349" i="1" s="1"/>
  <c r="AP96" i="1"/>
  <c r="AP516" i="1" s="1"/>
  <c r="AP114" i="1"/>
  <c r="AP534" i="1" s="1"/>
  <c r="AP123" i="1"/>
  <c r="AP543" i="1" s="1"/>
  <c r="AP126" i="1"/>
  <c r="AP334" i="1" s="1"/>
  <c r="AP132" i="1"/>
  <c r="AP340" i="1" s="1"/>
  <c r="AP136" i="1"/>
  <c r="AP556" i="1" s="1"/>
  <c r="AP140" i="1"/>
  <c r="AP560" i="1" s="1"/>
  <c r="AP144" i="1"/>
  <c r="AP564" i="1" s="1"/>
  <c r="AP119" i="1"/>
  <c r="AP327" i="1" s="1"/>
  <c r="AP120" i="1"/>
  <c r="AP328" i="1" s="1"/>
  <c r="AP128" i="1"/>
  <c r="AP336" i="1" s="1"/>
  <c r="AP116" i="1"/>
  <c r="AP324" i="1" s="1"/>
  <c r="AP121" i="1"/>
  <c r="AP541" i="1" s="1"/>
  <c r="AP124" i="1"/>
  <c r="AP544" i="1" s="1"/>
  <c r="AP131" i="1"/>
  <c r="AP339" i="1" s="1"/>
  <c r="AP91" i="1"/>
  <c r="AP511" i="1" s="1"/>
  <c r="AP118" i="1"/>
  <c r="AP326" i="1" s="1"/>
  <c r="AP125" i="1"/>
  <c r="AP545" i="1" s="1"/>
  <c r="AP130" i="1"/>
  <c r="AP550" i="1" s="1"/>
  <c r="AP134" i="1"/>
  <c r="AP342" i="1" s="1"/>
  <c r="AP138" i="1"/>
  <c r="AP558" i="1" s="1"/>
  <c r="AP142" i="1"/>
  <c r="AP562" i="1" s="1"/>
  <c r="AP146" i="1"/>
  <c r="AP566" i="1" s="1"/>
  <c r="AP150" i="1"/>
  <c r="AP358" i="1" s="1"/>
  <c r="AP117" i="1"/>
  <c r="AP537" i="1" s="1"/>
  <c r="AP143" i="1"/>
  <c r="AP351" i="1" s="1"/>
  <c r="AP147" i="1"/>
  <c r="AP567" i="1" s="1"/>
  <c r="AP149" i="1"/>
  <c r="AP569" i="1" s="1"/>
  <c r="AP154" i="1"/>
  <c r="AP574" i="1" s="1"/>
  <c r="AP158" i="1"/>
  <c r="AP366" i="1" s="1"/>
  <c r="AP162" i="1"/>
  <c r="AP582" i="1" s="1"/>
  <c r="AP166" i="1"/>
  <c r="AP374" i="1" s="1"/>
  <c r="AP151" i="1"/>
  <c r="AP359" i="1" s="1"/>
  <c r="AP135" i="1"/>
  <c r="AP555" i="1" s="1"/>
  <c r="AP153" i="1"/>
  <c r="AP361" i="1" s="1"/>
  <c r="AP157" i="1"/>
  <c r="AP365" i="1" s="1"/>
  <c r="AP161" i="1"/>
  <c r="AP581" i="1" s="1"/>
  <c r="AP165" i="1"/>
  <c r="AP585" i="1" s="1"/>
  <c r="AP148" i="1"/>
  <c r="AP356" i="1" s="1"/>
  <c r="AP156" i="1"/>
  <c r="AP576" i="1" s="1"/>
  <c r="AP160" i="1"/>
  <c r="AP580" i="1" s="1"/>
  <c r="AP164" i="1"/>
  <c r="AP584" i="1" s="1"/>
  <c r="AP122" i="1"/>
  <c r="AP542" i="1" s="1"/>
  <c r="AP127" i="1"/>
  <c r="AP335" i="1" s="1"/>
  <c r="AP145" i="1"/>
  <c r="AP353" i="1" s="1"/>
  <c r="AP152" i="1"/>
  <c r="AP360" i="1" s="1"/>
  <c r="AP170" i="1"/>
  <c r="AP590" i="1" s="1"/>
  <c r="AP174" i="1"/>
  <c r="AP594" i="1" s="1"/>
  <c r="AP178" i="1"/>
  <c r="AP386" i="1" s="1"/>
  <c r="AP182" i="1"/>
  <c r="AP602" i="1" s="1"/>
  <c r="AP186" i="1"/>
  <c r="AP394" i="1" s="1"/>
  <c r="AP190" i="1"/>
  <c r="AP610" i="1" s="1"/>
  <c r="AP163" i="1"/>
  <c r="AP371" i="1" s="1"/>
  <c r="AP173" i="1"/>
  <c r="AP381" i="1" s="1"/>
  <c r="AP177" i="1"/>
  <c r="AP597" i="1" s="1"/>
  <c r="AP181" i="1"/>
  <c r="AP601" i="1" s="1"/>
  <c r="AP139" i="1"/>
  <c r="AP559" i="1" s="1"/>
  <c r="AP155" i="1"/>
  <c r="AP363" i="1" s="1"/>
  <c r="AP172" i="1"/>
  <c r="AP380" i="1" s="1"/>
  <c r="AP176" i="1"/>
  <c r="AP596" i="1" s="1"/>
  <c r="AP180" i="1"/>
  <c r="AP388" i="1" s="1"/>
  <c r="AP184" i="1"/>
  <c r="AP604" i="1" s="1"/>
  <c r="AP168" i="1"/>
  <c r="AP588" i="1" s="1"/>
  <c r="AP169" i="1"/>
  <c r="AP589" i="1" s="1"/>
  <c r="AP171" i="1"/>
  <c r="AP379" i="1" s="1"/>
  <c r="AP175" i="1"/>
  <c r="AP595" i="1" s="1"/>
  <c r="AP179" i="1"/>
  <c r="AP599" i="1" s="1"/>
  <c r="AP183" i="1"/>
  <c r="AP603" i="1" s="1"/>
  <c r="AP187" i="1"/>
  <c r="AP607" i="1" s="1"/>
  <c r="AP191" i="1"/>
  <c r="AP611" i="1" s="1"/>
  <c r="AP195" i="1"/>
  <c r="AP615" i="1" s="1"/>
  <c r="AP199" i="1"/>
  <c r="AP619" i="1" s="1"/>
  <c r="AP203" i="1"/>
  <c r="AP411" i="1" s="1"/>
  <c r="AP207" i="1"/>
  <c r="AP627" i="1" s="1"/>
  <c r="AP167" i="1"/>
  <c r="AP587" i="1" s="1"/>
  <c r="AP198" i="1"/>
  <c r="AP618" i="1" s="1"/>
  <c r="AP202" i="1"/>
  <c r="AP622" i="1" s="1"/>
  <c r="AP206" i="1"/>
  <c r="AP414" i="1" s="1"/>
  <c r="AP159" i="1"/>
  <c r="AP367" i="1" s="1"/>
  <c r="AP188" i="1"/>
  <c r="AP608" i="1" s="1"/>
  <c r="AP197" i="1"/>
  <c r="AP405" i="1" s="1"/>
  <c r="AP201" i="1"/>
  <c r="AP621" i="1" s="1"/>
  <c r="AP205" i="1"/>
  <c r="AP413" i="1" s="1"/>
  <c r="AP185" i="1"/>
  <c r="AP393" i="1" s="1"/>
  <c r="AP194" i="1"/>
  <c r="AP402" i="1" s="1"/>
  <c r="AP196" i="1"/>
  <c r="AP404" i="1" s="1"/>
  <c r="AP200" i="1"/>
  <c r="AP408" i="1" s="1"/>
  <c r="AP204" i="1"/>
  <c r="AP624" i="1" s="1"/>
  <c r="AP193" i="1"/>
  <c r="AP401" i="1" s="1"/>
  <c r="AP390" i="1" l="1"/>
  <c r="AP548" i="1"/>
  <c r="AP459" i="1"/>
  <c r="AP489" i="1"/>
  <c r="AP391" i="1"/>
  <c r="AP239" i="1"/>
  <c r="AP219" i="1"/>
  <c r="AP519" i="1"/>
  <c r="AP609" i="1"/>
  <c r="AP523" i="1"/>
  <c r="AP473" i="1"/>
  <c r="AP384" i="1"/>
  <c r="AP305" i="1"/>
  <c r="AP288" i="1"/>
  <c r="AP403" i="1"/>
  <c r="AP292" i="1"/>
  <c r="AP448" i="1"/>
  <c r="AP430" i="1"/>
  <c r="AP434" i="1"/>
  <c r="AP329" i="1"/>
  <c r="AP399" i="1"/>
  <c r="AP213" i="1"/>
  <c r="AP406" i="1"/>
  <c r="AP344" i="1"/>
  <c r="AP458" i="1"/>
  <c r="AP264" i="1"/>
  <c r="AP620" i="1"/>
  <c r="AP249" i="1"/>
  <c r="AP265" i="1"/>
  <c r="AP565" i="1"/>
  <c r="AP626" i="1"/>
  <c r="AP372" i="1"/>
  <c r="AP472" i="1"/>
  <c r="AP382" i="1"/>
  <c r="AP435" i="1"/>
  <c r="AP354" i="1"/>
  <c r="AP296" i="1"/>
  <c r="AP571" i="1"/>
  <c r="AP214" i="1"/>
  <c r="AP321" i="1"/>
  <c r="AP352" i="1"/>
  <c r="AP331" i="1"/>
  <c r="AP350" i="1"/>
  <c r="AP579" i="1"/>
  <c r="AP479" i="1"/>
  <c r="AP491" i="1"/>
  <c r="AP593" i="1"/>
  <c r="AP552" i="1"/>
  <c r="AP494" i="1"/>
  <c r="AP301" i="1"/>
  <c r="AP378" i="1"/>
  <c r="AP442" i="1"/>
  <c r="AP512" i="1"/>
  <c r="AP600" i="1"/>
  <c r="AP347" i="1"/>
  <c r="AP407" i="1"/>
  <c r="AP383" i="1"/>
  <c r="AP291" i="1"/>
  <c r="AP514" i="1"/>
  <c r="AP439" i="1"/>
  <c r="AP217" i="1"/>
  <c r="AP438" i="1"/>
  <c r="AP437" i="1"/>
  <c r="AP457" i="1"/>
  <c r="AP423" i="1"/>
  <c r="AP480" i="1"/>
  <c r="AP586" i="1"/>
  <c r="AP229" i="1"/>
  <c r="AP492" i="1"/>
  <c r="AP453" i="1"/>
  <c r="AP487" i="1"/>
  <c r="AP507" i="1"/>
  <c r="AP395" i="1"/>
  <c r="AP547" i="1"/>
  <c r="AP531" i="1"/>
  <c r="AP285" i="1"/>
  <c r="AP496" i="1"/>
  <c r="AP443" i="1"/>
  <c r="AP400" i="1"/>
  <c r="AP465" i="1"/>
  <c r="AP409" i="1"/>
  <c r="AP368" i="1"/>
  <c r="AP598" i="1"/>
  <c r="AP257" i="1"/>
  <c r="AP369" i="1"/>
  <c r="AP471" i="1"/>
  <c r="AP362" i="1"/>
  <c r="AP605" i="1"/>
  <c r="AP294" i="1"/>
  <c r="AP323" i="1"/>
  <c r="AP591" i="1"/>
  <c r="AP563" i="1"/>
  <c r="AP570" i="1"/>
  <c r="AP554" i="1"/>
  <c r="AP410" i="1"/>
  <c r="AP466" i="1"/>
  <c r="AP452" i="1"/>
  <c r="AP306" i="1"/>
  <c r="AP243" i="1"/>
  <c r="AP578" i="1"/>
  <c r="AP266" i="1"/>
  <c r="AP270" i="1"/>
  <c r="AP483" i="1"/>
  <c r="AP373" i="1"/>
  <c r="AP387" i="1"/>
  <c r="AP398" i="1"/>
  <c r="AP242" i="1"/>
  <c r="AP583" i="1"/>
  <c r="AP577" i="1"/>
  <c r="AP460" i="1"/>
  <c r="AP527" i="1"/>
  <c r="AP536" i="1"/>
  <c r="AP539" i="1"/>
  <c r="AP322" i="1"/>
  <c r="AP385" i="1"/>
  <c r="AP392" i="1"/>
  <c r="AP228" i="1"/>
  <c r="AP625" i="1"/>
  <c r="AP357" i="1"/>
  <c r="AP418" i="1"/>
  <c r="AP433" i="1"/>
  <c r="AP501" i="1"/>
  <c r="AP532" i="1"/>
  <c r="AP370" i="1"/>
  <c r="AP262" i="1"/>
  <c r="AP310" i="1"/>
  <c r="AP592" i="1"/>
  <c r="AP613" i="1"/>
  <c r="AP298" i="1"/>
  <c r="AP332" i="1"/>
  <c r="AP345" i="1"/>
  <c r="AP263" i="1"/>
  <c r="AP493" i="1"/>
  <c r="AP449" i="1"/>
  <c r="AP456" i="1"/>
  <c r="AP333" i="1"/>
  <c r="AP572" i="1"/>
  <c r="AP623" i="1"/>
  <c r="AP470" i="1"/>
  <c r="AP485" i="1"/>
  <c r="AP614" i="1"/>
  <c r="AP526" i="1"/>
  <c r="AP553" i="1"/>
  <c r="AP540" i="1"/>
  <c r="AP502" i="1"/>
  <c r="AP286" i="1"/>
  <c r="AP464" i="1"/>
  <c r="AP509" i="1"/>
  <c r="AP428" i="1"/>
  <c r="AP568" i="1"/>
  <c r="AP287" i="1"/>
  <c r="AP561" i="1"/>
  <c r="AP575" i="1"/>
  <c r="AP488" i="1"/>
  <c r="AP462" i="1"/>
  <c r="AP256" i="1"/>
  <c r="AP375" i="1"/>
  <c r="AP617" i="1"/>
  <c r="AP481" i="1"/>
  <c r="AP573" i="1"/>
  <c r="AP446" i="1"/>
  <c r="AP299" i="1"/>
  <c r="AP215" i="1"/>
  <c r="AP505" i="1"/>
  <c r="AP515" i="1"/>
  <c r="AP525" i="1"/>
  <c r="AP316" i="1"/>
  <c r="AP312" i="1"/>
  <c r="AP484" i="1"/>
  <c r="AP422" i="1"/>
  <c r="AP337" i="1"/>
  <c r="AP364" i="1"/>
  <c r="AP606" i="1"/>
  <c r="AP530" i="1"/>
  <c r="AP309" i="1"/>
  <c r="AP444" i="1"/>
  <c r="AP551" i="1"/>
  <c r="AP278" i="1"/>
  <c r="AP325" i="1"/>
  <c r="AP377" i="1"/>
  <c r="AP317" i="1"/>
  <c r="AP495" i="1"/>
  <c r="AP467" i="1"/>
  <c r="AP235" i="1"/>
  <c r="AP348" i="1"/>
  <c r="AP520" i="1"/>
  <c r="AP445" i="1"/>
  <c r="AP546" i="1"/>
  <c r="AP538" i="1"/>
  <c r="AP396" i="1"/>
  <c r="AP343" i="1"/>
  <c r="AP220" i="1"/>
  <c r="AP412" i="1"/>
  <c r="AP346" i="1"/>
  <c r="AP463" i="1"/>
  <c r="AP616" i="1"/>
  <c r="AP224" i="1"/>
  <c r="AP338" i="1"/>
  <c r="AP376" i="1"/>
  <c r="AP389" i="1"/>
  <c r="AP330" i="1"/>
  <c r="AP238" i="1"/>
  <c r="AP486" i="1"/>
  <c r="AP355" i="1"/>
  <c r="AP424" i="1"/>
  <c r="AP415" i="1"/>
  <c r="AP304" i="1"/>
  <c r="AP210" i="1"/>
  <c r="AO417" i="1"/>
  <c r="AQ197" i="1"/>
  <c r="AQ405" i="1" s="1"/>
  <c r="AQ169" i="1"/>
  <c r="AQ589" i="1" s="1"/>
  <c r="AQ179" i="1"/>
  <c r="AQ599" i="1" s="1"/>
  <c r="AQ188" i="1"/>
  <c r="AQ608" i="1" s="1"/>
  <c r="AQ200" i="1"/>
  <c r="AQ408" i="1" s="1"/>
  <c r="AQ205" i="1"/>
  <c r="AQ413" i="1" s="1"/>
  <c r="AQ187" i="1"/>
  <c r="AQ607" i="1" s="1"/>
  <c r="AQ201" i="1"/>
  <c r="AQ621" i="1" s="1"/>
  <c r="AQ204" i="1"/>
  <c r="AQ624" i="1" s="1"/>
  <c r="AR1" i="1"/>
  <c r="AR2" i="1" s="1"/>
  <c r="AQ6" i="1"/>
  <c r="AQ426" i="1" s="1"/>
  <c r="AQ5" i="1"/>
  <c r="AQ425" i="1" s="1"/>
  <c r="AQ4" i="1"/>
  <c r="AQ212" i="1" s="1"/>
  <c r="AQ7" i="1"/>
  <c r="AQ427" i="1" s="1"/>
  <c r="AQ10" i="1"/>
  <c r="AQ218" i="1" s="1"/>
  <c r="AQ8" i="1"/>
  <c r="AQ216" i="1" s="1"/>
  <c r="AQ14" i="1"/>
  <c r="AQ222" i="1" s="1"/>
  <c r="AQ13" i="1"/>
  <c r="AQ221" i="1" s="1"/>
  <c r="AQ9" i="1"/>
  <c r="AQ429" i="1" s="1"/>
  <c r="AQ16" i="1"/>
  <c r="AQ436" i="1" s="1"/>
  <c r="AQ21" i="1"/>
  <c r="AQ441" i="1" s="1"/>
  <c r="AQ17" i="1"/>
  <c r="AQ225" i="1" s="1"/>
  <c r="AQ18" i="1"/>
  <c r="AQ226" i="1" s="1"/>
  <c r="AQ19" i="1"/>
  <c r="AQ227" i="1" s="1"/>
  <c r="AQ20" i="1"/>
  <c r="AQ440" i="1" s="1"/>
  <c r="AQ3" i="1"/>
  <c r="AQ211" i="1" s="1"/>
  <c r="AQ11" i="1"/>
  <c r="AQ431" i="1" s="1"/>
  <c r="AQ12" i="1"/>
  <c r="AQ432" i="1" s="1"/>
  <c r="AQ22" i="1"/>
  <c r="AQ230" i="1" s="1"/>
  <c r="AQ24" i="1"/>
  <c r="AQ232" i="1" s="1"/>
  <c r="AQ23" i="1"/>
  <c r="AQ231" i="1" s="1"/>
  <c r="AQ26" i="1"/>
  <c r="AQ234" i="1" s="1"/>
  <c r="AQ28" i="1"/>
  <c r="AQ236" i="1" s="1"/>
  <c r="AQ31" i="1"/>
  <c r="AQ451" i="1" s="1"/>
  <c r="AQ29" i="1"/>
  <c r="AQ237" i="1" s="1"/>
  <c r="AQ25" i="1"/>
  <c r="AQ233" i="1" s="1"/>
  <c r="AQ15" i="1"/>
  <c r="AQ223" i="1" s="1"/>
  <c r="AQ27" i="1"/>
  <c r="AQ447" i="1" s="1"/>
  <c r="AQ34" i="1"/>
  <c r="AQ454" i="1" s="1"/>
  <c r="AQ35" i="1"/>
  <c r="AQ455" i="1" s="1"/>
  <c r="AQ40" i="1"/>
  <c r="AQ248" i="1" s="1"/>
  <c r="AQ44" i="1"/>
  <c r="AQ252" i="1" s="1"/>
  <c r="AQ48" i="1"/>
  <c r="AQ468" i="1" s="1"/>
  <c r="AQ32" i="1"/>
  <c r="AQ240" i="1" s="1"/>
  <c r="AQ33" i="1"/>
  <c r="AQ241" i="1" s="1"/>
  <c r="AQ36" i="1"/>
  <c r="AQ244" i="1" s="1"/>
  <c r="AQ39" i="1"/>
  <c r="AQ247" i="1" s="1"/>
  <c r="AQ30" i="1"/>
  <c r="AQ450" i="1" s="1"/>
  <c r="AQ37" i="1"/>
  <c r="AQ245" i="1" s="1"/>
  <c r="AQ41" i="1"/>
  <c r="AQ461" i="1" s="1"/>
  <c r="AQ45" i="1"/>
  <c r="AQ253" i="1" s="1"/>
  <c r="AQ43" i="1"/>
  <c r="AQ251" i="1" s="1"/>
  <c r="AQ42" i="1"/>
  <c r="AQ250" i="1" s="1"/>
  <c r="AQ52" i="1"/>
  <c r="AQ260" i="1" s="1"/>
  <c r="AQ46" i="1"/>
  <c r="AQ254" i="1" s="1"/>
  <c r="AQ53" i="1"/>
  <c r="AQ261" i="1" s="1"/>
  <c r="AQ54" i="1"/>
  <c r="AQ474" i="1" s="1"/>
  <c r="AQ47" i="1"/>
  <c r="AQ255" i="1" s="1"/>
  <c r="AQ57" i="1"/>
  <c r="AQ477" i="1" s="1"/>
  <c r="AQ61" i="1"/>
  <c r="AQ269" i="1" s="1"/>
  <c r="AQ49" i="1"/>
  <c r="AQ469" i="1" s="1"/>
  <c r="AQ50" i="1"/>
  <c r="AQ258" i="1" s="1"/>
  <c r="AQ38" i="1"/>
  <c r="AQ246" i="1" s="1"/>
  <c r="AQ51" i="1"/>
  <c r="AQ259" i="1" s="1"/>
  <c r="AQ59" i="1"/>
  <c r="AQ267" i="1" s="1"/>
  <c r="AQ63" i="1"/>
  <c r="AQ271" i="1" s="1"/>
  <c r="AQ55" i="1"/>
  <c r="AQ475" i="1" s="1"/>
  <c r="AQ60" i="1"/>
  <c r="AQ268" i="1" s="1"/>
  <c r="AQ62" i="1"/>
  <c r="AQ482" i="1" s="1"/>
  <c r="AQ56" i="1"/>
  <c r="AQ476" i="1" s="1"/>
  <c r="AQ67" i="1"/>
  <c r="AQ275" i="1" s="1"/>
  <c r="AQ71" i="1"/>
  <c r="AQ279" i="1" s="1"/>
  <c r="AQ58" i="1"/>
  <c r="AQ478" i="1" s="1"/>
  <c r="AQ70" i="1"/>
  <c r="AQ490" i="1" s="1"/>
  <c r="AQ64" i="1"/>
  <c r="AQ272" i="1" s="1"/>
  <c r="AQ73" i="1"/>
  <c r="AQ281" i="1" s="1"/>
  <c r="AQ66" i="1"/>
  <c r="AQ274" i="1" s="1"/>
  <c r="AQ76" i="1"/>
  <c r="AQ284" i="1" s="1"/>
  <c r="AQ65" i="1"/>
  <c r="AQ273" i="1" s="1"/>
  <c r="AQ74" i="1"/>
  <c r="AQ282" i="1" s="1"/>
  <c r="AQ78" i="1"/>
  <c r="AQ498" i="1" s="1"/>
  <c r="AQ85" i="1"/>
  <c r="AQ293" i="1" s="1"/>
  <c r="AQ89" i="1"/>
  <c r="AQ297" i="1" s="1"/>
  <c r="AQ93" i="1"/>
  <c r="AQ513" i="1" s="1"/>
  <c r="AQ97" i="1"/>
  <c r="AQ517" i="1" s="1"/>
  <c r="AQ68" i="1"/>
  <c r="AQ276" i="1" s="1"/>
  <c r="AQ79" i="1"/>
  <c r="AQ499" i="1" s="1"/>
  <c r="AQ72" i="1"/>
  <c r="AQ280" i="1" s="1"/>
  <c r="AQ75" i="1"/>
  <c r="AQ283" i="1" s="1"/>
  <c r="AQ77" i="1"/>
  <c r="AQ497" i="1" s="1"/>
  <c r="AQ81" i="1"/>
  <c r="AQ289" i="1" s="1"/>
  <c r="AQ84" i="1"/>
  <c r="AQ504" i="1" s="1"/>
  <c r="AQ88" i="1"/>
  <c r="AQ508" i="1" s="1"/>
  <c r="AQ80" i="1"/>
  <c r="AQ500" i="1" s="1"/>
  <c r="AQ83" i="1"/>
  <c r="AQ503" i="1" s="1"/>
  <c r="AQ87" i="1"/>
  <c r="AQ295" i="1" s="1"/>
  <c r="AQ91" i="1"/>
  <c r="AQ511" i="1" s="1"/>
  <c r="AQ69" i="1"/>
  <c r="AQ277" i="1" s="1"/>
  <c r="AQ82" i="1"/>
  <c r="AQ290" i="1" s="1"/>
  <c r="AQ86" i="1"/>
  <c r="AQ506" i="1" s="1"/>
  <c r="AQ90" i="1"/>
  <c r="AQ510" i="1" s="1"/>
  <c r="AQ94" i="1"/>
  <c r="AQ302" i="1" s="1"/>
  <c r="AQ99" i="1"/>
  <c r="AQ307" i="1" s="1"/>
  <c r="AQ103" i="1"/>
  <c r="AQ311" i="1" s="1"/>
  <c r="AQ107" i="1"/>
  <c r="AQ315" i="1" s="1"/>
  <c r="AQ92" i="1"/>
  <c r="AQ300" i="1" s="1"/>
  <c r="AQ98" i="1"/>
  <c r="AQ518" i="1" s="1"/>
  <c r="AQ102" i="1"/>
  <c r="AQ522" i="1" s="1"/>
  <c r="AQ106" i="1"/>
  <c r="AQ314" i="1" s="1"/>
  <c r="AQ110" i="1"/>
  <c r="AQ318" i="1" s="1"/>
  <c r="AQ96" i="1"/>
  <c r="AQ516" i="1" s="1"/>
  <c r="AQ100" i="1"/>
  <c r="AQ308" i="1" s="1"/>
  <c r="AQ104" i="1"/>
  <c r="AQ524" i="1" s="1"/>
  <c r="AQ108" i="1"/>
  <c r="AQ528" i="1" s="1"/>
  <c r="AQ105" i="1"/>
  <c r="AQ313" i="1" s="1"/>
  <c r="AQ114" i="1"/>
  <c r="AQ534" i="1" s="1"/>
  <c r="AQ118" i="1"/>
  <c r="AQ326" i="1" s="1"/>
  <c r="AQ122" i="1"/>
  <c r="AQ542" i="1" s="1"/>
  <c r="AQ95" i="1"/>
  <c r="AQ303" i="1" s="1"/>
  <c r="AQ113" i="1"/>
  <c r="AQ533" i="1" s="1"/>
  <c r="AQ117" i="1"/>
  <c r="AQ537" i="1" s="1"/>
  <c r="AQ109" i="1"/>
  <c r="AQ529" i="1" s="1"/>
  <c r="AQ101" i="1"/>
  <c r="AQ521" i="1" s="1"/>
  <c r="AQ112" i="1"/>
  <c r="AQ320" i="1" s="1"/>
  <c r="AQ116" i="1"/>
  <c r="AQ324" i="1" s="1"/>
  <c r="AQ111" i="1"/>
  <c r="AQ319" i="1" s="1"/>
  <c r="AQ115" i="1"/>
  <c r="AQ535" i="1" s="1"/>
  <c r="AQ119" i="1"/>
  <c r="AQ327" i="1" s="1"/>
  <c r="AQ123" i="1"/>
  <c r="AQ543" i="1" s="1"/>
  <c r="AQ127" i="1"/>
  <c r="AQ335" i="1" s="1"/>
  <c r="AQ126" i="1"/>
  <c r="AQ334" i="1" s="1"/>
  <c r="AQ132" i="1"/>
  <c r="AQ340" i="1" s="1"/>
  <c r="AQ136" i="1"/>
  <c r="AQ556" i="1" s="1"/>
  <c r="AQ140" i="1"/>
  <c r="AQ560" i="1" s="1"/>
  <c r="AQ120" i="1"/>
  <c r="AQ328" i="1" s="1"/>
  <c r="AQ128" i="1"/>
  <c r="AQ336" i="1" s="1"/>
  <c r="AQ121" i="1"/>
  <c r="AQ541" i="1" s="1"/>
  <c r="AQ124" i="1"/>
  <c r="AQ544" i="1" s="1"/>
  <c r="AQ129" i="1"/>
  <c r="AQ549" i="1" s="1"/>
  <c r="AQ130" i="1"/>
  <c r="AQ550" i="1" s="1"/>
  <c r="AQ133" i="1"/>
  <c r="AQ341" i="1" s="1"/>
  <c r="AQ138" i="1"/>
  <c r="AQ558" i="1" s="1"/>
  <c r="AQ146" i="1"/>
  <c r="AQ566" i="1" s="1"/>
  <c r="AQ137" i="1"/>
  <c r="AQ557" i="1" s="1"/>
  <c r="AQ143" i="1"/>
  <c r="AQ351" i="1" s="1"/>
  <c r="AQ147" i="1"/>
  <c r="AQ567" i="1" s="1"/>
  <c r="AQ149" i="1"/>
  <c r="AQ569" i="1" s="1"/>
  <c r="AQ154" i="1"/>
  <c r="AQ574" i="1" s="1"/>
  <c r="AQ158" i="1"/>
  <c r="AQ366" i="1" s="1"/>
  <c r="AQ162" i="1"/>
  <c r="AQ582" i="1" s="1"/>
  <c r="AQ166" i="1"/>
  <c r="AQ374" i="1" s="1"/>
  <c r="AQ151" i="1"/>
  <c r="AQ359" i="1" s="1"/>
  <c r="AQ125" i="1"/>
  <c r="AQ545" i="1" s="1"/>
  <c r="AQ135" i="1"/>
  <c r="AQ555" i="1" s="1"/>
  <c r="AQ144" i="1"/>
  <c r="AQ564" i="1" s="1"/>
  <c r="AQ153" i="1"/>
  <c r="AQ361" i="1" s="1"/>
  <c r="AQ157" i="1"/>
  <c r="AQ365" i="1" s="1"/>
  <c r="AQ131" i="1"/>
  <c r="AQ339" i="1" s="1"/>
  <c r="AQ134" i="1"/>
  <c r="AQ342" i="1" s="1"/>
  <c r="AQ141" i="1"/>
  <c r="AQ349" i="1" s="1"/>
  <c r="AQ142" i="1"/>
  <c r="AQ562" i="1" s="1"/>
  <c r="AQ148" i="1"/>
  <c r="AQ356" i="1" s="1"/>
  <c r="AQ150" i="1"/>
  <c r="AQ358" i="1" s="1"/>
  <c r="AQ156" i="1"/>
  <c r="AQ576" i="1" s="1"/>
  <c r="AQ160" i="1"/>
  <c r="AQ580" i="1" s="1"/>
  <c r="AQ164" i="1"/>
  <c r="AQ584" i="1" s="1"/>
  <c r="AQ168" i="1"/>
  <c r="AQ588" i="1" s="1"/>
  <c r="AQ161" i="1"/>
  <c r="AQ581" i="1" s="1"/>
  <c r="AQ170" i="1"/>
  <c r="AQ590" i="1" s="1"/>
  <c r="AQ174" i="1"/>
  <c r="AQ594" i="1" s="1"/>
  <c r="AQ178" i="1"/>
  <c r="AQ386" i="1" s="1"/>
  <c r="AQ182" i="1"/>
  <c r="AQ602" i="1" s="1"/>
  <c r="AQ186" i="1"/>
  <c r="AQ394" i="1" s="1"/>
  <c r="AQ152" i="1"/>
  <c r="AQ360" i="1" s="1"/>
  <c r="AQ163" i="1"/>
  <c r="AQ371" i="1" s="1"/>
  <c r="AQ173" i="1"/>
  <c r="AQ381" i="1" s="1"/>
  <c r="AQ177" i="1"/>
  <c r="AQ597" i="1" s="1"/>
  <c r="AQ181" i="1"/>
  <c r="AQ601" i="1" s="1"/>
  <c r="AQ145" i="1"/>
  <c r="AQ353" i="1" s="1"/>
  <c r="AQ159" i="1"/>
  <c r="AQ367" i="1" s="1"/>
  <c r="AQ167" i="1"/>
  <c r="AQ587" i="1" s="1"/>
  <c r="AQ155" i="1"/>
  <c r="AQ363" i="1" s="1"/>
  <c r="AQ165" i="1"/>
  <c r="AQ585" i="1" s="1"/>
  <c r="AQ180" i="1"/>
  <c r="AQ388" i="1" s="1"/>
  <c r="AQ190" i="1"/>
  <c r="AQ610" i="1" s="1"/>
  <c r="AQ193" i="1"/>
  <c r="AQ401" i="1" s="1"/>
  <c r="AQ171" i="1"/>
  <c r="AQ379" i="1" s="1"/>
  <c r="AQ199" i="1"/>
  <c r="AQ619" i="1" s="1"/>
  <c r="AQ203" i="1"/>
  <c r="AQ411" i="1" s="1"/>
  <c r="AQ207" i="1"/>
  <c r="AQ627" i="1" s="1"/>
  <c r="AQ139" i="1"/>
  <c r="AQ559" i="1" s="1"/>
  <c r="AQ176" i="1"/>
  <c r="AQ596" i="1" s="1"/>
  <c r="AQ183" i="1"/>
  <c r="AQ603" i="1" s="1"/>
  <c r="AQ191" i="1"/>
  <c r="AQ611" i="1" s="1"/>
  <c r="AQ195" i="1"/>
  <c r="AQ615" i="1" s="1"/>
  <c r="AQ198" i="1"/>
  <c r="AQ618" i="1" s="1"/>
  <c r="AQ202" i="1"/>
  <c r="AQ622" i="1" s="1"/>
  <c r="AQ206" i="1"/>
  <c r="AQ414" i="1" s="1"/>
  <c r="AQ172" i="1"/>
  <c r="AQ380" i="1" s="1"/>
  <c r="AQ184" i="1"/>
  <c r="AQ604" i="1" s="1"/>
  <c r="AQ189" i="1"/>
  <c r="AQ397" i="1" s="1"/>
  <c r="AQ192" i="1"/>
  <c r="AQ612" i="1" s="1"/>
  <c r="AQ2" i="1"/>
  <c r="AQ175" i="1"/>
  <c r="AQ595" i="1" s="1"/>
  <c r="AQ185" i="1"/>
  <c r="AQ393" i="1" s="1"/>
  <c r="AQ194" i="1"/>
  <c r="AQ402" i="1" s="1"/>
  <c r="AQ196" i="1"/>
  <c r="AQ404" i="1" s="1"/>
  <c r="AQ486" i="1" l="1"/>
  <c r="AQ463" i="1"/>
  <c r="AQ445" i="1"/>
  <c r="AQ325" i="1"/>
  <c r="AQ337" i="1"/>
  <c r="AQ215" i="1"/>
  <c r="AQ462" i="1"/>
  <c r="AQ464" i="1"/>
  <c r="AQ470" i="1"/>
  <c r="AQ345" i="1"/>
  <c r="AQ532" i="1"/>
  <c r="AQ385" i="1"/>
  <c r="AQ242" i="1"/>
  <c r="AQ243" i="1"/>
  <c r="AQ591" i="1"/>
  <c r="AQ598" i="1"/>
  <c r="AQ531" i="1"/>
  <c r="AQ586" i="1"/>
  <c r="AQ514" i="1"/>
  <c r="AQ378" i="1"/>
  <c r="AQ350" i="1"/>
  <c r="AQ435" i="1"/>
  <c r="AQ620" i="1"/>
  <c r="AQ434" i="1"/>
  <c r="AQ473" i="1"/>
  <c r="AQ459" i="1"/>
  <c r="AQ238" i="1"/>
  <c r="AQ346" i="1"/>
  <c r="AQ520" i="1"/>
  <c r="AQ278" i="1"/>
  <c r="AQ422" i="1"/>
  <c r="AR422" i="1" s="1"/>
  <c r="AQ299" i="1"/>
  <c r="AQ488" i="1"/>
  <c r="AQ286" i="1"/>
  <c r="AQ623" i="1"/>
  <c r="AQ332" i="1"/>
  <c r="AQ501" i="1"/>
  <c r="AQ322" i="1"/>
  <c r="AQ398" i="1"/>
  <c r="AQ306" i="1"/>
  <c r="AQ323" i="1"/>
  <c r="AQ368" i="1"/>
  <c r="AQ547" i="1"/>
  <c r="AQ480" i="1"/>
  <c r="AQ291" i="1"/>
  <c r="AQ301" i="1"/>
  <c r="AQ331" i="1"/>
  <c r="AQ382" i="1"/>
  <c r="AQ264" i="1"/>
  <c r="AQ430" i="1"/>
  <c r="AQ523" i="1"/>
  <c r="AQ548" i="1"/>
  <c r="AQ330" i="1"/>
  <c r="AQ412" i="1"/>
  <c r="AQ348" i="1"/>
  <c r="AQ551" i="1"/>
  <c r="AQ484" i="1"/>
  <c r="AQ446" i="1"/>
  <c r="AQ575" i="1"/>
  <c r="AQ502" i="1"/>
  <c r="AQ572" i="1"/>
  <c r="AQ298" i="1"/>
  <c r="AQ433" i="1"/>
  <c r="AQ539" i="1"/>
  <c r="AQ387" i="1"/>
  <c r="AQ452" i="1"/>
  <c r="AQ294" i="1"/>
  <c r="AQ409" i="1"/>
  <c r="AQ395" i="1"/>
  <c r="AQ423" i="1"/>
  <c r="AQ383" i="1"/>
  <c r="AQ494" i="1"/>
  <c r="AQ352" i="1"/>
  <c r="AQ472" i="1"/>
  <c r="AQ458" i="1"/>
  <c r="AQ448" i="1"/>
  <c r="AQ609" i="1"/>
  <c r="AQ390" i="1"/>
  <c r="AQ389" i="1"/>
  <c r="AQ220" i="1"/>
  <c r="AQ235" i="1"/>
  <c r="AQ444" i="1"/>
  <c r="AQ312" i="1"/>
  <c r="AQ573" i="1"/>
  <c r="AQ561" i="1"/>
  <c r="AQ540" i="1"/>
  <c r="AQ333" i="1"/>
  <c r="AQ613" i="1"/>
  <c r="AQ536" i="1"/>
  <c r="AQ373" i="1"/>
  <c r="AQ466" i="1"/>
  <c r="AQ605" i="1"/>
  <c r="AQ465" i="1"/>
  <c r="AQ507" i="1"/>
  <c r="AQ457" i="1"/>
  <c r="AQ407" i="1"/>
  <c r="AQ552" i="1"/>
  <c r="AQ321" i="1"/>
  <c r="AQ372" i="1"/>
  <c r="AQ344" i="1"/>
  <c r="AQ292" i="1"/>
  <c r="AQ519" i="1"/>
  <c r="AQ304" i="1"/>
  <c r="AQ376" i="1"/>
  <c r="AQ343" i="1"/>
  <c r="AQ467" i="1"/>
  <c r="AQ309" i="1"/>
  <c r="AQ316" i="1"/>
  <c r="AQ481" i="1"/>
  <c r="AQ287" i="1"/>
  <c r="AQ553" i="1"/>
  <c r="AQ456" i="1"/>
  <c r="AQ592" i="1"/>
  <c r="AQ357" i="1"/>
  <c r="AQ527" i="1"/>
  <c r="AQ483" i="1"/>
  <c r="AQ410" i="1"/>
  <c r="AQ362" i="1"/>
  <c r="AQ400" i="1"/>
  <c r="AQ487" i="1"/>
  <c r="AQ437" i="1"/>
  <c r="AQ347" i="1"/>
  <c r="AQ593" i="1"/>
  <c r="AQ214" i="1"/>
  <c r="AQ626" i="1"/>
  <c r="AQ406" i="1"/>
  <c r="AQ403" i="1"/>
  <c r="AQ219" i="1"/>
  <c r="AQ415" i="1"/>
  <c r="AQ338" i="1"/>
  <c r="AQ396" i="1"/>
  <c r="AQ495" i="1"/>
  <c r="AQ530" i="1"/>
  <c r="AQ525" i="1"/>
  <c r="AQ617" i="1"/>
  <c r="AQ568" i="1"/>
  <c r="AQ526" i="1"/>
  <c r="AQ449" i="1"/>
  <c r="AQ310" i="1"/>
  <c r="AQ625" i="1"/>
  <c r="AQ460" i="1"/>
  <c r="AQ270" i="1"/>
  <c r="AQ554" i="1"/>
  <c r="AQ471" i="1"/>
  <c r="AQ443" i="1"/>
  <c r="AQ453" i="1"/>
  <c r="AQ438" i="1"/>
  <c r="AQ600" i="1"/>
  <c r="AQ491" i="1"/>
  <c r="AQ571" i="1"/>
  <c r="AQ565" i="1"/>
  <c r="AQ213" i="1"/>
  <c r="AQ288" i="1"/>
  <c r="AQ239" i="1"/>
  <c r="AQ424" i="1"/>
  <c r="AQ224" i="1"/>
  <c r="AQ538" i="1"/>
  <c r="AQ317" i="1"/>
  <c r="AQ606" i="1"/>
  <c r="AQ515" i="1"/>
  <c r="AQ375" i="1"/>
  <c r="AQ428" i="1"/>
  <c r="AQ614" i="1"/>
  <c r="AQ493" i="1"/>
  <c r="AQ262" i="1"/>
  <c r="AQ228" i="1"/>
  <c r="AQ577" i="1"/>
  <c r="AQ266" i="1"/>
  <c r="AQ570" i="1"/>
  <c r="AQ369" i="1"/>
  <c r="AQ496" i="1"/>
  <c r="AQ492" i="1"/>
  <c r="AQ217" i="1"/>
  <c r="AQ512" i="1"/>
  <c r="AQ479" i="1"/>
  <c r="AQ296" i="1"/>
  <c r="AQ265" i="1"/>
  <c r="AQ399" i="1"/>
  <c r="AQ305" i="1"/>
  <c r="AQ391" i="1"/>
  <c r="AQ418" i="1"/>
  <c r="AQ355" i="1"/>
  <c r="AQ616" i="1"/>
  <c r="AQ546" i="1"/>
  <c r="AQ377" i="1"/>
  <c r="AQ364" i="1"/>
  <c r="AQ505" i="1"/>
  <c r="AQ256" i="1"/>
  <c r="AQ509" i="1"/>
  <c r="AQ485" i="1"/>
  <c r="AQ263" i="1"/>
  <c r="AQ370" i="1"/>
  <c r="AQ392" i="1"/>
  <c r="AQ583" i="1"/>
  <c r="AQ578" i="1"/>
  <c r="AQ563" i="1"/>
  <c r="AQ257" i="1"/>
  <c r="AQ285" i="1"/>
  <c r="AQ229" i="1"/>
  <c r="AQ439" i="1"/>
  <c r="AQ442" i="1"/>
  <c r="AQ579" i="1"/>
  <c r="AQ354" i="1"/>
  <c r="AQ249" i="1"/>
  <c r="AQ329" i="1"/>
  <c r="AQ384" i="1"/>
  <c r="AQ489" i="1"/>
  <c r="AQ210" i="1"/>
  <c r="AP417" i="1"/>
  <c r="AS1" i="1"/>
  <c r="AR5" i="1"/>
  <c r="AR425" i="1" s="1"/>
  <c r="AR9" i="1"/>
  <c r="AR429" i="1" s="1"/>
  <c r="AR4" i="1"/>
  <c r="AR212" i="1" s="1"/>
  <c r="AR8" i="1"/>
  <c r="AR216" i="1" s="1"/>
  <c r="AR3" i="1"/>
  <c r="AR11" i="1"/>
  <c r="AR431" i="1" s="1"/>
  <c r="AR13" i="1"/>
  <c r="AR221" i="1" s="1"/>
  <c r="AR12" i="1"/>
  <c r="AR432" i="1" s="1"/>
  <c r="AR6" i="1"/>
  <c r="AR426" i="1" s="1"/>
  <c r="AR10" i="1"/>
  <c r="AR218" i="1" s="1"/>
  <c r="AR17" i="1"/>
  <c r="AR225" i="1" s="1"/>
  <c r="AR16" i="1"/>
  <c r="AR436" i="1" s="1"/>
  <c r="AR14" i="1"/>
  <c r="AR222" i="1" s="1"/>
  <c r="AR15" i="1"/>
  <c r="AR223" i="1" s="1"/>
  <c r="AR7" i="1"/>
  <c r="AR427" i="1" s="1"/>
  <c r="AR26" i="1"/>
  <c r="AR234" i="1" s="1"/>
  <c r="AR28" i="1"/>
  <c r="AR236" i="1" s="1"/>
  <c r="AR20" i="1"/>
  <c r="AR440" i="1" s="1"/>
  <c r="AR23" i="1"/>
  <c r="AR231" i="1" s="1"/>
  <c r="AR27" i="1"/>
  <c r="AR447" i="1" s="1"/>
  <c r="AR18" i="1"/>
  <c r="AR226" i="1" s="1"/>
  <c r="AR36" i="1"/>
  <c r="AR244" i="1" s="1"/>
  <c r="AR30" i="1"/>
  <c r="AR450" i="1" s="1"/>
  <c r="AR35" i="1"/>
  <c r="AR455" i="1" s="1"/>
  <c r="AR24" i="1"/>
  <c r="AR232" i="1" s="1"/>
  <c r="AR25" i="1"/>
  <c r="AR445" i="1" s="1"/>
  <c r="AR31" i="1"/>
  <c r="AR451" i="1" s="1"/>
  <c r="AR22" i="1"/>
  <c r="AR230" i="1" s="1"/>
  <c r="AR34" i="1"/>
  <c r="AR454" i="1" s="1"/>
  <c r="AR40" i="1"/>
  <c r="AR248" i="1" s="1"/>
  <c r="AR44" i="1"/>
  <c r="AR252" i="1" s="1"/>
  <c r="AR32" i="1"/>
  <c r="AR240" i="1" s="1"/>
  <c r="AR33" i="1"/>
  <c r="AR241" i="1" s="1"/>
  <c r="AR19" i="1"/>
  <c r="AR227" i="1" s="1"/>
  <c r="AR39" i="1"/>
  <c r="AR247" i="1" s="1"/>
  <c r="AR43" i="1"/>
  <c r="AR251" i="1" s="1"/>
  <c r="AR29" i="1"/>
  <c r="AR237" i="1" s="1"/>
  <c r="AR21" i="1"/>
  <c r="AR441" i="1" s="1"/>
  <c r="AR37" i="1"/>
  <c r="AR245" i="1" s="1"/>
  <c r="AR49" i="1"/>
  <c r="AR469" i="1" s="1"/>
  <c r="AR53" i="1"/>
  <c r="AR261" i="1" s="1"/>
  <c r="AR57" i="1"/>
  <c r="AR477" i="1" s="1"/>
  <c r="AR46" i="1"/>
  <c r="AR254" i="1" s="1"/>
  <c r="AR51" i="1"/>
  <c r="AR259" i="1" s="1"/>
  <c r="AR55" i="1"/>
  <c r="AR475" i="1" s="1"/>
  <c r="AR41" i="1"/>
  <c r="AR461" i="1" s="1"/>
  <c r="AR48" i="1"/>
  <c r="AR468" i="1" s="1"/>
  <c r="AR42" i="1"/>
  <c r="AR250" i="1" s="1"/>
  <c r="AR45" i="1"/>
  <c r="AR253" i="1" s="1"/>
  <c r="AR50" i="1"/>
  <c r="AR258" i="1" s="1"/>
  <c r="AR38" i="1"/>
  <c r="AR246" i="1" s="1"/>
  <c r="AR65" i="1"/>
  <c r="AR273" i="1" s="1"/>
  <c r="AR52" i="1"/>
  <c r="AR260" i="1" s="1"/>
  <c r="AR54" i="1"/>
  <c r="AR474" i="1" s="1"/>
  <c r="AR56" i="1"/>
  <c r="AR476" i="1" s="1"/>
  <c r="AR64" i="1"/>
  <c r="AR272" i="1" s="1"/>
  <c r="AR68" i="1"/>
  <c r="AR276" i="1" s="1"/>
  <c r="AR72" i="1"/>
  <c r="AR280" i="1" s="1"/>
  <c r="AR61" i="1"/>
  <c r="AR269" i="1" s="1"/>
  <c r="AR59" i="1"/>
  <c r="AR267" i="1" s="1"/>
  <c r="AR66" i="1"/>
  <c r="AR274" i="1" s="1"/>
  <c r="AR70" i="1"/>
  <c r="AR490" i="1" s="1"/>
  <c r="AR74" i="1"/>
  <c r="AR282" i="1" s="1"/>
  <c r="AR78" i="1"/>
  <c r="AR498" i="1" s="1"/>
  <c r="AR47" i="1"/>
  <c r="AR255" i="1" s="1"/>
  <c r="AR69" i="1"/>
  <c r="AR277" i="1" s="1"/>
  <c r="AR71" i="1"/>
  <c r="AR279" i="1" s="1"/>
  <c r="AR79" i="1"/>
  <c r="AR499" i="1" s="1"/>
  <c r="AR83" i="1"/>
  <c r="AR503" i="1" s="1"/>
  <c r="AR62" i="1"/>
  <c r="AR482" i="1" s="1"/>
  <c r="AR63" i="1"/>
  <c r="AR271" i="1" s="1"/>
  <c r="AR58" i="1"/>
  <c r="AR478" i="1" s="1"/>
  <c r="AR76" i="1"/>
  <c r="AR284" i="1" s="1"/>
  <c r="AR60" i="1"/>
  <c r="AR268" i="1" s="1"/>
  <c r="AR85" i="1"/>
  <c r="AR293" i="1" s="1"/>
  <c r="AR75" i="1"/>
  <c r="AR283" i="1" s="1"/>
  <c r="AR77" i="1"/>
  <c r="AR497" i="1" s="1"/>
  <c r="AR81" i="1"/>
  <c r="AR289" i="1" s="1"/>
  <c r="AR84" i="1"/>
  <c r="AR504" i="1" s="1"/>
  <c r="AR88" i="1"/>
  <c r="AR508" i="1" s="1"/>
  <c r="AR67" i="1"/>
  <c r="AR275" i="1" s="1"/>
  <c r="AR80" i="1"/>
  <c r="AR500" i="1" s="1"/>
  <c r="AR90" i="1"/>
  <c r="AR510" i="1" s="1"/>
  <c r="AR82" i="1"/>
  <c r="AR290" i="1" s="1"/>
  <c r="AR91" i="1"/>
  <c r="AR511" i="1" s="1"/>
  <c r="AR94" i="1"/>
  <c r="AR302" i="1" s="1"/>
  <c r="AR92" i="1"/>
  <c r="AR300" i="1" s="1"/>
  <c r="AR98" i="1"/>
  <c r="AR518" i="1" s="1"/>
  <c r="AR102" i="1"/>
  <c r="AR522" i="1" s="1"/>
  <c r="AR87" i="1"/>
  <c r="AR295" i="1" s="1"/>
  <c r="AR93" i="1"/>
  <c r="AR513" i="1" s="1"/>
  <c r="AR96" i="1"/>
  <c r="AR516" i="1" s="1"/>
  <c r="AR105" i="1"/>
  <c r="AR313" i="1" s="1"/>
  <c r="AR106" i="1"/>
  <c r="AR314" i="1" s="1"/>
  <c r="AR114" i="1"/>
  <c r="AR534" i="1" s="1"/>
  <c r="AR95" i="1"/>
  <c r="AR303" i="1" s="1"/>
  <c r="AR104" i="1"/>
  <c r="AR524" i="1" s="1"/>
  <c r="AR107" i="1"/>
  <c r="AR315" i="1" s="1"/>
  <c r="AR103" i="1"/>
  <c r="AR311" i="1" s="1"/>
  <c r="AR108" i="1"/>
  <c r="AR528" i="1" s="1"/>
  <c r="AR113" i="1"/>
  <c r="AR533" i="1" s="1"/>
  <c r="AR89" i="1"/>
  <c r="AR297" i="1" s="1"/>
  <c r="AR109" i="1"/>
  <c r="AR529" i="1" s="1"/>
  <c r="AR86" i="1"/>
  <c r="AR506" i="1" s="1"/>
  <c r="AR97" i="1"/>
  <c r="AR517" i="1" s="1"/>
  <c r="AR101" i="1"/>
  <c r="AR521" i="1" s="1"/>
  <c r="AR112" i="1"/>
  <c r="AR320" i="1" s="1"/>
  <c r="AR116" i="1"/>
  <c r="AR324" i="1" s="1"/>
  <c r="AR100" i="1"/>
  <c r="AR308" i="1" s="1"/>
  <c r="AR110" i="1"/>
  <c r="AR318" i="1" s="1"/>
  <c r="AR73" i="1"/>
  <c r="AR281" i="1" s="1"/>
  <c r="AR122" i="1"/>
  <c r="AR542" i="1" s="1"/>
  <c r="AR125" i="1"/>
  <c r="AR545" i="1" s="1"/>
  <c r="AR127" i="1"/>
  <c r="AR335" i="1" s="1"/>
  <c r="AR130" i="1"/>
  <c r="AR550" i="1" s="1"/>
  <c r="AR134" i="1"/>
  <c r="AR342" i="1" s="1"/>
  <c r="AR138" i="1"/>
  <c r="AR558" i="1" s="1"/>
  <c r="AR117" i="1"/>
  <c r="AR537" i="1" s="1"/>
  <c r="AR129" i="1"/>
  <c r="AR549" i="1" s="1"/>
  <c r="AR133" i="1"/>
  <c r="AR341" i="1" s="1"/>
  <c r="AR137" i="1"/>
  <c r="AR557" i="1" s="1"/>
  <c r="AR141" i="1"/>
  <c r="AR349" i="1" s="1"/>
  <c r="AR145" i="1"/>
  <c r="AR353" i="1" s="1"/>
  <c r="AR123" i="1"/>
  <c r="AR543" i="1" s="1"/>
  <c r="AR111" i="1"/>
  <c r="AR319" i="1" s="1"/>
  <c r="AR119" i="1"/>
  <c r="AR327" i="1" s="1"/>
  <c r="AR126" i="1"/>
  <c r="AR334" i="1" s="1"/>
  <c r="AR132" i="1"/>
  <c r="AR340" i="1" s="1"/>
  <c r="AR99" i="1"/>
  <c r="AR307" i="1" s="1"/>
  <c r="AR120" i="1"/>
  <c r="AR328" i="1" s="1"/>
  <c r="AR128" i="1"/>
  <c r="AR336" i="1" s="1"/>
  <c r="AR118" i="1"/>
  <c r="AR326" i="1" s="1"/>
  <c r="AR121" i="1"/>
  <c r="AR541" i="1" s="1"/>
  <c r="AR124" i="1"/>
  <c r="AR544" i="1" s="1"/>
  <c r="AR131" i="1"/>
  <c r="AR339" i="1" s="1"/>
  <c r="AR135" i="1"/>
  <c r="AR555" i="1" s="1"/>
  <c r="AR139" i="1"/>
  <c r="AR559" i="1" s="1"/>
  <c r="AR143" i="1"/>
  <c r="AR351" i="1" s="1"/>
  <c r="AR147" i="1"/>
  <c r="AR567" i="1" s="1"/>
  <c r="AR151" i="1"/>
  <c r="AR359" i="1" s="1"/>
  <c r="AR155" i="1"/>
  <c r="AR363" i="1" s="1"/>
  <c r="AR159" i="1"/>
  <c r="AR367" i="1" s="1"/>
  <c r="AR163" i="1"/>
  <c r="AR371" i="1" s="1"/>
  <c r="AR167" i="1"/>
  <c r="AR587" i="1" s="1"/>
  <c r="AR115" i="1"/>
  <c r="AR535" i="1" s="1"/>
  <c r="AR146" i="1"/>
  <c r="AR566" i="1" s="1"/>
  <c r="AR136" i="1"/>
  <c r="AR556" i="1" s="1"/>
  <c r="AR149" i="1"/>
  <c r="AR569" i="1" s="1"/>
  <c r="AR154" i="1"/>
  <c r="AR574" i="1" s="1"/>
  <c r="AR158" i="1"/>
  <c r="AR366" i="1" s="1"/>
  <c r="AR162" i="1"/>
  <c r="AR582" i="1" s="1"/>
  <c r="AR144" i="1"/>
  <c r="AR564" i="1" s="1"/>
  <c r="AR153" i="1"/>
  <c r="AR361" i="1" s="1"/>
  <c r="AR157" i="1"/>
  <c r="AR365" i="1" s="1"/>
  <c r="AR161" i="1"/>
  <c r="AR581" i="1" s="1"/>
  <c r="AR165" i="1"/>
  <c r="AR585" i="1" s="1"/>
  <c r="AR150" i="1"/>
  <c r="AR358" i="1" s="1"/>
  <c r="AR156" i="1"/>
  <c r="AR576" i="1" s="1"/>
  <c r="AR164" i="1"/>
  <c r="AR584" i="1" s="1"/>
  <c r="AR169" i="1"/>
  <c r="AR589" i="1" s="1"/>
  <c r="AR171" i="1"/>
  <c r="AR379" i="1" s="1"/>
  <c r="AR175" i="1"/>
  <c r="AR595" i="1" s="1"/>
  <c r="AR179" i="1"/>
  <c r="AR599" i="1" s="1"/>
  <c r="AR183" i="1"/>
  <c r="AR603" i="1" s="1"/>
  <c r="AR187" i="1"/>
  <c r="AR607" i="1" s="1"/>
  <c r="AR191" i="1"/>
  <c r="AR611" i="1" s="1"/>
  <c r="AR170" i="1"/>
  <c r="AR590" i="1" s="1"/>
  <c r="AR174" i="1"/>
  <c r="AR594" i="1" s="1"/>
  <c r="AR178" i="1"/>
  <c r="AR386" i="1" s="1"/>
  <c r="AR182" i="1"/>
  <c r="AR602" i="1" s="1"/>
  <c r="AR152" i="1"/>
  <c r="AR360" i="1" s="1"/>
  <c r="AR160" i="1"/>
  <c r="AR580" i="1" s="1"/>
  <c r="AR142" i="1"/>
  <c r="AR562" i="1" s="1"/>
  <c r="AR173" i="1"/>
  <c r="AR381" i="1" s="1"/>
  <c r="AR177" i="1"/>
  <c r="AR597" i="1" s="1"/>
  <c r="AR181" i="1"/>
  <c r="AR601" i="1" s="1"/>
  <c r="AR185" i="1"/>
  <c r="AR393" i="1" s="1"/>
  <c r="AR140" i="1"/>
  <c r="AR560" i="1" s="1"/>
  <c r="AR148" i="1"/>
  <c r="AR356" i="1" s="1"/>
  <c r="AR172" i="1"/>
  <c r="AR380" i="1" s="1"/>
  <c r="AR176" i="1"/>
  <c r="AR596" i="1" s="1"/>
  <c r="AR180" i="1"/>
  <c r="AR388" i="1" s="1"/>
  <c r="AR184" i="1"/>
  <c r="AR604" i="1" s="1"/>
  <c r="AR188" i="1"/>
  <c r="AR608" i="1" s="1"/>
  <c r="AR192" i="1"/>
  <c r="AR612" i="1" s="1"/>
  <c r="AR166" i="1"/>
  <c r="AR374" i="1" s="1"/>
  <c r="AR194" i="1"/>
  <c r="AR402" i="1" s="1"/>
  <c r="AR196" i="1"/>
  <c r="AR404" i="1" s="1"/>
  <c r="AR200" i="1"/>
  <c r="AR408" i="1" s="1"/>
  <c r="AR204" i="1"/>
  <c r="AR624" i="1" s="1"/>
  <c r="AR190" i="1"/>
  <c r="AR610" i="1" s="1"/>
  <c r="AR193" i="1"/>
  <c r="AR401" i="1" s="1"/>
  <c r="AR199" i="1"/>
  <c r="AR619" i="1" s="1"/>
  <c r="AR203" i="1"/>
  <c r="AR411" i="1" s="1"/>
  <c r="AR207" i="1"/>
  <c r="AR627" i="1" s="1"/>
  <c r="AR195" i="1"/>
  <c r="AR615" i="1" s="1"/>
  <c r="AR198" i="1"/>
  <c r="AR618" i="1" s="1"/>
  <c r="AR202" i="1"/>
  <c r="AR622" i="1" s="1"/>
  <c r="AR206" i="1"/>
  <c r="AR414" i="1" s="1"/>
  <c r="AR186" i="1"/>
  <c r="AR394" i="1" s="1"/>
  <c r="AR197" i="1"/>
  <c r="AR405" i="1" s="1"/>
  <c r="AR201" i="1"/>
  <c r="AR621" i="1" s="1"/>
  <c r="AR205" i="1"/>
  <c r="AR413" i="1" s="1"/>
  <c r="AR168" i="1"/>
  <c r="AR588" i="1" s="1"/>
  <c r="AR189" i="1"/>
  <c r="AR397" i="1" s="1"/>
  <c r="AR418" i="1" l="1"/>
  <c r="AR329" i="1"/>
  <c r="AR257" i="1"/>
  <c r="AR509" i="1"/>
  <c r="AR217" i="1"/>
  <c r="AR262" i="1"/>
  <c r="AR538" i="1"/>
  <c r="AR491" i="1"/>
  <c r="AR460" i="1"/>
  <c r="AR530" i="1"/>
  <c r="AR626" i="1"/>
  <c r="AR410" i="1"/>
  <c r="AR481" i="1"/>
  <c r="AR292" i="1"/>
  <c r="AR465" i="1"/>
  <c r="AR561" i="1"/>
  <c r="AR609" i="1"/>
  <c r="AR395" i="1"/>
  <c r="AR572" i="1"/>
  <c r="AR330" i="1"/>
  <c r="AR291" i="1"/>
  <c r="AR501" i="1"/>
  <c r="AR520" i="1"/>
  <c r="AR350" i="1"/>
  <c r="AR242" i="1"/>
  <c r="AR337" i="1"/>
  <c r="AR249" i="1"/>
  <c r="AR563" i="1"/>
  <c r="AR256" i="1"/>
  <c r="AR391" i="1"/>
  <c r="AR492" i="1"/>
  <c r="AR493" i="1"/>
  <c r="AR224" i="1"/>
  <c r="AR600" i="1"/>
  <c r="AR625" i="1"/>
  <c r="AR495" i="1"/>
  <c r="AR214" i="1"/>
  <c r="AR483" i="1"/>
  <c r="AR316" i="1"/>
  <c r="AR344" i="1"/>
  <c r="AR605" i="1"/>
  <c r="AR573" i="1"/>
  <c r="AR448" i="1"/>
  <c r="AR409" i="1"/>
  <c r="AR502" i="1"/>
  <c r="AR548" i="1"/>
  <c r="AR480" i="1"/>
  <c r="AR332" i="1"/>
  <c r="AR346" i="1"/>
  <c r="AR378" i="1"/>
  <c r="AR385" i="1"/>
  <c r="AR325" i="1"/>
  <c r="AR211" i="1"/>
  <c r="AR354" i="1"/>
  <c r="AR578" i="1"/>
  <c r="AR505" i="1"/>
  <c r="AR305" i="1"/>
  <c r="AR496" i="1"/>
  <c r="AR614" i="1"/>
  <c r="AR424" i="1"/>
  <c r="AR438" i="1"/>
  <c r="AR310" i="1"/>
  <c r="AR396" i="1"/>
  <c r="AR593" i="1"/>
  <c r="AR527" i="1"/>
  <c r="AR309" i="1"/>
  <c r="AR372" i="1"/>
  <c r="AR466" i="1"/>
  <c r="AR312" i="1"/>
  <c r="AR458" i="1"/>
  <c r="AR294" i="1"/>
  <c r="AR575" i="1"/>
  <c r="AR523" i="1"/>
  <c r="AR547" i="1"/>
  <c r="AR623" i="1"/>
  <c r="AR238" i="1"/>
  <c r="AR514" i="1"/>
  <c r="AR532" i="1"/>
  <c r="AR579" i="1"/>
  <c r="AR583" i="1"/>
  <c r="AR364" i="1"/>
  <c r="AR399" i="1"/>
  <c r="AR369" i="1"/>
  <c r="AR428" i="1"/>
  <c r="AR239" i="1"/>
  <c r="AR453" i="1"/>
  <c r="AR449" i="1"/>
  <c r="AR338" i="1"/>
  <c r="AR347" i="1"/>
  <c r="AR357" i="1"/>
  <c r="AR467" i="1"/>
  <c r="AR321" i="1"/>
  <c r="AR373" i="1"/>
  <c r="AR444" i="1"/>
  <c r="AR472" i="1"/>
  <c r="AR452" i="1"/>
  <c r="AR446" i="1"/>
  <c r="AR430" i="1"/>
  <c r="AR368" i="1"/>
  <c r="AR286" i="1"/>
  <c r="AR459" i="1"/>
  <c r="AR586" i="1"/>
  <c r="AR345" i="1"/>
  <c r="AR463" i="1"/>
  <c r="AR442" i="1"/>
  <c r="AR392" i="1"/>
  <c r="AR377" i="1"/>
  <c r="AR265" i="1"/>
  <c r="AR570" i="1"/>
  <c r="AR375" i="1"/>
  <c r="AR288" i="1"/>
  <c r="AR443" i="1"/>
  <c r="AR526" i="1"/>
  <c r="AR415" i="1"/>
  <c r="AR437" i="1"/>
  <c r="AR592" i="1"/>
  <c r="AR343" i="1"/>
  <c r="AR552" i="1"/>
  <c r="AR536" i="1"/>
  <c r="AR235" i="1"/>
  <c r="AR352" i="1"/>
  <c r="AR387" i="1"/>
  <c r="AR484" i="1"/>
  <c r="AR264" i="1"/>
  <c r="AR323" i="1"/>
  <c r="AR488" i="1"/>
  <c r="AR473" i="1"/>
  <c r="AR531" i="1"/>
  <c r="AR470" i="1"/>
  <c r="AR486" i="1"/>
  <c r="AR233" i="1"/>
  <c r="AR439" i="1"/>
  <c r="AR370" i="1"/>
  <c r="AR546" i="1"/>
  <c r="AR296" i="1"/>
  <c r="AR266" i="1"/>
  <c r="AR515" i="1"/>
  <c r="AR213" i="1"/>
  <c r="AR471" i="1"/>
  <c r="AR568" i="1"/>
  <c r="AR219" i="1"/>
  <c r="AR487" i="1"/>
  <c r="AR456" i="1"/>
  <c r="AR376" i="1"/>
  <c r="AR407" i="1"/>
  <c r="AR613" i="1"/>
  <c r="AR220" i="1"/>
  <c r="AR494" i="1"/>
  <c r="AR539" i="1"/>
  <c r="AR551" i="1"/>
  <c r="AR382" i="1"/>
  <c r="AR306" i="1"/>
  <c r="AR299" i="1"/>
  <c r="AR434" i="1"/>
  <c r="AR598" i="1"/>
  <c r="AR464" i="1"/>
  <c r="AR489" i="1"/>
  <c r="AR229" i="1"/>
  <c r="AR263" i="1"/>
  <c r="AR616" i="1"/>
  <c r="AR479" i="1"/>
  <c r="AR577" i="1"/>
  <c r="AR606" i="1"/>
  <c r="AR565" i="1"/>
  <c r="AR554" i="1"/>
  <c r="AR617" i="1"/>
  <c r="AR403" i="1"/>
  <c r="AR400" i="1"/>
  <c r="AR553" i="1"/>
  <c r="AR304" i="1"/>
  <c r="AR457" i="1"/>
  <c r="AR333" i="1"/>
  <c r="AR389" i="1"/>
  <c r="AR383" i="1"/>
  <c r="AR433" i="1"/>
  <c r="AR348" i="1"/>
  <c r="AR331" i="1"/>
  <c r="AR398" i="1"/>
  <c r="AR620" i="1"/>
  <c r="AR591" i="1"/>
  <c r="AR462" i="1"/>
  <c r="AR384" i="1"/>
  <c r="AR285" i="1"/>
  <c r="AR485" i="1"/>
  <c r="AR355" i="1"/>
  <c r="AR512" i="1"/>
  <c r="AR228" i="1"/>
  <c r="AR317" i="1"/>
  <c r="AR571" i="1"/>
  <c r="AR270" i="1"/>
  <c r="AR525" i="1"/>
  <c r="AR406" i="1"/>
  <c r="AR362" i="1"/>
  <c r="AR287" i="1"/>
  <c r="AR519" i="1"/>
  <c r="AR507" i="1"/>
  <c r="AR540" i="1"/>
  <c r="AR390" i="1"/>
  <c r="AR423" i="1"/>
  <c r="AR298" i="1"/>
  <c r="AR412" i="1"/>
  <c r="AR301" i="1"/>
  <c r="AR322" i="1"/>
  <c r="AR278" i="1"/>
  <c r="AR435" i="1"/>
  <c r="AR243" i="1"/>
  <c r="AR215" i="1"/>
  <c r="AR210" i="1"/>
  <c r="AQ417" i="1"/>
  <c r="AS172" i="1"/>
  <c r="AS380" i="1" s="1"/>
  <c r="AS202" i="1"/>
  <c r="AS622" i="1" s="1"/>
  <c r="AS198" i="1"/>
  <c r="AS618" i="1" s="1"/>
  <c r="AS205" i="1"/>
  <c r="AS413" i="1" s="1"/>
  <c r="AS140" i="1"/>
  <c r="AS560" i="1" s="1"/>
  <c r="AS195" i="1"/>
  <c r="AS615" i="1" s="1"/>
  <c r="AS201" i="1"/>
  <c r="AS621" i="1" s="1"/>
  <c r="AS145" i="1"/>
  <c r="AS353" i="1" s="1"/>
  <c r="AS206" i="1"/>
  <c r="AS414" i="1" s="1"/>
  <c r="AT1" i="1"/>
  <c r="AT191" i="1" s="1"/>
  <c r="AS3" i="1"/>
  <c r="AS5" i="1"/>
  <c r="AS425" i="1" s="1"/>
  <c r="AS7" i="1"/>
  <c r="AS427" i="1" s="1"/>
  <c r="AS10" i="1"/>
  <c r="AS218" i="1" s="1"/>
  <c r="AS12" i="1"/>
  <c r="AS432" i="1" s="1"/>
  <c r="AS8" i="1"/>
  <c r="AS216" i="1" s="1"/>
  <c r="AS4" i="1"/>
  <c r="AS212" i="1" s="1"/>
  <c r="AS6" i="1"/>
  <c r="AS426" i="1" s="1"/>
  <c r="AS11" i="1"/>
  <c r="AS431" i="1" s="1"/>
  <c r="AS13" i="1"/>
  <c r="AS221" i="1" s="1"/>
  <c r="AS17" i="1"/>
  <c r="AS225" i="1" s="1"/>
  <c r="AS9" i="1"/>
  <c r="AS429" i="1" s="1"/>
  <c r="AS22" i="1"/>
  <c r="AS230" i="1" s="1"/>
  <c r="AS21" i="1"/>
  <c r="AS441" i="1" s="1"/>
  <c r="AS18" i="1"/>
  <c r="AS226" i="1" s="1"/>
  <c r="AS19" i="1"/>
  <c r="AS227" i="1" s="1"/>
  <c r="AS20" i="1"/>
  <c r="AS440" i="1" s="1"/>
  <c r="AS15" i="1"/>
  <c r="AS223" i="1" s="1"/>
  <c r="AS25" i="1"/>
  <c r="AS445" i="1" s="1"/>
  <c r="AS16" i="1"/>
  <c r="AS436" i="1" s="1"/>
  <c r="AS24" i="1"/>
  <c r="AS232" i="1" s="1"/>
  <c r="AS23" i="1"/>
  <c r="AS231" i="1" s="1"/>
  <c r="AS27" i="1"/>
  <c r="AS447" i="1" s="1"/>
  <c r="AS32" i="1"/>
  <c r="AS240" i="1" s="1"/>
  <c r="AS30" i="1"/>
  <c r="AS450" i="1" s="1"/>
  <c r="AS28" i="1"/>
  <c r="AS236" i="1" s="1"/>
  <c r="AS29" i="1"/>
  <c r="AS237" i="1" s="1"/>
  <c r="AS31" i="1"/>
  <c r="AS451" i="1" s="1"/>
  <c r="AS37" i="1"/>
  <c r="AS245" i="1" s="1"/>
  <c r="AS41" i="1"/>
  <c r="AS461" i="1" s="1"/>
  <c r="AS45" i="1"/>
  <c r="AS253" i="1" s="1"/>
  <c r="AS14" i="1"/>
  <c r="AS222" i="1" s="1"/>
  <c r="AS34" i="1"/>
  <c r="AS454" i="1" s="1"/>
  <c r="AS35" i="1"/>
  <c r="AS455" i="1" s="1"/>
  <c r="AS40" i="1"/>
  <c r="AS248" i="1" s="1"/>
  <c r="AS33" i="1"/>
  <c r="AS241" i="1" s="1"/>
  <c r="AS36" i="1"/>
  <c r="AS244" i="1" s="1"/>
  <c r="AS38" i="1"/>
  <c r="AS246" i="1" s="1"/>
  <c r="AS42" i="1"/>
  <c r="AS250" i="1" s="1"/>
  <c r="AS46" i="1"/>
  <c r="AS254" i="1" s="1"/>
  <c r="AS26" i="1"/>
  <c r="AS234" i="1" s="1"/>
  <c r="AS44" i="1"/>
  <c r="AS252" i="1" s="1"/>
  <c r="AS47" i="1"/>
  <c r="AS255" i="1" s="1"/>
  <c r="AS43" i="1"/>
  <c r="AS251" i="1" s="1"/>
  <c r="AS49" i="1"/>
  <c r="AS469" i="1" s="1"/>
  <c r="AS53" i="1"/>
  <c r="AS261" i="1" s="1"/>
  <c r="AS48" i="1"/>
  <c r="AS468" i="1" s="1"/>
  <c r="AS52" i="1"/>
  <c r="AS260" i="1" s="1"/>
  <c r="AS54" i="1"/>
  <c r="AS474" i="1" s="1"/>
  <c r="AS55" i="1"/>
  <c r="AS475" i="1" s="1"/>
  <c r="AS58" i="1"/>
  <c r="AS478" i="1" s="1"/>
  <c r="AS60" i="1"/>
  <c r="AS268" i="1" s="1"/>
  <c r="AS64" i="1"/>
  <c r="AS272" i="1" s="1"/>
  <c r="AS57" i="1"/>
  <c r="AS477" i="1" s="1"/>
  <c r="AS39" i="1"/>
  <c r="AS247" i="1" s="1"/>
  <c r="AS62" i="1"/>
  <c r="AS482" i="1" s="1"/>
  <c r="AS50" i="1"/>
  <c r="AS258" i="1" s="1"/>
  <c r="AS56" i="1"/>
  <c r="AS476" i="1" s="1"/>
  <c r="AS68" i="1"/>
  <c r="AS276" i="1" s="1"/>
  <c r="AS72" i="1"/>
  <c r="AS280" i="1" s="1"/>
  <c r="AS61" i="1"/>
  <c r="AS269" i="1" s="1"/>
  <c r="AS51" i="1"/>
  <c r="AS259" i="1" s="1"/>
  <c r="AS63" i="1"/>
  <c r="AS271" i="1" s="1"/>
  <c r="AS75" i="1"/>
  <c r="AS283" i="1" s="1"/>
  <c r="AS69" i="1"/>
  <c r="AS277" i="1" s="1"/>
  <c r="AS70" i="1"/>
  <c r="AS490" i="1" s="1"/>
  <c r="AS77" i="1"/>
  <c r="AS497" i="1" s="1"/>
  <c r="AS73" i="1"/>
  <c r="AS281" i="1" s="1"/>
  <c r="AS66" i="1"/>
  <c r="AS274" i="1" s="1"/>
  <c r="AS65" i="1"/>
  <c r="AS273" i="1" s="1"/>
  <c r="AS74" i="1"/>
  <c r="AS282" i="1" s="1"/>
  <c r="AS76" i="1"/>
  <c r="AS284" i="1" s="1"/>
  <c r="AS78" i="1"/>
  <c r="AS498" i="1" s="1"/>
  <c r="AS71" i="1"/>
  <c r="AS279" i="1" s="1"/>
  <c r="AS82" i="1"/>
  <c r="AS290" i="1" s="1"/>
  <c r="AS86" i="1"/>
  <c r="AS506" i="1" s="1"/>
  <c r="AS90" i="1"/>
  <c r="AS510" i="1" s="1"/>
  <c r="AS94" i="1"/>
  <c r="AS302" i="1" s="1"/>
  <c r="AS59" i="1"/>
  <c r="AS267" i="1" s="1"/>
  <c r="AS79" i="1"/>
  <c r="AS499" i="1" s="1"/>
  <c r="AS85" i="1"/>
  <c r="AS293" i="1" s="1"/>
  <c r="AS89" i="1"/>
  <c r="AS297" i="1" s="1"/>
  <c r="AS81" i="1"/>
  <c r="AS289" i="1" s="1"/>
  <c r="AS83" i="1"/>
  <c r="AS503" i="1" s="1"/>
  <c r="AS84" i="1"/>
  <c r="AS504" i="1" s="1"/>
  <c r="AS88" i="1"/>
  <c r="AS508" i="1" s="1"/>
  <c r="AS92" i="1"/>
  <c r="AS300" i="1" s="1"/>
  <c r="AS67" i="1"/>
  <c r="AS275" i="1" s="1"/>
  <c r="AS87" i="1"/>
  <c r="AS295" i="1" s="1"/>
  <c r="AS91" i="1"/>
  <c r="AS511" i="1" s="1"/>
  <c r="AS95" i="1"/>
  <c r="AS303" i="1" s="1"/>
  <c r="AS93" i="1"/>
  <c r="AS513" i="1" s="1"/>
  <c r="AS96" i="1"/>
  <c r="AS516" i="1" s="1"/>
  <c r="AS100" i="1"/>
  <c r="AS308" i="1" s="1"/>
  <c r="AS104" i="1"/>
  <c r="AS524" i="1" s="1"/>
  <c r="AS108" i="1"/>
  <c r="AS528" i="1" s="1"/>
  <c r="AS97" i="1"/>
  <c r="AS517" i="1" s="1"/>
  <c r="AS99" i="1"/>
  <c r="AS307" i="1" s="1"/>
  <c r="AS103" i="1"/>
  <c r="AS311" i="1" s="1"/>
  <c r="AS107" i="1"/>
  <c r="AS315" i="1" s="1"/>
  <c r="AS101" i="1"/>
  <c r="AS521" i="1" s="1"/>
  <c r="AS105" i="1"/>
  <c r="AS313" i="1" s="1"/>
  <c r="AS109" i="1"/>
  <c r="AS529" i="1" s="1"/>
  <c r="AS98" i="1"/>
  <c r="AS518" i="1" s="1"/>
  <c r="AS111" i="1"/>
  <c r="AS319" i="1" s="1"/>
  <c r="AS115" i="1"/>
  <c r="AS535" i="1" s="1"/>
  <c r="AS119" i="1"/>
  <c r="AS327" i="1" s="1"/>
  <c r="AS123" i="1"/>
  <c r="AS543" i="1" s="1"/>
  <c r="AS106" i="1"/>
  <c r="AS314" i="1" s="1"/>
  <c r="AS114" i="1"/>
  <c r="AS534" i="1" s="1"/>
  <c r="AS118" i="1"/>
  <c r="AS326" i="1" s="1"/>
  <c r="AS102" i="1"/>
  <c r="AS522" i="1" s="1"/>
  <c r="AS113" i="1"/>
  <c r="AS533" i="1" s="1"/>
  <c r="AS117" i="1"/>
  <c r="AS537" i="1" s="1"/>
  <c r="AS80" i="1"/>
  <c r="AS500" i="1" s="1"/>
  <c r="AS112" i="1"/>
  <c r="AS320" i="1" s="1"/>
  <c r="AS116" i="1"/>
  <c r="AS324" i="1" s="1"/>
  <c r="AS120" i="1"/>
  <c r="AS328" i="1" s="1"/>
  <c r="AS124" i="1"/>
  <c r="AS544" i="1" s="1"/>
  <c r="AS128" i="1"/>
  <c r="AS336" i="1" s="1"/>
  <c r="AS110" i="1"/>
  <c r="AS318" i="1" s="1"/>
  <c r="AS129" i="1"/>
  <c r="AS549" i="1" s="1"/>
  <c r="AS133" i="1"/>
  <c r="AS341" i="1" s="1"/>
  <c r="AS137" i="1"/>
  <c r="AS557" i="1" s="1"/>
  <c r="AS141" i="1"/>
  <c r="AS349" i="1" s="1"/>
  <c r="AS126" i="1"/>
  <c r="AS334" i="1" s="1"/>
  <c r="AS139" i="1"/>
  <c r="AS559" i="1" s="1"/>
  <c r="AS152" i="1"/>
  <c r="AS360" i="1" s="1"/>
  <c r="AS130" i="1"/>
  <c r="AS550" i="1" s="1"/>
  <c r="AS138" i="1"/>
  <c r="AS558" i="1" s="1"/>
  <c r="AS155" i="1"/>
  <c r="AS363" i="1" s="1"/>
  <c r="AS159" i="1"/>
  <c r="AS367" i="1" s="1"/>
  <c r="AS163" i="1"/>
  <c r="AS371" i="1" s="1"/>
  <c r="AS167" i="1"/>
  <c r="AS587" i="1" s="1"/>
  <c r="AS143" i="1"/>
  <c r="AS351" i="1" s="1"/>
  <c r="AS146" i="1"/>
  <c r="AS566" i="1" s="1"/>
  <c r="AS147" i="1"/>
  <c r="AS567" i="1" s="1"/>
  <c r="AS132" i="1"/>
  <c r="AS340" i="1" s="1"/>
  <c r="AS136" i="1"/>
  <c r="AS556" i="1" s="1"/>
  <c r="AS149" i="1"/>
  <c r="AS569" i="1" s="1"/>
  <c r="AS151" i="1"/>
  <c r="AS359" i="1" s="1"/>
  <c r="AS154" i="1"/>
  <c r="AS574" i="1" s="1"/>
  <c r="AS158" i="1"/>
  <c r="AS366" i="1" s="1"/>
  <c r="AS125" i="1"/>
  <c r="AS545" i="1" s="1"/>
  <c r="AS135" i="1"/>
  <c r="AS555" i="1" s="1"/>
  <c r="AS144" i="1"/>
  <c r="AS564" i="1" s="1"/>
  <c r="AS153" i="1"/>
  <c r="AS573" i="1" s="1"/>
  <c r="AS157" i="1"/>
  <c r="AS365" i="1" s="1"/>
  <c r="AS161" i="1"/>
  <c r="AS581" i="1" s="1"/>
  <c r="AS165" i="1"/>
  <c r="AS585" i="1" s="1"/>
  <c r="AS127" i="1"/>
  <c r="AS335" i="1" s="1"/>
  <c r="AS168" i="1"/>
  <c r="AS588" i="1" s="1"/>
  <c r="AS121" i="1"/>
  <c r="AS541" i="1" s="1"/>
  <c r="AS150" i="1"/>
  <c r="AS358" i="1" s="1"/>
  <c r="AS156" i="1"/>
  <c r="AS576" i="1" s="1"/>
  <c r="AS164" i="1"/>
  <c r="AS584" i="1" s="1"/>
  <c r="AS169" i="1"/>
  <c r="AS589" i="1" s="1"/>
  <c r="AS171" i="1"/>
  <c r="AS379" i="1" s="1"/>
  <c r="AS175" i="1"/>
  <c r="AS595" i="1" s="1"/>
  <c r="AS179" i="1"/>
  <c r="AS599" i="1" s="1"/>
  <c r="AS183" i="1"/>
  <c r="AS603" i="1" s="1"/>
  <c r="AS187" i="1"/>
  <c r="AS607" i="1" s="1"/>
  <c r="AS170" i="1"/>
  <c r="AS590" i="1" s="1"/>
  <c r="AS174" i="1"/>
  <c r="AS594" i="1" s="1"/>
  <c r="AS178" i="1"/>
  <c r="AS386" i="1" s="1"/>
  <c r="AS182" i="1"/>
  <c r="AS602" i="1" s="1"/>
  <c r="AS122" i="1"/>
  <c r="AS542" i="1" s="1"/>
  <c r="AS134" i="1"/>
  <c r="AS342" i="1" s="1"/>
  <c r="AS160" i="1"/>
  <c r="AS580" i="1" s="1"/>
  <c r="AS131" i="1"/>
  <c r="AS339" i="1" s="1"/>
  <c r="AS162" i="1"/>
  <c r="AS582" i="1" s="1"/>
  <c r="AS166" i="1"/>
  <c r="AS374" i="1" s="1"/>
  <c r="AS173" i="1"/>
  <c r="AS381" i="1" s="1"/>
  <c r="AS185" i="1"/>
  <c r="AS393" i="1" s="1"/>
  <c r="AS189" i="1"/>
  <c r="AS397" i="1" s="1"/>
  <c r="AS2" i="1"/>
  <c r="AS148" i="1"/>
  <c r="AS356" i="1" s="1"/>
  <c r="AS180" i="1"/>
  <c r="AS388" i="1" s="1"/>
  <c r="AS194" i="1"/>
  <c r="AS402" i="1" s="1"/>
  <c r="AS196" i="1"/>
  <c r="AS404" i="1" s="1"/>
  <c r="AS200" i="1"/>
  <c r="AS408" i="1" s="1"/>
  <c r="AS204" i="1"/>
  <c r="AS624" i="1" s="1"/>
  <c r="AS142" i="1"/>
  <c r="AS562" i="1" s="1"/>
  <c r="AS190" i="1"/>
  <c r="AS610" i="1" s="1"/>
  <c r="AS193" i="1"/>
  <c r="AS401" i="1" s="1"/>
  <c r="AS176" i="1"/>
  <c r="AS596" i="1" s="1"/>
  <c r="AS199" i="1"/>
  <c r="AS619" i="1" s="1"/>
  <c r="AS203" i="1"/>
  <c r="AS411" i="1" s="1"/>
  <c r="AS207" i="1"/>
  <c r="AS627" i="1" s="1"/>
  <c r="AS181" i="1"/>
  <c r="AS601" i="1" s="1"/>
  <c r="AS191" i="1"/>
  <c r="AS611" i="1" s="1"/>
  <c r="AT611" i="1" s="1"/>
  <c r="AS177" i="1"/>
  <c r="AS597" i="1" s="1"/>
  <c r="AS188" i="1"/>
  <c r="AS608" i="1" s="1"/>
  <c r="AS184" i="1"/>
  <c r="AS604" i="1" s="1"/>
  <c r="AS186" i="1"/>
  <c r="AS394" i="1" s="1"/>
  <c r="AS192" i="1"/>
  <c r="AS612" i="1" s="1"/>
  <c r="AS197" i="1"/>
  <c r="AS405" i="1" s="1"/>
  <c r="AS435" i="1" l="1"/>
  <c r="AS540" i="1"/>
  <c r="AS571" i="1"/>
  <c r="AS462" i="1"/>
  <c r="AS383" i="1"/>
  <c r="AS617" i="1"/>
  <c r="AS229" i="1"/>
  <c r="AS551" i="1"/>
  <c r="AS487" i="1"/>
  <c r="AS546" i="1"/>
  <c r="AS488" i="1"/>
  <c r="AS552" i="1"/>
  <c r="AS375" i="1"/>
  <c r="AS345" i="1"/>
  <c r="AS472" i="1"/>
  <c r="AS449" i="1"/>
  <c r="AS579" i="1"/>
  <c r="AS294" i="1"/>
  <c r="AS396" i="1"/>
  <c r="AS578" i="1"/>
  <c r="AS480" i="1"/>
  <c r="AS316" i="1"/>
  <c r="AS492" i="1"/>
  <c r="AS337" i="1"/>
  <c r="AS395" i="1"/>
  <c r="AS530" i="1"/>
  <c r="AS329" i="1"/>
  <c r="AS278" i="1"/>
  <c r="AS507" i="1"/>
  <c r="AS317" i="1"/>
  <c r="AS591" i="1"/>
  <c r="AS389" i="1"/>
  <c r="AS554" i="1"/>
  <c r="AS489" i="1"/>
  <c r="AS539" i="1"/>
  <c r="AS219" i="1"/>
  <c r="AS370" i="1"/>
  <c r="AS323" i="1"/>
  <c r="AS343" i="1"/>
  <c r="AS570" i="1"/>
  <c r="AS586" i="1"/>
  <c r="AS444" i="1"/>
  <c r="AS453" i="1"/>
  <c r="AS532" i="1"/>
  <c r="AS458" i="1"/>
  <c r="AS310" i="1"/>
  <c r="AS354" i="1"/>
  <c r="AS548" i="1"/>
  <c r="AS483" i="1"/>
  <c r="AS391" i="1"/>
  <c r="AS242" i="1"/>
  <c r="AS609" i="1"/>
  <c r="AS460" i="1"/>
  <c r="AS418" i="1"/>
  <c r="AS322" i="1"/>
  <c r="AS519" i="1"/>
  <c r="AS228" i="1"/>
  <c r="AS620" i="1"/>
  <c r="AS333" i="1"/>
  <c r="AS565" i="1"/>
  <c r="AS464" i="1"/>
  <c r="AS494" i="1"/>
  <c r="AS568" i="1"/>
  <c r="AS439" i="1"/>
  <c r="AS264" i="1"/>
  <c r="AS592" i="1"/>
  <c r="AS265" i="1"/>
  <c r="AS459" i="1"/>
  <c r="AS373" i="1"/>
  <c r="AS239" i="1"/>
  <c r="AS514" i="1"/>
  <c r="AS312" i="1"/>
  <c r="AS438" i="1"/>
  <c r="AS211" i="1"/>
  <c r="AS502" i="1"/>
  <c r="AS214" i="1"/>
  <c r="AS256" i="1"/>
  <c r="AS350" i="1"/>
  <c r="AS561" i="1"/>
  <c r="AS491" i="1"/>
  <c r="AS301" i="1"/>
  <c r="AS287" i="1"/>
  <c r="AS512" i="1"/>
  <c r="AS422" i="1"/>
  <c r="AS457" i="1"/>
  <c r="AS606" i="1"/>
  <c r="AS598" i="1"/>
  <c r="AS220" i="1"/>
  <c r="AS471" i="1"/>
  <c r="AS233" i="1"/>
  <c r="AS484" i="1"/>
  <c r="AS437" i="1"/>
  <c r="AS377" i="1"/>
  <c r="AS286" i="1"/>
  <c r="AS321" i="1"/>
  <c r="AS428" i="1"/>
  <c r="AS238" i="1"/>
  <c r="AS466" i="1"/>
  <c r="AS424" i="1"/>
  <c r="AS325" i="1"/>
  <c r="AS409" i="1"/>
  <c r="AS495" i="1"/>
  <c r="AS563" i="1"/>
  <c r="AS520" i="1"/>
  <c r="AS465" i="1"/>
  <c r="AS538" i="1"/>
  <c r="AS412" i="1"/>
  <c r="AS362" i="1"/>
  <c r="AS355" i="1"/>
  <c r="AS398" i="1"/>
  <c r="AS304" i="1"/>
  <c r="AS577" i="1"/>
  <c r="AS434" i="1"/>
  <c r="AS613" i="1"/>
  <c r="AS213" i="1"/>
  <c r="AS486" i="1"/>
  <c r="AS387" i="1"/>
  <c r="AS415" i="1"/>
  <c r="AS392" i="1"/>
  <c r="AS368" i="1"/>
  <c r="AS467" i="1"/>
  <c r="AS369" i="1"/>
  <c r="AS623" i="1"/>
  <c r="AS372" i="1"/>
  <c r="AS614" i="1"/>
  <c r="AS385" i="1"/>
  <c r="AS448" i="1"/>
  <c r="AS625" i="1"/>
  <c r="AS249" i="1"/>
  <c r="AS501" i="1"/>
  <c r="AS292" i="1"/>
  <c r="AS262" i="1"/>
  <c r="AS361" i="1"/>
  <c r="AS298" i="1"/>
  <c r="AS406" i="1"/>
  <c r="AS485" i="1"/>
  <c r="AS331" i="1"/>
  <c r="AS553" i="1"/>
  <c r="AS479" i="1"/>
  <c r="AS299" i="1"/>
  <c r="AS407" i="1"/>
  <c r="AS515" i="1"/>
  <c r="AS470" i="1"/>
  <c r="AS352" i="1"/>
  <c r="AS526" i="1"/>
  <c r="AS442" i="1"/>
  <c r="AS430" i="1"/>
  <c r="AS357" i="1"/>
  <c r="AS399" i="1"/>
  <c r="AT399" i="1" s="1"/>
  <c r="AS547" i="1"/>
  <c r="AS309" i="1"/>
  <c r="AS496" i="1"/>
  <c r="AS378" i="1"/>
  <c r="AS600" i="1"/>
  <c r="AS291" i="1"/>
  <c r="AS481" i="1"/>
  <c r="AS217" i="1"/>
  <c r="AS215" i="1"/>
  <c r="AS423" i="1"/>
  <c r="AS525" i="1"/>
  <c r="AS285" i="1"/>
  <c r="AS348" i="1"/>
  <c r="AS400" i="1"/>
  <c r="AS616" i="1"/>
  <c r="AS306" i="1"/>
  <c r="AS376" i="1"/>
  <c r="AS266" i="1"/>
  <c r="AS531" i="1"/>
  <c r="AS235" i="1"/>
  <c r="AS443" i="1"/>
  <c r="AS446" i="1"/>
  <c r="AS347" i="1"/>
  <c r="AS364" i="1"/>
  <c r="AS523" i="1"/>
  <c r="AS527" i="1"/>
  <c r="AS305" i="1"/>
  <c r="AS346" i="1"/>
  <c r="AS605" i="1"/>
  <c r="AS224" i="1"/>
  <c r="AS330" i="1"/>
  <c r="AS410" i="1"/>
  <c r="AS509" i="1"/>
  <c r="AS243" i="1"/>
  <c r="AS390" i="1"/>
  <c r="AS270" i="1"/>
  <c r="AS384" i="1"/>
  <c r="AS433" i="1"/>
  <c r="AS403" i="1"/>
  <c r="AS263" i="1"/>
  <c r="AS382" i="1"/>
  <c r="AS456" i="1"/>
  <c r="AS296" i="1"/>
  <c r="AS473" i="1"/>
  <c r="AS536" i="1"/>
  <c r="AS288" i="1"/>
  <c r="AS463" i="1"/>
  <c r="AS452" i="1"/>
  <c r="AS338" i="1"/>
  <c r="AS583" i="1"/>
  <c r="AS575" i="1"/>
  <c r="AS593" i="1"/>
  <c r="AS505" i="1"/>
  <c r="AS332" i="1"/>
  <c r="AS344" i="1"/>
  <c r="AS493" i="1"/>
  <c r="AS572" i="1"/>
  <c r="AS626" i="1"/>
  <c r="AS257" i="1"/>
  <c r="AS210" i="1"/>
  <c r="AR417" i="1"/>
  <c r="AU1" i="1"/>
  <c r="AT6" i="1"/>
  <c r="AT426" i="1" s="1"/>
  <c r="AT10" i="1"/>
  <c r="AT218" i="1" s="1"/>
  <c r="AT5" i="1"/>
  <c r="AT425" i="1" s="1"/>
  <c r="AT9" i="1"/>
  <c r="AT429" i="1" s="1"/>
  <c r="AT14" i="1"/>
  <c r="AT222" i="1" s="1"/>
  <c r="AT11" i="1"/>
  <c r="AT431" i="1" s="1"/>
  <c r="AT7" i="1"/>
  <c r="AT427" i="1" s="1"/>
  <c r="AT12" i="1"/>
  <c r="AT432" i="1" s="1"/>
  <c r="AT8" i="1"/>
  <c r="AT216" i="1" s="1"/>
  <c r="AT3" i="1"/>
  <c r="AT18" i="1"/>
  <c r="AT226" i="1" s="1"/>
  <c r="AT4" i="1"/>
  <c r="AT212" i="1" s="1"/>
  <c r="AT13" i="1"/>
  <c r="AT221" i="1" s="1"/>
  <c r="AT17" i="1"/>
  <c r="AT225" i="1" s="1"/>
  <c r="AT15" i="1"/>
  <c r="AT223" i="1" s="1"/>
  <c r="AT16" i="1"/>
  <c r="AT436" i="1" s="1"/>
  <c r="AT19" i="1"/>
  <c r="AT227" i="1" s="1"/>
  <c r="AT20" i="1"/>
  <c r="AT440" i="1" s="1"/>
  <c r="AT25" i="1"/>
  <c r="AT445" i="1" s="1"/>
  <c r="AT21" i="1"/>
  <c r="AT441" i="1" s="1"/>
  <c r="AT26" i="1"/>
  <c r="AT234" i="1" s="1"/>
  <c r="AT33" i="1"/>
  <c r="AT241" i="1" s="1"/>
  <c r="AT37" i="1"/>
  <c r="AT245" i="1" s="1"/>
  <c r="AT28" i="1"/>
  <c r="AT236" i="1" s="1"/>
  <c r="AT29" i="1"/>
  <c r="AT237" i="1" s="1"/>
  <c r="AT30" i="1"/>
  <c r="AT450" i="1" s="1"/>
  <c r="AT24" i="1"/>
  <c r="AT232" i="1" s="1"/>
  <c r="AT27" i="1"/>
  <c r="AT447" i="1" s="1"/>
  <c r="AT22" i="1"/>
  <c r="AT230" i="1" s="1"/>
  <c r="AT41" i="1"/>
  <c r="AT461" i="1" s="1"/>
  <c r="AT34" i="1"/>
  <c r="AT454" i="1" s="1"/>
  <c r="AT35" i="1"/>
  <c r="AT455" i="1" s="1"/>
  <c r="AT32" i="1"/>
  <c r="AT240" i="1" s="1"/>
  <c r="AT40" i="1"/>
  <c r="AT248" i="1" s="1"/>
  <c r="AT44" i="1"/>
  <c r="AT252" i="1" s="1"/>
  <c r="AT38" i="1"/>
  <c r="AT246" i="1" s="1"/>
  <c r="AT31" i="1"/>
  <c r="AT451" i="1" s="1"/>
  <c r="AT50" i="1"/>
  <c r="AT258" i="1" s="1"/>
  <c r="AT54" i="1"/>
  <c r="AT474" i="1" s="1"/>
  <c r="AT58" i="1"/>
  <c r="AT478" i="1" s="1"/>
  <c r="AT47" i="1"/>
  <c r="AT255" i="1" s="1"/>
  <c r="AT23" i="1"/>
  <c r="AT231" i="1" s="1"/>
  <c r="AT36" i="1"/>
  <c r="AT244" i="1" s="1"/>
  <c r="AT52" i="1"/>
  <c r="AT260" i="1" s="1"/>
  <c r="AT56" i="1"/>
  <c r="AT476" i="1" s="1"/>
  <c r="AT39" i="1"/>
  <c r="AT247" i="1" s="1"/>
  <c r="AT51" i="1"/>
  <c r="AT259" i="1" s="1"/>
  <c r="AT43" i="1"/>
  <c r="AT251" i="1" s="1"/>
  <c r="AT48" i="1"/>
  <c r="AT468" i="1" s="1"/>
  <c r="AT49" i="1"/>
  <c r="AT469" i="1" s="1"/>
  <c r="AT59" i="1"/>
  <c r="AT267" i="1" s="1"/>
  <c r="AT66" i="1"/>
  <c r="AT274" i="1" s="1"/>
  <c r="AT42" i="1"/>
  <c r="AT250" i="1" s="1"/>
  <c r="AT55" i="1"/>
  <c r="AT475" i="1" s="1"/>
  <c r="AT45" i="1"/>
  <c r="AT253" i="1" s="1"/>
  <c r="AT53" i="1"/>
  <c r="AT261" i="1" s="1"/>
  <c r="AT57" i="1"/>
  <c r="AT477" i="1" s="1"/>
  <c r="AT60" i="1"/>
  <c r="AT268" i="1" s="1"/>
  <c r="AT65" i="1"/>
  <c r="AT273" i="1" s="1"/>
  <c r="AT69" i="1"/>
  <c r="AT277" i="1" s="1"/>
  <c r="AT73" i="1"/>
  <c r="AT281" i="1" s="1"/>
  <c r="AT62" i="1"/>
  <c r="AT482" i="1" s="1"/>
  <c r="AT64" i="1"/>
  <c r="AT272" i="1" s="1"/>
  <c r="AT67" i="1"/>
  <c r="AT275" i="1" s="1"/>
  <c r="AT71" i="1"/>
  <c r="AT279" i="1" s="1"/>
  <c r="AT75" i="1"/>
  <c r="AT283" i="1" s="1"/>
  <c r="AT68" i="1"/>
  <c r="AT276" i="1" s="1"/>
  <c r="AT80" i="1"/>
  <c r="AT500" i="1" s="1"/>
  <c r="AT70" i="1"/>
  <c r="AT490" i="1" s="1"/>
  <c r="AT61" i="1"/>
  <c r="AT269" i="1" s="1"/>
  <c r="AT72" i="1"/>
  <c r="AT280" i="1" s="1"/>
  <c r="AT63" i="1"/>
  <c r="AT271" i="1" s="1"/>
  <c r="AT46" i="1"/>
  <c r="AT254" i="1" s="1"/>
  <c r="AT76" i="1"/>
  <c r="AT284" i="1" s="1"/>
  <c r="AT82" i="1"/>
  <c r="AT290" i="1" s="1"/>
  <c r="AT86" i="1"/>
  <c r="AT506" i="1" s="1"/>
  <c r="AT79" i="1"/>
  <c r="AT499" i="1" s="1"/>
  <c r="AT85" i="1"/>
  <c r="AT293" i="1" s="1"/>
  <c r="AT89" i="1"/>
  <c r="AT297" i="1" s="1"/>
  <c r="AT77" i="1"/>
  <c r="AT497" i="1" s="1"/>
  <c r="AT74" i="1"/>
  <c r="AT282" i="1" s="1"/>
  <c r="AT87" i="1"/>
  <c r="AT295" i="1" s="1"/>
  <c r="AT83" i="1"/>
  <c r="AT503" i="1" s="1"/>
  <c r="AT88" i="1"/>
  <c r="AT508" i="1" s="1"/>
  <c r="AT91" i="1"/>
  <c r="AT511" i="1" s="1"/>
  <c r="AT94" i="1"/>
  <c r="AT302" i="1" s="1"/>
  <c r="AT97" i="1"/>
  <c r="AT517" i="1" s="1"/>
  <c r="AT99" i="1"/>
  <c r="AT307" i="1" s="1"/>
  <c r="AT103" i="1"/>
  <c r="AT311" i="1" s="1"/>
  <c r="AT78" i="1"/>
  <c r="AT498" i="1" s="1"/>
  <c r="AT95" i="1"/>
  <c r="AT303" i="1" s="1"/>
  <c r="AT90" i="1"/>
  <c r="AT510" i="1" s="1"/>
  <c r="AT96" i="1"/>
  <c r="AT516" i="1" s="1"/>
  <c r="AT110" i="1"/>
  <c r="AT318" i="1" s="1"/>
  <c r="AT98" i="1"/>
  <c r="AT518" i="1" s="1"/>
  <c r="AT111" i="1"/>
  <c r="AT319" i="1" s="1"/>
  <c r="AT92" i="1"/>
  <c r="AT300" i="1" s="1"/>
  <c r="AT105" i="1"/>
  <c r="AT313" i="1" s="1"/>
  <c r="AT81" i="1"/>
  <c r="AT289" i="1" s="1"/>
  <c r="AT104" i="1"/>
  <c r="AT524" i="1" s="1"/>
  <c r="AT106" i="1"/>
  <c r="AT314" i="1" s="1"/>
  <c r="AT107" i="1"/>
  <c r="AT315" i="1" s="1"/>
  <c r="AT108" i="1"/>
  <c r="AT528" i="1" s="1"/>
  <c r="AT102" i="1"/>
  <c r="AT522" i="1" s="1"/>
  <c r="AT109" i="1"/>
  <c r="AT529" i="1" s="1"/>
  <c r="AT113" i="1"/>
  <c r="AT533" i="1" s="1"/>
  <c r="AT117" i="1"/>
  <c r="AT537" i="1" s="1"/>
  <c r="AT93" i="1"/>
  <c r="AT513" i="1" s="1"/>
  <c r="AT101" i="1"/>
  <c r="AT521" i="1" s="1"/>
  <c r="AT115" i="1"/>
  <c r="AT535" i="1" s="1"/>
  <c r="AT121" i="1"/>
  <c r="AT541" i="1" s="1"/>
  <c r="AT131" i="1"/>
  <c r="AT339" i="1" s="1"/>
  <c r="AT135" i="1"/>
  <c r="AT555" i="1" s="1"/>
  <c r="AT139" i="1"/>
  <c r="AT559" i="1" s="1"/>
  <c r="AT100" i="1"/>
  <c r="AT308" i="1" s="1"/>
  <c r="AT122" i="1"/>
  <c r="AT542" i="1" s="1"/>
  <c r="AT125" i="1"/>
  <c r="AT545" i="1" s="1"/>
  <c r="AT127" i="1"/>
  <c r="AT335" i="1" s="1"/>
  <c r="AT130" i="1"/>
  <c r="AT550" i="1" s="1"/>
  <c r="AT134" i="1"/>
  <c r="AT342" i="1" s="1"/>
  <c r="AT138" i="1"/>
  <c r="AT558" i="1" s="1"/>
  <c r="AT142" i="1"/>
  <c r="AT562" i="1" s="1"/>
  <c r="AT146" i="1"/>
  <c r="AT566" i="1" s="1"/>
  <c r="AT114" i="1"/>
  <c r="AT534" i="1" s="1"/>
  <c r="AT123" i="1"/>
  <c r="AT543" i="1" s="1"/>
  <c r="AT129" i="1"/>
  <c r="AT549" i="1" s="1"/>
  <c r="AT133" i="1"/>
  <c r="AT341" i="1" s="1"/>
  <c r="AT84" i="1"/>
  <c r="AT504" i="1" s="1"/>
  <c r="AT116" i="1"/>
  <c r="AT324" i="1" s="1"/>
  <c r="AT119" i="1"/>
  <c r="AT327" i="1" s="1"/>
  <c r="AT112" i="1"/>
  <c r="AT320" i="1" s="1"/>
  <c r="AT120" i="1"/>
  <c r="AT328" i="1" s="1"/>
  <c r="AT126" i="1"/>
  <c r="AT334" i="1" s="1"/>
  <c r="AT128" i="1"/>
  <c r="AT336" i="1" s="1"/>
  <c r="AT132" i="1"/>
  <c r="AT340" i="1" s="1"/>
  <c r="AT136" i="1"/>
  <c r="AT556" i="1" s="1"/>
  <c r="AT140" i="1"/>
  <c r="AT560" i="1" s="1"/>
  <c r="AT144" i="1"/>
  <c r="AT564" i="1" s="1"/>
  <c r="AT148" i="1"/>
  <c r="AT356" i="1" s="1"/>
  <c r="AT152" i="1"/>
  <c r="AT360" i="1" s="1"/>
  <c r="AT145" i="1"/>
  <c r="AT353" i="1" s="1"/>
  <c r="AT150" i="1"/>
  <c r="AT358" i="1" s="1"/>
  <c r="AT156" i="1"/>
  <c r="AT576" i="1" s="1"/>
  <c r="AT160" i="1"/>
  <c r="AT580" i="1" s="1"/>
  <c r="AT164" i="1"/>
  <c r="AT584" i="1" s="1"/>
  <c r="AT168" i="1"/>
  <c r="AT588" i="1" s="1"/>
  <c r="AT118" i="1"/>
  <c r="AT326" i="1" s="1"/>
  <c r="AT137" i="1"/>
  <c r="AT557" i="1" s="1"/>
  <c r="AT155" i="1"/>
  <c r="AT363" i="1" s="1"/>
  <c r="AT159" i="1"/>
  <c r="AT367" i="1" s="1"/>
  <c r="AT163" i="1"/>
  <c r="AT371" i="1" s="1"/>
  <c r="AT124" i="1"/>
  <c r="AT544" i="1" s="1"/>
  <c r="AT143" i="1"/>
  <c r="AT351" i="1" s="1"/>
  <c r="AT147" i="1"/>
  <c r="AT567" i="1" s="1"/>
  <c r="AT149" i="1"/>
  <c r="AT569" i="1" s="1"/>
  <c r="AT151" i="1"/>
  <c r="AT359" i="1" s="1"/>
  <c r="AT154" i="1"/>
  <c r="AT574" i="1" s="1"/>
  <c r="AT158" i="1"/>
  <c r="AT366" i="1" s="1"/>
  <c r="AT162" i="1"/>
  <c r="AT582" i="1" s="1"/>
  <c r="AT166" i="1"/>
  <c r="AT374" i="1" s="1"/>
  <c r="AT141" i="1"/>
  <c r="AT349" i="1" s="1"/>
  <c r="AT172" i="1"/>
  <c r="AT380" i="1" s="1"/>
  <c r="AT176" i="1"/>
  <c r="AT596" i="1" s="1"/>
  <c r="AT180" i="1"/>
  <c r="AT388" i="1" s="1"/>
  <c r="AT184" i="1"/>
  <c r="AT604" i="1" s="1"/>
  <c r="AT188" i="1"/>
  <c r="AT608" i="1" s="1"/>
  <c r="AT192" i="1"/>
  <c r="AT612" i="1" s="1"/>
  <c r="AT161" i="1"/>
  <c r="AT581" i="1" s="1"/>
  <c r="AT169" i="1"/>
  <c r="AT589" i="1" s="1"/>
  <c r="AT171" i="1"/>
  <c r="AT379" i="1" s="1"/>
  <c r="AT175" i="1"/>
  <c r="AT595" i="1" s="1"/>
  <c r="AT179" i="1"/>
  <c r="AT599" i="1" s="1"/>
  <c r="AT183" i="1"/>
  <c r="AT603" i="1" s="1"/>
  <c r="AT157" i="1"/>
  <c r="AT365" i="1" s="1"/>
  <c r="AT170" i="1"/>
  <c r="AT590" i="1" s="1"/>
  <c r="AT174" i="1"/>
  <c r="AT594" i="1" s="1"/>
  <c r="AT178" i="1"/>
  <c r="AT386" i="1" s="1"/>
  <c r="AT182" i="1"/>
  <c r="AT602" i="1" s="1"/>
  <c r="AT186" i="1"/>
  <c r="AT394" i="1" s="1"/>
  <c r="AT153" i="1"/>
  <c r="AT573" i="1" s="1"/>
  <c r="AT165" i="1"/>
  <c r="AT585" i="1" s="1"/>
  <c r="AT173" i="1"/>
  <c r="AT381" i="1" s="1"/>
  <c r="AT177" i="1"/>
  <c r="AT597" i="1" s="1"/>
  <c r="AT181" i="1"/>
  <c r="AT601" i="1" s="1"/>
  <c r="AT185" i="1"/>
  <c r="AT393" i="1" s="1"/>
  <c r="AT189" i="1"/>
  <c r="AT397" i="1" s="1"/>
  <c r="AT193" i="1"/>
  <c r="AT401" i="1" s="1"/>
  <c r="AT197" i="1"/>
  <c r="AT405" i="1" s="1"/>
  <c r="AT201" i="1"/>
  <c r="AT621" i="1" s="1"/>
  <c r="AT205" i="1"/>
  <c r="AT413" i="1" s="1"/>
  <c r="AT2" i="1"/>
  <c r="AT194" i="1"/>
  <c r="AT402" i="1" s="1"/>
  <c r="AT196" i="1"/>
  <c r="AT404" i="1" s="1"/>
  <c r="AT200" i="1"/>
  <c r="AT408" i="1" s="1"/>
  <c r="AT204" i="1"/>
  <c r="AT624" i="1" s="1"/>
  <c r="AT167" i="1"/>
  <c r="AT587" i="1" s="1"/>
  <c r="AT190" i="1"/>
  <c r="AT610" i="1" s="1"/>
  <c r="AT199" i="1"/>
  <c r="AT619" i="1" s="1"/>
  <c r="AT203" i="1"/>
  <c r="AT411" i="1" s="1"/>
  <c r="AT207" i="1"/>
  <c r="AT627" i="1" s="1"/>
  <c r="AT187" i="1"/>
  <c r="AT607" i="1" s="1"/>
  <c r="AT195" i="1"/>
  <c r="AT615" i="1" s="1"/>
  <c r="AT198" i="1"/>
  <c r="AT618" i="1" s="1"/>
  <c r="AT202" i="1"/>
  <c r="AT622" i="1" s="1"/>
  <c r="AT206" i="1"/>
  <c r="AT414" i="1" s="1"/>
  <c r="AT493" i="1" l="1"/>
  <c r="AT452" i="1"/>
  <c r="AT263" i="1"/>
  <c r="AT509" i="1"/>
  <c r="AT523" i="1"/>
  <c r="AT376" i="1"/>
  <c r="AT215" i="1"/>
  <c r="AT547" i="1"/>
  <c r="AT515" i="1"/>
  <c r="AT298" i="1"/>
  <c r="AT385" i="1"/>
  <c r="AT415" i="1"/>
  <c r="AT398" i="1"/>
  <c r="AT495" i="1"/>
  <c r="AT286" i="1"/>
  <c r="AT606" i="1"/>
  <c r="AT350" i="1"/>
  <c r="AT239" i="1"/>
  <c r="AT494" i="1"/>
  <c r="AT310" i="1"/>
  <c r="AT323" i="1"/>
  <c r="AT317" i="1"/>
  <c r="AT492" i="1"/>
  <c r="AT472" i="1"/>
  <c r="AT229" i="1"/>
  <c r="AT344" i="1"/>
  <c r="AT463" i="1"/>
  <c r="AT403" i="1"/>
  <c r="AT410" i="1"/>
  <c r="AT364" i="1"/>
  <c r="AT306" i="1"/>
  <c r="AT217" i="1"/>
  <c r="AT407" i="1"/>
  <c r="AT361" i="1"/>
  <c r="AT614" i="1"/>
  <c r="AT387" i="1"/>
  <c r="AT355" i="1"/>
  <c r="AT409" i="1"/>
  <c r="AT377" i="1"/>
  <c r="AT457" i="1"/>
  <c r="AT256" i="1"/>
  <c r="AT373" i="1"/>
  <c r="AT464" i="1"/>
  <c r="AT460" i="1"/>
  <c r="AT458" i="1"/>
  <c r="AT370" i="1"/>
  <c r="AT507" i="1"/>
  <c r="AT316" i="1"/>
  <c r="AT345" i="1"/>
  <c r="AT617" i="1"/>
  <c r="AT332" i="1"/>
  <c r="AT288" i="1"/>
  <c r="AT433" i="1"/>
  <c r="AT330" i="1"/>
  <c r="AT347" i="1"/>
  <c r="AT616" i="1"/>
  <c r="AT481" i="1"/>
  <c r="AT357" i="1"/>
  <c r="AT299" i="1"/>
  <c r="AT262" i="1"/>
  <c r="AT372" i="1"/>
  <c r="AT486" i="1"/>
  <c r="AT362" i="1"/>
  <c r="AT325" i="1"/>
  <c r="AT437" i="1"/>
  <c r="AT422" i="1"/>
  <c r="AT214" i="1"/>
  <c r="AT459" i="1"/>
  <c r="AT565" i="1"/>
  <c r="AT609" i="1"/>
  <c r="AT532" i="1"/>
  <c r="AT219" i="1"/>
  <c r="AT278" i="1"/>
  <c r="AT480" i="1"/>
  <c r="AT375" i="1"/>
  <c r="AT383" i="1"/>
  <c r="AT418" i="1"/>
  <c r="AT505" i="1"/>
  <c r="AT536" i="1"/>
  <c r="AT384" i="1"/>
  <c r="AT224" i="1"/>
  <c r="AT446" i="1"/>
  <c r="AT400" i="1"/>
  <c r="AT291" i="1"/>
  <c r="AT430" i="1"/>
  <c r="AT479" i="1"/>
  <c r="AT292" i="1"/>
  <c r="AT623" i="1"/>
  <c r="AT213" i="1"/>
  <c r="AT412" i="1"/>
  <c r="AT424" i="1"/>
  <c r="AT484" i="1"/>
  <c r="AT512" i="1"/>
  <c r="AT502" i="1"/>
  <c r="AT265" i="1"/>
  <c r="AT333" i="1"/>
  <c r="AT242" i="1"/>
  <c r="AT453" i="1"/>
  <c r="AT539" i="1"/>
  <c r="AT578" i="1"/>
  <c r="AT552" i="1"/>
  <c r="AT462" i="1"/>
  <c r="AT593" i="1"/>
  <c r="AT473" i="1"/>
  <c r="AT270" i="1"/>
  <c r="AT605" i="1"/>
  <c r="AT443" i="1"/>
  <c r="AT348" i="1"/>
  <c r="AT600" i="1"/>
  <c r="AT442" i="1"/>
  <c r="AT553" i="1"/>
  <c r="AT501" i="1"/>
  <c r="AT369" i="1"/>
  <c r="AT613" i="1"/>
  <c r="AT538" i="1"/>
  <c r="AT466" i="1"/>
  <c r="AT233" i="1"/>
  <c r="AT287" i="1"/>
  <c r="AT211" i="1"/>
  <c r="AT592" i="1"/>
  <c r="AT620" i="1"/>
  <c r="AT391" i="1"/>
  <c r="AT444" i="1"/>
  <c r="AT489" i="1"/>
  <c r="AT329" i="1"/>
  <c r="AT396" i="1"/>
  <c r="AT488" i="1"/>
  <c r="AT571" i="1"/>
  <c r="AT257" i="1"/>
  <c r="AT575" i="1"/>
  <c r="AT296" i="1"/>
  <c r="AT390" i="1"/>
  <c r="AT346" i="1"/>
  <c r="AT235" i="1"/>
  <c r="AT285" i="1"/>
  <c r="AT378" i="1"/>
  <c r="AT526" i="1"/>
  <c r="AT331" i="1"/>
  <c r="AT249" i="1"/>
  <c r="AT467" i="1"/>
  <c r="AT434" i="1"/>
  <c r="AT465" i="1"/>
  <c r="AT238" i="1"/>
  <c r="AT471" i="1"/>
  <c r="AT301" i="1"/>
  <c r="AT438" i="1"/>
  <c r="AT264" i="1"/>
  <c r="AT228" i="1"/>
  <c r="AT483" i="1"/>
  <c r="AT586" i="1"/>
  <c r="AT554" i="1"/>
  <c r="AT530" i="1"/>
  <c r="AT294" i="1"/>
  <c r="AT546" i="1"/>
  <c r="AT540" i="1"/>
  <c r="AT626" i="1"/>
  <c r="AT583" i="1"/>
  <c r="AT456" i="1"/>
  <c r="AT243" i="1"/>
  <c r="AT305" i="1"/>
  <c r="AT531" i="1"/>
  <c r="AT525" i="1"/>
  <c r="AT496" i="1"/>
  <c r="AT352" i="1"/>
  <c r="AT485" i="1"/>
  <c r="AT625" i="1"/>
  <c r="AT368" i="1"/>
  <c r="AT577" i="1"/>
  <c r="AT520" i="1"/>
  <c r="AT428" i="1"/>
  <c r="AT220" i="1"/>
  <c r="AT491" i="1"/>
  <c r="AT312" i="1"/>
  <c r="AT439" i="1"/>
  <c r="AT519" i="1"/>
  <c r="AT548" i="1"/>
  <c r="AT570" i="1"/>
  <c r="AT389" i="1"/>
  <c r="AT395" i="1"/>
  <c r="AT579" i="1"/>
  <c r="AT487" i="1"/>
  <c r="AT435" i="1"/>
  <c r="AT572" i="1"/>
  <c r="AT338" i="1"/>
  <c r="AT382" i="1"/>
  <c r="AT527" i="1"/>
  <c r="AT266" i="1"/>
  <c r="AT423" i="1"/>
  <c r="AT309" i="1"/>
  <c r="AT470" i="1"/>
  <c r="AT406" i="1"/>
  <c r="AT448" i="1"/>
  <c r="AT392" i="1"/>
  <c r="AT304" i="1"/>
  <c r="AT563" i="1"/>
  <c r="AT321" i="1"/>
  <c r="AT598" i="1"/>
  <c r="AT561" i="1"/>
  <c r="AT514" i="1"/>
  <c r="AT568" i="1"/>
  <c r="AT322" i="1"/>
  <c r="AT354" i="1"/>
  <c r="AT343" i="1"/>
  <c r="AT591" i="1"/>
  <c r="AT337" i="1"/>
  <c r="AT449" i="1"/>
  <c r="AT551" i="1"/>
  <c r="AT210" i="1"/>
  <c r="AS417" i="1"/>
  <c r="AU202" i="1"/>
  <c r="AU622" i="1" s="1"/>
  <c r="AU207" i="1"/>
  <c r="AU627" i="1" s="1"/>
  <c r="AU203" i="1"/>
  <c r="AU411" i="1" s="1"/>
  <c r="AU159" i="1"/>
  <c r="AU367" i="1" s="1"/>
  <c r="AU181" i="1"/>
  <c r="AU601" i="1" s="1"/>
  <c r="AU199" i="1"/>
  <c r="AU619" i="1" s="1"/>
  <c r="AU206" i="1"/>
  <c r="AU414" i="1" s="1"/>
  <c r="AV1" i="1"/>
  <c r="AU4" i="1"/>
  <c r="AU212" i="1" s="1"/>
  <c r="AU3" i="1"/>
  <c r="AU9" i="1"/>
  <c r="AU429" i="1" s="1"/>
  <c r="AU5" i="1"/>
  <c r="AU425" i="1" s="1"/>
  <c r="AU10" i="1"/>
  <c r="AU218" i="1" s="1"/>
  <c r="AU11" i="1"/>
  <c r="AU431" i="1" s="1"/>
  <c r="AU13" i="1"/>
  <c r="AU221" i="1" s="1"/>
  <c r="AU7" i="1"/>
  <c r="AU427" i="1" s="1"/>
  <c r="AU12" i="1"/>
  <c r="AU432" i="1" s="1"/>
  <c r="AU18" i="1"/>
  <c r="AU226" i="1" s="1"/>
  <c r="AU6" i="1"/>
  <c r="AU426" i="1" s="1"/>
  <c r="AU8" i="1"/>
  <c r="AU216" i="1" s="1"/>
  <c r="AU14" i="1"/>
  <c r="AU222" i="1" s="1"/>
  <c r="AU19" i="1"/>
  <c r="AU227" i="1" s="1"/>
  <c r="AU20" i="1"/>
  <c r="AU440" i="1" s="1"/>
  <c r="AU21" i="1"/>
  <c r="AU441" i="1" s="1"/>
  <c r="AU26" i="1"/>
  <c r="AU446" i="1" s="1"/>
  <c r="AU24" i="1"/>
  <c r="AU232" i="1" s="1"/>
  <c r="AU28" i="1"/>
  <c r="AU236" i="1" s="1"/>
  <c r="AU15" i="1"/>
  <c r="AU223" i="1" s="1"/>
  <c r="AU29" i="1"/>
  <c r="AU237" i="1" s="1"/>
  <c r="AU25" i="1"/>
  <c r="AU445" i="1" s="1"/>
  <c r="AU31" i="1"/>
  <c r="AU451" i="1" s="1"/>
  <c r="AU32" i="1"/>
  <c r="AU240" i="1" s="1"/>
  <c r="AU16" i="1"/>
  <c r="AU436" i="1" s="1"/>
  <c r="AU30" i="1"/>
  <c r="AU450" i="1" s="1"/>
  <c r="AU38" i="1"/>
  <c r="AU246" i="1" s="1"/>
  <c r="AU42" i="1"/>
  <c r="AU250" i="1" s="1"/>
  <c r="AU46" i="1"/>
  <c r="AU254" i="1" s="1"/>
  <c r="AU27" i="1"/>
  <c r="AU447" i="1" s="1"/>
  <c r="AU37" i="1"/>
  <c r="AU245" i="1" s="1"/>
  <c r="AU22" i="1"/>
  <c r="AU230" i="1" s="1"/>
  <c r="AU41" i="1"/>
  <c r="AU461" i="1" s="1"/>
  <c r="AU34" i="1"/>
  <c r="AU454" i="1" s="1"/>
  <c r="AU35" i="1"/>
  <c r="AU455" i="1" s="1"/>
  <c r="AU17" i="1"/>
  <c r="AU225" i="1" s="1"/>
  <c r="AU23" i="1"/>
  <c r="AU231" i="1" s="1"/>
  <c r="AU39" i="1"/>
  <c r="AU247" i="1" s="1"/>
  <c r="AU43" i="1"/>
  <c r="AU251" i="1" s="1"/>
  <c r="AU40" i="1"/>
  <c r="AU248" i="1" s="1"/>
  <c r="AU44" i="1"/>
  <c r="AU252" i="1" s="1"/>
  <c r="AU50" i="1"/>
  <c r="AU258" i="1" s="1"/>
  <c r="AU54" i="1"/>
  <c r="AU474" i="1" s="1"/>
  <c r="AU45" i="1"/>
  <c r="AU253" i="1" s="1"/>
  <c r="AU33" i="1"/>
  <c r="AU241" i="1" s="1"/>
  <c r="AU36" i="1"/>
  <c r="AU244" i="1" s="1"/>
  <c r="AU53" i="1"/>
  <c r="AU261" i="1" s="1"/>
  <c r="AU56" i="1"/>
  <c r="AU476" i="1" s="1"/>
  <c r="AU59" i="1"/>
  <c r="AU267" i="1" s="1"/>
  <c r="AU47" i="1"/>
  <c r="AU255" i="1" s="1"/>
  <c r="AU61" i="1"/>
  <c r="AU269" i="1" s="1"/>
  <c r="AU63" i="1"/>
  <c r="AU271" i="1" s="1"/>
  <c r="AU49" i="1"/>
  <c r="AU469" i="1" s="1"/>
  <c r="AU52" i="1"/>
  <c r="AU260" i="1" s="1"/>
  <c r="AU55" i="1"/>
  <c r="AU475" i="1" s="1"/>
  <c r="AU57" i="1"/>
  <c r="AU477" i="1" s="1"/>
  <c r="AU60" i="1"/>
  <c r="AU268" i="1" s="1"/>
  <c r="AU65" i="1"/>
  <c r="AU273" i="1" s="1"/>
  <c r="AU69" i="1"/>
  <c r="AU277" i="1" s="1"/>
  <c r="AU62" i="1"/>
  <c r="AU482" i="1" s="1"/>
  <c r="AU51" i="1"/>
  <c r="AU259" i="1" s="1"/>
  <c r="AU58" i="1"/>
  <c r="AU478" i="1" s="1"/>
  <c r="AU67" i="1"/>
  <c r="AU275" i="1" s="1"/>
  <c r="AU68" i="1"/>
  <c r="AU276" i="1" s="1"/>
  <c r="AU75" i="1"/>
  <c r="AU283" i="1" s="1"/>
  <c r="AU48" i="1"/>
  <c r="AU468" i="1" s="1"/>
  <c r="AU64" i="1"/>
  <c r="AU272" i="1" s="1"/>
  <c r="AU70" i="1"/>
  <c r="AU490" i="1" s="1"/>
  <c r="AU71" i="1"/>
  <c r="AU279" i="1" s="1"/>
  <c r="AU77" i="1"/>
  <c r="AU497" i="1" s="1"/>
  <c r="AU72" i="1"/>
  <c r="AU280" i="1" s="1"/>
  <c r="AU73" i="1"/>
  <c r="AU281" i="1" s="1"/>
  <c r="AU66" i="1"/>
  <c r="AU274" i="1" s="1"/>
  <c r="AU78" i="1"/>
  <c r="AU498" i="1" s="1"/>
  <c r="AU87" i="1"/>
  <c r="AU295" i="1" s="1"/>
  <c r="AU91" i="1"/>
  <c r="AU511" i="1" s="1"/>
  <c r="AU95" i="1"/>
  <c r="AU303" i="1" s="1"/>
  <c r="AU76" i="1"/>
  <c r="AU284" i="1" s="1"/>
  <c r="AU82" i="1"/>
  <c r="AU290" i="1" s="1"/>
  <c r="AU86" i="1"/>
  <c r="AU506" i="1" s="1"/>
  <c r="AU90" i="1"/>
  <c r="AU510" i="1" s="1"/>
  <c r="AU79" i="1"/>
  <c r="AU499" i="1" s="1"/>
  <c r="AU85" i="1"/>
  <c r="AU293" i="1" s="1"/>
  <c r="AU89" i="1"/>
  <c r="AU297" i="1" s="1"/>
  <c r="AU74" i="1"/>
  <c r="AU282" i="1" s="1"/>
  <c r="AU80" i="1"/>
  <c r="AU500" i="1" s="1"/>
  <c r="AU81" i="1"/>
  <c r="AU289" i="1" s="1"/>
  <c r="AU83" i="1"/>
  <c r="AU503" i="1" s="1"/>
  <c r="AU84" i="1"/>
  <c r="AU504" i="1" s="1"/>
  <c r="AU88" i="1"/>
  <c r="AU508" i="1" s="1"/>
  <c r="AU92" i="1"/>
  <c r="AU300" i="1" s="1"/>
  <c r="AU96" i="1"/>
  <c r="AU516" i="1" s="1"/>
  <c r="AU101" i="1"/>
  <c r="AU521" i="1" s="1"/>
  <c r="AU105" i="1"/>
  <c r="AU313" i="1" s="1"/>
  <c r="AU93" i="1"/>
  <c r="AU513" i="1" s="1"/>
  <c r="AU100" i="1"/>
  <c r="AU308" i="1" s="1"/>
  <c r="AU104" i="1"/>
  <c r="AU524" i="1" s="1"/>
  <c r="AU108" i="1"/>
  <c r="AU528" i="1" s="1"/>
  <c r="AU98" i="1"/>
  <c r="AU518" i="1" s="1"/>
  <c r="AU102" i="1"/>
  <c r="AU522" i="1" s="1"/>
  <c r="AU106" i="1"/>
  <c r="AU314" i="1" s="1"/>
  <c r="AU99" i="1"/>
  <c r="AU307" i="1" s="1"/>
  <c r="AU112" i="1"/>
  <c r="AU320" i="1" s="1"/>
  <c r="AU116" i="1"/>
  <c r="AU324" i="1" s="1"/>
  <c r="AU120" i="1"/>
  <c r="AU328" i="1" s="1"/>
  <c r="AU124" i="1"/>
  <c r="AU544" i="1" s="1"/>
  <c r="AU110" i="1"/>
  <c r="AU318" i="1" s="1"/>
  <c r="AU111" i="1"/>
  <c r="AU319" i="1" s="1"/>
  <c r="AU115" i="1"/>
  <c r="AU535" i="1" s="1"/>
  <c r="AU119" i="1"/>
  <c r="AU327" i="1" s="1"/>
  <c r="AU94" i="1"/>
  <c r="AU302" i="1" s="1"/>
  <c r="AU103" i="1"/>
  <c r="AU311" i="1" s="1"/>
  <c r="AU107" i="1"/>
  <c r="AU315" i="1" s="1"/>
  <c r="AU114" i="1"/>
  <c r="AU534" i="1" s="1"/>
  <c r="AU118" i="1"/>
  <c r="AU326" i="1" s="1"/>
  <c r="AU97" i="1"/>
  <c r="AU517" i="1" s="1"/>
  <c r="AU109" i="1"/>
  <c r="AU529" i="1" s="1"/>
  <c r="AU113" i="1"/>
  <c r="AU533" i="1" s="1"/>
  <c r="AU117" i="1"/>
  <c r="AU537" i="1" s="1"/>
  <c r="AU121" i="1"/>
  <c r="AU541" i="1" s="1"/>
  <c r="AU125" i="1"/>
  <c r="AU545" i="1" s="1"/>
  <c r="AU122" i="1"/>
  <c r="AU542" i="1" s="1"/>
  <c r="AU127" i="1"/>
  <c r="AU335" i="1" s="1"/>
  <c r="AU130" i="1"/>
  <c r="AU550" i="1" s="1"/>
  <c r="AU134" i="1"/>
  <c r="AU342" i="1" s="1"/>
  <c r="AU138" i="1"/>
  <c r="AU558" i="1" s="1"/>
  <c r="AU142" i="1"/>
  <c r="AU562" i="1" s="1"/>
  <c r="AU123" i="1"/>
  <c r="AU543" i="1" s="1"/>
  <c r="AU129" i="1"/>
  <c r="AU549" i="1" s="1"/>
  <c r="AU140" i="1"/>
  <c r="AU560" i="1" s="1"/>
  <c r="AU148" i="1"/>
  <c r="AU356" i="1" s="1"/>
  <c r="AU133" i="1"/>
  <c r="AU341" i="1" s="1"/>
  <c r="AU139" i="1"/>
  <c r="AU559" i="1" s="1"/>
  <c r="AU145" i="1"/>
  <c r="AU353" i="1" s="1"/>
  <c r="AU150" i="1"/>
  <c r="AU358" i="1" s="1"/>
  <c r="AU152" i="1"/>
  <c r="AU360" i="1" s="1"/>
  <c r="AU156" i="1"/>
  <c r="AU576" i="1" s="1"/>
  <c r="AU160" i="1"/>
  <c r="AU580" i="1" s="1"/>
  <c r="AU164" i="1"/>
  <c r="AU584" i="1" s="1"/>
  <c r="AU168" i="1"/>
  <c r="AU588" i="1" s="1"/>
  <c r="AU137" i="1"/>
  <c r="AU557" i="1" s="1"/>
  <c r="AU146" i="1"/>
  <c r="AU566" i="1" s="1"/>
  <c r="AU155" i="1"/>
  <c r="AU363" i="1" s="1"/>
  <c r="AU132" i="1"/>
  <c r="AU340" i="1" s="1"/>
  <c r="AU136" i="1"/>
  <c r="AU556" i="1" s="1"/>
  <c r="AU143" i="1"/>
  <c r="AU351" i="1" s="1"/>
  <c r="AU147" i="1"/>
  <c r="AU567" i="1" s="1"/>
  <c r="AU126" i="1"/>
  <c r="AU334" i="1" s="1"/>
  <c r="AU135" i="1"/>
  <c r="AU555" i="1" s="1"/>
  <c r="AU149" i="1"/>
  <c r="AU569" i="1" s="1"/>
  <c r="AU151" i="1"/>
  <c r="AU359" i="1" s="1"/>
  <c r="AU154" i="1"/>
  <c r="AU574" i="1" s="1"/>
  <c r="AU158" i="1"/>
  <c r="AU366" i="1" s="1"/>
  <c r="AU162" i="1"/>
  <c r="AU582" i="1" s="1"/>
  <c r="AU166" i="1"/>
  <c r="AU374" i="1" s="1"/>
  <c r="AU144" i="1"/>
  <c r="AU564" i="1" s="1"/>
  <c r="AU167" i="1"/>
  <c r="AU587" i="1" s="1"/>
  <c r="AU141" i="1"/>
  <c r="AU349" i="1" s="1"/>
  <c r="AU172" i="1"/>
  <c r="AU380" i="1" s="1"/>
  <c r="AU176" i="1"/>
  <c r="AU596" i="1" s="1"/>
  <c r="AU180" i="1"/>
  <c r="AU388" i="1" s="1"/>
  <c r="AU184" i="1"/>
  <c r="AU604" i="1" s="1"/>
  <c r="AU188" i="1"/>
  <c r="AU608" i="1" s="1"/>
  <c r="AU161" i="1"/>
  <c r="AU581" i="1" s="1"/>
  <c r="AU169" i="1"/>
  <c r="AU589" i="1" s="1"/>
  <c r="AU171" i="1"/>
  <c r="AU379" i="1" s="1"/>
  <c r="AU175" i="1"/>
  <c r="AU595" i="1" s="1"/>
  <c r="AU179" i="1"/>
  <c r="AU599" i="1" s="1"/>
  <c r="AU183" i="1"/>
  <c r="AU603" i="1" s="1"/>
  <c r="AU163" i="1"/>
  <c r="AU371" i="1" s="1"/>
  <c r="AU182" i="1"/>
  <c r="AU602" i="1" s="1"/>
  <c r="AU186" i="1"/>
  <c r="AU394" i="1" s="1"/>
  <c r="AU192" i="1"/>
  <c r="AU612" i="1" s="1"/>
  <c r="AU131" i="1"/>
  <c r="AU339" i="1" s="1"/>
  <c r="AU165" i="1"/>
  <c r="AU585" i="1" s="1"/>
  <c r="AU173" i="1"/>
  <c r="AU381" i="1" s="1"/>
  <c r="AU185" i="1"/>
  <c r="AU393" i="1" s="1"/>
  <c r="AU189" i="1"/>
  <c r="AU397" i="1" s="1"/>
  <c r="AU197" i="1"/>
  <c r="AU405" i="1" s="1"/>
  <c r="AU201" i="1"/>
  <c r="AU621" i="1" s="1"/>
  <c r="AU205" i="1"/>
  <c r="AU413" i="1" s="1"/>
  <c r="AU157" i="1"/>
  <c r="AU365" i="1" s="1"/>
  <c r="AU178" i="1"/>
  <c r="AU386" i="1" s="1"/>
  <c r="AU2" i="1"/>
  <c r="AU193" i="1"/>
  <c r="AU401" i="1" s="1"/>
  <c r="AU194" i="1"/>
  <c r="AU402" i="1" s="1"/>
  <c r="AU196" i="1"/>
  <c r="AU404" i="1" s="1"/>
  <c r="AU200" i="1"/>
  <c r="AU408" i="1" s="1"/>
  <c r="AU204" i="1"/>
  <c r="AU624" i="1" s="1"/>
  <c r="AU128" i="1"/>
  <c r="AU336" i="1" s="1"/>
  <c r="AU174" i="1"/>
  <c r="AU594" i="1" s="1"/>
  <c r="AU190" i="1"/>
  <c r="AU610" i="1" s="1"/>
  <c r="AU170" i="1"/>
  <c r="AU590" i="1" s="1"/>
  <c r="AU191" i="1"/>
  <c r="AU611" i="1" s="1"/>
  <c r="AU153" i="1"/>
  <c r="AU573" i="1" s="1"/>
  <c r="AU177" i="1"/>
  <c r="AU597" i="1" s="1"/>
  <c r="AU187" i="1"/>
  <c r="AU607" i="1" s="1"/>
  <c r="AU195" i="1"/>
  <c r="AU615" i="1" s="1"/>
  <c r="AU198" i="1"/>
  <c r="AU618" i="1" s="1"/>
  <c r="AU568" i="1" l="1"/>
  <c r="AU448" i="1"/>
  <c r="AU338" i="1"/>
  <c r="AU548" i="1"/>
  <c r="AU577" i="1"/>
  <c r="AU305" i="1"/>
  <c r="AU530" i="1"/>
  <c r="AU471" i="1"/>
  <c r="AU378" i="1"/>
  <c r="AU571" i="1"/>
  <c r="AU592" i="1"/>
  <c r="AU501" i="1"/>
  <c r="AU473" i="1"/>
  <c r="AU333" i="1"/>
  <c r="AU623" i="1"/>
  <c r="AU384" i="1"/>
  <c r="AU278" i="1"/>
  <c r="AU437" i="1"/>
  <c r="AU481" i="1"/>
  <c r="AU345" i="1"/>
  <c r="AU256" i="1"/>
  <c r="AU407" i="1"/>
  <c r="AU344" i="1"/>
  <c r="AU239" i="1"/>
  <c r="AU298" i="1"/>
  <c r="AU452" i="1"/>
  <c r="AU234" i="1"/>
  <c r="AU551" i="1"/>
  <c r="AU514" i="1"/>
  <c r="AU406" i="1"/>
  <c r="AU572" i="1"/>
  <c r="AU519" i="1"/>
  <c r="AU368" i="1"/>
  <c r="AU243" i="1"/>
  <c r="AU554" i="1"/>
  <c r="AU238" i="1"/>
  <c r="AU285" i="1"/>
  <c r="AU488" i="1"/>
  <c r="AU211" i="1"/>
  <c r="AU553" i="1"/>
  <c r="AU593" i="1"/>
  <c r="AU265" i="1"/>
  <c r="AU292" i="1"/>
  <c r="AU536" i="1"/>
  <c r="AU219" i="1"/>
  <c r="AU325" i="1"/>
  <c r="AU616" i="1"/>
  <c r="AU316" i="1"/>
  <c r="AU457" i="1"/>
  <c r="AU399" i="1"/>
  <c r="AU229" i="1"/>
  <c r="AU350" i="1"/>
  <c r="AU515" i="1"/>
  <c r="AU493" i="1"/>
  <c r="AU449" i="1"/>
  <c r="AU561" i="1"/>
  <c r="AU470" i="1"/>
  <c r="AU435" i="1"/>
  <c r="AU439" i="1"/>
  <c r="AU625" i="1"/>
  <c r="AU456" i="1"/>
  <c r="AU586" i="1"/>
  <c r="AU465" i="1"/>
  <c r="AU235" i="1"/>
  <c r="AU396" i="1"/>
  <c r="AU287" i="1"/>
  <c r="AU442" i="1"/>
  <c r="AU462" i="1"/>
  <c r="AU502" i="1"/>
  <c r="AU479" i="1"/>
  <c r="AU505" i="1"/>
  <c r="AU532" i="1"/>
  <c r="AU362" i="1"/>
  <c r="AU347" i="1"/>
  <c r="AU507" i="1"/>
  <c r="AU377" i="1"/>
  <c r="AU217" i="1"/>
  <c r="AU472" i="1"/>
  <c r="AU606" i="1"/>
  <c r="AU547" i="1"/>
  <c r="AU337" i="1"/>
  <c r="AU598" i="1"/>
  <c r="AU309" i="1"/>
  <c r="AU487" i="1"/>
  <c r="AU312" i="1"/>
  <c r="AU485" i="1"/>
  <c r="AU583" i="1"/>
  <c r="AU483" i="1"/>
  <c r="AU434" i="1"/>
  <c r="AU346" i="1"/>
  <c r="AU329" i="1"/>
  <c r="AU233" i="1"/>
  <c r="AU600" i="1"/>
  <c r="AU552" i="1"/>
  <c r="AU512" i="1"/>
  <c r="AU430" i="1"/>
  <c r="AU609" i="1"/>
  <c r="AU486" i="1"/>
  <c r="AU330" i="1"/>
  <c r="AU370" i="1"/>
  <c r="AU409" i="1"/>
  <c r="AU306" i="1"/>
  <c r="AU492" i="1"/>
  <c r="AU286" i="1"/>
  <c r="AU215" i="1"/>
  <c r="AU591" i="1"/>
  <c r="AU321" i="1"/>
  <c r="AU423" i="1"/>
  <c r="AU579" i="1"/>
  <c r="AU491" i="1"/>
  <c r="AU352" i="1"/>
  <c r="AU626" i="1"/>
  <c r="AU228" i="1"/>
  <c r="AU467" i="1"/>
  <c r="AU390" i="1"/>
  <c r="AU489" i="1"/>
  <c r="AU466" i="1"/>
  <c r="AU348" i="1"/>
  <c r="AU578" i="1"/>
  <c r="AU484" i="1"/>
  <c r="AU291" i="1"/>
  <c r="AU565" i="1"/>
  <c r="AU372" i="1"/>
  <c r="AU433" i="1"/>
  <c r="AU458" i="1"/>
  <c r="AU355" i="1"/>
  <c r="AU364" i="1"/>
  <c r="AU317" i="1"/>
  <c r="AU495" i="1"/>
  <c r="AU376" i="1"/>
  <c r="AU343" i="1"/>
  <c r="AU563" i="1"/>
  <c r="AU266" i="1"/>
  <c r="AU395" i="1"/>
  <c r="AU220" i="1"/>
  <c r="AU496" i="1"/>
  <c r="AU540" i="1"/>
  <c r="AU264" i="1"/>
  <c r="AU249" i="1"/>
  <c r="AU296" i="1"/>
  <c r="AU444" i="1"/>
  <c r="AU538" i="1"/>
  <c r="AU443" i="1"/>
  <c r="AU539" i="1"/>
  <c r="AU424" i="1"/>
  <c r="AU400" i="1"/>
  <c r="AU383" i="1"/>
  <c r="AU459" i="1"/>
  <c r="AU262" i="1"/>
  <c r="AU288" i="1"/>
  <c r="AU460" i="1"/>
  <c r="AU387" i="1"/>
  <c r="AU410" i="1"/>
  <c r="AU323" i="1"/>
  <c r="AU398" i="1"/>
  <c r="AU523" i="1"/>
  <c r="AU354" i="1"/>
  <c r="AU304" i="1"/>
  <c r="AU527" i="1"/>
  <c r="AU389" i="1"/>
  <c r="AU428" i="1"/>
  <c r="AU525" i="1"/>
  <c r="AU546" i="1"/>
  <c r="AU438" i="1"/>
  <c r="AU331" i="1"/>
  <c r="AU575" i="1"/>
  <c r="AU391" i="1"/>
  <c r="AU613" i="1"/>
  <c r="AU605" i="1"/>
  <c r="AU453" i="1"/>
  <c r="AU412" i="1"/>
  <c r="AU375" i="1"/>
  <c r="AU214" i="1"/>
  <c r="AU299" i="1"/>
  <c r="AU332" i="1"/>
  <c r="AU464" i="1"/>
  <c r="AU614" i="1"/>
  <c r="AU403" i="1"/>
  <c r="AU310" i="1"/>
  <c r="AU415" i="1"/>
  <c r="AU509" i="1"/>
  <c r="AU418" i="1"/>
  <c r="AU322" i="1"/>
  <c r="AU392" i="1"/>
  <c r="AU382" i="1"/>
  <c r="AU570" i="1"/>
  <c r="AU520" i="1"/>
  <c r="AU531" i="1"/>
  <c r="AU294" i="1"/>
  <c r="AU301" i="1"/>
  <c r="AU526" i="1"/>
  <c r="AU257" i="1"/>
  <c r="AU620" i="1"/>
  <c r="AU369" i="1"/>
  <c r="AU270" i="1"/>
  <c r="AU242" i="1"/>
  <c r="AU213" i="1"/>
  <c r="AU224" i="1"/>
  <c r="AU480" i="1"/>
  <c r="AU422" i="1"/>
  <c r="AU357" i="1"/>
  <c r="AU617" i="1"/>
  <c r="AU373" i="1"/>
  <c r="AU361" i="1"/>
  <c r="AU463" i="1"/>
  <c r="AU494" i="1"/>
  <c r="AU385" i="1"/>
  <c r="AU263" i="1"/>
  <c r="AU210" i="1"/>
  <c r="AT417" i="1"/>
  <c r="AW1" i="1"/>
  <c r="AV3" i="1"/>
  <c r="AV7" i="1"/>
  <c r="AV427" i="1" s="1"/>
  <c r="AV6" i="1"/>
  <c r="AV426" i="1" s="1"/>
  <c r="AV10" i="1"/>
  <c r="AV218" i="1" s="1"/>
  <c r="AV5" i="1"/>
  <c r="AV425" i="1" s="1"/>
  <c r="AV11" i="1"/>
  <c r="AV431" i="1" s="1"/>
  <c r="AV13" i="1"/>
  <c r="AV221" i="1" s="1"/>
  <c r="AV15" i="1"/>
  <c r="AV223" i="1" s="1"/>
  <c r="AV19" i="1"/>
  <c r="AV227" i="1" s="1"/>
  <c r="AV18" i="1"/>
  <c r="AV226" i="1" s="1"/>
  <c r="AV9" i="1"/>
  <c r="AV429" i="1" s="1"/>
  <c r="AV4" i="1"/>
  <c r="AV212" i="1" s="1"/>
  <c r="AV8" i="1"/>
  <c r="AV216" i="1" s="1"/>
  <c r="AV16" i="1"/>
  <c r="AV436" i="1" s="1"/>
  <c r="AV17" i="1"/>
  <c r="AV225" i="1" s="1"/>
  <c r="AV12" i="1"/>
  <c r="AV432" i="1" s="1"/>
  <c r="AV22" i="1"/>
  <c r="AV230" i="1" s="1"/>
  <c r="AV14" i="1"/>
  <c r="AV222" i="1" s="1"/>
  <c r="AV20" i="1"/>
  <c r="AV440" i="1" s="1"/>
  <c r="AV29" i="1"/>
  <c r="AV237" i="1" s="1"/>
  <c r="AV26" i="1"/>
  <c r="AV446" i="1" s="1"/>
  <c r="AV28" i="1"/>
  <c r="AV236" i="1" s="1"/>
  <c r="AV21" i="1"/>
  <c r="AV441" i="1" s="1"/>
  <c r="AV34" i="1"/>
  <c r="AV454" i="1" s="1"/>
  <c r="AV33" i="1"/>
  <c r="AV241" i="1" s="1"/>
  <c r="AV25" i="1"/>
  <c r="AV445" i="1" s="1"/>
  <c r="AV38" i="1"/>
  <c r="AV246" i="1" s="1"/>
  <c r="AV42" i="1"/>
  <c r="AV250" i="1" s="1"/>
  <c r="AV27" i="1"/>
  <c r="AV447" i="1" s="1"/>
  <c r="AV37" i="1"/>
  <c r="AV245" i="1" s="1"/>
  <c r="AV41" i="1"/>
  <c r="AV461" i="1" s="1"/>
  <c r="AV45" i="1"/>
  <c r="AV253" i="1" s="1"/>
  <c r="AV31" i="1"/>
  <c r="AV451" i="1" s="1"/>
  <c r="AV36" i="1"/>
  <c r="AV244" i="1" s="1"/>
  <c r="AV23" i="1"/>
  <c r="AV231" i="1" s="1"/>
  <c r="AV51" i="1"/>
  <c r="AV259" i="1" s="1"/>
  <c r="AV55" i="1"/>
  <c r="AV475" i="1" s="1"/>
  <c r="AV40" i="1"/>
  <c r="AV248" i="1" s="1"/>
  <c r="AV35" i="1"/>
  <c r="AV455" i="1" s="1"/>
  <c r="AV39" i="1"/>
  <c r="AV247" i="1" s="1"/>
  <c r="AV49" i="1"/>
  <c r="AV469" i="1" s="1"/>
  <c r="AV53" i="1"/>
  <c r="AV261" i="1" s="1"/>
  <c r="AV57" i="1"/>
  <c r="AV477" i="1" s="1"/>
  <c r="AV48" i="1"/>
  <c r="AV468" i="1" s="1"/>
  <c r="AV50" i="1"/>
  <c r="AV258" i="1" s="1"/>
  <c r="AV46" i="1"/>
  <c r="AV254" i="1" s="1"/>
  <c r="AV52" i="1"/>
  <c r="AV260" i="1" s="1"/>
  <c r="AV32" i="1"/>
  <c r="AV240" i="1" s="1"/>
  <c r="AV24" i="1"/>
  <c r="AV232" i="1" s="1"/>
  <c r="AV47" i="1"/>
  <c r="AV255" i="1" s="1"/>
  <c r="AV30" i="1"/>
  <c r="AV450" i="1" s="1"/>
  <c r="AV44" i="1"/>
  <c r="AV252" i="1" s="1"/>
  <c r="AV66" i="1"/>
  <c r="AV274" i="1" s="1"/>
  <c r="AV70" i="1"/>
  <c r="AV490" i="1" s="1"/>
  <c r="AV74" i="1"/>
  <c r="AV282" i="1" s="1"/>
  <c r="AV54" i="1"/>
  <c r="AV474" i="1" s="1"/>
  <c r="AV56" i="1"/>
  <c r="AV476" i="1" s="1"/>
  <c r="AV60" i="1"/>
  <c r="AV268" i="1" s="1"/>
  <c r="AV61" i="1"/>
  <c r="AV269" i="1" s="1"/>
  <c r="AV68" i="1"/>
  <c r="AV276" i="1" s="1"/>
  <c r="AV72" i="1"/>
  <c r="AV280" i="1" s="1"/>
  <c r="AV76" i="1"/>
  <c r="AV284" i="1" s="1"/>
  <c r="AV59" i="1"/>
  <c r="AV267" i="1" s="1"/>
  <c r="AV67" i="1"/>
  <c r="AV275" i="1" s="1"/>
  <c r="AV81" i="1"/>
  <c r="AV289" i="1" s="1"/>
  <c r="AV43" i="1"/>
  <c r="AV251" i="1" s="1"/>
  <c r="AV69" i="1"/>
  <c r="AV277" i="1" s="1"/>
  <c r="AV62" i="1"/>
  <c r="AV482" i="1" s="1"/>
  <c r="AV64" i="1"/>
  <c r="AV272" i="1" s="1"/>
  <c r="AV71" i="1"/>
  <c r="AV279" i="1" s="1"/>
  <c r="AV77" i="1"/>
  <c r="AV497" i="1" s="1"/>
  <c r="AV58" i="1"/>
  <c r="AV478" i="1" s="1"/>
  <c r="AV63" i="1"/>
  <c r="AV271" i="1" s="1"/>
  <c r="AV73" i="1"/>
  <c r="AV281" i="1" s="1"/>
  <c r="AV79" i="1"/>
  <c r="AV499" i="1" s="1"/>
  <c r="AV65" i="1"/>
  <c r="AV273" i="1" s="1"/>
  <c r="AV78" i="1"/>
  <c r="AV498" i="1" s="1"/>
  <c r="AV87" i="1"/>
  <c r="AV295" i="1" s="1"/>
  <c r="AV82" i="1"/>
  <c r="AV290" i="1" s="1"/>
  <c r="AV86" i="1"/>
  <c r="AV506" i="1" s="1"/>
  <c r="AV75" i="1"/>
  <c r="AV283" i="1" s="1"/>
  <c r="AV80" i="1"/>
  <c r="AV500" i="1" s="1"/>
  <c r="AV89" i="1"/>
  <c r="AV297" i="1" s="1"/>
  <c r="AV90" i="1"/>
  <c r="AV510" i="1" s="1"/>
  <c r="AV96" i="1"/>
  <c r="AV516" i="1" s="1"/>
  <c r="AV93" i="1"/>
  <c r="AV513" i="1" s="1"/>
  <c r="AV100" i="1"/>
  <c r="AV308" i="1" s="1"/>
  <c r="AV104" i="1"/>
  <c r="AV524" i="1" s="1"/>
  <c r="AV84" i="1"/>
  <c r="AV504" i="1" s="1"/>
  <c r="AV95" i="1"/>
  <c r="AV303" i="1" s="1"/>
  <c r="AV83" i="1"/>
  <c r="AV503" i="1" s="1"/>
  <c r="AV91" i="1"/>
  <c r="AV511" i="1" s="1"/>
  <c r="AV99" i="1"/>
  <c r="AV307" i="1" s="1"/>
  <c r="AV112" i="1"/>
  <c r="AV320" i="1" s="1"/>
  <c r="AV98" i="1"/>
  <c r="AV518" i="1" s="1"/>
  <c r="AV110" i="1"/>
  <c r="AV318" i="1" s="1"/>
  <c r="AV92" i="1"/>
  <c r="AV300" i="1" s="1"/>
  <c r="AV105" i="1"/>
  <c r="AV313" i="1" s="1"/>
  <c r="AV111" i="1"/>
  <c r="AV319" i="1" s="1"/>
  <c r="AV88" i="1"/>
  <c r="AV508" i="1" s="1"/>
  <c r="AV106" i="1"/>
  <c r="AV314" i="1" s="1"/>
  <c r="AV94" i="1"/>
  <c r="AV302" i="1" s="1"/>
  <c r="AV103" i="1"/>
  <c r="AV311" i="1" s="1"/>
  <c r="AV107" i="1"/>
  <c r="AV315" i="1" s="1"/>
  <c r="AV108" i="1"/>
  <c r="AV528" i="1" s="1"/>
  <c r="AV114" i="1"/>
  <c r="AV534" i="1" s="1"/>
  <c r="AV85" i="1"/>
  <c r="AV293" i="1" s="1"/>
  <c r="AV102" i="1"/>
  <c r="AV522" i="1" s="1"/>
  <c r="AV113" i="1"/>
  <c r="AV533" i="1" s="1"/>
  <c r="AV118" i="1"/>
  <c r="AV326" i="1" s="1"/>
  <c r="AV124" i="1"/>
  <c r="AV544" i="1" s="1"/>
  <c r="AV126" i="1"/>
  <c r="AV334" i="1" s="1"/>
  <c r="AV128" i="1"/>
  <c r="AV336" i="1" s="1"/>
  <c r="AV132" i="1"/>
  <c r="AV340" i="1" s="1"/>
  <c r="AV136" i="1"/>
  <c r="AV556" i="1" s="1"/>
  <c r="AV140" i="1"/>
  <c r="AV560" i="1" s="1"/>
  <c r="AV131" i="1"/>
  <c r="AV339" i="1" s="1"/>
  <c r="AV135" i="1"/>
  <c r="AV555" i="1" s="1"/>
  <c r="AV139" i="1"/>
  <c r="AV559" i="1" s="1"/>
  <c r="AV143" i="1"/>
  <c r="AV351" i="1" s="1"/>
  <c r="AV109" i="1"/>
  <c r="AV529" i="1" s="1"/>
  <c r="AV117" i="1"/>
  <c r="AV537" i="1" s="1"/>
  <c r="AV125" i="1"/>
  <c r="AV545" i="1" s="1"/>
  <c r="AV122" i="1"/>
  <c r="AV542" i="1" s="1"/>
  <c r="AV127" i="1"/>
  <c r="AV335" i="1" s="1"/>
  <c r="AV130" i="1"/>
  <c r="AV550" i="1" s="1"/>
  <c r="AV134" i="1"/>
  <c r="AV342" i="1" s="1"/>
  <c r="AV97" i="1"/>
  <c r="AV517" i="1" s="1"/>
  <c r="AV116" i="1"/>
  <c r="AV324" i="1" s="1"/>
  <c r="AV119" i="1"/>
  <c r="AV327" i="1" s="1"/>
  <c r="AV123" i="1"/>
  <c r="AV543" i="1" s="1"/>
  <c r="AV129" i="1"/>
  <c r="AV549" i="1" s="1"/>
  <c r="AV133" i="1"/>
  <c r="AV341" i="1" s="1"/>
  <c r="AV137" i="1"/>
  <c r="AV557" i="1" s="1"/>
  <c r="AV141" i="1"/>
  <c r="AV349" i="1" s="1"/>
  <c r="AV145" i="1"/>
  <c r="AV353" i="1" s="1"/>
  <c r="AV149" i="1"/>
  <c r="AV569" i="1" s="1"/>
  <c r="AV121" i="1"/>
  <c r="AV541" i="1" s="1"/>
  <c r="AV142" i="1"/>
  <c r="AV562" i="1" s="1"/>
  <c r="AV153" i="1"/>
  <c r="AV573" i="1" s="1"/>
  <c r="AV157" i="1"/>
  <c r="AV365" i="1" s="1"/>
  <c r="AV161" i="1"/>
  <c r="AV581" i="1" s="1"/>
  <c r="AV165" i="1"/>
  <c r="AV585" i="1" s="1"/>
  <c r="AV169" i="1"/>
  <c r="AV589" i="1" s="1"/>
  <c r="AV120" i="1"/>
  <c r="AV328" i="1" s="1"/>
  <c r="AV148" i="1"/>
  <c r="AV356" i="1" s="1"/>
  <c r="AV115" i="1"/>
  <c r="AV535" i="1" s="1"/>
  <c r="AV138" i="1"/>
  <c r="AV558" i="1" s="1"/>
  <c r="AV150" i="1"/>
  <c r="AV358" i="1" s="1"/>
  <c r="AV152" i="1"/>
  <c r="AV360" i="1" s="1"/>
  <c r="AV156" i="1"/>
  <c r="AV576" i="1" s="1"/>
  <c r="AV160" i="1"/>
  <c r="AV580" i="1" s="1"/>
  <c r="AV164" i="1"/>
  <c r="AV584" i="1" s="1"/>
  <c r="AV101" i="1"/>
  <c r="AV521" i="1" s="1"/>
  <c r="AV146" i="1"/>
  <c r="AV566" i="1" s="1"/>
  <c r="AV155" i="1"/>
  <c r="AV363" i="1" s="1"/>
  <c r="AV159" i="1"/>
  <c r="AV367" i="1" s="1"/>
  <c r="AV163" i="1"/>
  <c r="AV371" i="1" s="1"/>
  <c r="AV147" i="1"/>
  <c r="AV567" i="1" s="1"/>
  <c r="AV158" i="1"/>
  <c r="AV366" i="1" s="1"/>
  <c r="AV173" i="1"/>
  <c r="AV381" i="1" s="1"/>
  <c r="AV177" i="1"/>
  <c r="AV597" i="1" s="1"/>
  <c r="AV181" i="1"/>
  <c r="AV601" i="1" s="1"/>
  <c r="AV185" i="1"/>
  <c r="AV393" i="1" s="1"/>
  <c r="AV189" i="1"/>
  <c r="AV397" i="1" s="1"/>
  <c r="AV193" i="1"/>
  <c r="AV401" i="1" s="1"/>
  <c r="AV144" i="1"/>
  <c r="AV564" i="1" s="1"/>
  <c r="AV167" i="1"/>
  <c r="AV587" i="1" s="1"/>
  <c r="AV168" i="1"/>
  <c r="AV588" i="1" s="1"/>
  <c r="AV151" i="1"/>
  <c r="AV359" i="1" s="1"/>
  <c r="AV154" i="1"/>
  <c r="AV574" i="1" s="1"/>
  <c r="AV172" i="1"/>
  <c r="AV380" i="1" s="1"/>
  <c r="AV176" i="1"/>
  <c r="AV596" i="1" s="1"/>
  <c r="AV180" i="1"/>
  <c r="AV388" i="1" s="1"/>
  <c r="AV171" i="1"/>
  <c r="AV379" i="1" s="1"/>
  <c r="AV175" i="1"/>
  <c r="AV595" i="1" s="1"/>
  <c r="AV179" i="1"/>
  <c r="AV599" i="1" s="1"/>
  <c r="AV183" i="1"/>
  <c r="AV603" i="1" s="1"/>
  <c r="AV187" i="1"/>
  <c r="AV607" i="1" s="1"/>
  <c r="AV170" i="1"/>
  <c r="AV590" i="1" s="1"/>
  <c r="AV174" i="1"/>
  <c r="AV594" i="1" s="1"/>
  <c r="AV178" i="1"/>
  <c r="AV386" i="1" s="1"/>
  <c r="AV182" i="1"/>
  <c r="AV602" i="1" s="1"/>
  <c r="AV186" i="1"/>
  <c r="AV394" i="1" s="1"/>
  <c r="AV190" i="1"/>
  <c r="AV610" i="1" s="1"/>
  <c r="AV194" i="1"/>
  <c r="AV402" i="1" s="1"/>
  <c r="AV184" i="1"/>
  <c r="AV604" i="1" s="1"/>
  <c r="AV195" i="1"/>
  <c r="AV615" i="1" s="1"/>
  <c r="AV198" i="1"/>
  <c r="AV618" i="1" s="1"/>
  <c r="AV202" i="1"/>
  <c r="AV622" i="1" s="1"/>
  <c r="AV206" i="1"/>
  <c r="AV414" i="1" s="1"/>
  <c r="AV166" i="1"/>
  <c r="AV374" i="1" s="1"/>
  <c r="AV192" i="1"/>
  <c r="AV612" i="1" s="1"/>
  <c r="AV197" i="1"/>
  <c r="AV405" i="1" s="1"/>
  <c r="AV201" i="1"/>
  <c r="AV621" i="1" s="1"/>
  <c r="AV205" i="1"/>
  <c r="AV413" i="1" s="1"/>
  <c r="AV162" i="1"/>
  <c r="AV582" i="1" s="1"/>
  <c r="AV2" i="1"/>
  <c r="AV196" i="1"/>
  <c r="AV404" i="1" s="1"/>
  <c r="AV200" i="1"/>
  <c r="AV408" i="1" s="1"/>
  <c r="AV204" i="1"/>
  <c r="AV624" i="1" s="1"/>
  <c r="AV199" i="1"/>
  <c r="AV619" i="1" s="1"/>
  <c r="AV203" i="1"/>
  <c r="AV411" i="1" s="1"/>
  <c r="AV207" i="1"/>
  <c r="AV627" i="1" s="1"/>
  <c r="AV188" i="1"/>
  <c r="AV608" i="1" s="1"/>
  <c r="AV191" i="1"/>
  <c r="AV611" i="1" s="1"/>
  <c r="AV214" i="1" l="1"/>
  <c r="AV435" i="1"/>
  <c r="AV215" i="1"/>
  <c r="AV361" i="1"/>
  <c r="AV242" i="1"/>
  <c r="AV531" i="1"/>
  <c r="AV509" i="1"/>
  <c r="AV331" i="1"/>
  <c r="AV354" i="1"/>
  <c r="AV460" i="1"/>
  <c r="AV443" i="1"/>
  <c r="AV220" i="1"/>
  <c r="AV495" i="1"/>
  <c r="AV291" i="1"/>
  <c r="AV228" i="1"/>
  <c r="AV609" i="1"/>
  <c r="AV434" i="1"/>
  <c r="AV337" i="1"/>
  <c r="AV347" i="1"/>
  <c r="AV287" i="1"/>
  <c r="AV399" i="1"/>
  <c r="AV265" i="1"/>
  <c r="AV243" i="1"/>
  <c r="AV452" i="1"/>
  <c r="AV437" i="1"/>
  <c r="AV571" i="1"/>
  <c r="AV448" i="1"/>
  <c r="AV373" i="1"/>
  <c r="AV270" i="1"/>
  <c r="AV520" i="1"/>
  <c r="AV415" i="1"/>
  <c r="AV375" i="1"/>
  <c r="AV438" i="1"/>
  <c r="AV288" i="1"/>
  <c r="AV538" i="1"/>
  <c r="AV395" i="1"/>
  <c r="AV317" i="1"/>
  <c r="AV484" i="1"/>
  <c r="AV626" i="1"/>
  <c r="AV286" i="1"/>
  <c r="AV430" i="1"/>
  <c r="AV483" i="1"/>
  <c r="AV362" i="1"/>
  <c r="AV396" i="1"/>
  <c r="AV470" i="1"/>
  <c r="AV457" i="1"/>
  <c r="AV593" i="1"/>
  <c r="AV368" i="1"/>
  <c r="AV298" i="1"/>
  <c r="AV278" i="1"/>
  <c r="AV378" i="1"/>
  <c r="AV568" i="1"/>
  <c r="AV617" i="1"/>
  <c r="AV369" i="1"/>
  <c r="AV570" i="1"/>
  <c r="AV310" i="1"/>
  <c r="AV412" i="1"/>
  <c r="AV546" i="1"/>
  <c r="AV262" i="1"/>
  <c r="AV444" i="1"/>
  <c r="AV266" i="1"/>
  <c r="AV364" i="1"/>
  <c r="AV578" i="1"/>
  <c r="AV352" i="1"/>
  <c r="AV492" i="1"/>
  <c r="AV512" i="1"/>
  <c r="AV583" i="1"/>
  <c r="AV547" i="1"/>
  <c r="AV532" i="1"/>
  <c r="AV235" i="1"/>
  <c r="AV561" i="1"/>
  <c r="AV316" i="1"/>
  <c r="AV553" i="1"/>
  <c r="AV519" i="1"/>
  <c r="AV239" i="1"/>
  <c r="AV384" i="1"/>
  <c r="AV471" i="1"/>
  <c r="AV418" i="1"/>
  <c r="AV357" i="1"/>
  <c r="AV620" i="1"/>
  <c r="AV382" i="1"/>
  <c r="AV403" i="1"/>
  <c r="AV453" i="1"/>
  <c r="AV525" i="1"/>
  <c r="AV523" i="1"/>
  <c r="AV459" i="1"/>
  <c r="AV296" i="1"/>
  <c r="AV563" i="1"/>
  <c r="AV355" i="1"/>
  <c r="AV348" i="1"/>
  <c r="AV491" i="1"/>
  <c r="AV306" i="1"/>
  <c r="AV552" i="1"/>
  <c r="AV485" i="1"/>
  <c r="AV606" i="1"/>
  <c r="AV505" i="1"/>
  <c r="AV465" i="1"/>
  <c r="AV449" i="1"/>
  <c r="AV616" i="1"/>
  <c r="AV211" i="1"/>
  <c r="AV572" i="1"/>
  <c r="AV344" i="1"/>
  <c r="AV623" i="1"/>
  <c r="AV530" i="1"/>
  <c r="AV263" i="1"/>
  <c r="AV422" i="1"/>
  <c r="AV257" i="1"/>
  <c r="AV392" i="1"/>
  <c r="AV614" i="1"/>
  <c r="AV605" i="1"/>
  <c r="AV428" i="1"/>
  <c r="AV398" i="1"/>
  <c r="AV383" i="1"/>
  <c r="AV249" i="1"/>
  <c r="AV343" i="1"/>
  <c r="AV458" i="1"/>
  <c r="AV466" i="1"/>
  <c r="AV579" i="1"/>
  <c r="AV409" i="1"/>
  <c r="AV600" i="1"/>
  <c r="AV312" i="1"/>
  <c r="AV472" i="1"/>
  <c r="AV479" i="1"/>
  <c r="AV586" i="1"/>
  <c r="AV493" i="1"/>
  <c r="AV325" i="1"/>
  <c r="AV488" i="1"/>
  <c r="AV406" i="1"/>
  <c r="AV407" i="1"/>
  <c r="AV333" i="1"/>
  <c r="AV305" i="1"/>
  <c r="AV385" i="1"/>
  <c r="AV480" i="1"/>
  <c r="AV526" i="1"/>
  <c r="AV322" i="1"/>
  <c r="AV464" i="1"/>
  <c r="AV613" i="1"/>
  <c r="AV389" i="1"/>
  <c r="AV323" i="1"/>
  <c r="AV400" i="1"/>
  <c r="AV264" i="1"/>
  <c r="AV433" i="1"/>
  <c r="AV489" i="1"/>
  <c r="AV423" i="1"/>
  <c r="AV370" i="1"/>
  <c r="AV233" i="1"/>
  <c r="AV487" i="1"/>
  <c r="AV217" i="1"/>
  <c r="AV502" i="1"/>
  <c r="AV456" i="1"/>
  <c r="AV515" i="1"/>
  <c r="AV219" i="1"/>
  <c r="AV285" i="1"/>
  <c r="AV514" i="1"/>
  <c r="AV256" i="1"/>
  <c r="AV473" i="1"/>
  <c r="AV577" i="1"/>
  <c r="AV494" i="1"/>
  <c r="AV224" i="1"/>
  <c r="AV301" i="1"/>
  <c r="AV332" i="1"/>
  <c r="AV391" i="1"/>
  <c r="AV527" i="1"/>
  <c r="AV410" i="1"/>
  <c r="AV424" i="1"/>
  <c r="AV540" i="1"/>
  <c r="AV372" i="1"/>
  <c r="AV390" i="1"/>
  <c r="AV321" i="1"/>
  <c r="AV330" i="1"/>
  <c r="AV329" i="1"/>
  <c r="AV309" i="1"/>
  <c r="AV377" i="1"/>
  <c r="AV462" i="1"/>
  <c r="AV625" i="1"/>
  <c r="AV350" i="1"/>
  <c r="AV536" i="1"/>
  <c r="AV238" i="1"/>
  <c r="AV551" i="1"/>
  <c r="AV345" i="1"/>
  <c r="AV501" i="1"/>
  <c r="AV548" i="1"/>
  <c r="AV463" i="1"/>
  <c r="AV213" i="1"/>
  <c r="AV294" i="1"/>
  <c r="AV299" i="1"/>
  <c r="AV575" i="1"/>
  <c r="AV304" i="1"/>
  <c r="AV387" i="1"/>
  <c r="AV539" i="1"/>
  <c r="AV496" i="1"/>
  <c r="AV376" i="1"/>
  <c r="AV565" i="1"/>
  <c r="AV467" i="1"/>
  <c r="AV591" i="1"/>
  <c r="AV486" i="1"/>
  <c r="AV346" i="1"/>
  <c r="AV598" i="1"/>
  <c r="AV507" i="1"/>
  <c r="AV442" i="1"/>
  <c r="AV439" i="1"/>
  <c r="AV229" i="1"/>
  <c r="AV292" i="1"/>
  <c r="AV554" i="1"/>
  <c r="AV234" i="1"/>
  <c r="AV481" i="1"/>
  <c r="AV592" i="1"/>
  <c r="AV338" i="1"/>
  <c r="AV210" i="1"/>
  <c r="AU417" i="1"/>
  <c r="AW204" i="1"/>
  <c r="AW624" i="1" s="1"/>
  <c r="AW200" i="1"/>
  <c r="AW408" i="1" s="1"/>
  <c r="AW207" i="1"/>
  <c r="AW627" i="1" s="1"/>
  <c r="AW174" i="1"/>
  <c r="AW594" i="1" s="1"/>
  <c r="AW203" i="1"/>
  <c r="AW411" i="1" s="1"/>
  <c r="AW190" i="1"/>
  <c r="AW610" i="1" s="1"/>
  <c r="AW196" i="1"/>
  <c r="AW404" i="1" s="1"/>
  <c r="AW199" i="1"/>
  <c r="AW619" i="1" s="1"/>
  <c r="AW5" i="1"/>
  <c r="AW425" i="1" s="1"/>
  <c r="AW4" i="1"/>
  <c r="AW212" i="1" s="1"/>
  <c r="AW3" i="1"/>
  <c r="AW8" i="1"/>
  <c r="AW216" i="1" s="1"/>
  <c r="AW9" i="1"/>
  <c r="AW429" i="1" s="1"/>
  <c r="AW10" i="1"/>
  <c r="AW218" i="1" s="1"/>
  <c r="AW7" i="1"/>
  <c r="AW427" i="1" s="1"/>
  <c r="AW11" i="1"/>
  <c r="AW431" i="1" s="1"/>
  <c r="AW13" i="1"/>
  <c r="AW221" i="1" s="1"/>
  <c r="AW14" i="1"/>
  <c r="AW222" i="1" s="1"/>
  <c r="AW15" i="1"/>
  <c r="AW435" i="1" s="1"/>
  <c r="AW19" i="1"/>
  <c r="AW227" i="1" s="1"/>
  <c r="AW6" i="1"/>
  <c r="AW214" i="1" s="1"/>
  <c r="AW20" i="1"/>
  <c r="AW440" i="1" s="1"/>
  <c r="AW16" i="1"/>
  <c r="AW436" i="1" s="1"/>
  <c r="AW17" i="1"/>
  <c r="AW225" i="1" s="1"/>
  <c r="AW18" i="1"/>
  <c r="AW226" i="1" s="1"/>
  <c r="AW21" i="1"/>
  <c r="AW441" i="1" s="1"/>
  <c r="AW12" i="1"/>
  <c r="AW432" i="1" s="1"/>
  <c r="AW23" i="1"/>
  <c r="AW231" i="1" s="1"/>
  <c r="AW27" i="1"/>
  <c r="AW447" i="1" s="1"/>
  <c r="AW25" i="1"/>
  <c r="AW445" i="1" s="1"/>
  <c r="AW22" i="1"/>
  <c r="AW230" i="1" s="1"/>
  <c r="AW24" i="1"/>
  <c r="AW232" i="1" s="1"/>
  <c r="AW30" i="1"/>
  <c r="AW450" i="1" s="1"/>
  <c r="AW32" i="1"/>
  <c r="AW240" i="1" s="1"/>
  <c r="AW33" i="1"/>
  <c r="AW241" i="1" s="1"/>
  <c r="AW28" i="1"/>
  <c r="AW236" i="1" s="1"/>
  <c r="AW29" i="1"/>
  <c r="AW237" i="1" s="1"/>
  <c r="AW26" i="1"/>
  <c r="AW446" i="1" s="1"/>
  <c r="AW39" i="1"/>
  <c r="AW459" i="1" s="1"/>
  <c r="AW43" i="1"/>
  <c r="AW251" i="1" s="1"/>
  <c r="AW47" i="1"/>
  <c r="AW255" i="1" s="1"/>
  <c r="AW38" i="1"/>
  <c r="AW246" i="1" s="1"/>
  <c r="AW42" i="1"/>
  <c r="AW250" i="1" s="1"/>
  <c r="AW37" i="1"/>
  <c r="AW245" i="1" s="1"/>
  <c r="AW40" i="1"/>
  <c r="AW248" i="1" s="1"/>
  <c r="AW44" i="1"/>
  <c r="AW252" i="1" s="1"/>
  <c r="AW31" i="1"/>
  <c r="AW451" i="1" s="1"/>
  <c r="AW36" i="1"/>
  <c r="AW244" i="1" s="1"/>
  <c r="AW34" i="1"/>
  <c r="AW454" i="1" s="1"/>
  <c r="AW45" i="1"/>
  <c r="AW253" i="1" s="1"/>
  <c r="AW48" i="1"/>
  <c r="AW468" i="1" s="1"/>
  <c r="AW51" i="1"/>
  <c r="AW259" i="1" s="1"/>
  <c r="AW55" i="1"/>
  <c r="AW475" i="1" s="1"/>
  <c r="AW49" i="1"/>
  <c r="AW469" i="1" s="1"/>
  <c r="AW60" i="1"/>
  <c r="AW268" i="1" s="1"/>
  <c r="AW41" i="1"/>
  <c r="AW461" i="1" s="1"/>
  <c r="AW57" i="1"/>
  <c r="AW477" i="1" s="1"/>
  <c r="AW62" i="1"/>
  <c r="AW482" i="1" s="1"/>
  <c r="AW46" i="1"/>
  <c r="AW254" i="1" s="1"/>
  <c r="AW58" i="1"/>
  <c r="AW478" i="1" s="1"/>
  <c r="AW59" i="1"/>
  <c r="AW267" i="1" s="1"/>
  <c r="AW63" i="1"/>
  <c r="AW271" i="1" s="1"/>
  <c r="AW52" i="1"/>
  <c r="AW260" i="1" s="1"/>
  <c r="AW53" i="1"/>
  <c r="AW261" i="1" s="1"/>
  <c r="AW66" i="1"/>
  <c r="AW274" i="1" s="1"/>
  <c r="AW70" i="1"/>
  <c r="AW490" i="1" s="1"/>
  <c r="AW35" i="1"/>
  <c r="AW455" i="1" s="1"/>
  <c r="AW50" i="1"/>
  <c r="AW258" i="1" s="1"/>
  <c r="AW54" i="1"/>
  <c r="AW474" i="1" s="1"/>
  <c r="AW56" i="1"/>
  <c r="AW476" i="1" s="1"/>
  <c r="AW64" i="1"/>
  <c r="AW272" i="1" s="1"/>
  <c r="AW74" i="1"/>
  <c r="AW282" i="1" s="1"/>
  <c r="AW78" i="1"/>
  <c r="AW498" i="1" s="1"/>
  <c r="AW67" i="1"/>
  <c r="AW275" i="1" s="1"/>
  <c r="AW68" i="1"/>
  <c r="AW276" i="1" s="1"/>
  <c r="AW69" i="1"/>
  <c r="AW277" i="1" s="1"/>
  <c r="AW75" i="1"/>
  <c r="AW283" i="1" s="1"/>
  <c r="AW61" i="1"/>
  <c r="AW269" i="1" s="1"/>
  <c r="AW71" i="1"/>
  <c r="AW279" i="1" s="1"/>
  <c r="AW72" i="1"/>
  <c r="AW280" i="1" s="1"/>
  <c r="AW77" i="1"/>
  <c r="AW497" i="1" s="1"/>
  <c r="AW73" i="1"/>
  <c r="AW281" i="1" s="1"/>
  <c r="AW80" i="1"/>
  <c r="AW500" i="1" s="1"/>
  <c r="AW83" i="1"/>
  <c r="AW503" i="1" s="1"/>
  <c r="AW84" i="1"/>
  <c r="AW504" i="1" s="1"/>
  <c r="AW88" i="1"/>
  <c r="AW508" i="1" s="1"/>
  <c r="AW92" i="1"/>
  <c r="AW300" i="1" s="1"/>
  <c r="AW96" i="1"/>
  <c r="AW516" i="1" s="1"/>
  <c r="AW65" i="1"/>
  <c r="AW273" i="1" s="1"/>
  <c r="AW87" i="1"/>
  <c r="AW295" i="1" s="1"/>
  <c r="AW76" i="1"/>
  <c r="AW284" i="1" s="1"/>
  <c r="AW82" i="1"/>
  <c r="AW290" i="1" s="1"/>
  <c r="AW86" i="1"/>
  <c r="AW506" i="1" s="1"/>
  <c r="AW90" i="1"/>
  <c r="AW510" i="1" s="1"/>
  <c r="AW79" i="1"/>
  <c r="AW499" i="1" s="1"/>
  <c r="AW85" i="1"/>
  <c r="AW293" i="1" s="1"/>
  <c r="AW89" i="1"/>
  <c r="AW297" i="1" s="1"/>
  <c r="AW93" i="1"/>
  <c r="AW513" i="1" s="1"/>
  <c r="AW97" i="1"/>
  <c r="AW517" i="1" s="1"/>
  <c r="AW95" i="1"/>
  <c r="AW303" i="1" s="1"/>
  <c r="AW98" i="1"/>
  <c r="AW518" i="1" s="1"/>
  <c r="AW102" i="1"/>
  <c r="AW522" i="1" s="1"/>
  <c r="AW106" i="1"/>
  <c r="AW314" i="1" s="1"/>
  <c r="AW81" i="1"/>
  <c r="AW289" i="1" s="1"/>
  <c r="AW101" i="1"/>
  <c r="AW521" i="1" s="1"/>
  <c r="AW105" i="1"/>
  <c r="AW313" i="1" s="1"/>
  <c r="AW109" i="1"/>
  <c r="AW529" i="1" s="1"/>
  <c r="AW94" i="1"/>
  <c r="AW302" i="1" s="1"/>
  <c r="AW99" i="1"/>
  <c r="AW307" i="1" s="1"/>
  <c r="AW103" i="1"/>
  <c r="AW311" i="1" s="1"/>
  <c r="AW107" i="1"/>
  <c r="AW315" i="1" s="1"/>
  <c r="AW100" i="1"/>
  <c r="AW308" i="1" s="1"/>
  <c r="AW113" i="1"/>
  <c r="AW533" i="1" s="1"/>
  <c r="AW117" i="1"/>
  <c r="AW537" i="1" s="1"/>
  <c r="AW121" i="1"/>
  <c r="AW541" i="1" s="1"/>
  <c r="AW91" i="1"/>
  <c r="AW511" i="1" s="1"/>
  <c r="AW112" i="1"/>
  <c r="AW320" i="1" s="1"/>
  <c r="AW116" i="1"/>
  <c r="AW324" i="1" s="1"/>
  <c r="AW120" i="1"/>
  <c r="AW328" i="1" s="1"/>
  <c r="AW110" i="1"/>
  <c r="AW318" i="1" s="1"/>
  <c r="AW104" i="1"/>
  <c r="AW524" i="1" s="1"/>
  <c r="AW111" i="1"/>
  <c r="AW319" i="1" s="1"/>
  <c r="AW115" i="1"/>
  <c r="AW535" i="1" s="1"/>
  <c r="AW108" i="1"/>
  <c r="AW528" i="1" s="1"/>
  <c r="AW114" i="1"/>
  <c r="AW534" i="1" s="1"/>
  <c r="AW118" i="1"/>
  <c r="AW326" i="1" s="1"/>
  <c r="AW122" i="1"/>
  <c r="AW542" i="1" s="1"/>
  <c r="AW126" i="1"/>
  <c r="AW334" i="1" s="1"/>
  <c r="AW131" i="1"/>
  <c r="AW339" i="1" s="1"/>
  <c r="AW135" i="1"/>
  <c r="AW555" i="1" s="1"/>
  <c r="AW139" i="1"/>
  <c r="AW559" i="1" s="1"/>
  <c r="AW125" i="1"/>
  <c r="AW545" i="1" s="1"/>
  <c r="AW127" i="1"/>
  <c r="AW335" i="1" s="1"/>
  <c r="AW128" i="1"/>
  <c r="AW336" i="1" s="1"/>
  <c r="AW141" i="1"/>
  <c r="AW349" i="1" s="1"/>
  <c r="AW144" i="1"/>
  <c r="AW564" i="1" s="1"/>
  <c r="AW129" i="1"/>
  <c r="AW549" i="1" s="1"/>
  <c r="AW140" i="1"/>
  <c r="AW560" i="1" s="1"/>
  <c r="AW142" i="1"/>
  <c r="AW562" i="1" s="1"/>
  <c r="AW153" i="1"/>
  <c r="AW573" i="1" s="1"/>
  <c r="AW157" i="1"/>
  <c r="AW365" i="1" s="1"/>
  <c r="AW161" i="1"/>
  <c r="AW581" i="1" s="1"/>
  <c r="AW165" i="1"/>
  <c r="AW585" i="1" s="1"/>
  <c r="AW169" i="1"/>
  <c r="AW589" i="1" s="1"/>
  <c r="AW130" i="1"/>
  <c r="AW550" i="1" s="1"/>
  <c r="AW133" i="1"/>
  <c r="AW341" i="1" s="1"/>
  <c r="AW145" i="1"/>
  <c r="AW353" i="1" s="1"/>
  <c r="AW148" i="1"/>
  <c r="AW356" i="1" s="1"/>
  <c r="AW138" i="1"/>
  <c r="AW558" i="1" s="1"/>
  <c r="AW150" i="1"/>
  <c r="AW358" i="1" s="1"/>
  <c r="AW152" i="1"/>
  <c r="AW360" i="1" s="1"/>
  <c r="AW156" i="1"/>
  <c r="AW576" i="1" s="1"/>
  <c r="AW124" i="1"/>
  <c r="AW544" i="1" s="1"/>
  <c r="AW137" i="1"/>
  <c r="AW557" i="1" s="1"/>
  <c r="AW119" i="1"/>
  <c r="AW327" i="1" s="1"/>
  <c r="AW123" i="1"/>
  <c r="AW543" i="1" s="1"/>
  <c r="AW132" i="1"/>
  <c r="AW340" i="1" s="1"/>
  <c r="AW136" i="1"/>
  <c r="AW556" i="1" s="1"/>
  <c r="AW143" i="1"/>
  <c r="AW351" i="1" s="1"/>
  <c r="AW146" i="1"/>
  <c r="AW566" i="1" s="1"/>
  <c r="AW155" i="1"/>
  <c r="AW363" i="1" s="1"/>
  <c r="AW159" i="1"/>
  <c r="AW367" i="1" s="1"/>
  <c r="AW163" i="1"/>
  <c r="AW371" i="1" s="1"/>
  <c r="AW167" i="1"/>
  <c r="AW587" i="1" s="1"/>
  <c r="AW149" i="1"/>
  <c r="AW569" i="1" s="1"/>
  <c r="AW162" i="1"/>
  <c r="AW582" i="1" s="1"/>
  <c r="AW166" i="1"/>
  <c r="AW374" i="1" s="1"/>
  <c r="AW158" i="1"/>
  <c r="AW366" i="1" s="1"/>
  <c r="AW173" i="1"/>
  <c r="AW381" i="1" s="1"/>
  <c r="AW177" i="1"/>
  <c r="AW597" i="1" s="1"/>
  <c r="AW181" i="1"/>
  <c r="AW601" i="1" s="1"/>
  <c r="AW185" i="1"/>
  <c r="AW393" i="1" s="1"/>
  <c r="AW164" i="1"/>
  <c r="AW584" i="1" s="1"/>
  <c r="AW168" i="1"/>
  <c r="AW588" i="1" s="1"/>
  <c r="AW151" i="1"/>
  <c r="AW359" i="1" s="1"/>
  <c r="AW154" i="1"/>
  <c r="AW574" i="1" s="1"/>
  <c r="AW172" i="1"/>
  <c r="AW380" i="1" s="1"/>
  <c r="AW176" i="1"/>
  <c r="AW596" i="1" s="1"/>
  <c r="AW180" i="1"/>
  <c r="AW388" i="1" s="1"/>
  <c r="AW184" i="1"/>
  <c r="AW604" i="1" s="1"/>
  <c r="AW147" i="1"/>
  <c r="AW567" i="1" s="1"/>
  <c r="AW175" i="1"/>
  <c r="AW595" i="1" s="1"/>
  <c r="AW187" i="1"/>
  <c r="AW607" i="1" s="1"/>
  <c r="AW188" i="1"/>
  <c r="AW608" i="1" s="1"/>
  <c r="AW191" i="1"/>
  <c r="AW611" i="1" s="1"/>
  <c r="AW182" i="1"/>
  <c r="AW602" i="1" s="1"/>
  <c r="AW186" i="1"/>
  <c r="AW394" i="1" s="1"/>
  <c r="AW195" i="1"/>
  <c r="AW615" i="1" s="1"/>
  <c r="AW198" i="1"/>
  <c r="AW618" i="1" s="1"/>
  <c r="AW202" i="1"/>
  <c r="AW622" i="1" s="1"/>
  <c r="AW206" i="1"/>
  <c r="AW414" i="1" s="1"/>
  <c r="AW171" i="1"/>
  <c r="AW379" i="1" s="1"/>
  <c r="AW189" i="1"/>
  <c r="AW397" i="1" s="1"/>
  <c r="AW192" i="1"/>
  <c r="AW612" i="1" s="1"/>
  <c r="AW178" i="1"/>
  <c r="AW386" i="1" s="1"/>
  <c r="AW197" i="1"/>
  <c r="AW405" i="1" s="1"/>
  <c r="AW201" i="1"/>
  <c r="AW621" i="1" s="1"/>
  <c r="AW205" i="1"/>
  <c r="AW413" i="1" s="1"/>
  <c r="AW160" i="1"/>
  <c r="AW580" i="1" s="1"/>
  <c r="AW183" i="1"/>
  <c r="AW603" i="1" s="1"/>
  <c r="AW193" i="1"/>
  <c r="AW401" i="1" s="1"/>
  <c r="AW194" i="1"/>
  <c r="AW402" i="1" s="1"/>
  <c r="AW2" i="1"/>
  <c r="AW134" i="1"/>
  <c r="AW342" i="1" s="1"/>
  <c r="AW179" i="1"/>
  <c r="AW599" i="1" s="1"/>
  <c r="AW170" i="1"/>
  <c r="AW590" i="1" s="1"/>
  <c r="AW439" i="1" l="1"/>
  <c r="AW565" i="1"/>
  <c r="AW294" i="1"/>
  <c r="AW536" i="1"/>
  <c r="AW321" i="1"/>
  <c r="AW332" i="1"/>
  <c r="AW285" i="1"/>
  <c r="AW370" i="1"/>
  <c r="AW613" i="1"/>
  <c r="AW407" i="1"/>
  <c r="AW312" i="1"/>
  <c r="AW383" i="1"/>
  <c r="AW263" i="1"/>
  <c r="AW465" i="1"/>
  <c r="AW355" i="1"/>
  <c r="AW382" i="1"/>
  <c r="AW553" i="1"/>
  <c r="AW492" i="1"/>
  <c r="AW412" i="1"/>
  <c r="AW298" i="1"/>
  <c r="AW430" i="1"/>
  <c r="AW438" i="1"/>
  <c r="AW571" i="1"/>
  <c r="AW347" i="1"/>
  <c r="AW220" i="1"/>
  <c r="AW242" i="1"/>
  <c r="AW338" i="1"/>
  <c r="AW442" i="1"/>
  <c r="AW376" i="1"/>
  <c r="AW213" i="1"/>
  <c r="AW350" i="1"/>
  <c r="AW390" i="1"/>
  <c r="AW301" i="1"/>
  <c r="AW219" i="1"/>
  <c r="AW423" i="1"/>
  <c r="AW464" i="1"/>
  <c r="AW406" i="1"/>
  <c r="AW600" i="1"/>
  <c r="AW398" i="1"/>
  <c r="AW530" i="1"/>
  <c r="AW505" i="1"/>
  <c r="AW563" i="1"/>
  <c r="AW620" i="1"/>
  <c r="AW316" i="1"/>
  <c r="AW352" i="1"/>
  <c r="AW310" i="1"/>
  <c r="AW368" i="1"/>
  <c r="AW286" i="1"/>
  <c r="AW375" i="1"/>
  <c r="AW437" i="1"/>
  <c r="AW337" i="1"/>
  <c r="AW443" i="1"/>
  <c r="AW361" i="1"/>
  <c r="AW247" i="1"/>
  <c r="AW592" i="1"/>
  <c r="AW507" i="1"/>
  <c r="AW496" i="1"/>
  <c r="AW463" i="1"/>
  <c r="AW625" i="1"/>
  <c r="AW372" i="1"/>
  <c r="AW224" i="1"/>
  <c r="AW515" i="1"/>
  <c r="AW489" i="1"/>
  <c r="AW322" i="1"/>
  <c r="AW488" i="1"/>
  <c r="AW409" i="1"/>
  <c r="AW428" i="1"/>
  <c r="AW623" i="1"/>
  <c r="AW606" i="1"/>
  <c r="AW296" i="1"/>
  <c r="AW357" i="1"/>
  <c r="AW561" i="1"/>
  <c r="AW578" i="1"/>
  <c r="AW570" i="1"/>
  <c r="AW593" i="1"/>
  <c r="AW626" i="1"/>
  <c r="AW415" i="1"/>
  <c r="AW452" i="1"/>
  <c r="AW434" i="1"/>
  <c r="AW460" i="1"/>
  <c r="AW426" i="1"/>
  <c r="AW481" i="1"/>
  <c r="AW598" i="1"/>
  <c r="AW539" i="1"/>
  <c r="AW548" i="1"/>
  <c r="AW462" i="1"/>
  <c r="AW540" i="1"/>
  <c r="AW494" i="1"/>
  <c r="AW456" i="1"/>
  <c r="AW433" i="1"/>
  <c r="AW526" i="1"/>
  <c r="AW325" i="1"/>
  <c r="AW579" i="1"/>
  <c r="AW605" i="1"/>
  <c r="AW344" i="1"/>
  <c r="AW485" i="1"/>
  <c r="AW235" i="1"/>
  <c r="AW364" i="1"/>
  <c r="AW369" i="1"/>
  <c r="AW457" i="1"/>
  <c r="AW484" i="1"/>
  <c r="AW520" i="1"/>
  <c r="AW243" i="1"/>
  <c r="AW609" i="1"/>
  <c r="AW354" i="1"/>
  <c r="AW234" i="1"/>
  <c r="AW346" i="1"/>
  <c r="AW387" i="1"/>
  <c r="AW501" i="1"/>
  <c r="AW377" i="1"/>
  <c r="AW424" i="1"/>
  <c r="AW577" i="1"/>
  <c r="AW502" i="1"/>
  <c r="AW264" i="1"/>
  <c r="AW480" i="1"/>
  <c r="AW493" i="1"/>
  <c r="AW466" i="1"/>
  <c r="AW614" i="1"/>
  <c r="AW572" i="1"/>
  <c r="AW552" i="1"/>
  <c r="AW523" i="1"/>
  <c r="AW471" i="1"/>
  <c r="AW532" i="1"/>
  <c r="AW266" i="1"/>
  <c r="AW617" i="1"/>
  <c r="AW470" i="1"/>
  <c r="AW317" i="1"/>
  <c r="AW270" i="1"/>
  <c r="AW265" i="1"/>
  <c r="AW215" i="1"/>
  <c r="AW331" i="1"/>
  <c r="AW554" i="1"/>
  <c r="AW486" i="1"/>
  <c r="AW304" i="1"/>
  <c r="AW345" i="1"/>
  <c r="AW309" i="1"/>
  <c r="AW410" i="1"/>
  <c r="AW473" i="1"/>
  <c r="AW217" i="1"/>
  <c r="AW400" i="1"/>
  <c r="AW385" i="1"/>
  <c r="AW586" i="1"/>
  <c r="AW458" i="1"/>
  <c r="AW392" i="1"/>
  <c r="AW211" i="1"/>
  <c r="AW306" i="1"/>
  <c r="AW525" i="1"/>
  <c r="AW384" i="1"/>
  <c r="AW547" i="1"/>
  <c r="AW444" i="1"/>
  <c r="AW568" i="1"/>
  <c r="AW396" i="1"/>
  <c r="AW395" i="1"/>
  <c r="AW373" i="1"/>
  <c r="AW399" i="1"/>
  <c r="AW228" i="1"/>
  <c r="AW223" i="1"/>
  <c r="AW418" i="1"/>
  <c r="AW292" i="1"/>
  <c r="AW591" i="1"/>
  <c r="AW575" i="1"/>
  <c r="AW551" i="1"/>
  <c r="AW329" i="1"/>
  <c r="AW527" i="1"/>
  <c r="AW256" i="1"/>
  <c r="AW487" i="1"/>
  <c r="AW323" i="1"/>
  <c r="AW305" i="1"/>
  <c r="AW479" i="1"/>
  <c r="AW343" i="1"/>
  <c r="AW257" i="1"/>
  <c r="AW616" i="1"/>
  <c r="AW491" i="1"/>
  <c r="AW453" i="1"/>
  <c r="AW239" i="1"/>
  <c r="AW583" i="1"/>
  <c r="AW262" i="1"/>
  <c r="AW378" i="1"/>
  <c r="AW362" i="1"/>
  <c r="AW538" i="1"/>
  <c r="AW291" i="1"/>
  <c r="AW509" i="1"/>
  <c r="AW229" i="1"/>
  <c r="AW467" i="1"/>
  <c r="AW299" i="1"/>
  <c r="AW238" i="1"/>
  <c r="AW330" i="1"/>
  <c r="AW391" i="1"/>
  <c r="AW514" i="1"/>
  <c r="AW233" i="1"/>
  <c r="AW389" i="1"/>
  <c r="AW333" i="1"/>
  <c r="AW472" i="1"/>
  <c r="AW249" i="1"/>
  <c r="AW422" i="1"/>
  <c r="AW449" i="1"/>
  <c r="AW348" i="1"/>
  <c r="AW403" i="1"/>
  <c r="AW519" i="1"/>
  <c r="AW512" i="1"/>
  <c r="AW546" i="1"/>
  <c r="AW278" i="1"/>
  <c r="AW483" i="1"/>
  <c r="AW288" i="1"/>
  <c r="AW448" i="1"/>
  <c r="AW287" i="1"/>
  <c r="AW495" i="1"/>
  <c r="AW531" i="1"/>
  <c r="AW210" i="1"/>
  <c r="AV417" i="1"/>
  <c r="AW417" i="1" l="1"/>
</calcChain>
</file>

<file path=xl/sharedStrings.xml><?xml version="1.0" encoding="utf-8"?>
<sst xmlns="http://schemas.openxmlformats.org/spreadsheetml/2006/main" count="65675" uniqueCount="534">
  <si>
    <t>Year</t>
  </si>
  <si>
    <t>Reporter</t>
  </si>
  <si>
    <t>Algeria</t>
  </si>
  <si>
    <t>Alt Qty Unit</t>
  </si>
  <si>
    <t>Australia</t>
  </si>
  <si>
    <t>Bangladesh</t>
  </si>
  <si>
    <t>Belize</t>
  </si>
  <si>
    <t>Bolivia (Plurinational State of)</t>
  </si>
  <si>
    <t>Brazil</t>
  </si>
  <si>
    <t>Brunei Darussalam</t>
  </si>
  <si>
    <t>Canada</t>
  </si>
  <si>
    <t>Chile</t>
  </si>
  <si>
    <t>China</t>
  </si>
  <si>
    <t>China, Macao SAR</t>
  </si>
  <si>
    <t>Colombia</t>
  </si>
  <si>
    <t>Croatia</t>
  </si>
  <si>
    <t>Cyprus</t>
  </si>
  <si>
    <t>Denmark</t>
  </si>
  <si>
    <t>Ecuador</t>
  </si>
  <si>
    <t>Finland</t>
  </si>
  <si>
    <t>Germany</t>
  </si>
  <si>
    <t>Greece</t>
  </si>
  <si>
    <t>Guyana</t>
  </si>
  <si>
    <t>Hungary</t>
  </si>
  <si>
    <t>Iceland</t>
  </si>
  <si>
    <t>India</t>
  </si>
  <si>
    <t>Indonesia</t>
  </si>
  <si>
    <t>Ireland</t>
  </si>
  <si>
    <t>Jamaica</t>
  </si>
  <si>
    <t>Japan</t>
  </si>
  <si>
    <t>Kenya</t>
  </si>
  <si>
    <t>Madagascar</t>
  </si>
  <si>
    <t>Malaysia</t>
  </si>
  <si>
    <t>Mexico</t>
  </si>
  <si>
    <t>Myanmar</t>
  </si>
  <si>
    <t>Netherlands</t>
  </si>
  <si>
    <t>New Zealand</t>
  </si>
  <si>
    <t>Oman</t>
  </si>
  <si>
    <t>Paraguay</t>
  </si>
  <si>
    <t>Peru</t>
  </si>
  <si>
    <t>Portugal</t>
  </si>
  <si>
    <t>Rep. of Korea</t>
  </si>
  <si>
    <t>Romania</t>
  </si>
  <si>
    <t>Saint Lucia</t>
  </si>
  <si>
    <t>Saudi Arabia</t>
  </si>
  <si>
    <t>Serbia and Montenegro</t>
  </si>
  <si>
    <t>Singapore</t>
  </si>
  <si>
    <t>So. African Customs Union</t>
  </si>
  <si>
    <t>Spain</t>
  </si>
  <si>
    <t>Sri Lanka</t>
  </si>
  <si>
    <t>Sweden</t>
  </si>
  <si>
    <t>Switzerland</t>
  </si>
  <si>
    <t>Thailand</t>
  </si>
  <si>
    <t>Trinidad and Tobago</t>
  </si>
  <si>
    <t>Tunisia</t>
  </si>
  <si>
    <t>Turkey</t>
  </si>
  <si>
    <t>United Arab Emirates</t>
  </si>
  <si>
    <t>USA</t>
  </si>
  <si>
    <t>Argentina</t>
  </si>
  <si>
    <t>Bhutan</t>
  </si>
  <si>
    <t>Burundi</t>
  </si>
  <si>
    <t>Central African Rep.</t>
  </si>
  <si>
    <t>China, Hong Kong SAR</t>
  </si>
  <si>
    <t>Congo</t>
  </si>
  <si>
    <t>Czechia</t>
  </si>
  <si>
    <t>Dominica</t>
  </si>
  <si>
    <t>Gabon</t>
  </si>
  <si>
    <t>Grenada</t>
  </si>
  <si>
    <t>Guatemala</t>
  </si>
  <si>
    <t>Mauritius</t>
  </si>
  <si>
    <t>Morocco</t>
  </si>
  <si>
    <t>Nicaragua</t>
  </si>
  <si>
    <t>Norway</t>
  </si>
  <si>
    <t>Saint Kitts and Nevis</t>
  </si>
  <si>
    <t>Saint Vincent and the Grenadines</t>
  </si>
  <si>
    <t>United Kingdom</t>
  </si>
  <si>
    <t>Vanuatu</t>
  </si>
  <si>
    <t>Austria</t>
  </si>
  <si>
    <t>Costa Rica</t>
  </si>
  <si>
    <t>Egypt</t>
  </si>
  <si>
    <t>El Salvador</t>
  </si>
  <si>
    <t>France</t>
  </si>
  <si>
    <t>French Guiana</t>
  </si>
  <si>
    <t>Greenland</t>
  </si>
  <si>
    <t>Guadeloupe</t>
  </si>
  <si>
    <t>Honduras</t>
  </si>
  <si>
    <t>Italy</t>
  </si>
  <si>
    <t>Jordan</t>
  </si>
  <si>
    <t>Latvia</t>
  </si>
  <si>
    <t>Lithuania</t>
  </si>
  <si>
    <t>Malawi</t>
  </si>
  <si>
    <t>Malta</t>
  </si>
  <si>
    <t>Martinique</t>
  </si>
  <si>
    <t>Mozambique</t>
  </si>
  <si>
    <t>Nepal</t>
  </si>
  <si>
    <t>Poland</t>
  </si>
  <si>
    <t>Rep. of Moldova</t>
  </si>
  <si>
    <t>Seychelles</t>
  </si>
  <si>
    <t>Slovakia</t>
  </si>
  <si>
    <t>Slovenia</t>
  </si>
  <si>
    <t>Suriname</t>
  </si>
  <si>
    <t>TFYR of Macedonia</t>
  </si>
  <si>
    <t>Togo</t>
  </si>
  <si>
    <t>Uganda</t>
  </si>
  <si>
    <t>Uruguay</t>
  </si>
  <si>
    <t>Venezuela</t>
  </si>
  <si>
    <t>Andorra</t>
  </si>
  <si>
    <t>Belgium-Luxembourg</t>
  </si>
  <si>
    <t>Burkina Faso</t>
  </si>
  <si>
    <t>Cameroon</t>
  </si>
  <si>
    <t>Chad</t>
  </si>
  <si>
    <t>Comoros</t>
  </si>
  <si>
    <t>Estonia</t>
  </si>
  <si>
    <t>Ethiopia</t>
  </si>
  <si>
    <t>Fmr Sudan</t>
  </si>
  <si>
    <t>Gambia</t>
  </si>
  <si>
    <t>Guinea</t>
  </si>
  <si>
    <t>Israel</t>
  </si>
  <si>
    <t>Kazakhstan</t>
  </si>
  <si>
    <t>Kiribati</t>
  </si>
  <si>
    <t>Kyrgyzstan</t>
  </si>
  <si>
    <t>Maldives</t>
  </si>
  <si>
    <t>Niger</t>
  </si>
  <si>
    <t>Panama</t>
  </si>
  <si>
    <t>United Rep. of Tanzania</t>
  </si>
  <si>
    <t>Zambia</t>
  </si>
  <si>
    <t>Zimbabwe</t>
  </si>
  <si>
    <t>Albania</t>
  </si>
  <si>
    <t>Azerbaijan</t>
  </si>
  <si>
    <t>Bulgaria</t>
  </si>
  <si>
    <t>Faeroe Isds</t>
  </si>
  <si>
    <t>French Polynesia</t>
  </si>
  <si>
    <t>Georgia</t>
  </si>
  <si>
    <t>Ghana</t>
  </si>
  <si>
    <t>Mali</t>
  </si>
  <si>
    <t>Mongolia</t>
  </si>
  <si>
    <t>Nigeria</t>
  </si>
  <si>
    <t>Philippines</t>
  </si>
  <si>
    <t>Russian Federation</t>
  </si>
  <si>
    <t>Rwanda</t>
  </si>
  <si>
    <t>Senegal</t>
  </si>
  <si>
    <t>Solomon Isds</t>
  </si>
  <si>
    <t>Ukraine</t>
  </si>
  <si>
    <t>Bahrain</t>
  </si>
  <si>
    <t>Belgium</t>
  </si>
  <si>
    <t>Belarus</t>
  </si>
  <si>
    <t>Fiji</t>
  </si>
  <si>
    <t>Lebanon</t>
  </si>
  <si>
    <t>Luxembourg</t>
  </si>
  <si>
    <t>Namibia</t>
  </si>
  <si>
    <t>Aruba</t>
  </si>
  <si>
    <t>Papua New Guinea</t>
  </si>
  <si>
    <t>South Africa</t>
  </si>
  <si>
    <t>Armenia</t>
  </si>
  <si>
    <t>Bosnia Herzegovina</t>
  </si>
  <si>
    <t>Cuba</t>
  </si>
  <si>
    <t>New Caledonia</t>
  </si>
  <si>
    <t>Bahamas</t>
  </si>
  <si>
    <t>Cambodia</t>
  </si>
  <si>
    <t>Iran</t>
  </si>
  <si>
    <t>Other Asia, nes</t>
  </si>
  <si>
    <t>Pakistan</t>
  </si>
  <si>
    <t>Timor-Leste</t>
  </si>
  <si>
    <t>Viet Nam</t>
  </si>
  <si>
    <t>Barbados</t>
  </si>
  <si>
    <t>Neth. Antilles</t>
  </si>
  <si>
    <t>Qatar</t>
  </si>
  <si>
    <t>Serbia</t>
  </si>
  <si>
    <t>Syria</t>
  </si>
  <si>
    <t>Turks and Caicos Isds</t>
  </si>
  <si>
    <t>Dominican Rep.</t>
  </si>
  <si>
    <t>Kuwait</t>
  </si>
  <si>
    <t>Montenegro</t>
  </si>
  <si>
    <t>Yemen</t>
  </si>
  <si>
    <t>Botswana</t>
  </si>
  <si>
    <t>Sao Tome and Principe</t>
  </si>
  <si>
    <t>Swaziland</t>
  </si>
  <si>
    <t>Cabo Verde</t>
  </si>
  <si>
    <t>Eritrea</t>
  </si>
  <si>
    <t>Samoa</t>
  </si>
  <si>
    <t>Antigua and Barbuda</t>
  </si>
  <si>
    <t>Lesotho</t>
  </si>
  <si>
    <t>Sierra Leone</t>
  </si>
  <si>
    <t>Classification</t>
  </si>
  <si>
    <t>Period</t>
  </si>
  <si>
    <t>Period Desc.</t>
  </si>
  <si>
    <t>Aggregate Level</t>
  </si>
  <si>
    <t>Is Leaf Code</t>
  </si>
  <si>
    <t>Trade Flow Code</t>
  </si>
  <si>
    <t>Trade Flow</t>
  </si>
  <si>
    <t>Reporter Code</t>
  </si>
  <si>
    <t>Reporter ISO</t>
  </si>
  <si>
    <t>Partner Code</t>
  </si>
  <si>
    <t>Partner</t>
  </si>
  <si>
    <t>Partner ISO</t>
  </si>
  <si>
    <t>2nd Partner Code</t>
  </si>
  <si>
    <t>2nd Partner</t>
  </si>
  <si>
    <t>2nd Partner ISO</t>
  </si>
  <si>
    <t>Customs Proc. Code</t>
  </si>
  <si>
    <t>Customs</t>
  </si>
  <si>
    <t>Mode of Transport Code</t>
  </si>
  <si>
    <t>Mode of Transport</t>
  </si>
  <si>
    <t>Commodity Code</t>
  </si>
  <si>
    <t>Commodity</t>
  </si>
  <si>
    <t>Qty Unit Code</t>
  </si>
  <si>
    <t>Qty Unit</t>
  </si>
  <si>
    <t>Qty</t>
  </si>
  <si>
    <t>Alt Qty Unit Code</t>
  </si>
  <si>
    <t>Alt Qty</t>
  </si>
  <si>
    <t>Netweight (kg)</t>
  </si>
  <si>
    <t>Gross weight (kg)</t>
  </si>
  <si>
    <t>Trade Value (US$)</t>
  </si>
  <si>
    <t>CIF Trade Value (US$)</t>
  </si>
  <si>
    <t>FOB Trade Value (US$)</t>
  </si>
  <si>
    <t>Flag</t>
  </si>
  <si>
    <t>Import</t>
  </si>
  <si>
    <t>ALB</t>
  </si>
  <si>
    <t>World</t>
  </si>
  <si>
    <t>WLD</t>
  </si>
  <si>
    <t>Coffee, tea, maté and spices // Coffee, whether or not roasted or decaffeinated; coffee husks and skins; coffee substitutes containing coffee in any proportion.</t>
  </si>
  <si>
    <t>Weight in kilograms</t>
  </si>
  <si>
    <t>Export</t>
  </si>
  <si>
    <t>DZA</t>
  </si>
  <si>
    <t>AND</t>
  </si>
  <si>
    <t>AZE</t>
  </si>
  <si>
    <t>ARG</t>
  </si>
  <si>
    <t>AUS</t>
  </si>
  <si>
    <t>Re-Import</t>
  </si>
  <si>
    <t>AUT</t>
  </si>
  <si>
    <t>BEL</t>
  </si>
  <si>
    <t>Bermuda</t>
  </si>
  <si>
    <t>BMU</t>
  </si>
  <si>
    <t>No Quantity</t>
  </si>
  <si>
    <t>BTN</t>
  </si>
  <si>
    <t>BOL</t>
  </si>
  <si>
    <t>BIH</t>
  </si>
  <si>
    <t>BRA</t>
  </si>
  <si>
    <t>BGR</t>
  </si>
  <si>
    <t>BLR</t>
  </si>
  <si>
    <t>KHM</t>
  </si>
  <si>
    <t>CAN</t>
  </si>
  <si>
    <t>CHL</t>
  </si>
  <si>
    <t>CHN</t>
  </si>
  <si>
    <t>COL</t>
  </si>
  <si>
    <t>CRI</t>
  </si>
  <si>
    <t>HRV</t>
  </si>
  <si>
    <t>CYP</t>
  </si>
  <si>
    <t>Re-Export</t>
  </si>
  <si>
    <t>CZE</t>
  </si>
  <si>
    <t>DNK</t>
  </si>
  <si>
    <t>DOM</t>
  </si>
  <si>
    <t>SLV</t>
  </si>
  <si>
    <t>EST</t>
  </si>
  <si>
    <t>FJI</t>
  </si>
  <si>
    <t>FIN</t>
  </si>
  <si>
    <t>FRA</t>
  </si>
  <si>
    <t>PYF</t>
  </si>
  <si>
    <t>GEO</t>
  </si>
  <si>
    <t>DEU</t>
  </si>
  <si>
    <t>GRC</t>
  </si>
  <si>
    <t>GRL</t>
  </si>
  <si>
    <t>GTM</t>
  </si>
  <si>
    <t>HND</t>
  </si>
  <si>
    <t>HKG</t>
  </si>
  <si>
    <t>HUN</t>
  </si>
  <si>
    <t>ISL</t>
  </si>
  <si>
    <t>IDN</t>
  </si>
  <si>
    <t>IRL</t>
  </si>
  <si>
    <t>ISR</t>
  </si>
  <si>
    <t>ITA</t>
  </si>
  <si>
    <t>JPN</t>
  </si>
  <si>
    <t>KAZ</t>
  </si>
  <si>
    <t>JOR</t>
  </si>
  <si>
    <t>KOR</t>
  </si>
  <si>
    <t>LBN</t>
  </si>
  <si>
    <t>LVA</t>
  </si>
  <si>
    <t>LTU</t>
  </si>
  <si>
    <t>LUX</t>
  </si>
  <si>
    <t>MAC</t>
  </si>
  <si>
    <t>MDG</t>
  </si>
  <si>
    <t>MDV</t>
  </si>
  <si>
    <t>MLT</t>
  </si>
  <si>
    <t>MUS</t>
  </si>
  <si>
    <t>MEX</t>
  </si>
  <si>
    <t>MNE</t>
  </si>
  <si>
    <t>OMN</t>
  </si>
  <si>
    <t>NAM</t>
  </si>
  <si>
    <t>NLD</t>
  </si>
  <si>
    <t>NZL</t>
  </si>
  <si>
    <t>NIC</t>
  </si>
  <si>
    <t>NOR</t>
  </si>
  <si>
    <t>PAK</t>
  </si>
  <si>
    <t>PAN</t>
  </si>
  <si>
    <t>PNG</t>
  </si>
  <si>
    <t>PRY</t>
  </si>
  <si>
    <t>PER</t>
  </si>
  <si>
    <t>POL</t>
  </si>
  <si>
    <t>PRT</t>
  </si>
  <si>
    <t>ROU</t>
  </si>
  <si>
    <t>RUS</t>
  </si>
  <si>
    <t>SAU</t>
  </si>
  <si>
    <t>SRB</t>
  </si>
  <si>
    <t>SGP</t>
  </si>
  <si>
    <t>SVK</t>
  </si>
  <si>
    <t>VNM</t>
  </si>
  <si>
    <t>SVN</t>
  </si>
  <si>
    <t>ZAF</t>
  </si>
  <si>
    <t>ESP</t>
  </si>
  <si>
    <t>Sudan</t>
  </si>
  <si>
    <t>SDN</t>
  </si>
  <si>
    <t>SWE</t>
  </si>
  <si>
    <t>CHE</t>
  </si>
  <si>
    <t>THA</t>
  </si>
  <si>
    <t>ARE</t>
  </si>
  <si>
    <t>TUN</t>
  </si>
  <si>
    <t>TUR</t>
  </si>
  <si>
    <t>UGA</t>
  </si>
  <si>
    <t>MKD</t>
  </si>
  <si>
    <t>GBR</t>
  </si>
  <si>
    <t>URY</t>
  </si>
  <si>
    <t>WSM</t>
  </si>
  <si>
    <t>YEM</t>
  </si>
  <si>
    <t>ZMB</t>
  </si>
  <si>
    <t>BHS</t>
  </si>
  <si>
    <t>BHR</t>
  </si>
  <si>
    <t>ARM</t>
  </si>
  <si>
    <t>BWA</t>
  </si>
  <si>
    <t>BRN</t>
  </si>
  <si>
    <t>CMR</t>
  </si>
  <si>
    <t>CPV</t>
  </si>
  <si>
    <t>LKA</t>
  </si>
  <si>
    <t>ECU</t>
  </si>
  <si>
    <t>GHA</t>
  </si>
  <si>
    <t>GIN</t>
  </si>
  <si>
    <t>KWT</t>
  </si>
  <si>
    <t>MYS</t>
  </si>
  <si>
    <t>MNG</t>
  </si>
  <si>
    <t>NPL</t>
  </si>
  <si>
    <t>QAT</t>
  </si>
  <si>
    <t>RWA</t>
  </si>
  <si>
    <t>IND</t>
  </si>
  <si>
    <t>ZWE</t>
  </si>
  <si>
    <t>TZA</t>
  </si>
  <si>
    <t>Angola</t>
  </si>
  <si>
    <t>AGO</t>
  </si>
  <si>
    <t>BLZ</t>
  </si>
  <si>
    <t>BDI</t>
  </si>
  <si>
    <t>COG</t>
  </si>
  <si>
    <t>ETH</t>
  </si>
  <si>
    <t>JAM</t>
  </si>
  <si>
    <t>MWI</t>
  </si>
  <si>
    <t>ABW</t>
  </si>
  <si>
    <t>NCL</t>
  </si>
  <si>
    <t>Palau</t>
  </si>
  <si>
    <t>PLW</t>
  </si>
  <si>
    <t>LCA</t>
  </si>
  <si>
    <t>Tonga</t>
  </si>
  <si>
    <t>TON</t>
  </si>
  <si>
    <t>UKR</t>
  </si>
  <si>
    <t>EGY</t>
  </si>
  <si>
    <t>SLB</t>
  </si>
  <si>
    <t>Cayman Isds</t>
  </si>
  <si>
    <t>CYM</t>
  </si>
  <si>
    <t>Benin</t>
  </si>
  <si>
    <t>BEN</t>
  </si>
  <si>
    <t>State of Palestine</t>
  </si>
  <si>
    <t>PSE</t>
  </si>
  <si>
    <t>Côte d'Ivoire</t>
  </si>
  <si>
    <t>CIV</t>
  </si>
  <si>
    <t>KGZ</t>
  </si>
  <si>
    <t>MDA</t>
  </si>
  <si>
    <t>MAR</t>
  </si>
  <si>
    <t>NER</t>
  </si>
  <si>
    <t>SEN</t>
  </si>
  <si>
    <t>TGO</t>
  </si>
  <si>
    <t>BFA</t>
  </si>
  <si>
    <t>H3</t>
  </si>
  <si>
    <t>Coffee, whether or not roasted or decaffeinated; coffee husks and skins; coffee substitutes containing coffee in any proportion.</t>
  </si>
  <si>
    <t>CAF</t>
  </si>
  <si>
    <t>DMA</t>
  </si>
  <si>
    <t>GMB</t>
  </si>
  <si>
    <t>GUY</t>
  </si>
  <si>
    <t>MLI</t>
  </si>
  <si>
    <t>Mauritania</t>
  </si>
  <si>
    <t>MRT</t>
  </si>
  <si>
    <t>Montserrat</t>
  </si>
  <si>
    <t>MSR</t>
  </si>
  <si>
    <t>MOZ</t>
  </si>
  <si>
    <t>NGA</t>
  </si>
  <si>
    <t>VCT</t>
  </si>
  <si>
    <t>STP</t>
  </si>
  <si>
    <t>SUR</t>
  </si>
  <si>
    <t>TCA</t>
  </si>
  <si>
    <t>ATG</t>
  </si>
  <si>
    <t>KEN</t>
  </si>
  <si>
    <t>SYC</t>
  </si>
  <si>
    <t>SLE</t>
  </si>
  <si>
    <t>H2</t>
  </si>
  <si>
    <t>BRB</t>
  </si>
  <si>
    <t>Coffee, whether or not roasted or decaffeinated</t>
  </si>
  <si>
    <t>COM</t>
  </si>
  <si>
    <t>KIR</t>
  </si>
  <si>
    <t>LSO</t>
  </si>
  <si>
    <t>FS Micronesia</t>
  </si>
  <si>
    <t>FSM</t>
  </si>
  <si>
    <t>PHL</t>
  </si>
  <si>
    <t>VEN</t>
  </si>
  <si>
    <t>TLS</t>
  </si>
  <si>
    <t>Iraq</t>
  </si>
  <si>
    <t>IRQ</t>
  </si>
  <si>
    <t>H1</t>
  </si>
  <si>
    <t>Coffee, coffee husks and skins and coffee substitutes</t>
  </si>
  <si>
    <t>Mayotte</t>
  </si>
  <si>
    <t>MYT</t>
  </si>
  <si>
    <t>FRO</t>
  </si>
  <si>
    <t>TTO</t>
  </si>
  <si>
    <t>BGD</t>
  </si>
  <si>
    <t>SYR</t>
  </si>
  <si>
    <t>Djibouti</t>
  </si>
  <si>
    <t>DJI</t>
  </si>
  <si>
    <t>KNA</t>
  </si>
  <si>
    <t>MMR</t>
  </si>
  <si>
    <t>IRN</t>
  </si>
  <si>
    <t>GAB</t>
  </si>
  <si>
    <t>Libya</t>
  </si>
  <si>
    <t>LBY</t>
  </si>
  <si>
    <t>ANT</t>
  </si>
  <si>
    <t>VUT</t>
  </si>
  <si>
    <t>GRD</t>
  </si>
  <si>
    <t>SWZ</t>
  </si>
  <si>
    <t>H0</t>
  </si>
  <si>
    <t>Cook Isds</t>
  </si>
  <si>
    <t>COK</t>
  </si>
  <si>
    <t>Anguilla</t>
  </si>
  <si>
    <t>AIA</t>
  </si>
  <si>
    <t>Tuvalu</t>
  </si>
  <si>
    <t>TUV</t>
  </si>
  <si>
    <t>CUB</t>
  </si>
  <si>
    <t>SCG</t>
  </si>
  <si>
    <t>ERI</t>
  </si>
  <si>
    <t>Guinea-Bissau</t>
  </si>
  <si>
    <t>GNB</t>
  </si>
  <si>
    <t>Wallis and Futuna Isds</t>
  </si>
  <si>
    <t>WLF</t>
  </si>
  <si>
    <t>Haiti</t>
  </si>
  <si>
    <t>HTI</t>
  </si>
  <si>
    <t>GUF</t>
  </si>
  <si>
    <t>GLP</t>
  </si>
  <si>
    <t>MTQ</t>
  </si>
  <si>
    <t>Réunion</t>
  </si>
  <si>
    <t>REU</t>
  </si>
  <si>
    <t>TCD</t>
  </si>
  <si>
    <t>Fmr Fed. Rep. of Germany</t>
  </si>
  <si>
    <t>Years reported</t>
  </si>
  <si>
    <t>Import in $</t>
  </si>
  <si>
    <t>Turkmenistan</t>
  </si>
  <si>
    <t>TKM</t>
  </si>
  <si>
    <t>Tajikistan</t>
  </si>
  <si>
    <t>TJK</t>
  </si>
  <si>
    <t>Total consequitive</t>
  </si>
  <si>
    <t>Total non-consequitive</t>
  </si>
  <si>
    <t>Countries with 20 consequitive years</t>
  </si>
  <si>
    <t>Northern Africa</t>
  </si>
  <si>
    <t>Eastern Europe</t>
  </si>
  <si>
    <t>Western Europe</t>
  </si>
  <si>
    <t>Europe</t>
  </si>
  <si>
    <t>Africa</t>
  </si>
  <si>
    <t>Eastern Africa</t>
  </si>
  <si>
    <t>Middle Africa</t>
  </si>
  <si>
    <t>West Africa</t>
  </si>
  <si>
    <t>Caribbean</t>
  </si>
  <si>
    <t>Eastern Asia</t>
  </si>
  <si>
    <t>Southern Europe</t>
  </si>
  <si>
    <t>Northern America</t>
  </si>
  <si>
    <t>Southern America</t>
  </si>
  <si>
    <t>Central America</t>
  </si>
  <si>
    <t>Western Asia</t>
  </si>
  <si>
    <t>SouthEastern Asia</t>
  </si>
  <si>
    <t>Southern Asia</t>
  </si>
  <si>
    <t>Northern Europe</t>
  </si>
  <si>
    <t>America</t>
  </si>
  <si>
    <t>Asia</t>
  </si>
  <si>
    <t>Australia and New Zealand</t>
  </si>
  <si>
    <t>Parent</t>
  </si>
  <si>
    <t>Color</t>
  </si>
  <si>
    <t>#FF9900</t>
  </si>
  <si>
    <t>#339966</t>
  </si>
  <si>
    <t>#00FF00</t>
  </si>
  <si>
    <t>#800080</t>
  </si>
  <si>
    <t>#0000FF</t>
  </si>
  <si>
    <t>#000000</t>
  </si>
  <si>
    <t>root</t>
  </si>
  <si>
    <t>#000001</t>
  </si>
  <si>
    <t>#000002</t>
  </si>
  <si>
    <t>#000003</t>
  </si>
  <si>
    <t>#000004</t>
  </si>
  <si>
    <t>#000005</t>
  </si>
  <si>
    <t>China. Hong Kong SAR</t>
  </si>
  <si>
    <t>#FF0000</t>
  </si>
  <si>
    <t>#800000</t>
  </si>
  <si>
    <t>#000080</t>
  </si>
  <si>
    <t>#FFFF00</t>
  </si>
  <si>
    <t>#ffCC00</t>
  </si>
  <si>
    <t>#99CC00</t>
  </si>
  <si>
    <t>#993366</t>
  </si>
  <si>
    <t>Name</t>
  </si>
  <si>
    <t>Count</t>
  </si>
  <si>
    <t>#8dd3c7</t>
  </si>
  <si>
    <t>#ffffb3</t>
  </si>
  <si>
    <t>#bebada</t>
  </si>
  <si>
    <t>#80b1d3</t>
  </si>
  <si>
    <t>#fdb462</t>
  </si>
  <si>
    <t>#b3de69</t>
  </si>
  <si>
    <t>#d9d9d9</t>
  </si>
  <si>
    <t>#ccebc5</t>
  </si>
  <si>
    <t>#ffed6f</t>
  </si>
  <si>
    <t>#fb8072</t>
  </si>
  <si>
    <t>#fccde5</t>
  </si>
  <si>
    <t>#bc80bd</t>
  </si>
  <si>
    <t>#ffffff</t>
  </si>
  <si>
    <t>#31a354</t>
  </si>
  <si>
    <t>#6baed6</t>
  </si>
  <si>
    <t>#3182bd</t>
  </si>
  <si>
    <t>#dd1c77</t>
  </si>
  <si>
    <t>#df65b0</t>
  </si>
  <si>
    <t>#c994c7</t>
  </si>
  <si>
    <t>#fec44f</t>
  </si>
  <si>
    <t>#fe9929</t>
  </si>
  <si>
    <t>#8856a7</t>
  </si>
  <si>
    <t>#78c679</t>
  </si>
  <si>
    <t>#addd8e</t>
  </si>
  <si>
    <t>#d9f0a3</t>
  </si>
  <si>
    <t>Sum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</si>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</sst>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2" fillId="0" borderId="0" xfId="1" applyFont="1" applyFill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2" fillId="0" borderId="0" xfId="1" applyFont="1"/>
    <xf numFmtId="0" fontId="1" fillId="0" borderId="0" xfId="1"/>
  </cellXfs>
  <cellStyles count="2">
    <cellStyle name="Normal" xfId="0" builtinId="0"/>
    <cellStyle name="Normal 2" xfId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3619"/>
  <sheetViews>
    <sheetView topLeftCell="N185" zoomScale="70" zoomScaleNormal="70" workbookViewId="0">
      <selection activeCell="AD311" sqref="AD311"/>
    </sheetView>
  </sheetViews>
  <sheetFormatPr defaultRowHeight="14.4" x14ac:dyDescent="0.3"/>
  <cols>
    <col min="2" max="2" width="12" customWidth="1"/>
    <col min="3" max="3" width="12.44140625" bestFit="1" customWidth="1"/>
    <col min="4" max="4" width="21.44140625" customWidth="1"/>
    <col min="10" max="10" width="12.44140625" bestFit="1" customWidth="1"/>
    <col min="11" max="11" width="13.33203125" bestFit="1" customWidth="1"/>
    <col min="14" max="14" width="31.88671875" bestFit="1" customWidth="1"/>
    <col min="15" max="15" width="8.88671875" customWidth="1"/>
    <col min="19" max="19" width="28.109375" bestFit="1" customWidth="1"/>
  </cols>
  <sheetData>
    <row r="1" spans="2:49" x14ac:dyDescent="0.3">
      <c r="B1" t="s">
        <v>0</v>
      </c>
      <c r="C1" t="s">
        <v>1</v>
      </c>
      <c r="D1" t="s">
        <v>454</v>
      </c>
      <c r="J1" t="s">
        <v>1</v>
      </c>
      <c r="K1" t="s">
        <v>453</v>
      </c>
      <c r="N1" t="s">
        <v>461</v>
      </c>
      <c r="S1" t="s">
        <v>1</v>
      </c>
      <c r="T1">
        <v>2015</v>
      </c>
      <c r="U1">
        <f t="shared" ref="U1:AW1" si="0">T1-1</f>
        <v>2014</v>
      </c>
      <c r="V1">
        <f t="shared" si="0"/>
        <v>2013</v>
      </c>
      <c r="W1">
        <f t="shared" si="0"/>
        <v>2012</v>
      </c>
      <c r="X1">
        <f t="shared" si="0"/>
        <v>2011</v>
      </c>
      <c r="Y1">
        <f t="shared" si="0"/>
        <v>2010</v>
      </c>
      <c r="Z1">
        <f t="shared" si="0"/>
        <v>2009</v>
      </c>
      <c r="AA1">
        <f t="shared" si="0"/>
        <v>2008</v>
      </c>
      <c r="AB1">
        <f t="shared" si="0"/>
        <v>2007</v>
      </c>
      <c r="AC1">
        <f t="shared" si="0"/>
        <v>2006</v>
      </c>
      <c r="AD1">
        <f t="shared" si="0"/>
        <v>2005</v>
      </c>
      <c r="AE1">
        <f t="shared" si="0"/>
        <v>2004</v>
      </c>
      <c r="AF1">
        <f t="shared" si="0"/>
        <v>2003</v>
      </c>
      <c r="AG1">
        <f t="shared" si="0"/>
        <v>2002</v>
      </c>
      <c r="AH1">
        <f t="shared" si="0"/>
        <v>2001</v>
      </c>
      <c r="AI1">
        <f t="shared" si="0"/>
        <v>2000</v>
      </c>
      <c r="AJ1">
        <f t="shared" si="0"/>
        <v>1999</v>
      </c>
      <c r="AK1">
        <f t="shared" si="0"/>
        <v>1998</v>
      </c>
      <c r="AL1">
        <f t="shared" si="0"/>
        <v>1997</v>
      </c>
      <c r="AM1">
        <f t="shared" si="0"/>
        <v>1996</v>
      </c>
      <c r="AN1">
        <f t="shared" si="0"/>
        <v>1995</v>
      </c>
      <c r="AO1">
        <f t="shared" si="0"/>
        <v>1994</v>
      </c>
      <c r="AP1">
        <f t="shared" si="0"/>
        <v>1993</v>
      </c>
      <c r="AQ1">
        <f t="shared" si="0"/>
        <v>1992</v>
      </c>
      <c r="AR1">
        <f t="shared" si="0"/>
        <v>1991</v>
      </c>
      <c r="AS1">
        <f t="shared" si="0"/>
        <v>1990</v>
      </c>
      <c r="AT1">
        <f t="shared" si="0"/>
        <v>1989</v>
      </c>
      <c r="AU1">
        <f t="shared" si="0"/>
        <v>1988</v>
      </c>
      <c r="AV1">
        <f t="shared" si="0"/>
        <v>1987</v>
      </c>
      <c r="AW1">
        <f t="shared" si="0"/>
        <v>1986</v>
      </c>
    </row>
    <row r="2" spans="2:49" x14ac:dyDescent="0.3">
      <c r="B2">
        <v>2015</v>
      </c>
      <c r="C2" t="s">
        <v>127</v>
      </c>
      <c r="D2">
        <v>27674837</v>
      </c>
      <c r="J2" t="s">
        <v>4</v>
      </c>
      <c r="K2">
        <f t="shared" ref="K2:K65" si="1">COUNTIF(C:C,J2)</f>
        <v>28</v>
      </c>
      <c r="N2" t="s">
        <v>127</v>
      </c>
      <c r="S2" t="s">
        <v>127</v>
      </c>
      <c r="T2">
        <f t="shared" ref="T2:AC11" si="2">COUNTIFS($C:$C,$S2,$B:$B,T$1)</f>
        <v>1</v>
      </c>
      <c r="U2">
        <f t="shared" si="2"/>
        <v>1</v>
      </c>
      <c r="V2">
        <f t="shared" si="2"/>
        <v>1</v>
      </c>
      <c r="W2">
        <f t="shared" si="2"/>
        <v>1</v>
      </c>
      <c r="X2">
        <f t="shared" si="2"/>
        <v>1</v>
      </c>
      <c r="Y2">
        <f t="shared" si="2"/>
        <v>1</v>
      </c>
      <c r="Z2">
        <f t="shared" si="2"/>
        <v>1</v>
      </c>
      <c r="AA2">
        <f t="shared" si="2"/>
        <v>1</v>
      </c>
      <c r="AB2">
        <f t="shared" si="2"/>
        <v>1</v>
      </c>
      <c r="AC2">
        <f t="shared" si="2"/>
        <v>1</v>
      </c>
      <c r="AD2">
        <f t="shared" ref="AD2:AM11" si="3">COUNTIFS($C:$C,$S2,$B:$B,AD$1)</f>
        <v>1</v>
      </c>
      <c r="AE2">
        <f t="shared" si="3"/>
        <v>1</v>
      </c>
      <c r="AF2">
        <f t="shared" si="3"/>
        <v>1</v>
      </c>
      <c r="AG2">
        <f t="shared" si="3"/>
        <v>1</v>
      </c>
      <c r="AH2">
        <f t="shared" si="3"/>
        <v>1</v>
      </c>
      <c r="AI2">
        <f t="shared" si="3"/>
        <v>1</v>
      </c>
      <c r="AJ2">
        <f t="shared" si="3"/>
        <v>1</v>
      </c>
      <c r="AK2">
        <f t="shared" si="3"/>
        <v>1</v>
      </c>
      <c r="AL2">
        <f t="shared" si="3"/>
        <v>1</v>
      </c>
      <c r="AM2">
        <f t="shared" si="3"/>
        <v>1</v>
      </c>
      <c r="AN2">
        <f t="shared" ref="AN2:AW11" si="4">COUNTIFS($C:$C,$S2,$B:$B,AN$1)</f>
        <v>0</v>
      </c>
      <c r="AO2">
        <f t="shared" si="4"/>
        <v>0</v>
      </c>
      <c r="AP2">
        <f t="shared" si="4"/>
        <v>0</v>
      </c>
      <c r="AQ2">
        <f t="shared" si="4"/>
        <v>0</v>
      </c>
      <c r="AR2">
        <f t="shared" si="4"/>
        <v>0</v>
      </c>
      <c r="AS2">
        <f t="shared" si="4"/>
        <v>0</v>
      </c>
      <c r="AT2">
        <f t="shared" si="4"/>
        <v>0</v>
      </c>
      <c r="AU2">
        <f t="shared" si="4"/>
        <v>0</v>
      </c>
      <c r="AV2">
        <f t="shared" si="4"/>
        <v>0</v>
      </c>
      <c r="AW2">
        <f t="shared" si="4"/>
        <v>0</v>
      </c>
    </row>
    <row r="3" spans="2:49" x14ac:dyDescent="0.3">
      <c r="B3">
        <v>2014</v>
      </c>
      <c r="C3" t="s">
        <v>127</v>
      </c>
      <c r="D3">
        <v>24782463</v>
      </c>
      <c r="J3" t="s">
        <v>16</v>
      </c>
      <c r="K3">
        <f t="shared" si="1"/>
        <v>27</v>
      </c>
      <c r="N3" t="s">
        <v>2</v>
      </c>
      <c r="S3" t="s">
        <v>2</v>
      </c>
      <c r="T3">
        <f t="shared" si="2"/>
        <v>1</v>
      </c>
      <c r="U3">
        <f t="shared" si="2"/>
        <v>1</v>
      </c>
      <c r="V3">
        <f t="shared" si="2"/>
        <v>1</v>
      </c>
      <c r="W3">
        <f t="shared" si="2"/>
        <v>1</v>
      </c>
      <c r="X3">
        <f t="shared" si="2"/>
        <v>1</v>
      </c>
      <c r="Y3">
        <f t="shared" si="2"/>
        <v>1</v>
      </c>
      <c r="Z3">
        <f t="shared" si="2"/>
        <v>1</v>
      </c>
      <c r="AA3">
        <f t="shared" si="2"/>
        <v>1</v>
      </c>
      <c r="AB3">
        <f t="shared" si="2"/>
        <v>1</v>
      </c>
      <c r="AC3">
        <f t="shared" si="2"/>
        <v>1</v>
      </c>
      <c r="AD3">
        <f t="shared" si="3"/>
        <v>1</v>
      </c>
      <c r="AE3">
        <f t="shared" si="3"/>
        <v>1</v>
      </c>
      <c r="AF3">
        <f t="shared" si="3"/>
        <v>1</v>
      </c>
      <c r="AG3">
        <f t="shared" si="3"/>
        <v>1</v>
      </c>
      <c r="AH3">
        <f t="shared" si="3"/>
        <v>1</v>
      </c>
      <c r="AI3">
        <f t="shared" si="3"/>
        <v>1</v>
      </c>
      <c r="AJ3">
        <f t="shared" si="3"/>
        <v>1</v>
      </c>
      <c r="AK3">
        <f t="shared" si="3"/>
        <v>1</v>
      </c>
      <c r="AL3">
        <f t="shared" si="3"/>
        <v>1</v>
      </c>
      <c r="AM3">
        <f t="shared" si="3"/>
        <v>1</v>
      </c>
      <c r="AN3">
        <f t="shared" si="4"/>
        <v>1</v>
      </c>
      <c r="AO3">
        <f t="shared" si="4"/>
        <v>1</v>
      </c>
      <c r="AP3">
        <f t="shared" si="4"/>
        <v>1</v>
      </c>
      <c r="AQ3">
        <f t="shared" si="4"/>
        <v>1</v>
      </c>
      <c r="AR3">
        <f t="shared" si="4"/>
        <v>0</v>
      </c>
      <c r="AS3">
        <f t="shared" si="4"/>
        <v>0</v>
      </c>
      <c r="AT3">
        <f t="shared" si="4"/>
        <v>0</v>
      </c>
      <c r="AU3">
        <f t="shared" si="4"/>
        <v>0</v>
      </c>
      <c r="AV3">
        <f t="shared" si="4"/>
        <v>0</v>
      </c>
      <c r="AW3">
        <f t="shared" si="4"/>
        <v>0</v>
      </c>
    </row>
    <row r="4" spans="2:49" x14ac:dyDescent="0.3">
      <c r="B4">
        <v>2013</v>
      </c>
      <c r="C4" t="s">
        <v>127</v>
      </c>
      <c r="D4">
        <v>31377113</v>
      </c>
      <c r="J4" t="s">
        <v>10</v>
      </c>
      <c r="K4">
        <f t="shared" si="1"/>
        <v>28</v>
      </c>
      <c r="N4" t="s">
        <v>58</v>
      </c>
      <c r="S4" t="s">
        <v>106</v>
      </c>
      <c r="T4">
        <f t="shared" si="2"/>
        <v>0</v>
      </c>
      <c r="U4">
        <f t="shared" si="2"/>
        <v>1</v>
      </c>
      <c r="V4">
        <f t="shared" si="2"/>
        <v>1</v>
      </c>
      <c r="W4">
        <f t="shared" si="2"/>
        <v>1</v>
      </c>
      <c r="X4">
        <f t="shared" si="2"/>
        <v>1</v>
      </c>
      <c r="Y4">
        <f t="shared" si="2"/>
        <v>1</v>
      </c>
      <c r="Z4">
        <f t="shared" si="2"/>
        <v>1</v>
      </c>
      <c r="AA4">
        <f t="shared" si="2"/>
        <v>1</v>
      </c>
      <c r="AB4">
        <f t="shared" si="2"/>
        <v>1</v>
      </c>
      <c r="AC4">
        <f t="shared" si="2"/>
        <v>1</v>
      </c>
      <c r="AD4">
        <f t="shared" si="3"/>
        <v>0</v>
      </c>
      <c r="AE4">
        <f t="shared" si="3"/>
        <v>1</v>
      </c>
      <c r="AF4">
        <f t="shared" si="3"/>
        <v>1</v>
      </c>
      <c r="AG4">
        <f t="shared" si="3"/>
        <v>1</v>
      </c>
      <c r="AH4">
        <f t="shared" si="3"/>
        <v>1</v>
      </c>
      <c r="AI4">
        <f t="shared" si="3"/>
        <v>1</v>
      </c>
      <c r="AJ4">
        <f t="shared" si="3"/>
        <v>1</v>
      </c>
      <c r="AK4">
        <f t="shared" si="3"/>
        <v>1</v>
      </c>
      <c r="AL4">
        <f t="shared" si="3"/>
        <v>1</v>
      </c>
      <c r="AM4">
        <f t="shared" si="3"/>
        <v>1</v>
      </c>
      <c r="AN4">
        <f t="shared" si="4"/>
        <v>1</v>
      </c>
      <c r="AO4">
        <f t="shared" si="4"/>
        <v>0</v>
      </c>
      <c r="AP4">
        <f t="shared" si="4"/>
        <v>0</v>
      </c>
      <c r="AQ4">
        <f t="shared" si="4"/>
        <v>0</v>
      </c>
      <c r="AR4">
        <f t="shared" si="4"/>
        <v>0</v>
      </c>
      <c r="AS4">
        <f t="shared" si="4"/>
        <v>0</v>
      </c>
      <c r="AT4">
        <f t="shared" si="4"/>
        <v>0</v>
      </c>
      <c r="AU4">
        <f t="shared" si="4"/>
        <v>0</v>
      </c>
      <c r="AV4">
        <f t="shared" si="4"/>
        <v>0</v>
      </c>
      <c r="AW4">
        <f t="shared" si="4"/>
        <v>0</v>
      </c>
    </row>
    <row r="5" spans="2:49" x14ac:dyDescent="0.3">
      <c r="B5">
        <v>2012</v>
      </c>
      <c r="C5" t="s">
        <v>127</v>
      </c>
      <c r="D5">
        <v>28411143</v>
      </c>
      <c r="J5" t="s">
        <v>36</v>
      </c>
      <c r="K5">
        <f t="shared" si="1"/>
        <v>27</v>
      </c>
      <c r="N5" t="s">
        <v>4</v>
      </c>
      <c r="S5" t="s">
        <v>343</v>
      </c>
      <c r="T5">
        <f t="shared" si="2"/>
        <v>1</v>
      </c>
      <c r="U5">
        <f t="shared" si="2"/>
        <v>1</v>
      </c>
      <c r="V5">
        <f t="shared" si="2"/>
        <v>1</v>
      </c>
      <c r="W5">
        <f t="shared" si="2"/>
        <v>1</v>
      </c>
      <c r="X5">
        <f t="shared" si="2"/>
        <v>1</v>
      </c>
      <c r="Y5">
        <f t="shared" si="2"/>
        <v>1</v>
      </c>
      <c r="Z5">
        <f t="shared" si="2"/>
        <v>1</v>
      </c>
      <c r="AA5">
        <f t="shared" si="2"/>
        <v>0</v>
      </c>
      <c r="AB5">
        <f t="shared" si="2"/>
        <v>1</v>
      </c>
      <c r="AC5">
        <f t="shared" si="2"/>
        <v>0</v>
      </c>
      <c r="AD5">
        <f t="shared" si="3"/>
        <v>0</v>
      </c>
      <c r="AE5">
        <f t="shared" si="3"/>
        <v>0</v>
      </c>
      <c r="AF5">
        <f t="shared" si="3"/>
        <v>0</v>
      </c>
      <c r="AG5">
        <f t="shared" si="3"/>
        <v>0</v>
      </c>
      <c r="AH5">
        <f t="shared" si="3"/>
        <v>0</v>
      </c>
      <c r="AI5">
        <f t="shared" si="3"/>
        <v>0</v>
      </c>
      <c r="AJ5">
        <f t="shared" si="3"/>
        <v>0</v>
      </c>
      <c r="AK5">
        <f t="shared" si="3"/>
        <v>0</v>
      </c>
      <c r="AL5">
        <f t="shared" si="3"/>
        <v>0</v>
      </c>
      <c r="AM5">
        <f t="shared" si="3"/>
        <v>0</v>
      </c>
      <c r="AN5">
        <f t="shared" si="4"/>
        <v>0</v>
      </c>
      <c r="AO5">
        <f t="shared" si="4"/>
        <v>0</v>
      </c>
      <c r="AP5">
        <f t="shared" si="4"/>
        <v>0</v>
      </c>
      <c r="AQ5">
        <f t="shared" si="4"/>
        <v>0</v>
      </c>
      <c r="AR5">
        <f t="shared" si="4"/>
        <v>0</v>
      </c>
      <c r="AS5">
        <f t="shared" si="4"/>
        <v>0</v>
      </c>
      <c r="AT5">
        <f t="shared" si="4"/>
        <v>0</v>
      </c>
      <c r="AU5">
        <f t="shared" si="4"/>
        <v>0</v>
      </c>
      <c r="AV5">
        <f t="shared" si="4"/>
        <v>0</v>
      </c>
      <c r="AW5">
        <f t="shared" si="4"/>
        <v>0</v>
      </c>
    </row>
    <row r="6" spans="2:49" x14ac:dyDescent="0.3">
      <c r="B6">
        <v>2011</v>
      </c>
      <c r="C6" t="s">
        <v>127</v>
      </c>
      <c r="D6">
        <v>27574840</v>
      </c>
      <c r="J6" t="s">
        <v>57</v>
      </c>
      <c r="K6">
        <f t="shared" si="1"/>
        <v>25</v>
      </c>
      <c r="N6" t="s">
        <v>77</v>
      </c>
      <c r="S6" t="s">
        <v>433</v>
      </c>
      <c r="T6">
        <f t="shared" si="2"/>
        <v>0</v>
      </c>
      <c r="U6">
        <f t="shared" si="2"/>
        <v>0</v>
      </c>
      <c r="V6">
        <f t="shared" si="2"/>
        <v>0</v>
      </c>
      <c r="W6">
        <f t="shared" si="2"/>
        <v>0</v>
      </c>
      <c r="X6">
        <f t="shared" si="2"/>
        <v>0</v>
      </c>
      <c r="Y6">
        <f t="shared" si="2"/>
        <v>0</v>
      </c>
      <c r="Z6">
        <f t="shared" si="2"/>
        <v>0</v>
      </c>
      <c r="AA6">
        <f t="shared" si="2"/>
        <v>1</v>
      </c>
      <c r="AB6">
        <f t="shared" si="2"/>
        <v>1</v>
      </c>
      <c r="AC6">
        <f t="shared" si="2"/>
        <v>1</v>
      </c>
      <c r="AD6">
        <f t="shared" si="3"/>
        <v>0</v>
      </c>
      <c r="AE6">
        <f t="shared" si="3"/>
        <v>1</v>
      </c>
      <c r="AF6">
        <f t="shared" si="3"/>
        <v>1</v>
      </c>
      <c r="AG6">
        <f t="shared" si="3"/>
        <v>1</v>
      </c>
      <c r="AH6">
        <f t="shared" si="3"/>
        <v>1</v>
      </c>
      <c r="AI6">
        <f t="shared" si="3"/>
        <v>1</v>
      </c>
      <c r="AJ6">
        <f t="shared" si="3"/>
        <v>0</v>
      </c>
      <c r="AK6">
        <f t="shared" si="3"/>
        <v>0</v>
      </c>
      <c r="AL6">
        <f t="shared" si="3"/>
        <v>0</v>
      </c>
      <c r="AM6">
        <f t="shared" si="3"/>
        <v>0</v>
      </c>
      <c r="AN6">
        <f t="shared" si="4"/>
        <v>0</v>
      </c>
      <c r="AO6">
        <f t="shared" si="4"/>
        <v>0</v>
      </c>
      <c r="AP6">
        <f t="shared" si="4"/>
        <v>0</v>
      </c>
      <c r="AQ6">
        <f t="shared" si="4"/>
        <v>0</v>
      </c>
      <c r="AR6">
        <f t="shared" si="4"/>
        <v>0</v>
      </c>
      <c r="AS6">
        <f t="shared" si="4"/>
        <v>0</v>
      </c>
      <c r="AT6">
        <f t="shared" si="4"/>
        <v>0</v>
      </c>
      <c r="AU6">
        <f t="shared" si="4"/>
        <v>0</v>
      </c>
      <c r="AV6">
        <f t="shared" si="4"/>
        <v>0</v>
      </c>
      <c r="AW6">
        <f t="shared" si="4"/>
        <v>0</v>
      </c>
    </row>
    <row r="7" spans="2:49" x14ac:dyDescent="0.3">
      <c r="B7">
        <v>2010</v>
      </c>
      <c r="C7" t="s">
        <v>127</v>
      </c>
      <c r="D7">
        <v>21738246</v>
      </c>
      <c r="J7" t="s">
        <v>29</v>
      </c>
      <c r="K7">
        <f t="shared" si="1"/>
        <v>29</v>
      </c>
      <c r="N7" t="s">
        <v>128</v>
      </c>
      <c r="S7" t="s">
        <v>180</v>
      </c>
      <c r="T7">
        <f t="shared" si="2"/>
        <v>1</v>
      </c>
      <c r="U7">
        <f t="shared" si="2"/>
        <v>1</v>
      </c>
      <c r="V7">
        <f t="shared" si="2"/>
        <v>1</v>
      </c>
      <c r="W7">
        <f t="shared" si="2"/>
        <v>1</v>
      </c>
      <c r="X7">
        <f t="shared" si="2"/>
        <v>1</v>
      </c>
      <c r="Y7">
        <f t="shared" si="2"/>
        <v>1</v>
      </c>
      <c r="Z7">
        <f t="shared" si="2"/>
        <v>1</v>
      </c>
      <c r="AA7">
        <f t="shared" si="2"/>
        <v>0</v>
      </c>
      <c r="AB7">
        <f t="shared" si="2"/>
        <v>1</v>
      </c>
      <c r="AC7">
        <f t="shared" si="2"/>
        <v>1</v>
      </c>
      <c r="AD7">
        <f t="shared" si="3"/>
        <v>1</v>
      </c>
      <c r="AE7">
        <f t="shared" si="3"/>
        <v>0</v>
      </c>
      <c r="AF7">
        <f t="shared" si="3"/>
        <v>0</v>
      </c>
      <c r="AG7">
        <f t="shared" si="3"/>
        <v>0</v>
      </c>
      <c r="AH7">
        <f t="shared" si="3"/>
        <v>0</v>
      </c>
      <c r="AI7">
        <f t="shared" si="3"/>
        <v>1</v>
      </c>
      <c r="AJ7">
        <f t="shared" si="3"/>
        <v>1</v>
      </c>
      <c r="AK7">
        <f t="shared" si="3"/>
        <v>0</v>
      </c>
      <c r="AL7">
        <f t="shared" si="3"/>
        <v>0</v>
      </c>
      <c r="AM7">
        <f t="shared" si="3"/>
        <v>0</v>
      </c>
      <c r="AN7">
        <f t="shared" si="4"/>
        <v>0</v>
      </c>
      <c r="AO7">
        <f t="shared" si="4"/>
        <v>0</v>
      </c>
      <c r="AP7">
        <f t="shared" si="4"/>
        <v>0</v>
      </c>
      <c r="AQ7">
        <f t="shared" si="4"/>
        <v>0</v>
      </c>
      <c r="AR7">
        <f t="shared" si="4"/>
        <v>0</v>
      </c>
      <c r="AS7">
        <f t="shared" si="4"/>
        <v>0</v>
      </c>
      <c r="AT7">
        <f t="shared" si="4"/>
        <v>0</v>
      </c>
      <c r="AU7">
        <f t="shared" si="4"/>
        <v>0</v>
      </c>
      <c r="AV7">
        <f t="shared" si="4"/>
        <v>0</v>
      </c>
      <c r="AW7">
        <f t="shared" si="4"/>
        <v>0</v>
      </c>
    </row>
    <row r="8" spans="2:49" x14ac:dyDescent="0.3">
      <c r="B8">
        <v>2009</v>
      </c>
      <c r="C8" t="s">
        <v>127</v>
      </c>
      <c r="D8">
        <v>23760705</v>
      </c>
      <c r="J8" t="s">
        <v>51</v>
      </c>
      <c r="K8">
        <f t="shared" si="1"/>
        <v>29</v>
      </c>
      <c r="N8" t="s">
        <v>6</v>
      </c>
      <c r="S8" t="s">
        <v>58</v>
      </c>
      <c r="T8">
        <f t="shared" si="2"/>
        <v>1</v>
      </c>
      <c r="U8">
        <f t="shared" si="2"/>
        <v>1</v>
      </c>
      <c r="V8">
        <f t="shared" si="2"/>
        <v>1</v>
      </c>
      <c r="W8">
        <f t="shared" si="2"/>
        <v>1</v>
      </c>
      <c r="X8">
        <f t="shared" si="2"/>
        <v>1</v>
      </c>
      <c r="Y8">
        <f t="shared" si="2"/>
        <v>1</v>
      </c>
      <c r="Z8">
        <f t="shared" si="2"/>
        <v>1</v>
      </c>
      <c r="AA8">
        <f t="shared" si="2"/>
        <v>1</v>
      </c>
      <c r="AB8">
        <f t="shared" si="2"/>
        <v>1</v>
      </c>
      <c r="AC8">
        <f t="shared" si="2"/>
        <v>1</v>
      </c>
      <c r="AD8">
        <f t="shared" si="3"/>
        <v>1</v>
      </c>
      <c r="AE8">
        <f t="shared" si="3"/>
        <v>1</v>
      </c>
      <c r="AF8">
        <f t="shared" si="3"/>
        <v>1</v>
      </c>
      <c r="AG8">
        <f t="shared" si="3"/>
        <v>1</v>
      </c>
      <c r="AH8">
        <f t="shared" si="3"/>
        <v>1</v>
      </c>
      <c r="AI8">
        <f t="shared" si="3"/>
        <v>1</v>
      </c>
      <c r="AJ8">
        <f t="shared" si="3"/>
        <v>1</v>
      </c>
      <c r="AK8">
        <f t="shared" si="3"/>
        <v>1</v>
      </c>
      <c r="AL8">
        <f t="shared" si="3"/>
        <v>1</v>
      </c>
      <c r="AM8">
        <f t="shared" si="3"/>
        <v>1</v>
      </c>
      <c r="AN8">
        <f t="shared" si="4"/>
        <v>1</v>
      </c>
      <c r="AO8">
        <f t="shared" si="4"/>
        <v>1</v>
      </c>
      <c r="AP8">
        <f t="shared" si="4"/>
        <v>1</v>
      </c>
      <c r="AQ8">
        <f t="shared" si="4"/>
        <v>0</v>
      </c>
      <c r="AR8">
        <f t="shared" si="4"/>
        <v>0</v>
      </c>
      <c r="AS8">
        <f t="shared" si="4"/>
        <v>0</v>
      </c>
      <c r="AT8">
        <f t="shared" si="4"/>
        <v>0</v>
      </c>
      <c r="AU8">
        <f t="shared" si="4"/>
        <v>0</v>
      </c>
      <c r="AV8">
        <f t="shared" si="4"/>
        <v>0</v>
      </c>
      <c r="AW8">
        <f t="shared" si="4"/>
        <v>0</v>
      </c>
    </row>
    <row r="9" spans="2:49" x14ac:dyDescent="0.3">
      <c r="B9">
        <v>2008</v>
      </c>
      <c r="C9" t="s">
        <v>127</v>
      </c>
      <c r="D9">
        <v>22166112</v>
      </c>
      <c r="J9" t="s">
        <v>52</v>
      </c>
      <c r="K9">
        <f t="shared" si="1"/>
        <v>28</v>
      </c>
      <c r="N9" t="s">
        <v>7</v>
      </c>
      <c r="S9" t="s">
        <v>153</v>
      </c>
      <c r="T9">
        <f t="shared" si="2"/>
        <v>1</v>
      </c>
      <c r="U9">
        <f t="shared" si="2"/>
        <v>1</v>
      </c>
      <c r="V9">
        <f t="shared" si="2"/>
        <v>1</v>
      </c>
      <c r="W9">
        <f t="shared" si="2"/>
        <v>1</v>
      </c>
      <c r="X9">
        <f t="shared" si="2"/>
        <v>1</v>
      </c>
      <c r="Y9">
        <f t="shared" si="2"/>
        <v>1</v>
      </c>
      <c r="Z9">
        <f t="shared" si="2"/>
        <v>1</v>
      </c>
      <c r="AA9">
        <f t="shared" si="2"/>
        <v>1</v>
      </c>
      <c r="AB9">
        <f t="shared" si="2"/>
        <v>1</v>
      </c>
      <c r="AC9">
        <f t="shared" si="2"/>
        <v>1</v>
      </c>
      <c r="AD9">
        <f t="shared" si="3"/>
        <v>1</v>
      </c>
      <c r="AE9">
        <f t="shared" si="3"/>
        <v>1</v>
      </c>
      <c r="AF9">
        <f t="shared" si="3"/>
        <v>1</v>
      </c>
      <c r="AG9">
        <f t="shared" si="3"/>
        <v>1</v>
      </c>
      <c r="AH9">
        <f t="shared" si="3"/>
        <v>1</v>
      </c>
      <c r="AI9">
        <f t="shared" si="3"/>
        <v>1</v>
      </c>
      <c r="AJ9">
        <f t="shared" si="3"/>
        <v>1</v>
      </c>
      <c r="AK9">
        <f t="shared" si="3"/>
        <v>0</v>
      </c>
      <c r="AL9">
        <f t="shared" si="3"/>
        <v>1</v>
      </c>
      <c r="AM9">
        <f t="shared" si="3"/>
        <v>0</v>
      </c>
      <c r="AN9">
        <f t="shared" si="4"/>
        <v>0</v>
      </c>
      <c r="AO9">
        <f t="shared" si="4"/>
        <v>0</v>
      </c>
      <c r="AP9">
        <f t="shared" si="4"/>
        <v>0</v>
      </c>
      <c r="AQ9">
        <f t="shared" si="4"/>
        <v>0</v>
      </c>
      <c r="AR9">
        <f t="shared" si="4"/>
        <v>0</v>
      </c>
      <c r="AS9">
        <f t="shared" si="4"/>
        <v>0</v>
      </c>
      <c r="AT9">
        <f t="shared" si="4"/>
        <v>0</v>
      </c>
      <c r="AU9">
        <f t="shared" si="4"/>
        <v>0</v>
      </c>
      <c r="AV9">
        <f t="shared" si="4"/>
        <v>0</v>
      </c>
      <c r="AW9">
        <f t="shared" si="4"/>
        <v>0</v>
      </c>
    </row>
    <row r="10" spans="2:49" x14ac:dyDescent="0.3">
      <c r="B10">
        <v>2007</v>
      </c>
      <c r="C10" t="s">
        <v>127</v>
      </c>
      <c r="D10">
        <v>16508310</v>
      </c>
      <c r="J10" t="s">
        <v>26</v>
      </c>
      <c r="K10">
        <f t="shared" si="1"/>
        <v>27</v>
      </c>
      <c r="N10" t="s">
        <v>8</v>
      </c>
      <c r="S10" t="s">
        <v>150</v>
      </c>
      <c r="T10">
        <f t="shared" si="2"/>
        <v>1</v>
      </c>
      <c r="U10">
        <f t="shared" si="2"/>
        <v>1</v>
      </c>
      <c r="V10">
        <f t="shared" si="2"/>
        <v>1</v>
      </c>
      <c r="W10">
        <f t="shared" si="2"/>
        <v>1</v>
      </c>
      <c r="X10">
        <f t="shared" si="2"/>
        <v>1</v>
      </c>
      <c r="Y10">
        <f t="shared" si="2"/>
        <v>1</v>
      </c>
      <c r="Z10">
        <f t="shared" si="2"/>
        <v>1</v>
      </c>
      <c r="AA10">
        <f t="shared" si="2"/>
        <v>1</v>
      </c>
      <c r="AB10">
        <f t="shared" si="2"/>
        <v>1</v>
      </c>
      <c r="AC10">
        <f t="shared" si="2"/>
        <v>1</v>
      </c>
      <c r="AD10">
        <f t="shared" si="3"/>
        <v>1</v>
      </c>
      <c r="AE10">
        <f t="shared" si="3"/>
        <v>1</v>
      </c>
      <c r="AF10">
        <f t="shared" si="3"/>
        <v>1</v>
      </c>
      <c r="AG10">
        <f t="shared" si="3"/>
        <v>1</v>
      </c>
      <c r="AH10">
        <f t="shared" si="3"/>
        <v>1</v>
      </c>
      <c r="AI10">
        <f t="shared" si="3"/>
        <v>1</v>
      </c>
      <c r="AJ10">
        <f t="shared" si="3"/>
        <v>0</v>
      </c>
      <c r="AK10">
        <f t="shared" si="3"/>
        <v>0</v>
      </c>
      <c r="AL10">
        <f t="shared" si="3"/>
        <v>0</v>
      </c>
      <c r="AM10">
        <f t="shared" si="3"/>
        <v>0</v>
      </c>
      <c r="AN10">
        <f t="shared" si="4"/>
        <v>0</v>
      </c>
      <c r="AO10">
        <f t="shared" si="4"/>
        <v>0</v>
      </c>
      <c r="AP10">
        <f t="shared" si="4"/>
        <v>0</v>
      </c>
      <c r="AQ10">
        <f t="shared" si="4"/>
        <v>0</v>
      </c>
      <c r="AR10">
        <f t="shared" si="4"/>
        <v>0</v>
      </c>
      <c r="AS10">
        <f t="shared" si="4"/>
        <v>0</v>
      </c>
      <c r="AT10">
        <f t="shared" si="4"/>
        <v>0</v>
      </c>
      <c r="AU10">
        <f t="shared" si="4"/>
        <v>0</v>
      </c>
      <c r="AV10">
        <f t="shared" si="4"/>
        <v>0</v>
      </c>
      <c r="AW10">
        <f t="shared" si="4"/>
        <v>0</v>
      </c>
    </row>
    <row r="11" spans="2:49" x14ac:dyDescent="0.3">
      <c r="B11">
        <v>2006</v>
      </c>
      <c r="C11" t="s">
        <v>127</v>
      </c>
      <c r="D11">
        <v>12542890</v>
      </c>
      <c r="J11" t="s">
        <v>19</v>
      </c>
      <c r="K11">
        <f t="shared" si="1"/>
        <v>28</v>
      </c>
      <c r="N11" t="s">
        <v>129</v>
      </c>
      <c r="S11" t="s">
        <v>4</v>
      </c>
      <c r="T11">
        <f t="shared" si="2"/>
        <v>1</v>
      </c>
      <c r="U11">
        <f t="shared" si="2"/>
        <v>1</v>
      </c>
      <c r="V11">
        <f t="shared" si="2"/>
        <v>1</v>
      </c>
      <c r="W11">
        <f t="shared" si="2"/>
        <v>1</v>
      </c>
      <c r="X11">
        <f t="shared" si="2"/>
        <v>1</v>
      </c>
      <c r="Y11">
        <f t="shared" si="2"/>
        <v>1</v>
      </c>
      <c r="Z11">
        <f t="shared" si="2"/>
        <v>1</v>
      </c>
      <c r="AA11">
        <f t="shared" si="2"/>
        <v>1</v>
      </c>
      <c r="AB11">
        <f t="shared" si="2"/>
        <v>1</v>
      </c>
      <c r="AC11">
        <f t="shared" si="2"/>
        <v>1</v>
      </c>
      <c r="AD11">
        <f t="shared" si="3"/>
        <v>1</v>
      </c>
      <c r="AE11">
        <f t="shared" si="3"/>
        <v>1</v>
      </c>
      <c r="AF11">
        <f t="shared" si="3"/>
        <v>1</v>
      </c>
      <c r="AG11">
        <f t="shared" si="3"/>
        <v>1</v>
      </c>
      <c r="AH11">
        <f t="shared" si="3"/>
        <v>1</v>
      </c>
      <c r="AI11">
        <f t="shared" si="3"/>
        <v>1</v>
      </c>
      <c r="AJ11">
        <f t="shared" si="3"/>
        <v>1</v>
      </c>
      <c r="AK11">
        <f t="shared" si="3"/>
        <v>1</v>
      </c>
      <c r="AL11">
        <f t="shared" si="3"/>
        <v>1</v>
      </c>
      <c r="AM11">
        <f t="shared" si="3"/>
        <v>1</v>
      </c>
      <c r="AN11">
        <f t="shared" si="4"/>
        <v>1</v>
      </c>
      <c r="AO11">
        <f t="shared" si="4"/>
        <v>1</v>
      </c>
      <c r="AP11">
        <f t="shared" si="4"/>
        <v>1</v>
      </c>
      <c r="AQ11">
        <f t="shared" si="4"/>
        <v>1</v>
      </c>
      <c r="AR11">
        <f t="shared" si="4"/>
        <v>1</v>
      </c>
      <c r="AS11">
        <f t="shared" si="4"/>
        <v>1</v>
      </c>
      <c r="AT11">
        <f t="shared" si="4"/>
        <v>1</v>
      </c>
      <c r="AU11">
        <f t="shared" si="4"/>
        <v>1</v>
      </c>
      <c r="AV11">
        <f t="shared" si="4"/>
        <v>0</v>
      </c>
      <c r="AW11">
        <f t="shared" si="4"/>
        <v>0</v>
      </c>
    </row>
    <row r="12" spans="2:49" x14ac:dyDescent="0.3">
      <c r="B12">
        <v>2005</v>
      </c>
      <c r="C12" t="s">
        <v>127</v>
      </c>
      <c r="D12">
        <v>7706506</v>
      </c>
      <c r="J12" t="s">
        <v>38</v>
      </c>
      <c r="K12">
        <f t="shared" si="1"/>
        <v>28</v>
      </c>
      <c r="N12" t="s">
        <v>109</v>
      </c>
      <c r="S12" t="s">
        <v>77</v>
      </c>
      <c r="T12">
        <f t="shared" ref="T12:AC21" si="5">COUNTIFS($C:$C,$S12,$B:$B,T$1)</f>
        <v>1</v>
      </c>
      <c r="U12">
        <f t="shared" si="5"/>
        <v>1</v>
      </c>
      <c r="V12">
        <f t="shared" si="5"/>
        <v>1</v>
      </c>
      <c r="W12">
        <f t="shared" si="5"/>
        <v>1</v>
      </c>
      <c r="X12">
        <f t="shared" si="5"/>
        <v>1</v>
      </c>
      <c r="Y12">
        <f t="shared" si="5"/>
        <v>1</v>
      </c>
      <c r="Z12">
        <f t="shared" si="5"/>
        <v>1</v>
      </c>
      <c r="AA12">
        <f t="shared" si="5"/>
        <v>1</v>
      </c>
      <c r="AB12">
        <f t="shared" si="5"/>
        <v>1</v>
      </c>
      <c r="AC12">
        <f t="shared" si="5"/>
        <v>1</v>
      </c>
      <c r="AD12">
        <f t="shared" ref="AD12:AM21" si="6">COUNTIFS($C:$C,$S12,$B:$B,AD$1)</f>
        <v>1</v>
      </c>
      <c r="AE12">
        <f t="shared" si="6"/>
        <v>1</v>
      </c>
      <c r="AF12">
        <f t="shared" si="6"/>
        <v>1</v>
      </c>
      <c r="AG12">
        <f t="shared" si="6"/>
        <v>1</v>
      </c>
      <c r="AH12">
        <f t="shared" si="6"/>
        <v>1</v>
      </c>
      <c r="AI12">
        <f t="shared" si="6"/>
        <v>1</v>
      </c>
      <c r="AJ12">
        <f t="shared" si="6"/>
        <v>1</v>
      </c>
      <c r="AK12">
        <f t="shared" si="6"/>
        <v>1</v>
      </c>
      <c r="AL12">
        <f t="shared" si="6"/>
        <v>1</v>
      </c>
      <c r="AM12">
        <f t="shared" si="6"/>
        <v>1</v>
      </c>
      <c r="AN12">
        <f t="shared" ref="AN12:AW21" si="7">COUNTIFS($C:$C,$S12,$B:$B,AN$1)</f>
        <v>1</v>
      </c>
      <c r="AO12">
        <f t="shared" si="7"/>
        <v>1</v>
      </c>
      <c r="AP12">
        <f t="shared" si="7"/>
        <v>0</v>
      </c>
      <c r="AQ12">
        <f t="shared" si="7"/>
        <v>0</v>
      </c>
      <c r="AR12">
        <f t="shared" si="7"/>
        <v>0</v>
      </c>
      <c r="AS12">
        <f t="shared" si="7"/>
        <v>0</v>
      </c>
      <c r="AT12">
        <f t="shared" si="7"/>
        <v>0</v>
      </c>
      <c r="AU12">
        <f t="shared" si="7"/>
        <v>0</v>
      </c>
      <c r="AV12">
        <f t="shared" si="7"/>
        <v>0</v>
      </c>
      <c r="AW12">
        <f t="shared" si="7"/>
        <v>0</v>
      </c>
    </row>
    <row r="13" spans="2:49" x14ac:dyDescent="0.3">
      <c r="B13">
        <v>2004</v>
      </c>
      <c r="C13" t="s">
        <v>127</v>
      </c>
      <c r="D13">
        <v>7039311</v>
      </c>
      <c r="J13" t="s">
        <v>40</v>
      </c>
      <c r="K13">
        <f t="shared" si="1"/>
        <v>28</v>
      </c>
      <c r="N13" t="s">
        <v>10</v>
      </c>
      <c r="S13" t="s">
        <v>128</v>
      </c>
      <c r="T13">
        <f t="shared" si="5"/>
        <v>1</v>
      </c>
      <c r="U13">
        <f t="shared" si="5"/>
        <v>1</v>
      </c>
      <c r="V13">
        <f t="shared" si="5"/>
        <v>1</v>
      </c>
      <c r="W13">
        <f t="shared" si="5"/>
        <v>1</v>
      </c>
      <c r="X13">
        <f t="shared" si="5"/>
        <v>1</v>
      </c>
      <c r="Y13">
        <f t="shared" si="5"/>
        <v>1</v>
      </c>
      <c r="Z13">
        <f t="shared" si="5"/>
        <v>1</v>
      </c>
      <c r="AA13">
        <f t="shared" si="5"/>
        <v>1</v>
      </c>
      <c r="AB13">
        <f t="shared" si="5"/>
        <v>1</v>
      </c>
      <c r="AC13">
        <f t="shared" si="5"/>
        <v>1</v>
      </c>
      <c r="AD13">
        <f t="shared" si="6"/>
        <v>1</v>
      </c>
      <c r="AE13">
        <f t="shared" si="6"/>
        <v>1</v>
      </c>
      <c r="AF13">
        <f t="shared" si="6"/>
        <v>1</v>
      </c>
      <c r="AG13">
        <f t="shared" si="6"/>
        <v>1</v>
      </c>
      <c r="AH13">
        <f t="shared" si="6"/>
        <v>1</v>
      </c>
      <c r="AI13">
        <f t="shared" si="6"/>
        <v>1</v>
      </c>
      <c r="AJ13">
        <f t="shared" si="6"/>
        <v>1</v>
      </c>
      <c r="AK13">
        <f t="shared" si="6"/>
        <v>1</v>
      </c>
      <c r="AL13">
        <f t="shared" si="6"/>
        <v>1</v>
      </c>
      <c r="AM13">
        <f t="shared" si="6"/>
        <v>1</v>
      </c>
      <c r="AN13">
        <f t="shared" si="7"/>
        <v>0</v>
      </c>
      <c r="AO13">
        <f t="shared" si="7"/>
        <v>0</v>
      </c>
      <c r="AP13">
        <f t="shared" si="7"/>
        <v>0</v>
      </c>
      <c r="AQ13">
        <f t="shared" si="7"/>
        <v>0</v>
      </c>
      <c r="AR13">
        <f t="shared" si="7"/>
        <v>0</v>
      </c>
      <c r="AS13">
        <f t="shared" si="7"/>
        <v>0</v>
      </c>
      <c r="AT13">
        <f t="shared" si="7"/>
        <v>0</v>
      </c>
      <c r="AU13">
        <f t="shared" si="7"/>
        <v>0</v>
      </c>
      <c r="AV13">
        <f t="shared" si="7"/>
        <v>0</v>
      </c>
      <c r="AW13">
        <f t="shared" si="7"/>
        <v>0</v>
      </c>
    </row>
    <row r="14" spans="2:49" x14ac:dyDescent="0.3">
      <c r="B14">
        <v>2003</v>
      </c>
      <c r="C14" t="s">
        <v>127</v>
      </c>
      <c r="D14">
        <v>6243162</v>
      </c>
      <c r="J14" t="s">
        <v>41</v>
      </c>
      <c r="K14">
        <f t="shared" si="1"/>
        <v>28</v>
      </c>
      <c r="N14" t="s">
        <v>11</v>
      </c>
      <c r="S14" t="s">
        <v>157</v>
      </c>
      <c r="T14">
        <f t="shared" si="5"/>
        <v>1</v>
      </c>
      <c r="U14">
        <f t="shared" si="5"/>
        <v>1</v>
      </c>
      <c r="V14">
        <f t="shared" si="5"/>
        <v>1</v>
      </c>
      <c r="W14">
        <f t="shared" si="5"/>
        <v>1</v>
      </c>
      <c r="X14">
        <f t="shared" si="5"/>
        <v>1</v>
      </c>
      <c r="Y14">
        <f t="shared" si="5"/>
        <v>1</v>
      </c>
      <c r="Z14">
        <f t="shared" si="5"/>
        <v>1</v>
      </c>
      <c r="AA14">
        <f t="shared" si="5"/>
        <v>1</v>
      </c>
      <c r="AB14">
        <f t="shared" si="5"/>
        <v>1</v>
      </c>
      <c r="AC14">
        <f t="shared" si="5"/>
        <v>1</v>
      </c>
      <c r="AD14">
        <f t="shared" si="6"/>
        <v>1</v>
      </c>
      <c r="AE14">
        <f t="shared" si="6"/>
        <v>1</v>
      </c>
      <c r="AF14">
        <f t="shared" si="6"/>
        <v>1</v>
      </c>
      <c r="AG14">
        <f t="shared" si="6"/>
        <v>1</v>
      </c>
      <c r="AH14">
        <f t="shared" si="6"/>
        <v>1</v>
      </c>
      <c r="AI14">
        <f t="shared" si="6"/>
        <v>1</v>
      </c>
      <c r="AJ14">
        <f t="shared" si="6"/>
        <v>1</v>
      </c>
      <c r="AK14">
        <f t="shared" si="6"/>
        <v>1</v>
      </c>
      <c r="AL14">
        <f t="shared" si="6"/>
        <v>1</v>
      </c>
      <c r="AM14">
        <f t="shared" si="6"/>
        <v>0</v>
      </c>
      <c r="AN14">
        <f t="shared" si="7"/>
        <v>0</v>
      </c>
      <c r="AO14">
        <f t="shared" si="7"/>
        <v>0</v>
      </c>
      <c r="AP14">
        <f t="shared" si="7"/>
        <v>0</v>
      </c>
      <c r="AQ14">
        <f t="shared" si="7"/>
        <v>0</v>
      </c>
      <c r="AR14">
        <f t="shared" si="7"/>
        <v>0</v>
      </c>
      <c r="AS14">
        <f t="shared" si="7"/>
        <v>0</v>
      </c>
      <c r="AT14">
        <f t="shared" si="7"/>
        <v>0</v>
      </c>
      <c r="AU14">
        <f t="shared" si="7"/>
        <v>0</v>
      </c>
      <c r="AV14">
        <f t="shared" si="7"/>
        <v>0</v>
      </c>
      <c r="AW14">
        <f t="shared" si="7"/>
        <v>0</v>
      </c>
    </row>
    <row r="15" spans="2:49" x14ac:dyDescent="0.3">
      <c r="B15">
        <v>2002</v>
      </c>
      <c r="C15" t="s">
        <v>127</v>
      </c>
      <c r="D15">
        <v>4950712</v>
      </c>
      <c r="J15" t="s">
        <v>31</v>
      </c>
      <c r="K15">
        <f t="shared" si="1"/>
        <v>26</v>
      </c>
      <c r="N15" t="s">
        <v>12</v>
      </c>
      <c r="S15" t="s">
        <v>143</v>
      </c>
      <c r="T15">
        <f t="shared" si="5"/>
        <v>1</v>
      </c>
      <c r="U15">
        <f t="shared" si="5"/>
        <v>1</v>
      </c>
      <c r="V15">
        <f t="shared" si="5"/>
        <v>1</v>
      </c>
      <c r="W15">
        <f t="shared" si="5"/>
        <v>1</v>
      </c>
      <c r="X15">
        <f t="shared" si="5"/>
        <v>1</v>
      </c>
      <c r="Y15">
        <f t="shared" si="5"/>
        <v>1</v>
      </c>
      <c r="Z15">
        <f t="shared" si="5"/>
        <v>1</v>
      </c>
      <c r="AA15">
        <f t="shared" si="5"/>
        <v>1</v>
      </c>
      <c r="AB15">
        <f t="shared" si="5"/>
        <v>1</v>
      </c>
      <c r="AC15">
        <f t="shared" si="5"/>
        <v>1</v>
      </c>
      <c r="AD15">
        <f t="shared" si="6"/>
        <v>1</v>
      </c>
      <c r="AE15">
        <f t="shared" si="6"/>
        <v>1</v>
      </c>
      <c r="AF15">
        <f t="shared" si="6"/>
        <v>1</v>
      </c>
      <c r="AG15">
        <f t="shared" si="6"/>
        <v>1</v>
      </c>
      <c r="AH15">
        <f t="shared" si="6"/>
        <v>1</v>
      </c>
      <c r="AI15">
        <f t="shared" si="6"/>
        <v>1</v>
      </c>
      <c r="AJ15">
        <f t="shared" si="6"/>
        <v>0</v>
      </c>
      <c r="AK15">
        <f t="shared" si="6"/>
        <v>0</v>
      </c>
      <c r="AL15">
        <f t="shared" si="6"/>
        <v>0</v>
      </c>
      <c r="AM15">
        <f t="shared" si="6"/>
        <v>0</v>
      </c>
      <c r="AN15">
        <f t="shared" si="7"/>
        <v>0</v>
      </c>
      <c r="AO15">
        <f t="shared" si="7"/>
        <v>0</v>
      </c>
      <c r="AP15">
        <f t="shared" si="7"/>
        <v>0</v>
      </c>
      <c r="AQ15">
        <f t="shared" si="7"/>
        <v>0</v>
      </c>
      <c r="AR15">
        <f t="shared" si="7"/>
        <v>0</v>
      </c>
      <c r="AS15">
        <f t="shared" si="7"/>
        <v>0</v>
      </c>
      <c r="AT15">
        <f t="shared" si="7"/>
        <v>0</v>
      </c>
      <c r="AU15">
        <f t="shared" si="7"/>
        <v>0</v>
      </c>
      <c r="AV15">
        <f t="shared" si="7"/>
        <v>0</v>
      </c>
      <c r="AW15">
        <f t="shared" si="7"/>
        <v>0</v>
      </c>
    </row>
    <row r="16" spans="2:49" x14ac:dyDescent="0.3">
      <c r="B16">
        <v>2001</v>
      </c>
      <c r="C16" t="s">
        <v>127</v>
      </c>
      <c r="D16">
        <v>5679659</v>
      </c>
      <c r="J16" t="s">
        <v>13</v>
      </c>
      <c r="K16">
        <f t="shared" si="1"/>
        <v>24</v>
      </c>
      <c r="N16" t="s">
        <v>62</v>
      </c>
      <c r="S16" t="s">
        <v>5</v>
      </c>
      <c r="T16">
        <f t="shared" si="5"/>
        <v>0</v>
      </c>
      <c r="U16">
        <f t="shared" si="5"/>
        <v>0</v>
      </c>
      <c r="V16">
        <f t="shared" si="5"/>
        <v>0</v>
      </c>
      <c r="W16">
        <f t="shared" si="5"/>
        <v>0</v>
      </c>
      <c r="X16">
        <f t="shared" si="5"/>
        <v>1</v>
      </c>
      <c r="Y16">
        <f t="shared" si="5"/>
        <v>1</v>
      </c>
      <c r="Z16">
        <f t="shared" si="5"/>
        <v>1</v>
      </c>
      <c r="AA16">
        <f t="shared" si="5"/>
        <v>1</v>
      </c>
      <c r="AB16">
        <f t="shared" si="5"/>
        <v>1</v>
      </c>
      <c r="AC16">
        <f t="shared" si="5"/>
        <v>1</v>
      </c>
      <c r="AD16">
        <f t="shared" si="6"/>
        <v>1</v>
      </c>
      <c r="AE16">
        <f t="shared" si="6"/>
        <v>1</v>
      </c>
      <c r="AF16">
        <f t="shared" si="6"/>
        <v>1</v>
      </c>
      <c r="AG16">
        <f t="shared" si="6"/>
        <v>1</v>
      </c>
      <c r="AH16">
        <f t="shared" si="6"/>
        <v>1</v>
      </c>
      <c r="AI16">
        <f t="shared" si="6"/>
        <v>1</v>
      </c>
      <c r="AJ16">
        <f t="shared" si="6"/>
        <v>0</v>
      </c>
      <c r="AK16">
        <f t="shared" si="6"/>
        <v>1</v>
      </c>
      <c r="AL16">
        <f t="shared" si="6"/>
        <v>1</v>
      </c>
      <c r="AM16">
        <f t="shared" si="6"/>
        <v>1</v>
      </c>
      <c r="AN16">
        <f t="shared" si="7"/>
        <v>1</v>
      </c>
      <c r="AO16">
        <f t="shared" si="7"/>
        <v>0</v>
      </c>
      <c r="AP16">
        <f t="shared" si="7"/>
        <v>1</v>
      </c>
      <c r="AQ16">
        <f t="shared" si="7"/>
        <v>1</v>
      </c>
      <c r="AR16">
        <f t="shared" si="7"/>
        <v>1</v>
      </c>
      <c r="AS16">
        <f t="shared" si="7"/>
        <v>1</v>
      </c>
      <c r="AT16">
        <f t="shared" si="7"/>
        <v>1</v>
      </c>
      <c r="AU16">
        <f t="shared" si="7"/>
        <v>0</v>
      </c>
      <c r="AV16">
        <f t="shared" si="7"/>
        <v>0</v>
      </c>
      <c r="AW16">
        <f t="shared" si="7"/>
        <v>0</v>
      </c>
    </row>
    <row r="17" spans="2:49" x14ac:dyDescent="0.3">
      <c r="B17">
        <v>2000</v>
      </c>
      <c r="C17" t="s">
        <v>127</v>
      </c>
      <c r="D17">
        <v>4810750</v>
      </c>
      <c r="J17" t="s">
        <v>62</v>
      </c>
      <c r="K17">
        <f t="shared" si="1"/>
        <v>23</v>
      </c>
      <c r="N17" t="s">
        <v>14</v>
      </c>
      <c r="S17" t="s">
        <v>164</v>
      </c>
      <c r="T17">
        <f t="shared" si="5"/>
        <v>1</v>
      </c>
      <c r="U17">
        <f t="shared" si="5"/>
        <v>1</v>
      </c>
      <c r="V17">
        <f t="shared" si="5"/>
        <v>1</v>
      </c>
      <c r="W17">
        <f t="shared" si="5"/>
        <v>1</v>
      </c>
      <c r="X17">
        <f t="shared" si="5"/>
        <v>1</v>
      </c>
      <c r="Y17">
        <f t="shared" si="5"/>
        <v>1</v>
      </c>
      <c r="Z17">
        <f t="shared" si="5"/>
        <v>1</v>
      </c>
      <c r="AA17">
        <f t="shared" si="5"/>
        <v>1</v>
      </c>
      <c r="AB17">
        <f t="shared" si="5"/>
        <v>1</v>
      </c>
      <c r="AC17">
        <f t="shared" si="5"/>
        <v>1</v>
      </c>
      <c r="AD17">
        <f t="shared" si="6"/>
        <v>1</v>
      </c>
      <c r="AE17">
        <f t="shared" si="6"/>
        <v>1</v>
      </c>
      <c r="AF17">
        <f t="shared" si="6"/>
        <v>1</v>
      </c>
      <c r="AG17">
        <f t="shared" si="6"/>
        <v>1</v>
      </c>
      <c r="AH17">
        <f t="shared" si="6"/>
        <v>1</v>
      </c>
      <c r="AI17">
        <f t="shared" si="6"/>
        <v>1</v>
      </c>
      <c r="AJ17">
        <f t="shared" si="6"/>
        <v>1</v>
      </c>
      <c r="AK17">
        <f t="shared" si="6"/>
        <v>1</v>
      </c>
      <c r="AL17">
        <f t="shared" si="6"/>
        <v>1</v>
      </c>
      <c r="AM17">
        <f t="shared" si="6"/>
        <v>0</v>
      </c>
      <c r="AN17">
        <f t="shared" si="7"/>
        <v>0</v>
      </c>
      <c r="AO17">
        <f t="shared" si="7"/>
        <v>0</v>
      </c>
      <c r="AP17">
        <f t="shared" si="7"/>
        <v>0</v>
      </c>
      <c r="AQ17">
        <f t="shared" si="7"/>
        <v>0</v>
      </c>
      <c r="AR17">
        <f t="shared" si="7"/>
        <v>0</v>
      </c>
      <c r="AS17">
        <f t="shared" si="7"/>
        <v>0</v>
      </c>
      <c r="AT17">
        <f t="shared" si="7"/>
        <v>0</v>
      </c>
      <c r="AU17">
        <f t="shared" si="7"/>
        <v>0</v>
      </c>
      <c r="AV17">
        <f t="shared" si="7"/>
        <v>0</v>
      </c>
      <c r="AW17">
        <f t="shared" si="7"/>
        <v>0</v>
      </c>
    </row>
    <row r="18" spans="2:49" x14ac:dyDescent="0.3">
      <c r="B18">
        <v>1999</v>
      </c>
      <c r="C18" t="s">
        <v>127</v>
      </c>
      <c r="D18">
        <v>2272763</v>
      </c>
      <c r="J18" t="s">
        <v>24</v>
      </c>
      <c r="K18">
        <f t="shared" si="1"/>
        <v>28</v>
      </c>
      <c r="N18" t="s">
        <v>78</v>
      </c>
      <c r="S18" t="s">
        <v>145</v>
      </c>
      <c r="T18">
        <f t="shared" si="5"/>
        <v>1</v>
      </c>
      <c r="U18">
        <f t="shared" si="5"/>
        <v>1</v>
      </c>
      <c r="V18">
        <f t="shared" si="5"/>
        <v>1</v>
      </c>
      <c r="W18">
        <f t="shared" si="5"/>
        <v>1</v>
      </c>
      <c r="X18">
        <f t="shared" si="5"/>
        <v>1</v>
      </c>
      <c r="Y18">
        <f t="shared" si="5"/>
        <v>1</v>
      </c>
      <c r="Z18">
        <f t="shared" si="5"/>
        <v>1</v>
      </c>
      <c r="AA18">
        <f t="shared" si="5"/>
        <v>1</v>
      </c>
      <c r="AB18">
        <f t="shared" si="5"/>
        <v>1</v>
      </c>
      <c r="AC18">
        <f t="shared" si="5"/>
        <v>1</v>
      </c>
      <c r="AD18">
        <f t="shared" si="6"/>
        <v>1</v>
      </c>
      <c r="AE18">
        <f t="shared" si="6"/>
        <v>1</v>
      </c>
      <c r="AF18">
        <f t="shared" si="6"/>
        <v>1</v>
      </c>
      <c r="AG18">
        <f t="shared" si="6"/>
        <v>1</v>
      </c>
      <c r="AH18">
        <f t="shared" si="6"/>
        <v>1</v>
      </c>
      <c r="AI18">
        <f t="shared" si="6"/>
        <v>1</v>
      </c>
      <c r="AJ18">
        <f t="shared" si="6"/>
        <v>1</v>
      </c>
      <c r="AK18">
        <f t="shared" si="6"/>
        <v>1</v>
      </c>
      <c r="AL18">
        <f t="shared" si="6"/>
        <v>0</v>
      </c>
      <c r="AM18">
        <f t="shared" si="6"/>
        <v>0</v>
      </c>
      <c r="AN18">
        <f t="shared" si="7"/>
        <v>0</v>
      </c>
      <c r="AO18">
        <f t="shared" si="7"/>
        <v>0</v>
      </c>
      <c r="AP18">
        <f t="shared" si="7"/>
        <v>0</v>
      </c>
      <c r="AQ18">
        <f t="shared" si="7"/>
        <v>0</v>
      </c>
      <c r="AR18">
        <f t="shared" si="7"/>
        <v>0</v>
      </c>
      <c r="AS18">
        <f t="shared" si="7"/>
        <v>0</v>
      </c>
      <c r="AT18">
        <f t="shared" si="7"/>
        <v>0</v>
      </c>
      <c r="AU18">
        <f t="shared" si="7"/>
        <v>0</v>
      </c>
      <c r="AV18">
        <f t="shared" si="7"/>
        <v>0</v>
      </c>
      <c r="AW18">
        <f t="shared" si="7"/>
        <v>0</v>
      </c>
    </row>
    <row r="19" spans="2:49" x14ac:dyDescent="0.3">
      <c r="B19">
        <v>1998</v>
      </c>
      <c r="C19" t="s">
        <v>127</v>
      </c>
      <c r="D19">
        <v>493881</v>
      </c>
      <c r="J19" t="s">
        <v>8</v>
      </c>
      <c r="K19">
        <f t="shared" si="1"/>
        <v>27</v>
      </c>
      <c r="N19" t="s">
        <v>367</v>
      </c>
      <c r="S19" t="s">
        <v>144</v>
      </c>
      <c r="T19">
        <f t="shared" si="5"/>
        <v>1</v>
      </c>
      <c r="U19">
        <f t="shared" si="5"/>
        <v>1</v>
      </c>
      <c r="V19">
        <f t="shared" si="5"/>
        <v>1</v>
      </c>
      <c r="W19">
        <f t="shared" si="5"/>
        <v>1</v>
      </c>
      <c r="X19">
        <f t="shared" si="5"/>
        <v>1</v>
      </c>
      <c r="Y19">
        <f t="shared" si="5"/>
        <v>1</v>
      </c>
      <c r="Z19">
        <f t="shared" si="5"/>
        <v>1</v>
      </c>
      <c r="AA19">
        <f t="shared" si="5"/>
        <v>1</v>
      </c>
      <c r="AB19">
        <f t="shared" si="5"/>
        <v>1</v>
      </c>
      <c r="AC19">
        <f t="shared" si="5"/>
        <v>1</v>
      </c>
      <c r="AD19">
        <f t="shared" si="6"/>
        <v>1</v>
      </c>
      <c r="AE19">
        <f t="shared" si="6"/>
        <v>1</v>
      </c>
      <c r="AF19">
        <f t="shared" si="6"/>
        <v>1</v>
      </c>
      <c r="AG19">
        <f t="shared" si="6"/>
        <v>1</v>
      </c>
      <c r="AH19">
        <f t="shared" si="6"/>
        <v>1</v>
      </c>
      <c r="AI19">
        <f t="shared" si="6"/>
        <v>1</v>
      </c>
      <c r="AJ19">
        <f t="shared" si="6"/>
        <v>1</v>
      </c>
      <c r="AK19">
        <f t="shared" si="6"/>
        <v>0</v>
      </c>
      <c r="AL19">
        <f t="shared" si="6"/>
        <v>0</v>
      </c>
      <c r="AM19">
        <f t="shared" si="6"/>
        <v>0</v>
      </c>
      <c r="AN19">
        <f t="shared" si="7"/>
        <v>0</v>
      </c>
      <c r="AO19">
        <f t="shared" si="7"/>
        <v>0</v>
      </c>
      <c r="AP19">
        <f t="shared" si="7"/>
        <v>0</v>
      </c>
      <c r="AQ19">
        <f t="shared" si="7"/>
        <v>0</v>
      </c>
      <c r="AR19">
        <f t="shared" si="7"/>
        <v>0</v>
      </c>
      <c r="AS19">
        <f t="shared" si="7"/>
        <v>0</v>
      </c>
      <c r="AT19">
        <f t="shared" si="7"/>
        <v>0</v>
      </c>
      <c r="AU19">
        <f t="shared" si="7"/>
        <v>0</v>
      </c>
      <c r="AV19">
        <f t="shared" si="7"/>
        <v>0</v>
      </c>
      <c r="AW19">
        <f t="shared" si="7"/>
        <v>0</v>
      </c>
    </row>
    <row r="20" spans="2:49" x14ac:dyDescent="0.3">
      <c r="B20">
        <v>1997</v>
      </c>
      <c r="C20" t="s">
        <v>127</v>
      </c>
      <c r="D20">
        <v>277629</v>
      </c>
      <c r="J20" t="s">
        <v>21</v>
      </c>
      <c r="K20">
        <f t="shared" si="1"/>
        <v>27</v>
      </c>
      <c r="N20" t="s">
        <v>15</v>
      </c>
      <c r="S20" t="s">
        <v>107</v>
      </c>
      <c r="T20">
        <f t="shared" si="5"/>
        <v>0</v>
      </c>
      <c r="U20">
        <f t="shared" si="5"/>
        <v>0</v>
      </c>
      <c r="V20">
        <f t="shared" si="5"/>
        <v>0</v>
      </c>
      <c r="W20">
        <f t="shared" si="5"/>
        <v>0</v>
      </c>
      <c r="X20">
        <f t="shared" si="5"/>
        <v>0</v>
      </c>
      <c r="Y20">
        <f t="shared" si="5"/>
        <v>0</v>
      </c>
      <c r="Z20">
        <f t="shared" si="5"/>
        <v>0</v>
      </c>
      <c r="AA20">
        <f t="shared" si="5"/>
        <v>0</v>
      </c>
      <c r="AB20">
        <f t="shared" si="5"/>
        <v>0</v>
      </c>
      <c r="AC20">
        <f t="shared" si="5"/>
        <v>0</v>
      </c>
      <c r="AD20">
        <f t="shared" si="6"/>
        <v>0</v>
      </c>
      <c r="AE20">
        <f t="shared" si="6"/>
        <v>0</v>
      </c>
      <c r="AF20">
        <f t="shared" si="6"/>
        <v>0</v>
      </c>
      <c r="AG20">
        <f t="shared" si="6"/>
        <v>0</v>
      </c>
      <c r="AH20">
        <f t="shared" si="6"/>
        <v>0</v>
      </c>
      <c r="AI20">
        <f t="shared" si="6"/>
        <v>0</v>
      </c>
      <c r="AJ20">
        <f t="shared" si="6"/>
        <v>0</v>
      </c>
      <c r="AK20">
        <f t="shared" si="6"/>
        <v>1</v>
      </c>
      <c r="AL20">
        <f t="shared" si="6"/>
        <v>1</v>
      </c>
      <c r="AM20">
        <f t="shared" si="6"/>
        <v>1</v>
      </c>
      <c r="AN20">
        <f t="shared" si="7"/>
        <v>1</v>
      </c>
      <c r="AO20">
        <f t="shared" si="7"/>
        <v>0</v>
      </c>
      <c r="AP20">
        <f t="shared" si="7"/>
        <v>0</v>
      </c>
      <c r="AQ20">
        <f t="shared" si="7"/>
        <v>0</v>
      </c>
      <c r="AR20">
        <f t="shared" si="7"/>
        <v>0</v>
      </c>
      <c r="AS20">
        <f t="shared" si="7"/>
        <v>0</v>
      </c>
      <c r="AT20">
        <f t="shared" si="7"/>
        <v>0</v>
      </c>
      <c r="AU20">
        <f t="shared" si="7"/>
        <v>0</v>
      </c>
      <c r="AV20">
        <f t="shared" si="7"/>
        <v>0</v>
      </c>
      <c r="AW20">
        <f t="shared" si="7"/>
        <v>0</v>
      </c>
    </row>
    <row r="21" spans="2:49" x14ac:dyDescent="0.3">
      <c r="B21">
        <v>1996</v>
      </c>
      <c r="C21" t="s">
        <v>127</v>
      </c>
      <c r="D21">
        <v>1609706</v>
      </c>
      <c r="J21" t="s">
        <v>25</v>
      </c>
      <c r="K21">
        <f t="shared" si="1"/>
        <v>27</v>
      </c>
      <c r="N21" t="s">
        <v>16</v>
      </c>
      <c r="S21" t="s">
        <v>6</v>
      </c>
      <c r="T21">
        <f t="shared" si="5"/>
        <v>1</v>
      </c>
      <c r="U21">
        <f t="shared" si="5"/>
        <v>1</v>
      </c>
      <c r="V21">
        <f t="shared" si="5"/>
        <v>1</v>
      </c>
      <c r="W21">
        <f t="shared" si="5"/>
        <v>1</v>
      </c>
      <c r="X21">
        <f t="shared" si="5"/>
        <v>1</v>
      </c>
      <c r="Y21">
        <f t="shared" si="5"/>
        <v>1</v>
      </c>
      <c r="Z21">
        <f t="shared" si="5"/>
        <v>1</v>
      </c>
      <c r="AA21">
        <f t="shared" si="5"/>
        <v>1</v>
      </c>
      <c r="AB21">
        <f t="shared" si="5"/>
        <v>1</v>
      </c>
      <c r="AC21">
        <f t="shared" si="5"/>
        <v>1</v>
      </c>
      <c r="AD21">
        <f t="shared" si="6"/>
        <v>1</v>
      </c>
      <c r="AE21">
        <f t="shared" si="6"/>
        <v>1</v>
      </c>
      <c r="AF21">
        <f t="shared" si="6"/>
        <v>1</v>
      </c>
      <c r="AG21">
        <f t="shared" si="6"/>
        <v>1</v>
      </c>
      <c r="AH21">
        <f t="shared" si="6"/>
        <v>1</v>
      </c>
      <c r="AI21">
        <f t="shared" si="6"/>
        <v>1</v>
      </c>
      <c r="AJ21">
        <f t="shared" si="6"/>
        <v>1</v>
      </c>
      <c r="AK21">
        <f t="shared" si="6"/>
        <v>1</v>
      </c>
      <c r="AL21">
        <f t="shared" si="6"/>
        <v>1</v>
      </c>
      <c r="AM21">
        <f t="shared" si="6"/>
        <v>1</v>
      </c>
      <c r="AN21">
        <f t="shared" si="7"/>
        <v>1</v>
      </c>
      <c r="AO21">
        <f t="shared" si="7"/>
        <v>1</v>
      </c>
      <c r="AP21">
        <f t="shared" si="7"/>
        <v>1</v>
      </c>
      <c r="AQ21">
        <f t="shared" si="7"/>
        <v>1</v>
      </c>
      <c r="AR21">
        <f t="shared" si="7"/>
        <v>0</v>
      </c>
      <c r="AS21">
        <f t="shared" si="7"/>
        <v>0</v>
      </c>
      <c r="AT21">
        <f t="shared" si="7"/>
        <v>0</v>
      </c>
      <c r="AU21">
        <f t="shared" si="7"/>
        <v>0</v>
      </c>
      <c r="AV21">
        <f t="shared" si="7"/>
        <v>0</v>
      </c>
      <c r="AW21">
        <f t="shared" si="7"/>
        <v>0</v>
      </c>
    </row>
    <row r="22" spans="2:49" x14ac:dyDescent="0.3">
      <c r="B22">
        <v>2015</v>
      </c>
      <c r="C22" t="s">
        <v>2</v>
      </c>
      <c r="D22">
        <v>297869352</v>
      </c>
      <c r="J22" t="s">
        <v>32</v>
      </c>
      <c r="K22">
        <f t="shared" si="1"/>
        <v>27</v>
      </c>
      <c r="N22" t="s">
        <v>64</v>
      </c>
      <c r="S22" t="s">
        <v>363</v>
      </c>
      <c r="T22">
        <f t="shared" ref="T22:AC31" si="8">COUNTIFS($C:$C,$S22,$B:$B,T$1)</f>
        <v>1</v>
      </c>
      <c r="U22">
        <f t="shared" si="8"/>
        <v>1</v>
      </c>
      <c r="V22">
        <f t="shared" si="8"/>
        <v>1</v>
      </c>
      <c r="W22">
        <f t="shared" si="8"/>
        <v>1</v>
      </c>
      <c r="X22">
        <f t="shared" si="8"/>
        <v>1</v>
      </c>
      <c r="Y22">
        <f t="shared" si="8"/>
        <v>1</v>
      </c>
      <c r="Z22">
        <f t="shared" si="8"/>
        <v>1</v>
      </c>
      <c r="AA22">
        <f t="shared" si="8"/>
        <v>1</v>
      </c>
      <c r="AB22">
        <f t="shared" si="8"/>
        <v>1</v>
      </c>
      <c r="AC22">
        <f t="shared" si="8"/>
        <v>1</v>
      </c>
      <c r="AD22">
        <f t="shared" ref="AD22:AM31" si="9">COUNTIFS($C:$C,$S22,$B:$B,AD$1)</f>
        <v>1</v>
      </c>
      <c r="AE22">
        <f t="shared" si="9"/>
        <v>1</v>
      </c>
      <c r="AF22">
        <f t="shared" si="9"/>
        <v>1</v>
      </c>
      <c r="AG22">
        <f t="shared" si="9"/>
        <v>1</v>
      </c>
      <c r="AH22">
        <f t="shared" si="9"/>
        <v>1</v>
      </c>
      <c r="AI22">
        <f t="shared" si="9"/>
        <v>1</v>
      </c>
      <c r="AJ22">
        <f t="shared" si="9"/>
        <v>1</v>
      </c>
      <c r="AK22">
        <f t="shared" si="9"/>
        <v>1</v>
      </c>
      <c r="AL22">
        <f t="shared" si="9"/>
        <v>0</v>
      </c>
      <c r="AM22">
        <f t="shared" si="9"/>
        <v>0</v>
      </c>
      <c r="AN22">
        <f t="shared" ref="AN22:AW31" si="10">COUNTIFS($C:$C,$S22,$B:$B,AN$1)</f>
        <v>0</v>
      </c>
      <c r="AO22">
        <f t="shared" si="10"/>
        <v>0</v>
      </c>
      <c r="AP22">
        <f t="shared" si="10"/>
        <v>0</v>
      </c>
      <c r="AQ22">
        <f t="shared" si="10"/>
        <v>0</v>
      </c>
      <c r="AR22">
        <f t="shared" si="10"/>
        <v>0</v>
      </c>
      <c r="AS22">
        <f t="shared" si="10"/>
        <v>0</v>
      </c>
      <c r="AT22">
        <f t="shared" si="10"/>
        <v>0</v>
      </c>
      <c r="AU22">
        <f t="shared" si="10"/>
        <v>0</v>
      </c>
      <c r="AV22">
        <f t="shared" si="10"/>
        <v>0</v>
      </c>
      <c r="AW22">
        <f t="shared" si="10"/>
        <v>0</v>
      </c>
    </row>
    <row r="23" spans="2:49" x14ac:dyDescent="0.3">
      <c r="B23">
        <v>2014</v>
      </c>
      <c r="C23" t="s">
        <v>2</v>
      </c>
      <c r="D23">
        <v>307131966</v>
      </c>
      <c r="J23" t="s">
        <v>42</v>
      </c>
      <c r="K23">
        <f t="shared" si="1"/>
        <v>27</v>
      </c>
      <c r="N23" t="s">
        <v>17</v>
      </c>
      <c r="S23" t="s">
        <v>230</v>
      </c>
      <c r="T23">
        <f t="shared" si="8"/>
        <v>1</v>
      </c>
      <c r="U23">
        <f t="shared" si="8"/>
        <v>1</v>
      </c>
      <c r="V23">
        <f t="shared" si="8"/>
        <v>1</v>
      </c>
      <c r="W23">
        <f t="shared" si="8"/>
        <v>1</v>
      </c>
      <c r="X23">
        <f t="shared" si="8"/>
        <v>1</v>
      </c>
      <c r="Y23">
        <f t="shared" si="8"/>
        <v>1</v>
      </c>
      <c r="Z23">
        <f t="shared" si="8"/>
        <v>1</v>
      </c>
      <c r="AA23">
        <f t="shared" si="8"/>
        <v>1</v>
      </c>
      <c r="AB23">
        <f t="shared" si="8"/>
        <v>1</v>
      </c>
      <c r="AC23">
        <f t="shared" si="8"/>
        <v>1</v>
      </c>
      <c r="AD23">
        <f t="shared" si="9"/>
        <v>1</v>
      </c>
      <c r="AE23">
        <f t="shared" si="9"/>
        <v>0</v>
      </c>
      <c r="AF23">
        <f t="shared" si="9"/>
        <v>0</v>
      </c>
      <c r="AG23">
        <f t="shared" si="9"/>
        <v>0</v>
      </c>
      <c r="AH23">
        <f t="shared" si="9"/>
        <v>0</v>
      </c>
      <c r="AI23">
        <f t="shared" si="9"/>
        <v>0</v>
      </c>
      <c r="AJ23">
        <f t="shared" si="9"/>
        <v>0</v>
      </c>
      <c r="AK23">
        <f t="shared" si="9"/>
        <v>0</v>
      </c>
      <c r="AL23">
        <f t="shared" si="9"/>
        <v>0</v>
      </c>
      <c r="AM23">
        <f t="shared" si="9"/>
        <v>0</v>
      </c>
      <c r="AN23">
        <f t="shared" si="10"/>
        <v>0</v>
      </c>
      <c r="AO23">
        <f t="shared" si="10"/>
        <v>0</v>
      </c>
      <c r="AP23">
        <f t="shared" si="10"/>
        <v>0</v>
      </c>
      <c r="AQ23">
        <f t="shared" si="10"/>
        <v>0</v>
      </c>
      <c r="AR23">
        <f t="shared" si="10"/>
        <v>0</v>
      </c>
      <c r="AS23">
        <f t="shared" si="10"/>
        <v>0</v>
      </c>
      <c r="AT23">
        <f t="shared" si="10"/>
        <v>0</v>
      </c>
      <c r="AU23">
        <f t="shared" si="10"/>
        <v>0</v>
      </c>
      <c r="AV23">
        <f t="shared" si="10"/>
        <v>0</v>
      </c>
      <c r="AW23">
        <f t="shared" si="10"/>
        <v>0</v>
      </c>
    </row>
    <row r="24" spans="2:49" x14ac:dyDescent="0.3">
      <c r="B24">
        <v>2013</v>
      </c>
      <c r="C24" t="s">
        <v>2</v>
      </c>
      <c r="D24">
        <v>316214327</v>
      </c>
      <c r="J24" t="s">
        <v>46</v>
      </c>
      <c r="K24">
        <f t="shared" si="1"/>
        <v>27</v>
      </c>
      <c r="N24" t="s">
        <v>18</v>
      </c>
      <c r="S24" t="s">
        <v>59</v>
      </c>
      <c r="T24">
        <f t="shared" si="8"/>
        <v>0</v>
      </c>
      <c r="U24">
        <f t="shared" si="8"/>
        <v>0</v>
      </c>
      <c r="V24">
        <f t="shared" si="8"/>
        <v>0</v>
      </c>
      <c r="W24">
        <f t="shared" si="8"/>
        <v>1</v>
      </c>
      <c r="X24">
        <f t="shared" si="8"/>
        <v>1</v>
      </c>
      <c r="Y24">
        <f t="shared" si="8"/>
        <v>1</v>
      </c>
      <c r="Z24">
        <f t="shared" si="8"/>
        <v>1</v>
      </c>
      <c r="AA24">
        <f t="shared" si="8"/>
        <v>1</v>
      </c>
      <c r="AB24">
        <f t="shared" si="8"/>
        <v>1</v>
      </c>
      <c r="AC24">
        <f t="shared" si="8"/>
        <v>1</v>
      </c>
      <c r="AD24">
        <f t="shared" si="9"/>
        <v>1</v>
      </c>
      <c r="AE24">
        <f t="shared" si="9"/>
        <v>0</v>
      </c>
      <c r="AF24">
        <f t="shared" si="9"/>
        <v>0</v>
      </c>
      <c r="AG24">
        <f t="shared" si="9"/>
        <v>0</v>
      </c>
      <c r="AH24">
        <f t="shared" si="9"/>
        <v>0</v>
      </c>
      <c r="AI24">
        <f t="shared" si="9"/>
        <v>0</v>
      </c>
      <c r="AJ24">
        <f t="shared" si="9"/>
        <v>1</v>
      </c>
      <c r="AK24">
        <f t="shared" si="9"/>
        <v>1</v>
      </c>
      <c r="AL24">
        <f t="shared" si="9"/>
        <v>0</v>
      </c>
      <c r="AM24">
        <f t="shared" si="9"/>
        <v>0</v>
      </c>
      <c r="AN24">
        <f t="shared" si="10"/>
        <v>0</v>
      </c>
      <c r="AO24">
        <f t="shared" si="10"/>
        <v>1</v>
      </c>
      <c r="AP24">
        <f t="shared" si="10"/>
        <v>1</v>
      </c>
      <c r="AQ24">
        <f t="shared" si="10"/>
        <v>0</v>
      </c>
      <c r="AR24">
        <f t="shared" si="10"/>
        <v>0</v>
      </c>
      <c r="AS24">
        <f t="shared" si="10"/>
        <v>0</v>
      </c>
      <c r="AT24">
        <f t="shared" si="10"/>
        <v>0</v>
      </c>
      <c r="AU24">
        <f t="shared" si="10"/>
        <v>0</v>
      </c>
      <c r="AV24">
        <f t="shared" si="10"/>
        <v>0</v>
      </c>
      <c r="AW24">
        <f t="shared" si="10"/>
        <v>0</v>
      </c>
    </row>
    <row r="25" spans="2:49" x14ac:dyDescent="0.3">
      <c r="B25">
        <v>2012</v>
      </c>
      <c r="C25" t="s">
        <v>2</v>
      </c>
      <c r="D25">
        <v>338841853</v>
      </c>
      <c r="J25" t="s">
        <v>48</v>
      </c>
      <c r="K25">
        <f t="shared" si="1"/>
        <v>27</v>
      </c>
      <c r="N25" t="s">
        <v>79</v>
      </c>
      <c r="S25" t="s">
        <v>7</v>
      </c>
      <c r="T25">
        <f t="shared" si="8"/>
        <v>1</v>
      </c>
      <c r="U25">
        <f t="shared" si="8"/>
        <v>1</v>
      </c>
      <c r="V25">
        <f t="shared" si="8"/>
        <v>1</v>
      </c>
      <c r="W25">
        <f t="shared" si="8"/>
        <v>1</v>
      </c>
      <c r="X25">
        <f t="shared" si="8"/>
        <v>1</v>
      </c>
      <c r="Y25">
        <f t="shared" si="8"/>
        <v>1</v>
      </c>
      <c r="Z25">
        <f t="shared" si="8"/>
        <v>1</v>
      </c>
      <c r="AA25">
        <f t="shared" si="8"/>
        <v>1</v>
      </c>
      <c r="AB25">
        <f t="shared" si="8"/>
        <v>1</v>
      </c>
      <c r="AC25">
        <f t="shared" si="8"/>
        <v>1</v>
      </c>
      <c r="AD25">
        <f t="shared" si="9"/>
        <v>1</v>
      </c>
      <c r="AE25">
        <f t="shared" si="9"/>
        <v>1</v>
      </c>
      <c r="AF25">
        <f t="shared" si="9"/>
        <v>1</v>
      </c>
      <c r="AG25">
        <f t="shared" si="9"/>
        <v>1</v>
      </c>
      <c r="AH25">
        <f t="shared" si="9"/>
        <v>1</v>
      </c>
      <c r="AI25">
        <f t="shared" si="9"/>
        <v>1</v>
      </c>
      <c r="AJ25">
        <f t="shared" si="9"/>
        <v>1</v>
      </c>
      <c r="AK25">
        <f t="shared" si="9"/>
        <v>1</v>
      </c>
      <c r="AL25">
        <f t="shared" si="9"/>
        <v>1</v>
      </c>
      <c r="AM25">
        <f t="shared" si="9"/>
        <v>1</v>
      </c>
      <c r="AN25">
        <f t="shared" si="10"/>
        <v>1</v>
      </c>
      <c r="AO25">
        <f t="shared" si="10"/>
        <v>1</v>
      </c>
      <c r="AP25">
        <f t="shared" si="10"/>
        <v>1</v>
      </c>
      <c r="AQ25">
        <f t="shared" si="10"/>
        <v>1</v>
      </c>
      <c r="AR25">
        <f t="shared" si="10"/>
        <v>0</v>
      </c>
      <c r="AS25">
        <f t="shared" si="10"/>
        <v>0</v>
      </c>
      <c r="AT25">
        <f t="shared" si="10"/>
        <v>0</v>
      </c>
      <c r="AU25">
        <f t="shared" si="10"/>
        <v>0</v>
      </c>
      <c r="AV25">
        <f t="shared" si="10"/>
        <v>0</v>
      </c>
      <c r="AW25">
        <f t="shared" si="10"/>
        <v>0</v>
      </c>
    </row>
    <row r="26" spans="2:49" x14ac:dyDescent="0.3">
      <c r="B26">
        <v>2011</v>
      </c>
      <c r="C26" t="s">
        <v>2</v>
      </c>
      <c r="D26">
        <v>312493219</v>
      </c>
      <c r="J26" t="s">
        <v>55</v>
      </c>
      <c r="K26">
        <f t="shared" si="1"/>
        <v>27</v>
      </c>
      <c r="N26" t="s">
        <v>80</v>
      </c>
      <c r="S26" t="s">
        <v>154</v>
      </c>
      <c r="T26">
        <f t="shared" si="8"/>
        <v>1</v>
      </c>
      <c r="U26">
        <f t="shared" si="8"/>
        <v>1</v>
      </c>
      <c r="V26">
        <f t="shared" si="8"/>
        <v>1</v>
      </c>
      <c r="W26">
        <f t="shared" si="8"/>
        <v>1</v>
      </c>
      <c r="X26">
        <f t="shared" si="8"/>
        <v>1</v>
      </c>
      <c r="Y26">
        <f t="shared" si="8"/>
        <v>1</v>
      </c>
      <c r="Z26">
        <f t="shared" si="8"/>
        <v>1</v>
      </c>
      <c r="AA26">
        <f t="shared" si="8"/>
        <v>1</v>
      </c>
      <c r="AB26">
        <f t="shared" si="8"/>
        <v>1</v>
      </c>
      <c r="AC26">
        <f t="shared" si="8"/>
        <v>1</v>
      </c>
      <c r="AD26">
        <f t="shared" si="9"/>
        <v>1</v>
      </c>
      <c r="AE26">
        <f t="shared" si="9"/>
        <v>1</v>
      </c>
      <c r="AF26">
        <f t="shared" si="9"/>
        <v>1</v>
      </c>
      <c r="AG26">
        <f t="shared" si="9"/>
        <v>0</v>
      </c>
      <c r="AH26">
        <f t="shared" si="9"/>
        <v>0</v>
      </c>
      <c r="AI26">
        <f t="shared" si="9"/>
        <v>0</v>
      </c>
      <c r="AJ26">
        <f t="shared" si="9"/>
        <v>0</v>
      </c>
      <c r="AK26">
        <f t="shared" si="9"/>
        <v>0</v>
      </c>
      <c r="AL26">
        <f t="shared" si="9"/>
        <v>0</v>
      </c>
      <c r="AM26">
        <f t="shared" si="9"/>
        <v>0</v>
      </c>
      <c r="AN26">
        <f t="shared" si="10"/>
        <v>0</v>
      </c>
      <c r="AO26">
        <f t="shared" si="10"/>
        <v>0</v>
      </c>
      <c r="AP26">
        <f t="shared" si="10"/>
        <v>0</v>
      </c>
      <c r="AQ26">
        <f t="shared" si="10"/>
        <v>0</v>
      </c>
      <c r="AR26">
        <f t="shared" si="10"/>
        <v>0</v>
      </c>
      <c r="AS26">
        <f t="shared" si="10"/>
        <v>0</v>
      </c>
      <c r="AT26">
        <f t="shared" si="10"/>
        <v>0</v>
      </c>
      <c r="AU26">
        <f t="shared" si="10"/>
        <v>0</v>
      </c>
      <c r="AV26">
        <f t="shared" si="10"/>
        <v>0</v>
      </c>
      <c r="AW26">
        <f t="shared" si="10"/>
        <v>0</v>
      </c>
    </row>
    <row r="27" spans="2:49" x14ac:dyDescent="0.3">
      <c r="B27">
        <v>2010</v>
      </c>
      <c r="C27" t="s">
        <v>2</v>
      </c>
      <c r="D27">
        <v>215487765</v>
      </c>
      <c r="J27" t="s">
        <v>44</v>
      </c>
      <c r="K27">
        <f t="shared" si="1"/>
        <v>24</v>
      </c>
      <c r="N27" t="s">
        <v>112</v>
      </c>
      <c r="S27" t="s">
        <v>174</v>
      </c>
      <c r="T27">
        <f t="shared" si="8"/>
        <v>1</v>
      </c>
      <c r="U27">
        <f t="shared" si="8"/>
        <v>1</v>
      </c>
      <c r="V27">
        <f t="shared" si="8"/>
        <v>1</v>
      </c>
      <c r="W27">
        <f t="shared" si="8"/>
        <v>1</v>
      </c>
      <c r="X27">
        <f t="shared" si="8"/>
        <v>1</v>
      </c>
      <c r="Y27">
        <f t="shared" si="8"/>
        <v>1</v>
      </c>
      <c r="Z27">
        <f t="shared" si="8"/>
        <v>1</v>
      </c>
      <c r="AA27">
        <f t="shared" si="8"/>
        <v>1</v>
      </c>
      <c r="AB27">
        <f t="shared" si="8"/>
        <v>1</v>
      </c>
      <c r="AC27">
        <f t="shared" si="8"/>
        <v>1</v>
      </c>
      <c r="AD27">
        <f t="shared" si="9"/>
        <v>1</v>
      </c>
      <c r="AE27">
        <f t="shared" si="9"/>
        <v>1</v>
      </c>
      <c r="AF27">
        <f t="shared" si="9"/>
        <v>1</v>
      </c>
      <c r="AG27">
        <f t="shared" si="9"/>
        <v>1</v>
      </c>
      <c r="AH27">
        <f t="shared" si="9"/>
        <v>1</v>
      </c>
      <c r="AI27">
        <f t="shared" si="9"/>
        <v>1</v>
      </c>
      <c r="AJ27">
        <f t="shared" si="9"/>
        <v>0</v>
      </c>
      <c r="AK27">
        <f t="shared" si="9"/>
        <v>0</v>
      </c>
      <c r="AL27">
        <f t="shared" si="9"/>
        <v>0</v>
      </c>
      <c r="AM27">
        <f t="shared" si="9"/>
        <v>0</v>
      </c>
      <c r="AN27">
        <f t="shared" si="10"/>
        <v>0</v>
      </c>
      <c r="AO27">
        <f t="shared" si="10"/>
        <v>0</v>
      </c>
      <c r="AP27">
        <f t="shared" si="10"/>
        <v>0</v>
      </c>
      <c r="AQ27">
        <f t="shared" si="10"/>
        <v>0</v>
      </c>
      <c r="AR27">
        <f t="shared" si="10"/>
        <v>0</v>
      </c>
      <c r="AS27">
        <f t="shared" si="10"/>
        <v>0</v>
      </c>
      <c r="AT27">
        <f t="shared" si="10"/>
        <v>0</v>
      </c>
      <c r="AU27">
        <f t="shared" si="10"/>
        <v>0</v>
      </c>
      <c r="AV27">
        <f t="shared" si="10"/>
        <v>0</v>
      </c>
      <c r="AW27">
        <f t="shared" si="10"/>
        <v>0</v>
      </c>
    </row>
    <row r="28" spans="2:49" x14ac:dyDescent="0.3">
      <c r="B28">
        <v>2009</v>
      </c>
      <c r="C28" t="s">
        <v>2</v>
      </c>
      <c r="D28">
        <v>232196936</v>
      </c>
      <c r="J28" t="s">
        <v>91</v>
      </c>
      <c r="K28">
        <f t="shared" si="1"/>
        <v>22</v>
      </c>
      <c r="N28" t="s">
        <v>19</v>
      </c>
      <c r="S28" t="s">
        <v>8</v>
      </c>
      <c r="T28">
        <f t="shared" si="8"/>
        <v>1</v>
      </c>
      <c r="U28">
        <f t="shared" si="8"/>
        <v>1</v>
      </c>
      <c r="V28">
        <f t="shared" si="8"/>
        <v>1</v>
      </c>
      <c r="W28">
        <f t="shared" si="8"/>
        <v>1</v>
      </c>
      <c r="X28">
        <f t="shared" si="8"/>
        <v>1</v>
      </c>
      <c r="Y28">
        <f t="shared" si="8"/>
        <v>1</v>
      </c>
      <c r="Z28">
        <f t="shared" si="8"/>
        <v>1</v>
      </c>
      <c r="AA28">
        <f t="shared" si="8"/>
        <v>1</v>
      </c>
      <c r="AB28">
        <f t="shared" si="8"/>
        <v>1</v>
      </c>
      <c r="AC28">
        <f t="shared" si="8"/>
        <v>1</v>
      </c>
      <c r="AD28">
        <f t="shared" si="9"/>
        <v>1</v>
      </c>
      <c r="AE28">
        <f t="shared" si="9"/>
        <v>1</v>
      </c>
      <c r="AF28">
        <f t="shared" si="9"/>
        <v>1</v>
      </c>
      <c r="AG28">
        <f t="shared" si="9"/>
        <v>1</v>
      </c>
      <c r="AH28">
        <f t="shared" si="9"/>
        <v>1</v>
      </c>
      <c r="AI28">
        <f t="shared" si="9"/>
        <v>1</v>
      </c>
      <c r="AJ28">
        <f t="shared" si="9"/>
        <v>1</v>
      </c>
      <c r="AK28">
        <f t="shared" si="9"/>
        <v>1</v>
      </c>
      <c r="AL28">
        <f t="shared" si="9"/>
        <v>1</v>
      </c>
      <c r="AM28">
        <f t="shared" si="9"/>
        <v>1</v>
      </c>
      <c r="AN28">
        <f t="shared" si="10"/>
        <v>1</v>
      </c>
      <c r="AO28">
        <f t="shared" si="10"/>
        <v>1</v>
      </c>
      <c r="AP28">
        <f t="shared" si="10"/>
        <v>1</v>
      </c>
      <c r="AQ28">
        <f t="shared" si="10"/>
        <v>1</v>
      </c>
      <c r="AR28">
        <f t="shared" si="10"/>
        <v>1</v>
      </c>
      <c r="AS28">
        <f t="shared" si="10"/>
        <v>1</v>
      </c>
      <c r="AT28">
        <f t="shared" si="10"/>
        <v>1</v>
      </c>
      <c r="AU28">
        <f t="shared" si="10"/>
        <v>0</v>
      </c>
      <c r="AV28">
        <f t="shared" si="10"/>
        <v>0</v>
      </c>
      <c r="AW28">
        <f t="shared" si="10"/>
        <v>0</v>
      </c>
    </row>
    <row r="29" spans="2:49" x14ac:dyDescent="0.3">
      <c r="B29">
        <v>2008</v>
      </c>
      <c r="C29" t="s">
        <v>2</v>
      </c>
      <c r="D29">
        <v>304161172</v>
      </c>
      <c r="J29" t="s">
        <v>17</v>
      </c>
      <c r="K29">
        <f t="shared" si="1"/>
        <v>27</v>
      </c>
      <c r="N29" t="s">
        <v>81</v>
      </c>
      <c r="S29" t="s">
        <v>9</v>
      </c>
      <c r="T29">
        <f t="shared" si="8"/>
        <v>1</v>
      </c>
      <c r="U29">
        <f t="shared" si="8"/>
        <v>1</v>
      </c>
      <c r="V29">
        <f t="shared" si="8"/>
        <v>1</v>
      </c>
      <c r="W29">
        <f t="shared" si="8"/>
        <v>1</v>
      </c>
      <c r="X29">
        <f t="shared" si="8"/>
        <v>0</v>
      </c>
      <c r="Y29">
        <f t="shared" si="8"/>
        <v>0</v>
      </c>
      <c r="Z29">
        <f t="shared" si="8"/>
        <v>0</v>
      </c>
      <c r="AA29">
        <f t="shared" si="8"/>
        <v>0</v>
      </c>
      <c r="AB29">
        <f t="shared" si="8"/>
        <v>0</v>
      </c>
      <c r="AC29">
        <f t="shared" si="8"/>
        <v>1</v>
      </c>
      <c r="AD29">
        <f t="shared" si="9"/>
        <v>0</v>
      </c>
      <c r="AE29">
        <f t="shared" si="9"/>
        <v>1</v>
      </c>
      <c r="AF29">
        <f t="shared" si="9"/>
        <v>1</v>
      </c>
      <c r="AG29">
        <f t="shared" si="9"/>
        <v>1</v>
      </c>
      <c r="AH29">
        <f t="shared" si="9"/>
        <v>1</v>
      </c>
      <c r="AI29">
        <f t="shared" si="9"/>
        <v>0</v>
      </c>
      <c r="AJ29">
        <f t="shared" si="9"/>
        <v>0</v>
      </c>
      <c r="AK29">
        <f t="shared" si="9"/>
        <v>1</v>
      </c>
      <c r="AL29">
        <f t="shared" si="9"/>
        <v>1</v>
      </c>
      <c r="AM29">
        <f t="shared" si="9"/>
        <v>0</v>
      </c>
      <c r="AN29">
        <f t="shared" si="10"/>
        <v>0</v>
      </c>
      <c r="AO29">
        <f t="shared" si="10"/>
        <v>1</v>
      </c>
      <c r="AP29">
        <f t="shared" si="10"/>
        <v>1</v>
      </c>
      <c r="AQ29">
        <f t="shared" si="10"/>
        <v>1</v>
      </c>
      <c r="AR29">
        <f t="shared" si="10"/>
        <v>0</v>
      </c>
      <c r="AS29">
        <f t="shared" si="10"/>
        <v>0</v>
      </c>
      <c r="AT29">
        <f t="shared" si="10"/>
        <v>0</v>
      </c>
      <c r="AU29">
        <f t="shared" si="10"/>
        <v>0</v>
      </c>
      <c r="AV29">
        <f t="shared" si="10"/>
        <v>0</v>
      </c>
      <c r="AW29">
        <f t="shared" si="10"/>
        <v>0</v>
      </c>
    </row>
    <row r="30" spans="2:49" x14ac:dyDescent="0.3">
      <c r="B30">
        <v>2007</v>
      </c>
      <c r="C30" t="s">
        <v>2</v>
      </c>
      <c r="D30">
        <v>223145928</v>
      </c>
      <c r="J30" t="s">
        <v>11</v>
      </c>
      <c r="K30">
        <f t="shared" si="1"/>
        <v>26</v>
      </c>
      <c r="N30" t="s">
        <v>131</v>
      </c>
      <c r="S30" t="s">
        <v>129</v>
      </c>
      <c r="T30">
        <f t="shared" si="8"/>
        <v>1</v>
      </c>
      <c r="U30">
        <f t="shared" si="8"/>
        <v>1</v>
      </c>
      <c r="V30">
        <f t="shared" si="8"/>
        <v>1</v>
      </c>
      <c r="W30">
        <f t="shared" si="8"/>
        <v>1</v>
      </c>
      <c r="X30">
        <f t="shared" si="8"/>
        <v>1</v>
      </c>
      <c r="Y30">
        <f t="shared" si="8"/>
        <v>1</v>
      </c>
      <c r="Z30">
        <f t="shared" si="8"/>
        <v>1</v>
      </c>
      <c r="AA30">
        <f t="shared" si="8"/>
        <v>1</v>
      </c>
      <c r="AB30">
        <f t="shared" si="8"/>
        <v>1</v>
      </c>
      <c r="AC30">
        <f t="shared" si="8"/>
        <v>1</v>
      </c>
      <c r="AD30">
        <f t="shared" si="9"/>
        <v>1</v>
      </c>
      <c r="AE30">
        <f t="shared" si="9"/>
        <v>1</v>
      </c>
      <c r="AF30">
        <f t="shared" si="9"/>
        <v>1</v>
      </c>
      <c r="AG30">
        <f t="shared" si="9"/>
        <v>1</v>
      </c>
      <c r="AH30">
        <f t="shared" si="9"/>
        <v>1</v>
      </c>
      <c r="AI30">
        <f t="shared" si="9"/>
        <v>1</v>
      </c>
      <c r="AJ30">
        <f t="shared" si="9"/>
        <v>1</v>
      </c>
      <c r="AK30">
        <f t="shared" si="9"/>
        <v>1</v>
      </c>
      <c r="AL30">
        <f t="shared" si="9"/>
        <v>1</v>
      </c>
      <c r="AM30">
        <f t="shared" si="9"/>
        <v>1</v>
      </c>
      <c r="AN30">
        <f t="shared" si="10"/>
        <v>0</v>
      </c>
      <c r="AO30">
        <f t="shared" si="10"/>
        <v>0</v>
      </c>
      <c r="AP30">
        <f t="shared" si="10"/>
        <v>0</v>
      </c>
      <c r="AQ30">
        <f t="shared" si="10"/>
        <v>0</v>
      </c>
      <c r="AR30">
        <f t="shared" si="10"/>
        <v>0</v>
      </c>
      <c r="AS30">
        <f t="shared" si="10"/>
        <v>0</v>
      </c>
      <c r="AT30">
        <f t="shared" si="10"/>
        <v>0</v>
      </c>
      <c r="AU30">
        <f t="shared" si="10"/>
        <v>0</v>
      </c>
      <c r="AV30">
        <f t="shared" si="10"/>
        <v>0</v>
      </c>
      <c r="AW30">
        <f t="shared" si="10"/>
        <v>0</v>
      </c>
    </row>
    <row r="31" spans="2:49" x14ac:dyDescent="0.3">
      <c r="B31">
        <v>2006</v>
      </c>
      <c r="C31" t="s">
        <v>2</v>
      </c>
      <c r="D31">
        <v>154067776</v>
      </c>
      <c r="J31" t="s">
        <v>33</v>
      </c>
      <c r="K31">
        <f t="shared" si="1"/>
        <v>26</v>
      </c>
      <c r="N31" t="s">
        <v>132</v>
      </c>
      <c r="S31" t="s">
        <v>108</v>
      </c>
      <c r="T31">
        <f t="shared" si="8"/>
        <v>1</v>
      </c>
      <c r="U31">
        <f t="shared" si="8"/>
        <v>1</v>
      </c>
      <c r="V31">
        <f t="shared" si="8"/>
        <v>1</v>
      </c>
      <c r="W31">
        <f t="shared" si="8"/>
        <v>1</v>
      </c>
      <c r="X31">
        <f t="shared" si="8"/>
        <v>1</v>
      </c>
      <c r="Y31">
        <f t="shared" si="8"/>
        <v>1</v>
      </c>
      <c r="Z31">
        <f t="shared" si="8"/>
        <v>1</v>
      </c>
      <c r="AA31">
        <f t="shared" si="8"/>
        <v>1</v>
      </c>
      <c r="AB31">
        <f t="shared" si="8"/>
        <v>1</v>
      </c>
      <c r="AC31">
        <f t="shared" si="8"/>
        <v>0</v>
      </c>
      <c r="AD31">
        <f t="shared" si="9"/>
        <v>1</v>
      </c>
      <c r="AE31">
        <f t="shared" si="9"/>
        <v>1</v>
      </c>
      <c r="AF31">
        <f t="shared" si="9"/>
        <v>1</v>
      </c>
      <c r="AG31">
        <f t="shared" si="9"/>
        <v>1</v>
      </c>
      <c r="AH31">
        <f t="shared" si="9"/>
        <v>1</v>
      </c>
      <c r="AI31">
        <f t="shared" si="9"/>
        <v>1</v>
      </c>
      <c r="AJ31">
        <f t="shared" si="9"/>
        <v>1</v>
      </c>
      <c r="AK31">
        <f t="shared" si="9"/>
        <v>1</v>
      </c>
      <c r="AL31">
        <f t="shared" si="9"/>
        <v>1</v>
      </c>
      <c r="AM31">
        <f t="shared" si="9"/>
        <v>1</v>
      </c>
      <c r="AN31">
        <f t="shared" si="10"/>
        <v>1</v>
      </c>
      <c r="AO31">
        <f t="shared" si="10"/>
        <v>0</v>
      </c>
      <c r="AP31">
        <f t="shared" si="10"/>
        <v>0</v>
      </c>
      <c r="AQ31">
        <f t="shared" si="10"/>
        <v>0</v>
      </c>
      <c r="AR31">
        <f t="shared" si="10"/>
        <v>0</v>
      </c>
      <c r="AS31">
        <f t="shared" si="10"/>
        <v>0</v>
      </c>
      <c r="AT31">
        <f t="shared" si="10"/>
        <v>0</v>
      </c>
      <c r="AU31">
        <f t="shared" si="10"/>
        <v>0</v>
      </c>
      <c r="AV31">
        <f t="shared" si="10"/>
        <v>0</v>
      </c>
      <c r="AW31">
        <f t="shared" si="10"/>
        <v>0</v>
      </c>
    </row>
    <row r="32" spans="2:49" x14ac:dyDescent="0.3">
      <c r="B32">
        <v>2005</v>
      </c>
      <c r="C32" t="s">
        <v>2</v>
      </c>
      <c r="D32">
        <v>127284955</v>
      </c>
      <c r="J32" t="s">
        <v>37</v>
      </c>
      <c r="K32">
        <f t="shared" si="1"/>
        <v>26</v>
      </c>
      <c r="N32" t="s">
        <v>20</v>
      </c>
      <c r="S32" t="s">
        <v>60</v>
      </c>
      <c r="T32">
        <f t="shared" ref="T32:AC41" si="11">COUNTIFS($C:$C,$S32,$B:$B,T$1)</f>
        <v>1</v>
      </c>
      <c r="U32">
        <f t="shared" si="11"/>
        <v>1</v>
      </c>
      <c r="V32">
        <f t="shared" si="11"/>
        <v>1</v>
      </c>
      <c r="W32">
        <f t="shared" si="11"/>
        <v>1</v>
      </c>
      <c r="X32">
        <f t="shared" si="11"/>
        <v>1</v>
      </c>
      <c r="Y32">
        <f t="shared" si="11"/>
        <v>1</v>
      </c>
      <c r="Z32">
        <f t="shared" si="11"/>
        <v>1</v>
      </c>
      <c r="AA32">
        <f t="shared" si="11"/>
        <v>1</v>
      </c>
      <c r="AB32">
        <f t="shared" si="11"/>
        <v>1</v>
      </c>
      <c r="AC32">
        <f t="shared" si="11"/>
        <v>1</v>
      </c>
      <c r="AD32">
        <f t="shared" ref="AD32:AM41" si="12">COUNTIFS($C:$C,$S32,$B:$B,AD$1)</f>
        <v>1</v>
      </c>
      <c r="AE32">
        <f t="shared" si="12"/>
        <v>1</v>
      </c>
      <c r="AF32">
        <f t="shared" si="12"/>
        <v>1</v>
      </c>
      <c r="AG32">
        <f t="shared" si="12"/>
        <v>1</v>
      </c>
      <c r="AH32">
        <f t="shared" si="12"/>
        <v>1</v>
      </c>
      <c r="AI32">
        <f t="shared" si="12"/>
        <v>1</v>
      </c>
      <c r="AJ32">
        <f t="shared" si="12"/>
        <v>1</v>
      </c>
      <c r="AK32">
        <f t="shared" si="12"/>
        <v>1</v>
      </c>
      <c r="AL32">
        <f t="shared" si="12"/>
        <v>1</v>
      </c>
      <c r="AM32">
        <f t="shared" si="12"/>
        <v>0</v>
      </c>
      <c r="AN32">
        <f t="shared" ref="AN32:AW41" si="13">COUNTIFS($C:$C,$S32,$B:$B,AN$1)</f>
        <v>1</v>
      </c>
      <c r="AO32">
        <f t="shared" si="13"/>
        <v>1</v>
      </c>
      <c r="AP32">
        <f t="shared" si="13"/>
        <v>1</v>
      </c>
      <c r="AQ32">
        <f t="shared" si="13"/>
        <v>0</v>
      </c>
      <c r="AR32">
        <f t="shared" si="13"/>
        <v>0</v>
      </c>
      <c r="AS32">
        <f t="shared" si="13"/>
        <v>0</v>
      </c>
      <c r="AT32">
        <f t="shared" si="13"/>
        <v>0</v>
      </c>
      <c r="AU32">
        <f t="shared" si="13"/>
        <v>0</v>
      </c>
      <c r="AV32">
        <f t="shared" si="13"/>
        <v>0</v>
      </c>
      <c r="AW32">
        <f t="shared" si="13"/>
        <v>0</v>
      </c>
    </row>
    <row r="33" spans="2:49" x14ac:dyDescent="0.3">
      <c r="B33">
        <v>2004</v>
      </c>
      <c r="C33" t="s">
        <v>2</v>
      </c>
      <c r="D33">
        <v>112828628</v>
      </c>
      <c r="J33" t="s">
        <v>12</v>
      </c>
      <c r="K33">
        <f t="shared" si="1"/>
        <v>24</v>
      </c>
      <c r="N33" t="s">
        <v>21</v>
      </c>
      <c r="S33" t="s">
        <v>177</v>
      </c>
      <c r="T33">
        <f t="shared" si="11"/>
        <v>1</v>
      </c>
      <c r="U33">
        <f t="shared" si="11"/>
        <v>1</v>
      </c>
      <c r="V33">
        <f t="shared" si="11"/>
        <v>1</v>
      </c>
      <c r="W33">
        <f t="shared" si="11"/>
        <v>1</v>
      </c>
      <c r="X33">
        <f t="shared" si="11"/>
        <v>1</v>
      </c>
      <c r="Y33">
        <f t="shared" si="11"/>
        <v>1</v>
      </c>
      <c r="Z33">
        <f t="shared" si="11"/>
        <v>1</v>
      </c>
      <c r="AA33">
        <f t="shared" si="11"/>
        <v>1</v>
      </c>
      <c r="AB33">
        <f t="shared" si="11"/>
        <v>1</v>
      </c>
      <c r="AC33">
        <f t="shared" si="11"/>
        <v>1</v>
      </c>
      <c r="AD33">
        <f t="shared" si="12"/>
        <v>1</v>
      </c>
      <c r="AE33">
        <f t="shared" si="12"/>
        <v>1</v>
      </c>
      <c r="AF33">
        <f t="shared" si="12"/>
        <v>1</v>
      </c>
      <c r="AG33">
        <f t="shared" si="12"/>
        <v>1</v>
      </c>
      <c r="AH33">
        <f t="shared" si="12"/>
        <v>1</v>
      </c>
      <c r="AI33">
        <f t="shared" si="12"/>
        <v>1</v>
      </c>
      <c r="AJ33">
        <f t="shared" si="12"/>
        <v>1</v>
      </c>
      <c r="AK33">
        <f t="shared" si="12"/>
        <v>1</v>
      </c>
      <c r="AL33">
        <f t="shared" si="12"/>
        <v>1</v>
      </c>
      <c r="AM33">
        <f t="shared" si="12"/>
        <v>0</v>
      </c>
      <c r="AN33">
        <f t="shared" si="13"/>
        <v>0</v>
      </c>
      <c r="AO33">
        <f t="shared" si="13"/>
        <v>0</v>
      </c>
      <c r="AP33">
        <f t="shared" si="13"/>
        <v>0</v>
      </c>
      <c r="AQ33">
        <f t="shared" si="13"/>
        <v>0</v>
      </c>
      <c r="AR33">
        <f t="shared" si="13"/>
        <v>0</v>
      </c>
      <c r="AS33">
        <f t="shared" si="13"/>
        <v>0</v>
      </c>
      <c r="AT33">
        <f t="shared" si="13"/>
        <v>0</v>
      </c>
      <c r="AU33">
        <f t="shared" si="13"/>
        <v>0</v>
      </c>
      <c r="AV33">
        <f t="shared" si="13"/>
        <v>0</v>
      </c>
      <c r="AW33">
        <f t="shared" si="13"/>
        <v>0</v>
      </c>
    </row>
    <row r="34" spans="2:49" x14ac:dyDescent="0.3">
      <c r="B34">
        <v>2003</v>
      </c>
      <c r="C34" t="s">
        <v>2</v>
      </c>
      <c r="D34">
        <v>98050153</v>
      </c>
      <c r="J34" t="s">
        <v>20</v>
      </c>
      <c r="K34">
        <f t="shared" si="1"/>
        <v>25</v>
      </c>
      <c r="N34" t="s">
        <v>83</v>
      </c>
      <c r="S34" t="s">
        <v>158</v>
      </c>
      <c r="T34">
        <f t="shared" si="11"/>
        <v>1</v>
      </c>
      <c r="U34">
        <f t="shared" si="11"/>
        <v>1</v>
      </c>
      <c r="V34">
        <f t="shared" si="11"/>
        <v>1</v>
      </c>
      <c r="W34">
        <f t="shared" si="11"/>
        <v>1</v>
      </c>
      <c r="X34">
        <f t="shared" si="11"/>
        <v>1</v>
      </c>
      <c r="Y34">
        <f t="shared" si="11"/>
        <v>1</v>
      </c>
      <c r="Z34">
        <f t="shared" si="11"/>
        <v>1</v>
      </c>
      <c r="AA34">
        <f t="shared" si="11"/>
        <v>1</v>
      </c>
      <c r="AB34">
        <f t="shared" si="11"/>
        <v>1</v>
      </c>
      <c r="AC34">
        <f t="shared" si="11"/>
        <v>1</v>
      </c>
      <c r="AD34">
        <f t="shared" si="12"/>
        <v>1</v>
      </c>
      <c r="AE34">
        <f t="shared" si="12"/>
        <v>1</v>
      </c>
      <c r="AF34">
        <f t="shared" si="12"/>
        <v>1</v>
      </c>
      <c r="AG34">
        <f t="shared" si="12"/>
        <v>1</v>
      </c>
      <c r="AH34">
        <f t="shared" si="12"/>
        <v>1</v>
      </c>
      <c r="AI34">
        <f t="shared" si="12"/>
        <v>1</v>
      </c>
      <c r="AJ34">
        <f t="shared" si="12"/>
        <v>0</v>
      </c>
      <c r="AK34">
        <f t="shared" si="12"/>
        <v>0</v>
      </c>
      <c r="AL34">
        <f t="shared" si="12"/>
        <v>0</v>
      </c>
      <c r="AM34">
        <f t="shared" si="12"/>
        <v>0</v>
      </c>
      <c r="AN34">
        <f t="shared" si="13"/>
        <v>0</v>
      </c>
      <c r="AO34">
        <f t="shared" si="13"/>
        <v>0</v>
      </c>
      <c r="AP34">
        <f t="shared" si="13"/>
        <v>0</v>
      </c>
      <c r="AQ34">
        <f t="shared" si="13"/>
        <v>0</v>
      </c>
      <c r="AR34">
        <f t="shared" si="13"/>
        <v>0</v>
      </c>
      <c r="AS34">
        <f t="shared" si="13"/>
        <v>0</v>
      </c>
      <c r="AT34">
        <f t="shared" si="13"/>
        <v>0</v>
      </c>
      <c r="AU34">
        <f t="shared" si="13"/>
        <v>0</v>
      </c>
      <c r="AV34">
        <f t="shared" si="13"/>
        <v>0</v>
      </c>
      <c r="AW34">
        <f t="shared" si="13"/>
        <v>0</v>
      </c>
    </row>
    <row r="35" spans="2:49" x14ac:dyDescent="0.3">
      <c r="B35">
        <v>2002</v>
      </c>
      <c r="C35" t="s">
        <v>2</v>
      </c>
      <c r="D35">
        <v>69972607</v>
      </c>
      <c r="J35" t="s">
        <v>54</v>
      </c>
      <c r="K35">
        <f t="shared" si="1"/>
        <v>25</v>
      </c>
      <c r="N35" t="s">
        <v>68</v>
      </c>
      <c r="S35" t="s">
        <v>109</v>
      </c>
      <c r="T35">
        <f t="shared" si="11"/>
        <v>1</v>
      </c>
      <c r="U35">
        <f t="shared" si="11"/>
        <v>1</v>
      </c>
      <c r="V35">
        <f t="shared" si="11"/>
        <v>1</v>
      </c>
      <c r="W35">
        <f t="shared" si="11"/>
        <v>1</v>
      </c>
      <c r="X35">
        <f t="shared" si="11"/>
        <v>1</v>
      </c>
      <c r="Y35">
        <f t="shared" si="11"/>
        <v>1</v>
      </c>
      <c r="Z35">
        <f t="shared" si="11"/>
        <v>1</v>
      </c>
      <c r="AA35">
        <f t="shared" si="11"/>
        <v>1</v>
      </c>
      <c r="AB35">
        <f t="shared" si="11"/>
        <v>1</v>
      </c>
      <c r="AC35">
        <f t="shared" si="11"/>
        <v>1</v>
      </c>
      <c r="AD35">
        <f t="shared" si="12"/>
        <v>1</v>
      </c>
      <c r="AE35">
        <f t="shared" si="12"/>
        <v>1</v>
      </c>
      <c r="AF35">
        <f t="shared" si="12"/>
        <v>1</v>
      </c>
      <c r="AG35">
        <f t="shared" si="12"/>
        <v>1</v>
      </c>
      <c r="AH35">
        <f t="shared" si="12"/>
        <v>1</v>
      </c>
      <c r="AI35">
        <f t="shared" si="12"/>
        <v>1</v>
      </c>
      <c r="AJ35">
        <f t="shared" si="12"/>
        <v>1</v>
      </c>
      <c r="AK35">
        <f t="shared" si="12"/>
        <v>1</v>
      </c>
      <c r="AL35">
        <f t="shared" si="12"/>
        <v>1</v>
      </c>
      <c r="AM35">
        <f t="shared" si="12"/>
        <v>1</v>
      </c>
      <c r="AN35">
        <f t="shared" si="13"/>
        <v>1</v>
      </c>
      <c r="AO35">
        <f t="shared" si="13"/>
        <v>0</v>
      </c>
      <c r="AP35">
        <f t="shared" si="13"/>
        <v>0</v>
      </c>
      <c r="AQ35">
        <f t="shared" si="13"/>
        <v>0</v>
      </c>
      <c r="AR35">
        <f t="shared" si="13"/>
        <v>0</v>
      </c>
      <c r="AS35">
        <f t="shared" si="13"/>
        <v>0</v>
      </c>
      <c r="AT35">
        <f t="shared" si="13"/>
        <v>0</v>
      </c>
      <c r="AU35">
        <f t="shared" si="13"/>
        <v>0</v>
      </c>
      <c r="AV35">
        <f t="shared" si="13"/>
        <v>0</v>
      </c>
      <c r="AW35">
        <f t="shared" si="13"/>
        <v>0</v>
      </c>
    </row>
    <row r="36" spans="2:49" x14ac:dyDescent="0.3">
      <c r="B36">
        <v>2001</v>
      </c>
      <c r="C36" t="s">
        <v>2</v>
      </c>
      <c r="D36">
        <v>64801355</v>
      </c>
      <c r="J36" t="s">
        <v>75</v>
      </c>
      <c r="K36">
        <f t="shared" si="1"/>
        <v>23</v>
      </c>
      <c r="N36" t="s">
        <v>23</v>
      </c>
      <c r="S36" t="s">
        <v>10</v>
      </c>
      <c r="T36">
        <f t="shared" si="11"/>
        <v>1</v>
      </c>
      <c r="U36">
        <f t="shared" si="11"/>
        <v>1</v>
      </c>
      <c r="V36">
        <f t="shared" si="11"/>
        <v>1</v>
      </c>
      <c r="W36">
        <f t="shared" si="11"/>
        <v>1</v>
      </c>
      <c r="X36">
        <f t="shared" si="11"/>
        <v>1</v>
      </c>
      <c r="Y36">
        <f t="shared" si="11"/>
        <v>1</v>
      </c>
      <c r="Z36">
        <f t="shared" si="11"/>
        <v>1</v>
      </c>
      <c r="AA36">
        <f t="shared" si="11"/>
        <v>1</v>
      </c>
      <c r="AB36">
        <f t="shared" si="11"/>
        <v>1</v>
      </c>
      <c r="AC36">
        <f t="shared" si="11"/>
        <v>1</v>
      </c>
      <c r="AD36">
        <f t="shared" si="12"/>
        <v>1</v>
      </c>
      <c r="AE36">
        <f t="shared" si="12"/>
        <v>1</v>
      </c>
      <c r="AF36">
        <f t="shared" si="12"/>
        <v>1</v>
      </c>
      <c r="AG36">
        <f t="shared" si="12"/>
        <v>1</v>
      </c>
      <c r="AH36">
        <f t="shared" si="12"/>
        <v>1</v>
      </c>
      <c r="AI36">
        <f t="shared" si="12"/>
        <v>1</v>
      </c>
      <c r="AJ36">
        <f t="shared" si="12"/>
        <v>1</v>
      </c>
      <c r="AK36">
        <f t="shared" si="12"/>
        <v>1</v>
      </c>
      <c r="AL36">
        <f t="shared" si="12"/>
        <v>1</v>
      </c>
      <c r="AM36">
        <f t="shared" si="12"/>
        <v>1</v>
      </c>
      <c r="AN36">
        <f t="shared" si="13"/>
        <v>1</v>
      </c>
      <c r="AO36">
        <f t="shared" si="13"/>
        <v>1</v>
      </c>
      <c r="AP36">
        <f t="shared" si="13"/>
        <v>1</v>
      </c>
      <c r="AQ36">
        <f t="shared" si="13"/>
        <v>1</v>
      </c>
      <c r="AR36">
        <f t="shared" si="13"/>
        <v>1</v>
      </c>
      <c r="AS36">
        <f t="shared" si="13"/>
        <v>1</v>
      </c>
      <c r="AT36">
        <f t="shared" si="13"/>
        <v>1</v>
      </c>
      <c r="AU36">
        <f t="shared" si="13"/>
        <v>0</v>
      </c>
      <c r="AV36">
        <f t="shared" si="13"/>
        <v>0</v>
      </c>
      <c r="AW36">
        <f t="shared" si="13"/>
        <v>0</v>
      </c>
    </row>
    <row r="37" spans="2:49" x14ac:dyDescent="0.3">
      <c r="B37">
        <v>2000</v>
      </c>
      <c r="C37" t="s">
        <v>2</v>
      </c>
      <c r="D37">
        <v>123621016</v>
      </c>
      <c r="J37" t="s">
        <v>97</v>
      </c>
      <c r="K37">
        <f t="shared" si="1"/>
        <v>20</v>
      </c>
      <c r="N37" t="s">
        <v>24</v>
      </c>
      <c r="S37" t="s">
        <v>361</v>
      </c>
      <c r="T37">
        <f t="shared" si="11"/>
        <v>1</v>
      </c>
      <c r="U37">
        <f t="shared" si="11"/>
        <v>0</v>
      </c>
      <c r="V37">
        <f t="shared" si="11"/>
        <v>1</v>
      </c>
      <c r="W37">
        <f t="shared" si="11"/>
        <v>0</v>
      </c>
      <c r="X37">
        <f t="shared" si="11"/>
        <v>0</v>
      </c>
      <c r="Y37">
        <f t="shared" si="11"/>
        <v>0</v>
      </c>
      <c r="Z37">
        <f t="shared" si="11"/>
        <v>0</v>
      </c>
      <c r="AA37">
        <f t="shared" si="11"/>
        <v>0</v>
      </c>
      <c r="AB37">
        <f t="shared" si="11"/>
        <v>0</v>
      </c>
      <c r="AC37">
        <f t="shared" si="11"/>
        <v>0</v>
      </c>
      <c r="AD37">
        <f t="shared" si="12"/>
        <v>0</v>
      </c>
      <c r="AE37">
        <f t="shared" si="12"/>
        <v>0</v>
      </c>
      <c r="AF37">
        <f t="shared" si="12"/>
        <v>0</v>
      </c>
      <c r="AG37">
        <f t="shared" si="12"/>
        <v>0</v>
      </c>
      <c r="AH37">
        <f t="shared" si="12"/>
        <v>0</v>
      </c>
      <c r="AI37">
        <f t="shared" si="12"/>
        <v>0</v>
      </c>
      <c r="AJ37">
        <f t="shared" si="12"/>
        <v>0</v>
      </c>
      <c r="AK37">
        <f t="shared" si="12"/>
        <v>0</v>
      </c>
      <c r="AL37">
        <f t="shared" si="12"/>
        <v>0</v>
      </c>
      <c r="AM37">
        <f t="shared" si="12"/>
        <v>0</v>
      </c>
      <c r="AN37">
        <f t="shared" si="13"/>
        <v>0</v>
      </c>
      <c r="AO37">
        <f t="shared" si="13"/>
        <v>0</v>
      </c>
      <c r="AP37">
        <f t="shared" si="13"/>
        <v>0</v>
      </c>
      <c r="AQ37">
        <f t="shared" si="13"/>
        <v>0</v>
      </c>
      <c r="AR37">
        <f t="shared" si="13"/>
        <v>0</v>
      </c>
      <c r="AS37">
        <f t="shared" si="13"/>
        <v>0</v>
      </c>
      <c r="AT37">
        <f t="shared" si="13"/>
        <v>0</v>
      </c>
      <c r="AU37">
        <f t="shared" si="13"/>
        <v>0</v>
      </c>
      <c r="AV37">
        <f t="shared" si="13"/>
        <v>0</v>
      </c>
      <c r="AW37">
        <f t="shared" si="13"/>
        <v>0</v>
      </c>
    </row>
    <row r="38" spans="2:49" x14ac:dyDescent="0.3">
      <c r="B38">
        <v>1999</v>
      </c>
      <c r="C38" t="s">
        <v>2</v>
      </c>
      <c r="D38">
        <v>150380851</v>
      </c>
      <c r="J38" t="s">
        <v>18</v>
      </c>
      <c r="K38">
        <f t="shared" si="1"/>
        <v>25</v>
      </c>
      <c r="N38" t="s">
        <v>25</v>
      </c>
      <c r="S38" t="s">
        <v>61</v>
      </c>
      <c r="T38">
        <f t="shared" si="11"/>
        <v>1</v>
      </c>
      <c r="U38">
        <f t="shared" si="11"/>
        <v>1</v>
      </c>
      <c r="V38">
        <f t="shared" si="11"/>
        <v>1</v>
      </c>
      <c r="W38">
        <f t="shared" si="11"/>
        <v>1</v>
      </c>
      <c r="X38">
        <f t="shared" si="11"/>
        <v>1</v>
      </c>
      <c r="Y38">
        <f t="shared" si="11"/>
        <v>1</v>
      </c>
      <c r="Z38">
        <f t="shared" si="11"/>
        <v>1</v>
      </c>
      <c r="AA38">
        <f t="shared" si="11"/>
        <v>1</v>
      </c>
      <c r="AB38">
        <f t="shared" si="11"/>
        <v>0</v>
      </c>
      <c r="AC38">
        <f t="shared" si="11"/>
        <v>1</v>
      </c>
      <c r="AD38">
        <f t="shared" si="12"/>
        <v>1</v>
      </c>
      <c r="AE38">
        <f t="shared" si="12"/>
        <v>1</v>
      </c>
      <c r="AF38">
        <f t="shared" si="12"/>
        <v>1</v>
      </c>
      <c r="AG38">
        <f t="shared" si="12"/>
        <v>1</v>
      </c>
      <c r="AH38">
        <f t="shared" si="12"/>
        <v>1</v>
      </c>
      <c r="AI38">
        <f t="shared" si="12"/>
        <v>1</v>
      </c>
      <c r="AJ38">
        <f t="shared" si="12"/>
        <v>1</v>
      </c>
      <c r="AK38">
        <f t="shared" si="12"/>
        <v>1</v>
      </c>
      <c r="AL38">
        <f t="shared" si="12"/>
        <v>1</v>
      </c>
      <c r="AM38">
        <f t="shared" si="12"/>
        <v>1</v>
      </c>
      <c r="AN38">
        <f t="shared" si="13"/>
        <v>1</v>
      </c>
      <c r="AO38">
        <f t="shared" si="13"/>
        <v>1</v>
      </c>
      <c r="AP38">
        <f t="shared" si="13"/>
        <v>1</v>
      </c>
      <c r="AQ38">
        <f t="shared" si="13"/>
        <v>0</v>
      </c>
      <c r="AR38">
        <f t="shared" si="13"/>
        <v>0</v>
      </c>
      <c r="AS38">
        <f t="shared" si="13"/>
        <v>0</v>
      </c>
      <c r="AT38">
        <f t="shared" si="13"/>
        <v>0</v>
      </c>
      <c r="AU38">
        <f t="shared" si="13"/>
        <v>0</v>
      </c>
      <c r="AV38">
        <f t="shared" si="13"/>
        <v>0</v>
      </c>
      <c r="AW38">
        <f t="shared" si="13"/>
        <v>0</v>
      </c>
    </row>
    <row r="39" spans="2:49" x14ac:dyDescent="0.3">
      <c r="B39">
        <v>1998</v>
      </c>
      <c r="C39" t="s">
        <v>2</v>
      </c>
      <c r="D39">
        <v>160655968</v>
      </c>
      <c r="J39" t="s">
        <v>7</v>
      </c>
      <c r="K39">
        <f t="shared" si="1"/>
        <v>24</v>
      </c>
      <c r="N39" t="s">
        <v>26</v>
      </c>
      <c r="S39" t="s">
        <v>110</v>
      </c>
      <c r="T39">
        <f t="shared" si="11"/>
        <v>0</v>
      </c>
      <c r="U39">
        <f t="shared" si="11"/>
        <v>0</v>
      </c>
      <c r="V39">
        <f t="shared" si="11"/>
        <v>0</v>
      </c>
      <c r="W39">
        <f t="shared" si="11"/>
        <v>0</v>
      </c>
      <c r="X39">
        <f t="shared" si="11"/>
        <v>0</v>
      </c>
      <c r="Y39">
        <f t="shared" si="11"/>
        <v>0</v>
      </c>
      <c r="Z39">
        <f t="shared" si="11"/>
        <v>0</v>
      </c>
      <c r="AA39">
        <f t="shared" si="11"/>
        <v>0</v>
      </c>
      <c r="AB39">
        <f t="shared" si="11"/>
        <v>0</v>
      </c>
      <c r="AC39">
        <f t="shared" si="11"/>
        <v>0</v>
      </c>
      <c r="AD39">
        <f t="shared" si="12"/>
        <v>0</v>
      </c>
      <c r="AE39">
        <f t="shared" si="12"/>
        <v>0</v>
      </c>
      <c r="AF39">
        <f t="shared" si="12"/>
        <v>0</v>
      </c>
      <c r="AG39">
        <f t="shared" si="12"/>
        <v>0</v>
      </c>
      <c r="AH39">
        <f t="shared" si="12"/>
        <v>0</v>
      </c>
      <c r="AI39">
        <f t="shared" si="12"/>
        <v>0</v>
      </c>
      <c r="AJ39">
        <f t="shared" si="12"/>
        <v>0</v>
      </c>
      <c r="AK39">
        <f t="shared" si="12"/>
        <v>0</v>
      </c>
      <c r="AL39">
        <f t="shared" si="12"/>
        <v>0</v>
      </c>
      <c r="AM39">
        <f t="shared" si="12"/>
        <v>0</v>
      </c>
      <c r="AN39">
        <f t="shared" si="13"/>
        <v>1</v>
      </c>
      <c r="AO39">
        <f t="shared" si="13"/>
        <v>0</v>
      </c>
      <c r="AP39">
        <f t="shared" si="13"/>
        <v>0</v>
      </c>
      <c r="AQ39">
        <f t="shared" si="13"/>
        <v>0</v>
      </c>
      <c r="AR39">
        <f t="shared" si="13"/>
        <v>0</v>
      </c>
      <c r="AS39">
        <f t="shared" si="13"/>
        <v>0</v>
      </c>
      <c r="AT39">
        <f t="shared" si="13"/>
        <v>0</v>
      </c>
      <c r="AU39">
        <f t="shared" si="13"/>
        <v>0</v>
      </c>
      <c r="AV39">
        <f t="shared" si="13"/>
        <v>0</v>
      </c>
      <c r="AW39">
        <f t="shared" si="13"/>
        <v>0</v>
      </c>
    </row>
    <row r="40" spans="2:49" x14ac:dyDescent="0.3">
      <c r="B40">
        <v>1997</v>
      </c>
      <c r="C40" t="s">
        <v>2</v>
      </c>
      <c r="D40">
        <v>117878024</v>
      </c>
      <c r="J40" t="s">
        <v>14</v>
      </c>
      <c r="K40">
        <f t="shared" si="1"/>
        <v>24</v>
      </c>
      <c r="N40" t="s">
        <v>27</v>
      </c>
      <c r="S40" t="s">
        <v>11</v>
      </c>
      <c r="T40">
        <f t="shared" si="11"/>
        <v>1</v>
      </c>
      <c r="U40">
        <f t="shared" si="11"/>
        <v>1</v>
      </c>
      <c r="V40">
        <f t="shared" si="11"/>
        <v>1</v>
      </c>
      <c r="W40">
        <f t="shared" si="11"/>
        <v>1</v>
      </c>
      <c r="X40">
        <f t="shared" si="11"/>
        <v>1</v>
      </c>
      <c r="Y40">
        <f t="shared" si="11"/>
        <v>1</v>
      </c>
      <c r="Z40">
        <f t="shared" si="11"/>
        <v>1</v>
      </c>
      <c r="AA40">
        <f t="shared" si="11"/>
        <v>1</v>
      </c>
      <c r="AB40">
        <f t="shared" si="11"/>
        <v>1</v>
      </c>
      <c r="AC40">
        <f t="shared" si="11"/>
        <v>1</v>
      </c>
      <c r="AD40">
        <f t="shared" si="12"/>
        <v>1</v>
      </c>
      <c r="AE40">
        <f t="shared" si="12"/>
        <v>1</v>
      </c>
      <c r="AF40">
        <f t="shared" si="12"/>
        <v>1</v>
      </c>
      <c r="AG40">
        <f t="shared" si="12"/>
        <v>1</v>
      </c>
      <c r="AH40">
        <f t="shared" si="12"/>
        <v>1</v>
      </c>
      <c r="AI40">
        <f t="shared" si="12"/>
        <v>1</v>
      </c>
      <c r="AJ40">
        <f t="shared" si="12"/>
        <v>1</v>
      </c>
      <c r="AK40">
        <f t="shared" si="12"/>
        <v>1</v>
      </c>
      <c r="AL40">
        <f t="shared" si="12"/>
        <v>1</v>
      </c>
      <c r="AM40">
        <f t="shared" si="12"/>
        <v>1</v>
      </c>
      <c r="AN40">
        <f t="shared" si="13"/>
        <v>1</v>
      </c>
      <c r="AO40">
        <f t="shared" si="13"/>
        <v>1</v>
      </c>
      <c r="AP40">
        <f t="shared" si="13"/>
        <v>1</v>
      </c>
      <c r="AQ40">
        <f t="shared" si="13"/>
        <v>1</v>
      </c>
      <c r="AR40">
        <f t="shared" si="13"/>
        <v>1</v>
      </c>
      <c r="AS40">
        <f t="shared" si="13"/>
        <v>1</v>
      </c>
      <c r="AT40">
        <f t="shared" si="13"/>
        <v>0</v>
      </c>
      <c r="AU40">
        <f t="shared" si="13"/>
        <v>0</v>
      </c>
      <c r="AV40">
        <f t="shared" si="13"/>
        <v>0</v>
      </c>
      <c r="AW40">
        <f t="shared" si="13"/>
        <v>0</v>
      </c>
    </row>
    <row r="41" spans="2:49" x14ac:dyDescent="0.3">
      <c r="B41">
        <v>1996</v>
      </c>
      <c r="C41" t="s">
        <v>2</v>
      </c>
      <c r="D41">
        <v>136483296</v>
      </c>
      <c r="J41" t="s">
        <v>15</v>
      </c>
      <c r="K41">
        <f t="shared" si="1"/>
        <v>24</v>
      </c>
      <c r="N41" t="s">
        <v>86</v>
      </c>
      <c r="S41" t="s">
        <v>12</v>
      </c>
      <c r="T41">
        <f t="shared" si="11"/>
        <v>1</v>
      </c>
      <c r="U41">
        <f t="shared" si="11"/>
        <v>1</v>
      </c>
      <c r="V41">
        <f t="shared" si="11"/>
        <v>1</v>
      </c>
      <c r="W41">
        <f t="shared" si="11"/>
        <v>1</v>
      </c>
      <c r="X41">
        <f t="shared" si="11"/>
        <v>1</v>
      </c>
      <c r="Y41">
        <f t="shared" si="11"/>
        <v>1</v>
      </c>
      <c r="Z41">
        <f t="shared" si="11"/>
        <v>1</v>
      </c>
      <c r="AA41">
        <f t="shared" si="11"/>
        <v>1</v>
      </c>
      <c r="AB41">
        <f t="shared" si="11"/>
        <v>1</v>
      </c>
      <c r="AC41">
        <f t="shared" si="11"/>
        <v>1</v>
      </c>
      <c r="AD41">
        <f t="shared" si="12"/>
        <v>1</v>
      </c>
      <c r="AE41">
        <f t="shared" si="12"/>
        <v>1</v>
      </c>
      <c r="AF41">
        <f t="shared" si="12"/>
        <v>1</v>
      </c>
      <c r="AG41">
        <f t="shared" si="12"/>
        <v>1</v>
      </c>
      <c r="AH41">
        <f t="shared" si="12"/>
        <v>1</v>
      </c>
      <c r="AI41">
        <f t="shared" si="12"/>
        <v>1</v>
      </c>
      <c r="AJ41">
        <f t="shared" si="12"/>
        <v>1</v>
      </c>
      <c r="AK41">
        <f t="shared" si="12"/>
        <v>1</v>
      </c>
      <c r="AL41">
        <f t="shared" si="12"/>
        <v>1</v>
      </c>
      <c r="AM41">
        <f t="shared" si="12"/>
        <v>1</v>
      </c>
      <c r="AN41">
        <f t="shared" si="13"/>
        <v>1</v>
      </c>
      <c r="AO41">
        <f t="shared" si="13"/>
        <v>1</v>
      </c>
      <c r="AP41">
        <f t="shared" si="13"/>
        <v>1</v>
      </c>
      <c r="AQ41">
        <f t="shared" si="13"/>
        <v>1</v>
      </c>
      <c r="AR41">
        <f t="shared" si="13"/>
        <v>0</v>
      </c>
      <c r="AS41">
        <f t="shared" si="13"/>
        <v>0</v>
      </c>
      <c r="AT41">
        <f t="shared" si="13"/>
        <v>0</v>
      </c>
      <c r="AU41">
        <f t="shared" si="13"/>
        <v>0</v>
      </c>
      <c r="AV41">
        <f t="shared" si="13"/>
        <v>0</v>
      </c>
      <c r="AW41">
        <f t="shared" si="13"/>
        <v>0</v>
      </c>
    </row>
    <row r="42" spans="2:49" x14ac:dyDescent="0.3">
      <c r="B42">
        <v>1995</v>
      </c>
      <c r="C42" t="s">
        <v>2</v>
      </c>
      <c r="D42">
        <v>173148528</v>
      </c>
      <c r="J42" t="s">
        <v>23</v>
      </c>
      <c r="K42">
        <f t="shared" si="1"/>
        <v>24</v>
      </c>
      <c r="N42" t="s">
        <v>28</v>
      </c>
      <c r="S42" t="s">
        <v>62</v>
      </c>
      <c r="T42">
        <f t="shared" ref="T42:AC51" si="14">COUNTIFS($C:$C,$S42,$B:$B,T$1)</f>
        <v>1</v>
      </c>
      <c r="U42">
        <f t="shared" si="14"/>
        <v>1</v>
      </c>
      <c r="V42">
        <f t="shared" si="14"/>
        <v>1</v>
      </c>
      <c r="W42">
        <f t="shared" si="14"/>
        <v>1</v>
      </c>
      <c r="X42">
        <f t="shared" si="14"/>
        <v>1</v>
      </c>
      <c r="Y42">
        <f t="shared" si="14"/>
        <v>1</v>
      </c>
      <c r="Z42">
        <f t="shared" si="14"/>
        <v>1</v>
      </c>
      <c r="AA42">
        <f t="shared" si="14"/>
        <v>1</v>
      </c>
      <c r="AB42">
        <f t="shared" si="14"/>
        <v>1</v>
      </c>
      <c r="AC42">
        <f t="shared" si="14"/>
        <v>1</v>
      </c>
      <c r="AD42">
        <f t="shared" ref="AD42:AM51" si="15">COUNTIFS($C:$C,$S42,$B:$B,AD$1)</f>
        <v>1</v>
      </c>
      <c r="AE42">
        <f t="shared" si="15"/>
        <v>1</v>
      </c>
      <c r="AF42">
        <f t="shared" si="15"/>
        <v>1</v>
      </c>
      <c r="AG42">
        <f t="shared" si="15"/>
        <v>1</v>
      </c>
      <c r="AH42">
        <f t="shared" si="15"/>
        <v>1</v>
      </c>
      <c r="AI42">
        <f t="shared" si="15"/>
        <v>1</v>
      </c>
      <c r="AJ42">
        <f t="shared" si="15"/>
        <v>1</v>
      </c>
      <c r="AK42">
        <f t="shared" si="15"/>
        <v>1</v>
      </c>
      <c r="AL42">
        <f t="shared" si="15"/>
        <v>1</v>
      </c>
      <c r="AM42">
        <f t="shared" si="15"/>
        <v>1</v>
      </c>
      <c r="AN42">
        <f t="shared" ref="AN42:AW51" si="16">COUNTIFS($C:$C,$S42,$B:$B,AN$1)</f>
        <v>1</v>
      </c>
      <c r="AO42">
        <f t="shared" si="16"/>
        <v>1</v>
      </c>
      <c r="AP42">
        <f t="shared" si="16"/>
        <v>1</v>
      </c>
      <c r="AQ42">
        <f t="shared" si="16"/>
        <v>0</v>
      </c>
      <c r="AR42">
        <f t="shared" si="16"/>
        <v>0</v>
      </c>
      <c r="AS42">
        <f t="shared" si="16"/>
        <v>0</v>
      </c>
      <c r="AT42">
        <f t="shared" si="16"/>
        <v>0</v>
      </c>
      <c r="AU42">
        <f t="shared" si="16"/>
        <v>0</v>
      </c>
      <c r="AV42">
        <f t="shared" si="16"/>
        <v>0</v>
      </c>
      <c r="AW42">
        <f t="shared" si="16"/>
        <v>0</v>
      </c>
    </row>
    <row r="43" spans="2:49" x14ac:dyDescent="0.3">
      <c r="B43">
        <v>1994</v>
      </c>
      <c r="C43" t="s">
        <v>2</v>
      </c>
      <c r="D43">
        <v>307467040</v>
      </c>
      <c r="J43" t="s">
        <v>27</v>
      </c>
      <c r="K43">
        <f t="shared" si="1"/>
        <v>24</v>
      </c>
      <c r="N43" t="s">
        <v>29</v>
      </c>
      <c r="S43" t="s">
        <v>13</v>
      </c>
      <c r="T43">
        <f t="shared" si="14"/>
        <v>1</v>
      </c>
      <c r="U43">
        <f t="shared" si="14"/>
        <v>1</v>
      </c>
      <c r="V43">
        <f t="shared" si="14"/>
        <v>0</v>
      </c>
      <c r="W43">
        <f t="shared" si="14"/>
        <v>1</v>
      </c>
      <c r="X43">
        <f t="shared" si="14"/>
        <v>1</v>
      </c>
      <c r="Y43">
        <f t="shared" si="14"/>
        <v>1</v>
      </c>
      <c r="Z43">
        <f t="shared" si="14"/>
        <v>1</v>
      </c>
      <c r="AA43">
        <f t="shared" si="14"/>
        <v>1</v>
      </c>
      <c r="AB43">
        <f t="shared" si="14"/>
        <v>1</v>
      </c>
      <c r="AC43">
        <f t="shared" si="14"/>
        <v>1</v>
      </c>
      <c r="AD43">
        <f t="shared" si="15"/>
        <v>1</v>
      </c>
      <c r="AE43">
        <f t="shared" si="15"/>
        <v>1</v>
      </c>
      <c r="AF43">
        <f t="shared" si="15"/>
        <v>1</v>
      </c>
      <c r="AG43">
        <f t="shared" si="15"/>
        <v>1</v>
      </c>
      <c r="AH43">
        <f t="shared" si="15"/>
        <v>1</v>
      </c>
      <c r="AI43">
        <f t="shared" si="15"/>
        <v>1</v>
      </c>
      <c r="AJ43">
        <f t="shared" si="15"/>
        <v>1</v>
      </c>
      <c r="AK43">
        <f t="shared" si="15"/>
        <v>1</v>
      </c>
      <c r="AL43">
        <f t="shared" si="15"/>
        <v>1</v>
      </c>
      <c r="AM43">
        <f t="shared" si="15"/>
        <v>1</v>
      </c>
      <c r="AN43">
        <f t="shared" si="16"/>
        <v>1</v>
      </c>
      <c r="AO43">
        <f t="shared" si="16"/>
        <v>1</v>
      </c>
      <c r="AP43">
        <f t="shared" si="16"/>
        <v>1</v>
      </c>
      <c r="AQ43">
        <f t="shared" si="16"/>
        <v>1</v>
      </c>
      <c r="AR43">
        <f t="shared" si="16"/>
        <v>1</v>
      </c>
      <c r="AS43">
        <f t="shared" si="16"/>
        <v>0</v>
      </c>
      <c r="AT43">
        <f t="shared" si="16"/>
        <v>0</v>
      </c>
      <c r="AU43">
        <f t="shared" si="16"/>
        <v>0</v>
      </c>
      <c r="AV43">
        <f t="shared" si="16"/>
        <v>0</v>
      </c>
      <c r="AW43">
        <f t="shared" si="16"/>
        <v>0</v>
      </c>
    </row>
    <row r="44" spans="2:49" x14ac:dyDescent="0.3">
      <c r="B44">
        <v>1993</v>
      </c>
      <c r="C44" t="s">
        <v>2</v>
      </c>
      <c r="D44">
        <v>105821248</v>
      </c>
      <c r="J44" t="s">
        <v>35</v>
      </c>
      <c r="K44">
        <f t="shared" si="1"/>
        <v>24</v>
      </c>
      <c r="N44" t="s">
        <v>118</v>
      </c>
      <c r="S44" t="s">
        <v>14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5"/>
        <v>1</v>
      </c>
      <c r="AE44">
        <f t="shared" si="15"/>
        <v>1</v>
      </c>
      <c r="AF44">
        <f t="shared" si="15"/>
        <v>1</v>
      </c>
      <c r="AG44">
        <f t="shared" si="15"/>
        <v>1</v>
      </c>
      <c r="AH44">
        <f t="shared" si="15"/>
        <v>1</v>
      </c>
      <c r="AI44">
        <f t="shared" si="15"/>
        <v>1</v>
      </c>
      <c r="AJ44">
        <f t="shared" si="15"/>
        <v>1</v>
      </c>
      <c r="AK44">
        <f t="shared" si="15"/>
        <v>1</v>
      </c>
      <c r="AL44">
        <f t="shared" si="15"/>
        <v>1</v>
      </c>
      <c r="AM44">
        <f t="shared" si="15"/>
        <v>1</v>
      </c>
      <c r="AN44">
        <f t="shared" si="16"/>
        <v>1</v>
      </c>
      <c r="AO44">
        <f t="shared" si="16"/>
        <v>1</v>
      </c>
      <c r="AP44">
        <f t="shared" si="16"/>
        <v>1</v>
      </c>
      <c r="AQ44">
        <f t="shared" si="16"/>
        <v>1</v>
      </c>
      <c r="AR44">
        <f t="shared" si="16"/>
        <v>0</v>
      </c>
      <c r="AS44">
        <f t="shared" si="16"/>
        <v>0</v>
      </c>
      <c r="AT44">
        <f t="shared" si="16"/>
        <v>0</v>
      </c>
      <c r="AU44">
        <f t="shared" si="16"/>
        <v>0</v>
      </c>
      <c r="AV44">
        <f t="shared" si="16"/>
        <v>0</v>
      </c>
      <c r="AW44">
        <f t="shared" si="16"/>
        <v>0</v>
      </c>
    </row>
    <row r="45" spans="2:49" x14ac:dyDescent="0.3">
      <c r="B45">
        <v>1992</v>
      </c>
      <c r="C45" t="s">
        <v>2</v>
      </c>
      <c r="D45">
        <v>56095128</v>
      </c>
      <c r="J45" t="s">
        <v>72</v>
      </c>
      <c r="K45">
        <f t="shared" si="1"/>
        <v>24</v>
      </c>
      <c r="N45" t="s">
        <v>88</v>
      </c>
      <c r="S45" t="s">
        <v>111</v>
      </c>
      <c r="T45">
        <f t="shared" si="14"/>
        <v>0</v>
      </c>
      <c r="U45">
        <f t="shared" si="14"/>
        <v>0</v>
      </c>
      <c r="V45">
        <f t="shared" si="14"/>
        <v>1</v>
      </c>
      <c r="W45">
        <f t="shared" si="14"/>
        <v>1</v>
      </c>
      <c r="X45">
        <f t="shared" si="14"/>
        <v>1</v>
      </c>
      <c r="Y45">
        <f t="shared" si="14"/>
        <v>1</v>
      </c>
      <c r="Z45">
        <f t="shared" si="14"/>
        <v>1</v>
      </c>
      <c r="AA45">
        <f t="shared" si="14"/>
        <v>1</v>
      </c>
      <c r="AB45">
        <f t="shared" si="14"/>
        <v>1</v>
      </c>
      <c r="AC45">
        <f t="shared" si="14"/>
        <v>1</v>
      </c>
      <c r="AD45">
        <f t="shared" si="15"/>
        <v>1</v>
      </c>
      <c r="AE45">
        <f t="shared" si="15"/>
        <v>1</v>
      </c>
      <c r="AF45">
        <f t="shared" si="15"/>
        <v>1</v>
      </c>
      <c r="AG45">
        <f t="shared" si="15"/>
        <v>1</v>
      </c>
      <c r="AH45">
        <f t="shared" si="15"/>
        <v>1</v>
      </c>
      <c r="AI45">
        <f t="shared" si="15"/>
        <v>1</v>
      </c>
      <c r="AJ45">
        <f t="shared" si="15"/>
        <v>1</v>
      </c>
      <c r="AK45">
        <f t="shared" si="15"/>
        <v>1</v>
      </c>
      <c r="AL45">
        <f t="shared" si="15"/>
        <v>1</v>
      </c>
      <c r="AM45">
        <f t="shared" si="15"/>
        <v>1</v>
      </c>
      <c r="AN45">
        <f t="shared" si="16"/>
        <v>1</v>
      </c>
      <c r="AO45">
        <f t="shared" si="16"/>
        <v>0</v>
      </c>
      <c r="AP45">
        <f t="shared" si="16"/>
        <v>0</v>
      </c>
      <c r="AQ45">
        <f t="shared" si="16"/>
        <v>0</v>
      </c>
      <c r="AR45">
        <f t="shared" si="16"/>
        <v>0</v>
      </c>
      <c r="AS45">
        <f t="shared" si="16"/>
        <v>0</v>
      </c>
      <c r="AT45">
        <f t="shared" si="16"/>
        <v>0</v>
      </c>
      <c r="AU45">
        <f t="shared" si="16"/>
        <v>0</v>
      </c>
      <c r="AV45">
        <f t="shared" si="16"/>
        <v>0</v>
      </c>
      <c r="AW45">
        <f t="shared" si="16"/>
        <v>0</v>
      </c>
    </row>
    <row r="46" spans="2:49" x14ac:dyDescent="0.3">
      <c r="B46">
        <v>2014</v>
      </c>
      <c r="C46" t="s">
        <v>106</v>
      </c>
      <c r="D46">
        <v>4858340</v>
      </c>
      <c r="J46" t="s">
        <v>50</v>
      </c>
      <c r="K46">
        <f t="shared" si="1"/>
        <v>24</v>
      </c>
      <c r="N46" t="s">
        <v>89</v>
      </c>
      <c r="S46" t="s">
        <v>63</v>
      </c>
      <c r="T46">
        <f t="shared" si="14"/>
        <v>0</v>
      </c>
      <c r="U46">
        <f t="shared" si="14"/>
        <v>1</v>
      </c>
      <c r="V46">
        <f t="shared" si="14"/>
        <v>1</v>
      </c>
      <c r="W46">
        <f t="shared" si="14"/>
        <v>1</v>
      </c>
      <c r="X46">
        <f t="shared" si="14"/>
        <v>1</v>
      </c>
      <c r="Y46">
        <f t="shared" si="14"/>
        <v>1</v>
      </c>
      <c r="Z46">
        <f t="shared" si="14"/>
        <v>1</v>
      </c>
      <c r="AA46">
        <f t="shared" si="14"/>
        <v>1</v>
      </c>
      <c r="AB46">
        <f t="shared" si="14"/>
        <v>1</v>
      </c>
      <c r="AC46">
        <f t="shared" si="14"/>
        <v>0</v>
      </c>
      <c r="AD46">
        <f t="shared" si="15"/>
        <v>0</v>
      </c>
      <c r="AE46">
        <f t="shared" si="15"/>
        <v>0</v>
      </c>
      <c r="AF46">
        <f t="shared" si="15"/>
        <v>0</v>
      </c>
      <c r="AG46">
        <f t="shared" si="15"/>
        <v>0</v>
      </c>
      <c r="AH46">
        <f t="shared" si="15"/>
        <v>0</v>
      </c>
      <c r="AI46">
        <f t="shared" si="15"/>
        <v>0</v>
      </c>
      <c r="AJ46">
        <f t="shared" si="15"/>
        <v>0</v>
      </c>
      <c r="AK46">
        <f t="shared" si="15"/>
        <v>0</v>
      </c>
      <c r="AL46">
        <f t="shared" si="15"/>
        <v>0</v>
      </c>
      <c r="AM46">
        <f t="shared" si="15"/>
        <v>0</v>
      </c>
      <c r="AN46">
        <f t="shared" si="16"/>
        <v>1</v>
      </c>
      <c r="AO46">
        <f t="shared" si="16"/>
        <v>1</v>
      </c>
      <c r="AP46">
        <f t="shared" si="16"/>
        <v>1</v>
      </c>
      <c r="AQ46">
        <f t="shared" si="16"/>
        <v>0</v>
      </c>
      <c r="AR46">
        <f t="shared" si="16"/>
        <v>0</v>
      </c>
      <c r="AS46">
        <f t="shared" si="16"/>
        <v>0</v>
      </c>
      <c r="AT46">
        <f t="shared" si="16"/>
        <v>0</v>
      </c>
      <c r="AU46">
        <f t="shared" si="16"/>
        <v>0</v>
      </c>
      <c r="AV46">
        <f t="shared" si="16"/>
        <v>0</v>
      </c>
      <c r="AW46">
        <f t="shared" si="16"/>
        <v>0</v>
      </c>
    </row>
    <row r="47" spans="2:49" x14ac:dyDescent="0.3">
      <c r="B47">
        <v>2013</v>
      </c>
      <c r="C47" t="s">
        <v>106</v>
      </c>
      <c r="D47">
        <v>6666744</v>
      </c>
      <c r="J47" t="s">
        <v>81</v>
      </c>
      <c r="K47">
        <f t="shared" si="1"/>
        <v>22</v>
      </c>
      <c r="N47" t="s">
        <v>31</v>
      </c>
      <c r="S47" t="s">
        <v>431</v>
      </c>
      <c r="T47">
        <f t="shared" si="14"/>
        <v>0</v>
      </c>
      <c r="U47">
        <f t="shared" si="14"/>
        <v>0</v>
      </c>
      <c r="V47">
        <f t="shared" si="14"/>
        <v>0</v>
      </c>
      <c r="W47">
        <f t="shared" si="14"/>
        <v>0</v>
      </c>
      <c r="X47">
        <f t="shared" si="14"/>
        <v>1</v>
      </c>
      <c r="Y47">
        <f t="shared" si="14"/>
        <v>1</v>
      </c>
      <c r="Z47">
        <f t="shared" si="14"/>
        <v>1</v>
      </c>
      <c r="AA47">
        <f t="shared" si="14"/>
        <v>0</v>
      </c>
      <c r="AB47">
        <f t="shared" si="14"/>
        <v>1</v>
      </c>
      <c r="AC47">
        <f t="shared" si="14"/>
        <v>0</v>
      </c>
      <c r="AD47">
        <f t="shared" si="15"/>
        <v>1</v>
      </c>
      <c r="AE47">
        <f t="shared" si="15"/>
        <v>1</v>
      </c>
      <c r="AF47">
        <f t="shared" si="15"/>
        <v>1</v>
      </c>
      <c r="AG47">
        <f t="shared" si="15"/>
        <v>1</v>
      </c>
      <c r="AH47">
        <f t="shared" si="15"/>
        <v>1</v>
      </c>
      <c r="AI47">
        <f t="shared" si="15"/>
        <v>0</v>
      </c>
      <c r="AJ47">
        <f t="shared" si="15"/>
        <v>0</v>
      </c>
      <c r="AK47">
        <f t="shared" si="15"/>
        <v>0</v>
      </c>
      <c r="AL47">
        <f t="shared" si="15"/>
        <v>0</v>
      </c>
      <c r="AM47">
        <f t="shared" si="15"/>
        <v>0</v>
      </c>
      <c r="AN47">
        <f t="shared" si="16"/>
        <v>0</v>
      </c>
      <c r="AO47">
        <f t="shared" si="16"/>
        <v>0</v>
      </c>
      <c r="AP47">
        <f t="shared" si="16"/>
        <v>0</v>
      </c>
      <c r="AQ47">
        <f t="shared" si="16"/>
        <v>0</v>
      </c>
      <c r="AR47">
        <f t="shared" si="16"/>
        <v>0</v>
      </c>
      <c r="AS47">
        <f t="shared" si="16"/>
        <v>0</v>
      </c>
      <c r="AT47">
        <f t="shared" si="16"/>
        <v>0</v>
      </c>
      <c r="AU47">
        <f t="shared" si="16"/>
        <v>0</v>
      </c>
      <c r="AV47">
        <f t="shared" si="16"/>
        <v>0</v>
      </c>
      <c r="AW47">
        <f t="shared" si="16"/>
        <v>0</v>
      </c>
    </row>
    <row r="48" spans="2:49" x14ac:dyDescent="0.3">
      <c r="B48">
        <v>2012</v>
      </c>
      <c r="C48" t="s">
        <v>106</v>
      </c>
      <c r="D48">
        <v>6078631</v>
      </c>
      <c r="J48" t="s">
        <v>102</v>
      </c>
      <c r="K48">
        <f t="shared" si="1"/>
        <v>21</v>
      </c>
      <c r="N48" t="s">
        <v>32</v>
      </c>
      <c r="S48" t="s">
        <v>78</v>
      </c>
      <c r="T48">
        <f t="shared" si="14"/>
        <v>1</v>
      </c>
      <c r="U48">
        <f t="shared" si="14"/>
        <v>1</v>
      </c>
      <c r="V48">
        <f t="shared" si="14"/>
        <v>1</v>
      </c>
      <c r="W48">
        <f t="shared" si="14"/>
        <v>1</v>
      </c>
      <c r="X48">
        <f t="shared" si="14"/>
        <v>1</v>
      </c>
      <c r="Y48">
        <f t="shared" si="14"/>
        <v>1</v>
      </c>
      <c r="Z48">
        <f t="shared" si="14"/>
        <v>1</v>
      </c>
      <c r="AA48">
        <f t="shared" si="14"/>
        <v>1</v>
      </c>
      <c r="AB48">
        <f t="shared" si="14"/>
        <v>1</v>
      </c>
      <c r="AC48">
        <f t="shared" si="14"/>
        <v>1</v>
      </c>
      <c r="AD48">
        <f t="shared" si="15"/>
        <v>1</v>
      </c>
      <c r="AE48">
        <f t="shared" si="15"/>
        <v>1</v>
      </c>
      <c r="AF48">
        <f t="shared" si="15"/>
        <v>1</v>
      </c>
      <c r="AG48">
        <f t="shared" si="15"/>
        <v>1</v>
      </c>
      <c r="AH48">
        <f t="shared" si="15"/>
        <v>1</v>
      </c>
      <c r="AI48">
        <f t="shared" si="15"/>
        <v>1</v>
      </c>
      <c r="AJ48">
        <f t="shared" si="15"/>
        <v>1</v>
      </c>
      <c r="AK48">
        <f t="shared" si="15"/>
        <v>1</v>
      </c>
      <c r="AL48">
        <f t="shared" si="15"/>
        <v>1</v>
      </c>
      <c r="AM48">
        <f t="shared" si="15"/>
        <v>1</v>
      </c>
      <c r="AN48">
        <f t="shared" si="16"/>
        <v>1</v>
      </c>
      <c r="AO48">
        <f t="shared" si="16"/>
        <v>1</v>
      </c>
      <c r="AP48">
        <f t="shared" si="16"/>
        <v>0</v>
      </c>
      <c r="AQ48">
        <f t="shared" si="16"/>
        <v>0</v>
      </c>
      <c r="AR48">
        <f t="shared" si="16"/>
        <v>0</v>
      </c>
      <c r="AS48">
        <f t="shared" si="16"/>
        <v>0</v>
      </c>
      <c r="AT48">
        <f t="shared" si="16"/>
        <v>0</v>
      </c>
      <c r="AU48">
        <f t="shared" si="16"/>
        <v>0</v>
      </c>
      <c r="AV48">
        <f t="shared" si="16"/>
        <v>0</v>
      </c>
      <c r="AW48">
        <f t="shared" si="16"/>
        <v>0</v>
      </c>
    </row>
    <row r="49" spans="2:49" x14ac:dyDescent="0.3">
      <c r="B49">
        <v>2011</v>
      </c>
      <c r="C49" t="s">
        <v>106</v>
      </c>
      <c r="D49">
        <v>6799591</v>
      </c>
      <c r="J49" t="s">
        <v>87</v>
      </c>
      <c r="K49">
        <f t="shared" si="1"/>
        <v>20</v>
      </c>
      <c r="N49" t="s">
        <v>121</v>
      </c>
      <c r="S49" t="s">
        <v>367</v>
      </c>
      <c r="T49">
        <f t="shared" si="14"/>
        <v>1</v>
      </c>
      <c r="U49">
        <f t="shared" si="14"/>
        <v>1</v>
      </c>
      <c r="V49">
        <f t="shared" si="14"/>
        <v>1</v>
      </c>
      <c r="W49">
        <f t="shared" si="14"/>
        <v>1</v>
      </c>
      <c r="X49">
        <f t="shared" si="14"/>
        <v>1</v>
      </c>
      <c r="Y49">
        <f t="shared" si="14"/>
        <v>1</v>
      </c>
      <c r="Z49">
        <f t="shared" si="14"/>
        <v>1</v>
      </c>
      <c r="AA49">
        <f t="shared" si="14"/>
        <v>1</v>
      </c>
      <c r="AB49">
        <f t="shared" si="14"/>
        <v>1</v>
      </c>
      <c r="AC49">
        <f t="shared" si="14"/>
        <v>1</v>
      </c>
      <c r="AD49">
        <f t="shared" si="15"/>
        <v>1</v>
      </c>
      <c r="AE49">
        <f t="shared" si="15"/>
        <v>1</v>
      </c>
      <c r="AF49">
        <f t="shared" si="15"/>
        <v>1</v>
      </c>
      <c r="AG49">
        <f t="shared" si="15"/>
        <v>1</v>
      </c>
      <c r="AH49">
        <f t="shared" si="15"/>
        <v>1</v>
      </c>
      <c r="AI49">
        <f t="shared" si="15"/>
        <v>1</v>
      </c>
      <c r="AJ49">
        <f t="shared" si="15"/>
        <v>1</v>
      </c>
      <c r="AK49">
        <f t="shared" si="15"/>
        <v>1</v>
      </c>
      <c r="AL49">
        <f t="shared" si="15"/>
        <v>1</v>
      </c>
      <c r="AM49">
        <f t="shared" si="15"/>
        <v>1</v>
      </c>
      <c r="AN49">
        <f t="shared" si="16"/>
        <v>1</v>
      </c>
      <c r="AO49">
        <f t="shared" si="16"/>
        <v>0</v>
      </c>
      <c r="AP49">
        <f t="shared" si="16"/>
        <v>0</v>
      </c>
      <c r="AQ49">
        <f t="shared" si="16"/>
        <v>0</v>
      </c>
      <c r="AR49">
        <f t="shared" si="16"/>
        <v>0</v>
      </c>
      <c r="AS49">
        <f t="shared" si="16"/>
        <v>0</v>
      </c>
      <c r="AT49">
        <f t="shared" si="16"/>
        <v>0</v>
      </c>
      <c r="AU49">
        <f t="shared" si="16"/>
        <v>0</v>
      </c>
      <c r="AV49">
        <f t="shared" si="16"/>
        <v>0</v>
      </c>
      <c r="AW49">
        <f t="shared" si="16"/>
        <v>0</v>
      </c>
    </row>
    <row r="50" spans="2:49" x14ac:dyDescent="0.3">
      <c r="B50">
        <v>2010</v>
      </c>
      <c r="C50" t="s">
        <v>106</v>
      </c>
      <c r="D50">
        <v>6626056</v>
      </c>
      <c r="J50" t="s">
        <v>58</v>
      </c>
      <c r="K50">
        <f t="shared" si="1"/>
        <v>23</v>
      </c>
      <c r="N50" t="s">
        <v>91</v>
      </c>
      <c r="S50" t="s">
        <v>15</v>
      </c>
      <c r="T50">
        <f t="shared" si="14"/>
        <v>1</v>
      </c>
      <c r="U50">
        <f t="shared" si="14"/>
        <v>1</v>
      </c>
      <c r="V50">
        <f t="shared" si="14"/>
        <v>1</v>
      </c>
      <c r="W50">
        <f t="shared" si="14"/>
        <v>1</v>
      </c>
      <c r="X50">
        <f t="shared" si="14"/>
        <v>1</v>
      </c>
      <c r="Y50">
        <f t="shared" si="14"/>
        <v>1</v>
      </c>
      <c r="Z50">
        <f t="shared" si="14"/>
        <v>1</v>
      </c>
      <c r="AA50">
        <f t="shared" si="14"/>
        <v>1</v>
      </c>
      <c r="AB50">
        <f t="shared" si="14"/>
        <v>1</v>
      </c>
      <c r="AC50">
        <f t="shared" si="14"/>
        <v>1</v>
      </c>
      <c r="AD50">
        <f t="shared" si="15"/>
        <v>1</v>
      </c>
      <c r="AE50">
        <f t="shared" si="15"/>
        <v>1</v>
      </c>
      <c r="AF50">
        <f t="shared" si="15"/>
        <v>1</v>
      </c>
      <c r="AG50">
        <f t="shared" si="15"/>
        <v>1</v>
      </c>
      <c r="AH50">
        <f t="shared" si="15"/>
        <v>1</v>
      </c>
      <c r="AI50">
        <f t="shared" si="15"/>
        <v>1</v>
      </c>
      <c r="AJ50">
        <f t="shared" si="15"/>
        <v>1</v>
      </c>
      <c r="AK50">
        <f t="shared" si="15"/>
        <v>1</v>
      </c>
      <c r="AL50">
        <f t="shared" si="15"/>
        <v>1</v>
      </c>
      <c r="AM50">
        <f t="shared" si="15"/>
        <v>1</v>
      </c>
      <c r="AN50">
        <f t="shared" si="16"/>
        <v>1</v>
      </c>
      <c r="AO50">
        <f t="shared" si="16"/>
        <v>1</v>
      </c>
      <c r="AP50">
        <f t="shared" si="16"/>
        <v>1</v>
      </c>
      <c r="AQ50">
        <f t="shared" si="16"/>
        <v>1</v>
      </c>
      <c r="AR50">
        <f t="shared" si="16"/>
        <v>0</v>
      </c>
      <c r="AS50">
        <f t="shared" si="16"/>
        <v>0</v>
      </c>
      <c r="AT50">
        <f t="shared" si="16"/>
        <v>0</v>
      </c>
      <c r="AU50">
        <f t="shared" si="16"/>
        <v>0</v>
      </c>
      <c r="AV50">
        <f t="shared" si="16"/>
        <v>0</v>
      </c>
      <c r="AW50">
        <f t="shared" si="16"/>
        <v>0</v>
      </c>
    </row>
    <row r="51" spans="2:49" x14ac:dyDescent="0.3">
      <c r="B51">
        <v>2009</v>
      </c>
      <c r="C51" t="s">
        <v>106</v>
      </c>
      <c r="D51">
        <v>5535607</v>
      </c>
      <c r="J51" t="s">
        <v>68</v>
      </c>
      <c r="K51">
        <f t="shared" si="1"/>
        <v>23</v>
      </c>
      <c r="N51" t="s">
        <v>69</v>
      </c>
      <c r="S51" t="s">
        <v>155</v>
      </c>
      <c r="T51">
        <f t="shared" si="14"/>
        <v>0</v>
      </c>
      <c r="U51">
        <f t="shared" si="14"/>
        <v>0</v>
      </c>
      <c r="V51">
        <f t="shared" si="14"/>
        <v>0</v>
      </c>
      <c r="W51">
        <f t="shared" si="14"/>
        <v>0</v>
      </c>
      <c r="X51">
        <f t="shared" si="14"/>
        <v>0</v>
      </c>
      <c r="Y51">
        <f t="shared" si="14"/>
        <v>0</v>
      </c>
      <c r="Z51">
        <f t="shared" si="14"/>
        <v>0</v>
      </c>
      <c r="AA51">
        <f t="shared" si="14"/>
        <v>0</v>
      </c>
      <c r="AB51">
        <f t="shared" si="14"/>
        <v>0</v>
      </c>
      <c r="AC51">
        <f t="shared" si="14"/>
        <v>1</v>
      </c>
      <c r="AD51">
        <f t="shared" si="15"/>
        <v>1</v>
      </c>
      <c r="AE51">
        <f t="shared" si="15"/>
        <v>1</v>
      </c>
      <c r="AF51">
        <f t="shared" si="15"/>
        <v>1</v>
      </c>
      <c r="AG51">
        <f t="shared" si="15"/>
        <v>1</v>
      </c>
      <c r="AH51">
        <f t="shared" si="15"/>
        <v>1</v>
      </c>
      <c r="AI51">
        <f t="shared" si="15"/>
        <v>1</v>
      </c>
      <c r="AJ51">
        <f t="shared" si="15"/>
        <v>1</v>
      </c>
      <c r="AK51">
        <f t="shared" si="15"/>
        <v>0</v>
      </c>
      <c r="AL51">
        <f t="shared" si="15"/>
        <v>0</v>
      </c>
      <c r="AM51">
        <f t="shared" si="15"/>
        <v>0</v>
      </c>
      <c r="AN51">
        <f t="shared" si="16"/>
        <v>0</v>
      </c>
      <c r="AO51">
        <f t="shared" si="16"/>
        <v>0</v>
      </c>
      <c r="AP51">
        <f t="shared" si="16"/>
        <v>0</v>
      </c>
      <c r="AQ51">
        <f t="shared" si="16"/>
        <v>0</v>
      </c>
      <c r="AR51">
        <f t="shared" si="16"/>
        <v>0</v>
      </c>
      <c r="AS51">
        <f t="shared" si="16"/>
        <v>0</v>
      </c>
      <c r="AT51">
        <f t="shared" si="16"/>
        <v>0</v>
      </c>
      <c r="AU51">
        <f t="shared" si="16"/>
        <v>0</v>
      </c>
      <c r="AV51">
        <f t="shared" si="16"/>
        <v>0</v>
      </c>
      <c r="AW51">
        <f t="shared" si="16"/>
        <v>0</v>
      </c>
    </row>
    <row r="52" spans="2:49" x14ac:dyDescent="0.3">
      <c r="B52">
        <v>2008</v>
      </c>
      <c r="C52" t="s">
        <v>106</v>
      </c>
      <c r="D52">
        <v>4389658</v>
      </c>
      <c r="J52" t="s">
        <v>28</v>
      </c>
      <c r="K52">
        <f t="shared" si="1"/>
        <v>23</v>
      </c>
      <c r="N52" t="s">
        <v>33</v>
      </c>
      <c r="S52" t="s">
        <v>16</v>
      </c>
      <c r="T52">
        <f t="shared" ref="T52:AC61" si="17">COUNTIFS($C:$C,$S52,$B:$B,T$1)</f>
        <v>1</v>
      </c>
      <c r="U52">
        <f t="shared" si="17"/>
        <v>1</v>
      </c>
      <c r="V52">
        <f t="shared" si="17"/>
        <v>1</v>
      </c>
      <c r="W52">
        <f t="shared" si="17"/>
        <v>1</v>
      </c>
      <c r="X52">
        <f t="shared" si="17"/>
        <v>1</v>
      </c>
      <c r="Y52">
        <f t="shared" si="17"/>
        <v>1</v>
      </c>
      <c r="Z52">
        <f t="shared" si="17"/>
        <v>1</v>
      </c>
      <c r="AA52">
        <f t="shared" si="17"/>
        <v>1</v>
      </c>
      <c r="AB52">
        <f t="shared" si="17"/>
        <v>1</v>
      </c>
      <c r="AC52">
        <f t="shared" si="17"/>
        <v>1</v>
      </c>
      <c r="AD52">
        <f t="shared" ref="AD52:AM61" si="18">COUNTIFS($C:$C,$S52,$B:$B,AD$1)</f>
        <v>1</v>
      </c>
      <c r="AE52">
        <f t="shared" si="18"/>
        <v>1</v>
      </c>
      <c r="AF52">
        <f t="shared" si="18"/>
        <v>1</v>
      </c>
      <c r="AG52">
        <f t="shared" si="18"/>
        <v>1</v>
      </c>
      <c r="AH52">
        <f t="shared" si="18"/>
        <v>1</v>
      </c>
      <c r="AI52">
        <f t="shared" si="18"/>
        <v>1</v>
      </c>
      <c r="AJ52">
        <f t="shared" si="18"/>
        <v>1</v>
      </c>
      <c r="AK52">
        <f t="shared" si="18"/>
        <v>1</v>
      </c>
      <c r="AL52">
        <f t="shared" si="18"/>
        <v>1</v>
      </c>
      <c r="AM52">
        <f t="shared" si="18"/>
        <v>1</v>
      </c>
      <c r="AN52">
        <f t="shared" ref="AN52:AW61" si="19">COUNTIFS($C:$C,$S52,$B:$B,AN$1)</f>
        <v>1</v>
      </c>
      <c r="AO52">
        <f t="shared" si="19"/>
        <v>1</v>
      </c>
      <c r="AP52">
        <f t="shared" si="19"/>
        <v>1</v>
      </c>
      <c r="AQ52">
        <f t="shared" si="19"/>
        <v>1</v>
      </c>
      <c r="AR52">
        <f t="shared" si="19"/>
        <v>1</v>
      </c>
      <c r="AS52">
        <f t="shared" si="19"/>
        <v>1</v>
      </c>
      <c r="AT52">
        <f t="shared" si="19"/>
        <v>1</v>
      </c>
      <c r="AU52">
        <f t="shared" si="19"/>
        <v>0</v>
      </c>
      <c r="AV52">
        <f t="shared" si="19"/>
        <v>0</v>
      </c>
      <c r="AW52">
        <f t="shared" si="19"/>
        <v>0</v>
      </c>
    </row>
    <row r="53" spans="2:49" x14ac:dyDescent="0.3">
      <c r="B53">
        <v>2007</v>
      </c>
      <c r="C53" t="s">
        <v>106</v>
      </c>
      <c r="D53">
        <v>2816723</v>
      </c>
      <c r="J53" t="s">
        <v>69</v>
      </c>
      <c r="K53">
        <f t="shared" si="1"/>
        <v>23</v>
      </c>
      <c r="N53" t="s">
        <v>70</v>
      </c>
      <c r="S53" t="s">
        <v>64</v>
      </c>
      <c r="T53">
        <f t="shared" si="17"/>
        <v>1</v>
      </c>
      <c r="U53">
        <f t="shared" si="17"/>
        <v>1</v>
      </c>
      <c r="V53">
        <f t="shared" si="17"/>
        <v>1</v>
      </c>
      <c r="W53">
        <f t="shared" si="17"/>
        <v>1</v>
      </c>
      <c r="X53">
        <f t="shared" si="17"/>
        <v>1</v>
      </c>
      <c r="Y53">
        <f t="shared" si="17"/>
        <v>1</v>
      </c>
      <c r="Z53">
        <f t="shared" si="17"/>
        <v>1</v>
      </c>
      <c r="AA53">
        <f t="shared" si="17"/>
        <v>1</v>
      </c>
      <c r="AB53">
        <f t="shared" si="17"/>
        <v>1</v>
      </c>
      <c r="AC53">
        <f t="shared" si="17"/>
        <v>1</v>
      </c>
      <c r="AD53">
        <f t="shared" si="18"/>
        <v>1</v>
      </c>
      <c r="AE53">
        <f t="shared" si="18"/>
        <v>1</v>
      </c>
      <c r="AF53">
        <f t="shared" si="18"/>
        <v>1</v>
      </c>
      <c r="AG53">
        <f t="shared" si="18"/>
        <v>1</v>
      </c>
      <c r="AH53">
        <f t="shared" si="18"/>
        <v>1</v>
      </c>
      <c r="AI53">
        <f t="shared" si="18"/>
        <v>1</v>
      </c>
      <c r="AJ53">
        <f t="shared" si="18"/>
        <v>1</v>
      </c>
      <c r="AK53">
        <f t="shared" si="18"/>
        <v>1</v>
      </c>
      <c r="AL53">
        <f t="shared" si="18"/>
        <v>1</v>
      </c>
      <c r="AM53">
        <f t="shared" si="18"/>
        <v>1</v>
      </c>
      <c r="AN53">
        <f t="shared" si="19"/>
        <v>1</v>
      </c>
      <c r="AO53">
        <f t="shared" si="19"/>
        <v>1</v>
      </c>
      <c r="AP53">
        <f t="shared" si="19"/>
        <v>1</v>
      </c>
      <c r="AQ53">
        <f t="shared" si="19"/>
        <v>0</v>
      </c>
      <c r="AR53">
        <f t="shared" si="19"/>
        <v>0</v>
      </c>
      <c r="AS53">
        <f t="shared" si="19"/>
        <v>0</v>
      </c>
      <c r="AT53">
        <f t="shared" si="19"/>
        <v>0</v>
      </c>
      <c r="AU53">
        <f t="shared" si="19"/>
        <v>0</v>
      </c>
      <c r="AV53">
        <f t="shared" si="19"/>
        <v>0</v>
      </c>
      <c r="AW53">
        <f t="shared" si="19"/>
        <v>0</v>
      </c>
    </row>
    <row r="54" spans="2:49" x14ac:dyDescent="0.3">
      <c r="B54">
        <v>2006</v>
      </c>
      <c r="C54" t="s">
        <v>106</v>
      </c>
      <c r="D54">
        <v>1967885</v>
      </c>
      <c r="J54" t="s">
        <v>70</v>
      </c>
      <c r="K54">
        <f t="shared" si="1"/>
        <v>23</v>
      </c>
      <c r="N54" t="s">
        <v>35</v>
      </c>
      <c r="S54" t="s">
        <v>17</v>
      </c>
      <c r="T54">
        <f t="shared" si="17"/>
        <v>1</v>
      </c>
      <c r="U54">
        <f t="shared" si="17"/>
        <v>1</v>
      </c>
      <c r="V54">
        <f t="shared" si="17"/>
        <v>1</v>
      </c>
      <c r="W54">
        <f t="shared" si="17"/>
        <v>1</v>
      </c>
      <c r="X54">
        <f t="shared" si="17"/>
        <v>1</v>
      </c>
      <c r="Y54">
        <f t="shared" si="17"/>
        <v>1</v>
      </c>
      <c r="Z54">
        <f t="shared" si="17"/>
        <v>1</v>
      </c>
      <c r="AA54">
        <f t="shared" si="17"/>
        <v>1</v>
      </c>
      <c r="AB54">
        <f t="shared" si="17"/>
        <v>1</v>
      </c>
      <c r="AC54">
        <f t="shared" si="17"/>
        <v>1</v>
      </c>
      <c r="AD54">
        <f t="shared" si="18"/>
        <v>1</v>
      </c>
      <c r="AE54">
        <f t="shared" si="18"/>
        <v>1</v>
      </c>
      <c r="AF54">
        <f t="shared" si="18"/>
        <v>1</v>
      </c>
      <c r="AG54">
        <f t="shared" si="18"/>
        <v>1</v>
      </c>
      <c r="AH54">
        <f t="shared" si="18"/>
        <v>1</v>
      </c>
      <c r="AI54">
        <f t="shared" si="18"/>
        <v>1</v>
      </c>
      <c r="AJ54">
        <f t="shared" si="18"/>
        <v>1</v>
      </c>
      <c r="AK54">
        <f t="shared" si="18"/>
        <v>1</v>
      </c>
      <c r="AL54">
        <f t="shared" si="18"/>
        <v>1</v>
      </c>
      <c r="AM54">
        <f t="shared" si="18"/>
        <v>1</v>
      </c>
      <c r="AN54">
        <f t="shared" si="19"/>
        <v>1</v>
      </c>
      <c r="AO54">
        <f t="shared" si="19"/>
        <v>1</v>
      </c>
      <c r="AP54">
        <f t="shared" si="19"/>
        <v>1</v>
      </c>
      <c r="AQ54">
        <f t="shared" si="19"/>
        <v>1</v>
      </c>
      <c r="AR54">
        <f t="shared" si="19"/>
        <v>1</v>
      </c>
      <c r="AS54">
        <f t="shared" si="19"/>
        <v>1</v>
      </c>
      <c r="AT54">
        <f t="shared" si="19"/>
        <v>1</v>
      </c>
      <c r="AU54">
        <f t="shared" si="19"/>
        <v>0</v>
      </c>
      <c r="AV54">
        <f t="shared" si="19"/>
        <v>0</v>
      </c>
      <c r="AW54">
        <f t="shared" si="19"/>
        <v>0</v>
      </c>
    </row>
    <row r="55" spans="2:49" x14ac:dyDescent="0.3">
      <c r="B55">
        <v>2004</v>
      </c>
      <c r="C55" t="s">
        <v>106</v>
      </c>
      <c r="D55">
        <v>2003003</v>
      </c>
      <c r="J55" t="s">
        <v>71</v>
      </c>
      <c r="K55">
        <f t="shared" si="1"/>
        <v>23</v>
      </c>
      <c r="N55" t="s">
        <v>36</v>
      </c>
      <c r="S55" t="s">
        <v>418</v>
      </c>
      <c r="T55">
        <f t="shared" si="17"/>
        <v>0</v>
      </c>
      <c r="U55">
        <f t="shared" si="17"/>
        <v>0</v>
      </c>
      <c r="V55">
        <f t="shared" si="17"/>
        <v>0</v>
      </c>
      <c r="W55">
        <f t="shared" si="17"/>
        <v>0</v>
      </c>
      <c r="X55">
        <f t="shared" si="17"/>
        <v>0</v>
      </c>
      <c r="Y55">
        <f t="shared" si="17"/>
        <v>0</v>
      </c>
      <c r="Z55">
        <f t="shared" si="17"/>
        <v>1</v>
      </c>
      <c r="AA55">
        <f t="shared" si="17"/>
        <v>0</v>
      </c>
      <c r="AB55">
        <f t="shared" si="17"/>
        <v>0</v>
      </c>
      <c r="AC55">
        <f t="shared" si="17"/>
        <v>0</v>
      </c>
      <c r="AD55">
        <f t="shared" si="18"/>
        <v>0</v>
      </c>
      <c r="AE55">
        <f t="shared" si="18"/>
        <v>0</v>
      </c>
      <c r="AF55">
        <f t="shared" si="18"/>
        <v>0</v>
      </c>
      <c r="AG55">
        <f t="shared" si="18"/>
        <v>0</v>
      </c>
      <c r="AH55">
        <f t="shared" si="18"/>
        <v>0</v>
      </c>
      <c r="AI55">
        <f t="shared" si="18"/>
        <v>0</v>
      </c>
      <c r="AJ55">
        <f t="shared" si="18"/>
        <v>0</v>
      </c>
      <c r="AK55">
        <f t="shared" si="18"/>
        <v>0</v>
      </c>
      <c r="AL55">
        <f t="shared" si="18"/>
        <v>0</v>
      </c>
      <c r="AM55">
        <f t="shared" si="18"/>
        <v>0</v>
      </c>
      <c r="AN55">
        <f t="shared" si="19"/>
        <v>0</v>
      </c>
      <c r="AO55">
        <f t="shared" si="19"/>
        <v>0</v>
      </c>
      <c r="AP55">
        <f t="shared" si="19"/>
        <v>0</v>
      </c>
      <c r="AQ55">
        <f t="shared" si="19"/>
        <v>0</v>
      </c>
      <c r="AR55">
        <f t="shared" si="19"/>
        <v>0</v>
      </c>
      <c r="AS55">
        <f t="shared" si="19"/>
        <v>0</v>
      </c>
      <c r="AT55">
        <f t="shared" si="19"/>
        <v>0</v>
      </c>
      <c r="AU55">
        <f t="shared" si="19"/>
        <v>0</v>
      </c>
      <c r="AV55">
        <f t="shared" si="19"/>
        <v>0</v>
      </c>
      <c r="AW55">
        <f t="shared" si="19"/>
        <v>0</v>
      </c>
    </row>
    <row r="56" spans="2:49" x14ac:dyDescent="0.3">
      <c r="B56">
        <v>2003</v>
      </c>
      <c r="C56" t="s">
        <v>106</v>
      </c>
      <c r="D56">
        <v>1787262</v>
      </c>
      <c r="J56" t="s">
        <v>39</v>
      </c>
      <c r="K56">
        <f t="shared" si="1"/>
        <v>23</v>
      </c>
      <c r="N56" t="s">
        <v>71</v>
      </c>
      <c r="S56" t="s">
        <v>65</v>
      </c>
      <c r="T56">
        <f t="shared" si="17"/>
        <v>0</v>
      </c>
      <c r="U56">
        <f t="shared" si="17"/>
        <v>0</v>
      </c>
      <c r="V56">
        <f t="shared" si="17"/>
        <v>0</v>
      </c>
      <c r="W56">
        <f t="shared" si="17"/>
        <v>1</v>
      </c>
      <c r="X56">
        <f t="shared" si="17"/>
        <v>0</v>
      </c>
      <c r="Y56">
        <f t="shared" si="17"/>
        <v>1</v>
      </c>
      <c r="Z56">
        <f t="shared" si="17"/>
        <v>1</v>
      </c>
      <c r="AA56">
        <f t="shared" si="17"/>
        <v>1</v>
      </c>
      <c r="AB56">
        <f t="shared" si="17"/>
        <v>1</v>
      </c>
      <c r="AC56">
        <f t="shared" si="17"/>
        <v>1</v>
      </c>
      <c r="AD56">
        <f t="shared" si="18"/>
        <v>1</v>
      </c>
      <c r="AE56">
        <f t="shared" si="18"/>
        <v>1</v>
      </c>
      <c r="AF56">
        <f t="shared" si="18"/>
        <v>1</v>
      </c>
      <c r="AG56">
        <f t="shared" si="18"/>
        <v>1</v>
      </c>
      <c r="AH56">
        <f t="shared" si="18"/>
        <v>1</v>
      </c>
      <c r="AI56">
        <f t="shared" si="18"/>
        <v>1</v>
      </c>
      <c r="AJ56">
        <f t="shared" si="18"/>
        <v>1</v>
      </c>
      <c r="AK56">
        <f t="shared" si="18"/>
        <v>0</v>
      </c>
      <c r="AL56">
        <f t="shared" si="18"/>
        <v>1</v>
      </c>
      <c r="AM56">
        <f t="shared" si="18"/>
        <v>1</v>
      </c>
      <c r="AN56">
        <f t="shared" si="19"/>
        <v>1</v>
      </c>
      <c r="AO56">
        <f t="shared" si="19"/>
        <v>1</v>
      </c>
      <c r="AP56">
        <f t="shared" si="19"/>
        <v>1</v>
      </c>
      <c r="AQ56">
        <f t="shared" si="19"/>
        <v>0</v>
      </c>
      <c r="AR56">
        <f t="shared" si="19"/>
        <v>0</v>
      </c>
      <c r="AS56">
        <f t="shared" si="19"/>
        <v>0</v>
      </c>
      <c r="AT56">
        <f t="shared" si="19"/>
        <v>0</v>
      </c>
      <c r="AU56">
        <f t="shared" si="19"/>
        <v>0</v>
      </c>
      <c r="AV56">
        <f t="shared" si="19"/>
        <v>0</v>
      </c>
      <c r="AW56">
        <f t="shared" si="19"/>
        <v>0</v>
      </c>
    </row>
    <row r="57" spans="2:49" x14ac:dyDescent="0.3">
      <c r="B57">
        <v>2002</v>
      </c>
      <c r="C57" t="s">
        <v>106</v>
      </c>
      <c r="D57">
        <v>1494333</v>
      </c>
      <c r="J57" t="s">
        <v>103</v>
      </c>
      <c r="K57">
        <f t="shared" si="1"/>
        <v>22</v>
      </c>
      <c r="N57" t="s">
        <v>122</v>
      </c>
      <c r="S57" t="s">
        <v>170</v>
      </c>
      <c r="T57">
        <f t="shared" si="17"/>
        <v>1</v>
      </c>
      <c r="U57">
        <f t="shared" si="17"/>
        <v>1</v>
      </c>
      <c r="V57">
        <f t="shared" si="17"/>
        <v>1</v>
      </c>
      <c r="W57">
        <f t="shared" si="17"/>
        <v>1</v>
      </c>
      <c r="X57">
        <f t="shared" si="17"/>
        <v>1</v>
      </c>
      <c r="Y57">
        <f t="shared" si="17"/>
        <v>1</v>
      </c>
      <c r="Z57">
        <f t="shared" si="17"/>
        <v>1</v>
      </c>
      <c r="AA57">
        <f t="shared" si="17"/>
        <v>1</v>
      </c>
      <c r="AB57">
        <f t="shared" si="17"/>
        <v>1</v>
      </c>
      <c r="AC57">
        <f t="shared" si="17"/>
        <v>1</v>
      </c>
      <c r="AD57">
        <f t="shared" si="18"/>
        <v>1</v>
      </c>
      <c r="AE57">
        <f t="shared" si="18"/>
        <v>1</v>
      </c>
      <c r="AF57">
        <f t="shared" si="18"/>
        <v>1</v>
      </c>
      <c r="AG57">
        <f t="shared" si="18"/>
        <v>1</v>
      </c>
      <c r="AH57">
        <f t="shared" si="18"/>
        <v>1</v>
      </c>
      <c r="AI57">
        <f t="shared" si="18"/>
        <v>0</v>
      </c>
      <c r="AJ57">
        <f t="shared" si="18"/>
        <v>0</v>
      </c>
      <c r="AK57">
        <f t="shared" si="18"/>
        <v>0</v>
      </c>
      <c r="AL57">
        <f t="shared" si="18"/>
        <v>0</v>
      </c>
      <c r="AM57">
        <f t="shared" si="18"/>
        <v>0</v>
      </c>
      <c r="AN57">
        <f t="shared" si="19"/>
        <v>0</v>
      </c>
      <c r="AO57">
        <f t="shared" si="19"/>
        <v>0</v>
      </c>
      <c r="AP57">
        <f t="shared" si="19"/>
        <v>0</v>
      </c>
      <c r="AQ57">
        <f t="shared" si="19"/>
        <v>0</v>
      </c>
      <c r="AR57">
        <f t="shared" si="19"/>
        <v>0</v>
      </c>
      <c r="AS57">
        <f t="shared" si="19"/>
        <v>0</v>
      </c>
      <c r="AT57">
        <f t="shared" si="19"/>
        <v>0</v>
      </c>
      <c r="AU57">
        <f t="shared" si="19"/>
        <v>0</v>
      </c>
      <c r="AV57">
        <f t="shared" si="19"/>
        <v>0</v>
      </c>
      <c r="AW57">
        <f t="shared" si="19"/>
        <v>0</v>
      </c>
    </row>
    <row r="58" spans="2:49" x14ac:dyDescent="0.3">
      <c r="B58">
        <v>2001</v>
      </c>
      <c r="C58" t="s">
        <v>106</v>
      </c>
      <c r="D58">
        <v>1601503</v>
      </c>
      <c r="J58" t="s">
        <v>6</v>
      </c>
      <c r="K58">
        <f t="shared" si="1"/>
        <v>24</v>
      </c>
      <c r="N58" t="s">
        <v>72</v>
      </c>
      <c r="S58" t="s">
        <v>18</v>
      </c>
      <c r="T58">
        <f t="shared" si="17"/>
        <v>1</v>
      </c>
      <c r="U58">
        <f t="shared" si="17"/>
        <v>1</v>
      </c>
      <c r="V58">
        <f t="shared" si="17"/>
        <v>1</v>
      </c>
      <c r="W58">
        <f t="shared" si="17"/>
        <v>1</v>
      </c>
      <c r="X58">
        <f t="shared" si="17"/>
        <v>1</v>
      </c>
      <c r="Y58">
        <f t="shared" si="17"/>
        <v>1</v>
      </c>
      <c r="Z58">
        <f t="shared" si="17"/>
        <v>1</v>
      </c>
      <c r="AA58">
        <f t="shared" si="17"/>
        <v>1</v>
      </c>
      <c r="AB58">
        <f t="shared" si="17"/>
        <v>1</v>
      </c>
      <c r="AC58">
        <f t="shared" si="17"/>
        <v>1</v>
      </c>
      <c r="AD58">
        <f t="shared" si="18"/>
        <v>1</v>
      </c>
      <c r="AE58">
        <f t="shared" si="18"/>
        <v>1</v>
      </c>
      <c r="AF58">
        <f t="shared" si="18"/>
        <v>1</v>
      </c>
      <c r="AG58">
        <f t="shared" si="18"/>
        <v>1</v>
      </c>
      <c r="AH58">
        <f t="shared" si="18"/>
        <v>1</v>
      </c>
      <c r="AI58">
        <f t="shared" si="18"/>
        <v>1</v>
      </c>
      <c r="AJ58">
        <f t="shared" si="18"/>
        <v>1</v>
      </c>
      <c r="AK58">
        <f t="shared" si="18"/>
        <v>1</v>
      </c>
      <c r="AL58">
        <f t="shared" si="18"/>
        <v>1</v>
      </c>
      <c r="AM58">
        <f t="shared" si="18"/>
        <v>1</v>
      </c>
      <c r="AN58">
        <f t="shared" si="19"/>
        <v>1</v>
      </c>
      <c r="AO58">
        <f t="shared" si="19"/>
        <v>1</v>
      </c>
      <c r="AP58">
        <f t="shared" si="19"/>
        <v>1</v>
      </c>
      <c r="AQ58">
        <f t="shared" si="19"/>
        <v>1</v>
      </c>
      <c r="AR58">
        <f t="shared" si="19"/>
        <v>1</v>
      </c>
      <c r="AS58">
        <f t="shared" si="19"/>
        <v>0</v>
      </c>
      <c r="AT58">
        <f t="shared" si="19"/>
        <v>0</v>
      </c>
      <c r="AU58">
        <f t="shared" si="19"/>
        <v>0</v>
      </c>
      <c r="AV58">
        <f t="shared" si="19"/>
        <v>0</v>
      </c>
      <c r="AW58">
        <f t="shared" si="19"/>
        <v>0</v>
      </c>
    </row>
    <row r="59" spans="2:49" x14ac:dyDescent="0.3">
      <c r="B59">
        <v>2000</v>
      </c>
      <c r="C59" t="s">
        <v>106</v>
      </c>
      <c r="D59">
        <v>1517584</v>
      </c>
      <c r="J59" t="s">
        <v>64</v>
      </c>
      <c r="K59">
        <f t="shared" si="1"/>
        <v>23</v>
      </c>
      <c r="N59" t="s">
        <v>123</v>
      </c>
      <c r="S59" t="s">
        <v>79</v>
      </c>
      <c r="T59">
        <f t="shared" si="17"/>
        <v>1</v>
      </c>
      <c r="U59">
        <f t="shared" si="17"/>
        <v>1</v>
      </c>
      <c r="V59">
        <f t="shared" si="17"/>
        <v>1</v>
      </c>
      <c r="W59">
        <f t="shared" si="17"/>
        <v>1</v>
      </c>
      <c r="X59">
        <f t="shared" si="17"/>
        <v>1</v>
      </c>
      <c r="Y59">
        <f t="shared" si="17"/>
        <v>1</v>
      </c>
      <c r="Z59">
        <f t="shared" si="17"/>
        <v>1</v>
      </c>
      <c r="AA59">
        <f t="shared" si="17"/>
        <v>1</v>
      </c>
      <c r="AB59">
        <f t="shared" si="17"/>
        <v>1</v>
      </c>
      <c r="AC59">
        <f t="shared" si="17"/>
        <v>1</v>
      </c>
      <c r="AD59">
        <f t="shared" si="18"/>
        <v>1</v>
      </c>
      <c r="AE59">
        <f t="shared" si="18"/>
        <v>1</v>
      </c>
      <c r="AF59">
        <f t="shared" si="18"/>
        <v>1</v>
      </c>
      <c r="AG59">
        <f t="shared" si="18"/>
        <v>1</v>
      </c>
      <c r="AH59">
        <f t="shared" si="18"/>
        <v>1</v>
      </c>
      <c r="AI59">
        <f t="shared" si="18"/>
        <v>1</v>
      </c>
      <c r="AJ59">
        <f t="shared" si="18"/>
        <v>1</v>
      </c>
      <c r="AK59">
        <f t="shared" si="18"/>
        <v>1</v>
      </c>
      <c r="AL59">
        <f t="shared" si="18"/>
        <v>1</v>
      </c>
      <c r="AM59">
        <f t="shared" si="18"/>
        <v>1</v>
      </c>
      <c r="AN59">
        <f t="shared" si="19"/>
        <v>1</v>
      </c>
      <c r="AO59">
        <f t="shared" si="19"/>
        <v>1</v>
      </c>
      <c r="AP59">
        <f t="shared" si="19"/>
        <v>0</v>
      </c>
      <c r="AQ59">
        <f t="shared" si="19"/>
        <v>0</v>
      </c>
      <c r="AR59">
        <f t="shared" si="19"/>
        <v>0</v>
      </c>
      <c r="AS59">
        <f t="shared" si="19"/>
        <v>0</v>
      </c>
      <c r="AT59">
        <f t="shared" si="19"/>
        <v>0</v>
      </c>
      <c r="AU59">
        <f t="shared" si="19"/>
        <v>0</v>
      </c>
      <c r="AV59">
        <f t="shared" si="19"/>
        <v>0</v>
      </c>
      <c r="AW59">
        <f t="shared" si="19"/>
        <v>0</v>
      </c>
    </row>
    <row r="60" spans="2:49" x14ac:dyDescent="0.3">
      <c r="B60">
        <v>1999</v>
      </c>
      <c r="C60" t="s">
        <v>106</v>
      </c>
      <c r="D60">
        <v>1848495</v>
      </c>
      <c r="J60" t="s">
        <v>80</v>
      </c>
      <c r="K60">
        <f t="shared" si="1"/>
        <v>23</v>
      </c>
      <c r="N60" t="s">
        <v>38</v>
      </c>
      <c r="S60" t="s">
        <v>80</v>
      </c>
      <c r="T60">
        <f t="shared" si="17"/>
        <v>1</v>
      </c>
      <c r="U60">
        <f t="shared" si="17"/>
        <v>1</v>
      </c>
      <c r="V60">
        <f t="shared" si="17"/>
        <v>1</v>
      </c>
      <c r="W60">
        <f t="shared" si="17"/>
        <v>1</v>
      </c>
      <c r="X60">
        <f t="shared" si="17"/>
        <v>1</v>
      </c>
      <c r="Y60">
        <f t="shared" si="17"/>
        <v>1</v>
      </c>
      <c r="Z60">
        <f t="shared" si="17"/>
        <v>1</v>
      </c>
      <c r="AA60">
        <f t="shared" si="17"/>
        <v>1</v>
      </c>
      <c r="AB60">
        <f t="shared" si="17"/>
        <v>1</v>
      </c>
      <c r="AC60">
        <f t="shared" si="17"/>
        <v>1</v>
      </c>
      <c r="AD60">
        <f t="shared" si="18"/>
        <v>1</v>
      </c>
      <c r="AE60">
        <f t="shared" si="18"/>
        <v>1</v>
      </c>
      <c r="AF60">
        <f t="shared" si="18"/>
        <v>1</v>
      </c>
      <c r="AG60">
        <f t="shared" si="18"/>
        <v>1</v>
      </c>
      <c r="AH60">
        <f t="shared" si="18"/>
        <v>1</v>
      </c>
      <c r="AI60">
        <f t="shared" si="18"/>
        <v>1</v>
      </c>
      <c r="AJ60">
        <f t="shared" si="18"/>
        <v>1</v>
      </c>
      <c r="AK60">
        <f t="shared" si="18"/>
        <v>1</v>
      </c>
      <c r="AL60">
        <f t="shared" si="18"/>
        <v>1</v>
      </c>
      <c r="AM60">
        <f t="shared" si="18"/>
        <v>1</v>
      </c>
      <c r="AN60">
        <f t="shared" si="19"/>
        <v>1</v>
      </c>
      <c r="AO60">
        <f t="shared" si="19"/>
        <v>1</v>
      </c>
      <c r="AP60">
        <f t="shared" si="19"/>
        <v>0</v>
      </c>
      <c r="AQ60">
        <f t="shared" si="19"/>
        <v>0</v>
      </c>
      <c r="AR60">
        <f t="shared" si="19"/>
        <v>0</v>
      </c>
      <c r="AS60">
        <f t="shared" si="19"/>
        <v>0</v>
      </c>
      <c r="AT60">
        <f t="shared" si="19"/>
        <v>0</v>
      </c>
      <c r="AU60">
        <f t="shared" si="19"/>
        <v>0</v>
      </c>
      <c r="AV60">
        <f t="shared" si="19"/>
        <v>0</v>
      </c>
      <c r="AW60">
        <f t="shared" si="19"/>
        <v>0</v>
      </c>
    </row>
    <row r="61" spans="2:49" x14ac:dyDescent="0.3">
      <c r="B61">
        <v>1998</v>
      </c>
      <c r="C61" t="s">
        <v>106</v>
      </c>
      <c r="D61">
        <v>2236533</v>
      </c>
      <c r="J61" t="s">
        <v>77</v>
      </c>
      <c r="K61">
        <f t="shared" si="1"/>
        <v>22</v>
      </c>
      <c r="N61" t="s">
        <v>39</v>
      </c>
      <c r="S61" t="s">
        <v>178</v>
      </c>
      <c r="T61">
        <f t="shared" si="17"/>
        <v>0</v>
      </c>
      <c r="U61">
        <f t="shared" si="17"/>
        <v>0</v>
      </c>
      <c r="V61">
        <f t="shared" si="17"/>
        <v>0</v>
      </c>
      <c r="W61">
        <f t="shared" si="17"/>
        <v>0</v>
      </c>
      <c r="X61">
        <f t="shared" si="17"/>
        <v>0</v>
      </c>
      <c r="Y61">
        <f t="shared" si="17"/>
        <v>0</v>
      </c>
      <c r="Z61">
        <f t="shared" si="17"/>
        <v>0</v>
      </c>
      <c r="AA61">
        <f t="shared" si="17"/>
        <v>0</v>
      </c>
      <c r="AB61">
        <f t="shared" si="17"/>
        <v>0</v>
      </c>
      <c r="AC61">
        <f t="shared" si="17"/>
        <v>0</v>
      </c>
      <c r="AD61">
        <f t="shared" si="18"/>
        <v>0</v>
      </c>
      <c r="AE61">
        <f t="shared" si="18"/>
        <v>0</v>
      </c>
      <c r="AF61">
        <f t="shared" si="18"/>
        <v>1</v>
      </c>
      <c r="AG61">
        <f t="shared" si="18"/>
        <v>0</v>
      </c>
      <c r="AH61">
        <f t="shared" si="18"/>
        <v>0</v>
      </c>
      <c r="AI61">
        <f t="shared" si="18"/>
        <v>0</v>
      </c>
      <c r="AJ61">
        <f t="shared" si="18"/>
        <v>0</v>
      </c>
      <c r="AK61">
        <f t="shared" si="18"/>
        <v>0</v>
      </c>
      <c r="AL61">
        <f t="shared" si="18"/>
        <v>0</v>
      </c>
      <c r="AM61">
        <f t="shared" si="18"/>
        <v>0</v>
      </c>
      <c r="AN61">
        <f t="shared" si="19"/>
        <v>0</v>
      </c>
      <c r="AO61">
        <f t="shared" si="19"/>
        <v>0</v>
      </c>
      <c r="AP61">
        <f t="shared" si="19"/>
        <v>0</v>
      </c>
      <c r="AQ61">
        <f t="shared" si="19"/>
        <v>0</v>
      </c>
      <c r="AR61">
        <f t="shared" si="19"/>
        <v>0</v>
      </c>
      <c r="AS61">
        <f t="shared" si="19"/>
        <v>0</v>
      </c>
      <c r="AT61">
        <f t="shared" si="19"/>
        <v>0</v>
      </c>
      <c r="AU61">
        <f t="shared" si="19"/>
        <v>0</v>
      </c>
      <c r="AV61">
        <f t="shared" si="19"/>
        <v>0</v>
      </c>
      <c r="AW61">
        <f t="shared" si="19"/>
        <v>0</v>
      </c>
    </row>
    <row r="62" spans="2:49" x14ac:dyDescent="0.3">
      <c r="B62">
        <v>1997</v>
      </c>
      <c r="C62" t="s">
        <v>106</v>
      </c>
      <c r="D62">
        <v>2540697</v>
      </c>
      <c r="J62" t="s">
        <v>60</v>
      </c>
      <c r="K62">
        <f t="shared" si="1"/>
        <v>22</v>
      </c>
      <c r="N62" t="s">
        <v>137</v>
      </c>
      <c r="S62" t="s">
        <v>112</v>
      </c>
      <c r="T62">
        <f t="shared" ref="T62:AC71" si="20">COUNTIFS($C:$C,$S62,$B:$B,T$1)</f>
        <v>1</v>
      </c>
      <c r="U62">
        <f t="shared" si="20"/>
        <v>1</v>
      </c>
      <c r="V62">
        <f t="shared" si="20"/>
        <v>1</v>
      </c>
      <c r="W62">
        <f t="shared" si="20"/>
        <v>1</v>
      </c>
      <c r="X62">
        <f t="shared" si="20"/>
        <v>1</v>
      </c>
      <c r="Y62">
        <f t="shared" si="20"/>
        <v>1</v>
      </c>
      <c r="Z62">
        <f t="shared" si="20"/>
        <v>1</v>
      </c>
      <c r="AA62">
        <f t="shared" si="20"/>
        <v>1</v>
      </c>
      <c r="AB62">
        <f t="shared" si="20"/>
        <v>1</v>
      </c>
      <c r="AC62">
        <f t="shared" si="20"/>
        <v>1</v>
      </c>
      <c r="AD62">
        <f t="shared" ref="AD62:AM71" si="21">COUNTIFS($C:$C,$S62,$B:$B,AD$1)</f>
        <v>1</v>
      </c>
      <c r="AE62">
        <f t="shared" si="21"/>
        <v>1</v>
      </c>
      <c r="AF62">
        <f t="shared" si="21"/>
        <v>1</v>
      </c>
      <c r="AG62">
        <f t="shared" si="21"/>
        <v>1</v>
      </c>
      <c r="AH62">
        <f t="shared" si="21"/>
        <v>1</v>
      </c>
      <c r="AI62">
        <f t="shared" si="21"/>
        <v>1</v>
      </c>
      <c r="AJ62">
        <f t="shared" si="21"/>
        <v>1</v>
      </c>
      <c r="AK62">
        <f t="shared" si="21"/>
        <v>1</v>
      </c>
      <c r="AL62">
        <f t="shared" si="21"/>
        <v>1</v>
      </c>
      <c r="AM62">
        <f t="shared" si="21"/>
        <v>1</v>
      </c>
      <c r="AN62">
        <f t="shared" ref="AN62:AW71" si="22">COUNTIFS($C:$C,$S62,$B:$B,AN$1)</f>
        <v>1</v>
      </c>
      <c r="AO62">
        <f t="shared" si="22"/>
        <v>0</v>
      </c>
      <c r="AP62">
        <f t="shared" si="22"/>
        <v>0</v>
      </c>
      <c r="AQ62">
        <f t="shared" si="22"/>
        <v>0</v>
      </c>
      <c r="AR62">
        <f t="shared" si="22"/>
        <v>0</v>
      </c>
      <c r="AS62">
        <f t="shared" si="22"/>
        <v>0</v>
      </c>
      <c r="AT62">
        <f t="shared" si="22"/>
        <v>0</v>
      </c>
      <c r="AU62">
        <f t="shared" si="22"/>
        <v>0</v>
      </c>
      <c r="AV62">
        <f t="shared" si="22"/>
        <v>0</v>
      </c>
      <c r="AW62">
        <f t="shared" si="22"/>
        <v>0</v>
      </c>
    </row>
    <row r="63" spans="2:49" x14ac:dyDescent="0.3">
      <c r="B63">
        <v>1996</v>
      </c>
      <c r="C63" t="s">
        <v>106</v>
      </c>
      <c r="D63">
        <v>2182326</v>
      </c>
      <c r="J63" t="s">
        <v>61</v>
      </c>
      <c r="K63">
        <f t="shared" si="1"/>
        <v>22</v>
      </c>
      <c r="N63" t="s">
        <v>95</v>
      </c>
      <c r="S63" t="s">
        <v>113</v>
      </c>
      <c r="T63">
        <f t="shared" si="20"/>
        <v>1</v>
      </c>
      <c r="U63">
        <f t="shared" si="20"/>
        <v>1</v>
      </c>
      <c r="V63">
        <f t="shared" si="20"/>
        <v>1</v>
      </c>
      <c r="W63">
        <f t="shared" si="20"/>
        <v>1</v>
      </c>
      <c r="X63">
        <f t="shared" si="20"/>
        <v>1</v>
      </c>
      <c r="Y63">
        <f t="shared" si="20"/>
        <v>1</v>
      </c>
      <c r="Z63">
        <f t="shared" si="20"/>
        <v>1</v>
      </c>
      <c r="AA63">
        <f t="shared" si="20"/>
        <v>1</v>
      </c>
      <c r="AB63">
        <f t="shared" si="20"/>
        <v>1</v>
      </c>
      <c r="AC63">
        <f t="shared" si="20"/>
        <v>1</v>
      </c>
      <c r="AD63">
        <f t="shared" si="21"/>
        <v>1</v>
      </c>
      <c r="AE63">
        <f t="shared" si="21"/>
        <v>1</v>
      </c>
      <c r="AF63">
        <f t="shared" si="21"/>
        <v>1</v>
      </c>
      <c r="AG63">
        <f t="shared" si="21"/>
        <v>1</v>
      </c>
      <c r="AH63">
        <f t="shared" si="21"/>
        <v>1</v>
      </c>
      <c r="AI63">
        <f t="shared" si="21"/>
        <v>1</v>
      </c>
      <c r="AJ63">
        <f t="shared" si="21"/>
        <v>1</v>
      </c>
      <c r="AK63">
        <f t="shared" si="21"/>
        <v>1</v>
      </c>
      <c r="AL63">
        <f t="shared" si="21"/>
        <v>1</v>
      </c>
      <c r="AM63">
        <f t="shared" si="21"/>
        <v>0</v>
      </c>
      <c r="AN63">
        <f t="shared" si="22"/>
        <v>1</v>
      </c>
      <c r="AO63">
        <f t="shared" si="22"/>
        <v>0</v>
      </c>
      <c r="AP63">
        <f t="shared" si="22"/>
        <v>0</v>
      </c>
      <c r="AQ63">
        <f t="shared" si="22"/>
        <v>0</v>
      </c>
      <c r="AR63">
        <f t="shared" si="22"/>
        <v>0</v>
      </c>
      <c r="AS63">
        <f t="shared" si="22"/>
        <v>0</v>
      </c>
      <c r="AT63">
        <f t="shared" si="22"/>
        <v>0</v>
      </c>
      <c r="AU63">
        <f t="shared" si="22"/>
        <v>0</v>
      </c>
      <c r="AV63">
        <f t="shared" si="22"/>
        <v>0</v>
      </c>
      <c r="AW63">
        <f t="shared" si="22"/>
        <v>0</v>
      </c>
    </row>
    <row r="64" spans="2:49" x14ac:dyDescent="0.3">
      <c r="B64">
        <v>1995</v>
      </c>
      <c r="C64" t="s">
        <v>106</v>
      </c>
      <c r="D64">
        <v>2872147</v>
      </c>
      <c r="J64" t="s">
        <v>78</v>
      </c>
      <c r="K64">
        <f t="shared" si="1"/>
        <v>22</v>
      </c>
      <c r="N64" t="s">
        <v>40</v>
      </c>
      <c r="S64" t="s">
        <v>130</v>
      </c>
      <c r="T64">
        <f t="shared" si="20"/>
        <v>0</v>
      </c>
      <c r="U64">
        <f t="shared" si="20"/>
        <v>0</v>
      </c>
      <c r="V64">
        <f t="shared" si="20"/>
        <v>0</v>
      </c>
      <c r="W64">
        <f t="shared" si="20"/>
        <v>0</v>
      </c>
      <c r="X64">
        <f t="shared" si="20"/>
        <v>0</v>
      </c>
      <c r="Y64">
        <f t="shared" si="20"/>
        <v>0</v>
      </c>
      <c r="Z64">
        <f t="shared" si="20"/>
        <v>1</v>
      </c>
      <c r="AA64">
        <f t="shared" si="20"/>
        <v>1</v>
      </c>
      <c r="AB64">
        <f t="shared" si="20"/>
        <v>1</v>
      </c>
      <c r="AC64">
        <f t="shared" si="20"/>
        <v>1</v>
      </c>
      <c r="AD64">
        <f t="shared" si="21"/>
        <v>1</v>
      </c>
      <c r="AE64">
        <f t="shared" si="21"/>
        <v>1</v>
      </c>
      <c r="AF64">
        <f t="shared" si="21"/>
        <v>1</v>
      </c>
      <c r="AG64">
        <f t="shared" si="21"/>
        <v>1</v>
      </c>
      <c r="AH64">
        <f t="shared" si="21"/>
        <v>1</v>
      </c>
      <c r="AI64">
        <f t="shared" si="21"/>
        <v>1</v>
      </c>
      <c r="AJ64">
        <f t="shared" si="21"/>
        <v>1</v>
      </c>
      <c r="AK64">
        <f t="shared" si="21"/>
        <v>1</v>
      </c>
      <c r="AL64">
        <f t="shared" si="21"/>
        <v>1</v>
      </c>
      <c r="AM64">
        <f t="shared" si="21"/>
        <v>1</v>
      </c>
      <c r="AN64">
        <f t="shared" si="22"/>
        <v>0</v>
      </c>
      <c r="AO64">
        <f t="shared" si="22"/>
        <v>0</v>
      </c>
      <c r="AP64">
        <f t="shared" si="22"/>
        <v>0</v>
      </c>
      <c r="AQ64">
        <f t="shared" si="22"/>
        <v>0</v>
      </c>
      <c r="AR64">
        <f t="shared" si="22"/>
        <v>0</v>
      </c>
      <c r="AS64">
        <f t="shared" si="22"/>
        <v>0</v>
      </c>
      <c r="AT64">
        <f t="shared" si="22"/>
        <v>0</v>
      </c>
      <c r="AU64">
        <f t="shared" si="22"/>
        <v>0</v>
      </c>
      <c r="AV64">
        <f t="shared" si="22"/>
        <v>0</v>
      </c>
      <c r="AW64">
        <f t="shared" si="22"/>
        <v>0</v>
      </c>
    </row>
    <row r="65" spans="2:49" x14ac:dyDescent="0.3">
      <c r="B65">
        <v>2015</v>
      </c>
      <c r="C65" t="s">
        <v>343</v>
      </c>
      <c r="D65">
        <v>3000296</v>
      </c>
      <c r="J65" t="s">
        <v>79</v>
      </c>
      <c r="K65">
        <f t="shared" si="1"/>
        <v>22</v>
      </c>
      <c r="N65" t="s">
        <v>41</v>
      </c>
      <c r="S65" t="s">
        <v>146</v>
      </c>
      <c r="T65">
        <f t="shared" si="20"/>
        <v>1</v>
      </c>
      <c r="U65">
        <f t="shared" si="20"/>
        <v>1</v>
      </c>
      <c r="V65">
        <f t="shared" si="20"/>
        <v>1</v>
      </c>
      <c r="W65">
        <f t="shared" si="20"/>
        <v>1</v>
      </c>
      <c r="X65">
        <f t="shared" si="20"/>
        <v>1</v>
      </c>
      <c r="Y65">
        <f t="shared" si="20"/>
        <v>1</v>
      </c>
      <c r="Z65">
        <f t="shared" si="20"/>
        <v>1</v>
      </c>
      <c r="AA65">
        <f t="shared" si="20"/>
        <v>1</v>
      </c>
      <c r="AB65">
        <f t="shared" si="20"/>
        <v>1</v>
      </c>
      <c r="AC65">
        <f t="shared" si="20"/>
        <v>1</v>
      </c>
      <c r="AD65">
        <f t="shared" si="21"/>
        <v>1</v>
      </c>
      <c r="AE65">
        <f t="shared" si="21"/>
        <v>1</v>
      </c>
      <c r="AF65">
        <f t="shared" si="21"/>
        <v>1</v>
      </c>
      <c r="AG65">
        <f t="shared" si="21"/>
        <v>1</v>
      </c>
      <c r="AH65">
        <f t="shared" si="21"/>
        <v>0</v>
      </c>
      <c r="AI65">
        <f t="shared" si="21"/>
        <v>0</v>
      </c>
      <c r="AJ65">
        <f t="shared" si="21"/>
        <v>0</v>
      </c>
      <c r="AK65">
        <f t="shared" si="21"/>
        <v>0</v>
      </c>
      <c r="AL65">
        <f t="shared" si="21"/>
        <v>0</v>
      </c>
      <c r="AM65">
        <f t="shared" si="21"/>
        <v>0</v>
      </c>
      <c r="AN65">
        <f t="shared" si="22"/>
        <v>0</v>
      </c>
      <c r="AO65">
        <f t="shared" si="22"/>
        <v>0</v>
      </c>
      <c r="AP65">
        <f t="shared" si="22"/>
        <v>0</v>
      </c>
      <c r="AQ65">
        <f t="shared" si="22"/>
        <v>0</v>
      </c>
      <c r="AR65">
        <f t="shared" si="22"/>
        <v>0</v>
      </c>
      <c r="AS65">
        <f t="shared" si="22"/>
        <v>0</v>
      </c>
      <c r="AT65">
        <f t="shared" si="22"/>
        <v>0</v>
      </c>
      <c r="AU65">
        <f t="shared" si="22"/>
        <v>0</v>
      </c>
      <c r="AV65">
        <f t="shared" si="22"/>
        <v>0</v>
      </c>
      <c r="AW65">
        <f t="shared" si="22"/>
        <v>0</v>
      </c>
    </row>
    <row r="66" spans="2:49" x14ac:dyDescent="0.3">
      <c r="B66">
        <v>2014</v>
      </c>
      <c r="C66" t="s">
        <v>343</v>
      </c>
      <c r="D66">
        <v>4723701</v>
      </c>
      <c r="J66" t="s">
        <v>86</v>
      </c>
      <c r="K66">
        <f t="shared" ref="K66:K129" si="23">COUNTIF(C:C,J66)</f>
        <v>22</v>
      </c>
      <c r="N66" t="s">
        <v>96</v>
      </c>
      <c r="S66" t="s">
        <v>19</v>
      </c>
      <c r="T66">
        <f t="shared" si="20"/>
        <v>1</v>
      </c>
      <c r="U66">
        <f t="shared" si="20"/>
        <v>1</v>
      </c>
      <c r="V66">
        <f t="shared" si="20"/>
        <v>1</v>
      </c>
      <c r="W66">
        <f t="shared" si="20"/>
        <v>1</v>
      </c>
      <c r="X66">
        <f t="shared" si="20"/>
        <v>1</v>
      </c>
      <c r="Y66">
        <f t="shared" si="20"/>
        <v>1</v>
      </c>
      <c r="Z66">
        <f t="shared" si="20"/>
        <v>1</v>
      </c>
      <c r="AA66">
        <f t="shared" si="20"/>
        <v>1</v>
      </c>
      <c r="AB66">
        <f t="shared" si="20"/>
        <v>1</v>
      </c>
      <c r="AC66">
        <f t="shared" si="20"/>
        <v>1</v>
      </c>
      <c r="AD66">
        <f t="shared" si="21"/>
        <v>1</v>
      </c>
      <c r="AE66">
        <f t="shared" si="21"/>
        <v>1</v>
      </c>
      <c r="AF66">
        <f t="shared" si="21"/>
        <v>1</v>
      </c>
      <c r="AG66">
        <f t="shared" si="21"/>
        <v>1</v>
      </c>
      <c r="AH66">
        <f t="shared" si="21"/>
        <v>1</v>
      </c>
      <c r="AI66">
        <f t="shared" si="21"/>
        <v>1</v>
      </c>
      <c r="AJ66">
        <f t="shared" si="21"/>
        <v>1</v>
      </c>
      <c r="AK66">
        <f t="shared" si="21"/>
        <v>1</v>
      </c>
      <c r="AL66">
        <f t="shared" si="21"/>
        <v>1</v>
      </c>
      <c r="AM66">
        <f t="shared" si="21"/>
        <v>1</v>
      </c>
      <c r="AN66">
        <f t="shared" si="22"/>
        <v>1</v>
      </c>
      <c r="AO66">
        <f t="shared" si="22"/>
        <v>1</v>
      </c>
      <c r="AP66">
        <f t="shared" si="22"/>
        <v>1</v>
      </c>
      <c r="AQ66">
        <f t="shared" si="22"/>
        <v>1</v>
      </c>
      <c r="AR66">
        <f t="shared" si="22"/>
        <v>1</v>
      </c>
      <c r="AS66">
        <f t="shared" si="22"/>
        <v>1</v>
      </c>
      <c r="AT66">
        <f t="shared" si="22"/>
        <v>1</v>
      </c>
      <c r="AU66">
        <f t="shared" si="22"/>
        <v>1</v>
      </c>
      <c r="AV66">
        <f t="shared" si="22"/>
        <v>0</v>
      </c>
      <c r="AW66">
        <f t="shared" si="22"/>
        <v>0</v>
      </c>
    </row>
    <row r="67" spans="2:49" x14ac:dyDescent="0.3">
      <c r="B67">
        <v>2013</v>
      </c>
      <c r="C67" t="s">
        <v>343</v>
      </c>
      <c r="D67">
        <v>3968254</v>
      </c>
      <c r="J67" t="s">
        <v>88</v>
      </c>
      <c r="K67">
        <f t="shared" si="23"/>
        <v>22</v>
      </c>
      <c r="N67" t="s">
        <v>42</v>
      </c>
      <c r="S67" t="s">
        <v>452</v>
      </c>
      <c r="T67">
        <f t="shared" si="20"/>
        <v>0</v>
      </c>
      <c r="U67">
        <f t="shared" si="20"/>
        <v>0</v>
      </c>
      <c r="V67">
        <f t="shared" si="20"/>
        <v>0</v>
      </c>
      <c r="W67">
        <f t="shared" si="20"/>
        <v>0</v>
      </c>
      <c r="X67">
        <f t="shared" si="20"/>
        <v>0</v>
      </c>
      <c r="Y67">
        <f t="shared" si="20"/>
        <v>0</v>
      </c>
      <c r="Z67">
        <f t="shared" si="20"/>
        <v>0</v>
      </c>
      <c r="AA67">
        <f t="shared" si="20"/>
        <v>0</v>
      </c>
      <c r="AB67">
        <f t="shared" si="20"/>
        <v>0</v>
      </c>
      <c r="AC67">
        <f t="shared" si="20"/>
        <v>0</v>
      </c>
      <c r="AD67">
        <f t="shared" si="21"/>
        <v>0</v>
      </c>
      <c r="AE67">
        <f t="shared" si="21"/>
        <v>0</v>
      </c>
      <c r="AF67">
        <f t="shared" si="21"/>
        <v>0</v>
      </c>
      <c r="AG67">
        <f t="shared" si="21"/>
        <v>0</v>
      </c>
      <c r="AH67">
        <f t="shared" si="21"/>
        <v>0</v>
      </c>
      <c r="AI67">
        <f t="shared" si="21"/>
        <v>0</v>
      </c>
      <c r="AJ67">
        <f t="shared" si="21"/>
        <v>0</v>
      </c>
      <c r="AK67">
        <f t="shared" si="21"/>
        <v>0</v>
      </c>
      <c r="AL67">
        <f t="shared" si="21"/>
        <v>0</v>
      </c>
      <c r="AM67">
        <f t="shared" si="21"/>
        <v>0</v>
      </c>
      <c r="AN67">
        <f t="shared" si="22"/>
        <v>0</v>
      </c>
      <c r="AO67">
        <f t="shared" si="22"/>
        <v>0</v>
      </c>
      <c r="AP67">
        <f t="shared" si="22"/>
        <v>0</v>
      </c>
      <c r="AQ67">
        <f t="shared" si="22"/>
        <v>0</v>
      </c>
      <c r="AR67">
        <f t="shared" si="22"/>
        <v>0</v>
      </c>
      <c r="AS67">
        <f t="shared" si="22"/>
        <v>1</v>
      </c>
      <c r="AT67">
        <f t="shared" si="22"/>
        <v>1</v>
      </c>
      <c r="AU67">
        <f t="shared" si="22"/>
        <v>1</v>
      </c>
      <c r="AV67">
        <f t="shared" si="22"/>
        <v>0</v>
      </c>
      <c r="AW67">
        <f t="shared" si="22"/>
        <v>0</v>
      </c>
    </row>
    <row r="68" spans="2:49" x14ac:dyDescent="0.3">
      <c r="B68">
        <v>2012</v>
      </c>
      <c r="C68" t="s">
        <v>343</v>
      </c>
      <c r="D68">
        <v>4038130</v>
      </c>
      <c r="J68" t="s">
        <v>89</v>
      </c>
      <c r="K68">
        <f t="shared" si="23"/>
        <v>22</v>
      </c>
      <c r="N68" t="s">
        <v>138</v>
      </c>
      <c r="S68" t="s">
        <v>114</v>
      </c>
      <c r="T68">
        <f t="shared" si="20"/>
        <v>0</v>
      </c>
      <c r="U68">
        <f t="shared" si="20"/>
        <v>0</v>
      </c>
      <c r="V68">
        <f t="shared" si="20"/>
        <v>0</v>
      </c>
      <c r="W68">
        <f t="shared" si="20"/>
        <v>0</v>
      </c>
      <c r="X68">
        <f t="shared" si="20"/>
        <v>1</v>
      </c>
      <c r="Y68">
        <f t="shared" si="20"/>
        <v>1</v>
      </c>
      <c r="Z68">
        <f t="shared" si="20"/>
        <v>1</v>
      </c>
      <c r="AA68">
        <f t="shared" si="20"/>
        <v>1</v>
      </c>
      <c r="AB68">
        <f t="shared" si="20"/>
        <v>1</v>
      </c>
      <c r="AC68">
        <f t="shared" si="20"/>
        <v>1</v>
      </c>
      <c r="AD68">
        <f t="shared" si="21"/>
        <v>1</v>
      </c>
      <c r="AE68">
        <f t="shared" si="21"/>
        <v>1</v>
      </c>
      <c r="AF68">
        <f t="shared" si="21"/>
        <v>1</v>
      </c>
      <c r="AG68">
        <f t="shared" si="21"/>
        <v>1</v>
      </c>
      <c r="AH68">
        <f t="shared" si="21"/>
        <v>1</v>
      </c>
      <c r="AI68">
        <f t="shared" si="21"/>
        <v>1</v>
      </c>
      <c r="AJ68">
        <f t="shared" si="21"/>
        <v>1</v>
      </c>
      <c r="AK68">
        <f t="shared" si="21"/>
        <v>1</v>
      </c>
      <c r="AL68">
        <f t="shared" si="21"/>
        <v>1</v>
      </c>
      <c r="AM68">
        <f t="shared" si="21"/>
        <v>1</v>
      </c>
      <c r="AN68">
        <f t="shared" si="22"/>
        <v>1</v>
      </c>
      <c r="AO68">
        <f t="shared" si="22"/>
        <v>0</v>
      </c>
      <c r="AP68">
        <f t="shared" si="22"/>
        <v>0</v>
      </c>
      <c r="AQ68">
        <f t="shared" si="22"/>
        <v>0</v>
      </c>
      <c r="AR68">
        <f t="shared" si="22"/>
        <v>0</v>
      </c>
      <c r="AS68">
        <f t="shared" si="22"/>
        <v>0</v>
      </c>
      <c r="AT68">
        <f t="shared" si="22"/>
        <v>0</v>
      </c>
      <c r="AU68">
        <f t="shared" si="22"/>
        <v>0</v>
      </c>
      <c r="AV68">
        <f t="shared" si="22"/>
        <v>0</v>
      </c>
      <c r="AW68">
        <f t="shared" si="22"/>
        <v>0</v>
      </c>
    </row>
    <row r="69" spans="2:49" x14ac:dyDescent="0.3">
      <c r="B69">
        <v>2011</v>
      </c>
      <c r="C69" t="s">
        <v>343</v>
      </c>
      <c r="D69">
        <v>2774391</v>
      </c>
      <c r="J69" t="s">
        <v>95</v>
      </c>
      <c r="K69">
        <f t="shared" si="23"/>
        <v>22</v>
      </c>
      <c r="N69" t="s">
        <v>140</v>
      </c>
      <c r="S69" t="s">
        <v>81</v>
      </c>
      <c r="T69">
        <f t="shared" si="20"/>
        <v>1</v>
      </c>
      <c r="U69">
        <f t="shared" si="20"/>
        <v>1</v>
      </c>
      <c r="V69">
        <f t="shared" si="20"/>
        <v>1</v>
      </c>
      <c r="W69">
        <f t="shared" si="20"/>
        <v>1</v>
      </c>
      <c r="X69">
        <f t="shared" si="20"/>
        <v>1</v>
      </c>
      <c r="Y69">
        <f t="shared" si="20"/>
        <v>1</v>
      </c>
      <c r="Z69">
        <f t="shared" si="20"/>
        <v>1</v>
      </c>
      <c r="AA69">
        <f t="shared" si="20"/>
        <v>1</v>
      </c>
      <c r="AB69">
        <f t="shared" si="20"/>
        <v>1</v>
      </c>
      <c r="AC69">
        <f t="shared" si="20"/>
        <v>1</v>
      </c>
      <c r="AD69">
        <f t="shared" si="21"/>
        <v>1</v>
      </c>
      <c r="AE69">
        <f t="shared" si="21"/>
        <v>1</v>
      </c>
      <c r="AF69">
        <f t="shared" si="21"/>
        <v>1</v>
      </c>
      <c r="AG69">
        <f t="shared" si="21"/>
        <v>1</v>
      </c>
      <c r="AH69">
        <f t="shared" si="21"/>
        <v>1</v>
      </c>
      <c r="AI69">
        <f t="shared" si="21"/>
        <v>1</v>
      </c>
      <c r="AJ69">
        <f t="shared" si="21"/>
        <v>1</v>
      </c>
      <c r="AK69">
        <f t="shared" si="21"/>
        <v>1</v>
      </c>
      <c r="AL69">
        <f t="shared" si="21"/>
        <v>1</v>
      </c>
      <c r="AM69">
        <f t="shared" si="21"/>
        <v>1</v>
      </c>
      <c r="AN69">
        <f t="shared" si="22"/>
        <v>1</v>
      </c>
      <c r="AO69">
        <f t="shared" si="22"/>
        <v>1</v>
      </c>
      <c r="AP69">
        <f t="shared" si="22"/>
        <v>0</v>
      </c>
      <c r="AQ69">
        <f t="shared" si="22"/>
        <v>0</v>
      </c>
      <c r="AR69">
        <f t="shared" si="22"/>
        <v>0</v>
      </c>
      <c r="AS69">
        <f t="shared" si="22"/>
        <v>0</v>
      </c>
      <c r="AT69">
        <f t="shared" si="22"/>
        <v>0</v>
      </c>
      <c r="AU69">
        <f t="shared" si="22"/>
        <v>0</v>
      </c>
      <c r="AV69">
        <f t="shared" si="22"/>
        <v>0</v>
      </c>
      <c r="AW69">
        <f t="shared" si="22"/>
        <v>0</v>
      </c>
    </row>
    <row r="70" spans="2:49" x14ac:dyDescent="0.3">
      <c r="B70">
        <v>2010</v>
      </c>
      <c r="C70" t="s">
        <v>343</v>
      </c>
      <c r="D70">
        <v>2572195</v>
      </c>
      <c r="J70" t="s">
        <v>98</v>
      </c>
      <c r="K70">
        <f t="shared" si="23"/>
        <v>22</v>
      </c>
      <c r="N70" t="s">
        <v>46</v>
      </c>
      <c r="S70" t="s">
        <v>82</v>
      </c>
      <c r="T70">
        <f t="shared" si="20"/>
        <v>0</v>
      </c>
      <c r="U70">
        <f t="shared" si="20"/>
        <v>0</v>
      </c>
      <c r="V70">
        <f t="shared" si="20"/>
        <v>0</v>
      </c>
      <c r="W70">
        <f t="shared" si="20"/>
        <v>0</v>
      </c>
      <c r="X70">
        <f t="shared" si="20"/>
        <v>0</v>
      </c>
      <c r="Y70">
        <f t="shared" si="20"/>
        <v>0</v>
      </c>
      <c r="Z70">
        <f t="shared" si="20"/>
        <v>0</v>
      </c>
      <c r="AA70">
        <f t="shared" si="20"/>
        <v>0</v>
      </c>
      <c r="AB70">
        <f t="shared" si="20"/>
        <v>0</v>
      </c>
      <c r="AC70">
        <f t="shared" si="20"/>
        <v>0</v>
      </c>
      <c r="AD70">
        <f t="shared" si="21"/>
        <v>0</v>
      </c>
      <c r="AE70">
        <f t="shared" si="21"/>
        <v>0</v>
      </c>
      <c r="AF70">
        <f t="shared" si="21"/>
        <v>0</v>
      </c>
      <c r="AG70">
        <f t="shared" si="21"/>
        <v>0</v>
      </c>
      <c r="AH70">
        <f t="shared" si="21"/>
        <v>0</v>
      </c>
      <c r="AI70">
        <f t="shared" si="21"/>
        <v>0</v>
      </c>
      <c r="AJ70">
        <f t="shared" si="21"/>
        <v>0</v>
      </c>
      <c r="AK70">
        <f t="shared" si="21"/>
        <v>0</v>
      </c>
      <c r="AL70">
        <f t="shared" si="21"/>
        <v>0</v>
      </c>
      <c r="AM70">
        <f t="shared" si="21"/>
        <v>0</v>
      </c>
      <c r="AN70">
        <f t="shared" si="22"/>
        <v>1</v>
      </c>
      <c r="AO70">
        <f t="shared" si="22"/>
        <v>1</v>
      </c>
      <c r="AP70">
        <f t="shared" si="22"/>
        <v>0</v>
      </c>
      <c r="AQ70">
        <f t="shared" si="22"/>
        <v>0</v>
      </c>
      <c r="AR70">
        <f t="shared" si="22"/>
        <v>0</v>
      </c>
      <c r="AS70">
        <f t="shared" si="22"/>
        <v>0</v>
      </c>
      <c r="AT70">
        <f t="shared" si="22"/>
        <v>0</v>
      </c>
      <c r="AU70">
        <f t="shared" si="22"/>
        <v>0</v>
      </c>
      <c r="AV70">
        <f t="shared" si="22"/>
        <v>0</v>
      </c>
      <c r="AW70">
        <f t="shared" si="22"/>
        <v>0</v>
      </c>
    </row>
    <row r="71" spans="2:49" x14ac:dyDescent="0.3">
      <c r="B71">
        <v>2009</v>
      </c>
      <c r="C71" t="s">
        <v>343</v>
      </c>
      <c r="D71">
        <v>2424713</v>
      </c>
      <c r="J71" t="s">
        <v>99</v>
      </c>
      <c r="K71">
        <f t="shared" si="23"/>
        <v>22</v>
      </c>
      <c r="N71" t="s">
        <v>98</v>
      </c>
      <c r="S71" t="s">
        <v>131</v>
      </c>
      <c r="T71">
        <f t="shared" si="20"/>
        <v>1</v>
      </c>
      <c r="U71">
        <f t="shared" si="20"/>
        <v>1</v>
      </c>
      <c r="V71">
        <f t="shared" si="20"/>
        <v>1</v>
      </c>
      <c r="W71">
        <f t="shared" si="20"/>
        <v>1</v>
      </c>
      <c r="X71">
        <f t="shared" si="20"/>
        <v>1</v>
      </c>
      <c r="Y71">
        <f t="shared" si="20"/>
        <v>1</v>
      </c>
      <c r="Z71">
        <f t="shared" si="20"/>
        <v>1</v>
      </c>
      <c r="AA71">
        <f t="shared" si="20"/>
        <v>1</v>
      </c>
      <c r="AB71">
        <f t="shared" si="20"/>
        <v>1</v>
      </c>
      <c r="AC71">
        <f t="shared" si="20"/>
        <v>1</v>
      </c>
      <c r="AD71">
        <f t="shared" si="21"/>
        <v>1</v>
      </c>
      <c r="AE71">
        <f t="shared" si="21"/>
        <v>1</v>
      </c>
      <c r="AF71">
        <f t="shared" si="21"/>
        <v>1</v>
      </c>
      <c r="AG71">
        <f t="shared" si="21"/>
        <v>1</v>
      </c>
      <c r="AH71">
        <f t="shared" si="21"/>
        <v>1</v>
      </c>
      <c r="AI71">
        <f t="shared" si="21"/>
        <v>1</v>
      </c>
      <c r="AJ71">
        <f t="shared" si="21"/>
        <v>1</v>
      </c>
      <c r="AK71">
        <f t="shared" si="21"/>
        <v>1</v>
      </c>
      <c r="AL71">
        <f t="shared" si="21"/>
        <v>1</v>
      </c>
      <c r="AM71">
        <f t="shared" si="21"/>
        <v>1</v>
      </c>
      <c r="AN71">
        <f t="shared" si="22"/>
        <v>0</v>
      </c>
      <c r="AO71">
        <f t="shared" si="22"/>
        <v>0</v>
      </c>
      <c r="AP71">
        <f t="shared" si="22"/>
        <v>0</v>
      </c>
      <c r="AQ71">
        <f t="shared" si="22"/>
        <v>0</v>
      </c>
      <c r="AR71">
        <f t="shared" si="22"/>
        <v>0</v>
      </c>
      <c r="AS71">
        <f t="shared" si="22"/>
        <v>0</v>
      </c>
      <c r="AT71">
        <f t="shared" si="22"/>
        <v>0</v>
      </c>
      <c r="AU71">
        <f t="shared" si="22"/>
        <v>0</v>
      </c>
      <c r="AV71">
        <f t="shared" si="22"/>
        <v>0</v>
      </c>
      <c r="AW71">
        <f t="shared" si="22"/>
        <v>0</v>
      </c>
    </row>
    <row r="72" spans="2:49" x14ac:dyDescent="0.3">
      <c r="B72">
        <v>2007</v>
      </c>
      <c r="C72" t="s">
        <v>343</v>
      </c>
      <c r="D72">
        <v>1701294</v>
      </c>
      <c r="J72" t="s">
        <v>101</v>
      </c>
      <c r="K72">
        <f t="shared" si="23"/>
        <v>22</v>
      </c>
      <c r="N72" t="s">
        <v>99</v>
      </c>
      <c r="S72" t="s">
        <v>403</v>
      </c>
      <c r="T72">
        <f t="shared" ref="T72:AC81" si="24">COUNTIFS($C:$C,$S72,$B:$B,T$1)</f>
        <v>0</v>
      </c>
      <c r="U72">
        <f t="shared" si="24"/>
        <v>0</v>
      </c>
      <c r="V72">
        <f t="shared" si="24"/>
        <v>1</v>
      </c>
      <c r="W72">
        <f t="shared" si="24"/>
        <v>1</v>
      </c>
      <c r="X72">
        <f t="shared" si="24"/>
        <v>1</v>
      </c>
      <c r="Y72">
        <f t="shared" si="24"/>
        <v>1</v>
      </c>
      <c r="Z72">
        <f t="shared" si="24"/>
        <v>1</v>
      </c>
      <c r="AA72">
        <f t="shared" si="24"/>
        <v>1</v>
      </c>
      <c r="AB72">
        <f t="shared" si="24"/>
        <v>1</v>
      </c>
      <c r="AC72">
        <f t="shared" si="24"/>
        <v>1</v>
      </c>
      <c r="AD72">
        <f t="shared" ref="AD72:AM81" si="25">COUNTIFS($C:$C,$S72,$B:$B,AD$1)</f>
        <v>1</v>
      </c>
      <c r="AE72">
        <f t="shared" si="25"/>
        <v>1</v>
      </c>
      <c r="AF72">
        <f t="shared" si="25"/>
        <v>1</v>
      </c>
      <c r="AG72">
        <f t="shared" si="25"/>
        <v>0</v>
      </c>
      <c r="AH72">
        <f t="shared" si="25"/>
        <v>0</v>
      </c>
      <c r="AI72">
        <f t="shared" si="25"/>
        <v>0</v>
      </c>
      <c r="AJ72">
        <f t="shared" si="25"/>
        <v>0</v>
      </c>
      <c r="AK72">
        <f t="shared" si="25"/>
        <v>0</v>
      </c>
      <c r="AL72">
        <f t="shared" si="25"/>
        <v>0</v>
      </c>
      <c r="AM72">
        <f t="shared" si="25"/>
        <v>0</v>
      </c>
      <c r="AN72">
        <f t="shared" ref="AN72:AW81" si="26">COUNTIFS($C:$C,$S72,$B:$B,AN$1)</f>
        <v>0</v>
      </c>
      <c r="AO72">
        <f t="shared" si="26"/>
        <v>0</v>
      </c>
      <c r="AP72">
        <f t="shared" si="26"/>
        <v>0</v>
      </c>
      <c r="AQ72">
        <f t="shared" si="26"/>
        <v>0</v>
      </c>
      <c r="AR72">
        <f t="shared" si="26"/>
        <v>0</v>
      </c>
      <c r="AS72">
        <f t="shared" si="26"/>
        <v>0</v>
      </c>
      <c r="AT72">
        <f t="shared" si="26"/>
        <v>0</v>
      </c>
      <c r="AU72">
        <f t="shared" si="26"/>
        <v>0</v>
      </c>
      <c r="AV72">
        <f t="shared" si="26"/>
        <v>0</v>
      </c>
      <c r="AW72">
        <f t="shared" si="26"/>
        <v>0</v>
      </c>
    </row>
    <row r="73" spans="2:49" x14ac:dyDescent="0.3">
      <c r="B73">
        <v>2008</v>
      </c>
      <c r="C73" t="s">
        <v>433</v>
      </c>
      <c r="D73">
        <v>1092</v>
      </c>
      <c r="J73" t="s">
        <v>22</v>
      </c>
      <c r="K73">
        <f t="shared" si="23"/>
        <v>21</v>
      </c>
      <c r="N73" t="s">
        <v>48</v>
      </c>
      <c r="S73" t="s">
        <v>66</v>
      </c>
      <c r="T73">
        <f t="shared" si="24"/>
        <v>0</v>
      </c>
      <c r="U73">
        <f t="shared" si="24"/>
        <v>0</v>
      </c>
      <c r="V73">
        <f t="shared" si="24"/>
        <v>0</v>
      </c>
      <c r="W73">
        <f t="shared" si="24"/>
        <v>0</v>
      </c>
      <c r="X73">
        <f t="shared" si="24"/>
        <v>0</v>
      </c>
      <c r="Y73">
        <f t="shared" si="24"/>
        <v>0</v>
      </c>
      <c r="Z73">
        <f t="shared" si="24"/>
        <v>1</v>
      </c>
      <c r="AA73">
        <f t="shared" si="24"/>
        <v>1</v>
      </c>
      <c r="AB73">
        <f t="shared" si="24"/>
        <v>1</v>
      </c>
      <c r="AC73">
        <f t="shared" si="24"/>
        <v>1</v>
      </c>
      <c r="AD73">
        <f t="shared" si="25"/>
        <v>0</v>
      </c>
      <c r="AE73">
        <f t="shared" si="25"/>
        <v>1</v>
      </c>
      <c r="AF73">
        <f t="shared" si="25"/>
        <v>1</v>
      </c>
      <c r="AG73">
        <f t="shared" si="25"/>
        <v>1</v>
      </c>
      <c r="AH73">
        <f t="shared" si="25"/>
        <v>1</v>
      </c>
      <c r="AI73">
        <f t="shared" si="25"/>
        <v>1</v>
      </c>
      <c r="AJ73">
        <f t="shared" si="25"/>
        <v>1</v>
      </c>
      <c r="AK73">
        <f t="shared" si="25"/>
        <v>1</v>
      </c>
      <c r="AL73">
        <f t="shared" si="25"/>
        <v>1</v>
      </c>
      <c r="AM73">
        <f t="shared" si="25"/>
        <v>1</v>
      </c>
      <c r="AN73">
        <f t="shared" si="26"/>
        <v>0</v>
      </c>
      <c r="AO73">
        <f t="shared" si="26"/>
        <v>1</v>
      </c>
      <c r="AP73">
        <f t="shared" si="26"/>
        <v>1</v>
      </c>
      <c r="AQ73">
        <f t="shared" si="26"/>
        <v>0</v>
      </c>
      <c r="AR73">
        <f t="shared" si="26"/>
        <v>0</v>
      </c>
      <c r="AS73">
        <f t="shared" si="26"/>
        <v>0</v>
      </c>
      <c r="AT73">
        <f t="shared" si="26"/>
        <v>0</v>
      </c>
      <c r="AU73">
        <f t="shared" si="26"/>
        <v>0</v>
      </c>
      <c r="AV73">
        <f t="shared" si="26"/>
        <v>0</v>
      </c>
      <c r="AW73">
        <f t="shared" si="26"/>
        <v>0</v>
      </c>
    </row>
    <row r="74" spans="2:49" x14ac:dyDescent="0.3">
      <c r="B74">
        <v>2007</v>
      </c>
      <c r="C74" t="s">
        <v>433</v>
      </c>
      <c r="D74">
        <v>349</v>
      </c>
      <c r="J74" t="s">
        <v>160</v>
      </c>
      <c r="K74">
        <f t="shared" si="23"/>
        <v>19</v>
      </c>
      <c r="N74" t="s">
        <v>50</v>
      </c>
      <c r="S74" t="s">
        <v>115</v>
      </c>
      <c r="T74">
        <f t="shared" si="24"/>
        <v>0</v>
      </c>
      <c r="U74">
        <f t="shared" si="24"/>
        <v>1</v>
      </c>
      <c r="V74">
        <f t="shared" si="24"/>
        <v>1</v>
      </c>
      <c r="W74">
        <f t="shared" si="24"/>
        <v>1</v>
      </c>
      <c r="X74">
        <f t="shared" si="24"/>
        <v>1</v>
      </c>
      <c r="Y74">
        <f t="shared" si="24"/>
        <v>1</v>
      </c>
      <c r="Z74">
        <f t="shared" si="24"/>
        <v>1</v>
      </c>
      <c r="AA74">
        <f t="shared" si="24"/>
        <v>1</v>
      </c>
      <c r="AB74">
        <f t="shared" si="24"/>
        <v>1</v>
      </c>
      <c r="AC74">
        <f t="shared" si="24"/>
        <v>1</v>
      </c>
      <c r="AD74">
        <f t="shared" si="25"/>
        <v>1</v>
      </c>
      <c r="AE74">
        <f t="shared" si="25"/>
        <v>1</v>
      </c>
      <c r="AF74">
        <f t="shared" si="25"/>
        <v>1</v>
      </c>
      <c r="AG74">
        <f t="shared" si="25"/>
        <v>1</v>
      </c>
      <c r="AH74">
        <f t="shared" si="25"/>
        <v>1</v>
      </c>
      <c r="AI74">
        <f t="shared" si="25"/>
        <v>1</v>
      </c>
      <c r="AJ74">
        <f t="shared" si="25"/>
        <v>1</v>
      </c>
      <c r="AK74">
        <f t="shared" si="25"/>
        <v>1</v>
      </c>
      <c r="AL74">
        <f t="shared" si="25"/>
        <v>1</v>
      </c>
      <c r="AM74">
        <f t="shared" si="25"/>
        <v>1</v>
      </c>
      <c r="AN74">
        <f t="shared" si="26"/>
        <v>1</v>
      </c>
      <c r="AO74">
        <f t="shared" si="26"/>
        <v>0</v>
      </c>
      <c r="AP74">
        <f t="shared" si="26"/>
        <v>0</v>
      </c>
      <c r="AQ74">
        <f t="shared" si="26"/>
        <v>0</v>
      </c>
      <c r="AR74">
        <f t="shared" si="26"/>
        <v>0</v>
      </c>
      <c r="AS74">
        <f t="shared" si="26"/>
        <v>0</v>
      </c>
      <c r="AT74">
        <f t="shared" si="26"/>
        <v>0</v>
      </c>
      <c r="AU74">
        <f t="shared" si="26"/>
        <v>0</v>
      </c>
      <c r="AV74">
        <f t="shared" si="26"/>
        <v>0</v>
      </c>
      <c r="AW74">
        <f t="shared" si="26"/>
        <v>0</v>
      </c>
    </row>
    <row r="75" spans="2:49" x14ac:dyDescent="0.3">
      <c r="B75">
        <v>2006</v>
      </c>
      <c r="C75" t="s">
        <v>433</v>
      </c>
      <c r="D75">
        <v>685</v>
      </c>
      <c r="J75" t="s">
        <v>2</v>
      </c>
      <c r="K75">
        <f t="shared" si="23"/>
        <v>24</v>
      </c>
      <c r="N75" t="s">
        <v>51</v>
      </c>
      <c r="S75" t="s">
        <v>132</v>
      </c>
      <c r="T75">
        <f t="shared" si="24"/>
        <v>1</v>
      </c>
      <c r="U75">
        <f t="shared" si="24"/>
        <v>1</v>
      </c>
      <c r="V75">
        <f t="shared" si="24"/>
        <v>1</v>
      </c>
      <c r="W75">
        <f t="shared" si="24"/>
        <v>1</v>
      </c>
      <c r="X75">
        <f t="shared" si="24"/>
        <v>1</v>
      </c>
      <c r="Y75">
        <f t="shared" si="24"/>
        <v>1</v>
      </c>
      <c r="Z75">
        <f t="shared" si="24"/>
        <v>1</v>
      </c>
      <c r="AA75">
        <f t="shared" si="24"/>
        <v>1</v>
      </c>
      <c r="AB75">
        <f t="shared" si="24"/>
        <v>1</v>
      </c>
      <c r="AC75">
        <f t="shared" si="24"/>
        <v>1</v>
      </c>
      <c r="AD75">
        <f t="shared" si="25"/>
        <v>1</v>
      </c>
      <c r="AE75">
        <f t="shared" si="25"/>
        <v>1</v>
      </c>
      <c r="AF75">
        <f t="shared" si="25"/>
        <v>1</v>
      </c>
      <c r="AG75">
        <f t="shared" si="25"/>
        <v>1</v>
      </c>
      <c r="AH75">
        <f t="shared" si="25"/>
        <v>1</v>
      </c>
      <c r="AI75">
        <f t="shared" si="25"/>
        <v>1</v>
      </c>
      <c r="AJ75">
        <f t="shared" si="25"/>
        <v>1</v>
      </c>
      <c r="AK75">
        <f t="shared" si="25"/>
        <v>1</v>
      </c>
      <c r="AL75">
        <f t="shared" si="25"/>
        <v>1</v>
      </c>
      <c r="AM75">
        <f t="shared" si="25"/>
        <v>1</v>
      </c>
      <c r="AN75">
        <f t="shared" si="26"/>
        <v>0</v>
      </c>
      <c r="AO75">
        <f t="shared" si="26"/>
        <v>0</v>
      </c>
      <c r="AP75">
        <f t="shared" si="26"/>
        <v>0</v>
      </c>
      <c r="AQ75">
        <f t="shared" si="26"/>
        <v>0</v>
      </c>
      <c r="AR75">
        <f t="shared" si="26"/>
        <v>0</v>
      </c>
      <c r="AS75">
        <f t="shared" si="26"/>
        <v>0</v>
      </c>
      <c r="AT75">
        <f t="shared" si="26"/>
        <v>0</v>
      </c>
      <c r="AU75">
        <f t="shared" si="26"/>
        <v>0</v>
      </c>
      <c r="AV75">
        <f t="shared" si="26"/>
        <v>0</v>
      </c>
      <c r="AW75">
        <f t="shared" si="26"/>
        <v>0</v>
      </c>
    </row>
    <row r="76" spans="2:49" x14ac:dyDescent="0.3">
      <c r="B76">
        <v>2004</v>
      </c>
      <c r="C76" t="s">
        <v>433</v>
      </c>
      <c r="D76">
        <v>454</v>
      </c>
      <c r="J76" t="s">
        <v>90</v>
      </c>
      <c r="K76">
        <f t="shared" si="23"/>
        <v>21</v>
      </c>
      <c r="N76" t="s">
        <v>101</v>
      </c>
      <c r="S76" t="s">
        <v>20</v>
      </c>
      <c r="T76">
        <f t="shared" si="24"/>
        <v>1</v>
      </c>
      <c r="U76">
        <f t="shared" si="24"/>
        <v>1</v>
      </c>
      <c r="V76">
        <f t="shared" si="24"/>
        <v>1</v>
      </c>
      <c r="W76">
        <f t="shared" si="24"/>
        <v>1</v>
      </c>
      <c r="X76">
        <f t="shared" si="24"/>
        <v>1</v>
      </c>
      <c r="Y76">
        <f t="shared" si="24"/>
        <v>1</v>
      </c>
      <c r="Z76">
        <f t="shared" si="24"/>
        <v>1</v>
      </c>
      <c r="AA76">
        <f t="shared" si="24"/>
        <v>1</v>
      </c>
      <c r="AB76">
        <f t="shared" si="24"/>
        <v>1</v>
      </c>
      <c r="AC76">
        <f t="shared" si="24"/>
        <v>1</v>
      </c>
      <c r="AD76">
        <f t="shared" si="25"/>
        <v>1</v>
      </c>
      <c r="AE76">
        <f t="shared" si="25"/>
        <v>1</v>
      </c>
      <c r="AF76">
        <f t="shared" si="25"/>
        <v>1</v>
      </c>
      <c r="AG76">
        <f t="shared" si="25"/>
        <v>1</v>
      </c>
      <c r="AH76">
        <f t="shared" si="25"/>
        <v>1</v>
      </c>
      <c r="AI76">
        <f t="shared" si="25"/>
        <v>1</v>
      </c>
      <c r="AJ76">
        <f t="shared" si="25"/>
        <v>1</v>
      </c>
      <c r="AK76">
        <f t="shared" si="25"/>
        <v>1</v>
      </c>
      <c r="AL76">
        <f t="shared" si="25"/>
        <v>1</v>
      </c>
      <c r="AM76">
        <f t="shared" si="25"/>
        <v>1</v>
      </c>
      <c r="AN76">
        <f t="shared" si="26"/>
        <v>1</v>
      </c>
      <c r="AO76">
        <f t="shared" si="26"/>
        <v>1</v>
      </c>
      <c r="AP76">
        <f t="shared" si="26"/>
        <v>1</v>
      </c>
      <c r="AQ76">
        <f t="shared" si="26"/>
        <v>1</v>
      </c>
      <c r="AR76">
        <f t="shared" si="26"/>
        <v>1</v>
      </c>
      <c r="AS76">
        <f t="shared" si="26"/>
        <v>0</v>
      </c>
      <c r="AT76">
        <f t="shared" si="26"/>
        <v>0</v>
      </c>
      <c r="AU76">
        <f t="shared" si="26"/>
        <v>0</v>
      </c>
      <c r="AV76">
        <f t="shared" si="26"/>
        <v>0</v>
      </c>
      <c r="AW76">
        <f t="shared" si="26"/>
        <v>0</v>
      </c>
    </row>
    <row r="77" spans="2:49" x14ac:dyDescent="0.3">
      <c r="B77">
        <v>2003</v>
      </c>
      <c r="C77" t="s">
        <v>433</v>
      </c>
      <c r="D77">
        <v>7297</v>
      </c>
      <c r="J77" t="s">
        <v>56</v>
      </c>
      <c r="K77">
        <f t="shared" si="23"/>
        <v>20</v>
      </c>
      <c r="N77" t="s">
        <v>52</v>
      </c>
      <c r="S77" t="s">
        <v>133</v>
      </c>
      <c r="T77">
        <f t="shared" si="24"/>
        <v>0</v>
      </c>
      <c r="U77">
        <f t="shared" si="24"/>
        <v>0</v>
      </c>
      <c r="V77">
        <f t="shared" si="24"/>
        <v>1</v>
      </c>
      <c r="W77">
        <f t="shared" si="24"/>
        <v>1</v>
      </c>
      <c r="X77">
        <f t="shared" si="24"/>
        <v>1</v>
      </c>
      <c r="Y77">
        <f t="shared" si="24"/>
        <v>1</v>
      </c>
      <c r="Z77">
        <f t="shared" si="24"/>
        <v>1</v>
      </c>
      <c r="AA77">
        <f t="shared" si="24"/>
        <v>1</v>
      </c>
      <c r="AB77">
        <f t="shared" si="24"/>
        <v>1</v>
      </c>
      <c r="AC77">
        <f t="shared" si="24"/>
        <v>1</v>
      </c>
      <c r="AD77">
        <f t="shared" si="25"/>
        <v>1</v>
      </c>
      <c r="AE77">
        <f t="shared" si="25"/>
        <v>1</v>
      </c>
      <c r="AF77">
        <f t="shared" si="25"/>
        <v>1</v>
      </c>
      <c r="AG77">
        <f t="shared" si="25"/>
        <v>1</v>
      </c>
      <c r="AH77">
        <f t="shared" si="25"/>
        <v>1</v>
      </c>
      <c r="AI77">
        <f t="shared" si="25"/>
        <v>1</v>
      </c>
      <c r="AJ77">
        <f t="shared" si="25"/>
        <v>1</v>
      </c>
      <c r="AK77">
        <f t="shared" si="25"/>
        <v>1</v>
      </c>
      <c r="AL77">
        <f t="shared" si="25"/>
        <v>1</v>
      </c>
      <c r="AM77">
        <f t="shared" si="25"/>
        <v>1</v>
      </c>
      <c r="AN77">
        <f t="shared" si="26"/>
        <v>0</v>
      </c>
      <c r="AO77">
        <f t="shared" si="26"/>
        <v>0</v>
      </c>
      <c r="AP77">
        <f t="shared" si="26"/>
        <v>0</v>
      </c>
      <c r="AQ77">
        <f t="shared" si="26"/>
        <v>0</v>
      </c>
      <c r="AR77">
        <f t="shared" si="26"/>
        <v>0</v>
      </c>
      <c r="AS77">
        <f t="shared" si="26"/>
        <v>0</v>
      </c>
      <c r="AT77">
        <f t="shared" si="26"/>
        <v>0</v>
      </c>
      <c r="AU77">
        <f t="shared" si="26"/>
        <v>0</v>
      </c>
      <c r="AV77">
        <f t="shared" si="26"/>
        <v>0</v>
      </c>
      <c r="AW77">
        <f t="shared" si="26"/>
        <v>0</v>
      </c>
    </row>
    <row r="78" spans="2:49" x14ac:dyDescent="0.3">
      <c r="B78">
        <v>2002</v>
      </c>
      <c r="C78" t="s">
        <v>433</v>
      </c>
      <c r="D78">
        <v>6551</v>
      </c>
      <c r="J78" t="s">
        <v>367</v>
      </c>
      <c r="K78">
        <f t="shared" si="23"/>
        <v>21</v>
      </c>
      <c r="N78" t="s">
        <v>54</v>
      </c>
      <c r="S78" t="s">
        <v>21</v>
      </c>
      <c r="T78">
        <f t="shared" si="24"/>
        <v>1</v>
      </c>
      <c r="U78">
        <f t="shared" si="24"/>
        <v>1</v>
      </c>
      <c r="V78">
        <f t="shared" si="24"/>
        <v>1</v>
      </c>
      <c r="W78">
        <f t="shared" si="24"/>
        <v>1</v>
      </c>
      <c r="X78">
        <f t="shared" si="24"/>
        <v>1</v>
      </c>
      <c r="Y78">
        <f t="shared" si="24"/>
        <v>1</v>
      </c>
      <c r="Z78">
        <f t="shared" si="24"/>
        <v>1</v>
      </c>
      <c r="AA78">
        <f t="shared" si="24"/>
        <v>1</v>
      </c>
      <c r="AB78">
        <f t="shared" si="24"/>
        <v>1</v>
      </c>
      <c r="AC78">
        <f t="shared" si="24"/>
        <v>1</v>
      </c>
      <c r="AD78">
        <f t="shared" si="25"/>
        <v>1</v>
      </c>
      <c r="AE78">
        <f t="shared" si="25"/>
        <v>1</v>
      </c>
      <c r="AF78">
        <f t="shared" si="25"/>
        <v>1</v>
      </c>
      <c r="AG78">
        <f t="shared" si="25"/>
        <v>1</v>
      </c>
      <c r="AH78">
        <f t="shared" si="25"/>
        <v>1</v>
      </c>
      <c r="AI78">
        <f t="shared" si="25"/>
        <v>1</v>
      </c>
      <c r="AJ78">
        <f t="shared" si="25"/>
        <v>1</v>
      </c>
      <c r="AK78">
        <f t="shared" si="25"/>
        <v>1</v>
      </c>
      <c r="AL78">
        <f t="shared" si="25"/>
        <v>1</v>
      </c>
      <c r="AM78">
        <f t="shared" si="25"/>
        <v>1</v>
      </c>
      <c r="AN78">
        <f t="shared" si="26"/>
        <v>1</v>
      </c>
      <c r="AO78">
        <f t="shared" si="26"/>
        <v>1</v>
      </c>
      <c r="AP78">
        <f t="shared" si="26"/>
        <v>1</v>
      </c>
      <c r="AQ78">
        <f t="shared" si="26"/>
        <v>1</v>
      </c>
      <c r="AR78">
        <f t="shared" si="26"/>
        <v>0</v>
      </c>
      <c r="AS78">
        <f t="shared" si="26"/>
        <v>1</v>
      </c>
      <c r="AT78">
        <f t="shared" si="26"/>
        <v>1</v>
      </c>
      <c r="AU78">
        <f t="shared" si="26"/>
        <v>1</v>
      </c>
      <c r="AV78">
        <f t="shared" si="26"/>
        <v>0</v>
      </c>
      <c r="AW78">
        <f t="shared" si="26"/>
        <v>0</v>
      </c>
    </row>
    <row r="79" spans="2:49" x14ac:dyDescent="0.3">
      <c r="B79">
        <v>2001</v>
      </c>
      <c r="C79" t="s">
        <v>433</v>
      </c>
      <c r="D79">
        <v>1252</v>
      </c>
      <c r="J79" t="s">
        <v>112</v>
      </c>
      <c r="K79">
        <f t="shared" si="23"/>
        <v>21</v>
      </c>
      <c r="N79" t="s">
        <v>55</v>
      </c>
      <c r="S79" t="s">
        <v>83</v>
      </c>
      <c r="T79">
        <f t="shared" si="24"/>
        <v>1</v>
      </c>
      <c r="U79">
        <f t="shared" si="24"/>
        <v>1</v>
      </c>
      <c r="V79">
        <f t="shared" si="24"/>
        <v>1</v>
      </c>
      <c r="W79">
        <f t="shared" si="24"/>
        <v>1</v>
      </c>
      <c r="X79">
        <f t="shared" si="24"/>
        <v>1</v>
      </c>
      <c r="Y79">
        <f t="shared" si="24"/>
        <v>1</v>
      </c>
      <c r="Z79">
        <f t="shared" si="24"/>
        <v>1</v>
      </c>
      <c r="AA79">
        <f t="shared" si="24"/>
        <v>1</v>
      </c>
      <c r="AB79">
        <f t="shared" si="24"/>
        <v>1</v>
      </c>
      <c r="AC79">
        <f t="shared" si="24"/>
        <v>1</v>
      </c>
      <c r="AD79">
        <f t="shared" si="25"/>
        <v>1</v>
      </c>
      <c r="AE79">
        <f t="shared" si="25"/>
        <v>1</v>
      </c>
      <c r="AF79">
        <f t="shared" si="25"/>
        <v>1</v>
      </c>
      <c r="AG79">
        <f t="shared" si="25"/>
        <v>1</v>
      </c>
      <c r="AH79">
        <f t="shared" si="25"/>
        <v>1</v>
      </c>
      <c r="AI79">
        <f t="shared" si="25"/>
        <v>1</v>
      </c>
      <c r="AJ79">
        <f t="shared" si="25"/>
        <v>1</v>
      </c>
      <c r="AK79">
        <f t="shared" si="25"/>
        <v>1</v>
      </c>
      <c r="AL79">
        <f t="shared" si="25"/>
        <v>1</v>
      </c>
      <c r="AM79">
        <f t="shared" si="25"/>
        <v>1</v>
      </c>
      <c r="AN79">
        <f t="shared" si="26"/>
        <v>1</v>
      </c>
      <c r="AO79">
        <f t="shared" si="26"/>
        <v>1</v>
      </c>
      <c r="AP79">
        <f t="shared" si="26"/>
        <v>0</v>
      </c>
      <c r="AQ79">
        <f t="shared" si="26"/>
        <v>0</v>
      </c>
      <c r="AR79">
        <f t="shared" si="26"/>
        <v>0</v>
      </c>
      <c r="AS79">
        <f t="shared" si="26"/>
        <v>0</v>
      </c>
      <c r="AT79">
        <f t="shared" si="26"/>
        <v>0</v>
      </c>
      <c r="AU79">
        <f t="shared" si="26"/>
        <v>0</v>
      </c>
      <c r="AV79">
        <f t="shared" si="26"/>
        <v>0</v>
      </c>
      <c r="AW79">
        <f t="shared" si="26"/>
        <v>0</v>
      </c>
    </row>
    <row r="80" spans="2:49" x14ac:dyDescent="0.3">
      <c r="B80">
        <v>2000</v>
      </c>
      <c r="C80" t="s">
        <v>433</v>
      </c>
      <c r="D80">
        <v>6246</v>
      </c>
      <c r="J80" t="s">
        <v>122</v>
      </c>
      <c r="K80">
        <f t="shared" si="23"/>
        <v>21</v>
      </c>
      <c r="N80" t="s">
        <v>103</v>
      </c>
      <c r="S80" t="s">
        <v>67</v>
      </c>
      <c r="T80">
        <f t="shared" si="24"/>
        <v>0</v>
      </c>
      <c r="U80">
        <f t="shared" si="24"/>
        <v>0</v>
      </c>
      <c r="V80">
        <f t="shared" si="24"/>
        <v>0</v>
      </c>
      <c r="W80">
        <f t="shared" si="24"/>
        <v>0</v>
      </c>
      <c r="X80">
        <f t="shared" si="24"/>
        <v>0</v>
      </c>
      <c r="Y80">
        <f t="shared" si="24"/>
        <v>0</v>
      </c>
      <c r="Z80">
        <f t="shared" si="24"/>
        <v>1</v>
      </c>
      <c r="AA80">
        <f t="shared" si="24"/>
        <v>1</v>
      </c>
      <c r="AB80">
        <f t="shared" si="24"/>
        <v>1</v>
      </c>
      <c r="AC80">
        <f t="shared" si="24"/>
        <v>1</v>
      </c>
      <c r="AD80">
        <f t="shared" si="25"/>
        <v>1</v>
      </c>
      <c r="AE80">
        <f t="shared" si="25"/>
        <v>1</v>
      </c>
      <c r="AF80">
        <f t="shared" si="25"/>
        <v>1</v>
      </c>
      <c r="AG80">
        <f t="shared" si="25"/>
        <v>1</v>
      </c>
      <c r="AH80">
        <f t="shared" si="25"/>
        <v>1</v>
      </c>
      <c r="AI80">
        <f t="shared" si="25"/>
        <v>1</v>
      </c>
      <c r="AJ80">
        <f t="shared" si="25"/>
        <v>1</v>
      </c>
      <c r="AK80">
        <f t="shared" si="25"/>
        <v>1</v>
      </c>
      <c r="AL80">
        <f t="shared" si="25"/>
        <v>1</v>
      </c>
      <c r="AM80">
        <f t="shared" si="25"/>
        <v>1</v>
      </c>
      <c r="AN80">
        <f t="shared" si="26"/>
        <v>1</v>
      </c>
      <c r="AO80">
        <f t="shared" si="26"/>
        <v>1</v>
      </c>
      <c r="AP80">
        <f t="shared" si="26"/>
        <v>1</v>
      </c>
      <c r="AQ80">
        <f t="shared" si="26"/>
        <v>0</v>
      </c>
      <c r="AR80">
        <f t="shared" si="26"/>
        <v>0</v>
      </c>
      <c r="AS80">
        <f t="shared" si="26"/>
        <v>0</v>
      </c>
      <c r="AT80">
        <f t="shared" si="26"/>
        <v>0</v>
      </c>
      <c r="AU80">
        <f t="shared" si="26"/>
        <v>0</v>
      </c>
      <c r="AV80">
        <f t="shared" si="26"/>
        <v>0</v>
      </c>
      <c r="AW80">
        <f t="shared" si="26"/>
        <v>0</v>
      </c>
    </row>
    <row r="81" spans="2:49" x14ac:dyDescent="0.3">
      <c r="B81">
        <v>2015</v>
      </c>
      <c r="C81" t="s">
        <v>180</v>
      </c>
      <c r="D81">
        <v>416224</v>
      </c>
      <c r="J81" t="s">
        <v>123</v>
      </c>
      <c r="K81">
        <f t="shared" si="23"/>
        <v>21</v>
      </c>
      <c r="N81" t="s">
        <v>142</v>
      </c>
      <c r="S81" t="s">
        <v>84</v>
      </c>
      <c r="T81">
        <f t="shared" si="24"/>
        <v>0</v>
      </c>
      <c r="U81">
        <f t="shared" si="24"/>
        <v>0</v>
      </c>
      <c r="V81">
        <f t="shared" si="24"/>
        <v>0</v>
      </c>
      <c r="W81">
        <f t="shared" si="24"/>
        <v>0</v>
      </c>
      <c r="X81">
        <f t="shared" si="24"/>
        <v>0</v>
      </c>
      <c r="Y81">
        <f t="shared" si="24"/>
        <v>0</v>
      </c>
      <c r="Z81">
        <f t="shared" si="24"/>
        <v>0</v>
      </c>
      <c r="AA81">
        <f t="shared" si="24"/>
        <v>0</v>
      </c>
      <c r="AB81">
        <f t="shared" si="24"/>
        <v>0</v>
      </c>
      <c r="AC81">
        <f t="shared" si="24"/>
        <v>0</v>
      </c>
      <c r="AD81">
        <f t="shared" si="25"/>
        <v>0</v>
      </c>
      <c r="AE81">
        <f t="shared" si="25"/>
        <v>0</v>
      </c>
      <c r="AF81">
        <f t="shared" si="25"/>
        <v>0</v>
      </c>
      <c r="AG81">
        <f t="shared" si="25"/>
        <v>0</v>
      </c>
      <c r="AH81">
        <f t="shared" si="25"/>
        <v>0</v>
      </c>
      <c r="AI81">
        <f t="shared" si="25"/>
        <v>0</v>
      </c>
      <c r="AJ81">
        <f t="shared" si="25"/>
        <v>0</v>
      </c>
      <c r="AK81">
        <f t="shared" si="25"/>
        <v>0</v>
      </c>
      <c r="AL81">
        <f t="shared" si="25"/>
        <v>0</v>
      </c>
      <c r="AM81">
        <f t="shared" si="25"/>
        <v>0</v>
      </c>
      <c r="AN81">
        <f t="shared" si="26"/>
        <v>1</v>
      </c>
      <c r="AO81">
        <f t="shared" si="26"/>
        <v>1</v>
      </c>
      <c r="AP81">
        <f t="shared" si="26"/>
        <v>0</v>
      </c>
      <c r="AQ81">
        <f t="shared" si="26"/>
        <v>0</v>
      </c>
      <c r="AR81">
        <f t="shared" si="26"/>
        <v>0</v>
      </c>
      <c r="AS81">
        <f t="shared" si="26"/>
        <v>0</v>
      </c>
      <c r="AT81">
        <f t="shared" si="26"/>
        <v>0</v>
      </c>
      <c r="AU81">
        <f t="shared" si="26"/>
        <v>0</v>
      </c>
      <c r="AV81">
        <f t="shared" si="26"/>
        <v>0</v>
      </c>
      <c r="AW81">
        <f t="shared" si="26"/>
        <v>0</v>
      </c>
    </row>
    <row r="82" spans="2:49" x14ac:dyDescent="0.3">
      <c r="B82">
        <v>2014</v>
      </c>
      <c r="C82" t="s">
        <v>180</v>
      </c>
      <c r="D82">
        <v>338881</v>
      </c>
      <c r="J82" t="s">
        <v>124</v>
      </c>
      <c r="K82">
        <f t="shared" si="23"/>
        <v>21</v>
      </c>
      <c r="N82" t="s">
        <v>75</v>
      </c>
      <c r="S82" t="s">
        <v>68</v>
      </c>
      <c r="T82">
        <f t="shared" ref="T82:AC91" si="27">COUNTIFS($C:$C,$S82,$B:$B,T$1)</f>
        <v>1</v>
      </c>
      <c r="U82">
        <f t="shared" si="27"/>
        <v>1</v>
      </c>
      <c r="V82">
        <f t="shared" si="27"/>
        <v>1</v>
      </c>
      <c r="W82">
        <f t="shared" si="27"/>
        <v>1</v>
      </c>
      <c r="X82">
        <f t="shared" si="27"/>
        <v>1</v>
      </c>
      <c r="Y82">
        <f t="shared" si="27"/>
        <v>1</v>
      </c>
      <c r="Z82">
        <f t="shared" si="27"/>
        <v>1</v>
      </c>
      <c r="AA82">
        <f t="shared" si="27"/>
        <v>1</v>
      </c>
      <c r="AB82">
        <f t="shared" si="27"/>
        <v>1</v>
      </c>
      <c r="AC82">
        <f t="shared" si="27"/>
        <v>1</v>
      </c>
      <c r="AD82">
        <f t="shared" ref="AD82:AM91" si="28">COUNTIFS($C:$C,$S82,$B:$B,AD$1)</f>
        <v>1</v>
      </c>
      <c r="AE82">
        <f t="shared" si="28"/>
        <v>1</v>
      </c>
      <c r="AF82">
        <f t="shared" si="28"/>
        <v>1</v>
      </c>
      <c r="AG82">
        <f t="shared" si="28"/>
        <v>1</v>
      </c>
      <c r="AH82">
        <f t="shared" si="28"/>
        <v>1</v>
      </c>
      <c r="AI82">
        <f t="shared" si="28"/>
        <v>1</v>
      </c>
      <c r="AJ82">
        <f t="shared" si="28"/>
        <v>1</v>
      </c>
      <c r="AK82">
        <f t="shared" si="28"/>
        <v>1</v>
      </c>
      <c r="AL82">
        <f t="shared" si="28"/>
        <v>1</v>
      </c>
      <c r="AM82">
        <f t="shared" si="28"/>
        <v>1</v>
      </c>
      <c r="AN82">
        <f t="shared" ref="AN82:AW91" si="29">COUNTIFS($C:$C,$S82,$B:$B,AN$1)</f>
        <v>1</v>
      </c>
      <c r="AO82">
        <f t="shared" si="29"/>
        <v>1</v>
      </c>
      <c r="AP82">
        <f t="shared" si="29"/>
        <v>1</v>
      </c>
      <c r="AQ82">
        <f t="shared" si="29"/>
        <v>0</v>
      </c>
      <c r="AR82">
        <f t="shared" si="29"/>
        <v>0</v>
      </c>
      <c r="AS82">
        <f t="shared" si="29"/>
        <v>0</v>
      </c>
      <c r="AT82">
        <f t="shared" si="29"/>
        <v>0</v>
      </c>
      <c r="AU82">
        <f t="shared" si="29"/>
        <v>0</v>
      </c>
      <c r="AV82">
        <f t="shared" si="29"/>
        <v>0</v>
      </c>
      <c r="AW82">
        <f t="shared" si="29"/>
        <v>0</v>
      </c>
    </row>
    <row r="83" spans="2:49" x14ac:dyDescent="0.3">
      <c r="B83">
        <v>2013</v>
      </c>
      <c r="C83" t="s">
        <v>180</v>
      </c>
      <c r="D83">
        <v>359337</v>
      </c>
      <c r="J83" t="s">
        <v>125</v>
      </c>
      <c r="K83">
        <f t="shared" si="23"/>
        <v>21</v>
      </c>
      <c r="N83" t="s">
        <v>124</v>
      </c>
      <c r="S83" t="s">
        <v>116</v>
      </c>
      <c r="T83">
        <f t="shared" si="27"/>
        <v>1</v>
      </c>
      <c r="U83">
        <f t="shared" si="27"/>
        <v>1</v>
      </c>
      <c r="V83">
        <f t="shared" si="27"/>
        <v>1</v>
      </c>
      <c r="W83">
        <f t="shared" si="27"/>
        <v>0</v>
      </c>
      <c r="X83">
        <f t="shared" si="27"/>
        <v>0</v>
      </c>
      <c r="Y83">
        <f t="shared" si="27"/>
        <v>0</v>
      </c>
      <c r="Z83">
        <f t="shared" si="27"/>
        <v>0</v>
      </c>
      <c r="AA83">
        <f t="shared" si="27"/>
        <v>1</v>
      </c>
      <c r="AB83">
        <f t="shared" si="27"/>
        <v>1</v>
      </c>
      <c r="AC83">
        <f t="shared" si="27"/>
        <v>1</v>
      </c>
      <c r="AD83">
        <f t="shared" si="28"/>
        <v>1</v>
      </c>
      <c r="AE83">
        <f t="shared" si="28"/>
        <v>1</v>
      </c>
      <c r="AF83">
        <f t="shared" si="28"/>
        <v>0</v>
      </c>
      <c r="AG83">
        <f t="shared" si="28"/>
        <v>1</v>
      </c>
      <c r="AH83">
        <f t="shared" si="28"/>
        <v>1</v>
      </c>
      <c r="AI83">
        <f t="shared" si="28"/>
        <v>1</v>
      </c>
      <c r="AJ83">
        <f t="shared" si="28"/>
        <v>1</v>
      </c>
      <c r="AK83">
        <f t="shared" si="28"/>
        <v>1</v>
      </c>
      <c r="AL83">
        <f t="shared" si="28"/>
        <v>1</v>
      </c>
      <c r="AM83">
        <f t="shared" si="28"/>
        <v>1</v>
      </c>
      <c r="AN83">
        <f t="shared" si="29"/>
        <v>1</v>
      </c>
      <c r="AO83">
        <f t="shared" si="29"/>
        <v>0</v>
      </c>
      <c r="AP83">
        <f t="shared" si="29"/>
        <v>0</v>
      </c>
      <c r="AQ83">
        <f t="shared" si="29"/>
        <v>0</v>
      </c>
      <c r="AR83">
        <f t="shared" si="29"/>
        <v>0</v>
      </c>
      <c r="AS83">
        <f t="shared" si="29"/>
        <v>0</v>
      </c>
      <c r="AT83">
        <f t="shared" si="29"/>
        <v>0</v>
      </c>
      <c r="AU83">
        <f t="shared" si="29"/>
        <v>0</v>
      </c>
      <c r="AV83">
        <f t="shared" si="29"/>
        <v>0</v>
      </c>
      <c r="AW83">
        <f t="shared" si="29"/>
        <v>0</v>
      </c>
    </row>
    <row r="84" spans="2:49" x14ac:dyDescent="0.3">
      <c r="B84">
        <v>2012</v>
      </c>
      <c r="C84" t="s">
        <v>180</v>
      </c>
      <c r="D84">
        <v>367139</v>
      </c>
      <c r="J84" t="s">
        <v>53</v>
      </c>
      <c r="K84">
        <f t="shared" si="23"/>
        <v>20</v>
      </c>
      <c r="N84" t="s">
        <v>104</v>
      </c>
      <c r="S84" t="s">
        <v>440</v>
      </c>
      <c r="T84">
        <f t="shared" si="27"/>
        <v>0</v>
      </c>
      <c r="U84">
        <f t="shared" si="27"/>
        <v>0</v>
      </c>
      <c r="V84">
        <f t="shared" si="27"/>
        <v>0</v>
      </c>
      <c r="W84">
        <f t="shared" si="27"/>
        <v>0</v>
      </c>
      <c r="X84">
        <f t="shared" si="27"/>
        <v>0</v>
      </c>
      <c r="Y84">
        <f t="shared" si="27"/>
        <v>0</v>
      </c>
      <c r="Z84">
        <f t="shared" si="27"/>
        <v>0</v>
      </c>
      <c r="AA84">
        <f t="shared" si="27"/>
        <v>0</v>
      </c>
      <c r="AB84">
        <f t="shared" si="27"/>
        <v>0</v>
      </c>
      <c r="AC84">
        <f t="shared" si="27"/>
        <v>0</v>
      </c>
      <c r="AD84">
        <f t="shared" si="28"/>
        <v>1</v>
      </c>
      <c r="AE84">
        <f t="shared" si="28"/>
        <v>1</v>
      </c>
      <c r="AF84">
        <f t="shared" si="28"/>
        <v>1</v>
      </c>
      <c r="AG84">
        <f t="shared" si="28"/>
        <v>0</v>
      </c>
      <c r="AH84">
        <f t="shared" si="28"/>
        <v>0</v>
      </c>
      <c r="AI84">
        <f t="shared" si="28"/>
        <v>0</v>
      </c>
      <c r="AJ84">
        <f t="shared" si="28"/>
        <v>0</v>
      </c>
      <c r="AK84">
        <f t="shared" si="28"/>
        <v>0</v>
      </c>
      <c r="AL84">
        <f t="shared" si="28"/>
        <v>0</v>
      </c>
      <c r="AM84">
        <f t="shared" si="28"/>
        <v>0</v>
      </c>
      <c r="AN84">
        <f t="shared" si="29"/>
        <v>0</v>
      </c>
      <c r="AO84">
        <f t="shared" si="29"/>
        <v>0</v>
      </c>
      <c r="AP84">
        <f t="shared" si="29"/>
        <v>0</v>
      </c>
      <c r="AQ84">
        <f t="shared" si="29"/>
        <v>0</v>
      </c>
      <c r="AR84">
        <f t="shared" si="29"/>
        <v>0</v>
      </c>
      <c r="AS84">
        <f t="shared" si="29"/>
        <v>0</v>
      </c>
      <c r="AT84">
        <f t="shared" si="29"/>
        <v>0</v>
      </c>
      <c r="AU84">
        <f t="shared" si="29"/>
        <v>0</v>
      </c>
      <c r="AV84">
        <f t="shared" si="29"/>
        <v>0</v>
      </c>
      <c r="AW84">
        <f t="shared" si="29"/>
        <v>0</v>
      </c>
    </row>
    <row r="85" spans="2:49" x14ac:dyDescent="0.3">
      <c r="B85">
        <v>2011</v>
      </c>
      <c r="C85" t="s">
        <v>180</v>
      </c>
      <c r="D85">
        <v>294591</v>
      </c>
      <c r="J85" t="s">
        <v>85</v>
      </c>
      <c r="K85">
        <f t="shared" si="23"/>
        <v>19</v>
      </c>
      <c r="N85" t="s">
        <v>57</v>
      </c>
      <c r="S85" t="s">
        <v>22</v>
      </c>
      <c r="T85">
        <f t="shared" si="27"/>
        <v>1</v>
      </c>
      <c r="U85">
        <f t="shared" si="27"/>
        <v>1</v>
      </c>
      <c r="V85">
        <f t="shared" si="27"/>
        <v>1</v>
      </c>
      <c r="W85">
        <f t="shared" si="27"/>
        <v>1</v>
      </c>
      <c r="X85">
        <f t="shared" si="27"/>
        <v>1</v>
      </c>
      <c r="Y85">
        <f t="shared" si="27"/>
        <v>1</v>
      </c>
      <c r="Z85">
        <f t="shared" si="27"/>
        <v>1</v>
      </c>
      <c r="AA85">
        <f t="shared" si="27"/>
        <v>1</v>
      </c>
      <c r="AB85">
        <f t="shared" si="27"/>
        <v>1</v>
      </c>
      <c r="AC85">
        <f t="shared" si="27"/>
        <v>1</v>
      </c>
      <c r="AD85">
        <f t="shared" si="28"/>
        <v>1</v>
      </c>
      <c r="AE85">
        <f t="shared" si="28"/>
        <v>1</v>
      </c>
      <c r="AF85">
        <f t="shared" si="28"/>
        <v>1</v>
      </c>
      <c r="AG85">
        <f t="shared" si="28"/>
        <v>1</v>
      </c>
      <c r="AH85">
        <f t="shared" si="28"/>
        <v>1</v>
      </c>
      <c r="AI85">
        <f t="shared" si="28"/>
        <v>1</v>
      </c>
      <c r="AJ85">
        <f t="shared" si="28"/>
        <v>1</v>
      </c>
      <c r="AK85">
        <f t="shared" si="28"/>
        <v>1</v>
      </c>
      <c r="AL85">
        <f t="shared" si="28"/>
        <v>1</v>
      </c>
      <c r="AM85">
        <f t="shared" si="28"/>
        <v>0</v>
      </c>
      <c r="AN85">
        <f t="shared" si="29"/>
        <v>0</v>
      </c>
      <c r="AO85">
        <f t="shared" si="29"/>
        <v>0</v>
      </c>
      <c r="AP85">
        <f t="shared" si="29"/>
        <v>0</v>
      </c>
      <c r="AQ85">
        <f t="shared" si="29"/>
        <v>1</v>
      </c>
      <c r="AR85">
        <f t="shared" si="29"/>
        <v>1</v>
      </c>
      <c r="AS85">
        <f t="shared" si="29"/>
        <v>0</v>
      </c>
      <c r="AT85">
        <f t="shared" si="29"/>
        <v>0</v>
      </c>
      <c r="AU85">
        <f t="shared" si="29"/>
        <v>0</v>
      </c>
      <c r="AV85">
        <f t="shared" si="29"/>
        <v>0</v>
      </c>
      <c r="AW85">
        <f t="shared" si="29"/>
        <v>0</v>
      </c>
    </row>
    <row r="86" spans="2:49" x14ac:dyDescent="0.3">
      <c r="B86">
        <v>2010</v>
      </c>
      <c r="C86" t="s">
        <v>180</v>
      </c>
      <c r="D86">
        <v>275544</v>
      </c>
      <c r="J86" t="s">
        <v>49</v>
      </c>
      <c r="K86">
        <f t="shared" si="23"/>
        <v>22</v>
      </c>
      <c r="N86" t="s">
        <v>125</v>
      </c>
      <c r="S86" t="s">
        <v>444</v>
      </c>
      <c r="T86">
        <f t="shared" si="27"/>
        <v>0</v>
      </c>
      <c r="U86">
        <f t="shared" si="27"/>
        <v>0</v>
      </c>
      <c r="V86">
        <f t="shared" si="27"/>
        <v>0</v>
      </c>
      <c r="W86">
        <f t="shared" si="27"/>
        <v>0</v>
      </c>
      <c r="X86">
        <f t="shared" si="27"/>
        <v>0</v>
      </c>
      <c r="Y86">
        <f t="shared" si="27"/>
        <v>0</v>
      </c>
      <c r="Z86">
        <f t="shared" si="27"/>
        <v>0</v>
      </c>
      <c r="AA86">
        <f t="shared" si="27"/>
        <v>0</v>
      </c>
      <c r="AB86">
        <f t="shared" si="27"/>
        <v>0</v>
      </c>
      <c r="AC86">
        <f t="shared" si="27"/>
        <v>0</v>
      </c>
      <c r="AD86">
        <f t="shared" si="28"/>
        <v>0</v>
      </c>
      <c r="AE86">
        <f t="shared" si="28"/>
        <v>0</v>
      </c>
      <c r="AF86">
        <f t="shared" si="28"/>
        <v>0</v>
      </c>
      <c r="AG86">
        <f t="shared" si="28"/>
        <v>0</v>
      </c>
      <c r="AH86">
        <f t="shared" si="28"/>
        <v>0</v>
      </c>
      <c r="AI86">
        <f t="shared" si="28"/>
        <v>0</v>
      </c>
      <c r="AJ86">
        <f t="shared" si="28"/>
        <v>0</v>
      </c>
      <c r="AK86">
        <f t="shared" si="28"/>
        <v>0</v>
      </c>
      <c r="AL86">
        <f t="shared" si="28"/>
        <v>0</v>
      </c>
      <c r="AM86">
        <f t="shared" si="28"/>
        <v>0</v>
      </c>
      <c r="AN86">
        <f t="shared" si="29"/>
        <v>0</v>
      </c>
      <c r="AO86">
        <f t="shared" si="29"/>
        <v>0</v>
      </c>
      <c r="AP86">
        <f t="shared" si="29"/>
        <v>0</v>
      </c>
      <c r="AQ86">
        <f t="shared" si="29"/>
        <v>0</v>
      </c>
      <c r="AR86">
        <f t="shared" si="29"/>
        <v>0</v>
      </c>
      <c r="AS86">
        <f t="shared" si="29"/>
        <v>0</v>
      </c>
      <c r="AT86">
        <f t="shared" si="29"/>
        <v>0</v>
      </c>
      <c r="AU86">
        <f t="shared" si="29"/>
        <v>0</v>
      </c>
      <c r="AV86">
        <f t="shared" si="29"/>
        <v>0</v>
      </c>
      <c r="AW86">
        <f t="shared" si="29"/>
        <v>0</v>
      </c>
    </row>
    <row r="87" spans="2:49" x14ac:dyDescent="0.3">
      <c r="B87">
        <v>2009</v>
      </c>
      <c r="C87" t="s">
        <v>180</v>
      </c>
      <c r="D87">
        <v>214253</v>
      </c>
      <c r="J87" t="s">
        <v>140</v>
      </c>
      <c r="K87">
        <f t="shared" si="23"/>
        <v>21</v>
      </c>
      <c r="S87" t="s">
        <v>85</v>
      </c>
      <c r="T87">
        <f t="shared" si="27"/>
        <v>0</v>
      </c>
      <c r="U87">
        <f t="shared" si="27"/>
        <v>1</v>
      </c>
      <c r="V87">
        <f t="shared" si="27"/>
        <v>0</v>
      </c>
      <c r="W87">
        <f t="shared" si="27"/>
        <v>1</v>
      </c>
      <c r="X87">
        <f t="shared" si="27"/>
        <v>1</v>
      </c>
      <c r="Y87">
        <f t="shared" si="27"/>
        <v>1</v>
      </c>
      <c r="Z87">
        <f t="shared" si="27"/>
        <v>1</v>
      </c>
      <c r="AA87">
        <f t="shared" si="27"/>
        <v>0</v>
      </c>
      <c r="AB87">
        <f t="shared" si="27"/>
        <v>1</v>
      </c>
      <c r="AC87">
        <f t="shared" si="27"/>
        <v>1</v>
      </c>
      <c r="AD87">
        <f t="shared" si="28"/>
        <v>1</v>
      </c>
      <c r="AE87">
        <f t="shared" si="28"/>
        <v>1</v>
      </c>
      <c r="AF87">
        <f t="shared" si="28"/>
        <v>1</v>
      </c>
      <c r="AG87">
        <f t="shared" si="28"/>
        <v>1</v>
      </c>
      <c r="AH87">
        <f t="shared" si="28"/>
        <v>1</v>
      </c>
      <c r="AI87">
        <f t="shared" si="28"/>
        <v>1</v>
      </c>
      <c r="AJ87">
        <f t="shared" si="28"/>
        <v>1</v>
      </c>
      <c r="AK87">
        <f t="shared" si="28"/>
        <v>1</v>
      </c>
      <c r="AL87">
        <f t="shared" si="28"/>
        <v>1</v>
      </c>
      <c r="AM87">
        <f t="shared" si="28"/>
        <v>1</v>
      </c>
      <c r="AN87">
        <f t="shared" si="29"/>
        <v>1</v>
      </c>
      <c r="AO87">
        <f t="shared" si="29"/>
        <v>1</v>
      </c>
      <c r="AP87">
        <f t="shared" si="29"/>
        <v>0</v>
      </c>
      <c r="AQ87">
        <f t="shared" si="29"/>
        <v>0</v>
      </c>
      <c r="AR87">
        <f t="shared" si="29"/>
        <v>0</v>
      </c>
      <c r="AS87">
        <f t="shared" si="29"/>
        <v>0</v>
      </c>
      <c r="AT87">
        <f t="shared" si="29"/>
        <v>0</v>
      </c>
      <c r="AU87">
        <f t="shared" si="29"/>
        <v>0</v>
      </c>
      <c r="AV87">
        <f t="shared" si="29"/>
        <v>0</v>
      </c>
      <c r="AW87">
        <f t="shared" si="29"/>
        <v>0</v>
      </c>
    </row>
    <row r="88" spans="2:49" x14ac:dyDescent="0.3">
      <c r="B88">
        <v>2007</v>
      </c>
      <c r="C88" t="s">
        <v>180</v>
      </c>
      <c r="D88">
        <v>197188</v>
      </c>
      <c r="J88" t="s">
        <v>127</v>
      </c>
      <c r="K88">
        <f t="shared" si="23"/>
        <v>20</v>
      </c>
      <c r="S88" t="s">
        <v>23</v>
      </c>
      <c r="T88">
        <f t="shared" si="27"/>
        <v>1</v>
      </c>
      <c r="U88">
        <f t="shared" si="27"/>
        <v>1</v>
      </c>
      <c r="V88">
        <f t="shared" si="27"/>
        <v>1</v>
      </c>
      <c r="W88">
        <f t="shared" si="27"/>
        <v>1</v>
      </c>
      <c r="X88">
        <f t="shared" si="27"/>
        <v>1</v>
      </c>
      <c r="Y88">
        <f t="shared" si="27"/>
        <v>1</v>
      </c>
      <c r="Z88">
        <f t="shared" si="27"/>
        <v>1</v>
      </c>
      <c r="AA88">
        <f t="shared" si="27"/>
        <v>1</v>
      </c>
      <c r="AB88">
        <f t="shared" si="27"/>
        <v>1</v>
      </c>
      <c r="AC88">
        <f t="shared" si="27"/>
        <v>1</v>
      </c>
      <c r="AD88">
        <f t="shared" si="28"/>
        <v>1</v>
      </c>
      <c r="AE88">
        <f t="shared" si="28"/>
        <v>1</v>
      </c>
      <c r="AF88">
        <f t="shared" si="28"/>
        <v>1</v>
      </c>
      <c r="AG88">
        <f t="shared" si="28"/>
        <v>1</v>
      </c>
      <c r="AH88">
        <f t="shared" si="28"/>
        <v>1</v>
      </c>
      <c r="AI88">
        <f t="shared" si="28"/>
        <v>1</v>
      </c>
      <c r="AJ88">
        <f t="shared" si="28"/>
        <v>1</v>
      </c>
      <c r="AK88">
        <f t="shared" si="28"/>
        <v>1</v>
      </c>
      <c r="AL88">
        <f t="shared" si="28"/>
        <v>1</v>
      </c>
      <c r="AM88">
        <f t="shared" si="28"/>
        <v>1</v>
      </c>
      <c r="AN88">
        <f t="shared" si="29"/>
        <v>1</v>
      </c>
      <c r="AO88">
        <f t="shared" si="29"/>
        <v>1</v>
      </c>
      <c r="AP88">
        <f t="shared" si="29"/>
        <v>1</v>
      </c>
      <c r="AQ88">
        <f t="shared" si="29"/>
        <v>1</v>
      </c>
      <c r="AR88">
        <f t="shared" si="29"/>
        <v>0</v>
      </c>
      <c r="AS88">
        <f t="shared" si="29"/>
        <v>0</v>
      </c>
      <c r="AT88">
        <f t="shared" si="29"/>
        <v>0</v>
      </c>
      <c r="AU88">
        <f t="shared" si="29"/>
        <v>0</v>
      </c>
      <c r="AV88">
        <f t="shared" si="29"/>
        <v>0</v>
      </c>
      <c r="AW88">
        <f t="shared" si="29"/>
        <v>0</v>
      </c>
    </row>
    <row r="89" spans="2:49" x14ac:dyDescent="0.3">
      <c r="B89">
        <v>2006</v>
      </c>
      <c r="C89" t="s">
        <v>180</v>
      </c>
      <c r="D89">
        <v>152886</v>
      </c>
      <c r="J89" t="s">
        <v>129</v>
      </c>
      <c r="K89">
        <f t="shared" si="23"/>
        <v>20</v>
      </c>
      <c r="S89" t="s">
        <v>24</v>
      </c>
      <c r="T89">
        <f t="shared" si="27"/>
        <v>1</v>
      </c>
      <c r="U89">
        <f t="shared" si="27"/>
        <v>1</v>
      </c>
      <c r="V89">
        <f t="shared" si="27"/>
        <v>1</v>
      </c>
      <c r="W89">
        <f t="shared" si="27"/>
        <v>1</v>
      </c>
      <c r="X89">
        <f t="shared" si="27"/>
        <v>1</v>
      </c>
      <c r="Y89">
        <f t="shared" si="27"/>
        <v>1</v>
      </c>
      <c r="Z89">
        <f t="shared" si="27"/>
        <v>1</v>
      </c>
      <c r="AA89">
        <f t="shared" si="27"/>
        <v>1</v>
      </c>
      <c r="AB89">
        <f t="shared" si="27"/>
        <v>1</v>
      </c>
      <c r="AC89">
        <f t="shared" si="27"/>
        <v>1</v>
      </c>
      <c r="AD89">
        <f t="shared" si="28"/>
        <v>1</v>
      </c>
      <c r="AE89">
        <f t="shared" si="28"/>
        <v>1</v>
      </c>
      <c r="AF89">
        <f t="shared" si="28"/>
        <v>1</v>
      </c>
      <c r="AG89">
        <f t="shared" si="28"/>
        <v>1</v>
      </c>
      <c r="AH89">
        <f t="shared" si="28"/>
        <v>1</v>
      </c>
      <c r="AI89">
        <f t="shared" si="28"/>
        <v>1</v>
      </c>
      <c r="AJ89">
        <f t="shared" si="28"/>
        <v>1</v>
      </c>
      <c r="AK89">
        <f t="shared" si="28"/>
        <v>1</v>
      </c>
      <c r="AL89">
        <f t="shared" si="28"/>
        <v>1</v>
      </c>
      <c r="AM89">
        <f t="shared" si="28"/>
        <v>1</v>
      </c>
      <c r="AN89">
        <f t="shared" si="29"/>
        <v>1</v>
      </c>
      <c r="AO89">
        <f t="shared" si="29"/>
        <v>1</v>
      </c>
      <c r="AP89">
        <f t="shared" si="29"/>
        <v>1</v>
      </c>
      <c r="AQ89">
        <f t="shared" si="29"/>
        <v>1</v>
      </c>
      <c r="AR89">
        <f t="shared" si="29"/>
        <v>1</v>
      </c>
      <c r="AS89">
        <f t="shared" si="29"/>
        <v>1</v>
      </c>
      <c r="AT89">
        <f t="shared" si="29"/>
        <v>1</v>
      </c>
      <c r="AU89">
        <f t="shared" si="29"/>
        <v>1</v>
      </c>
      <c r="AV89">
        <f t="shared" si="29"/>
        <v>0</v>
      </c>
      <c r="AW89">
        <f t="shared" si="29"/>
        <v>0</v>
      </c>
    </row>
    <row r="90" spans="2:49" x14ac:dyDescent="0.3">
      <c r="B90">
        <v>2005</v>
      </c>
      <c r="C90" t="s">
        <v>180</v>
      </c>
      <c r="D90">
        <v>145817</v>
      </c>
      <c r="J90" t="s">
        <v>113</v>
      </c>
      <c r="K90">
        <f t="shared" si="23"/>
        <v>20</v>
      </c>
      <c r="S90" t="s">
        <v>25</v>
      </c>
      <c r="T90">
        <f t="shared" si="27"/>
        <v>1</v>
      </c>
      <c r="U90">
        <f t="shared" si="27"/>
        <v>1</v>
      </c>
      <c r="V90">
        <f t="shared" si="27"/>
        <v>1</v>
      </c>
      <c r="W90">
        <f t="shared" si="27"/>
        <v>1</v>
      </c>
      <c r="X90">
        <f t="shared" si="27"/>
        <v>1</v>
      </c>
      <c r="Y90">
        <f t="shared" si="27"/>
        <v>1</v>
      </c>
      <c r="Z90">
        <f t="shared" si="27"/>
        <v>1</v>
      </c>
      <c r="AA90">
        <f t="shared" si="27"/>
        <v>1</v>
      </c>
      <c r="AB90">
        <f t="shared" si="27"/>
        <v>1</v>
      </c>
      <c r="AC90">
        <f t="shared" si="27"/>
        <v>1</v>
      </c>
      <c r="AD90">
        <f t="shared" si="28"/>
        <v>1</v>
      </c>
      <c r="AE90">
        <f t="shared" si="28"/>
        <v>1</v>
      </c>
      <c r="AF90">
        <f t="shared" si="28"/>
        <v>1</v>
      </c>
      <c r="AG90">
        <f t="shared" si="28"/>
        <v>1</v>
      </c>
      <c r="AH90">
        <f t="shared" si="28"/>
        <v>1</v>
      </c>
      <c r="AI90">
        <f t="shared" si="28"/>
        <v>1</v>
      </c>
      <c r="AJ90">
        <f t="shared" si="28"/>
        <v>1</v>
      </c>
      <c r="AK90">
        <f t="shared" si="28"/>
        <v>1</v>
      </c>
      <c r="AL90">
        <f t="shared" si="28"/>
        <v>1</v>
      </c>
      <c r="AM90">
        <f t="shared" si="28"/>
        <v>1</v>
      </c>
      <c r="AN90">
        <f t="shared" si="29"/>
        <v>1</v>
      </c>
      <c r="AO90">
        <f t="shared" si="29"/>
        <v>1</v>
      </c>
      <c r="AP90">
        <f t="shared" si="29"/>
        <v>1</v>
      </c>
      <c r="AQ90">
        <f t="shared" si="29"/>
        <v>1</v>
      </c>
      <c r="AR90">
        <f t="shared" si="29"/>
        <v>1</v>
      </c>
      <c r="AS90">
        <f t="shared" si="29"/>
        <v>1</v>
      </c>
      <c r="AT90">
        <f t="shared" si="29"/>
        <v>0</v>
      </c>
      <c r="AU90">
        <f t="shared" si="29"/>
        <v>1</v>
      </c>
      <c r="AV90">
        <f t="shared" si="29"/>
        <v>0</v>
      </c>
      <c r="AW90">
        <f t="shared" si="29"/>
        <v>0</v>
      </c>
    </row>
    <row r="91" spans="2:49" x14ac:dyDescent="0.3">
      <c r="B91">
        <v>2000</v>
      </c>
      <c r="C91" t="s">
        <v>180</v>
      </c>
      <c r="D91">
        <v>99523</v>
      </c>
      <c r="J91" t="s">
        <v>131</v>
      </c>
      <c r="K91">
        <f t="shared" si="23"/>
        <v>20</v>
      </c>
      <c r="S91" t="s">
        <v>26</v>
      </c>
      <c r="T91">
        <f t="shared" si="27"/>
        <v>1</v>
      </c>
      <c r="U91">
        <f t="shared" si="27"/>
        <v>1</v>
      </c>
      <c r="V91">
        <f t="shared" si="27"/>
        <v>1</v>
      </c>
      <c r="W91">
        <f t="shared" si="27"/>
        <v>1</v>
      </c>
      <c r="X91">
        <f t="shared" si="27"/>
        <v>1</v>
      </c>
      <c r="Y91">
        <f t="shared" si="27"/>
        <v>1</v>
      </c>
      <c r="Z91">
        <f t="shared" si="27"/>
        <v>1</v>
      </c>
      <c r="AA91">
        <f t="shared" si="27"/>
        <v>1</v>
      </c>
      <c r="AB91">
        <f t="shared" si="27"/>
        <v>1</v>
      </c>
      <c r="AC91">
        <f t="shared" si="27"/>
        <v>1</v>
      </c>
      <c r="AD91">
        <f t="shared" si="28"/>
        <v>1</v>
      </c>
      <c r="AE91">
        <f t="shared" si="28"/>
        <v>1</v>
      </c>
      <c r="AF91">
        <f t="shared" si="28"/>
        <v>1</v>
      </c>
      <c r="AG91">
        <f t="shared" si="28"/>
        <v>1</v>
      </c>
      <c r="AH91">
        <f t="shared" si="28"/>
        <v>1</v>
      </c>
      <c r="AI91">
        <f t="shared" si="28"/>
        <v>1</v>
      </c>
      <c r="AJ91">
        <f t="shared" si="28"/>
        <v>1</v>
      </c>
      <c r="AK91">
        <f t="shared" si="28"/>
        <v>1</v>
      </c>
      <c r="AL91">
        <f t="shared" si="28"/>
        <v>1</v>
      </c>
      <c r="AM91">
        <f t="shared" si="28"/>
        <v>1</v>
      </c>
      <c r="AN91">
        <f t="shared" si="29"/>
        <v>1</v>
      </c>
      <c r="AO91">
        <f t="shared" si="29"/>
        <v>1</v>
      </c>
      <c r="AP91">
        <f t="shared" si="29"/>
        <v>1</v>
      </c>
      <c r="AQ91">
        <f t="shared" si="29"/>
        <v>1</v>
      </c>
      <c r="AR91">
        <f t="shared" si="29"/>
        <v>1</v>
      </c>
      <c r="AS91">
        <f t="shared" si="29"/>
        <v>1</v>
      </c>
      <c r="AT91">
        <f t="shared" si="29"/>
        <v>1</v>
      </c>
      <c r="AU91">
        <f t="shared" si="29"/>
        <v>0</v>
      </c>
      <c r="AV91">
        <f t="shared" si="29"/>
        <v>0</v>
      </c>
      <c r="AW91">
        <f t="shared" si="29"/>
        <v>0</v>
      </c>
    </row>
    <row r="92" spans="2:49" x14ac:dyDescent="0.3">
      <c r="B92">
        <v>1999</v>
      </c>
      <c r="C92" t="s">
        <v>180</v>
      </c>
      <c r="D92">
        <v>152589</v>
      </c>
      <c r="J92" t="s">
        <v>132</v>
      </c>
      <c r="K92">
        <f t="shared" si="23"/>
        <v>20</v>
      </c>
      <c r="S92" t="s">
        <v>159</v>
      </c>
      <c r="T92">
        <f t="shared" ref="T92:AC101" si="30">COUNTIFS($C:$C,$S92,$B:$B,T$1)</f>
        <v>0</v>
      </c>
      <c r="U92">
        <f t="shared" si="30"/>
        <v>0</v>
      </c>
      <c r="V92">
        <f t="shared" si="30"/>
        <v>0</v>
      </c>
      <c r="W92">
        <f t="shared" si="30"/>
        <v>0</v>
      </c>
      <c r="X92">
        <f t="shared" si="30"/>
        <v>1</v>
      </c>
      <c r="Y92">
        <f t="shared" si="30"/>
        <v>1</v>
      </c>
      <c r="Z92">
        <f t="shared" si="30"/>
        <v>0</v>
      </c>
      <c r="AA92">
        <f t="shared" si="30"/>
        <v>0</v>
      </c>
      <c r="AB92">
        <f t="shared" si="30"/>
        <v>0</v>
      </c>
      <c r="AC92">
        <f t="shared" si="30"/>
        <v>1</v>
      </c>
      <c r="AD92">
        <f t="shared" ref="AD92:AM101" si="31">COUNTIFS($C:$C,$S92,$B:$B,AD$1)</f>
        <v>1</v>
      </c>
      <c r="AE92">
        <f t="shared" si="31"/>
        <v>1</v>
      </c>
      <c r="AF92">
        <f t="shared" si="31"/>
        <v>1</v>
      </c>
      <c r="AG92">
        <f t="shared" si="31"/>
        <v>1</v>
      </c>
      <c r="AH92">
        <f t="shared" si="31"/>
        <v>1</v>
      </c>
      <c r="AI92">
        <f t="shared" si="31"/>
        <v>1</v>
      </c>
      <c r="AJ92">
        <f t="shared" si="31"/>
        <v>1</v>
      </c>
      <c r="AK92">
        <f t="shared" si="31"/>
        <v>1</v>
      </c>
      <c r="AL92">
        <f t="shared" si="31"/>
        <v>1</v>
      </c>
      <c r="AM92">
        <f t="shared" si="31"/>
        <v>0</v>
      </c>
      <c r="AN92">
        <f t="shared" ref="AN92:AW101" si="32">COUNTIFS($C:$C,$S92,$B:$B,AN$1)</f>
        <v>0</v>
      </c>
      <c r="AO92">
        <f t="shared" si="32"/>
        <v>0</v>
      </c>
      <c r="AP92">
        <f t="shared" si="32"/>
        <v>0</v>
      </c>
      <c r="AQ92">
        <f t="shared" si="32"/>
        <v>0</v>
      </c>
      <c r="AR92">
        <f t="shared" si="32"/>
        <v>0</v>
      </c>
      <c r="AS92">
        <f t="shared" si="32"/>
        <v>0</v>
      </c>
      <c r="AT92">
        <f t="shared" si="32"/>
        <v>0</v>
      </c>
      <c r="AU92">
        <f t="shared" si="32"/>
        <v>0</v>
      </c>
      <c r="AV92">
        <f t="shared" si="32"/>
        <v>0</v>
      </c>
      <c r="AW92">
        <f t="shared" si="32"/>
        <v>0</v>
      </c>
    </row>
    <row r="93" spans="2:49" x14ac:dyDescent="0.3">
      <c r="B93">
        <v>2015</v>
      </c>
      <c r="C93" t="s">
        <v>58</v>
      </c>
      <c r="D93">
        <v>93845794</v>
      </c>
      <c r="J93" t="s">
        <v>117</v>
      </c>
      <c r="K93">
        <f t="shared" si="23"/>
        <v>20</v>
      </c>
      <c r="S93" t="s">
        <v>408</v>
      </c>
      <c r="T93">
        <f t="shared" si="30"/>
        <v>0</v>
      </c>
      <c r="U93">
        <f t="shared" si="30"/>
        <v>1</v>
      </c>
      <c r="V93">
        <f t="shared" si="30"/>
        <v>0</v>
      </c>
      <c r="W93">
        <f t="shared" si="30"/>
        <v>0</v>
      </c>
      <c r="X93">
        <f t="shared" si="30"/>
        <v>0</v>
      </c>
      <c r="Y93">
        <f t="shared" si="30"/>
        <v>0</v>
      </c>
      <c r="Z93">
        <f t="shared" si="30"/>
        <v>0</v>
      </c>
      <c r="AA93">
        <f t="shared" si="30"/>
        <v>0</v>
      </c>
      <c r="AB93">
        <f t="shared" si="30"/>
        <v>0</v>
      </c>
      <c r="AC93">
        <f t="shared" si="30"/>
        <v>0</v>
      </c>
      <c r="AD93">
        <f t="shared" si="31"/>
        <v>0</v>
      </c>
      <c r="AE93">
        <f t="shared" si="31"/>
        <v>0</v>
      </c>
      <c r="AF93">
        <f t="shared" si="31"/>
        <v>0</v>
      </c>
      <c r="AG93">
        <f t="shared" si="31"/>
        <v>0</v>
      </c>
      <c r="AH93">
        <f t="shared" si="31"/>
        <v>0</v>
      </c>
      <c r="AI93">
        <f t="shared" si="31"/>
        <v>0</v>
      </c>
      <c r="AJ93">
        <f t="shared" si="31"/>
        <v>0</v>
      </c>
      <c r="AK93">
        <f t="shared" si="31"/>
        <v>0</v>
      </c>
      <c r="AL93">
        <f t="shared" si="31"/>
        <v>0</v>
      </c>
      <c r="AM93">
        <f t="shared" si="31"/>
        <v>0</v>
      </c>
      <c r="AN93">
        <f t="shared" si="32"/>
        <v>0</v>
      </c>
      <c r="AO93">
        <f t="shared" si="32"/>
        <v>0</v>
      </c>
      <c r="AP93">
        <f t="shared" si="32"/>
        <v>0</v>
      </c>
      <c r="AQ93">
        <f t="shared" si="32"/>
        <v>0</v>
      </c>
      <c r="AR93">
        <f t="shared" si="32"/>
        <v>0</v>
      </c>
      <c r="AS93">
        <f t="shared" si="32"/>
        <v>0</v>
      </c>
      <c r="AT93">
        <f t="shared" si="32"/>
        <v>0</v>
      </c>
      <c r="AU93">
        <f t="shared" si="32"/>
        <v>0</v>
      </c>
      <c r="AV93">
        <f t="shared" si="32"/>
        <v>0</v>
      </c>
      <c r="AW93">
        <f t="shared" si="32"/>
        <v>0</v>
      </c>
    </row>
    <row r="94" spans="2:49" x14ac:dyDescent="0.3">
      <c r="B94">
        <v>2014</v>
      </c>
      <c r="C94" t="s">
        <v>58</v>
      </c>
      <c r="D94">
        <v>78503883</v>
      </c>
      <c r="J94" t="s">
        <v>137</v>
      </c>
      <c r="K94">
        <f t="shared" si="23"/>
        <v>20</v>
      </c>
      <c r="S94" t="s">
        <v>27</v>
      </c>
      <c r="T94">
        <f t="shared" si="30"/>
        <v>1</v>
      </c>
      <c r="U94">
        <f t="shared" si="30"/>
        <v>1</v>
      </c>
      <c r="V94">
        <f t="shared" si="30"/>
        <v>1</v>
      </c>
      <c r="W94">
        <f t="shared" si="30"/>
        <v>1</v>
      </c>
      <c r="X94">
        <f t="shared" si="30"/>
        <v>1</v>
      </c>
      <c r="Y94">
        <f t="shared" si="30"/>
        <v>1</v>
      </c>
      <c r="Z94">
        <f t="shared" si="30"/>
        <v>1</v>
      </c>
      <c r="AA94">
        <f t="shared" si="30"/>
        <v>1</v>
      </c>
      <c r="AB94">
        <f t="shared" si="30"/>
        <v>1</v>
      </c>
      <c r="AC94">
        <f t="shared" si="30"/>
        <v>1</v>
      </c>
      <c r="AD94">
        <f t="shared" si="31"/>
        <v>1</v>
      </c>
      <c r="AE94">
        <f t="shared" si="31"/>
        <v>1</v>
      </c>
      <c r="AF94">
        <f t="shared" si="31"/>
        <v>1</v>
      </c>
      <c r="AG94">
        <f t="shared" si="31"/>
        <v>1</v>
      </c>
      <c r="AH94">
        <f t="shared" si="31"/>
        <v>1</v>
      </c>
      <c r="AI94">
        <f t="shared" si="31"/>
        <v>1</v>
      </c>
      <c r="AJ94">
        <f t="shared" si="31"/>
        <v>1</v>
      </c>
      <c r="AK94">
        <f t="shared" si="31"/>
        <v>1</v>
      </c>
      <c r="AL94">
        <f t="shared" si="31"/>
        <v>1</v>
      </c>
      <c r="AM94">
        <f t="shared" si="31"/>
        <v>1</v>
      </c>
      <c r="AN94">
        <f t="shared" si="32"/>
        <v>1</v>
      </c>
      <c r="AO94">
        <f t="shared" si="32"/>
        <v>1</v>
      </c>
      <c r="AP94">
        <f t="shared" si="32"/>
        <v>1</v>
      </c>
      <c r="AQ94">
        <f t="shared" si="32"/>
        <v>1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</row>
    <row r="95" spans="2:49" x14ac:dyDescent="0.3">
      <c r="B95">
        <v>2013</v>
      </c>
      <c r="C95" t="s">
        <v>58</v>
      </c>
      <c r="D95">
        <v>101449877</v>
      </c>
      <c r="J95" t="s">
        <v>138</v>
      </c>
      <c r="K95">
        <f t="shared" si="23"/>
        <v>20</v>
      </c>
      <c r="S95" t="s">
        <v>117</v>
      </c>
      <c r="T95">
        <f t="shared" si="30"/>
        <v>1</v>
      </c>
      <c r="U95">
        <f t="shared" si="30"/>
        <v>1</v>
      </c>
      <c r="V95">
        <f t="shared" si="30"/>
        <v>1</v>
      </c>
      <c r="W95">
        <f t="shared" si="30"/>
        <v>1</v>
      </c>
      <c r="X95">
        <f t="shared" si="30"/>
        <v>1</v>
      </c>
      <c r="Y95">
        <f t="shared" si="30"/>
        <v>1</v>
      </c>
      <c r="Z95">
        <f t="shared" si="30"/>
        <v>1</v>
      </c>
      <c r="AA95">
        <f t="shared" si="30"/>
        <v>1</v>
      </c>
      <c r="AB95">
        <f t="shared" si="30"/>
        <v>1</v>
      </c>
      <c r="AC95">
        <f t="shared" si="30"/>
        <v>1</v>
      </c>
      <c r="AD95">
        <f t="shared" si="31"/>
        <v>1</v>
      </c>
      <c r="AE95">
        <f t="shared" si="31"/>
        <v>0</v>
      </c>
      <c r="AF95">
        <f t="shared" si="31"/>
        <v>1</v>
      </c>
      <c r="AG95">
        <f t="shared" si="31"/>
        <v>1</v>
      </c>
      <c r="AH95">
        <f t="shared" si="31"/>
        <v>1</v>
      </c>
      <c r="AI95">
        <f t="shared" si="31"/>
        <v>1</v>
      </c>
      <c r="AJ95">
        <f t="shared" si="31"/>
        <v>1</v>
      </c>
      <c r="AK95">
        <f t="shared" si="31"/>
        <v>1</v>
      </c>
      <c r="AL95">
        <f t="shared" si="31"/>
        <v>1</v>
      </c>
      <c r="AM95">
        <f t="shared" si="31"/>
        <v>1</v>
      </c>
      <c r="AN95">
        <f t="shared" si="32"/>
        <v>1</v>
      </c>
      <c r="AO95">
        <f t="shared" si="32"/>
        <v>0</v>
      </c>
      <c r="AP95">
        <f t="shared" si="32"/>
        <v>0</v>
      </c>
      <c r="AQ95">
        <f t="shared" si="32"/>
        <v>0</v>
      </c>
      <c r="AR95">
        <f t="shared" si="32"/>
        <v>0</v>
      </c>
      <c r="AS95">
        <f t="shared" si="32"/>
        <v>0</v>
      </c>
      <c r="AT95">
        <f t="shared" si="32"/>
        <v>0</v>
      </c>
      <c r="AU95">
        <f t="shared" si="32"/>
        <v>0</v>
      </c>
      <c r="AV95">
        <f t="shared" si="32"/>
        <v>0</v>
      </c>
      <c r="AW95">
        <f t="shared" si="32"/>
        <v>0</v>
      </c>
    </row>
    <row r="96" spans="2:49" x14ac:dyDescent="0.3">
      <c r="B96">
        <v>2012</v>
      </c>
      <c r="C96" t="s">
        <v>58</v>
      </c>
      <c r="D96">
        <v>117613979</v>
      </c>
      <c r="J96" t="s">
        <v>142</v>
      </c>
      <c r="K96">
        <f t="shared" si="23"/>
        <v>20</v>
      </c>
      <c r="S96" t="s">
        <v>86</v>
      </c>
      <c r="T96">
        <f t="shared" si="30"/>
        <v>1</v>
      </c>
      <c r="U96">
        <f t="shared" si="30"/>
        <v>1</v>
      </c>
      <c r="V96">
        <f t="shared" si="30"/>
        <v>1</v>
      </c>
      <c r="W96">
        <f t="shared" si="30"/>
        <v>1</v>
      </c>
      <c r="X96">
        <f t="shared" si="30"/>
        <v>1</v>
      </c>
      <c r="Y96">
        <f t="shared" si="30"/>
        <v>1</v>
      </c>
      <c r="Z96">
        <f t="shared" si="30"/>
        <v>1</v>
      </c>
      <c r="AA96">
        <f t="shared" si="30"/>
        <v>1</v>
      </c>
      <c r="AB96">
        <f t="shared" si="30"/>
        <v>1</v>
      </c>
      <c r="AC96">
        <f t="shared" si="30"/>
        <v>1</v>
      </c>
      <c r="AD96">
        <f t="shared" si="31"/>
        <v>1</v>
      </c>
      <c r="AE96">
        <f t="shared" si="31"/>
        <v>1</v>
      </c>
      <c r="AF96">
        <f t="shared" si="31"/>
        <v>1</v>
      </c>
      <c r="AG96">
        <f t="shared" si="31"/>
        <v>1</v>
      </c>
      <c r="AH96">
        <f t="shared" si="31"/>
        <v>1</v>
      </c>
      <c r="AI96">
        <f t="shared" si="31"/>
        <v>1</v>
      </c>
      <c r="AJ96">
        <f t="shared" si="31"/>
        <v>1</v>
      </c>
      <c r="AK96">
        <f t="shared" si="31"/>
        <v>1</v>
      </c>
      <c r="AL96">
        <f t="shared" si="31"/>
        <v>1</v>
      </c>
      <c r="AM96">
        <f t="shared" si="31"/>
        <v>1</v>
      </c>
      <c r="AN96">
        <f t="shared" si="32"/>
        <v>1</v>
      </c>
      <c r="AO96">
        <f t="shared" si="32"/>
        <v>1</v>
      </c>
      <c r="AP96">
        <f t="shared" si="32"/>
        <v>0</v>
      </c>
      <c r="AQ96">
        <f t="shared" si="32"/>
        <v>0</v>
      </c>
      <c r="AR96">
        <f t="shared" si="32"/>
        <v>0</v>
      </c>
      <c r="AS96">
        <f t="shared" si="32"/>
        <v>0</v>
      </c>
      <c r="AT96">
        <f t="shared" si="32"/>
        <v>0</v>
      </c>
      <c r="AU96">
        <f t="shared" si="32"/>
        <v>0</v>
      </c>
      <c r="AV96">
        <f t="shared" si="32"/>
        <v>0</v>
      </c>
      <c r="AW96">
        <f t="shared" si="32"/>
        <v>0</v>
      </c>
    </row>
    <row r="97" spans="2:49" x14ac:dyDescent="0.3">
      <c r="B97">
        <v>2011</v>
      </c>
      <c r="C97" t="s">
        <v>58</v>
      </c>
      <c r="D97">
        <v>112008088</v>
      </c>
      <c r="J97" t="s">
        <v>105</v>
      </c>
      <c r="K97">
        <f t="shared" si="23"/>
        <v>20</v>
      </c>
      <c r="S97" t="s">
        <v>28</v>
      </c>
      <c r="T97">
        <f t="shared" si="30"/>
        <v>1</v>
      </c>
      <c r="U97">
        <f t="shared" si="30"/>
        <v>1</v>
      </c>
      <c r="V97">
        <f t="shared" si="30"/>
        <v>1</v>
      </c>
      <c r="W97">
        <f t="shared" si="30"/>
        <v>1</v>
      </c>
      <c r="X97">
        <f t="shared" si="30"/>
        <v>1</v>
      </c>
      <c r="Y97">
        <f t="shared" si="30"/>
        <v>1</v>
      </c>
      <c r="Z97">
        <f t="shared" si="30"/>
        <v>1</v>
      </c>
      <c r="AA97">
        <f t="shared" si="30"/>
        <v>1</v>
      </c>
      <c r="AB97">
        <f t="shared" si="30"/>
        <v>1</v>
      </c>
      <c r="AC97">
        <f t="shared" si="30"/>
        <v>1</v>
      </c>
      <c r="AD97">
        <f t="shared" si="31"/>
        <v>1</v>
      </c>
      <c r="AE97">
        <f t="shared" si="31"/>
        <v>1</v>
      </c>
      <c r="AF97">
        <f t="shared" si="31"/>
        <v>1</v>
      </c>
      <c r="AG97">
        <f t="shared" si="31"/>
        <v>1</v>
      </c>
      <c r="AH97">
        <f t="shared" si="31"/>
        <v>1</v>
      </c>
      <c r="AI97">
        <f t="shared" si="31"/>
        <v>1</v>
      </c>
      <c r="AJ97">
        <f t="shared" si="31"/>
        <v>1</v>
      </c>
      <c r="AK97">
        <f t="shared" si="31"/>
        <v>1</v>
      </c>
      <c r="AL97">
        <f t="shared" si="31"/>
        <v>1</v>
      </c>
      <c r="AM97">
        <f t="shared" si="31"/>
        <v>1</v>
      </c>
      <c r="AN97">
        <f t="shared" si="32"/>
        <v>0</v>
      </c>
      <c r="AO97">
        <f t="shared" si="32"/>
        <v>0</v>
      </c>
      <c r="AP97">
        <f t="shared" si="32"/>
        <v>1</v>
      </c>
      <c r="AQ97">
        <f t="shared" si="32"/>
        <v>1</v>
      </c>
      <c r="AR97">
        <f t="shared" si="32"/>
        <v>1</v>
      </c>
      <c r="AS97">
        <f t="shared" si="32"/>
        <v>0</v>
      </c>
      <c r="AT97">
        <f t="shared" si="32"/>
        <v>0</v>
      </c>
      <c r="AU97">
        <f t="shared" si="32"/>
        <v>0</v>
      </c>
      <c r="AV97">
        <f t="shared" si="32"/>
        <v>0</v>
      </c>
      <c r="AW97">
        <f t="shared" si="32"/>
        <v>0</v>
      </c>
    </row>
    <row r="98" spans="2:49" x14ac:dyDescent="0.3">
      <c r="B98">
        <v>2010</v>
      </c>
      <c r="C98" t="s">
        <v>58</v>
      </c>
      <c r="D98">
        <v>81321433</v>
      </c>
      <c r="J98" t="s">
        <v>96</v>
      </c>
      <c r="K98">
        <f t="shared" si="23"/>
        <v>22</v>
      </c>
      <c r="S98" t="s">
        <v>29</v>
      </c>
      <c r="T98">
        <f t="shared" si="30"/>
        <v>1</v>
      </c>
      <c r="U98">
        <f t="shared" si="30"/>
        <v>1</v>
      </c>
      <c r="V98">
        <f t="shared" si="30"/>
        <v>1</v>
      </c>
      <c r="W98">
        <f t="shared" si="30"/>
        <v>1</v>
      </c>
      <c r="X98">
        <f t="shared" si="30"/>
        <v>1</v>
      </c>
      <c r="Y98">
        <f t="shared" si="30"/>
        <v>1</v>
      </c>
      <c r="Z98">
        <f t="shared" si="30"/>
        <v>1</v>
      </c>
      <c r="AA98">
        <f t="shared" si="30"/>
        <v>1</v>
      </c>
      <c r="AB98">
        <f t="shared" si="30"/>
        <v>1</v>
      </c>
      <c r="AC98">
        <f t="shared" si="30"/>
        <v>1</v>
      </c>
      <c r="AD98">
        <f t="shared" si="31"/>
        <v>1</v>
      </c>
      <c r="AE98">
        <f t="shared" si="31"/>
        <v>1</v>
      </c>
      <c r="AF98">
        <f t="shared" si="31"/>
        <v>1</v>
      </c>
      <c r="AG98">
        <f t="shared" si="31"/>
        <v>1</v>
      </c>
      <c r="AH98">
        <f t="shared" si="31"/>
        <v>1</v>
      </c>
      <c r="AI98">
        <f t="shared" si="31"/>
        <v>1</v>
      </c>
      <c r="AJ98">
        <f t="shared" si="31"/>
        <v>1</v>
      </c>
      <c r="AK98">
        <f t="shared" si="31"/>
        <v>1</v>
      </c>
      <c r="AL98">
        <f t="shared" si="31"/>
        <v>1</v>
      </c>
      <c r="AM98">
        <f t="shared" si="31"/>
        <v>1</v>
      </c>
      <c r="AN98">
        <f t="shared" si="32"/>
        <v>1</v>
      </c>
      <c r="AO98">
        <f t="shared" si="32"/>
        <v>1</v>
      </c>
      <c r="AP98">
        <f t="shared" si="32"/>
        <v>1</v>
      </c>
      <c r="AQ98">
        <f t="shared" si="32"/>
        <v>1</v>
      </c>
      <c r="AR98">
        <f t="shared" si="32"/>
        <v>1</v>
      </c>
      <c r="AS98">
        <f t="shared" si="32"/>
        <v>1</v>
      </c>
      <c r="AT98">
        <f t="shared" si="32"/>
        <v>1</v>
      </c>
      <c r="AU98">
        <f t="shared" si="32"/>
        <v>1</v>
      </c>
      <c r="AV98">
        <f t="shared" si="32"/>
        <v>0</v>
      </c>
      <c r="AW98">
        <f t="shared" si="32"/>
        <v>0</v>
      </c>
    </row>
    <row r="99" spans="2:49" x14ac:dyDescent="0.3">
      <c r="B99">
        <v>2009</v>
      </c>
      <c r="C99" t="s">
        <v>58</v>
      </c>
      <c r="D99">
        <v>64912790</v>
      </c>
      <c r="J99" t="s">
        <v>109</v>
      </c>
      <c r="K99">
        <f t="shared" si="23"/>
        <v>21</v>
      </c>
      <c r="S99" t="s">
        <v>87</v>
      </c>
      <c r="T99">
        <f t="shared" si="30"/>
        <v>1</v>
      </c>
      <c r="U99">
        <f t="shared" si="30"/>
        <v>1</v>
      </c>
      <c r="V99">
        <f t="shared" si="30"/>
        <v>1</v>
      </c>
      <c r="W99">
        <f t="shared" si="30"/>
        <v>1</v>
      </c>
      <c r="X99">
        <f t="shared" si="30"/>
        <v>1</v>
      </c>
      <c r="Y99">
        <f t="shared" si="30"/>
        <v>1</v>
      </c>
      <c r="Z99">
        <f t="shared" si="30"/>
        <v>1</v>
      </c>
      <c r="AA99">
        <f t="shared" si="30"/>
        <v>1</v>
      </c>
      <c r="AB99">
        <f t="shared" si="30"/>
        <v>1</v>
      </c>
      <c r="AC99">
        <f t="shared" si="30"/>
        <v>1</v>
      </c>
      <c r="AD99">
        <f t="shared" si="31"/>
        <v>0</v>
      </c>
      <c r="AE99">
        <f t="shared" si="31"/>
        <v>1</v>
      </c>
      <c r="AF99">
        <f t="shared" si="31"/>
        <v>1</v>
      </c>
      <c r="AG99">
        <f t="shared" si="31"/>
        <v>1</v>
      </c>
      <c r="AH99">
        <f t="shared" si="31"/>
        <v>1</v>
      </c>
      <c r="AI99">
        <f t="shared" si="31"/>
        <v>1</v>
      </c>
      <c r="AJ99">
        <f t="shared" si="31"/>
        <v>1</v>
      </c>
      <c r="AK99">
        <f t="shared" si="31"/>
        <v>1</v>
      </c>
      <c r="AL99">
        <f t="shared" si="31"/>
        <v>1</v>
      </c>
      <c r="AM99">
        <f t="shared" si="31"/>
        <v>0</v>
      </c>
      <c r="AN99">
        <f t="shared" si="32"/>
        <v>1</v>
      </c>
      <c r="AO99">
        <f t="shared" si="32"/>
        <v>1</v>
      </c>
      <c r="AP99">
        <f t="shared" si="32"/>
        <v>0</v>
      </c>
      <c r="AQ99">
        <f t="shared" si="32"/>
        <v>0</v>
      </c>
      <c r="AR99">
        <f t="shared" si="32"/>
        <v>0</v>
      </c>
      <c r="AS99">
        <f t="shared" si="32"/>
        <v>0</v>
      </c>
      <c r="AT99">
        <f t="shared" si="32"/>
        <v>0</v>
      </c>
      <c r="AU99">
        <f t="shared" si="32"/>
        <v>0</v>
      </c>
      <c r="AV99">
        <f t="shared" si="32"/>
        <v>0</v>
      </c>
      <c r="AW99">
        <f t="shared" si="32"/>
        <v>0</v>
      </c>
    </row>
    <row r="100" spans="2:49" x14ac:dyDescent="0.3">
      <c r="B100">
        <v>2008</v>
      </c>
      <c r="C100" t="s">
        <v>58</v>
      </c>
      <c r="D100">
        <v>80338046</v>
      </c>
      <c r="J100" t="s">
        <v>118</v>
      </c>
      <c r="K100">
        <f t="shared" si="23"/>
        <v>21</v>
      </c>
      <c r="S100" t="s">
        <v>118</v>
      </c>
      <c r="T100">
        <f t="shared" si="30"/>
        <v>1</v>
      </c>
      <c r="U100">
        <f t="shared" si="30"/>
        <v>1</v>
      </c>
      <c r="V100">
        <f t="shared" si="30"/>
        <v>1</v>
      </c>
      <c r="W100">
        <f t="shared" si="30"/>
        <v>1</v>
      </c>
      <c r="X100">
        <f t="shared" si="30"/>
        <v>1</v>
      </c>
      <c r="Y100">
        <f t="shared" si="30"/>
        <v>1</v>
      </c>
      <c r="Z100">
        <f t="shared" si="30"/>
        <v>1</v>
      </c>
      <c r="AA100">
        <f t="shared" si="30"/>
        <v>1</v>
      </c>
      <c r="AB100">
        <f t="shared" si="30"/>
        <v>1</v>
      </c>
      <c r="AC100">
        <f t="shared" si="30"/>
        <v>1</v>
      </c>
      <c r="AD100">
        <f t="shared" si="31"/>
        <v>1</v>
      </c>
      <c r="AE100">
        <f t="shared" si="31"/>
        <v>1</v>
      </c>
      <c r="AF100">
        <f t="shared" si="31"/>
        <v>1</v>
      </c>
      <c r="AG100">
        <f t="shared" si="31"/>
        <v>1</v>
      </c>
      <c r="AH100">
        <f t="shared" si="31"/>
        <v>1</v>
      </c>
      <c r="AI100">
        <f t="shared" si="31"/>
        <v>1</v>
      </c>
      <c r="AJ100">
        <f t="shared" si="31"/>
        <v>1</v>
      </c>
      <c r="AK100">
        <f t="shared" si="31"/>
        <v>1</v>
      </c>
      <c r="AL100">
        <f t="shared" si="31"/>
        <v>1</v>
      </c>
      <c r="AM100">
        <f t="shared" si="31"/>
        <v>1</v>
      </c>
      <c r="AN100">
        <f t="shared" si="32"/>
        <v>1</v>
      </c>
      <c r="AO100">
        <f t="shared" si="32"/>
        <v>0</v>
      </c>
      <c r="AP100">
        <f t="shared" si="32"/>
        <v>0</v>
      </c>
      <c r="AQ100">
        <f t="shared" si="32"/>
        <v>0</v>
      </c>
      <c r="AR100">
        <f t="shared" si="32"/>
        <v>0</v>
      </c>
      <c r="AS100">
        <f t="shared" si="32"/>
        <v>0</v>
      </c>
      <c r="AT100">
        <f t="shared" si="32"/>
        <v>0</v>
      </c>
      <c r="AU100">
        <f t="shared" si="32"/>
        <v>0</v>
      </c>
      <c r="AV100">
        <f t="shared" si="32"/>
        <v>0</v>
      </c>
      <c r="AW100">
        <f t="shared" si="32"/>
        <v>0</v>
      </c>
    </row>
    <row r="101" spans="2:49" x14ac:dyDescent="0.3">
      <c r="B101">
        <v>2007</v>
      </c>
      <c r="C101" t="s">
        <v>58</v>
      </c>
      <c r="D101">
        <v>71862737</v>
      </c>
      <c r="J101" t="s">
        <v>177</v>
      </c>
      <c r="K101">
        <f t="shared" si="23"/>
        <v>19</v>
      </c>
      <c r="S101" t="s">
        <v>30</v>
      </c>
      <c r="T101">
        <f t="shared" si="30"/>
        <v>0</v>
      </c>
      <c r="U101">
        <f t="shared" si="30"/>
        <v>0</v>
      </c>
      <c r="V101">
        <f t="shared" si="30"/>
        <v>1</v>
      </c>
      <c r="W101">
        <f t="shared" si="30"/>
        <v>0</v>
      </c>
      <c r="X101">
        <f t="shared" si="30"/>
        <v>0</v>
      </c>
      <c r="Y101">
        <f t="shared" si="30"/>
        <v>1</v>
      </c>
      <c r="Z101">
        <f t="shared" si="30"/>
        <v>1</v>
      </c>
      <c r="AA101">
        <f t="shared" si="30"/>
        <v>1</v>
      </c>
      <c r="AB101">
        <f t="shared" si="30"/>
        <v>1</v>
      </c>
      <c r="AC101">
        <f t="shared" si="30"/>
        <v>1</v>
      </c>
      <c r="AD101">
        <f t="shared" si="31"/>
        <v>1</v>
      </c>
      <c r="AE101">
        <f t="shared" si="31"/>
        <v>1</v>
      </c>
      <c r="AF101">
        <f t="shared" si="31"/>
        <v>1</v>
      </c>
      <c r="AG101">
        <f t="shared" si="31"/>
        <v>1</v>
      </c>
      <c r="AH101">
        <f t="shared" si="31"/>
        <v>1</v>
      </c>
      <c r="AI101">
        <f t="shared" si="31"/>
        <v>1</v>
      </c>
      <c r="AJ101">
        <f t="shared" si="31"/>
        <v>1</v>
      </c>
      <c r="AK101">
        <f t="shared" si="31"/>
        <v>1</v>
      </c>
      <c r="AL101">
        <f t="shared" si="31"/>
        <v>1</v>
      </c>
      <c r="AM101">
        <f t="shared" si="31"/>
        <v>0</v>
      </c>
      <c r="AN101">
        <f t="shared" si="32"/>
        <v>0</v>
      </c>
      <c r="AO101">
        <f t="shared" si="32"/>
        <v>0</v>
      </c>
      <c r="AP101">
        <f t="shared" si="32"/>
        <v>0</v>
      </c>
      <c r="AQ101">
        <f t="shared" si="32"/>
        <v>1</v>
      </c>
      <c r="AR101">
        <f t="shared" si="32"/>
        <v>0</v>
      </c>
      <c r="AS101">
        <f t="shared" si="32"/>
        <v>0</v>
      </c>
      <c r="AT101">
        <f t="shared" si="32"/>
        <v>0</v>
      </c>
      <c r="AU101">
        <f t="shared" si="32"/>
        <v>0</v>
      </c>
      <c r="AV101">
        <f t="shared" si="32"/>
        <v>0</v>
      </c>
      <c r="AW101">
        <f t="shared" si="32"/>
        <v>0</v>
      </c>
    </row>
    <row r="102" spans="2:49" x14ac:dyDescent="0.3">
      <c r="B102">
        <v>2006</v>
      </c>
      <c r="C102" t="s">
        <v>58</v>
      </c>
      <c r="D102">
        <v>52434426</v>
      </c>
      <c r="J102" t="s">
        <v>133</v>
      </c>
      <c r="K102">
        <f t="shared" si="23"/>
        <v>18</v>
      </c>
      <c r="S102" t="s">
        <v>119</v>
      </c>
      <c r="T102">
        <f t="shared" ref="T102:AC111" si="33">COUNTIFS($C:$C,$S102,$B:$B,T$1)</f>
        <v>0</v>
      </c>
      <c r="U102">
        <f t="shared" si="33"/>
        <v>0</v>
      </c>
      <c r="V102">
        <f t="shared" si="33"/>
        <v>1</v>
      </c>
      <c r="W102">
        <f t="shared" si="33"/>
        <v>1</v>
      </c>
      <c r="X102">
        <f t="shared" si="33"/>
        <v>1</v>
      </c>
      <c r="Y102">
        <f t="shared" si="33"/>
        <v>1</v>
      </c>
      <c r="Z102">
        <f t="shared" si="33"/>
        <v>1</v>
      </c>
      <c r="AA102">
        <f t="shared" si="33"/>
        <v>1</v>
      </c>
      <c r="AB102">
        <f t="shared" si="33"/>
        <v>1</v>
      </c>
      <c r="AC102">
        <f t="shared" si="33"/>
        <v>1</v>
      </c>
      <c r="AD102">
        <f t="shared" ref="AD102:AM111" si="34">COUNTIFS($C:$C,$S102,$B:$B,AD$1)</f>
        <v>1</v>
      </c>
      <c r="AE102">
        <f t="shared" si="34"/>
        <v>1</v>
      </c>
      <c r="AF102">
        <f t="shared" si="34"/>
        <v>0</v>
      </c>
      <c r="AG102">
        <f t="shared" si="34"/>
        <v>0</v>
      </c>
      <c r="AH102">
        <f t="shared" si="34"/>
        <v>0</v>
      </c>
      <c r="AI102">
        <f t="shared" si="34"/>
        <v>0</v>
      </c>
      <c r="AJ102">
        <f t="shared" si="34"/>
        <v>1</v>
      </c>
      <c r="AK102">
        <f t="shared" si="34"/>
        <v>1</v>
      </c>
      <c r="AL102">
        <f t="shared" si="34"/>
        <v>1</v>
      </c>
      <c r="AM102">
        <f t="shared" si="34"/>
        <v>1</v>
      </c>
      <c r="AN102">
        <f t="shared" ref="AN102:AW111" si="35">COUNTIFS($C:$C,$S102,$B:$B,AN$1)</f>
        <v>1</v>
      </c>
      <c r="AO102">
        <f t="shared" si="35"/>
        <v>0</v>
      </c>
      <c r="AP102">
        <f t="shared" si="35"/>
        <v>0</v>
      </c>
      <c r="AQ102">
        <f t="shared" si="35"/>
        <v>0</v>
      </c>
      <c r="AR102">
        <f t="shared" si="35"/>
        <v>0</v>
      </c>
      <c r="AS102">
        <f t="shared" si="35"/>
        <v>0</v>
      </c>
      <c r="AT102">
        <f t="shared" si="35"/>
        <v>0</v>
      </c>
      <c r="AU102">
        <f t="shared" si="35"/>
        <v>0</v>
      </c>
      <c r="AV102">
        <f t="shared" si="35"/>
        <v>0</v>
      </c>
      <c r="AW102">
        <f t="shared" si="35"/>
        <v>0</v>
      </c>
    </row>
    <row r="103" spans="2:49" x14ac:dyDescent="0.3">
      <c r="B103">
        <v>2005</v>
      </c>
      <c r="C103" t="s">
        <v>58</v>
      </c>
      <c r="D103">
        <v>48738848</v>
      </c>
      <c r="J103" t="s">
        <v>93</v>
      </c>
      <c r="K103">
        <f t="shared" si="23"/>
        <v>20</v>
      </c>
      <c r="S103" t="s">
        <v>171</v>
      </c>
      <c r="T103">
        <f t="shared" si="33"/>
        <v>1</v>
      </c>
      <c r="U103">
        <f t="shared" si="33"/>
        <v>1</v>
      </c>
      <c r="V103">
        <f t="shared" si="33"/>
        <v>1</v>
      </c>
      <c r="W103">
        <f t="shared" si="33"/>
        <v>0</v>
      </c>
      <c r="X103">
        <f t="shared" si="33"/>
        <v>1</v>
      </c>
      <c r="Y103">
        <f t="shared" si="33"/>
        <v>1</v>
      </c>
      <c r="Z103">
        <f t="shared" si="33"/>
        <v>0</v>
      </c>
      <c r="AA103">
        <f t="shared" si="33"/>
        <v>1</v>
      </c>
      <c r="AB103">
        <f t="shared" si="33"/>
        <v>1</v>
      </c>
      <c r="AC103">
        <f t="shared" si="33"/>
        <v>1</v>
      </c>
      <c r="AD103">
        <f t="shared" si="34"/>
        <v>0</v>
      </c>
      <c r="AE103">
        <f t="shared" si="34"/>
        <v>1</v>
      </c>
      <c r="AF103">
        <f t="shared" si="34"/>
        <v>0</v>
      </c>
      <c r="AG103">
        <f t="shared" si="34"/>
        <v>1</v>
      </c>
      <c r="AH103">
        <f t="shared" si="34"/>
        <v>1</v>
      </c>
      <c r="AI103">
        <f t="shared" si="34"/>
        <v>1</v>
      </c>
      <c r="AJ103">
        <f t="shared" si="34"/>
        <v>0</v>
      </c>
      <c r="AK103">
        <f t="shared" si="34"/>
        <v>0</v>
      </c>
      <c r="AL103">
        <f t="shared" si="34"/>
        <v>0</v>
      </c>
      <c r="AM103">
        <f t="shared" si="34"/>
        <v>0</v>
      </c>
      <c r="AN103">
        <f t="shared" si="35"/>
        <v>0</v>
      </c>
      <c r="AO103">
        <f t="shared" si="35"/>
        <v>0</v>
      </c>
      <c r="AP103">
        <f t="shared" si="35"/>
        <v>0</v>
      </c>
      <c r="AQ103">
        <f t="shared" si="35"/>
        <v>0</v>
      </c>
      <c r="AR103">
        <f t="shared" si="35"/>
        <v>0</v>
      </c>
      <c r="AS103">
        <f t="shared" si="35"/>
        <v>0</v>
      </c>
      <c r="AT103">
        <f t="shared" si="35"/>
        <v>0</v>
      </c>
      <c r="AU103">
        <f t="shared" si="35"/>
        <v>0</v>
      </c>
      <c r="AV103">
        <f t="shared" si="35"/>
        <v>0</v>
      </c>
      <c r="AW103">
        <f t="shared" si="35"/>
        <v>0</v>
      </c>
    </row>
    <row r="104" spans="2:49" x14ac:dyDescent="0.3">
      <c r="B104">
        <v>2004</v>
      </c>
      <c r="C104" t="s">
        <v>58</v>
      </c>
      <c r="D104">
        <v>36876467</v>
      </c>
      <c r="J104" t="s">
        <v>104</v>
      </c>
      <c r="K104">
        <f t="shared" si="23"/>
        <v>22</v>
      </c>
      <c r="S104" t="s">
        <v>120</v>
      </c>
      <c r="T104">
        <f t="shared" si="33"/>
        <v>1</v>
      </c>
      <c r="U104">
        <f t="shared" si="33"/>
        <v>0</v>
      </c>
      <c r="V104">
        <f t="shared" si="33"/>
        <v>1</v>
      </c>
      <c r="W104">
        <f t="shared" si="33"/>
        <v>1</v>
      </c>
      <c r="X104">
        <f t="shared" si="33"/>
        <v>1</v>
      </c>
      <c r="Y104">
        <f t="shared" si="33"/>
        <v>1</v>
      </c>
      <c r="Z104">
        <f t="shared" si="33"/>
        <v>1</v>
      </c>
      <c r="AA104">
        <f t="shared" si="33"/>
        <v>1</v>
      </c>
      <c r="AB104">
        <f t="shared" si="33"/>
        <v>1</v>
      </c>
      <c r="AC104">
        <f t="shared" si="33"/>
        <v>1</v>
      </c>
      <c r="AD104">
        <f t="shared" si="34"/>
        <v>1</v>
      </c>
      <c r="AE104">
        <f t="shared" si="34"/>
        <v>1</v>
      </c>
      <c r="AF104">
        <f t="shared" si="34"/>
        <v>1</v>
      </c>
      <c r="AG104">
        <f t="shared" si="34"/>
        <v>1</v>
      </c>
      <c r="AH104">
        <f t="shared" si="34"/>
        <v>1</v>
      </c>
      <c r="AI104">
        <f t="shared" si="34"/>
        <v>1</v>
      </c>
      <c r="AJ104">
        <f t="shared" si="34"/>
        <v>0</v>
      </c>
      <c r="AK104">
        <f t="shared" si="34"/>
        <v>0</v>
      </c>
      <c r="AL104">
        <f t="shared" si="34"/>
        <v>0</v>
      </c>
      <c r="AM104">
        <f t="shared" si="34"/>
        <v>1</v>
      </c>
      <c r="AN104">
        <f t="shared" si="35"/>
        <v>1</v>
      </c>
      <c r="AO104">
        <f t="shared" si="35"/>
        <v>0</v>
      </c>
      <c r="AP104">
        <f t="shared" si="35"/>
        <v>0</v>
      </c>
      <c r="AQ104">
        <f t="shared" si="35"/>
        <v>0</v>
      </c>
      <c r="AR104">
        <f t="shared" si="35"/>
        <v>0</v>
      </c>
      <c r="AS104">
        <f t="shared" si="35"/>
        <v>0</v>
      </c>
      <c r="AT104">
        <f t="shared" si="35"/>
        <v>0</v>
      </c>
      <c r="AU104">
        <f t="shared" si="35"/>
        <v>0</v>
      </c>
      <c r="AV104">
        <f t="shared" si="35"/>
        <v>0</v>
      </c>
      <c r="AW104">
        <f t="shared" si="35"/>
        <v>0</v>
      </c>
    </row>
    <row r="105" spans="2:49" x14ac:dyDescent="0.3">
      <c r="B105">
        <v>2003</v>
      </c>
      <c r="C105" t="s">
        <v>58</v>
      </c>
      <c r="D105">
        <v>28229871</v>
      </c>
      <c r="J105" t="s">
        <v>139</v>
      </c>
      <c r="K105">
        <f t="shared" si="23"/>
        <v>19</v>
      </c>
      <c r="S105" t="s">
        <v>88</v>
      </c>
      <c r="T105">
        <f t="shared" si="33"/>
        <v>1</v>
      </c>
      <c r="U105">
        <f t="shared" si="33"/>
        <v>1</v>
      </c>
      <c r="V105">
        <f t="shared" si="33"/>
        <v>1</v>
      </c>
      <c r="W105">
        <f t="shared" si="33"/>
        <v>1</v>
      </c>
      <c r="X105">
        <f t="shared" si="33"/>
        <v>1</v>
      </c>
      <c r="Y105">
        <f t="shared" si="33"/>
        <v>1</v>
      </c>
      <c r="Z105">
        <f t="shared" si="33"/>
        <v>1</v>
      </c>
      <c r="AA105">
        <f t="shared" si="33"/>
        <v>1</v>
      </c>
      <c r="AB105">
        <f t="shared" si="33"/>
        <v>1</v>
      </c>
      <c r="AC105">
        <f t="shared" si="33"/>
        <v>1</v>
      </c>
      <c r="AD105">
        <f t="shared" si="34"/>
        <v>1</v>
      </c>
      <c r="AE105">
        <f t="shared" si="34"/>
        <v>1</v>
      </c>
      <c r="AF105">
        <f t="shared" si="34"/>
        <v>1</v>
      </c>
      <c r="AG105">
        <f t="shared" si="34"/>
        <v>1</v>
      </c>
      <c r="AH105">
        <f t="shared" si="34"/>
        <v>1</v>
      </c>
      <c r="AI105">
        <f t="shared" si="34"/>
        <v>1</v>
      </c>
      <c r="AJ105">
        <f t="shared" si="34"/>
        <v>1</v>
      </c>
      <c r="AK105">
        <f t="shared" si="34"/>
        <v>1</v>
      </c>
      <c r="AL105">
        <f t="shared" si="34"/>
        <v>1</v>
      </c>
      <c r="AM105">
        <f t="shared" si="34"/>
        <v>1</v>
      </c>
      <c r="AN105">
        <f t="shared" si="35"/>
        <v>1</v>
      </c>
      <c r="AO105">
        <f t="shared" si="35"/>
        <v>1</v>
      </c>
      <c r="AP105">
        <f t="shared" si="35"/>
        <v>0</v>
      </c>
      <c r="AQ105">
        <f t="shared" si="35"/>
        <v>0</v>
      </c>
      <c r="AR105">
        <f t="shared" si="35"/>
        <v>0</v>
      </c>
      <c r="AS105">
        <f t="shared" si="35"/>
        <v>0</v>
      </c>
      <c r="AT105">
        <f t="shared" si="35"/>
        <v>0</v>
      </c>
      <c r="AU105">
        <f t="shared" si="35"/>
        <v>0</v>
      </c>
      <c r="AV105">
        <f t="shared" si="35"/>
        <v>0</v>
      </c>
      <c r="AW105">
        <f t="shared" si="35"/>
        <v>0</v>
      </c>
    </row>
    <row r="106" spans="2:49" x14ac:dyDescent="0.3">
      <c r="B106">
        <v>2002</v>
      </c>
      <c r="C106" t="s">
        <v>58</v>
      </c>
      <c r="D106">
        <v>19828075</v>
      </c>
      <c r="J106" t="s">
        <v>106</v>
      </c>
      <c r="K106">
        <f t="shared" si="23"/>
        <v>19</v>
      </c>
      <c r="S106" t="s">
        <v>147</v>
      </c>
      <c r="T106">
        <f t="shared" si="33"/>
        <v>0</v>
      </c>
      <c r="U106">
        <f t="shared" si="33"/>
        <v>1</v>
      </c>
      <c r="V106">
        <f t="shared" si="33"/>
        <v>1</v>
      </c>
      <c r="W106">
        <f t="shared" si="33"/>
        <v>1</v>
      </c>
      <c r="X106">
        <f t="shared" si="33"/>
        <v>1</v>
      </c>
      <c r="Y106">
        <f t="shared" si="33"/>
        <v>1</v>
      </c>
      <c r="Z106">
        <f t="shared" si="33"/>
        <v>1</v>
      </c>
      <c r="AA106">
        <f t="shared" si="33"/>
        <v>1</v>
      </c>
      <c r="AB106">
        <f t="shared" si="33"/>
        <v>1</v>
      </c>
      <c r="AC106">
        <f t="shared" si="33"/>
        <v>1</v>
      </c>
      <c r="AD106">
        <f t="shared" si="34"/>
        <v>1</v>
      </c>
      <c r="AE106">
        <f t="shared" si="34"/>
        <v>1</v>
      </c>
      <c r="AF106">
        <f t="shared" si="34"/>
        <v>1</v>
      </c>
      <c r="AG106">
        <f t="shared" si="34"/>
        <v>1</v>
      </c>
      <c r="AH106">
        <f t="shared" si="34"/>
        <v>1</v>
      </c>
      <c r="AI106">
        <f t="shared" si="34"/>
        <v>1</v>
      </c>
      <c r="AJ106">
        <f t="shared" si="34"/>
        <v>1</v>
      </c>
      <c r="AK106">
        <f t="shared" si="34"/>
        <v>1</v>
      </c>
      <c r="AL106">
        <f t="shared" si="34"/>
        <v>1</v>
      </c>
      <c r="AM106">
        <f t="shared" si="34"/>
        <v>0</v>
      </c>
      <c r="AN106">
        <f t="shared" si="35"/>
        <v>0</v>
      </c>
      <c r="AO106">
        <f t="shared" si="35"/>
        <v>0</v>
      </c>
      <c r="AP106">
        <f t="shared" si="35"/>
        <v>0</v>
      </c>
      <c r="AQ106">
        <f t="shared" si="35"/>
        <v>0</v>
      </c>
      <c r="AR106">
        <f t="shared" si="35"/>
        <v>0</v>
      </c>
      <c r="AS106">
        <f t="shared" si="35"/>
        <v>0</v>
      </c>
      <c r="AT106">
        <f t="shared" si="35"/>
        <v>0</v>
      </c>
      <c r="AU106">
        <f t="shared" si="35"/>
        <v>0</v>
      </c>
      <c r="AV106">
        <f t="shared" si="35"/>
        <v>0</v>
      </c>
      <c r="AW106">
        <f t="shared" si="35"/>
        <v>0</v>
      </c>
    </row>
    <row r="107" spans="2:49" x14ac:dyDescent="0.3">
      <c r="B107">
        <v>2001</v>
      </c>
      <c r="C107" t="s">
        <v>58</v>
      </c>
      <c r="D107">
        <v>32171326</v>
      </c>
      <c r="J107" t="s">
        <v>157</v>
      </c>
      <c r="K107">
        <f t="shared" si="23"/>
        <v>19</v>
      </c>
      <c r="S107" t="s">
        <v>181</v>
      </c>
      <c r="T107">
        <f t="shared" si="33"/>
        <v>0</v>
      </c>
      <c r="U107">
        <f t="shared" si="33"/>
        <v>0</v>
      </c>
      <c r="V107">
        <f t="shared" si="33"/>
        <v>0</v>
      </c>
      <c r="W107">
        <f t="shared" si="33"/>
        <v>1</v>
      </c>
      <c r="X107">
        <f t="shared" si="33"/>
        <v>1</v>
      </c>
      <c r="Y107">
        <f t="shared" si="33"/>
        <v>1</v>
      </c>
      <c r="Z107">
        <f t="shared" si="33"/>
        <v>1</v>
      </c>
      <c r="AA107">
        <f t="shared" si="33"/>
        <v>1</v>
      </c>
      <c r="AB107">
        <f t="shared" si="33"/>
        <v>0</v>
      </c>
      <c r="AC107">
        <f t="shared" si="33"/>
        <v>0</v>
      </c>
      <c r="AD107">
        <f t="shared" si="34"/>
        <v>0</v>
      </c>
      <c r="AE107">
        <f t="shared" si="34"/>
        <v>1</v>
      </c>
      <c r="AF107">
        <f t="shared" si="34"/>
        <v>1</v>
      </c>
      <c r="AG107">
        <f t="shared" si="34"/>
        <v>1</v>
      </c>
      <c r="AH107">
        <f t="shared" si="34"/>
        <v>1</v>
      </c>
      <c r="AI107">
        <f t="shared" si="34"/>
        <v>1</v>
      </c>
      <c r="AJ107">
        <f t="shared" si="34"/>
        <v>0</v>
      </c>
      <c r="AK107">
        <f t="shared" si="34"/>
        <v>0</v>
      </c>
      <c r="AL107">
        <f t="shared" si="34"/>
        <v>0</v>
      </c>
      <c r="AM107">
        <f t="shared" si="34"/>
        <v>0</v>
      </c>
      <c r="AN107">
        <f t="shared" si="35"/>
        <v>0</v>
      </c>
      <c r="AO107">
        <f t="shared" si="35"/>
        <v>0</v>
      </c>
      <c r="AP107">
        <f t="shared" si="35"/>
        <v>0</v>
      </c>
      <c r="AQ107">
        <f t="shared" si="35"/>
        <v>0</v>
      </c>
      <c r="AR107">
        <f t="shared" si="35"/>
        <v>0</v>
      </c>
      <c r="AS107">
        <f t="shared" si="35"/>
        <v>0</v>
      </c>
      <c r="AT107">
        <f t="shared" si="35"/>
        <v>0</v>
      </c>
      <c r="AU107">
        <f t="shared" si="35"/>
        <v>0</v>
      </c>
      <c r="AV107">
        <f t="shared" si="35"/>
        <v>0</v>
      </c>
      <c r="AW107">
        <f t="shared" si="35"/>
        <v>0</v>
      </c>
    </row>
    <row r="108" spans="2:49" x14ac:dyDescent="0.3">
      <c r="B108">
        <v>2000</v>
      </c>
      <c r="C108" t="s">
        <v>58</v>
      </c>
      <c r="D108">
        <v>55888316</v>
      </c>
      <c r="J108" t="s">
        <v>147</v>
      </c>
      <c r="K108">
        <f t="shared" si="23"/>
        <v>18</v>
      </c>
      <c r="S108" t="s">
        <v>424</v>
      </c>
      <c r="T108">
        <f t="shared" si="33"/>
        <v>0</v>
      </c>
      <c r="U108">
        <f t="shared" si="33"/>
        <v>0</v>
      </c>
      <c r="V108">
        <f t="shared" si="33"/>
        <v>0</v>
      </c>
      <c r="W108">
        <f t="shared" si="33"/>
        <v>0</v>
      </c>
      <c r="X108">
        <f t="shared" si="33"/>
        <v>0</v>
      </c>
      <c r="Y108">
        <f t="shared" si="33"/>
        <v>1</v>
      </c>
      <c r="Z108">
        <f t="shared" si="33"/>
        <v>1</v>
      </c>
      <c r="AA108">
        <f t="shared" si="33"/>
        <v>1</v>
      </c>
      <c r="AB108">
        <f t="shared" si="33"/>
        <v>1</v>
      </c>
      <c r="AC108">
        <f t="shared" si="33"/>
        <v>0</v>
      </c>
      <c r="AD108">
        <f t="shared" si="34"/>
        <v>0</v>
      </c>
      <c r="AE108">
        <f t="shared" si="34"/>
        <v>0</v>
      </c>
      <c r="AF108">
        <f t="shared" si="34"/>
        <v>0</v>
      </c>
      <c r="AG108">
        <f t="shared" si="34"/>
        <v>0</v>
      </c>
      <c r="AH108">
        <f t="shared" si="34"/>
        <v>0</v>
      </c>
      <c r="AI108">
        <f t="shared" si="34"/>
        <v>0</v>
      </c>
      <c r="AJ108">
        <f t="shared" si="34"/>
        <v>0</v>
      </c>
      <c r="AK108">
        <f t="shared" si="34"/>
        <v>0</v>
      </c>
      <c r="AL108">
        <f t="shared" si="34"/>
        <v>0</v>
      </c>
      <c r="AM108">
        <f t="shared" si="34"/>
        <v>0</v>
      </c>
      <c r="AN108">
        <f t="shared" si="35"/>
        <v>0</v>
      </c>
      <c r="AO108">
        <f t="shared" si="35"/>
        <v>0</v>
      </c>
      <c r="AP108">
        <f t="shared" si="35"/>
        <v>0</v>
      </c>
      <c r="AQ108">
        <f t="shared" si="35"/>
        <v>0</v>
      </c>
      <c r="AR108">
        <f t="shared" si="35"/>
        <v>0</v>
      </c>
      <c r="AS108">
        <f t="shared" si="35"/>
        <v>0</v>
      </c>
      <c r="AT108">
        <f t="shared" si="35"/>
        <v>0</v>
      </c>
      <c r="AU108">
        <f t="shared" si="35"/>
        <v>0</v>
      </c>
      <c r="AV108">
        <f t="shared" si="35"/>
        <v>0</v>
      </c>
      <c r="AW108">
        <f t="shared" si="35"/>
        <v>0</v>
      </c>
    </row>
    <row r="109" spans="2:49" x14ac:dyDescent="0.3">
      <c r="B109">
        <v>1999</v>
      </c>
      <c r="C109" t="s">
        <v>58</v>
      </c>
      <c r="D109">
        <v>60356556</v>
      </c>
      <c r="J109" t="s">
        <v>43</v>
      </c>
      <c r="K109">
        <f t="shared" si="23"/>
        <v>18</v>
      </c>
      <c r="S109" t="s">
        <v>89</v>
      </c>
      <c r="T109">
        <f t="shared" si="33"/>
        <v>1</v>
      </c>
      <c r="U109">
        <f t="shared" si="33"/>
        <v>1</v>
      </c>
      <c r="V109">
        <f t="shared" si="33"/>
        <v>1</v>
      </c>
      <c r="W109">
        <f t="shared" si="33"/>
        <v>1</v>
      </c>
      <c r="X109">
        <f t="shared" si="33"/>
        <v>1</v>
      </c>
      <c r="Y109">
        <f t="shared" si="33"/>
        <v>1</v>
      </c>
      <c r="Z109">
        <f t="shared" si="33"/>
        <v>1</v>
      </c>
      <c r="AA109">
        <f t="shared" si="33"/>
        <v>1</v>
      </c>
      <c r="AB109">
        <f t="shared" si="33"/>
        <v>1</v>
      </c>
      <c r="AC109">
        <f t="shared" si="33"/>
        <v>1</v>
      </c>
      <c r="AD109">
        <f t="shared" si="34"/>
        <v>1</v>
      </c>
      <c r="AE109">
        <f t="shared" si="34"/>
        <v>1</v>
      </c>
      <c r="AF109">
        <f t="shared" si="34"/>
        <v>1</v>
      </c>
      <c r="AG109">
        <f t="shared" si="34"/>
        <v>1</v>
      </c>
      <c r="AH109">
        <f t="shared" si="34"/>
        <v>1</v>
      </c>
      <c r="AI109">
        <f t="shared" si="34"/>
        <v>1</v>
      </c>
      <c r="AJ109">
        <f t="shared" si="34"/>
        <v>1</v>
      </c>
      <c r="AK109">
        <f t="shared" si="34"/>
        <v>1</v>
      </c>
      <c r="AL109">
        <f t="shared" si="34"/>
        <v>1</v>
      </c>
      <c r="AM109">
        <f t="shared" si="34"/>
        <v>1</v>
      </c>
      <c r="AN109">
        <f t="shared" si="35"/>
        <v>1</v>
      </c>
      <c r="AO109">
        <f t="shared" si="35"/>
        <v>1</v>
      </c>
      <c r="AP109">
        <f t="shared" si="35"/>
        <v>0</v>
      </c>
      <c r="AQ109">
        <f t="shared" si="35"/>
        <v>0</v>
      </c>
      <c r="AR109">
        <f t="shared" si="35"/>
        <v>0</v>
      </c>
      <c r="AS109">
        <f t="shared" si="35"/>
        <v>0</v>
      </c>
      <c r="AT109">
        <f t="shared" si="35"/>
        <v>0</v>
      </c>
      <c r="AU109">
        <f t="shared" si="35"/>
        <v>0</v>
      </c>
      <c r="AV109">
        <f t="shared" si="35"/>
        <v>0</v>
      </c>
      <c r="AW109">
        <f t="shared" si="35"/>
        <v>0</v>
      </c>
    </row>
    <row r="110" spans="2:49" x14ac:dyDescent="0.3">
      <c r="B110">
        <v>1998</v>
      </c>
      <c r="C110" t="s">
        <v>58</v>
      </c>
      <c r="D110">
        <v>89549576</v>
      </c>
      <c r="J110" t="s">
        <v>83</v>
      </c>
      <c r="K110">
        <f t="shared" si="23"/>
        <v>22</v>
      </c>
      <c r="S110" t="s">
        <v>148</v>
      </c>
      <c r="T110">
        <f t="shared" si="33"/>
        <v>1</v>
      </c>
      <c r="U110">
        <f t="shared" si="33"/>
        <v>1</v>
      </c>
      <c r="V110">
        <f t="shared" si="33"/>
        <v>1</v>
      </c>
      <c r="W110">
        <f t="shared" si="33"/>
        <v>1</v>
      </c>
      <c r="X110">
        <f t="shared" si="33"/>
        <v>1</v>
      </c>
      <c r="Y110">
        <f t="shared" si="33"/>
        <v>1</v>
      </c>
      <c r="Z110">
        <f t="shared" si="33"/>
        <v>1</v>
      </c>
      <c r="AA110">
        <f t="shared" si="33"/>
        <v>1</v>
      </c>
      <c r="AB110">
        <f t="shared" si="33"/>
        <v>1</v>
      </c>
      <c r="AC110">
        <f t="shared" si="33"/>
        <v>1</v>
      </c>
      <c r="AD110">
        <f t="shared" si="34"/>
        <v>1</v>
      </c>
      <c r="AE110">
        <f t="shared" si="34"/>
        <v>1</v>
      </c>
      <c r="AF110">
        <f t="shared" si="34"/>
        <v>1</v>
      </c>
      <c r="AG110">
        <f t="shared" si="34"/>
        <v>1</v>
      </c>
      <c r="AH110">
        <f t="shared" si="34"/>
        <v>1</v>
      </c>
      <c r="AI110">
        <f t="shared" si="34"/>
        <v>1</v>
      </c>
      <c r="AJ110">
        <f t="shared" si="34"/>
        <v>1</v>
      </c>
      <c r="AK110">
        <f t="shared" si="34"/>
        <v>0</v>
      </c>
      <c r="AL110">
        <f t="shared" si="34"/>
        <v>0</v>
      </c>
      <c r="AM110">
        <f t="shared" si="34"/>
        <v>0</v>
      </c>
      <c r="AN110">
        <f t="shared" si="35"/>
        <v>0</v>
      </c>
      <c r="AO110">
        <f t="shared" si="35"/>
        <v>0</v>
      </c>
      <c r="AP110">
        <f t="shared" si="35"/>
        <v>0</v>
      </c>
      <c r="AQ110">
        <f t="shared" si="35"/>
        <v>0</v>
      </c>
      <c r="AR110">
        <f t="shared" si="35"/>
        <v>0</v>
      </c>
      <c r="AS110">
        <f t="shared" si="35"/>
        <v>0</v>
      </c>
      <c r="AT110">
        <f t="shared" si="35"/>
        <v>0</v>
      </c>
      <c r="AU110">
        <f t="shared" si="35"/>
        <v>0</v>
      </c>
      <c r="AV110">
        <f t="shared" si="35"/>
        <v>0</v>
      </c>
      <c r="AW110">
        <f t="shared" si="35"/>
        <v>0</v>
      </c>
    </row>
    <row r="111" spans="2:49" x14ac:dyDescent="0.3">
      <c r="B111">
        <v>1997</v>
      </c>
      <c r="C111" t="s">
        <v>58</v>
      </c>
      <c r="D111">
        <v>106177864</v>
      </c>
      <c r="J111" t="s">
        <v>128</v>
      </c>
      <c r="K111">
        <f t="shared" si="23"/>
        <v>20</v>
      </c>
      <c r="S111" t="s">
        <v>31</v>
      </c>
      <c r="T111">
        <f t="shared" si="33"/>
        <v>1</v>
      </c>
      <c r="U111">
        <f t="shared" si="33"/>
        <v>1</v>
      </c>
      <c r="V111">
        <f t="shared" si="33"/>
        <v>1</v>
      </c>
      <c r="W111">
        <f t="shared" si="33"/>
        <v>1</v>
      </c>
      <c r="X111">
        <f t="shared" si="33"/>
        <v>1</v>
      </c>
      <c r="Y111">
        <f t="shared" si="33"/>
        <v>1</v>
      </c>
      <c r="Z111">
        <f t="shared" si="33"/>
        <v>1</v>
      </c>
      <c r="AA111">
        <f t="shared" si="33"/>
        <v>1</v>
      </c>
      <c r="AB111">
        <f t="shared" si="33"/>
        <v>1</v>
      </c>
      <c r="AC111">
        <f t="shared" si="33"/>
        <v>1</v>
      </c>
      <c r="AD111">
        <f t="shared" si="34"/>
        <v>1</v>
      </c>
      <c r="AE111">
        <f t="shared" si="34"/>
        <v>1</v>
      </c>
      <c r="AF111">
        <f t="shared" si="34"/>
        <v>1</v>
      </c>
      <c r="AG111">
        <f t="shared" si="34"/>
        <v>1</v>
      </c>
      <c r="AH111">
        <f t="shared" si="34"/>
        <v>1</v>
      </c>
      <c r="AI111">
        <f t="shared" si="34"/>
        <v>1</v>
      </c>
      <c r="AJ111">
        <f t="shared" si="34"/>
        <v>1</v>
      </c>
      <c r="AK111">
        <f t="shared" si="34"/>
        <v>1</v>
      </c>
      <c r="AL111">
        <f t="shared" si="34"/>
        <v>1</v>
      </c>
      <c r="AM111">
        <f t="shared" si="34"/>
        <v>1</v>
      </c>
      <c r="AN111">
        <f t="shared" si="35"/>
        <v>1</v>
      </c>
      <c r="AO111">
        <f t="shared" si="35"/>
        <v>1</v>
      </c>
      <c r="AP111">
        <f t="shared" si="35"/>
        <v>1</v>
      </c>
      <c r="AQ111">
        <f t="shared" si="35"/>
        <v>1</v>
      </c>
      <c r="AR111">
        <f t="shared" si="35"/>
        <v>1</v>
      </c>
      <c r="AS111">
        <f t="shared" si="35"/>
        <v>1</v>
      </c>
      <c r="AT111">
        <f t="shared" si="35"/>
        <v>0</v>
      </c>
      <c r="AU111">
        <f t="shared" si="35"/>
        <v>0</v>
      </c>
      <c r="AV111">
        <f t="shared" si="35"/>
        <v>0</v>
      </c>
      <c r="AW111">
        <f t="shared" si="35"/>
        <v>0</v>
      </c>
    </row>
    <row r="112" spans="2:49" x14ac:dyDescent="0.3">
      <c r="B112">
        <v>1996</v>
      </c>
      <c r="C112" t="s">
        <v>58</v>
      </c>
      <c r="D112">
        <v>100421368</v>
      </c>
      <c r="J112" t="s">
        <v>164</v>
      </c>
      <c r="K112">
        <f t="shared" si="23"/>
        <v>19</v>
      </c>
      <c r="S112" t="s">
        <v>90</v>
      </c>
      <c r="T112">
        <f t="shared" ref="T112:AC121" si="36">COUNTIFS($C:$C,$S112,$B:$B,T$1)</f>
        <v>1</v>
      </c>
      <c r="U112">
        <f t="shared" si="36"/>
        <v>1</v>
      </c>
      <c r="V112">
        <f t="shared" si="36"/>
        <v>1</v>
      </c>
      <c r="W112">
        <f t="shared" si="36"/>
        <v>1</v>
      </c>
      <c r="X112">
        <f t="shared" si="36"/>
        <v>1</v>
      </c>
      <c r="Y112">
        <f t="shared" si="36"/>
        <v>1</v>
      </c>
      <c r="Z112">
        <f t="shared" si="36"/>
        <v>1</v>
      </c>
      <c r="AA112">
        <f t="shared" si="36"/>
        <v>1</v>
      </c>
      <c r="AB112">
        <f t="shared" si="36"/>
        <v>1</v>
      </c>
      <c r="AC112">
        <f t="shared" si="36"/>
        <v>1</v>
      </c>
      <c r="AD112">
        <f t="shared" ref="AD112:AM121" si="37">COUNTIFS($C:$C,$S112,$B:$B,AD$1)</f>
        <v>1</v>
      </c>
      <c r="AE112">
        <f t="shared" si="37"/>
        <v>1</v>
      </c>
      <c r="AF112">
        <f t="shared" si="37"/>
        <v>1</v>
      </c>
      <c r="AG112">
        <f t="shared" si="37"/>
        <v>1</v>
      </c>
      <c r="AH112">
        <f t="shared" si="37"/>
        <v>1</v>
      </c>
      <c r="AI112">
        <f t="shared" si="37"/>
        <v>1</v>
      </c>
      <c r="AJ112">
        <f t="shared" si="37"/>
        <v>1</v>
      </c>
      <c r="AK112">
        <f t="shared" si="37"/>
        <v>0</v>
      </c>
      <c r="AL112">
        <f t="shared" si="37"/>
        <v>0</v>
      </c>
      <c r="AM112">
        <f t="shared" si="37"/>
        <v>0</v>
      </c>
      <c r="AN112">
        <f t="shared" ref="AN112:AW121" si="38">COUNTIFS($C:$C,$S112,$B:$B,AN$1)</f>
        <v>1</v>
      </c>
      <c r="AO112">
        <f t="shared" si="38"/>
        <v>1</v>
      </c>
      <c r="AP112">
        <f t="shared" si="38"/>
        <v>0</v>
      </c>
      <c r="AQ112">
        <f t="shared" si="38"/>
        <v>0</v>
      </c>
      <c r="AR112">
        <f t="shared" si="38"/>
        <v>1</v>
      </c>
      <c r="AS112">
        <f t="shared" si="38"/>
        <v>1</v>
      </c>
      <c r="AT112">
        <f t="shared" si="38"/>
        <v>0</v>
      </c>
      <c r="AU112">
        <f t="shared" si="38"/>
        <v>0</v>
      </c>
      <c r="AV112">
        <f t="shared" si="38"/>
        <v>0</v>
      </c>
      <c r="AW112">
        <f t="shared" si="38"/>
        <v>0</v>
      </c>
    </row>
    <row r="113" spans="2:49" x14ac:dyDescent="0.3">
      <c r="B113">
        <v>1995</v>
      </c>
      <c r="C113" t="s">
        <v>58</v>
      </c>
      <c r="D113">
        <v>109838232</v>
      </c>
      <c r="J113" t="s">
        <v>145</v>
      </c>
      <c r="K113">
        <f t="shared" si="23"/>
        <v>18</v>
      </c>
      <c r="S113" t="s">
        <v>32</v>
      </c>
      <c r="T113">
        <f t="shared" si="36"/>
        <v>1</v>
      </c>
      <c r="U113">
        <f t="shared" si="36"/>
        <v>1</v>
      </c>
      <c r="V113">
        <f t="shared" si="36"/>
        <v>1</v>
      </c>
      <c r="W113">
        <f t="shared" si="36"/>
        <v>1</v>
      </c>
      <c r="X113">
        <f t="shared" si="36"/>
        <v>1</v>
      </c>
      <c r="Y113">
        <f t="shared" si="36"/>
        <v>1</v>
      </c>
      <c r="Z113">
        <f t="shared" si="36"/>
        <v>1</v>
      </c>
      <c r="AA113">
        <f t="shared" si="36"/>
        <v>1</v>
      </c>
      <c r="AB113">
        <f t="shared" si="36"/>
        <v>1</v>
      </c>
      <c r="AC113">
        <f t="shared" si="36"/>
        <v>1</v>
      </c>
      <c r="AD113">
        <f t="shared" si="37"/>
        <v>1</v>
      </c>
      <c r="AE113">
        <f t="shared" si="37"/>
        <v>1</v>
      </c>
      <c r="AF113">
        <f t="shared" si="37"/>
        <v>1</v>
      </c>
      <c r="AG113">
        <f t="shared" si="37"/>
        <v>1</v>
      </c>
      <c r="AH113">
        <f t="shared" si="37"/>
        <v>1</v>
      </c>
      <c r="AI113">
        <f t="shared" si="37"/>
        <v>1</v>
      </c>
      <c r="AJ113">
        <f t="shared" si="37"/>
        <v>1</v>
      </c>
      <c r="AK113">
        <f t="shared" si="37"/>
        <v>1</v>
      </c>
      <c r="AL113">
        <f t="shared" si="37"/>
        <v>1</v>
      </c>
      <c r="AM113">
        <f t="shared" si="37"/>
        <v>1</v>
      </c>
      <c r="AN113">
        <f t="shared" si="38"/>
        <v>1</v>
      </c>
      <c r="AO113">
        <f t="shared" si="38"/>
        <v>1</v>
      </c>
      <c r="AP113">
        <f t="shared" si="38"/>
        <v>1</v>
      </c>
      <c r="AQ113">
        <f t="shared" si="38"/>
        <v>1</v>
      </c>
      <c r="AR113">
        <f t="shared" si="38"/>
        <v>1</v>
      </c>
      <c r="AS113">
        <f t="shared" si="38"/>
        <v>1</v>
      </c>
      <c r="AT113">
        <f t="shared" si="38"/>
        <v>1</v>
      </c>
      <c r="AU113">
        <f t="shared" si="38"/>
        <v>0</v>
      </c>
      <c r="AV113">
        <f t="shared" si="38"/>
        <v>0</v>
      </c>
      <c r="AW113">
        <f t="shared" si="38"/>
        <v>0</v>
      </c>
    </row>
    <row r="114" spans="2:49" x14ac:dyDescent="0.3">
      <c r="B114">
        <v>1994</v>
      </c>
      <c r="C114" t="s">
        <v>58</v>
      </c>
      <c r="D114">
        <v>87658176</v>
      </c>
      <c r="J114" t="s">
        <v>65</v>
      </c>
      <c r="K114">
        <f t="shared" si="23"/>
        <v>18</v>
      </c>
      <c r="S114" t="s">
        <v>121</v>
      </c>
      <c r="T114">
        <f t="shared" si="36"/>
        <v>1</v>
      </c>
      <c r="U114">
        <f t="shared" si="36"/>
        <v>1</v>
      </c>
      <c r="V114">
        <f t="shared" si="36"/>
        <v>1</v>
      </c>
      <c r="W114">
        <f t="shared" si="36"/>
        <v>1</v>
      </c>
      <c r="X114">
        <f t="shared" si="36"/>
        <v>1</v>
      </c>
      <c r="Y114">
        <f t="shared" si="36"/>
        <v>1</v>
      </c>
      <c r="Z114">
        <f t="shared" si="36"/>
        <v>1</v>
      </c>
      <c r="AA114">
        <f t="shared" si="36"/>
        <v>1</v>
      </c>
      <c r="AB114">
        <f t="shared" si="36"/>
        <v>1</v>
      </c>
      <c r="AC114">
        <f t="shared" si="36"/>
        <v>1</v>
      </c>
      <c r="AD114">
        <f t="shared" si="37"/>
        <v>1</v>
      </c>
      <c r="AE114">
        <f t="shared" si="37"/>
        <v>1</v>
      </c>
      <c r="AF114">
        <f t="shared" si="37"/>
        <v>1</v>
      </c>
      <c r="AG114">
        <f t="shared" si="37"/>
        <v>1</v>
      </c>
      <c r="AH114">
        <f t="shared" si="37"/>
        <v>1</v>
      </c>
      <c r="AI114">
        <f t="shared" si="37"/>
        <v>1</v>
      </c>
      <c r="AJ114">
        <f t="shared" si="37"/>
        <v>1</v>
      </c>
      <c r="AK114">
        <f t="shared" si="37"/>
        <v>1</v>
      </c>
      <c r="AL114">
        <f t="shared" si="37"/>
        <v>1</v>
      </c>
      <c r="AM114">
        <f t="shared" si="37"/>
        <v>1</v>
      </c>
      <c r="AN114">
        <f t="shared" si="38"/>
        <v>1</v>
      </c>
      <c r="AO114">
        <f t="shared" si="38"/>
        <v>0</v>
      </c>
      <c r="AP114">
        <f t="shared" si="38"/>
        <v>0</v>
      </c>
      <c r="AQ114">
        <f t="shared" si="38"/>
        <v>0</v>
      </c>
      <c r="AR114">
        <f t="shared" si="38"/>
        <v>0</v>
      </c>
      <c r="AS114">
        <f t="shared" si="38"/>
        <v>0</v>
      </c>
      <c r="AT114">
        <f t="shared" si="38"/>
        <v>0</v>
      </c>
      <c r="AU114">
        <f t="shared" si="38"/>
        <v>0</v>
      </c>
      <c r="AV114">
        <f t="shared" si="38"/>
        <v>0</v>
      </c>
      <c r="AW114">
        <f t="shared" si="38"/>
        <v>0</v>
      </c>
    </row>
    <row r="115" spans="2:49" x14ac:dyDescent="0.3">
      <c r="B115">
        <v>1993</v>
      </c>
      <c r="C115" t="s">
        <v>58</v>
      </c>
      <c r="D115">
        <v>44541388</v>
      </c>
      <c r="J115" t="s">
        <v>116</v>
      </c>
      <c r="K115">
        <f t="shared" si="23"/>
        <v>16</v>
      </c>
      <c r="S115" t="s">
        <v>134</v>
      </c>
      <c r="T115">
        <f t="shared" si="36"/>
        <v>0</v>
      </c>
      <c r="U115">
        <f t="shared" si="36"/>
        <v>0</v>
      </c>
      <c r="V115">
        <f t="shared" si="36"/>
        <v>0</v>
      </c>
      <c r="W115">
        <f t="shared" si="36"/>
        <v>1</v>
      </c>
      <c r="X115">
        <f t="shared" si="36"/>
        <v>1</v>
      </c>
      <c r="Y115">
        <f t="shared" si="36"/>
        <v>1</v>
      </c>
      <c r="Z115">
        <f t="shared" si="36"/>
        <v>0</v>
      </c>
      <c r="AA115">
        <f t="shared" si="36"/>
        <v>1</v>
      </c>
      <c r="AB115">
        <f t="shared" si="36"/>
        <v>1</v>
      </c>
      <c r="AC115">
        <f t="shared" si="36"/>
        <v>1</v>
      </c>
      <c r="AD115">
        <f t="shared" si="37"/>
        <v>1</v>
      </c>
      <c r="AE115">
        <f t="shared" si="37"/>
        <v>1</v>
      </c>
      <c r="AF115">
        <f t="shared" si="37"/>
        <v>1</v>
      </c>
      <c r="AG115">
        <f t="shared" si="37"/>
        <v>1</v>
      </c>
      <c r="AH115">
        <f t="shared" si="37"/>
        <v>1</v>
      </c>
      <c r="AI115">
        <f t="shared" si="37"/>
        <v>1</v>
      </c>
      <c r="AJ115">
        <f t="shared" si="37"/>
        <v>1</v>
      </c>
      <c r="AK115">
        <f t="shared" si="37"/>
        <v>1</v>
      </c>
      <c r="AL115">
        <f t="shared" si="37"/>
        <v>1</v>
      </c>
      <c r="AM115">
        <f t="shared" si="37"/>
        <v>1</v>
      </c>
      <c r="AN115">
        <f t="shared" si="38"/>
        <v>0</v>
      </c>
      <c r="AO115">
        <f t="shared" si="38"/>
        <v>0</v>
      </c>
      <c r="AP115">
        <f t="shared" si="38"/>
        <v>0</v>
      </c>
      <c r="AQ115">
        <f t="shared" si="38"/>
        <v>0</v>
      </c>
      <c r="AR115">
        <f t="shared" si="38"/>
        <v>0</v>
      </c>
      <c r="AS115">
        <f t="shared" si="38"/>
        <v>0</v>
      </c>
      <c r="AT115">
        <f t="shared" si="38"/>
        <v>0</v>
      </c>
      <c r="AU115">
        <f t="shared" si="38"/>
        <v>0</v>
      </c>
      <c r="AV115">
        <f t="shared" si="38"/>
        <v>0</v>
      </c>
      <c r="AW115">
        <f t="shared" si="38"/>
        <v>0</v>
      </c>
    </row>
    <row r="116" spans="2:49" x14ac:dyDescent="0.3">
      <c r="B116">
        <v>2015</v>
      </c>
      <c r="C116" t="s">
        <v>153</v>
      </c>
      <c r="D116">
        <v>25029082</v>
      </c>
      <c r="J116" t="s">
        <v>5</v>
      </c>
      <c r="K116">
        <f t="shared" si="23"/>
        <v>21</v>
      </c>
      <c r="S116" t="s">
        <v>91</v>
      </c>
      <c r="T116">
        <f t="shared" si="36"/>
        <v>1</v>
      </c>
      <c r="U116">
        <f t="shared" si="36"/>
        <v>1</v>
      </c>
      <c r="V116">
        <f t="shared" si="36"/>
        <v>1</v>
      </c>
      <c r="W116">
        <f t="shared" si="36"/>
        <v>1</v>
      </c>
      <c r="X116">
        <f t="shared" si="36"/>
        <v>1</v>
      </c>
      <c r="Y116">
        <f t="shared" si="36"/>
        <v>1</v>
      </c>
      <c r="Z116">
        <f t="shared" si="36"/>
        <v>1</v>
      </c>
      <c r="AA116">
        <f t="shared" si="36"/>
        <v>1</v>
      </c>
      <c r="AB116">
        <f t="shared" si="36"/>
        <v>1</v>
      </c>
      <c r="AC116">
        <f t="shared" si="36"/>
        <v>1</v>
      </c>
      <c r="AD116">
        <f t="shared" si="37"/>
        <v>1</v>
      </c>
      <c r="AE116">
        <f t="shared" si="37"/>
        <v>1</v>
      </c>
      <c r="AF116">
        <f t="shared" si="37"/>
        <v>1</v>
      </c>
      <c r="AG116">
        <f t="shared" si="37"/>
        <v>1</v>
      </c>
      <c r="AH116">
        <f t="shared" si="37"/>
        <v>1</v>
      </c>
      <c r="AI116">
        <f t="shared" si="37"/>
        <v>1</v>
      </c>
      <c r="AJ116">
        <f t="shared" si="37"/>
        <v>1</v>
      </c>
      <c r="AK116">
        <f t="shared" si="37"/>
        <v>1</v>
      </c>
      <c r="AL116">
        <f t="shared" si="37"/>
        <v>1</v>
      </c>
      <c r="AM116">
        <f t="shared" si="37"/>
        <v>1</v>
      </c>
      <c r="AN116">
        <f t="shared" si="38"/>
        <v>1</v>
      </c>
      <c r="AO116">
        <f t="shared" si="38"/>
        <v>1</v>
      </c>
      <c r="AP116">
        <f t="shared" si="38"/>
        <v>0</v>
      </c>
      <c r="AQ116">
        <f t="shared" si="38"/>
        <v>0</v>
      </c>
      <c r="AR116">
        <f t="shared" si="38"/>
        <v>0</v>
      </c>
      <c r="AS116">
        <f t="shared" si="38"/>
        <v>0</v>
      </c>
      <c r="AT116">
        <f t="shared" si="38"/>
        <v>0</v>
      </c>
      <c r="AU116">
        <f t="shared" si="38"/>
        <v>0</v>
      </c>
      <c r="AV116">
        <f t="shared" si="38"/>
        <v>0</v>
      </c>
      <c r="AW116">
        <f t="shared" si="38"/>
        <v>0</v>
      </c>
    </row>
    <row r="117" spans="2:49" x14ac:dyDescent="0.3">
      <c r="B117">
        <v>2014</v>
      </c>
      <c r="C117" t="s">
        <v>153</v>
      </c>
      <c r="D117">
        <v>24827876</v>
      </c>
      <c r="J117" t="s">
        <v>121</v>
      </c>
      <c r="K117">
        <f t="shared" si="23"/>
        <v>21</v>
      </c>
      <c r="S117" t="s">
        <v>92</v>
      </c>
      <c r="T117">
        <f t="shared" si="36"/>
        <v>0</v>
      </c>
      <c r="U117">
        <f t="shared" si="36"/>
        <v>0</v>
      </c>
      <c r="V117">
        <f t="shared" si="36"/>
        <v>0</v>
      </c>
      <c r="W117">
        <f t="shared" si="36"/>
        <v>0</v>
      </c>
      <c r="X117">
        <f t="shared" si="36"/>
        <v>0</v>
      </c>
      <c r="Y117">
        <f t="shared" si="36"/>
        <v>0</v>
      </c>
      <c r="Z117">
        <f t="shared" si="36"/>
        <v>0</v>
      </c>
      <c r="AA117">
        <f t="shared" si="36"/>
        <v>0</v>
      </c>
      <c r="AB117">
        <f t="shared" si="36"/>
        <v>0</v>
      </c>
      <c r="AC117">
        <f t="shared" si="36"/>
        <v>0</v>
      </c>
      <c r="AD117">
        <f t="shared" si="37"/>
        <v>0</v>
      </c>
      <c r="AE117">
        <f t="shared" si="37"/>
        <v>0</v>
      </c>
      <c r="AF117">
        <f t="shared" si="37"/>
        <v>0</v>
      </c>
      <c r="AG117">
        <f t="shared" si="37"/>
        <v>0</v>
      </c>
      <c r="AH117">
        <f t="shared" si="37"/>
        <v>0</v>
      </c>
      <c r="AI117">
        <f t="shared" si="37"/>
        <v>0</v>
      </c>
      <c r="AJ117">
        <f t="shared" si="37"/>
        <v>0</v>
      </c>
      <c r="AK117">
        <f t="shared" si="37"/>
        <v>0</v>
      </c>
      <c r="AL117">
        <f t="shared" si="37"/>
        <v>0</v>
      </c>
      <c r="AM117">
        <f t="shared" si="37"/>
        <v>0</v>
      </c>
      <c r="AN117">
        <f t="shared" si="38"/>
        <v>1</v>
      </c>
      <c r="AO117">
        <f t="shared" si="38"/>
        <v>1</v>
      </c>
      <c r="AP117">
        <f t="shared" si="38"/>
        <v>0</v>
      </c>
      <c r="AQ117">
        <f t="shared" si="38"/>
        <v>0</v>
      </c>
      <c r="AR117">
        <f t="shared" si="38"/>
        <v>0</v>
      </c>
      <c r="AS117">
        <f t="shared" si="38"/>
        <v>0</v>
      </c>
      <c r="AT117">
        <f t="shared" si="38"/>
        <v>0</v>
      </c>
      <c r="AU117">
        <f t="shared" si="38"/>
        <v>0</v>
      </c>
      <c r="AV117">
        <f t="shared" si="38"/>
        <v>0</v>
      </c>
      <c r="AW117">
        <f t="shared" si="38"/>
        <v>0</v>
      </c>
    </row>
    <row r="118" spans="2:49" x14ac:dyDescent="0.3">
      <c r="B118">
        <v>2013</v>
      </c>
      <c r="C118" t="s">
        <v>153</v>
      </c>
      <c r="D118">
        <v>27257487</v>
      </c>
      <c r="J118" t="s">
        <v>108</v>
      </c>
      <c r="K118">
        <f t="shared" si="23"/>
        <v>20</v>
      </c>
      <c r="S118" t="s">
        <v>383</v>
      </c>
      <c r="T118">
        <f t="shared" si="36"/>
        <v>0</v>
      </c>
      <c r="U118">
        <f t="shared" si="36"/>
        <v>1</v>
      </c>
      <c r="V118">
        <f t="shared" si="36"/>
        <v>1</v>
      </c>
      <c r="W118">
        <f t="shared" si="36"/>
        <v>1</v>
      </c>
      <c r="X118">
        <f t="shared" si="36"/>
        <v>1</v>
      </c>
      <c r="Y118">
        <f t="shared" si="36"/>
        <v>1</v>
      </c>
      <c r="Z118">
        <f t="shared" si="36"/>
        <v>1</v>
      </c>
      <c r="AA118">
        <f t="shared" si="36"/>
        <v>1</v>
      </c>
      <c r="AB118">
        <f t="shared" si="36"/>
        <v>1</v>
      </c>
      <c r="AC118">
        <f t="shared" si="36"/>
        <v>1</v>
      </c>
      <c r="AD118">
        <f t="shared" si="37"/>
        <v>1</v>
      </c>
      <c r="AE118">
        <f t="shared" si="37"/>
        <v>1</v>
      </c>
      <c r="AF118">
        <f t="shared" si="37"/>
        <v>1</v>
      </c>
      <c r="AG118">
        <f t="shared" si="37"/>
        <v>1</v>
      </c>
      <c r="AH118">
        <f t="shared" si="37"/>
        <v>1</v>
      </c>
      <c r="AI118">
        <f t="shared" si="37"/>
        <v>1</v>
      </c>
      <c r="AJ118">
        <f t="shared" si="37"/>
        <v>0</v>
      </c>
      <c r="AK118">
        <f t="shared" si="37"/>
        <v>0</v>
      </c>
      <c r="AL118">
        <f t="shared" si="37"/>
        <v>0</v>
      </c>
      <c r="AM118">
        <f t="shared" si="37"/>
        <v>0</v>
      </c>
      <c r="AN118">
        <f t="shared" si="38"/>
        <v>0</v>
      </c>
      <c r="AO118">
        <f t="shared" si="38"/>
        <v>0</v>
      </c>
      <c r="AP118">
        <f t="shared" si="38"/>
        <v>0</v>
      </c>
      <c r="AQ118">
        <f t="shared" si="38"/>
        <v>0</v>
      </c>
      <c r="AR118">
        <f t="shared" si="38"/>
        <v>0</v>
      </c>
      <c r="AS118">
        <f t="shared" si="38"/>
        <v>0</v>
      </c>
      <c r="AT118">
        <f t="shared" si="38"/>
        <v>0</v>
      </c>
      <c r="AU118">
        <f t="shared" si="38"/>
        <v>0</v>
      </c>
      <c r="AV118">
        <f t="shared" si="38"/>
        <v>0</v>
      </c>
      <c r="AW118">
        <f t="shared" si="38"/>
        <v>0</v>
      </c>
    </row>
    <row r="119" spans="2:49" x14ac:dyDescent="0.3">
      <c r="B119">
        <v>2012</v>
      </c>
      <c r="C119" t="s">
        <v>153</v>
      </c>
      <c r="D119">
        <v>26377671</v>
      </c>
      <c r="J119" t="s">
        <v>153</v>
      </c>
      <c r="K119">
        <f t="shared" si="23"/>
        <v>18</v>
      </c>
      <c r="S119" t="s">
        <v>69</v>
      </c>
      <c r="T119">
        <f t="shared" si="36"/>
        <v>1</v>
      </c>
      <c r="U119">
        <f t="shared" si="36"/>
        <v>1</v>
      </c>
      <c r="V119">
        <f t="shared" si="36"/>
        <v>1</v>
      </c>
      <c r="W119">
        <f t="shared" si="36"/>
        <v>1</v>
      </c>
      <c r="X119">
        <f t="shared" si="36"/>
        <v>1</v>
      </c>
      <c r="Y119">
        <f t="shared" si="36"/>
        <v>1</v>
      </c>
      <c r="Z119">
        <f t="shared" si="36"/>
        <v>1</v>
      </c>
      <c r="AA119">
        <f t="shared" si="36"/>
        <v>1</v>
      </c>
      <c r="AB119">
        <f t="shared" si="36"/>
        <v>1</v>
      </c>
      <c r="AC119">
        <f t="shared" si="36"/>
        <v>1</v>
      </c>
      <c r="AD119">
        <f t="shared" si="37"/>
        <v>1</v>
      </c>
      <c r="AE119">
        <f t="shared" si="37"/>
        <v>1</v>
      </c>
      <c r="AF119">
        <f t="shared" si="37"/>
        <v>1</v>
      </c>
      <c r="AG119">
        <f t="shared" si="37"/>
        <v>1</v>
      </c>
      <c r="AH119">
        <f t="shared" si="37"/>
        <v>1</v>
      </c>
      <c r="AI119">
        <f t="shared" si="37"/>
        <v>1</v>
      </c>
      <c r="AJ119">
        <f t="shared" si="37"/>
        <v>1</v>
      </c>
      <c r="AK119">
        <f t="shared" si="37"/>
        <v>1</v>
      </c>
      <c r="AL119">
        <f t="shared" si="37"/>
        <v>1</v>
      </c>
      <c r="AM119">
        <f t="shared" si="37"/>
        <v>1</v>
      </c>
      <c r="AN119">
        <f t="shared" si="38"/>
        <v>1</v>
      </c>
      <c r="AO119">
        <f t="shared" si="38"/>
        <v>1</v>
      </c>
      <c r="AP119">
        <f t="shared" si="38"/>
        <v>1</v>
      </c>
      <c r="AQ119">
        <f t="shared" si="38"/>
        <v>0</v>
      </c>
      <c r="AR119">
        <f t="shared" si="38"/>
        <v>0</v>
      </c>
      <c r="AS119">
        <f t="shared" si="38"/>
        <v>0</v>
      </c>
      <c r="AT119">
        <f t="shared" si="38"/>
        <v>0</v>
      </c>
      <c r="AU119">
        <f t="shared" si="38"/>
        <v>0</v>
      </c>
      <c r="AV119">
        <f t="shared" si="38"/>
        <v>0</v>
      </c>
      <c r="AW119">
        <f t="shared" si="38"/>
        <v>0</v>
      </c>
    </row>
    <row r="120" spans="2:49" x14ac:dyDescent="0.3">
      <c r="B120">
        <v>2011</v>
      </c>
      <c r="C120" t="s">
        <v>153</v>
      </c>
      <c r="D120">
        <v>27586101</v>
      </c>
      <c r="J120" t="s">
        <v>363</v>
      </c>
      <c r="K120">
        <f t="shared" si="23"/>
        <v>18</v>
      </c>
      <c r="S120" t="s">
        <v>412</v>
      </c>
      <c r="T120">
        <f t="shared" si="36"/>
        <v>0</v>
      </c>
      <c r="U120">
        <f t="shared" si="36"/>
        <v>0</v>
      </c>
      <c r="V120">
        <f t="shared" si="36"/>
        <v>0</v>
      </c>
      <c r="W120">
        <f t="shared" si="36"/>
        <v>0</v>
      </c>
      <c r="X120">
        <f t="shared" si="36"/>
        <v>0</v>
      </c>
      <c r="Y120">
        <f t="shared" si="36"/>
        <v>0</v>
      </c>
      <c r="Z120">
        <f t="shared" si="36"/>
        <v>1</v>
      </c>
      <c r="AA120">
        <f t="shared" si="36"/>
        <v>1</v>
      </c>
      <c r="AB120">
        <f t="shared" si="36"/>
        <v>1</v>
      </c>
      <c r="AC120">
        <f t="shared" si="36"/>
        <v>1</v>
      </c>
      <c r="AD120">
        <f t="shared" si="37"/>
        <v>1</v>
      </c>
      <c r="AE120">
        <f t="shared" si="37"/>
        <v>1</v>
      </c>
      <c r="AF120">
        <f t="shared" si="37"/>
        <v>1</v>
      </c>
      <c r="AG120">
        <f t="shared" si="37"/>
        <v>1</v>
      </c>
      <c r="AH120">
        <f t="shared" si="37"/>
        <v>1</v>
      </c>
      <c r="AI120">
        <f t="shared" si="37"/>
        <v>1</v>
      </c>
      <c r="AJ120">
        <f t="shared" si="37"/>
        <v>0</v>
      </c>
      <c r="AK120">
        <f t="shared" si="37"/>
        <v>0</v>
      </c>
      <c r="AL120">
        <f t="shared" si="37"/>
        <v>0</v>
      </c>
      <c r="AM120">
        <f t="shared" si="37"/>
        <v>0</v>
      </c>
      <c r="AN120">
        <f t="shared" si="38"/>
        <v>0</v>
      </c>
      <c r="AO120">
        <f t="shared" si="38"/>
        <v>0</v>
      </c>
      <c r="AP120">
        <f t="shared" si="38"/>
        <v>0</v>
      </c>
      <c r="AQ120">
        <f t="shared" si="38"/>
        <v>0</v>
      </c>
      <c r="AR120">
        <f t="shared" si="38"/>
        <v>0</v>
      </c>
      <c r="AS120">
        <f t="shared" si="38"/>
        <v>0</v>
      </c>
      <c r="AT120">
        <f t="shared" si="38"/>
        <v>0</v>
      </c>
      <c r="AU120">
        <f t="shared" si="38"/>
        <v>0</v>
      </c>
      <c r="AV120">
        <f t="shared" si="38"/>
        <v>0</v>
      </c>
      <c r="AW120">
        <f t="shared" si="38"/>
        <v>0</v>
      </c>
    </row>
    <row r="121" spans="2:49" x14ac:dyDescent="0.3">
      <c r="B121">
        <v>2010</v>
      </c>
      <c r="C121" t="s">
        <v>153</v>
      </c>
      <c r="D121">
        <v>25723301</v>
      </c>
      <c r="J121" t="s">
        <v>30</v>
      </c>
      <c r="K121">
        <f t="shared" si="23"/>
        <v>16</v>
      </c>
      <c r="S121" t="s">
        <v>33</v>
      </c>
      <c r="T121">
        <f t="shared" si="36"/>
        <v>1</v>
      </c>
      <c r="U121">
        <f t="shared" si="36"/>
        <v>1</v>
      </c>
      <c r="V121">
        <f t="shared" si="36"/>
        <v>1</v>
      </c>
      <c r="W121">
        <f t="shared" si="36"/>
        <v>1</v>
      </c>
      <c r="X121">
        <f t="shared" si="36"/>
        <v>1</v>
      </c>
      <c r="Y121">
        <f t="shared" si="36"/>
        <v>1</v>
      </c>
      <c r="Z121">
        <f t="shared" si="36"/>
        <v>1</v>
      </c>
      <c r="AA121">
        <f t="shared" si="36"/>
        <v>1</v>
      </c>
      <c r="AB121">
        <f t="shared" si="36"/>
        <v>1</v>
      </c>
      <c r="AC121">
        <f t="shared" si="36"/>
        <v>1</v>
      </c>
      <c r="AD121">
        <f t="shared" si="37"/>
        <v>1</v>
      </c>
      <c r="AE121">
        <f t="shared" si="37"/>
        <v>1</v>
      </c>
      <c r="AF121">
        <f t="shared" si="37"/>
        <v>1</v>
      </c>
      <c r="AG121">
        <f t="shared" si="37"/>
        <v>1</v>
      </c>
      <c r="AH121">
        <f t="shared" si="37"/>
        <v>1</v>
      </c>
      <c r="AI121">
        <f t="shared" si="37"/>
        <v>1</v>
      </c>
      <c r="AJ121">
        <f t="shared" si="37"/>
        <v>1</v>
      </c>
      <c r="AK121">
        <f t="shared" si="37"/>
        <v>1</v>
      </c>
      <c r="AL121">
        <f t="shared" si="37"/>
        <v>1</v>
      </c>
      <c r="AM121">
        <f t="shared" si="37"/>
        <v>1</v>
      </c>
      <c r="AN121">
        <f t="shared" si="38"/>
        <v>1</v>
      </c>
      <c r="AO121">
        <f t="shared" si="38"/>
        <v>1</v>
      </c>
      <c r="AP121">
        <f t="shared" si="38"/>
        <v>1</v>
      </c>
      <c r="AQ121">
        <f t="shared" si="38"/>
        <v>1</v>
      </c>
      <c r="AR121">
        <f t="shared" si="38"/>
        <v>1</v>
      </c>
      <c r="AS121">
        <f t="shared" si="38"/>
        <v>1</v>
      </c>
      <c r="AT121">
        <f t="shared" si="38"/>
        <v>0</v>
      </c>
      <c r="AU121">
        <f t="shared" si="38"/>
        <v>0</v>
      </c>
      <c r="AV121">
        <f t="shared" si="38"/>
        <v>0</v>
      </c>
      <c r="AW121">
        <f t="shared" si="38"/>
        <v>0</v>
      </c>
    </row>
    <row r="122" spans="2:49" x14ac:dyDescent="0.3">
      <c r="B122">
        <v>2009</v>
      </c>
      <c r="C122" t="s">
        <v>153</v>
      </c>
      <c r="D122">
        <v>24039750</v>
      </c>
      <c r="J122" t="s">
        <v>115</v>
      </c>
      <c r="K122">
        <f t="shared" si="23"/>
        <v>20</v>
      </c>
      <c r="S122" t="s">
        <v>135</v>
      </c>
      <c r="T122">
        <f t="shared" ref="T122:AC131" si="39">COUNTIFS($C:$C,$S122,$B:$B,T$1)</f>
        <v>1</v>
      </c>
      <c r="U122">
        <f t="shared" si="39"/>
        <v>0</v>
      </c>
      <c r="V122">
        <f t="shared" si="39"/>
        <v>1</v>
      </c>
      <c r="W122">
        <f t="shared" si="39"/>
        <v>0</v>
      </c>
      <c r="X122">
        <f t="shared" si="39"/>
        <v>0</v>
      </c>
      <c r="Y122">
        <f t="shared" si="39"/>
        <v>0</v>
      </c>
      <c r="Z122">
        <f t="shared" si="39"/>
        <v>0</v>
      </c>
      <c r="AA122">
        <f t="shared" si="39"/>
        <v>0</v>
      </c>
      <c r="AB122">
        <f t="shared" si="39"/>
        <v>1</v>
      </c>
      <c r="AC122">
        <f t="shared" si="39"/>
        <v>1</v>
      </c>
      <c r="AD122">
        <f t="shared" ref="AD122:AM131" si="40">COUNTIFS($C:$C,$S122,$B:$B,AD$1)</f>
        <v>1</v>
      </c>
      <c r="AE122">
        <f t="shared" si="40"/>
        <v>1</v>
      </c>
      <c r="AF122">
        <f t="shared" si="40"/>
        <v>1</v>
      </c>
      <c r="AG122">
        <f t="shared" si="40"/>
        <v>0</v>
      </c>
      <c r="AH122">
        <f t="shared" si="40"/>
        <v>1</v>
      </c>
      <c r="AI122">
        <f t="shared" si="40"/>
        <v>1</v>
      </c>
      <c r="AJ122">
        <f t="shared" si="40"/>
        <v>1</v>
      </c>
      <c r="AK122">
        <f t="shared" si="40"/>
        <v>1</v>
      </c>
      <c r="AL122">
        <f t="shared" si="40"/>
        <v>1</v>
      </c>
      <c r="AM122">
        <f t="shared" si="40"/>
        <v>1</v>
      </c>
      <c r="AN122">
        <f t="shared" ref="AN122:AW131" si="41">COUNTIFS($C:$C,$S122,$B:$B,AN$1)</f>
        <v>0</v>
      </c>
      <c r="AO122">
        <f t="shared" si="41"/>
        <v>0</v>
      </c>
      <c r="AP122">
        <f t="shared" si="41"/>
        <v>0</v>
      </c>
      <c r="AQ122">
        <f t="shared" si="41"/>
        <v>0</v>
      </c>
      <c r="AR122">
        <f t="shared" si="41"/>
        <v>0</v>
      </c>
      <c r="AS122">
        <f t="shared" si="41"/>
        <v>0</v>
      </c>
      <c r="AT122">
        <f t="shared" si="41"/>
        <v>0</v>
      </c>
      <c r="AU122">
        <f t="shared" si="41"/>
        <v>0</v>
      </c>
      <c r="AV122">
        <f t="shared" si="41"/>
        <v>0</v>
      </c>
      <c r="AW122">
        <f t="shared" si="41"/>
        <v>0</v>
      </c>
    </row>
    <row r="123" spans="2:49" x14ac:dyDescent="0.3">
      <c r="B123">
        <v>2008</v>
      </c>
      <c r="C123" t="s">
        <v>153</v>
      </c>
      <c r="D123">
        <v>30041630</v>
      </c>
      <c r="J123" t="s">
        <v>74</v>
      </c>
      <c r="K123">
        <f t="shared" si="23"/>
        <v>20</v>
      </c>
      <c r="S123" t="s">
        <v>172</v>
      </c>
      <c r="T123">
        <f t="shared" si="39"/>
        <v>1</v>
      </c>
      <c r="U123">
        <f t="shared" si="39"/>
        <v>1</v>
      </c>
      <c r="V123">
        <f t="shared" si="39"/>
        <v>1</v>
      </c>
      <c r="W123">
        <f t="shared" si="39"/>
        <v>1</v>
      </c>
      <c r="X123">
        <f t="shared" si="39"/>
        <v>1</v>
      </c>
      <c r="Y123">
        <f t="shared" si="39"/>
        <v>1</v>
      </c>
      <c r="Z123">
        <f t="shared" si="39"/>
        <v>1</v>
      </c>
      <c r="AA123">
        <f t="shared" si="39"/>
        <v>1</v>
      </c>
      <c r="AB123">
        <f t="shared" si="39"/>
        <v>1</v>
      </c>
      <c r="AC123">
        <f t="shared" si="39"/>
        <v>1</v>
      </c>
      <c r="AD123">
        <f t="shared" si="40"/>
        <v>0</v>
      </c>
      <c r="AE123">
        <f t="shared" si="40"/>
        <v>0</v>
      </c>
      <c r="AF123">
        <f t="shared" si="40"/>
        <v>0</v>
      </c>
      <c r="AG123">
        <f t="shared" si="40"/>
        <v>0</v>
      </c>
      <c r="AH123">
        <f t="shared" si="40"/>
        <v>0</v>
      </c>
      <c r="AI123">
        <f t="shared" si="40"/>
        <v>0</v>
      </c>
      <c r="AJ123">
        <f t="shared" si="40"/>
        <v>0</v>
      </c>
      <c r="AK123">
        <f t="shared" si="40"/>
        <v>0</v>
      </c>
      <c r="AL123">
        <f t="shared" si="40"/>
        <v>0</v>
      </c>
      <c r="AM123">
        <f t="shared" si="40"/>
        <v>0</v>
      </c>
      <c r="AN123">
        <f t="shared" si="41"/>
        <v>0</v>
      </c>
      <c r="AO123">
        <f t="shared" si="41"/>
        <v>0</v>
      </c>
      <c r="AP123">
        <f t="shared" si="41"/>
        <v>0</v>
      </c>
      <c r="AQ123">
        <f t="shared" si="41"/>
        <v>0</v>
      </c>
      <c r="AR123">
        <f t="shared" si="41"/>
        <v>0</v>
      </c>
      <c r="AS123">
        <f t="shared" si="41"/>
        <v>0</v>
      </c>
      <c r="AT123">
        <f t="shared" si="41"/>
        <v>0</v>
      </c>
      <c r="AU123">
        <f t="shared" si="41"/>
        <v>0</v>
      </c>
      <c r="AV123">
        <f t="shared" si="41"/>
        <v>0</v>
      </c>
      <c r="AW123">
        <f t="shared" si="41"/>
        <v>0</v>
      </c>
    </row>
    <row r="124" spans="2:49" x14ac:dyDescent="0.3">
      <c r="B124">
        <v>2007</v>
      </c>
      <c r="C124" t="s">
        <v>153</v>
      </c>
      <c r="D124">
        <v>20386991</v>
      </c>
      <c r="J124" t="s">
        <v>143</v>
      </c>
      <c r="K124">
        <f t="shared" si="23"/>
        <v>16</v>
      </c>
      <c r="S124" t="s">
        <v>385</v>
      </c>
      <c r="T124">
        <f t="shared" si="39"/>
        <v>0</v>
      </c>
      <c r="U124">
        <f t="shared" si="39"/>
        <v>1</v>
      </c>
      <c r="V124">
        <f t="shared" si="39"/>
        <v>1</v>
      </c>
      <c r="W124">
        <f t="shared" si="39"/>
        <v>1</v>
      </c>
      <c r="X124">
        <f t="shared" si="39"/>
        <v>1</v>
      </c>
      <c r="Y124">
        <f t="shared" si="39"/>
        <v>0</v>
      </c>
      <c r="Z124">
        <f t="shared" si="39"/>
        <v>1</v>
      </c>
      <c r="AA124">
        <f t="shared" si="39"/>
        <v>1</v>
      </c>
      <c r="AB124">
        <f t="shared" si="39"/>
        <v>1</v>
      </c>
      <c r="AC124">
        <f t="shared" si="39"/>
        <v>1</v>
      </c>
      <c r="AD124">
        <f t="shared" si="40"/>
        <v>1</v>
      </c>
      <c r="AE124">
        <f t="shared" si="40"/>
        <v>1</v>
      </c>
      <c r="AF124">
        <f t="shared" si="40"/>
        <v>1</v>
      </c>
      <c r="AG124">
        <f t="shared" si="40"/>
        <v>1</v>
      </c>
      <c r="AH124">
        <f t="shared" si="40"/>
        <v>1</v>
      </c>
      <c r="AI124">
        <f t="shared" si="40"/>
        <v>1</v>
      </c>
      <c r="AJ124">
        <f t="shared" si="40"/>
        <v>1</v>
      </c>
      <c r="AK124">
        <f t="shared" si="40"/>
        <v>0</v>
      </c>
      <c r="AL124">
        <f t="shared" si="40"/>
        <v>0</v>
      </c>
      <c r="AM124">
        <f t="shared" si="40"/>
        <v>0</v>
      </c>
      <c r="AN124">
        <f t="shared" si="41"/>
        <v>0</v>
      </c>
      <c r="AO124">
        <f t="shared" si="41"/>
        <v>0</v>
      </c>
      <c r="AP124">
        <f t="shared" si="41"/>
        <v>0</v>
      </c>
      <c r="AQ124">
        <f t="shared" si="41"/>
        <v>0</v>
      </c>
      <c r="AR124">
        <f t="shared" si="41"/>
        <v>0</v>
      </c>
      <c r="AS124">
        <f t="shared" si="41"/>
        <v>0</v>
      </c>
      <c r="AT124">
        <f t="shared" si="41"/>
        <v>0</v>
      </c>
      <c r="AU124">
        <f t="shared" si="41"/>
        <v>0</v>
      </c>
      <c r="AV124">
        <f t="shared" si="41"/>
        <v>0</v>
      </c>
      <c r="AW124">
        <f t="shared" si="41"/>
        <v>0</v>
      </c>
    </row>
    <row r="125" spans="2:49" x14ac:dyDescent="0.3">
      <c r="B125">
        <v>2006</v>
      </c>
      <c r="C125" t="s">
        <v>153</v>
      </c>
      <c r="D125">
        <v>13961653</v>
      </c>
      <c r="J125" t="s">
        <v>144</v>
      </c>
      <c r="K125">
        <f t="shared" si="23"/>
        <v>17</v>
      </c>
      <c r="S125" t="s">
        <v>70</v>
      </c>
      <c r="T125">
        <f t="shared" si="39"/>
        <v>1</v>
      </c>
      <c r="U125">
        <f t="shared" si="39"/>
        <v>1</v>
      </c>
      <c r="V125">
        <f t="shared" si="39"/>
        <v>1</v>
      </c>
      <c r="W125">
        <f t="shared" si="39"/>
        <v>1</v>
      </c>
      <c r="X125">
        <f t="shared" si="39"/>
        <v>1</v>
      </c>
      <c r="Y125">
        <f t="shared" si="39"/>
        <v>1</v>
      </c>
      <c r="Z125">
        <f t="shared" si="39"/>
        <v>1</v>
      </c>
      <c r="AA125">
        <f t="shared" si="39"/>
        <v>1</v>
      </c>
      <c r="AB125">
        <f t="shared" si="39"/>
        <v>1</v>
      </c>
      <c r="AC125">
        <f t="shared" si="39"/>
        <v>1</v>
      </c>
      <c r="AD125">
        <f t="shared" si="40"/>
        <v>1</v>
      </c>
      <c r="AE125">
        <f t="shared" si="40"/>
        <v>1</v>
      </c>
      <c r="AF125">
        <f t="shared" si="40"/>
        <v>1</v>
      </c>
      <c r="AG125">
        <f t="shared" si="40"/>
        <v>1</v>
      </c>
      <c r="AH125">
        <f t="shared" si="40"/>
        <v>1</v>
      </c>
      <c r="AI125">
        <f t="shared" si="40"/>
        <v>1</v>
      </c>
      <c r="AJ125">
        <f t="shared" si="40"/>
        <v>1</v>
      </c>
      <c r="AK125">
        <f t="shared" si="40"/>
        <v>1</v>
      </c>
      <c r="AL125">
        <f t="shared" si="40"/>
        <v>1</v>
      </c>
      <c r="AM125">
        <f t="shared" si="40"/>
        <v>1</v>
      </c>
      <c r="AN125">
        <f t="shared" si="41"/>
        <v>1</v>
      </c>
      <c r="AO125">
        <f t="shared" si="41"/>
        <v>1</v>
      </c>
      <c r="AP125">
        <f t="shared" si="41"/>
        <v>1</v>
      </c>
      <c r="AQ125">
        <f t="shared" si="41"/>
        <v>0</v>
      </c>
      <c r="AR125">
        <f t="shared" si="41"/>
        <v>0</v>
      </c>
      <c r="AS125">
        <f t="shared" si="41"/>
        <v>0</v>
      </c>
      <c r="AT125">
        <f t="shared" si="41"/>
        <v>0</v>
      </c>
      <c r="AU125">
        <f t="shared" si="41"/>
        <v>0</v>
      </c>
      <c r="AV125">
        <f t="shared" si="41"/>
        <v>0</v>
      </c>
      <c r="AW125">
        <f t="shared" si="41"/>
        <v>0</v>
      </c>
    </row>
    <row r="126" spans="2:49" x14ac:dyDescent="0.3">
      <c r="B126">
        <v>2005</v>
      </c>
      <c r="C126" t="s">
        <v>153</v>
      </c>
      <c r="D126">
        <v>13741645</v>
      </c>
      <c r="J126" t="s">
        <v>148</v>
      </c>
      <c r="K126">
        <f t="shared" si="23"/>
        <v>17</v>
      </c>
      <c r="S126" t="s">
        <v>93</v>
      </c>
      <c r="T126">
        <f t="shared" si="39"/>
        <v>1</v>
      </c>
      <c r="U126">
        <f t="shared" si="39"/>
        <v>1</v>
      </c>
      <c r="V126">
        <f t="shared" si="39"/>
        <v>1</v>
      </c>
      <c r="W126">
        <f t="shared" si="39"/>
        <v>1</v>
      </c>
      <c r="X126">
        <f t="shared" si="39"/>
        <v>1</v>
      </c>
      <c r="Y126">
        <f t="shared" si="39"/>
        <v>1</v>
      </c>
      <c r="Z126">
        <f t="shared" si="39"/>
        <v>1</v>
      </c>
      <c r="AA126">
        <f t="shared" si="39"/>
        <v>1</v>
      </c>
      <c r="AB126">
        <f t="shared" si="39"/>
        <v>1</v>
      </c>
      <c r="AC126">
        <f t="shared" si="39"/>
        <v>1</v>
      </c>
      <c r="AD126">
        <f t="shared" si="40"/>
        <v>1</v>
      </c>
      <c r="AE126">
        <f t="shared" si="40"/>
        <v>1</v>
      </c>
      <c r="AF126">
        <f t="shared" si="40"/>
        <v>1</v>
      </c>
      <c r="AG126">
        <f t="shared" si="40"/>
        <v>1</v>
      </c>
      <c r="AH126">
        <f t="shared" si="40"/>
        <v>1</v>
      </c>
      <c r="AI126">
        <f t="shared" si="40"/>
        <v>1</v>
      </c>
      <c r="AJ126">
        <f t="shared" si="40"/>
        <v>0</v>
      </c>
      <c r="AK126">
        <f t="shared" si="40"/>
        <v>0</v>
      </c>
      <c r="AL126">
        <f t="shared" si="40"/>
        <v>1</v>
      </c>
      <c r="AM126">
        <f t="shared" si="40"/>
        <v>1</v>
      </c>
      <c r="AN126">
        <f t="shared" si="41"/>
        <v>1</v>
      </c>
      <c r="AO126">
        <f t="shared" si="41"/>
        <v>1</v>
      </c>
      <c r="AP126">
        <f t="shared" si="41"/>
        <v>0</v>
      </c>
      <c r="AQ126">
        <f t="shared" si="41"/>
        <v>0</v>
      </c>
      <c r="AR126">
        <f t="shared" si="41"/>
        <v>0</v>
      </c>
      <c r="AS126">
        <f t="shared" si="41"/>
        <v>0</v>
      </c>
      <c r="AT126">
        <f t="shared" si="41"/>
        <v>0</v>
      </c>
      <c r="AU126">
        <f t="shared" si="41"/>
        <v>0</v>
      </c>
      <c r="AV126">
        <f t="shared" si="41"/>
        <v>0</v>
      </c>
      <c r="AW126">
        <f t="shared" si="41"/>
        <v>0</v>
      </c>
    </row>
    <row r="127" spans="2:49" x14ac:dyDescent="0.3">
      <c r="B127">
        <v>2004</v>
      </c>
      <c r="C127" t="s">
        <v>153</v>
      </c>
      <c r="D127">
        <v>11856595</v>
      </c>
      <c r="J127" t="s">
        <v>156</v>
      </c>
      <c r="K127">
        <f t="shared" si="23"/>
        <v>17</v>
      </c>
      <c r="S127" t="s">
        <v>34</v>
      </c>
      <c r="T127">
        <f t="shared" si="39"/>
        <v>0</v>
      </c>
      <c r="U127">
        <f t="shared" si="39"/>
        <v>0</v>
      </c>
      <c r="V127">
        <f t="shared" si="39"/>
        <v>0</v>
      </c>
      <c r="W127">
        <f t="shared" si="39"/>
        <v>0</v>
      </c>
      <c r="X127">
        <f t="shared" si="39"/>
        <v>0</v>
      </c>
      <c r="Y127">
        <f t="shared" si="39"/>
        <v>1</v>
      </c>
      <c r="Z127">
        <f t="shared" si="39"/>
        <v>0</v>
      </c>
      <c r="AA127">
        <f t="shared" si="39"/>
        <v>0</v>
      </c>
      <c r="AB127">
        <f t="shared" si="39"/>
        <v>0</v>
      </c>
      <c r="AC127">
        <f t="shared" si="39"/>
        <v>0</v>
      </c>
      <c r="AD127">
        <f t="shared" si="40"/>
        <v>0</v>
      </c>
      <c r="AE127">
        <f t="shared" si="40"/>
        <v>0</v>
      </c>
      <c r="AF127">
        <f t="shared" si="40"/>
        <v>0</v>
      </c>
      <c r="AG127">
        <f t="shared" si="40"/>
        <v>0</v>
      </c>
      <c r="AH127">
        <f t="shared" si="40"/>
        <v>1</v>
      </c>
      <c r="AI127">
        <f t="shared" si="40"/>
        <v>0</v>
      </c>
      <c r="AJ127">
        <f t="shared" si="40"/>
        <v>0</v>
      </c>
      <c r="AK127">
        <f t="shared" si="40"/>
        <v>0</v>
      </c>
      <c r="AL127">
        <f t="shared" si="40"/>
        <v>0</v>
      </c>
      <c r="AM127">
        <f t="shared" si="40"/>
        <v>0</v>
      </c>
      <c r="AN127">
        <f t="shared" si="41"/>
        <v>0</v>
      </c>
      <c r="AO127">
        <f t="shared" si="41"/>
        <v>0</v>
      </c>
      <c r="AP127">
        <f t="shared" si="41"/>
        <v>0</v>
      </c>
      <c r="AQ127">
        <f t="shared" si="41"/>
        <v>1</v>
      </c>
      <c r="AR127">
        <f t="shared" si="41"/>
        <v>0</v>
      </c>
      <c r="AS127">
        <f t="shared" si="41"/>
        <v>0</v>
      </c>
      <c r="AT127">
        <f t="shared" si="41"/>
        <v>0</v>
      </c>
      <c r="AU127">
        <f t="shared" si="41"/>
        <v>0</v>
      </c>
      <c r="AV127">
        <f t="shared" si="41"/>
        <v>0</v>
      </c>
      <c r="AW127">
        <f t="shared" si="41"/>
        <v>0</v>
      </c>
    </row>
    <row r="128" spans="2:49" x14ac:dyDescent="0.3">
      <c r="B128">
        <v>2003</v>
      </c>
      <c r="C128" t="s">
        <v>153</v>
      </c>
      <c r="D128">
        <v>7959799</v>
      </c>
      <c r="J128" t="s">
        <v>73</v>
      </c>
      <c r="K128">
        <f t="shared" si="23"/>
        <v>18</v>
      </c>
      <c r="S128" t="s">
        <v>149</v>
      </c>
      <c r="T128">
        <f t="shared" si="39"/>
        <v>0</v>
      </c>
      <c r="U128">
        <f t="shared" si="39"/>
        <v>1</v>
      </c>
      <c r="V128">
        <f t="shared" si="39"/>
        <v>1</v>
      </c>
      <c r="W128">
        <f t="shared" si="39"/>
        <v>1</v>
      </c>
      <c r="X128">
        <f t="shared" si="39"/>
        <v>1</v>
      </c>
      <c r="Y128">
        <f t="shared" si="39"/>
        <v>1</v>
      </c>
      <c r="Z128">
        <f t="shared" si="39"/>
        <v>1</v>
      </c>
      <c r="AA128">
        <f t="shared" si="39"/>
        <v>1</v>
      </c>
      <c r="AB128">
        <f t="shared" si="39"/>
        <v>1</v>
      </c>
      <c r="AC128">
        <f t="shared" si="39"/>
        <v>1</v>
      </c>
      <c r="AD128">
        <f t="shared" si="40"/>
        <v>1</v>
      </c>
      <c r="AE128">
        <f t="shared" si="40"/>
        <v>1</v>
      </c>
      <c r="AF128">
        <f t="shared" si="40"/>
        <v>1</v>
      </c>
      <c r="AG128">
        <f t="shared" si="40"/>
        <v>1</v>
      </c>
      <c r="AH128">
        <f t="shared" si="40"/>
        <v>1</v>
      </c>
      <c r="AI128">
        <f t="shared" si="40"/>
        <v>1</v>
      </c>
      <c r="AJ128">
        <f t="shared" si="40"/>
        <v>0</v>
      </c>
      <c r="AK128">
        <f t="shared" si="40"/>
        <v>0</v>
      </c>
      <c r="AL128">
        <f t="shared" si="40"/>
        <v>0</v>
      </c>
      <c r="AM128">
        <f t="shared" si="40"/>
        <v>0</v>
      </c>
      <c r="AN128">
        <f t="shared" si="41"/>
        <v>0</v>
      </c>
      <c r="AO128">
        <f t="shared" si="41"/>
        <v>0</v>
      </c>
      <c r="AP128">
        <f t="shared" si="41"/>
        <v>0</v>
      </c>
      <c r="AQ128">
        <f t="shared" si="41"/>
        <v>0</v>
      </c>
      <c r="AR128">
        <f t="shared" si="41"/>
        <v>0</v>
      </c>
      <c r="AS128">
        <f t="shared" si="41"/>
        <v>0</v>
      </c>
      <c r="AT128">
        <f t="shared" si="41"/>
        <v>0</v>
      </c>
      <c r="AU128">
        <f t="shared" si="41"/>
        <v>0</v>
      </c>
      <c r="AV128">
        <f t="shared" si="41"/>
        <v>0</v>
      </c>
      <c r="AW128">
        <f t="shared" si="41"/>
        <v>0</v>
      </c>
    </row>
    <row r="129" spans="2:49" x14ac:dyDescent="0.3">
      <c r="B129">
        <v>2002</v>
      </c>
      <c r="C129" t="s">
        <v>153</v>
      </c>
      <c r="D129">
        <v>8644922</v>
      </c>
      <c r="J129" t="s">
        <v>175</v>
      </c>
      <c r="K129">
        <f t="shared" si="23"/>
        <v>17</v>
      </c>
      <c r="S129" t="s">
        <v>94</v>
      </c>
      <c r="T129">
        <f t="shared" si="39"/>
        <v>1</v>
      </c>
      <c r="U129">
        <f t="shared" si="39"/>
        <v>1</v>
      </c>
      <c r="V129">
        <f t="shared" si="39"/>
        <v>1</v>
      </c>
      <c r="W129">
        <f t="shared" si="39"/>
        <v>1</v>
      </c>
      <c r="X129">
        <f t="shared" si="39"/>
        <v>1</v>
      </c>
      <c r="Y129">
        <f t="shared" si="39"/>
        <v>1</v>
      </c>
      <c r="Z129">
        <f t="shared" si="39"/>
        <v>1</v>
      </c>
      <c r="AA129">
        <f t="shared" si="39"/>
        <v>0</v>
      </c>
      <c r="AB129">
        <f t="shared" si="39"/>
        <v>0</v>
      </c>
      <c r="AC129">
        <f t="shared" si="39"/>
        <v>0</v>
      </c>
      <c r="AD129">
        <f t="shared" si="40"/>
        <v>0</v>
      </c>
      <c r="AE129">
        <f t="shared" si="40"/>
        <v>0</v>
      </c>
      <c r="AF129">
        <f t="shared" si="40"/>
        <v>1</v>
      </c>
      <c r="AG129">
        <f t="shared" si="40"/>
        <v>0</v>
      </c>
      <c r="AH129">
        <f t="shared" si="40"/>
        <v>0</v>
      </c>
      <c r="AI129">
        <f t="shared" si="40"/>
        <v>1</v>
      </c>
      <c r="AJ129">
        <f t="shared" si="40"/>
        <v>1</v>
      </c>
      <c r="AK129">
        <f t="shared" si="40"/>
        <v>1</v>
      </c>
      <c r="AL129">
        <f t="shared" si="40"/>
        <v>0</v>
      </c>
      <c r="AM129">
        <f t="shared" si="40"/>
        <v>0</v>
      </c>
      <c r="AN129">
        <f t="shared" si="41"/>
        <v>0</v>
      </c>
      <c r="AO129">
        <f t="shared" si="41"/>
        <v>1</v>
      </c>
      <c r="AP129">
        <f t="shared" si="41"/>
        <v>0</v>
      </c>
      <c r="AQ129">
        <f t="shared" si="41"/>
        <v>0</v>
      </c>
      <c r="AR129">
        <f t="shared" si="41"/>
        <v>0</v>
      </c>
      <c r="AS129">
        <f t="shared" si="41"/>
        <v>0</v>
      </c>
      <c r="AT129">
        <f t="shared" si="41"/>
        <v>0</v>
      </c>
      <c r="AU129">
        <f t="shared" si="41"/>
        <v>0</v>
      </c>
      <c r="AV129">
        <f t="shared" si="41"/>
        <v>0</v>
      </c>
      <c r="AW129">
        <f t="shared" si="41"/>
        <v>0</v>
      </c>
    </row>
    <row r="130" spans="2:49" x14ac:dyDescent="0.3">
      <c r="B130">
        <v>2001</v>
      </c>
      <c r="C130" t="s">
        <v>153</v>
      </c>
      <c r="D130">
        <v>13815444</v>
      </c>
      <c r="J130" t="s">
        <v>120</v>
      </c>
      <c r="K130">
        <f t="shared" ref="K130:K193" si="42">COUNTIF(C:C,J130)</f>
        <v>17</v>
      </c>
      <c r="S130" t="s">
        <v>165</v>
      </c>
      <c r="T130">
        <f t="shared" si="39"/>
        <v>0</v>
      </c>
      <c r="U130">
        <f t="shared" si="39"/>
        <v>0</v>
      </c>
      <c r="V130">
        <f t="shared" si="39"/>
        <v>0</v>
      </c>
      <c r="W130">
        <f t="shared" si="39"/>
        <v>0</v>
      </c>
      <c r="X130">
        <f t="shared" si="39"/>
        <v>0</v>
      </c>
      <c r="Y130">
        <f t="shared" si="39"/>
        <v>0</v>
      </c>
      <c r="Z130">
        <f t="shared" si="39"/>
        <v>0</v>
      </c>
      <c r="AA130">
        <f t="shared" si="39"/>
        <v>1</v>
      </c>
      <c r="AB130">
        <f t="shared" si="39"/>
        <v>1</v>
      </c>
      <c r="AC130">
        <f t="shared" si="39"/>
        <v>1</v>
      </c>
      <c r="AD130">
        <f t="shared" si="40"/>
        <v>1</v>
      </c>
      <c r="AE130">
        <f t="shared" si="40"/>
        <v>0</v>
      </c>
      <c r="AF130">
        <f t="shared" si="40"/>
        <v>0</v>
      </c>
      <c r="AG130">
        <f t="shared" si="40"/>
        <v>0</v>
      </c>
      <c r="AH130">
        <f t="shared" si="40"/>
        <v>0</v>
      </c>
      <c r="AI130">
        <f t="shared" si="40"/>
        <v>0</v>
      </c>
      <c r="AJ130">
        <f t="shared" si="40"/>
        <v>0</v>
      </c>
      <c r="AK130">
        <f t="shared" si="40"/>
        <v>1</v>
      </c>
      <c r="AL130">
        <f t="shared" si="40"/>
        <v>0</v>
      </c>
      <c r="AM130">
        <f t="shared" si="40"/>
        <v>0</v>
      </c>
      <c r="AN130">
        <f t="shared" si="41"/>
        <v>0</v>
      </c>
      <c r="AO130">
        <f t="shared" si="41"/>
        <v>0</v>
      </c>
      <c r="AP130">
        <f t="shared" si="41"/>
        <v>0</v>
      </c>
      <c r="AQ130">
        <f t="shared" si="41"/>
        <v>0</v>
      </c>
      <c r="AR130">
        <f t="shared" si="41"/>
        <v>0</v>
      </c>
      <c r="AS130">
        <f t="shared" si="41"/>
        <v>0</v>
      </c>
      <c r="AT130">
        <f t="shared" si="41"/>
        <v>0</v>
      </c>
      <c r="AU130">
        <f t="shared" si="41"/>
        <v>0</v>
      </c>
      <c r="AV130">
        <f t="shared" si="41"/>
        <v>0</v>
      </c>
      <c r="AW130">
        <f t="shared" si="41"/>
        <v>0</v>
      </c>
    </row>
    <row r="131" spans="2:49" x14ac:dyDescent="0.3">
      <c r="B131">
        <v>2000</v>
      </c>
      <c r="C131" t="s">
        <v>153</v>
      </c>
      <c r="D131">
        <v>13432727</v>
      </c>
      <c r="J131" t="s">
        <v>152</v>
      </c>
      <c r="K131">
        <f t="shared" si="42"/>
        <v>17</v>
      </c>
      <c r="S131" t="s">
        <v>35</v>
      </c>
      <c r="T131">
        <f t="shared" si="39"/>
        <v>1</v>
      </c>
      <c r="U131">
        <f t="shared" si="39"/>
        <v>1</v>
      </c>
      <c r="V131">
        <f t="shared" si="39"/>
        <v>1</v>
      </c>
      <c r="W131">
        <f t="shared" si="39"/>
        <v>1</v>
      </c>
      <c r="X131">
        <f t="shared" si="39"/>
        <v>1</v>
      </c>
      <c r="Y131">
        <f t="shared" si="39"/>
        <v>1</v>
      </c>
      <c r="Z131">
        <f t="shared" si="39"/>
        <v>1</v>
      </c>
      <c r="AA131">
        <f t="shared" si="39"/>
        <v>1</v>
      </c>
      <c r="AB131">
        <f t="shared" si="39"/>
        <v>1</v>
      </c>
      <c r="AC131">
        <f t="shared" si="39"/>
        <v>1</v>
      </c>
      <c r="AD131">
        <f t="shared" si="40"/>
        <v>1</v>
      </c>
      <c r="AE131">
        <f t="shared" si="40"/>
        <v>1</v>
      </c>
      <c r="AF131">
        <f t="shared" si="40"/>
        <v>1</v>
      </c>
      <c r="AG131">
        <f t="shared" si="40"/>
        <v>1</v>
      </c>
      <c r="AH131">
        <f t="shared" si="40"/>
        <v>1</v>
      </c>
      <c r="AI131">
        <f t="shared" si="40"/>
        <v>1</v>
      </c>
      <c r="AJ131">
        <f t="shared" si="40"/>
        <v>1</v>
      </c>
      <c r="AK131">
        <f t="shared" si="40"/>
        <v>1</v>
      </c>
      <c r="AL131">
        <f t="shared" si="40"/>
        <v>1</v>
      </c>
      <c r="AM131">
        <f t="shared" si="40"/>
        <v>1</v>
      </c>
      <c r="AN131">
        <f t="shared" si="41"/>
        <v>1</v>
      </c>
      <c r="AO131">
        <f t="shared" si="41"/>
        <v>1</v>
      </c>
      <c r="AP131">
        <f t="shared" si="41"/>
        <v>1</v>
      </c>
      <c r="AQ131">
        <f t="shared" si="41"/>
        <v>1</v>
      </c>
      <c r="AR131">
        <f t="shared" si="41"/>
        <v>0</v>
      </c>
      <c r="AS131">
        <f t="shared" si="41"/>
        <v>0</v>
      </c>
      <c r="AT131">
        <f t="shared" si="41"/>
        <v>0</v>
      </c>
      <c r="AU131">
        <f t="shared" si="41"/>
        <v>0</v>
      </c>
      <c r="AV131">
        <f t="shared" si="41"/>
        <v>0</v>
      </c>
      <c r="AW131">
        <f t="shared" si="41"/>
        <v>0</v>
      </c>
    </row>
    <row r="132" spans="2:49" x14ac:dyDescent="0.3">
      <c r="B132">
        <v>1999</v>
      </c>
      <c r="C132" t="s">
        <v>153</v>
      </c>
      <c r="D132">
        <v>12229707</v>
      </c>
      <c r="J132" t="s">
        <v>111</v>
      </c>
      <c r="K132">
        <f t="shared" si="42"/>
        <v>19</v>
      </c>
      <c r="S132" t="s">
        <v>156</v>
      </c>
      <c r="T132">
        <f t="shared" ref="T132:AC141" si="43">COUNTIFS($C:$C,$S132,$B:$B,T$1)</f>
        <v>1</v>
      </c>
      <c r="U132">
        <f t="shared" si="43"/>
        <v>1</v>
      </c>
      <c r="V132">
        <f t="shared" si="43"/>
        <v>1</v>
      </c>
      <c r="W132">
        <f t="shared" si="43"/>
        <v>1</v>
      </c>
      <c r="X132">
        <f t="shared" si="43"/>
        <v>1</v>
      </c>
      <c r="Y132">
        <f t="shared" si="43"/>
        <v>1</v>
      </c>
      <c r="Z132">
        <f t="shared" si="43"/>
        <v>1</v>
      </c>
      <c r="AA132">
        <f t="shared" si="43"/>
        <v>1</v>
      </c>
      <c r="AB132">
        <f t="shared" si="43"/>
        <v>1</v>
      </c>
      <c r="AC132">
        <f t="shared" si="43"/>
        <v>1</v>
      </c>
      <c r="AD132">
        <f t="shared" ref="AD132:AM141" si="44">COUNTIFS($C:$C,$S132,$B:$B,AD$1)</f>
        <v>1</v>
      </c>
      <c r="AE132">
        <f t="shared" si="44"/>
        <v>1</v>
      </c>
      <c r="AF132">
        <f t="shared" si="44"/>
        <v>1</v>
      </c>
      <c r="AG132">
        <f t="shared" si="44"/>
        <v>1</v>
      </c>
      <c r="AH132">
        <f t="shared" si="44"/>
        <v>1</v>
      </c>
      <c r="AI132">
        <f t="shared" si="44"/>
        <v>1</v>
      </c>
      <c r="AJ132">
        <f t="shared" si="44"/>
        <v>1</v>
      </c>
      <c r="AK132">
        <f t="shared" si="44"/>
        <v>0</v>
      </c>
      <c r="AL132">
        <f t="shared" si="44"/>
        <v>0</v>
      </c>
      <c r="AM132">
        <f t="shared" si="44"/>
        <v>0</v>
      </c>
      <c r="AN132">
        <f t="shared" ref="AN132:AW141" si="45">COUNTIFS($C:$C,$S132,$B:$B,AN$1)</f>
        <v>0</v>
      </c>
      <c r="AO132">
        <f t="shared" si="45"/>
        <v>0</v>
      </c>
      <c r="AP132">
        <f t="shared" si="45"/>
        <v>0</v>
      </c>
      <c r="AQ132">
        <f t="shared" si="45"/>
        <v>0</v>
      </c>
      <c r="AR132">
        <f t="shared" si="45"/>
        <v>0</v>
      </c>
      <c r="AS132">
        <f t="shared" si="45"/>
        <v>0</v>
      </c>
      <c r="AT132">
        <f t="shared" si="45"/>
        <v>0</v>
      </c>
      <c r="AU132">
        <f t="shared" si="45"/>
        <v>0</v>
      </c>
      <c r="AV132">
        <f t="shared" si="45"/>
        <v>0</v>
      </c>
      <c r="AW132">
        <f t="shared" si="45"/>
        <v>0</v>
      </c>
    </row>
    <row r="133" spans="2:49" x14ac:dyDescent="0.3">
      <c r="B133">
        <v>1997</v>
      </c>
      <c r="C133" t="s">
        <v>153</v>
      </c>
      <c r="D133">
        <v>4859422</v>
      </c>
      <c r="J133" t="s">
        <v>67</v>
      </c>
      <c r="K133">
        <f t="shared" si="42"/>
        <v>17</v>
      </c>
      <c r="S133" t="s">
        <v>36</v>
      </c>
      <c r="T133">
        <f t="shared" si="43"/>
        <v>1</v>
      </c>
      <c r="U133">
        <f t="shared" si="43"/>
        <v>1</v>
      </c>
      <c r="V133">
        <f t="shared" si="43"/>
        <v>1</v>
      </c>
      <c r="W133">
        <f t="shared" si="43"/>
        <v>1</v>
      </c>
      <c r="X133">
        <f t="shared" si="43"/>
        <v>1</v>
      </c>
      <c r="Y133">
        <f t="shared" si="43"/>
        <v>1</v>
      </c>
      <c r="Z133">
        <f t="shared" si="43"/>
        <v>1</v>
      </c>
      <c r="AA133">
        <f t="shared" si="43"/>
        <v>1</v>
      </c>
      <c r="AB133">
        <f t="shared" si="43"/>
        <v>1</v>
      </c>
      <c r="AC133">
        <f t="shared" si="43"/>
        <v>1</v>
      </c>
      <c r="AD133">
        <f t="shared" si="44"/>
        <v>1</v>
      </c>
      <c r="AE133">
        <f t="shared" si="44"/>
        <v>1</v>
      </c>
      <c r="AF133">
        <f t="shared" si="44"/>
        <v>1</v>
      </c>
      <c r="AG133">
        <f t="shared" si="44"/>
        <v>1</v>
      </c>
      <c r="AH133">
        <f t="shared" si="44"/>
        <v>1</v>
      </c>
      <c r="AI133">
        <f t="shared" si="44"/>
        <v>1</v>
      </c>
      <c r="AJ133">
        <f t="shared" si="44"/>
        <v>1</v>
      </c>
      <c r="AK133">
        <f t="shared" si="44"/>
        <v>1</v>
      </c>
      <c r="AL133">
        <f t="shared" si="44"/>
        <v>1</v>
      </c>
      <c r="AM133">
        <f t="shared" si="44"/>
        <v>1</v>
      </c>
      <c r="AN133">
        <f t="shared" si="45"/>
        <v>1</v>
      </c>
      <c r="AO133">
        <f t="shared" si="45"/>
        <v>1</v>
      </c>
      <c r="AP133">
        <f t="shared" si="45"/>
        <v>1</v>
      </c>
      <c r="AQ133">
        <f t="shared" si="45"/>
        <v>1</v>
      </c>
      <c r="AR133">
        <f t="shared" si="45"/>
        <v>1</v>
      </c>
      <c r="AS133">
        <f t="shared" si="45"/>
        <v>1</v>
      </c>
      <c r="AT133">
        <f t="shared" si="45"/>
        <v>1</v>
      </c>
      <c r="AU133">
        <f t="shared" si="45"/>
        <v>0</v>
      </c>
      <c r="AV133">
        <f t="shared" si="45"/>
        <v>0</v>
      </c>
      <c r="AW133">
        <f t="shared" si="45"/>
        <v>0</v>
      </c>
    </row>
    <row r="134" spans="2:49" x14ac:dyDescent="0.3">
      <c r="B134">
        <v>2015</v>
      </c>
      <c r="C134" t="s">
        <v>150</v>
      </c>
      <c r="D134">
        <v>2411371</v>
      </c>
      <c r="J134" t="s">
        <v>66</v>
      </c>
      <c r="K134">
        <f t="shared" si="42"/>
        <v>15</v>
      </c>
      <c r="S134" t="s">
        <v>71</v>
      </c>
      <c r="T134">
        <f t="shared" si="43"/>
        <v>1</v>
      </c>
      <c r="U134">
        <f t="shared" si="43"/>
        <v>1</v>
      </c>
      <c r="V134">
        <f t="shared" si="43"/>
        <v>1</v>
      </c>
      <c r="W134">
        <f t="shared" si="43"/>
        <v>1</v>
      </c>
      <c r="X134">
        <f t="shared" si="43"/>
        <v>1</v>
      </c>
      <c r="Y134">
        <f t="shared" si="43"/>
        <v>1</v>
      </c>
      <c r="Z134">
        <f t="shared" si="43"/>
        <v>1</v>
      </c>
      <c r="AA134">
        <f t="shared" si="43"/>
        <v>1</v>
      </c>
      <c r="AB134">
        <f t="shared" si="43"/>
        <v>1</v>
      </c>
      <c r="AC134">
        <f t="shared" si="43"/>
        <v>1</v>
      </c>
      <c r="AD134">
        <f t="shared" si="44"/>
        <v>1</v>
      </c>
      <c r="AE134">
        <f t="shared" si="44"/>
        <v>1</v>
      </c>
      <c r="AF134">
        <f t="shared" si="44"/>
        <v>1</v>
      </c>
      <c r="AG134">
        <f t="shared" si="44"/>
        <v>1</v>
      </c>
      <c r="AH134">
        <f t="shared" si="44"/>
        <v>1</v>
      </c>
      <c r="AI134">
        <f t="shared" si="44"/>
        <v>1</v>
      </c>
      <c r="AJ134">
        <f t="shared" si="44"/>
        <v>1</v>
      </c>
      <c r="AK134">
        <f t="shared" si="44"/>
        <v>1</v>
      </c>
      <c r="AL134">
        <f t="shared" si="44"/>
        <v>1</v>
      </c>
      <c r="AM134">
        <f t="shared" si="44"/>
        <v>1</v>
      </c>
      <c r="AN134">
        <f t="shared" si="45"/>
        <v>1</v>
      </c>
      <c r="AO134">
        <f t="shared" si="45"/>
        <v>1</v>
      </c>
      <c r="AP134">
        <f t="shared" si="45"/>
        <v>1</v>
      </c>
      <c r="AQ134">
        <f t="shared" si="45"/>
        <v>0</v>
      </c>
      <c r="AR134">
        <f t="shared" si="45"/>
        <v>0</v>
      </c>
      <c r="AS134">
        <f t="shared" si="45"/>
        <v>0</v>
      </c>
      <c r="AT134">
        <f t="shared" si="45"/>
        <v>0</v>
      </c>
      <c r="AU134">
        <f t="shared" si="45"/>
        <v>0</v>
      </c>
      <c r="AV134">
        <f t="shared" si="45"/>
        <v>0</v>
      </c>
      <c r="AW134">
        <f t="shared" si="45"/>
        <v>0</v>
      </c>
    </row>
    <row r="135" spans="2:49" x14ac:dyDescent="0.3">
      <c r="B135">
        <v>2014</v>
      </c>
      <c r="C135" t="s">
        <v>150</v>
      </c>
      <c r="D135">
        <v>2279528</v>
      </c>
      <c r="J135" t="s">
        <v>174</v>
      </c>
      <c r="K135">
        <f t="shared" si="42"/>
        <v>16</v>
      </c>
      <c r="S135" t="s">
        <v>122</v>
      </c>
      <c r="T135">
        <f t="shared" si="43"/>
        <v>1</v>
      </c>
      <c r="U135">
        <f t="shared" si="43"/>
        <v>1</v>
      </c>
      <c r="V135">
        <f t="shared" si="43"/>
        <v>1</v>
      </c>
      <c r="W135">
        <f t="shared" si="43"/>
        <v>1</v>
      </c>
      <c r="X135">
        <f t="shared" si="43"/>
        <v>1</v>
      </c>
      <c r="Y135">
        <f t="shared" si="43"/>
        <v>1</v>
      </c>
      <c r="Z135">
        <f t="shared" si="43"/>
        <v>1</v>
      </c>
      <c r="AA135">
        <f t="shared" si="43"/>
        <v>1</v>
      </c>
      <c r="AB135">
        <f t="shared" si="43"/>
        <v>1</v>
      </c>
      <c r="AC135">
        <f t="shared" si="43"/>
        <v>1</v>
      </c>
      <c r="AD135">
        <f t="shared" si="44"/>
        <v>1</v>
      </c>
      <c r="AE135">
        <f t="shared" si="44"/>
        <v>1</v>
      </c>
      <c r="AF135">
        <f t="shared" si="44"/>
        <v>1</v>
      </c>
      <c r="AG135">
        <f t="shared" si="44"/>
        <v>1</v>
      </c>
      <c r="AH135">
        <f t="shared" si="44"/>
        <v>1</v>
      </c>
      <c r="AI135">
        <f t="shared" si="44"/>
        <v>1</v>
      </c>
      <c r="AJ135">
        <f t="shared" si="44"/>
        <v>1</v>
      </c>
      <c r="AK135">
        <f t="shared" si="44"/>
        <v>1</v>
      </c>
      <c r="AL135">
        <f t="shared" si="44"/>
        <v>1</v>
      </c>
      <c r="AM135">
        <f t="shared" si="44"/>
        <v>1</v>
      </c>
      <c r="AN135">
        <f t="shared" si="45"/>
        <v>1</v>
      </c>
      <c r="AO135">
        <f t="shared" si="45"/>
        <v>0</v>
      </c>
      <c r="AP135">
        <f t="shared" si="45"/>
        <v>0</v>
      </c>
      <c r="AQ135">
        <f t="shared" si="45"/>
        <v>0</v>
      </c>
      <c r="AR135">
        <f t="shared" si="45"/>
        <v>0</v>
      </c>
      <c r="AS135">
        <f t="shared" si="45"/>
        <v>0</v>
      </c>
      <c r="AT135">
        <f t="shared" si="45"/>
        <v>0</v>
      </c>
      <c r="AU135">
        <f t="shared" si="45"/>
        <v>0</v>
      </c>
      <c r="AV135">
        <f t="shared" si="45"/>
        <v>0</v>
      </c>
      <c r="AW135">
        <f t="shared" si="45"/>
        <v>0</v>
      </c>
    </row>
    <row r="136" spans="2:49" x14ac:dyDescent="0.3">
      <c r="B136">
        <v>2013</v>
      </c>
      <c r="C136" t="s">
        <v>150</v>
      </c>
      <c r="D136">
        <v>1993993</v>
      </c>
      <c r="J136" t="s">
        <v>163</v>
      </c>
      <c r="K136">
        <f t="shared" si="42"/>
        <v>16</v>
      </c>
      <c r="S136" t="s">
        <v>136</v>
      </c>
      <c r="T136">
        <f t="shared" si="43"/>
        <v>0</v>
      </c>
      <c r="U136">
        <f t="shared" si="43"/>
        <v>1</v>
      </c>
      <c r="V136">
        <f t="shared" si="43"/>
        <v>1</v>
      </c>
      <c r="W136">
        <f t="shared" si="43"/>
        <v>1</v>
      </c>
      <c r="X136">
        <f t="shared" si="43"/>
        <v>1</v>
      </c>
      <c r="Y136">
        <f t="shared" si="43"/>
        <v>1</v>
      </c>
      <c r="Z136">
        <f t="shared" si="43"/>
        <v>1</v>
      </c>
      <c r="AA136">
        <f t="shared" si="43"/>
        <v>1</v>
      </c>
      <c r="AB136">
        <f t="shared" si="43"/>
        <v>1</v>
      </c>
      <c r="AC136">
        <f t="shared" si="43"/>
        <v>1</v>
      </c>
      <c r="AD136">
        <f t="shared" si="44"/>
        <v>0</v>
      </c>
      <c r="AE136">
        <f t="shared" si="44"/>
        <v>0</v>
      </c>
      <c r="AF136">
        <f t="shared" si="44"/>
        <v>1</v>
      </c>
      <c r="AG136">
        <f t="shared" si="44"/>
        <v>1</v>
      </c>
      <c r="AH136">
        <f t="shared" si="44"/>
        <v>1</v>
      </c>
      <c r="AI136">
        <f t="shared" si="44"/>
        <v>1</v>
      </c>
      <c r="AJ136">
        <f t="shared" si="44"/>
        <v>1</v>
      </c>
      <c r="AK136">
        <f t="shared" si="44"/>
        <v>1</v>
      </c>
      <c r="AL136">
        <f t="shared" si="44"/>
        <v>1</v>
      </c>
      <c r="AM136">
        <f t="shared" si="44"/>
        <v>1</v>
      </c>
      <c r="AN136">
        <f t="shared" si="45"/>
        <v>0</v>
      </c>
      <c r="AO136">
        <f t="shared" si="45"/>
        <v>0</v>
      </c>
      <c r="AP136">
        <f t="shared" si="45"/>
        <v>0</v>
      </c>
      <c r="AQ136">
        <f t="shared" si="45"/>
        <v>0</v>
      </c>
      <c r="AR136">
        <f t="shared" si="45"/>
        <v>0</v>
      </c>
      <c r="AS136">
        <f t="shared" si="45"/>
        <v>0</v>
      </c>
      <c r="AT136">
        <f t="shared" si="45"/>
        <v>0</v>
      </c>
      <c r="AU136">
        <f t="shared" si="45"/>
        <v>0</v>
      </c>
      <c r="AV136">
        <f t="shared" si="45"/>
        <v>0</v>
      </c>
      <c r="AW136">
        <f t="shared" si="45"/>
        <v>0</v>
      </c>
    </row>
    <row r="137" spans="2:49" x14ac:dyDescent="0.3">
      <c r="B137">
        <v>2012</v>
      </c>
      <c r="C137" t="s">
        <v>150</v>
      </c>
      <c r="D137">
        <v>1960735</v>
      </c>
      <c r="J137" t="s">
        <v>136</v>
      </c>
      <c r="K137">
        <f t="shared" si="42"/>
        <v>17</v>
      </c>
      <c r="S137" t="s">
        <v>72</v>
      </c>
      <c r="T137">
        <f t="shared" si="43"/>
        <v>1</v>
      </c>
      <c r="U137">
        <f t="shared" si="43"/>
        <v>1</v>
      </c>
      <c r="V137">
        <f t="shared" si="43"/>
        <v>1</v>
      </c>
      <c r="W137">
        <f t="shared" si="43"/>
        <v>1</v>
      </c>
      <c r="X137">
        <f t="shared" si="43"/>
        <v>1</v>
      </c>
      <c r="Y137">
        <f t="shared" si="43"/>
        <v>1</v>
      </c>
      <c r="Z137">
        <f t="shared" si="43"/>
        <v>1</v>
      </c>
      <c r="AA137">
        <f t="shared" si="43"/>
        <v>1</v>
      </c>
      <c r="AB137">
        <f t="shared" si="43"/>
        <v>1</v>
      </c>
      <c r="AC137">
        <f t="shared" si="43"/>
        <v>1</v>
      </c>
      <c r="AD137">
        <f t="shared" si="44"/>
        <v>1</v>
      </c>
      <c r="AE137">
        <f t="shared" si="44"/>
        <v>1</v>
      </c>
      <c r="AF137">
        <f t="shared" si="44"/>
        <v>1</v>
      </c>
      <c r="AG137">
        <f t="shared" si="44"/>
        <v>1</v>
      </c>
      <c r="AH137">
        <f t="shared" si="44"/>
        <v>1</v>
      </c>
      <c r="AI137">
        <f t="shared" si="44"/>
        <v>1</v>
      </c>
      <c r="AJ137">
        <f t="shared" si="44"/>
        <v>1</v>
      </c>
      <c r="AK137">
        <f t="shared" si="44"/>
        <v>1</v>
      </c>
      <c r="AL137">
        <f t="shared" si="44"/>
        <v>1</v>
      </c>
      <c r="AM137">
        <f t="shared" si="44"/>
        <v>1</v>
      </c>
      <c r="AN137">
        <f t="shared" si="45"/>
        <v>1</v>
      </c>
      <c r="AO137">
        <f t="shared" si="45"/>
        <v>1</v>
      </c>
      <c r="AP137">
        <f t="shared" si="45"/>
        <v>1</v>
      </c>
      <c r="AQ137">
        <f t="shared" si="45"/>
        <v>0</v>
      </c>
      <c r="AR137">
        <f t="shared" si="45"/>
        <v>0</v>
      </c>
      <c r="AS137">
        <f t="shared" si="45"/>
        <v>0</v>
      </c>
      <c r="AT137">
        <f t="shared" si="45"/>
        <v>0</v>
      </c>
      <c r="AU137">
        <f t="shared" si="45"/>
        <v>0</v>
      </c>
      <c r="AV137">
        <f t="shared" si="45"/>
        <v>0</v>
      </c>
      <c r="AW137">
        <f t="shared" si="45"/>
        <v>0</v>
      </c>
    </row>
    <row r="138" spans="2:49" x14ac:dyDescent="0.3">
      <c r="B138">
        <v>2011</v>
      </c>
      <c r="C138" t="s">
        <v>150</v>
      </c>
      <c r="D138">
        <v>2186570</v>
      </c>
      <c r="J138" t="s">
        <v>134</v>
      </c>
      <c r="K138">
        <f t="shared" si="42"/>
        <v>16</v>
      </c>
      <c r="S138" t="s">
        <v>37</v>
      </c>
      <c r="T138">
        <f t="shared" si="43"/>
        <v>1</v>
      </c>
      <c r="U138">
        <f t="shared" si="43"/>
        <v>1</v>
      </c>
      <c r="V138">
        <f t="shared" si="43"/>
        <v>1</v>
      </c>
      <c r="W138">
        <f t="shared" si="43"/>
        <v>1</v>
      </c>
      <c r="X138">
        <f t="shared" si="43"/>
        <v>1</v>
      </c>
      <c r="Y138">
        <f t="shared" si="43"/>
        <v>1</v>
      </c>
      <c r="Z138">
        <f t="shared" si="43"/>
        <v>1</v>
      </c>
      <c r="AA138">
        <f t="shared" si="43"/>
        <v>1</v>
      </c>
      <c r="AB138">
        <f t="shared" si="43"/>
        <v>1</v>
      </c>
      <c r="AC138">
        <f t="shared" si="43"/>
        <v>1</v>
      </c>
      <c r="AD138">
        <f t="shared" si="44"/>
        <v>1</v>
      </c>
      <c r="AE138">
        <f t="shared" si="44"/>
        <v>1</v>
      </c>
      <c r="AF138">
        <f t="shared" si="44"/>
        <v>0</v>
      </c>
      <c r="AG138">
        <f t="shared" si="44"/>
        <v>1</v>
      </c>
      <c r="AH138">
        <f t="shared" si="44"/>
        <v>1</v>
      </c>
      <c r="AI138">
        <f t="shared" si="44"/>
        <v>1</v>
      </c>
      <c r="AJ138">
        <f t="shared" si="44"/>
        <v>1</v>
      </c>
      <c r="AK138">
        <f t="shared" si="44"/>
        <v>1</v>
      </c>
      <c r="AL138">
        <f t="shared" si="44"/>
        <v>1</v>
      </c>
      <c r="AM138">
        <f t="shared" si="44"/>
        <v>1</v>
      </c>
      <c r="AN138">
        <f t="shared" si="45"/>
        <v>1</v>
      </c>
      <c r="AO138">
        <f t="shared" si="45"/>
        <v>1</v>
      </c>
      <c r="AP138">
        <f t="shared" si="45"/>
        <v>1</v>
      </c>
      <c r="AQ138">
        <f t="shared" si="45"/>
        <v>1</v>
      </c>
      <c r="AR138">
        <f t="shared" si="45"/>
        <v>1</v>
      </c>
      <c r="AS138">
        <f t="shared" si="45"/>
        <v>1</v>
      </c>
      <c r="AT138">
        <f t="shared" si="45"/>
        <v>1</v>
      </c>
      <c r="AU138">
        <f t="shared" si="45"/>
        <v>0</v>
      </c>
      <c r="AV138">
        <f t="shared" si="45"/>
        <v>0</v>
      </c>
      <c r="AW138">
        <f t="shared" si="45"/>
        <v>0</v>
      </c>
    </row>
    <row r="139" spans="2:49" x14ac:dyDescent="0.3">
      <c r="B139">
        <v>2010</v>
      </c>
      <c r="C139" t="s">
        <v>150</v>
      </c>
      <c r="D139">
        <v>1270618</v>
      </c>
      <c r="J139" t="s">
        <v>150</v>
      </c>
      <c r="K139">
        <f t="shared" si="42"/>
        <v>16</v>
      </c>
      <c r="S139" t="s">
        <v>160</v>
      </c>
      <c r="T139">
        <f t="shared" si="43"/>
        <v>1</v>
      </c>
      <c r="U139">
        <f t="shared" si="43"/>
        <v>1</v>
      </c>
      <c r="V139">
        <f t="shared" si="43"/>
        <v>1</v>
      </c>
      <c r="W139">
        <f t="shared" si="43"/>
        <v>1</v>
      </c>
      <c r="X139">
        <f t="shared" si="43"/>
        <v>1</v>
      </c>
      <c r="Y139">
        <f t="shared" si="43"/>
        <v>1</v>
      </c>
      <c r="Z139">
        <f t="shared" si="43"/>
        <v>1</v>
      </c>
      <c r="AA139">
        <f t="shared" si="43"/>
        <v>1</v>
      </c>
      <c r="AB139">
        <f t="shared" si="43"/>
        <v>1</v>
      </c>
      <c r="AC139">
        <f t="shared" si="43"/>
        <v>1</v>
      </c>
      <c r="AD139">
        <f t="shared" si="44"/>
        <v>1</v>
      </c>
      <c r="AE139">
        <f t="shared" si="44"/>
        <v>1</v>
      </c>
      <c r="AF139">
        <f t="shared" si="44"/>
        <v>1</v>
      </c>
      <c r="AG139">
        <f t="shared" si="44"/>
        <v>1</v>
      </c>
      <c r="AH139">
        <f t="shared" si="44"/>
        <v>1</v>
      </c>
      <c r="AI139">
        <f t="shared" si="44"/>
        <v>1</v>
      </c>
      <c r="AJ139">
        <f t="shared" si="44"/>
        <v>1</v>
      </c>
      <c r="AK139">
        <f t="shared" si="44"/>
        <v>1</v>
      </c>
      <c r="AL139">
        <f t="shared" si="44"/>
        <v>1</v>
      </c>
      <c r="AM139">
        <f t="shared" si="44"/>
        <v>0</v>
      </c>
      <c r="AN139">
        <f t="shared" si="45"/>
        <v>0</v>
      </c>
      <c r="AO139">
        <f t="shared" si="45"/>
        <v>0</v>
      </c>
      <c r="AP139">
        <f t="shared" si="45"/>
        <v>0</v>
      </c>
      <c r="AQ139">
        <f t="shared" si="45"/>
        <v>0</v>
      </c>
      <c r="AR139">
        <f t="shared" si="45"/>
        <v>0</v>
      </c>
      <c r="AS139">
        <f t="shared" si="45"/>
        <v>0</v>
      </c>
      <c r="AT139">
        <f t="shared" si="45"/>
        <v>0</v>
      </c>
      <c r="AU139">
        <f t="shared" si="45"/>
        <v>0</v>
      </c>
      <c r="AV139">
        <f t="shared" si="45"/>
        <v>0</v>
      </c>
      <c r="AW139">
        <f t="shared" si="45"/>
        <v>0</v>
      </c>
    </row>
    <row r="140" spans="2:49" x14ac:dyDescent="0.3">
      <c r="B140">
        <v>2009</v>
      </c>
      <c r="C140" t="s">
        <v>150</v>
      </c>
      <c r="D140">
        <v>1392274</v>
      </c>
      <c r="J140" t="s">
        <v>170</v>
      </c>
      <c r="K140">
        <f t="shared" si="42"/>
        <v>15</v>
      </c>
      <c r="S140" t="s">
        <v>161</v>
      </c>
      <c r="T140">
        <f t="shared" si="43"/>
        <v>1</v>
      </c>
      <c r="U140">
        <f t="shared" si="43"/>
        <v>1</v>
      </c>
      <c r="V140">
        <f t="shared" si="43"/>
        <v>1</v>
      </c>
      <c r="W140">
        <f t="shared" si="43"/>
        <v>1</v>
      </c>
      <c r="X140">
        <f t="shared" si="43"/>
        <v>1</v>
      </c>
      <c r="Y140">
        <f t="shared" si="43"/>
        <v>1</v>
      </c>
      <c r="Z140">
        <f t="shared" si="43"/>
        <v>1</v>
      </c>
      <c r="AA140">
        <f t="shared" si="43"/>
        <v>1</v>
      </c>
      <c r="AB140">
        <f t="shared" si="43"/>
        <v>1</v>
      </c>
      <c r="AC140">
        <f t="shared" si="43"/>
        <v>1</v>
      </c>
      <c r="AD140">
        <f t="shared" si="44"/>
        <v>1</v>
      </c>
      <c r="AE140">
        <f t="shared" si="44"/>
        <v>1</v>
      </c>
      <c r="AF140">
        <f t="shared" si="44"/>
        <v>1</v>
      </c>
      <c r="AG140">
        <f t="shared" si="44"/>
        <v>0</v>
      </c>
      <c r="AH140">
        <f t="shared" si="44"/>
        <v>0</v>
      </c>
      <c r="AI140">
        <f t="shared" si="44"/>
        <v>0</v>
      </c>
      <c r="AJ140">
        <f t="shared" si="44"/>
        <v>0</v>
      </c>
      <c r="AK140">
        <f t="shared" si="44"/>
        <v>0</v>
      </c>
      <c r="AL140">
        <f t="shared" si="44"/>
        <v>0</v>
      </c>
      <c r="AM140">
        <f t="shared" si="44"/>
        <v>0</v>
      </c>
      <c r="AN140">
        <f t="shared" si="45"/>
        <v>0</v>
      </c>
      <c r="AO140">
        <f t="shared" si="45"/>
        <v>0</v>
      </c>
      <c r="AP140">
        <f t="shared" si="45"/>
        <v>0</v>
      </c>
      <c r="AQ140">
        <f t="shared" si="45"/>
        <v>0</v>
      </c>
      <c r="AR140">
        <f t="shared" si="45"/>
        <v>0</v>
      </c>
      <c r="AS140">
        <f t="shared" si="45"/>
        <v>0</v>
      </c>
      <c r="AT140">
        <f t="shared" si="45"/>
        <v>0</v>
      </c>
      <c r="AU140">
        <f t="shared" si="45"/>
        <v>0</v>
      </c>
      <c r="AV140">
        <f t="shared" si="45"/>
        <v>0</v>
      </c>
      <c r="AW140">
        <f t="shared" si="45"/>
        <v>0</v>
      </c>
    </row>
    <row r="141" spans="2:49" x14ac:dyDescent="0.3">
      <c r="B141">
        <v>2008</v>
      </c>
      <c r="C141" t="s">
        <v>150</v>
      </c>
      <c r="D141">
        <v>1049384</v>
      </c>
      <c r="J141" t="s">
        <v>126</v>
      </c>
      <c r="K141">
        <f t="shared" si="42"/>
        <v>15</v>
      </c>
      <c r="S141" t="s">
        <v>353</v>
      </c>
      <c r="T141">
        <f t="shared" si="43"/>
        <v>1</v>
      </c>
      <c r="U141">
        <f t="shared" si="43"/>
        <v>1</v>
      </c>
      <c r="V141">
        <f t="shared" si="43"/>
        <v>1</v>
      </c>
      <c r="W141">
        <f t="shared" si="43"/>
        <v>1</v>
      </c>
      <c r="X141">
        <f t="shared" si="43"/>
        <v>1</v>
      </c>
      <c r="Y141">
        <f t="shared" si="43"/>
        <v>1</v>
      </c>
      <c r="Z141">
        <f t="shared" si="43"/>
        <v>1</v>
      </c>
      <c r="AA141">
        <f t="shared" si="43"/>
        <v>1</v>
      </c>
      <c r="AB141">
        <f t="shared" si="43"/>
        <v>1</v>
      </c>
      <c r="AC141">
        <f t="shared" si="43"/>
        <v>0</v>
      </c>
      <c r="AD141">
        <f t="shared" si="44"/>
        <v>0</v>
      </c>
      <c r="AE141">
        <f t="shared" si="44"/>
        <v>0</v>
      </c>
      <c r="AF141">
        <f t="shared" si="44"/>
        <v>0</v>
      </c>
      <c r="AG141">
        <f t="shared" si="44"/>
        <v>0</v>
      </c>
      <c r="AH141">
        <f t="shared" si="44"/>
        <v>0</v>
      </c>
      <c r="AI141">
        <f t="shared" si="44"/>
        <v>0</v>
      </c>
      <c r="AJ141">
        <f t="shared" si="44"/>
        <v>0</v>
      </c>
      <c r="AK141">
        <f t="shared" si="44"/>
        <v>0</v>
      </c>
      <c r="AL141">
        <f t="shared" si="44"/>
        <v>0</v>
      </c>
      <c r="AM141">
        <f t="shared" si="44"/>
        <v>0</v>
      </c>
      <c r="AN141">
        <f t="shared" si="45"/>
        <v>0</v>
      </c>
      <c r="AO141">
        <f t="shared" si="45"/>
        <v>0</v>
      </c>
      <c r="AP141">
        <f t="shared" si="45"/>
        <v>0</v>
      </c>
      <c r="AQ141">
        <f t="shared" si="45"/>
        <v>0</v>
      </c>
      <c r="AR141">
        <f t="shared" si="45"/>
        <v>0</v>
      </c>
      <c r="AS141">
        <f t="shared" si="45"/>
        <v>0</v>
      </c>
      <c r="AT141">
        <f t="shared" si="45"/>
        <v>0</v>
      </c>
      <c r="AU141">
        <f t="shared" si="45"/>
        <v>0</v>
      </c>
      <c r="AV141">
        <f t="shared" si="45"/>
        <v>0</v>
      </c>
      <c r="AW141">
        <f t="shared" si="45"/>
        <v>0</v>
      </c>
    </row>
    <row r="142" spans="2:49" x14ac:dyDescent="0.3">
      <c r="B142">
        <v>2007</v>
      </c>
      <c r="C142" t="s">
        <v>150</v>
      </c>
      <c r="D142">
        <v>873770</v>
      </c>
      <c r="J142" t="s">
        <v>149</v>
      </c>
      <c r="K142">
        <f t="shared" si="42"/>
        <v>15</v>
      </c>
      <c r="S142" t="s">
        <v>123</v>
      </c>
      <c r="T142">
        <f t="shared" ref="T142:AC151" si="46">COUNTIFS($C:$C,$S142,$B:$B,T$1)</f>
        <v>1</v>
      </c>
      <c r="U142">
        <f t="shared" si="46"/>
        <v>1</v>
      </c>
      <c r="V142">
        <f t="shared" si="46"/>
        <v>1</v>
      </c>
      <c r="W142">
        <f t="shared" si="46"/>
        <v>1</v>
      </c>
      <c r="X142">
        <f t="shared" si="46"/>
        <v>1</v>
      </c>
      <c r="Y142">
        <f t="shared" si="46"/>
        <v>1</v>
      </c>
      <c r="Z142">
        <f t="shared" si="46"/>
        <v>1</v>
      </c>
      <c r="AA142">
        <f t="shared" si="46"/>
        <v>1</v>
      </c>
      <c r="AB142">
        <f t="shared" si="46"/>
        <v>1</v>
      </c>
      <c r="AC142">
        <f t="shared" si="46"/>
        <v>1</v>
      </c>
      <c r="AD142">
        <f t="shared" ref="AD142:AM151" si="47">COUNTIFS($C:$C,$S142,$B:$B,AD$1)</f>
        <v>1</v>
      </c>
      <c r="AE142">
        <f t="shared" si="47"/>
        <v>1</v>
      </c>
      <c r="AF142">
        <f t="shared" si="47"/>
        <v>1</v>
      </c>
      <c r="AG142">
        <f t="shared" si="47"/>
        <v>1</v>
      </c>
      <c r="AH142">
        <f t="shared" si="47"/>
        <v>1</v>
      </c>
      <c r="AI142">
        <f t="shared" si="47"/>
        <v>1</v>
      </c>
      <c r="AJ142">
        <f t="shared" si="47"/>
        <v>1</v>
      </c>
      <c r="AK142">
        <f t="shared" si="47"/>
        <v>1</v>
      </c>
      <c r="AL142">
        <f t="shared" si="47"/>
        <v>1</v>
      </c>
      <c r="AM142">
        <f t="shared" si="47"/>
        <v>1</v>
      </c>
      <c r="AN142">
        <f t="shared" ref="AN142:AW151" si="48">COUNTIFS($C:$C,$S142,$B:$B,AN$1)</f>
        <v>1</v>
      </c>
      <c r="AO142">
        <f t="shared" si="48"/>
        <v>0</v>
      </c>
      <c r="AP142">
        <f t="shared" si="48"/>
        <v>0</v>
      </c>
      <c r="AQ142">
        <f t="shared" si="48"/>
        <v>0</v>
      </c>
      <c r="AR142">
        <f t="shared" si="48"/>
        <v>0</v>
      </c>
      <c r="AS142">
        <f t="shared" si="48"/>
        <v>0</v>
      </c>
      <c r="AT142">
        <f t="shared" si="48"/>
        <v>0</v>
      </c>
      <c r="AU142">
        <f t="shared" si="48"/>
        <v>0</v>
      </c>
      <c r="AV142">
        <f t="shared" si="48"/>
        <v>0</v>
      </c>
      <c r="AW142">
        <f t="shared" si="48"/>
        <v>0</v>
      </c>
    </row>
    <row r="143" spans="2:49" x14ac:dyDescent="0.3">
      <c r="B143">
        <v>2006</v>
      </c>
      <c r="C143" t="s">
        <v>150</v>
      </c>
      <c r="D143">
        <v>402869</v>
      </c>
      <c r="J143" t="s">
        <v>114</v>
      </c>
      <c r="K143">
        <f t="shared" si="42"/>
        <v>17</v>
      </c>
      <c r="S143" t="s">
        <v>151</v>
      </c>
      <c r="T143">
        <f t="shared" si="46"/>
        <v>0</v>
      </c>
      <c r="U143">
        <f t="shared" si="46"/>
        <v>0</v>
      </c>
      <c r="V143">
        <f t="shared" si="46"/>
        <v>0</v>
      </c>
      <c r="W143">
        <f t="shared" si="46"/>
        <v>1</v>
      </c>
      <c r="X143">
        <f t="shared" si="46"/>
        <v>1</v>
      </c>
      <c r="Y143">
        <f t="shared" si="46"/>
        <v>0</v>
      </c>
      <c r="Z143">
        <f t="shared" si="46"/>
        <v>0</v>
      </c>
      <c r="AA143">
        <f t="shared" si="46"/>
        <v>0</v>
      </c>
      <c r="AB143">
        <f t="shared" si="46"/>
        <v>0</v>
      </c>
      <c r="AC143">
        <f t="shared" si="46"/>
        <v>0</v>
      </c>
      <c r="AD143">
        <f t="shared" si="47"/>
        <v>0</v>
      </c>
      <c r="AE143">
        <f t="shared" si="47"/>
        <v>1</v>
      </c>
      <c r="AF143">
        <f t="shared" si="47"/>
        <v>1</v>
      </c>
      <c r="AG143">
        <f t="shared" si="47"/>
        <v>1</v>
      </c>
      <c r="AH143">
        <f t="shared" si="47"/>
        <v>1</v>
      </c>
      <c r="AI143">
        <f t="shared" si="47"/>
        <v>1</v>
      </c>
      <c r="AJ143">
        <f t="shared" si="47"/>
        <v>0</v>
      </c>
      <c r="AK143">
        <f t="shared" si="47"/>
        <v>1</v>
      </c>
      <c r="AL143">
        <f t="shared" si="47"/>
        <v>0</v>
      </c>
      <c r="AM143">
        <f t="shared" si="47"/>
        <v>0</v>
      </c>
      <c r="AN143">
        <f t="shared" si="48"/>
        <v>0</v>
      </c>
      <c r="AO143">
        <f t="shared" si="48"/>
        <v>0</v>
      </c>
      <c r="AP143">
        <f t="shared" si="48"/>
        <v>0</v>
      </c>
      <c r="AQ143">
        <f t="shared" si="48"/>
        <v>0</v>
      </c>
      <c r="AR143">
        <f t="shared" si="48"/>
        <v>0</v>
      </c>
      <c r="AS143">
        <f t="shared" si="48"/>
        <v>0</v>
      </c>
      <c r="AT143">
        <f t="shared" si="48"/>
        <v>0</v>
      </c>
      <c r="AU143">
        <f t="shared" si="48"/>
        <v>0</v>
      </c>
      <c r="AV143">
        <f t="shared" si="48"/>
        <v>0</v>
      </c>
      <c r="AW143">
        <f t="shared" si="48"/>
        <v>0</v>
      </c>
    </row>
    <row r="144" spans="2:49" x14ac:dyDescent="0.3">
      <c r="B144">
        <v>2005</v>
      </c>
      <c r="C144" t="s">
        <v>150</v>
      </c>
      <c r="D144">
        <v>467649</v>
      </c>
      <c r="J144" t="s">
        <v>158</v>
      </c>
      <c r="K144">
        <f t="shared" si="42"/>
        <v>16</v>
      </c>
      <c r="S144" t="s">
        <v>38</v>
      </c>
      <c r="T144">
        <f t="shared" si="46"/>
        <v>1</v>
      </c>
      <c r="U144">
        <f t="shared" si="46"/>
        <v>1</v>
      </c>
      <c r="V144">
        <f t="shared" si="46"/>
        <v>1</v>
      </c>
      <c r="W144">
        <f t="shared" si="46"/>
        <v>1</v>
      </c>
      <c r="X144">
        <f t="shared" si="46"/>
        <v>1</v>
      </c>
      <c r="Y144">
        <f t="shared" si="46"/>
        <v>1</v>
      </c>
      <c r="Z144">
        <f t="shared" si="46"/>
        <v>1</v>
      </c>
      <c r="AA144">
        <f t="shared" si="46"/>
        <v>1</v>
      </c>
      <c r="AB144">
        <f t="shared" si="46"/>
        <v>1</v>
      </c>
      <c r="AC144">
        <f t="shared" si="46"/>
        <v>1</v>
      </c>
      <c r="AD144">
        <f t="shared" si="47"/>
        <v>1</v>
      </c>
      <c r="AE144">
        <f t="shared" si="47"/>
        <v>1</v>
      </c>
      <c r="AF144">
        <f t="shared" si="47"/>
        <v>1</v>
      </c>
      <c r="AG144">
        <f t="shared" si="47"/>
        <v>1</v>
      </c>
      <c r="AH144">
        <f t="shared" si="47"/>
        <v>1</v>
      </c>
      <c r="AI144">
        <f t="shared" si="47"/>
        <v>1</v>
      </c>
      <c r="AJ144">
        <f t="shared" si="47"/>
        <v>1</v>
      </c>
      <c r="AK144">
        <f t="shared" si="47"/>
        <v>1</v>
      </c>
      <c r="AL144">
        <f t="shared" si="47"/>
        <v>1</v>
      </c>
      <c r="AM144">
        <f t="shared" si="47"/>
        <v>1</v>
      </c>
      <c r="AN144">
        <f t="shared" si="48"/>
        <v>1</v>
      </c>
      <c r="AO144">
        <f t="shared" si="48"/>
        <v>1</v>
      </c>
      <c r="AP144">
        <f t="shared" si="48"/>
        <v>1</v>
      </c>
      <c r="AQ144">
        <f t="shared" si="48"/>
        <v>1</v>
      </c>
      <c r="AR144">
        <f t="shared" si="48"/>
        <v>1</v>
      </c>
      <c r="AS144">
        <f t="shared" si="48"/>
        <v>1</v>
      </c>
      <c r="AT144">
        <f t="shared" si="48"/>
        <v>1</v>
      </c>
      <c r="AU144">
        <f t="shared" si="48"/>
        <v>0</v>
      </c>
      <c r="AV144">
        <f t="shared" si="48"/>
        <v>0</v>
      </c>
      <c r="AW144">
        <f t="shared" si="48"/>
        <v>0</v>
      </c>
    </row>
    <row r="145" spans="2:49" x14ac:dyDescent="0.3">
      <c r="B145">
        <v>2004</v>
      </c>
      <c r="C145" t="s">
        <v>150</v>
      </c>
      <c r="D145">
        <v>375369</v>
      </c>
      <c r="J145" t="s">
        <v>179</v>
      </c>
      <c r="K145">
        <f t="shared" si="42"/>
        <v>15</v>
      </c>
      <c r="S145" t="s">
        <v>39</v>
      </c>
      <c r="T145">
        <f t="shared" si="46"/>
        <v>1</v>
      </c>
      <c r="U145">
        <f t="shared" si="46"/>
        <v>1</v>
      </c>
      <c r="V145">
        <f t="shared" si="46"/>
        <v>1</v>
      </c>
      <c r="W145">
        <f t="shared" si="46"/>
        <v>1</v>
      </c>
      <c r="X145">
        <f t="shared" si="46"/>
        <v>1</v>
      </c>
      <c r="Y145">
        <f t="shared" si="46"/>
        <v>1</v>
      </c>
      <c r="Z145">
        <f t="shared" si="46"/>
        <v>1</v>
      </c>
      <c r="AA145">
        <f t="shared" si="46"/>
        <v>1</v>
      </c>
      <c r="AB145">
        <f t="shared" si="46"/>
        <v>1</v>
      </c>
      <c r="AC145">
        <f t="shared" si="46"/>
        <v>1</v>
      </c>
      <c r="AD145">
        <f t="shared" si="47"/>
        <v>1</v>
      </c>
      <c r="AE145">
        <f t="shared" si="47"/>
        <v>1</v>
      </c>
      <c r="AF145">
        <f t="shared" si="47"/>
        <v>1</v>
      </c>
      <c r="AG145">
        <f t="shared" si="47"/>
        <v>1</v>
      </c>
      <c r="AH145">
        <f t="shared" si="47"/>
        <v>1</v>
      </c>
      <c r="AI145">
        <f t="shared" si="47"/>
        <v>1</v>
      </c>
      <c r="AJ145">
        <f t="shared" si="47"/>
        <v>1</v>
      </c>
      <c r="AK145">
        <f t="shared" si="47"/>
        <v>1</v>
      </c>
      <c r="AL145">
        <f t="shared" si="47"/>
        <v>1</v>
      </c>
      <c r="AM145">
        <f t="shared" si="47"/>
        <v>1</v>
      </c>
      <c r="AN145">
        <f t="shared" si="48"/>
        <v>1</v>
      </c>
      <c r="AO145">
        <f t="shared" si="48"/>
        <v>1</v>
      </c>
      <c r="AP145">
        <f t="shared" si="48"/>
        <v>0</v>
      </c>
      <c r="AQ145">
        <f t="shared" si="48"/>
        <v>1</v>
      </c>
      <c r="AR145">
        <f t="shared" si="48"/>
        <v>0</v>
      </c>
      <c r="AS145">
        <f t="shared" si="48"/>
        <v>0</v>
      </c>
      <c r="AT145">
        <f t="shared" si="48"/>
        <v>0</v>
      </c>
      <c r="AU145">
        <f t="shared" si="48"/>
        <v>0</v>
      </c>
      <c r="AV145">
        <f t="shared" si="48"/>
        <v>0</v>
      </c>
      <c r="AW145">
        <f t="shared" si="48"/>
        <v>0</v>
      </c>
    </row>
    <row r="146" spans="2:49" x14ac:dyDescent="0.3">
      <c r="B146">
        <v>2003</v>
      </c>
      <c r="C146" t="s">
        <v>150</v>
      </c>
      <c r="D146">
        <v>55240</v>
      </c>
      <c r="J146" t="s">
        <v>166</v>
      </c>
      <c r="K146">
        <f t="shared" si="42"/>
        <v>14</v>
      </c>
      <c r="S146" t="s">
        <v>137</v>
      </c>
      <c r="T146">
        <f t="shared" si="46"/>
        <v>1</v>
      </c>
      <c r="U146">
        <f t="shared" si="46"/>
        <v>1</v>
      </c>
      <c r="V146">
        <f t="shared" si="46"/>
        <v>1</v>
      </c>
      <c r="W146">
        <f t="shared" si="46"/>
        <v>1</v>
      </c>
      <c r="X146">
        <f t="shared" si="46"/>
        <v>1</v>
      </c>
      <c r="Y146">
        <f t="shared" si="46"/>
        <v>1</v>
      </c>
      <c r="Z146">
        <f t="shared" si="46"/>
        <v>1</v>
      </c>
      <c r="AA146">
        <f t="shared" si="46"/>
        <v>1</v>
      </c>
      <c r="AB146">
        <f t="shared" si="46"/>
        <v>1</v>
      </c>
      <c r="AC146">
        <f t="shared" si="46"/>
        <v>1</v>
      </c>
      <c r="AD146">
        <f t="shared" si="47"/>
        <v>1</v>
      </c>
      <c r="AE146">
        <f t="shared" si="47"/>
        <v>1</v>
      </c>
      <c r="AF146">
        <f t="shared" si="47"/>
        <v>1</v>
      </c>
      <c r="AG146">
        <f t="shared" si="47"/>
        <v>1</v>
      </c>
      <c r="AH146">
        <f t="shared" si="47"/>
        <v>1</v>
      </c>
      <c r="AI146">
        <f t="shared" si="47"/>
        <v>1</v>
      </c>
      <c r="AJ146">
        <f t="shared" si="47"/>
        <v>1</v>
      </c>
      <c r="AK146">
        <f t="shared" si="47"/>
        <v>1</v>
      </c>
      <c r="AL146">
        <f t="shared" si="47"/>
        <v>1</v>
      </c>
      <c r="AM146">
        <f t="shared" si="47"/>
        <v>1</v>
      </c>
      <c r="AN146">
        <f t="shared" si="48"/>
        <v>0</v>
      </c>
      <c r="AO146">
        <f t="shared" si="48"/>
        <v>0</v>
      </c>
      <c r="AP146">
        <f t="shared" si="48"/>
        <v>0</v>
      </c>
      <c r="AQ146">
        <f t="shared" si="48"/>
        <v>0</v>
      </c>
      <c r="AR146">
        <f t="shared" si="48"/>
        <v>0</v>
      </c>
      <c r="AS146">
        <f t="shared" si="48"/>
        <v>0</v>
      </c>
      <c r="AT146">
        <f t="shared" si="48"/>
        <v>0</v>
      </c>
      <c r="AU146">
        <f t="shared" si="48"/>
        <v>0</v>
      </c>
      <c r="AV146">
        <f t="shared" si="48"/>
        <v>0</v>
      </c>
      <c r="AW146">
        <f t="shared" si="48"/>
        <v>0</v>
      </c>
    </row>
    <row r="147" spans="2:49" x14ac:dyDescent="0.3">
      <c r="B147">
        <v>2002</v>
      </c>
      <c r="C147" t="s">
        <v>150</v>
      </c>
      <c r="D147">
        <v>59777</v>
      </c>
      <c r="J147" t="s">
        <v>141</v>
      </c>
      <c r="K147">
        <f t="shared" si="42"/>
        <v>15</v>
      </c>
      <c r="S147" t="s">
        <v>95</v>
      </c>
      <c r="T147">
        <f t="shared" si="46"/>
        <v>1</v>
      </c>
      <c r="U147">
        <f t="shared" si="46"/>
        <v>1</v>
      </c>
      <c r="V147">
        <f t="shared" si="46"/>
        <v>1</v>
      </c>
      <c r="W147">
        <f t="shared" si="46"/>
        <v>1</v>
      </c>
      <c r="X147">
        <f t="shared" si="46"/>
        <v>1</v>
      </c>
      <c r="Y147">
        <f t="shared" si="46"/>
        <v>1</v>
      </c>
      <c r="Z147">
        <f t="shared" si="46"/>
        <v>1</v>
      </c>
      <c r="AA147">
        <f t="shared" si="46"/>
        <v>1</v>
      </c>
      <c r="AB147">
        <f t="shared" si="46"/>
        <v>1</v>
      </c>
      <c r="AC147">
        <f t="shared" si="46"/>
        <v>1</v>
      </c>
      <c r="AD147">
        <f t="shared" si="47"/>
        <v>1</v>
      </c>
      <c r="AE147">
        <f t="shared" si="47"/>
        <v>1</v>
      </c>
      <c r="AF147">
        <f t="shared" si="47"/>
        <v>1</v>
      </c>
      <c r="AG147">
        <f t="shared" si="47"/>
        <v>1</v>
      </c>
      <c r="AH147">
        <f t="shared" si="47"/>
        <v>1</v>
      </c>
      <c r="AI147">
        <f t="shared" si="47"/>
        <v>1</v>
      </c>
      <c r="AJ147">
        <f t="shared" si="47"/>
        <v>1</v>
      </c>
      <c r="AK147">
        <f t="shared" si="47"/>
        <v>1</v>
      </c>
      <c r="AL147">
        <f t="shared" si="47"/>
        <v>1</v>
      </c>
      <c r="AM147">
        <f t="shared" si="47"/>
        <v>1</v>
      </c>
      <c r="AN147">
        <f t="shared" si="48"/>
        <v>1</v>
      </c>
      <c r="AO147">
        <f t="shared" si="48"/>
        <v>1</v>
      </c>
      <c r="AP147">
        <f t="shared" si="48"/>
        <v>0</v>
      </c>
      <c r="AQ147">
        <f t="shared" si="48"/>
        <v>0</v>
      </c>
      <c r="AR147">
        <f t="shared" si="48"/>
        <v>0</v>
      </c>
      <c r="AS147">
        <f t="shared" si="48"/>
        <v>0</v>
      </c>
      <c r="AT147">
        <f t="shared" si="48"/>
        <v>0</v>
      </c>
      <c r="AU147">
        <f t="shared" si="48"/>
        <v>0</v>
      </c>
      <c r="AV147">
        <f t="shared" si="48"/>
        <v>0</v>
      </c>
      <c r="AW147">
        <f t="shared" si="48"/>
        <v>0</v>
      </c>
    </row>
    <row r="148" spans="2:49" x14ac:dyDescent="0.3">
      <c r="B148">
        <v>2001</v>
      </c>
      <c r="C148" t="s">
        <v>150</v>
      </c>
      <c r="D148">
        <v>137425</v>
      </c>
      <c r="J148" t="s">
        <v>146</v>
      </c>
      <c r="K148">
        <f t="shared" si="42"/>
        <v>14</v>
      </c>
      <c r="S148" t="s">
        <v>40</v>
      </c>
      <c r="T148">
        <f t="shared" si="46"/>
        <v>1</v>
      </c>
      <c r="U148">
        <f t="shared" si="46"/>
        <v>1</v>
      </c>
      <c r="V148">
        <f t="shared" si="46"/>
        <v>1</v>
      </c>
      <c r="W148">
        <f t="shared" si="46"/>
        <v>1</v>
      </c>
      <c r="X148">
        <f t="shared" si="46"/>
        <v>1</v>
      </c>
      <c r="Y148">
        <f t="shared" si="46"/>
        <v>1</v>
      </c>
      <c r="Z148">
        <f t="shared" si="46"/>
        <v>1</v>
      </c>
      <c r="AA148">
        <f t="shared" si="46"/>
        <v>1</v>
      </c>
      <c r="AB148">
        <f t="shared" si="46"/>
        <v>1</v>
      </c>
      <c r="AC148">
        <f t="shared" si="46"/>
        <v>1</v>
      </c>
      <c r="AD148">
        <f t="shared" si="47"/>
        <v>1</v>
      </c>
      <c r="AE148">
        <f t="shared" si="47"/>
        <v>1</v>
      </c>
      <c r="AF148">
        <f t="shared" si="47"/>
        <v>1</v>
      </c>
      <c r="AG148">
        <f t="shared" si="47"/>
        <v>1</v>
      </c>
      <c r="AH148">
        <f t="shared" si="47"/>
        <v>1</v>
      </c>
      <c r="AI148">
        <f t="shared" si="47"/>
        <v>1</v>
      </c>
      <c r="AJ148">
        <f t="shared" si="47"/>
        <v>1</v>
      </c>
      <c r="AK148">
        <f t="shared" si="47"/>
        <v>1</v>
      </c>
      <c r="AL148">
        <f t="shared" si="47"/>
        <v>1</v>
      </c>
      <c r="AM148">
        <f t="shared" si="47"/>
        <v>1</v>
      </c>
      <c r="AN148">
        <f t="shared" si="48"/>
        <v>1</v>
      </c>
      <c r="AO148">
        <f t="shared" si="48"/>
        <v>1</v>
      </c>
      <c r="AP148">
        <f t="shared" si="48"/>
        <v>1</v>
      </c>
      <c r="AQ148">
        <f t="shared" si="48"/>
        <v>1</v>
      </c>
      <c r="AR148">
        <f t="shared" si="48"/>
        <v>1</v>
      </c>
      <c r="AS148">
        <f t="shared" si="48"/>
        <v>1</v>
      </c>
      <c r="AT148">
        <f t="shared" si="48"/>
        <v>1</v>
      </c>
      <c r="AU148">
        <f t="shared" si="48"/>
        <v>1</v>
      </c>
      <c r="AV148">
        <f t="shared" si="48"/>
        <v>0</v>
      </c>
      <c r="AW148">
        <f t="shared" si="48"/>
        <v>0</v>
      </c>
    </row>
    <row r="149" spans="2:49" x14ac:dyDescent="0.3">
      <c r="B149">
        <v>2000</v>
      </c>
      <c r="C149" t="s">
        <v>150</v>
      </c>
      <c r="D149">
        <v>73101</v>
      </c>
      <c r="J149" t="s">
        <v>383</v>
      </c>
      <c r="K149">
        <f t="shared" si="42"/>
        <v>15</v>
      </c>
      <c r="S149" t="s">
        <v>166</v>
      </c>
      <c r="T149">
        <f t="shared" si="46"/>
        <v>1</v>
      </c>
      <c r="U149">
        <f t="shared" si="46"/>
        <v>1</v>
      </c>
      <c r="V149">
        <f t="shared" si="46"/>
        <v>1</v>
      </c>
      <c r="W149">
        <f t="shared" si="46"/>
        <v>1</v>
      </c>
      <c r="X149">
        <f t="shared" si="46"/>
        <v>0</v>
      </c>
      <c r="Y149">
        <f t="shared" si="46"/>
        <v>1</v>
      </c>
      <c r="Z149">
        <f t="shared" si="46"/>
        <v>0</v>
      </c>
      <c r="AA149">
        <f t="shared" si="46"/>
        <v>1</v>
      </c>
      <c r="AB149">
        <f t="shared" si="46"/>
        <v>1</v>
      </c>
      <c r="AC149">
        <f t="shared" si="46"/>
        <v>1</v>
      </c>
      <c r="AD149">
        <f t="shared" si="47"/>
        <v>1</v>
      </c>
      <c r="AE149">
        <f t="shared" si="47"/>
        <v>1</v>
      </c>
      <c r="AF149">
        <f t="shared" si="47"/>
        <v>1</v>
      </c>
      <c r="AG149">
        <f t="shared" si="47"/>
        <v>1</v>
      </c>
      <c r="AH149">
        <f t="shared" si="47"/>
        <v>1</v>
      </c>
      <c r="AI149">
        <f t="shared" si="47"/>
        <v>1</v>
      </c>
      <c r="AJ149">
        <f t="shared" si="47"/>
        <v>0</v>
      </c>
      <c r="AK149">
        <f t="shared" si="47"/>
        <v>0</v>
      </c>
      <c r="AL149">
        <f t="shared" si="47"/>
        <v>0</v>
      </c>
      <c r="AM149">
        <f t="shared" si="47"/>
        <v>0</v>
      </c>
      <c r="AN149">
        <f t="shared" si="48"/>
        <v>0</v>
      </c>
      <c r="AO149">
        <f t="shared" si="48"/>
        <v>0</v>
      </c>
      <c r="AP149">
        <f t="shared" si="48"/>
        <v>0</v>
      </c>
      <c r="AQ149">
        <f t="shared" si="48"/>
        <v>0</v>
      </c>
      <c r="AR149">
        <f t="shared" si="48"/>
        <v>0</v>
      </c>
      <c r="AS149">
        <f t="shared" si="48"/>
        <v>0</v>
      </c>
      <c r="AT149">
        <f t="shared" si="48"/>
        <v>0</v>
      </c>
      <c r="AU149">
        <f t="shared" si="48"/>
        <v>0</v>
      </c>
      <c r="AV149">
        <f t="shared" si="48"/>
        <v>0</v>
      </c>
      <c r="AW149">
        <f t="shared" si="48"/>
        <v>0</v>
      </c>
    </row>
    <row r="150" spans="2:49" x14ac:dyDescent="0.3">
      <c r="B150">
        <v>2015</v>
      </c>
      <c r="C150" t="s">
        <v>4</v>
      </c>
      <c r="D150">
        <v>481127037</v>
      </c>
      <c r="J150" t="s">
        <v>119</v>
      </c>
      <c r="K150">
        <f t="shared" si="42"/>
        <v>15</v>
      </c>
      <c r="S150" t="s">
        <v>41</v>
      </c>
      <c r="T150">
        <f t="shared" si="46"/>
        <v>1</v>
      </c>
      <c r="U150">
        <f t="shared" si="46"/>
        <v>1</v>
      </c>
      <c r="V150">
        <f t="shared" si="46"/>
        <v>1</v>
      </c>
      <c r="W150">
        <f t="shared" si="46"/>
        <v>1</v>
      </c>
      <c r="X150">
        <f t="shared" si="46"/>
        <v>1</v>
      </c>
      <c r="Y150">
        <f t="shared" si="46"/>
        <v>1</v>
      </c>
      <c r="Z150">
        <f t="shared" si="46"/>
        <v>1</v>
      </c>
      <c r="AA150">
        <f t="shared" si="46"/>
        <v>1</v>
      </c>
      <c r="AB150">
        <f t="shared" si="46"/>
        <v>1</v>
      </c>
      <c r="AC150">
        <f t="shared" si="46"/>
        <v>1</v>
      </c>
      <c r="AD150">
        <f t="shared" si="47"/>
        <v>1</v>
      </c>
      <c r="AE150">
        <f t="shared" si="47"/>
        <v>1</v>
      </c>
      <c r="AF150">
        <f t="shared" si="47"/>
        <v>1</v>
      </c>
      <c r="AG150">
        <f t="shared" si="47"/>
        <v>1</v>
      </c>
      <c r="AH150">
        <f t="shared" si="47"/>
        <v>1</v>
      </c>
      <c r="AI150">
        <f t="shared" si="47"/>
        <v>1</v>
      </c>
      <c r="AJ150">
        <f t="shared" si="47"/>
        <v>1</v>
      </c>
      <c r="AK150">
        <f t="shared" si="47"/>
        <v>1</v>
      </c>
      <c r="AL150">
        <f t="shared" si="47"/>
        <v>1</v>
      </c>
      <c r="AM150">
        <f t="shared" si="47"/>
        <v>1</v>
      </c>
      <c r="AN150">
        <f t="shared" si="48"/>
        <v>1</v>
      </c>
      <c r="AO150">
        <f t="shared" si="48"/>
        <v>1</v>
      </c>
      <c r="AP150">
        <f t="shared" si="48"/>
        <v>1</v>
      </c>
      <c r="AQ150">
        <f t="shared" si="48"/>
        <v>1</v>
      </c>
      <c r="AR150">
        <f t="shared" si="48"/>
        <v>1</v>
      </c>
      <c r="AS150">
        <f t="shared" si="48"/>
        <v>1</v>
      </c>
      <c r="AT150">
        <f t="shared" si="48"/>
        <v>1</v>
      </c>
      <c r="AU150">
        <f t="shared" si="48"/>
        <v>1</v>
      </c>
      <c r="AV150">
        <f t="shared" si="48"/>
        <v>0</v>
      </c>
      <c r="AW150">
        <f t="shared" si="48"/>
        <v>0</v>
      </c>
    </row>
    <row r="151" spans="2:49" x14ac:dyDescent="0.3">
      <c r="B151">
        <v>2014</v>
      </c>
      <c r="C151" t="s">
        <v>4</v>
      </c>
      <c r="D151">
        <v>478209113</v>
      </c>
      <c r="J151" t="s">
        <v>385</v>
      </c>
      <c r="K151">
        <f t="shared" si="42"/>
        <v>15</v>
      </c>
      <c r="S151" t="s">
        <v>96</v>
      </c>
      <c r="T151">
        <f t="shared" si="46"/>
        <v>1</v>
      </c>
      <c r="U151">
        <f t="shared" si="46"/>
        <v>1</v>
      </c>
      <c r="V151">
        <f t="shared" si="46"/>
        <v>1</v>
      </c>
      <c r="W151">
        <f t="shared" si="46"/>
        <v>1</v>
      </c>
      <c r="X151">
        <f t="shared" si="46"/>
        <v>1</v>
      </c>
      <c r="Y151">
        <f t="shared" si="46"/>
        <v>1</v>
      </c>
      <c r="Z151">
        <f t="shared" si="46"/>
        <v>1</v>
      </c>
      <c r="AA151">
        <f t="shared" si="46"/>
        <v>1</v>
      </c>
      <c r="AB151">
        <f t="shared" si="46"/>
        <v>1</v>
      </c>
      <c r="AC151">
        <f t="shared" si="46"/>
        <v>1</v>
      </c>
      <c r="AD151">
        <f t="shared" si="47"/>
        <v>1</v>
      </c>
      <c r="AE151">
        <f t="shared" si="47"/>
        <v>1</v>
      </c>
      <c r="AF151">
        <f t="shared" si="47"/>
        <v>1</v>
      </c>
      <c r="AG151">
        <f t="shared" si="47"/>
        <v>1</v>
      </c>
      <c r="AH151">
        <f t="shared" si="47"/>
        <v>1</v>
      </c>
      <c r="AI151">
        <f t="shared" si="47"/>
        <v>1</v>
      </c>
      <c r="AJ151">
        <f t="shared" si="47"/>
        <v>1</v>
      </c>
      <c r="AK151">
        <f t="shared" si="47"/>
        <v>1</v>
      </c>
      <c r="AL151">
        <f t="shared" si="47"/>
        <v>1</v>
      </c>
      <c r="AM151">
        <f t="shared" si="47"/>
        <v>1</v>
      </c>
      <c r="AN151">
        <f t="shared" si="48"/>
        <v>1</v>
      </c>
      <c r="AO151">
        <f t="shared" si="48"/>
        <v>1</v>
      </c>
      <c r="AP151">
        <f t="shared" si="48"/>
        <v>0</v>
      </c>
      <c r="AQ151">
        <f t="shared" si="48"/>
        <v>0</v>
      </c>
      <c r="AR151">
        <f t="shared" si="48"/>
        <v>0</v>
      </c>
      <c r="AS151">
        <f t="shared" si="48"/>
        <v>0</v>
      </c>
      <c r="AT151">
        <f t="shared" si="48"/>
        <v>0</v>
      </c>
      <c r="AU151">
        <f t="shared" si="48"/>
        <v>0</v>
      </c>
      <c r="AV151">
        <f t="shared" si="48"/>
        <v>0</v>
      </c>
      <c r="AW151">
        <f t="shared" si="48"/>
        <v>0</v>
      </c>
    </row>
    <row r="152" spans="2:49" x14ac:dyDescent="0.3">
      <c r="B152">
        <v>2013</v>
      </c>
      <c r="C152" t="s">
        <v>4</v>
      </c>
      <c r="D152">
        <v>434905880</v>
      </c>
      <c r="J152" t="s">
        <v>9</v>
      </c>
      <c r="K152">
        <f t="shared" si="42"/>
        <v>14</v>
      </c>
      <c r="S152" t="s">
        <v>449</v>
      </c>
      <c r="T152">
        <f t="shared" ref="T152:AC161" si="49">COUNTIFS($C:$C,$S152,$B:$B,T$1)</f>
        <v>0</v>
      </c>
      <c r="U152">
        <f t="shared" si="49"/>
        <v>0</v>
      </c>
      <c r="V152">
        <f t="shared" si="49"/>
        <v>0</v>
      </c>
      <c r="W152">
        <f t="shared" si="49"/>
        <v>0</v>
      </c>
      <c r="X152">
        <f t="shared" si="49"/>
        <v>0</v>
      </c>
      <c r="Y152">
        <f t="shared" si="49"/>
        <v>0</v>
      </c>
      <c r="Z152">
        <f t="shared" si="49"/>
        <v>0</v>
      </c>
      <c r="AA152">
        <f t="shared" si="49"/>
        <v>0</v>
      </c>
      <c r="AB152">
        <f t="shared" si="49"/>
        <v>0</v>
      </c>
      <c r="AC152">
        <f t="shared" si="49"/>
        <v>0</v>
      </c>
      <c r="AD152">
        <f t="shared" ref="AD152:AM161" si="50">COUNTIFS($C:$C,$S152,$B:$B,AD$1)</f>
        <v>0</v>
      </c>
      <c r="AE152">
        <f t="shared" si="50"/>
        <v>0</v>
      </c>
      <c r="AF152">
        <f t="shared" si="50"/>
        <v>0</v>
      </c>
      <c r="AG152">
        <f t="shared" si="50"/>
        <v>0</v>
      </c>
      <c r="AH152">
        <f t="shared" si="50"/>
        <v>0</v>
      </c>
      <c r="AI152">
        <f t="shared" si="50"/>
        <v>0</v>
      </c>
      <c r="AJ152">
        <f t="shared" si="50"/>
        <v>0</v>
      </c>
      <c r="AK152">
        <f t="shared" si="50"/>
        <v>0</v>
      </c>
      <c r="AL152">
        <f t="shared" si="50"/>
        <v>0</v>
      </c>
      <c r="AM152">
        <f t="shared" si="50"/>
        <v>0</v>
      </c>
      <c r="AN152">
        <f t="shared" ref="AN152:AW161" si="51">COUNTIFS($C:$C,$S152,$B:$B,AN$1)</f>
        <v>1</v>
      </c>
      <c r="AO152">
        <f t="shared" si="51"/>
        <v>1</v>
      </c>
      <c r="AP152">
        <f t="shared" si="51"/>
        <v>0</v>
      </c>
      <c r="AQ152">
        <f t="shared" si="51"/>
        <v>0</v>
      </c>
      <c r="AR152">
        <f t="shared" si="51"/>
        <v>0</v>
      </c>
      <c r="AS152">
        <f t="shared" si="51"/>
        <v>0</v>
      </c>
      <c r="AT152">
        <f t="shared" si="51"/>
        <v>0</v>
      </c>
      <c r="AU152">
        <f t="shared" si="51"/>
        <v>0</v>
      </c>
      <c r="AV152">
        <f t="shared" si="51"/>
        <v>0</v>
      </c>
      <c r="AW152">
        <f t="shared" si="51"/>
        <v>0</v>
      </c>
    </row>
    <row r="153" spans="2:49" x14ac:dyDescent="0.3">
      <c r="B153">
        <v>2012</v>
      </c>
      <c r="C153" t="s">
        <v>4</v>
      </c>
      <c r="D153">
        <v>446873521</v>
      </c>
      <c r="J153" t="s">
        <v>130</v>
      </c>
      <c r="K153">
        <f t="shared" si="42"/>
        <v>14</v>
      </c>
      <c r="S153" t="s">
        <v>42</v>
      </c>
      <c r="T153">
        <f t="shared" si="49"/>
        <v>1</v>
      </c>
      <c r="U153">
        <f t="shared" si="49"/>
        <v>1</v>
      </c>
      <c r="V153">
        <f t="shared" si="49"/>
        <v>1</v>
      </c>
      <c r="W153">
        <f t="shared" si="49"/>
        <v>1</v>
      </c>
      <c r="X153">
        <f t="shared" si="49"/>
        <v>1</v>
      </c>
      <c r="Y153">
        <f t="shared" si="49"/>
        <v>1</v>
      </c>
      <c r="Z153">
        <f t="shared" si="49"/>
        <v>1</v>
      </c>
      <c r="AA153">
        <f t="shared" si="49"/>
        <v>1</v>
      </c>
      <c r="AB153">
        <f t="shared" si="49"/>
        <v>1</v>
      </c>
      <c r="AC153">
        <f t="shared" si="49"/>
        <v>1</v>
      </c>
      <c r="AD153">
        <f t="shared" si="50"/>
        <v>1</v>
      </c>
      <c r="AE153">
        <f t="shared" si="50"/>
        <v>1</v>
      </c>
      <c r="AF153">
        <f t="shared" si="50"/>
        <v>1</v>
      </c>
      <c r="AG153">
        <f t="shared" si="50"/>
        <v>1</v>
      </c>
      <c r="AH153">
        <f t="shared" si="50"/>
        <v>1</v>
      </c>
      <c r="AI153">
        <f t="shared" si="50"/>
        <v>1</v>
      </c>
      <c r="AJ153">
        <f t="shared" si="50"/>
        <v>1</v>
      </c>
      <c r="AK153">
        <f t="shared" si="50"/>
        <v>1</v>
      </c>
      <c r="AL153">
        <f t="shared" si="50"/>
        <v>1</v>
      </c>
      <c r="AM153">
        <f t="shared" si="50"/>
        <v>1</v>
      </c>
      <c r="AN153">
        <f t="shared" si="51"/>
        <v>1</v>
      </c>
      <c r="AO153">
        <f t="shared" si="51"/>
        <v>1</v>
      </c>
      <c r="AP153">
        <f t="shared" si="51"/>
        <v>1</v>
      </c>
      <c r="AQ153">
        <f t="shared" si="51"/>
        <v>1</v>
      </c>
      <c r="AR153">
        <f t="shared" si="51"/>
        <v>1</v>
      </c>
      <c r="AS153">
        <f t="shared" si="51"/>
        <v>1</v>
      </c>
      <c r="AT153">
        <f t="shared" si="51"/>
        <v>1</v>
      </c>
      <c r="AU153">
        <f t="shared" si="51"/>
        <v>0</v>
      </c>
      <c r="AV153">
        <f t="shared" si="51"/>
        <v>0</v>
      </c>
      <c r="AW153">
        <f t="shared" si="51"/>
        <v>0</v>
      </c>
    </row>
    <row r="154" spans="2:49" x14ac:dyDescent="0.3">
      <c r="B154">
        <v>2011</v>
      </c>
      <c r="C154" t="s">
        <v>4</v>
      </c>
      <c r="D154">
        <v>423218997</v>
      </c>
      <c r="J154" t="s">
        <v>154</v>
      </c>
      <c r="K154">
        <f t="shared" si="42"/>
        <v>14</v>
      </c>
      <c r="S154" t="s">
        <v>138</v>
      </c>
      <c r="T154">
        <f t="shared" si="49"/>
        <v>1</v>
      </c>
      <c r="U154">
        <f t="shared" si="49"/>
        <v>1</v>
      </c>
      <c r="V154">
        <f t="shared" si="49"/>
        <v>1</v>
      </c>
      <c r="W154">
        <f t="shared" si="49"/>
        <v>1</v>
      </c>
      <c r="X154">
        <f t="shared" si="49"/>
        <v>1</v>
      </c>
      <c r="Y154">
        <f t="shared" si="49"/>
        <v>1</v>
      </c>
      <c r="Z154">
        <f t="shared" si="49"/>
        <v>1</v>
      </c>
      <c r="AA154">
        <f t="shared" si="49"/>
        <v>1</v>
      </c>
      <c r="AB154">
        <f t="shared" si="49"/>
        <v>1</v>
      </c>
      <c r="AC154">
        <f t="shared" si="49"/>
        <v>1</v>
      </c>
      <c r="AD154">
        <f t="shared" si="50"/>
        <v>1</v>
      </c>
      <c r="AE154">
        <f t="shared" si="50"/>
        <v>1</v>
      </c>
      <c r="AF154">
        <f t="shared" si="50"/>
        <v>1</v>
      </c>
      <c r="AG154">
        <f t="shared" si="50"/>
        <v>1</v>
      </c>
      <c r="AH154">
        <f t="shared" si="50"/>
        <v>1</v>
      </c>
      <c r="AI154">
        <f t="shared" si="50"/>
        <v>1</v>
      </c>
      <c r="AJ154">
        <f t="shared" si="50"/>
        <v>1</v>
      </c>
      <c r="AK154">
        <f t="shared" si="50"/>
        <v>1</v>
      </c>
      <c r="AL154">
        <f t="shared" si="50"/>
        <v>1</v>
      </c>
      <c r="AM154">
        <f t="shared" si="50"/>
        <v>1</v>
      </c>
      <c r="AN154">
        <f t="shared" si="51"/>
        <v>0</v>
      </c>
      <c r="AO154">
        <f t="shared" si="51"/>
        <v>0</v>
      </c>
      <c r="AP154">
        <f t="shared" si="51"/>
        <v>0</v>
      </c>
      <c r="AQ154">
        <f t="shared" si="51"/>
        <v>0</v>
      </c>
      <c r="AR154">
        <f t="shared" si="51"/>
        <v>0</v>
      </c>
      <c r="AS154">
        <f t="shared" si="51"/>
        <v>0</v>
      </c>
      <c r="AT154">
        <f t="shared" si="51"/>
        <v>0</v>
      </c>
      <c r="AU154">
        <f t="shared" si="51"/>
        <v>0</v>
      </c>
      <c r="AV154">
        <f t="shared" si="51"/>
        <v>0</v>
      </c>
      <c r="AW154">
        <f t="shared" si="51"/>
        <v>0</v>
      </c>
    </row>
    <row r="155" spans="2:49" x14ac:dyDescent="0.3">
      <c r="B155">
        <v>2010</v>
      </c>
      <c r="C155" t="s">
        <v>4</v>
      </c>
      <c r="D155">
        <v>270789535</v>
      </c>
      <c r="J155" t="s">
        <v>180</v>
      </c>
      <c r="K155">
        <f t="shared" si="42"/>
        <v>12</v>
      </c>
      <c r="S155" t="s">
        <v>139</v>
      </c>
      <c r="T155">
        <f t="shared" si="49"/>
        <v>1</v>
      </c>
      <c r="U155">
        <f t="shared" si="49"/>
        <v>1</v>
      </c>
      <c r="V155">
        <f t="shared" si="49"/>
        <v>1</v>
      </c>
      <c r="W155">
        <f t="shared" si="49"/>
        <v>1</v>
      </c>
      <c r="X155">
        <f t="shared" si="49"/>
        <v>1</v>
      </c>
      <c r="Y155">
        <f t="shared" si="49"/>
        <v>1</v>
      </c>
      <c r="Z155">
        <f t="shared" si="49"/>
        <v>1</v>
      </c>
      <c r="AA155">
        <f t="shared" si="49"/>
        <v>1</v>
      </c>
      <c r="AB155">
        <f t="shared" si="49"/>
        <v>1</v>
      </c>
      <c r="AC155">
        <f t="shared" si="49"/>
        <v>1</v>
      </c>
      <c r="AD155">
        <f t="shared" si="50"/>
        <v>1</v>
      </c>
      <c r="AE155">
        <f t="shared" si="50"/>
        <v>1</v>
      </c>
      <c r="AF155">
        <f t="shared" si="50"/>
        <v>1</v>
      </c>
      <c r="AG155">
        <f t="shared" si="50"/>
        <v>1</v>
      </c>
      <c r="AH155">
        <f t="shared" si="50"/>
        <v>1</v>
      </c>
      <c r="AI155">
        <f t="shared" si="50"/>
        <v>0</v>
      </c>
      <c r="AJ155">
        <f t="shared" si="50"/>
        <v>1</v>
      </c>
      <c r="AK155">
        <f t="shared" si="50"/>
        <v>1</v>
      </c>
      <c r="AL155">
        <f t="shared" si="50"/>
        <v>1</v>
      </c>
      <c r="AM155">
        <f t="shared" si="50"/>
        <v>1</v>
      </c>
      <c r="AN155">
        <f t="shared" si="51"/>
        <v>0</v>
      </c>
      <c r="AO155">
        <f t="shared" si="51"/>
        <v>0</v>
      </c>
      <c r="AP155">
        <f t="shared" si="51"/>
        <v>0</v>
      </c>
      <c r="AQ155">
        <f t="shared" si="51"/>
        <v>0</v>
      </c>
      <c r="AR155">
        <f t="shared" si="51"/>
        <v>0</v>
      </c>
      <c r="AS155">
        <f t="shared" si="51"/>
        <v>0</v>
      </c>
      <c r="AT155">
        <f t="shared" si="51"/>
        <v>0</v>
      </c>
      <c r="AU155">
        <f t="shared" si="51"/>
        <v>0</v>
      </c>
      <c r="AV155">
        <f t="shared" si="51"/>
        <v>0</v>
      </c>
      <c r="AW155">
        <f t="shared" si="51"/>
        <v>0</v>
      </c>
    </row>
    <row r="156" spans="2:49" x14ac:dyDescent="0.3">
      <c r="B156">
        <v>2009</v>
      </c>
      <c r="C156" t="s">
        <v>4</v>
      </c>
      <c r="D156">
        <v>229778396</v>
      </c>
      <c r="J156" t="s">
        <v>169</v>
      </c>
      <c r="K156">
        <f t="shared" si="42"/>
        <v>13</v>
      </c>
      <c r="S156" t="s">
        <v>73</v>
      </c>
      <c r="T156">
        <f t="shared" si="49"/>
        <v>0</v>
      </c>
      <c r="U156">
        <f t="shared" si="49"/>
        <v>0</v>
      </c>
      <c r="V156">
        <f t="shared" si="49"/>
        <v>0</v>
      </c>
      <c r="W156">
        <f t="shared" si="49"/>
        <v>0</v>
      </c>
      <c r="X156">
        <f t="shared" si="49"/>
        <v>1</v>
      </c>
      <c r="Y156">
        <f t="shared" si="49"/>
        <v>1</v>
      </c>
      <c r="Z156">
        <f t="shared" si="49"/>
        <v>1</v>
      </c>
      <c r="AA156">
        <f t="shared" si="49"/>
        <v>1</v>
      </c>
      <c r="AB156">
        <f t="shared" si="49"/>
        <v>1</v>
      </c>
      <c r="AC156">
        <f t="shared" si="49"/>
        <v>1</v>
      </c>
      <c r="AD156">
        <f t="shared" si="50"/>
        <v>1</v>
      </c>
      <c r="AE156">
        <f t="shared" si="50"/>
        <v>1</v>
      </c>
      <c r="AF156">
        <f t="shared" si="50"/>
        <v>1</v>
      </c>
      <c r="AG156">
        <f t="shared" si="50"/>
        <v>1</v>
      </c>
      <c r="AH156">
        <f t="shared" si="50"/>
        <v>1</v>
      </c>
      <c r="AI156">
        <f t="shared" si="50"/>
        <v>1</v>
      </c>
      <c r="AJ156">
        <f t="shared" si="50"/>
        <v>1</v>
      </c>
      <c r="AK156">
        <f t="shared" si="50"/>
        <v>0</v>
      </c>
      <c r="AL156">
        <f t="shared" si="50"/>
        <v>1</v>
      </c>
      <c r="AM156">
        <f t="shared" si="50"/>
        <v>1</v>
      </c>
      <c r="AN156">
        <f t="shared" si="51"/>
        <v>1</v>
      </c>
      <c r="AO156">
        <f t="shared" si="51"/>
        <v>1</v>
      </c>
      <c r="AP156">
        <f t="shared" si="51"/>
        <v>1</v>
      </c>
      <c r="AQ156">
        <f t="shared" si="51"/>
        <v>0</v>
      </c>
      <c r="AR156">
        <f t="shared" si="51"/>
        <v>0</v>
      </c>
      <c r="AS156">
        <f t="shared" si="51"/>
        <v>0</v>
      </c>
      <c r="AT156">
        <f t="shared" si="51"/>
        <v>0</v>
      </c>
      <c r="AU156">
        <f t="shared" si="51"/>
        <v>0</v>
      </c>
      <c r="AV156">
        <f t="shared" si="51"/>
        <v>0</v>
      </c>
      <c r="AW156">
        <f t="shared" si="51"/>
        <v>0</v>
      </c>
    </row>
    <row r="157" spans="2:49" x14ac:dyDescent="0.3">
      <c r="B157">
        <v>2008</v>
      </c>
      <c r="C157" t="s">
        <v>4</v>
      </c>
      <c r="D157">
        <v>225072193</v>
      </c>
      <c r="J157" t="s">
        <v>94</v>
      </c>
      <c r="K157">
        <f t="shared" si="42"/>
        <v>12</v>
      </c>
      <c r="S157" t="s">
        <v>43</v>
      </c>
      <c r="T157">
        <f t="shared" si="49"/>
        <v>0</v>
      </c>
      <c r="U157">
        <f t="shared" si="49"/>
        <v>1</v>
      </c>
      <c r="V157">
        <f t="shared" si="49"/>
        <v>0</v>
      </c>
      <c r="W157">
        <f t="shared" si="49"/>
        <v>0</v>
      </c>
      <c r="X157">
        <f t="shared" si="49"/>
        <v>0</v>
      </c>
      <c r="Y157">
        <f t="shared" si="49"/>
        <v>0</v>
      </c>
      <c r="Z157">
        <f t="shared" si="49"/>
        <v>0</v>
      </c>
      <c r="AA157">
        <f t="shared" si="49"/>
        <v>1</v>
      </c>
      <c r="AB157">
        <f t="shared" si="49"/>
        <v>1</v>
      </c>
      <c r="AC157">
        <f t="shared" si="49"/>
        <v>1</v>
      </c>
      <c r="AD157">
        <f t="shared" si="50"/>
        <v>1</v>
      </c>
      <c r="AE157">
        <f t="shared" si="50"/>
        <v>1</v>
      </c>
      <c r="AF157">
        <f t="shared" si="50"/>
        <v>1</v>
      </c>
      <c r="AG157">
        <f t="shared" si="50"/>
        <v>1</v>
      </c>
      <c r="AH157">
        <f t="shared" si="50"/>
        <v>1</v>
      </c>
      <c r="AI157">
        <f t="shared" si="50"/>
        <v>1</v>
      </c>
      <c r="AJ157">
        <f t="shared" si="50"/>
        <v>1</v>
      </c>
      <c r="AK157">
        <f t="shared" si="50"/>
        <v>1</v>
      </c>
      <c r="AL157">
        <f t="shared" si="50"/>
        <v>1</v>
      </c>
      <c r="AM157">
        <f t="shared" si="50"/>
        <v>1</v>
      </c>
      <c r="AN157">
        <f t="shared" si="51"/>
        <v>1</v>
      </c>
      <c r="AO157">
        <f t="shared" si="51"/>
        <v>1</v>
      </c>
      <c r="AP157">
        <f t="shared" si="51"/>
        <v>1</v>
      </c>
      <c r="AQ157">
        <f t="shared" si="51"/>
        <v>1</v>
      </c>
      <c r="AR157">
        <f t="shared" si="51"/>
        <v>0</v>
      </c>
      <c r="AS157">
        <f t="shared" si="51"/>
        <v>0</v>
      </c>
      <c r="AT157">
        <f t="shared" si="51"/>
        <v>0</v>
      </c>
      <c r="AU157">
        <f t="shared" si="51"/>
        <v>0</v>
      </c>
      <c r="AV157">
        <f t="shared" si="51"/>
        <v>0</v>
      </c>
      <c r="AW157">
        <f t="shared" si="51"/>
        <v>0</v>
      </c>
    </row>
    <row r="158" spans="2:49" x14ac:dyDescent="0.3">
      <c r="B158">
        <v>2007</v>
      </c>
      <c r="C158" t="s">
        <v>4</v>
      </c>
      <c r="D158">
        <v>189604771</v>
      </c>
      <c r="J158" t="s">
        <v>135</v>
      </c>
      <c r="K158">
        <f t="shared" si="42"/>
        <v>13</v>
      </c>
      <c r="S158" t="s">
        <v>74</v>
      </c>
      <c r="T158">
        <f t="shared" si="49"/>
        <v>1</v>
      </c>
      <c r="U158">
        <f t="shared" si="49"/>
        <v>0</v>
      </c>
      <c r="V158">
        <f t="shared" si="49"/>
        <v>0</v>
      </c>
      <c r="W158">
        <f t="shared" si="49"/>
        <v>1</v>
      </c>
      <c r="X158">
        <f t="shared" si="49"/>
        <v>1</v>
      </c>
      <c r="Y158">
        <f t="shared" si="49"/>
        <v>1</v>
      </c>
      <c r="Z158">
        <f t="shared" si="49"/>
        <v>1</v>
      </c>
      <c r="AA158">
        <f t="shared" si="49"/>
        <v>1</v>
      </c>
      <c r="AB158">
        <f t="shared" si="49"/>
        <v>1</v>
      </c>
      <c r="AC158">
        <f t="shared" si="49"/>
        <v>1</v>
      </c>
      <c r="AD158">
        <f t="shared" si="50"/>
        <v>1</v>
      </c>
      <c r="AE158">
        <f t="shared" si="50"/>
        <v>1</v>
      </c>
      <c r="AF158">
        <f t="shared" si="50"/>
        <v>1</v>
      </c>
      <c r="AG158">
        <f t="shared" si="50"/>
        <v>1</v>
      </c>
      <c r="AH158">
        <f t="shared" si="50"/>
        <v>1</v>
      </c>
      <c r="AI158">
        <f t="shared" si="50"/>
        <v>1</v>
      </c>
      <c r="AJ158">
        <f t="shared" si="50"/>
        <v>1</v>
      </c>
      <c r="AK158">
        <f t="shared" si="50"/>
        <v>1</v>
      </c>
      <c r="AL158">
        <f t="shared" si="50"/>
        <v>1</v>
      </c>
      <c r="AM158">
        <f t="shared" si="50"/>
        <v>0</v>
      </c>
      <c r="AN158">
        <f t="shared" si="51"/>
        <v>1</v>
      </c>
      <c r="AO158">
        <f t="shared" si="51"/>
        <v>1</v>
      </c>
      <c r="AP158">
        <f t="shared" si="51"/>
        <v>1</v>
      </c>
      <c r="AQ158">
        <f t="shared" si="51"/>
        <v>0</v>
      </c>
      <c r="AR158">
        <f t="shared" si="51"/>
        <v>0</v>
      </c>
      <c r="AS158">
        <f t="shared" si="51"/>
        <v>0</v>
      </c>
      <c r="AT158">
        <f t="shared" si="51"/>
        <v>0</v>
      </c>
      <c r="AU158">
        <f t="shared" si="51"/>
        <v>0</v>
      </c>
      <c r="AV158">
        <f t="shared" si="51"/>
        <v>0</v>
      </c>
      <c r="AW158">
        <f t="shared" si="51"/>
        <v>0</v>
      </c>
    </row>
    <row r="159" spans="2:49" x14ac:dyDescent="0.3">
      <c r="B159">
        <v>2006</v>
      </c>
      <c r="C159" t="s">
        <v>4</v>
      </c>
      <c r="D159">
        <v>141957397</v>
      </c>
      <c r="J159" t="s">
        <v>45</v>
      </c>
      <c r="K159">
        <f t="shared" si="42"/>
        <v>9</v>
      </c>
      <c r="S159" t="s">
        <v>179</v>
      </c>
      <c r="T159">
        <f t="shared" si="49"/>
        <v>1</v>
      </c>
      <c r="U159">
        <f t="shared" si="49"/>
        <v>1</v>
      </c>
      <c r="V159">
        <f t="shared" si="49"/>
        <v>1</v>
      </c>
      <c r="W159">
        <f t="shared" si="49"/>
        <v>1</v>
      </c>
      <c r="X159">
        <f t="shared" si="49"/>
        <v>1</v>
      </c>
      <c r="Y159">
        <f t="shared" si="49"/>
        <v>1</v>
      </c>
      <c r="Z159">
        <f t="shared" si="49"/>
        <v>1</v>
      </c>
      <c r="AA159">
        <f t="shared" si="49"/>
        <v>1</v>
      </c>
      <c r="AB159">
        <f t="shared" si="49"/>
        <v>1</v>
      </c>
      <c r="AC159">
        <f t="shared" si="49"/>
        <v>1</v>
      </c>
      <c r="AD159">
        <f t="shared" si="50"/>
        <v>1</v>
      </c>
      <c r="AE159">
        <f t="shared" si="50"/>
        <v>1</v>
      </c>
      <c r="AF159">
        <f t="shared" si="50"/>
        <v>1</v>
      </c>
      <c r="AG159">
        <f t="shared" si="50"/>
        <v>1</v>
      </c>
      <c r="AH159">
        <f t="shared" si="50"/>
        <v>1</v>
      </c>
      <c r="AI159">
        <f t="shared" si="50"/>
        <v>0</v>
      </c>
      <c r="AJ159">
        <f t="shared" si="50"/>
        <v>0</v>
      </c>
      <c r="AK159">
        <f t="shared" si="50"/>
        <v>0</v>
      </c>
      <c r="AL159">
        <f t="shared" si="50"/>
        <v>0</v>
      </c>
      <c r="AM159">
        <f t="shared" si="50"/>
        <v>0</v>
      </c>
      <c r="AN159">
        <f t="shared" si="51"/>
        <v>0</v>
      </c>
      <c r="AO159">
        <f t="shared" si="51"/>
        <v>0</v>
      </c>
      <c r="AP159">
        <f t="shared" si="51"/>
        <v>0</v>
      </c>
      <c r="AQ159">
        <f t="shared" si="51"/>
        <v>0</v>
      </c>
      <c r="AR159">
        <f t="shared" si="51"/>
        <v>0</v>
      </c>
      <c r="AS159">
        <f t="shared" si="51"/>
        <v>0</v>
      </c>
      <c r="AT159">
        <f t="shared" si="51"/>
        <v>0</v>
      </c>
      <c r="AU159">
        <f t="shared" si="51"/>
        <v>0</v>
      </c>
      <c r="AV159">
        <f t="shared" si="51"/>
        <v>0</v>
      </c>
      <c r="AW159">
        <f t="shared" si="51"/>
        <v>0</v>
      </c>
    </row>
    <row r="160" spans="2:49" x14ac:dyDescent="0.3">
      <c r="B160">
        <v>2005</v>
      </c>
      <c r="C160" t="s">
        <v>4</v>
      </c>
      <c r="D160">
        <v>127863817</v>
      </c>
      <c r="J160" t="s">
        <v>161</v>
      </c>
      <c r="K160">
        <f t="shared" si="42"/>
        <v>13</v>
      </c>
      <c r="S160" t="s">
        <v>175</v>
      </c>
      <c r="T160">
        <f t="shared" si="49"/>
        <v>1</v>
      </c>
      <c r="U160">
        <f t="shared" si="49"/>
        <v>1</v>
      </c>
      <c r="V160">
        <f t="shared" si="49"/>
        <v>1</v>
      </c>
      <c r="W160">
        <f t="shared" si="49"/>
        <v>1</v>
      </c>
      <c r="X160">
        <f t="shared" si="49"/>
        <v>1</v>
      </c>
      <c r="Y160">
        <f t="shared" si="49"/>
        <v>1</v>
      </c>
      <c r="Z160">
        <f t="shared" si="49"/>
        <v>1</v>
      </c>
      <c r="AA160">
        <f t="shared" si="49"/>
        <v>1</v>
      </c>
      <c r="AB160">
        <f t="shared" si="49"/>
        <v>1</v>
      </c>
      <c r="AC160">
        <f t="shared" si="49"/>
        <v>1</v>
      </c>
      <c r="AD160">
        <f t="shared" si="50"/>
        <v>1</v>
      </c>
      <c r="AE160">
        <f t="shared" si="50"/>
        <v>1</v>
      </c>
      <c r="AF160">
        <f t="shared" si="50"/>
        <v>1</v>
      </c>
      <c r="AG160">
        <f t="shared" si="50"/>
        <v>1</v>
      </c>
      <c r="AH160">
        <f t="shared" si="50"/>
        <v>1</v>
      </c>
      <c r="AI160">
        <f t="shared" si="50"/>
        <v>1</v>
      </c>
      <c r="AJ160">
        <f t="shared" si="50"/>
        <v>1</v>
      </c>
      <c r="AK160">
        <f t="shared" si="50"/>
        <v>0</v>
      </c>
      <c r="AL160">
        <f t="shared" si="50"/>
        <v>0</v>
      </c>
      <c r="AM160">
        <f t="shared" si="50"/>
        <v>0</v>
      </c>
      <c r="AN160">
        <f t="shared" si="51"/>
        <v>0</v>
      </c>
      <c r="AO160">
        <f t="shared" si="51"/>
        <v>0</v>
      </c>
      <c r="AP160">
        <f t="shared" si="51"/>
        <v>0</v>
      </c>
      <c r="AQ160">
        <f t="shared" si="51"/>
        <v>0</v>
      </c>
      <c r="AR160">
        <f t="shared" si="51"/>
        <v>0</v>
      </c>
      <c r="AS160">
        <f t="shared" si="51"/>
        <v>0</v>
      </c>
      <c r="AT160">
        <f t="shared" si="51"/>
        <v>0</v>
      </c>
      <c r="AU160">
        <f t="shared" si="51"/>
        <v>0</v>
      </c>
      <c r="AV160">
        <f t="shared" si="51"/>
        <v>0</v>
      </c>
      <c r="AW160">
        <f t="shared" si="51"/>
        <v>0</v>
      </c>
    </row>
    <row r="161" spans="2:49" x14ac:dyDescent="0.3">
      <c r="B161">
        <v>2004</v>
      </c>
      <c r="C161" t="s">
        <v>4</v>
      </c>
      <c r="D161">
        <v>84786645</v>
      </c>
      <c r="J161" t="s">
        <v>159</v>
      </c>
      <c r="K161">
        <f t="shared" si="42"/>
        <v>12</v>
      </c>
      <c r="S161" t="s">
        <v>44</v>
      </c>
      <c r="T161">
        <f t="shared" si="49"/>
        <v>1</v>
      </c>
      <c r="U161">
        <f t="shared" si="49"/>
        <v>1</v>
      </c>
      <c r="V161">
        <f t="shared" si="49"/>
        <v>1</v>
      </c>
      <c r="W161">
        <f t="shared" si="49"/>
        <v>1</v>
      </c>
      <c r="X161">
        <f t="shared" si="49"/>
        <v>1</v>
      </c>
      <c r="Y161">
        <f t="shared" si="49"/>
        <v>1</v>
      </c>
      <c r="Z161">
        <f t="shared" si="49"/>
        <v>1</v>
      </c>
      <c r="AA161">
        <f t="shared" si="49"/>
        <v>1</v>
      </c>
      <c r="AB161">
        <f t="shared" si="49"/>
        <v>1</v>
      </c>
      <c r="AC161">
        <f t="shared" si="49"/>
        <v>1</v>
      </c>
      <c r="AD161">
        <f t="shared" si="50"/>
        <v>1</v>
      </c>
      <c r="AE161">
        <f t="shared" si="50"/>
        <v>1</v>
      </c>
      <c r="AF161">
        <f t="shared" si="50"/>
        <v>1</v>
      </c>
      <c r="AG161">
        <f t="shared" si="50"/>
        <v>1</v>
      </c>
      <c r="AH161">
        <f t="shared" si="50"/>
        <v>1</v>
      </c>
      <c r="AI161">
        <f t="shared" si="50"/>
        <v>1</v>
      </c>
      <c r="AJ161">
        <f t="shared" si="50"/>
        <v>1</v>
      </c>
      <c r="AK161">
        <f t="shared" si="50"/>
        <v>1</v>
      </c>
      <c r="AL161">
        <f t="shared" si="50"/>
        <v>0</v>
      </c>
      <c r="AM161">
        <f t="shared" si="50"/>
        <v>1</v>
      </c>
      <c r="AN161">
        <f t="shared" si="51"/>
        <v>1</v>
      </c>
      <c r="AO161">
        <f t="shared" si="51"/>
        <v>1</v>
      </c>
      <c r="AP161">
        <f t="shared" si="51"/>
        <v>1</v>
      </c>
      <c r="AQ161">
        <f t="shared" si="51"/>
        <v>1</v>
      </c>
      <c r="AR161">
        <f t="shared" si="51"/>
        <v>1</v>
      </c>
      <c r="AS161">
        <f t="shared" si="51"/>
        <v>0</v>
      </c>
      <c r="AT161">
        <f t="shared" si="51"/>
        <v>0</v>
      </c>
      <c r="AU161">
        <f t="shared" si="51"/>
        <v>0</v>
      </c>
      <c r="AV161">
        <f t="shared" si="51"/>
        <v>0</v>
      </c>
      <c r="AW161">
        <f t="shared" si="51"/>
        <v>0</v>
      </c>
    </row>
    <row r="162" spans="2:49" x14ac:dyDescent="0.3">
      <c r="B162">
        <v>2003</v>
      </c>
      <c r="C162" t="s">
        <v>4</v>
      </c>
      <c r="D162">
        <v>76369411</v>
      </c>
      <c r="J162" t="s">
        <v>173</v>
      </c>
      <c r="K162">
        <f t="shared" si="42"/>
        <v>12</v>
      </c>
      <c r="S162" t="s">
        <v>140</v>
      </c>
      <c r="T162">
        <f t="shared" ref="T162:AC171" si="52">COUNTIFS($C:$C,$S162,$B:$B,T$1)</f>
        <v>1</v>
      </c>
      <c r="U162">
        <f t="shared" si="52"/>
        <v>1</v>
      </c>
      <c r="V162">
        <f t="shared" si="52"/>
        <v>1</v>
      </c>
      <c r="W162">
        <f t="shared" si="52"/>
        <v>1</v>
      </c>
      <c r="X162">
        <f t="shared" si="52"/>
        <v>1</v>
      </c>
      <c r="Y162">
        <f t="shared" si="52"/>
        <v>1</v>
      </c>
      <c r="Z162">
        <f t="shared" si="52"/>
        <v>1</v>
      </c>
      <c r="AA162">
        <f t="shared" si="52"/>
        <v>1</v>
      </c>
      <c r="AB162">
        <f t="shared" si="52"/>
        <v>1</v>
      </c>
      <c r="AC162">
        <f t="shared" si="52"/>
        <v>1</v>
      </c>
      <c r="AD162">
        <f t="shared" ref="AD162:AM171" si="53">COUNTIFS($C:$C,$S162,$B:$B,AD$1)</f>
        <v>1</v>
      </c>
      <c r="AE162">
        <f t="shared" si="53"/>
        <v>1</v>
      </c>
      <c r="AF162">
        <f t="shared" si="53"/>
        <v>1</v>
      </c>
      <c r="AG162">
        <f t="shared" si="53"/>
        <v>1</v>
      </c>
      <c r="AH162">
        <f t="shared" si="53"/>
        <v>1</v>
      </c>
      <c r="AI162">
        <f t="shared" si="53"/>
        <v>1</v>
      </c>
      <c r="AJ162">
        <f t="shared" si="53"/>
        <v>1</v>
      </c>
      <c r="AK162">
        <f t="shared" si="53"/>
        <v>1</v>
      </c>
      <c r="AL162">
        <f t="shared" si="53"/>
        <v>1</v>
      </c>
      <c r="AM162">
        <f t="shared" si="53"/>
        <v>1</v>
      </c>
      <c r="AN162">
        <f t="shared" ref="AN162:AW171" si="54">COUNTIFS($C:$C,$S162,$B:$B,AN$1)</f>
        <v>0</v>
      </c>
      <c r="AO162">
        <f t="shared" si="54"/>
        <v>0</v>
      </c>
      <c r="AP162">
        <f t="shared" si="54"/>
        <v>0</v>
      </c>
      <c r="AQ162">
        <f t="shared" si="54"/>
        <v>0</v>
      </c>
      <c r="AR162">
        <f t="shared" si="54"/>
        <v>0</v>
      </c>
      <c r="AS162">
        <f t="shared" si="54"/>
        <v>0</v>
      </c>
      <c r="AT162">
        <f t="shared" si="54"/>
        <v>0</v>
      </c>
      <c r="AU162">
        <f t="shared" si="54"/>
        <v>0</v>
      </c>
      <c r="AV162">
        <f t="shared" si="54"/>
        <v>0</v>
      </c>
      <c r="AW162">
        <f t="shared" si="54"/>
        <v>0</v>
      </c>
    </row>
    <row r="163" spans="2:49" x14ac:dyDescent="0.3">
      <c r="B163">
        <v>2002</v>
      </c>
      <c r="C163" t="s">
        <v>4</v>
      </c>
      <c r="D163">
        <v>58584855</v>
      </c>
      <c r="J163" t="s">
        <v>59</v>
      </c>
      <c r="K163">
        <f t="shared" si="42"/>
        <v>12</v>
      </c>
      <c r="S163" t="s">
        <v>167</v>
      </c>
      <c r="T163">
        <f t="shared" si="52"/>
        <v>1</v>
      </c>
      <c r="U163">
        <f t="shared" si="52"/>
        <v>1</v>
      </c>
      <c r="V163">
        <f t="shared" si="52"/>
        <v>1</v>
      </c>
      <c r="W163">
        <f t="shared" si="52"/>
        <v>1</v>
      </c>
      <c r="X163">
        <f t="shared" si="52"/>
        <v>1</v>
      </c>
      <c r="Y163">
        <f t="shared" si="52"/>
        <v>1</v>
      </c>
      <c r="Z163">
        <f t="shared" si="52"/>
        <v>1</v>
      </c>
      <c r="AA163">
        <f t="shared" si="52"/>
        <v>1</v>
      </c>
      <c r="AB163">
        <f t="shared" si="52"/>
        <v>1</v>
      </c>
      <c r="AC163">
        <f t="shared" si="52"/>
        <v>1</v>
      </c>
      <c r="AD163">
        <f t="shared" si="53"/>
        <v>1</v>
      </c>
      <c r="AE163">
        <f t="shared" si="53"/>
        <v>0</v>
      </c>
      <c r="AF163">
        <f t="shared" si="53"/>
        <v>0</v>
      </c>
      <c r="AG163">
        <f t="shared" si="53"/>
        <v>0</v>
      </c>
      <c r="AH163">
        <f t="shared" si="53"/>
        <v>0</v>
      </c>
      <c r="AI163">
        <f t="shared" si="53"/>
        <v>0</v>
      </c>
      <c r="AJ163">
        <f t="shared" si="53"/>
        <v>0</v>
      </c>
      <c r="AK163">
        <f t="shared" si="53"/>
        <v>0</v>
      </c>
      <c r="AL163">
        <f t="shared" si="53"/>
        <v>0</v>
      </c>
      <c r="AM163">
        <f t="shared" si="53"/>
        <v>0</v>
      </c>
      <c r="AN163">
        <f t="shared" si="54"/>
        <v>0</v>
      </c>
      <c r="AO163">
        <f t="shared" si="54"/>
        <v>0</v>
      </c>
      <c r="AP163">
        <f t="shared" si="54"/>
        <v>0</v>
      </c>
      <c r="AQ163">
        <f t="shared" si="54"/>
        <v>0</v>
      </c>
      <c r="AR163">
        <f t="shared" si="54"/>
        <v>0</v>
      </c>
      <c r="AS163">
        <f t="shared" si="54"/>
        <v>0</v>
      </c>
      <c r="AT163">
        <f t="shared" si="54"/>
        <v>0</v>
      </c>
      <c r="AU163">
        <f t="shared" si="54"/>
        <v>0</v>
      </c>
      <c r="AV163">
        <f t="shared" si="54"/>
        <v>0</v>
      </c>
      <c r="AW163">
        <f t="shared" si="54"/>
        <v>0</v>
      </c>
    </row>
    <row r="164" spans="2:49" x14ac:dyDescent="0.3">
      <c r="B164">
        <v>2001</v>
      </c>
      <c r="C164" t="s">
        <v>4</v>
      </c>
      <c r="D164">
        <v>56343298</v>
      </c>
      <c r="J164" t="s">
        <v>171</v>
      </c>
      <c r="K164">
        <f t="shared" si="42"/>
        <v>12</v>
      </c>
      <c r="S164" t="s">
        <v>45</v>
      </c>
      <c r="T164">
        <f t="shared" si="52"/>
        <v>0</v>
      </c>
      <c r="U164">
        <f t="shared" si="52"/>
        <v>0</v>
      </c>
      <c r="V164">
        <f t="shared" si="52"/>
        <v>0</v>
      </c>
      <c r="W164">
        <f t="shared" si="52"/>
        <v>0</v>
      </c>
      <c r="X164">
        <f t="shared" si="52"/>
        <v>0</v>
      </c>
      <c r="Y164">
        <f t="shared" si="52"/>
        <v>0</v>
      </c>
      <c r="Z164">
        <f t="shared" si="52"/>
        <v>0</v>
      </c>
      <c r="AA164">
        <f t="shared" si="52"/>
        <v>0</v>
      </c>
      <c r="AB164">
        <f t="shared" si="52"/>
        <v>0</v>
      </c>
      <c r="AC164">
        <f t="shared" si="52"/>
        <v>0</v>
      </c>
      <c r="AD164">
        <f t="shared" si="53"/>
        <v>0</v>
      </c>
      <c r="AE164">
        <f t="shared" si="53"/>
        <v>1</v>
      </c>
      <c r="AF164">
        <f t="shared" si="53"/>
        <v>0</v>
      </c>
      <c r="AG164">
        <f t="shared" si="53"/>
        <v>1</v>
      </c>
      <c r="AH164">
        <f t="shared" si="53"/>
        <v>1</v>
      </c>
      <c r="AI164">
        <f t="shared" si="53"/>
        <v>1</v>
      </c>
      <c r="AJ164">
        <f t="shared" si="53"/>
        <v>1</v>
      </c>
      <c r="AK164">
        <f t="shared" si="53"/>
        <v>1</v>
      </c>
      <c r="AL164">
        <f t="shared" si="53"/>
        <v>1</v>
      </c>
      <c r="AM164">
        <f t="shared" si="53"/>
        <v>1</v>
      </c>
      <c r="AN164">
        <f t="shared" si="54"/>
        <v>0</v>
      </c>
      <c r="AO164">
        <f t="shared" si="54"/>
        <v>0</v>
      </c>
      <c r="AP164">
        <f t="shared" si="54"/>
        <v>0</v>
      </c>
      <c r="AQ164">
        <f t="shared" si="54"/>
        <v>1</v>
      </c>
      <c r="AR164">
        <f t="shared" si="54"/>
        <v>0</v>
      </c>
      <c r="AS164">
        <f t="shared" si="54"/>
        <v>0</v>
      </c>
      <c r="AT164">
        <f t="shared" si="54"/>
        <v>0</v>
      </c>
      <c r="AU164">
        <f t="shared" si="54"/>
        <v>0</v>
      </c>
      <c r="AV164">
        <f t="shared" si="54"/>
        <v>0</v>
      </c>
      <c r="AW164">
        <f t="shared" si="54"/>
        <v>0</v>
      </c>
    </row>
    <row r="165" spans="2:49" x14ac:dyDescent="0.3">
      <c r="B165">
        <v>2000</v>
      </c>
      <c r="C165" t="s">
        <v>4</v>
      </c>
      <c r="D165">
        <v>93948773</v>
      </c>
      <c r="J165" t="s">
        <v>230</v>
      </c>
      <c r="K165">
        <f t="shared" si="42"/>
        <v>11</v>
      </c>
      <c r="S165" t="s">
        <v>97</v>
      </c>
      <c r="T165">
        <f t="shared" si="52"/>
        <v>1</v>
      </c>
      <c r="U165">
        <f t="shared" si="52"/>
        <v>1</v>
      </c>
      <c r="V165">
        <f t="shared" si="52"/>
        <v>1</v>
      </c>
      <c r="W165">
        <f t="shared" si="52"/>
        <v>1</v>
      </c>
      <c r="X165">
        <f t="shared" si="52"/>
        <v>1</v>
      </c>
      <c r="Y165">
        <f t="shared" si="52"/>
        <v>1</v>
      </c>
      <c r="Z165">
        <f t="shared" si="52"/>
        <v>0</v>
      </c>
      <c r="AA165">
        <f t="shared" si="52"/>
        <v>1</v>
      </c>
      <c r="AB165">
        <f t="shared" si="52"/>
        <v>1</v>
      </c>
      <c r="AC165">
        <f t="shared" si="52"/>
        <v>1</v>
      </c>
      <c r="AD165">
        <f t="shared" si="53"/>
        <v>1</v>
      </c>
      <c r="AE165">
        <f t="shared" si="53"/>
        <v>1</v>
      </c>
      <c r="AF165">
        <f t="shared" si="53"/>
        <v>1</v>
      </c>
      <c r="AG165">
        <f t="shared" si="53"/>
        <v>1</v>
      </c>
      <c r="AH165">
        <f t="shared" si="53"/>
        <v>1</v>
      </c>
      <c r="AI165">
        <f t="shared" si="53"/>
        <v>0</v>
      </c>
      <c r="AJ165">
        <f t="shared" si="53"/>
        <v>1</v>
      </c>
      <c r="AK165">
        <f t="shared" si="53"/>
        <v>1</v>
      </c>
      <c r="AL165">
        <f t="shared" si="53"/>
        <v>1</v>
      </c>
      <c r="AM165">
        <f t="shared" si="53"/>
        <v>1</v>
      </c>
      <c r="AN165">
        <f t="shared" si="54"/>
        <v>1</v>
      </c>
      <c r="AO165">
        <f t="shared" si="54"/>
        <v>1</v>
      </c>
      <c r="AP165">
        <f t="shared" si="54"/>
        <v>0</v>
      </c>
      <c r="AQ165">
        <f t="shared" si="54"/>
        <v>0</v>
      </c>
      <c r="AR165">
        <f t="shared" si="54"/>
        <v>0</v>
      </c>
      <c r="AS165">
        <f t="shared" si="54"/>
        <v>0</v>
      </c>
      <c r="AT165">
        <f t="shared" si="54"/>
        <v>0</v>
      </c>
      <c r="AU165">
        <f t="shared" si="54"/>
        <v>0</v>
      </c>
      <c r="AV165">
        <f t="shared" si="54"/>
        <v>0</v>
      </c>
      <c r="AW165">
        <f t="shared" si="54"/>
        <v>0</v>
      </c>
    </row>
    <row r="166" spans="2:49" x14ac:dyDescent="0.3">
      <c r="B166">
        <v>1999</v>
      </c>
      <c r="C166" t="s">
        <v>4</v>
      </c>
      <c r="D166">
        <v>109887376</v>
      </c>
      <c r="J166" t="s">
        <v>63</v>
      </c>
      <c r="K166">
        <f t="shared" si="42"/>
        <v>11</v>
      </c>
      <c r="S166" t="s">
        <v>182</v>
      </c>
      <c r="T166">
        <f t="shared" si="52"/>
        <v>1</v>
      </c>
      <c r="U166">
        <f t="shared" si="52"/>
        <v>1</v>
      </c>
      <c r="V166">
        <f t="shared" si="52"/>
        <v>0</v>
      </c>
      <c r="W166">
        <f t="shared" si="52"/>
        <v>0</v>
      </c>
      <c r="X166">
        <f t="shared" si="52"/>
        <v>0</v>
      </c>
      <c r="Y166">
        <f t="shared" si="52"/>
        <v>0</v>
      </c>
      <c r="Z166">
        <f t="shared" si="52"/>
        <v>0</v>
      </c>
      <c r="AA166">
        <f t="shared" si="52"/>
        <v>0</v>
      </c>
      <c r="AB166">
        <f t="shared" si="52"/>
        <v>0</v>
      </c>
      <c r="AC166">
        <f t="shared" si="52"/>
        <v>0</v>
      </c>
      <c r="AD166">
        <f t="shared" si="53"/>
        <v>0</v>
      </c>
      <c r="AE166">
        <f t="shared" si="53"/>
        <v>0</v>
      </c>
      <c r="AF166">
        <f t="shared" si="53"/>
        <v>0</v>
      </c>
      <c r="AG166">
        <f t="shared" si="53"/>
        <v>1</v>
      </c>
      <c r="AH166">
        <f t="shared" si="53"/>
        <v>0</v>
      </c>
      <c r="AI166">
        <f t="shared" si="53"/>
        <v>1</v>
      </c>
      <c r="AJ166">
        <f t="shared" si="53"/>
        <v>0</v>
      </c>
      <c r="AK166">
        <f t="shared" si="53"/>
        <v>0</v>
      </c>
      <c r="AL166">
        <f t="shared" si="53"/>
        <v>0</v>
      </c>
      <c r="AM166">
        <f t="shared" si="53"/>
        <v>0</v>
      </c>
      <c r="AN166">
        <f t="shared" si="54"/>
        <v>0</v>
      </c>
      <c r="AO166">
        <f t="shared" si="54"/>
        <v>0</v>
      </c>
      <c r="AP166">
        <f t="shared" si="54"/>
        <v>0</v>
      </c>
      <c r="AQ166">
        <f t="shared" si="54"/>
        <v>0</v>
      </c>
      <c r="AR166">
        <f t="shared" si="54"/>
        <v>0</v>
      </c>
      <c r="AS166">
        <f t="shared" si="54"/>
        <v>0</v>
      </c>
      <c r="AT166">
        <f t="shared" si="54"/>
        <v>0</v>
      </c>
      <c r="AU166">
        <f t="shared" si="54"/>
        <v>0</v>
      </c>
      <c r="AV166">
        <f t="shared" si="54"/>
        <v>0</v>
      </c>
      <c r="AW166">
        <f t="shared" si="54"/>
        <v>0</v>
      </c>
    </row>
    <row r="167" spans="2:49" x14ac:dyDescent="0.3">
      <c r="B167">
        <v>1998</v>
      </c>
      <c r="C167" t="s">
        <v>4</v>
      </c>
      <c r="D167">
        <v>121041592</v>
      </c>
      <c r="J167" t="s">
        <v>403</v>
      </c>
      <c r="K167">
        <f t="shared" si="42"/>
        <v>11</v>
      </c>
      <c r="S167" t="s">
        <v>46</v>
      </c>
      <c r="T167">
        <f t="shared" si="52"/>
        <v>1</v>
      </c>
      <c r="U167">
        <f t="shared" si="52"/>
        <v>1</v>
      </c>
      <c r="V167">
        <f t="shared" si="52"/>
        <v>1</v>
      </c>
      <c r="W167">
        <f t="shared" si="52"/>
        <v>1</v>
      </c>
      <c r="X167">
        <f t="shared" si="52"/>
        <v>1</v>
      </c>
      <c r="Y167">
        <f t="shared" si="52"/>
        <v>1</v>
      </c>
      <c r="Z167">
        <f t="shared" si="52"/>
        <v>1</v>
      </c>
      <c r="AA167">
        <f t="shared" si="52"/>
        <v>1</v>
      </c>
      <c r="AB167">
        <f t="shared" si="52"/>
        <v>1</v>
      </c>
      <c r="AC167">
        <f t="shared" si="52"/>
        <v>1</v>
      </c>
      <c r="AD167">
        <f t="shared" si="53"/>
        <v>1</v>
      </c>
      <c r="AE167">
        <f t="shared" si="53"/>
        <v>1</v>
      </c>
      <c r="AF167">
        <f t="shared" si="53"/>
        <v>1</v>
      </c>
      <c r="AG167">
        <f t="shared" si="53"/>
        <v>1</v>
      </c>
      <c r="AH167">
        <f t="shared" si="53"/>
        <v>1</v>
      </c>
      <c r="AI167">
        <f t="shared" si="53"/>
        <v>1</v>
      </c>
      <c r="AJ167">
        <f t="shared" si="53"/>
        <v>1</v>
      </c>
      <c r="AK167">
        <f t="shared" si="53"/>
        <v>1</v>
      </c>
      <c r="AL167">
        <f t="shared" si="53"/>
        <v>1</v>
      </c>
      <c r="AM167">
        <f t="shared" si="53"/>
        <v>1</v>
      </c>
      <c r="AN167">
        <f t="shared" si="54"/>
        <v>1</v>
      </c>
      <c r="AO167">
        <f t="shared" si="54"/>
        <v>1</v>
      </c>
      <c r="AP167">
        <f t="shared" si="54"/>
        <v>1</v>
      </c>
      <c r="AQ167">
        <f t="shared" si="54"/>
        <v>1</v>
      </c>
      <c r="AR167">
        <f t="shared" si="54"/>
        <v>1</v>
      </c>
      <c r="AS167">
        <f t="shared" si="54"/>
        <v>1</v>
      </c>
      <c r="AT167">
        <f t="shared" si="54"/>
        <v>1</v>
      </c>
      <c r="AU167">
        <f t="shared" si="54"/>
        <v>0</v>
      </c>
      <c r="AV167">
        <f t="shared" si="54"/>
        <v>0</v>
      </c>
      <c r="AW167">
        <f t="shared" si="54"/>
        <v>0</v>
      </c>
    </row>
    <row r="168" spans="2:49" x14ac:dyDescent="0.3">
      <c r="B168">
        <v>1997</v>
      </c>
      <c r="C168" t="s">
        <v>4</v>
      </c>
      <c r="D168">
        <v>139196089</v>
      </c>
      <c r="J168" t="s">
        <v>167</v>
      </c>
      <c r="K168">
        <f t="shared" si="42"/>
        <v>11</v>
      </c>
      <c r="S168" t="s">
        <v>98</v>
      </c>
      <c r="T168">
        <f t="shared" si="52"/>
        <v>1</v>
      </c>
      <c r="U168">
        <f t="shared" si="52"/>
        <v>1</v>
      </c>
      <c r="V168">
        <f t="shared" si="52"/>
        <v>1</v>
      </c>
      <c r="W168">
        <f t="shared" si="52"/>
        <v>1</v>
      </c>
      <c r="X168">
        <f t="shared" si="52"/>
        <v>1</v>
      </c>
      <c r="Y168">
        <f t="shared" si="52"/>
        <v>1</v>
      </c>
      <c r="Z168">
        <f t="shared" si="52"/>
        <v>1</v>
      </c>
      <c r="AA168">
        <f t="shared" si="52"/>
        <v>1</v>
      </c>
      <c r="AB168">
        <f t="shared" si="52"/>
        <v>1</v>
      </c>
      <c r="AC168">
        <f t="shared" si="52"/>
        <v>1</v>
      </c>
      <c r="AD168">
        <f t="shared" si="53"/>
        <v>1</v>
      </c>
      <c r="AE168">
        <f t="shared" si="53"/>
        <v>1</v>
      </c>
      <c r="AF168">
        <f t="shared" si="53"/>
        <v>1</v>
      </c>
      <c r="AG168">
        <f t="shared" si="53"/>
        <v>1</v>
      </c>
      <c r="AH168">
        <f t="shared" si="53"/>
        <v>1</v>
      </c>
      <c r="AI168">
        <f t="shared" si="53"/>
        <v>1</v>
      </c>
      <c r="AJ168">
        <f t="shared" si="53"/>
        <v>1</v>
      </c>
      <c r="AK168">
        <f t="shared" si="53"/>
        <v>1</v>
      </c>
      <c r="AL168">
        <f t="shared" si="53"/>
        <v>1</v>
      </c>
      <c r="AM168">
        <f t="shared" si="53"/>
        <v>1</v>
      </c>
      <c r="AN168">
        <f t="shared" si="54"/>
        <v>1</v>
      </c>
      <c r="AO168">
        <f t="shared" si="54"/>
        <v>1</v>
      </c>
      <c r="AP168">
        <f t="shared" si="54"/>
        <v>0</v>
      </c>
      <c r="AQ168">
        <f t="shared" si="54"/>
        <v>0</v>
      </c>
      <c r="AR168">
        <f t="shared" si="54"/>
        <v>0</v>
      </c>
      <c r="AS168">
        <f t="shared" si="54"/>
        <v>0</v>
      </c>
      <c r="AT168">
        <f t="shared" si="54"/>
        <v>0</v>
      </c>
      <c r="AU168">
        <f t="shared" si="54"/>
        <v>0</v>
      </c>
      <c r="AV168">
        <f t="shared" si="54"/>
        <v>0</v>
      </c>
      <c r="AW168">
        <f t="shared" si="54"/>
        <v>0</v>
      </c>
    </row>
    <row r="169" spans="2:49" x14ac:dyDescent="0.3">
      <c r="B169">
        <v>1996</v>
      </c>
      <c r="C169" t="s">
        <v>4</v>
      </c>
      <c r="D169">
        <v>120275736</v>
      </c>
      <c r="J169" t="s">
        <v>181</v>
      </c>
      <c r="K169">
        <f t="shared" si="42"/>
        <v>10</v>
      </c>
      <c r="S169" t="s">
        <v>99</v>
      </c>
      <c r="T169">
        <f t="shared" si="52"/>
        <v>1</v>
      </c>
      <c r="U169">
        <f t="shared" si="52"/>
        <v>1</v>
      </c>
      <c r="V169">
        <f t="shared" si="52"/>
        <v>1</v>
      </c>
      <c r="W169">
        <f t="shared" si="52"/>
        <v>1</v>
      </c>
      <c r="X169">
        <f t="shared" si="52"/>
        <v>1</v>
      </c>
      <c r="Y169">
        <f t="shared" si="52"/>
        <v>1</v>
      </c>
      <c r="Z169">
        <f t="shared" si="52"/>
        <v>1</v>
      </c>
      <c r="AA169">
        <f t="shared" si="52"/>
        <v>1</v>
      </c>
      <c r="AB169">
        <f t="shared" si="52"/>
        <v>1</v>
      </c>
      <c r="AC169">
        <f t="shared" si="52"/>
        <v>1</v>
      </c>
      <c r="AD169">
        <f t="shared" si="53"/>
        <v>1</v>
      </c>
      <c r="AE169">
        <f t="shared" si="53"/>
        <v>1</v>
      </c>
      <c r="AF169">
        <f t="shared" si="53"/>
        <v>1</v>
      </c>
      <c r="AG169">
        <f t="shared" si="53"/>
        <v>1</v>
      </c>
      <c r="AH169">
        <f t="shared" si="53"/>
        <v>1</v>
      </c>
      <c r="AI169">
        <f t="shared" si="53"/>
        <v>1</v>
      </c>
      <c r="AJ169">
        <f t="shared" si="53"/>
        <v>1</v>
      </c>
      <c r="AK169">
        <f t="shared" si="53"/>
        <v>1</v>
      </c>
      <c r="AL169">
        <f t="shared" si="53"/>
        <v>1</v>
      </c>
      <c r="AM169">
        <f t="shared" si="53"/>
        <v>1</v>
      </c>
      <c r="AN169">
        <f t="shared" si="54"/>
        <v>1</v>
      </c>
      <c r="AO169">
        <f t="shared" si="54"/>
        <v>1</v>
      </c>
      <c r="AP169">
        <f t="shared" si="54"/>
        <v>0</v>
      </c>
      <c r="AQ169">
        <f t="shared" si="54"/>
        <v>0</v>
      </c>
      <c r="AR169">
        <f t="shared" si="54"/>
        <v>0</v>
      </c>
      <c r="AS169">
        <f t="shared" si="54"/>
        <v>0</v>
      </c>
      <c r="AT169">
        <f t="shared" si="54"/>
        <v>0</v>
      </c>
      <c r="AU169">
        <f t="shared" si="54"/>
        <v>0</v>
      </c>
      <c r="AV169">
        <f t="shared" si="54"/>
        <v>0</v>
      </c>
      <c r="AW169">
        <f t="shared" si="54"/>
        <v>0</v>
      </c>
    </row>
    <row r="170" spans="2:49" x14ac:dyDescent="0.3">
      <c r="B170">
        <v>1995</v>
      </c>
      <c r="C170" t="s">
        <v>4</v>
      </c>
      <c r="D170">
        <v>156956671</v>
      </c>
      <c r="J170" t="s">
        <v>155</v>
      </c>
      <c r="K170">
        <f t="shared" si="42"/>
        <v>8</v>
      </c>
      <c r="S170" t="s">
        <v>47</v>
      </c>
      <c r="T170">
        <f t="shared" si="52"/>
        <v>0</v>
      </c>
      <c r="U170">
        <f t="shared" si="52"/>
        <v>0</v>
      </c>
      <c r="V170">
        <f t="shared" si="52"/>
        <v>0</v>
      </c>
      <c r="W170">
        <f t="shared" si="52"/>
        <v>0</v>
      </c>
      <c r="X170">
        <f t="shared" si="52"/>
        <v>0</v>
      </c>
      <c r="Y170">
        <f t="shared" si="52"/>
        <v>0</v>
      </c>
      <c r="Z170">
        <f t="shared" si="52"/>
        <v>0</v>
      </c>
      <c r="AA170">
        <f t="shared" si="52"/>
        <v>0</v>
      </c>
      <c r="AB170">
        <f t="shared" si="52"/>
        <v>0</v>
      </c>
      <c r="AC170">
        <f t="shared" si="52"/>
        <v>0</v>
      </c>
      <c r="AD170">
        <f t="shared" si="53"/>
        <v>0</v>
      </c>
      <c r="AE170">
        <f t="shared" si="53"/>
        <v>0</v>
      </c>
      <c r="AF170">
        <f t="shared" si="53"/>
        <v>0</v>
      </c>
      <c r="AG170">
        <f t="shared" si="53"/>
        <v>0</v>
      </c>
      <c r="AH170">
        <f t="shared" si="53"/>
        <v>0</v>
      </c>
      <c r="AI170">
        <f t="shared" si="53"/>
        <v>0</v>
      </c>
      <c r="AJ170">
        <f t="shared" si="53"/>
        <v>1</v>
      </c>
      <c r="AK170">
        <f t="shared" si="53"/>
        <v>1</v>
      </c>
      <c r="AL170">
        <f t="shared" si="53"/>
        <v>1</v>
      </c>
      <c r="AM170">
        <f t="shared" si="53"/>
        <v>1</v>
      </c>
      <c r="AN170">
        <f t="shared" si="54"/>
        <v>1</v>
      </c>
      <c r="AO170">
        <f t="shared" si="54"/>
        <v>1</v>
      </c>
      <c r="AP170">
        <f t="shared" si="54"/>
        <v>1</v>
      </c>
      <c r="AQ170">
        <f t="shared" si="54"/>
        <v>1</v>
      </c>
      <c r="AR170">
        <f t="shared" si="54"/>
        <v>0</v>
      </c>
      <c r="AS170">
        <f t="shared" si="54"/>
        <v>0</v>
      </c>
      <c r="AT170">
        <f t="shared" si="54"/>
        <v>0</v>
      </c>
      <c r="AU170">
        <f t="shared" si="54"/>
        <v>0</v>
      </c>
      <c r="AV170">
        <f t="shared" si="54"/>
        <v>0</v>
      </c>
      <c r="AW170">
        <f t="shared" si="54"/>
        <v>0</v>
      </c>
    </row>
    <row r="171" spans="2:49" x14ac:dyDescent="0.3">
      <c r="B171">
        <v>1994</v>
      </c>
      <c r="C171" t="s">
        <v>4</v>
      </c>
      <c r="D171">
        <v>101536511</v>
      </c>
      <c r="J171" t="s">
        <v>151</v>
      </c>
      <c r="K171">
        <f t="shared" si="42"/>
        <v>8</v>
      </c>
      <c r="S171" t="s">
        <v>141</v>
      </c>
      <c r="T171">
        <f t="shared" si="52"/>
        <v>1</v>
      </c>
      <c r="U171">
        <f t="shared" si="52"/>
        <v>1</v>
      </c>
      <c r="V171">
        <f t="shared" si="52"/>
        <v>1</v>
      </c>
      <c r="W171">
        <f t="shared" si="52"/>
        <v>1</v>
      </c>
      <c r="X171">
        <f t="shared" si="52"/>
        <v>1</v>
      </c>
      <c r="Y171">
        <f t="shared" si="52"/>
        <v>1</v>
      </c>
      <c r="Z171">
        <f t="shared" si="52"/>
        <v>1</v>
      </c>
      <c r="AA171">
        <f t="shared" si="52"/>
        <v>1</v>
      </c>
      <c r="AB171">
        <f t="shared" si="52"/>
        <v>1</v>
      </c>
      <c r="AC171">
        <f t="shared" si="52"/>
        <v>1</v>
      </c>
      <c r="AD171">
        <f t="shared" si="53"/>
        <v>1</v>
      </c>
      <c r="AE171">
        <f t="shared" si="53"/>
        <v>1</v>
      </c>
      <c r="AF171">
        <f t="shared" si="53"/>
        <v>1</v>
      </c>
      <c r="AG171">
        <f t="shared" si="53"/>
        <v>1</v>
      </c>
      <c r="AH171">
        <f t="shared" si="53"/>
        <v>0</v>
      </c>
      <c r="AI171">
        <f t="shared" si="53"/>
        <v>0</v>
      </c>
      <c r="AJ171">
        <f t="shared" si="53"/>
        <v>0</v>
      </c>
      <c r="AK171">
        <f t="shared" si="53"/>
        <v>0</v>
      </c>
      <c r="AL171">
        <f t="shared" si="53"/>
        <v>0</v>
      </c>
      <c r="AM171">
        <f t="shared" si="53"/>
        <v>1</v>
      </c>
      <c r="AN171">
        <f t="shared" si="54"/>
        <v>0</v>
      </c>
      <c r="AO171">
        <f t="shared" si="54"/>
        <v>0</v>
      </c>
      <c r="AP171">
        <f t="shared" si="54"/>
        <v>0</v>
      </c>
      <c r="AQ171">
        <f t="shared" si="54"/>
        <v>0</v>
      </c>
      <c r="AR171">
        <f t="shared" si="54"/>
        <v>0</v>
      </c>
      <c r="AS171">
        <f t="shared" si="54"/>
        <v>0</v>
      </c>
      <c r="AT171">
        <f t="shared" si="54"/>
        <v>0</v>
      </c>
      <c r="AU171">
        <f t="shared" si="54"/>
        <v>0</v>
      </c>
      <c r="AV171">
        <f t="shared" si="54"/>
        <v>0</v>
      </c>
      <c r="AW171">
        <f t="shared" si="54"/>
        <v>0</v>
      </c>
    </row>
    <row r="172" spans="2:49" x14ac:dyDescent="0.3">
      <c r="B172">
        <v>1993</v>
      </c>
      <c r="C172" t="s">
        <v>4</v>
      </c>
      <c r="D172">
        <v>55208707</v>
      </c>
      <c r="J172" t="s">
        <v>47</v>
      </c>
      <c r="K172">
        <f t="shared" si="42"/>
        <v>8</v>
      </c>
      <c r="S172" t="s">
        <v>152</v>
      </c>
      <c r="T172">
        <f t="shared" ref="T172:AC181" si="55">COUNTIFS($C:$C,$S172,$B:$B,T$1)</f>
        <v>1</v>
      </c>
      <c r="U172">
        <f t="shared" si="55"/>
        <v>1</v>
      </c>
      <c r="V172">
        <f t="shared" si="55"/>
        <v>1</v>
      </c>
      <c r="W172">
        <f t="shared" si="55"/>
        <v>1</v>
      </c>
      <c r="X172">
        <f t="shared" si="55"/>
        <v>1</v>
      </c>
      <c r="Y172">
        <f t="shared" si="55"/>
        <v>1</v>
      </c>
      <c r="Z172">
        <f t="shared" si="55"/>
        <v>1</v>
      </c>
      <c r="AA172">
        <f t="shared" si="55"/>
        <v>1</v>
      </c>
      <c r="AB172">
        <f t="shared" si="55"/>
        <v>1</v>
      </c>
      <c r="AC172">
        <f t="shared" si="55"/>
        <v>1</v>
      </c>
      <c r="AD172">
        <f t="shared" ref="AD172:AM181" si="56">COUNTIFS($C:$C,$S172,$B:$B,AD$1)</f>
        <v>1</v>
      </c>
      <c r="AE172">
        <f t="shared" si="56"/>
        <v>1</v>
      </c>
      <c r="AF172">
        <f t="shared" si="56"/>
        <v>1</v>
      </c>
      <c r="AG172">
        <f t="shared" si="56"/>
        <v>1</v>
      </c>
      <c r="AH172">
        <f t="shared" si="56"/>
        <v>1</v>
      </c>
      <c r="AI172">
        <f t="shared" si="56"/>
        <v>1</v>
      </c>
      <c r="AJ172">
        <f t="shared" si="56"/>
        <v>0</v>
      </c>
      <c r="AK172">
        <f t="shared" si="56"/>
        <v>0</v>
      </c>
      <c r="AL172">
        <f t="shared" si="56"/>
        <v>0</v>
      </c>
      <c r="AM172">
        <f t="shared" si="56"/>
        <v>0</v>
      </c>
      <c r="AN172">
        <f t="shared" ref="AN172:AW181" si="57">COUNTIFS($C:$C,$S172,$B:$B,AN$1)</f>
        <v>0</v>
      </c>
      <c r="AO172">
        <f t="shared" si="57"/>
        <v>0</v>
      </c>
      <c r="AP172">
        <f t="shared" si="57"/>
        <v>0</v>
      </c>
      <c r="AQ172">
        <f t="shared" si="57"/>
        <v>0</v>
      </c>
      <c r="AR172">
        <f t="shared" si="57"/>
        <v>0</v>
      </c>
      <c r="AS172">
        <f t="shared" si="57"/>
        <v>0</v>
      </c>
      <c r="AT172">
        <f t="shared" si="57"/>
        <v>0</v>
      </c>
      <c r="AU172">
        <f t="shared" si="57"/>
        <v>0</v>
      </c>
      <c r="AV172">
        <f t="shared" si="57"/>
        <v>0</v>
      </c>
      <c r="AW172">
        <f t="shared" si="57"/>
        <v>0</v>
      </c>
    </row>
    <row r="173" spans="2:49" x14ac:dyDescent="0.3">
      <c r="B173">
        <v>1992</v>
      </c>
      <c r="C173" t="s">
        <v>4</v>
      </c>
      <c r="D173">
        <v>55211920</v>
      </c>
      <c r="J173" t="s">
        <v>172</v>
      </c>
      <c r="K173">
        <f t="shared" si="42"/>
        <v>10</v>
      </c>
      <c r="S173" t="s">
        <v>48</v>
      </c>
      <c r="T173">
        <f t="shared" si="55"/>
        <v>1</v>
      </c>
      <c r="U173">
        <f t="shared" si="55"/>
        <v>1</v>
      </c>
      <c r="V173">
        <f t="shared" si="55"/>
        <v>1</v>
      </c>
      <c r="W173">
        <f t="shared" si="55"/>
        <v>1</v>
      </c>
      <c r="X173">
        <f t="shared" si="55"/>
        <v>1</v>
      </c>
      <c r="Y173">
        <f t="shared" si="55"/>
        <v>1</v>
      </c>
      <c r="Z173">
        <f t="shared" si="55"/>
        <v>1</v>
      </c>
      <c r="AA173">
        <f t="shared" si="55"/>
        <v>1</v>
      </c>
      <c r="AB173">
        <f t="shared" si="55"/>
        <v>1</v>
      </c>
      <c r="AC173">
        <f t="shared" si="55"/>
        <v>1</v>
      </c>
      <c r="AD173">
        <f t="shared" si="56"/>
        <v>1</v>
      </c>
      <c r="AE173">
        <f t="shared" si="56"/>
        <v>1</v>
      </c>
      <c r="AF173">
        <f t="shared" si="56"/>
        <v>1</v>
      </c>
      <c r="AG173">
        <f t="shared" si="56"/>
        <v>1</v>
      </c>
      <c r="AH173">
        <f t="shared" si="56"/>
        <v>1</v>
      </c>
      <c r="AI173">
        <f t="shared" si="56"/>
        <v>1</v>
      </c>
      <c r="AJ173">
        <f t="shared" si="56"/>
        <v>1</v>
      </c>
      <c r="AK173">
        <f t="shared" si="56"/>
        <v>1</v>
      </c>
      <c r="AL173">
        <f t="shared" si="56"/>
        <v>1</v>
      </c>
      <c r="AM173">
        <f t="shared" si="56"/>
        <v>1</v>
      </c>
      <c r="AN173">
        <f t="shared" si="57"/>
        <v>1</v>
      </c>
      <c r="AO173">
        <f t="shared" si="57"/>
        <v>1</v>
      </c>
      <c r="AP173">
        <f t="shared" si="57"/>
        <v>1</v>
      </c>
      <c r="AQ173">
        <f t="shared" si="57"/>
        <v>1</v>
      </c>
      <c r="AR173">
        <f t="shared" si="57"/>
        <v>1</v>
      </c>
      <c r="AS173">
        <f t="shared" si="57"/>
        <v>1</v>
      </c>
      <c r="AT173">
        <f t="shared" si="57"/>
        <v>1</v>
      </c>
      <c r="AU173">
        <f t="shared" si="57"/>
        <v>0</v>
      </c>
      <c r="AV173">
        <f t="shared" si="57"/>
        <v>0</v>
      </c>
      <c r="AW173">
        <f t="shared" si="57"/>
        <v>0</v>
      </c>
    </row>
    <row r="174" spans="2:49" x14ac:dyDescent="0.3">
      <c r="B174">
        <v>1991</v>
      </c>
      <c r="C174" t="s">
        <v>4</v>
      </c>
      <c r="D174">
        <v>60804606</v>
      </c>
      <c r="J174" t="s">
        <v>100</v>
      </c>
      <c r="K174">
        <f t="shared" si="42"/>
        <v>10</v>
      </c>
      <c r="S174" t="s">
        <v>49</v>
      </c>
      <c r="T174">
        <f t="shared" si="55"/>
        <v>1</v>
      </c>
      <c r="U174">
        <f t="shared" si="55"/>
        <v>1</v>
      </c>
      <c r="V174">
        <f t="shared" si="55"/>
        <v>1</v>
      </c>
      <c r="W174">
        <f t="shared" si="55"/>
        <v>1</v>
      </c>
      <c r="X174">
        <f t="shared" si="55"/>
        <v>1</v>
      </c>
      <c r="Y174">
        <f t="shared" si="55"/>
        <v>1</v>
      </c>
      <c r="Z174">
        <f t="shared" si="55"/>
        <v>1</v>
      </c>
      <c r="AA174">
        <f t="shared" si="55"/>
        <v>1</v>
      </c>
      <c r="AB174">
        <f t="shared" si="55"/>
        <v>1</v>
      </c>
      <c r="AC174">
        <f t="shared" si="55"/>
        <v>1</v>
      </c>
      <c r="AD174">
        <f t="shared" si="56"/>
        <v>1</v>
      </c>
      <c r="AE174">
        <f t="shared" si="56"/>
        <v>1</v>
      </c>
      <c r="AF174">
        <f t="shared" si="56"/>
        <v>1</v>
      </c>
      <c r="AG174">
        <f t="shared" si="56"/>
        <v>1</v>
      </c>
      <c r="AH174">
        <f t="shared" si="56"/>
        <v>1</v>
      </c>
      <c r="AI174">
        <f t="shared" si="56"/>
        <v>1</v>
      </c>
      <c r="AJ174">
        <f t="shared" si="56"/>
        <v>1</v>
      </c>
      <c r="AK174">
        <f t="shared" si="56"/>
        <v>0</v>
      </c>
      <c r="AL174">
        <f t="shared" si="56"/>
        <v>0</v>
      </c>
      <c r="AM174">
        <f t="shared" si="56"/>
        <v>0</v>
      </c>
      <c r="AN174">
        <f t="shared" si="57"/>
        <v>0</v>
      </c>
      <c r="AO174">
        <f t="shared" si="57"/>
        <v>1</v>
      </c>
      <c r="AP174">
        <f t="shared" si="57"/>
        <v>1</v>
      </c>
      <c r="AQ174">
        <f t="shared" si="57"/>
        <v>1</v>
      </c>
      <c r="AR174">
        <f t="shared" si="57"/>
        <v>1</v>
      </c>
      <c r="AS174">
        <f t="shared" si="57"/>
        <v>1</v>
      </c>
      <c r="AT174">
        <f t="shared" si="57"/>
        <v>0</v>
      </c>
      <c r="AU174">
        <f t="shared" si="57"/>
        <v>0</v>
      </c>
      <c r="AV174">
        <f t="shared" si="57"/>
        <v>0</v>
      </c>
      <c r="AW174">
        <f t="shared" si="57"/>
        <v>0</v>
      </c>
    </row>
    <row r="175" spans="2:49" x14ac:dyDescent="0.3">
      <c r="B175">
        <v>1990</v>
      </c>
      <c r="C175" t="s">
        <v>4</v>
      </c>
      <c r="D175">
        <v>55156595</v>
      </c>
      <c r="J175" t="s">
        <v>168</v>
      </c>
      <c r="K175">
        <f t="shared" si="42"/>
        <v>10</v>
      </c>
      <c r="S175" t="s">
        <v>365</v>
      </c>
      <c r="T175">
        <f t="shared" si="55"/>
        <v>1</v>
      </c>
      <c r="U175">
        <f t="shared" si="55"/>
        <v>1</v>
      </c>
      <c r="V175">
        <f t="shared" si="55"/>
        <v>1</v>
      </c>
      <c r="W175">
        <f t="shared" si="55"/>
        <v>1</v>
      </c>
      <c r="X175">
        <f t="shared" si="55"/>
        <v>1</v>
      </c>
      <c r="Y175">
        <f t="shared" si="55"/>
        <v>1</v>
      </c>
      <c r="Z175">
        <f t="shared" si="55"/>
        <v>1</v>
      </c>
      <c r="AA175">
        <f t="shared" si="55"/>
        <v>1</v>
      </c>
      <c r="AB175">
        <f t="shared" si="55"/>
        <v>1</v>
      </c>
      <c r="AC175">
        <f t="shared" si="55"/>
        <v>0</v>
      </c>
      <c r="AD175">
        <f t="shared" si="56"/>
        <v>0</v>
      </c>
      <c r="AE175">
        <f t="shared" si="56"/>
        <v>0</v>
      </c>
      <c r="AF175">
        <f t="shared" si="56"/>
        <v>0</v>
      </c>
      <c r="AG175">
        <f t="shared" si="56"/>
        <v>0</v>
      </c>
      <c r="AH175">
        <f t="shared" si="56"/>
        <v>0</v>
      </c>
      <c r="AI175">
        <f t="shared" si="56"/>
        <v>0</v>
      </c>
      <c r="AJ175">
        <f t="shared" si="56"/>
        <v>0</v>
      </c>
      <c r="AK175">
        <f t="shared" si="56"/>
        <v>0</v>
      </c>
      <c r="AL175">
        <f t="shared" si="56"/>
        <v>0</v>
      </c>
      <c r="AM175">
        <f t="shared" si="56"/>
        <v>0</v>
      </c>
      <c r="AN175">
        <f t="shared" si="57"/>
        <v>0</v>
      </c>
      <c r="AO175">
        <f t="shared" si="57"/>
        <v>0</v>
      </c>
      <c r="AP175">
        <f t="shared" si="57"/>
        <v>0</v>
      </c>
      <c r="AQ175">
        <f t="shared" si="57"/>
        <v>0</v>
      </c>
      <c r="AR175">
        <f t="shared" si="57"/>
        <v>0</v>
      </c>
      <c r="AS175">
        <f t="shared" si="57"/>
        <v>0</v>
      </c>
      <c r="AT175">
        <f t="shared" si="57"/>
        <v>0</v>
      </c>
      <c r="AU175">
        <f t="shared" si="57"/>
        <v>0</v>
      </c>
      <c r="AV175">
        <f t="shared" si="57"/>
        <v>0</v>
      </c>
      <c r="AW175">
        <f t="shared" si="57"/>
        <v>0</v>
      </c>
    </row>
    <row r="176" spans="2:49" x14ac:dyDescent="0.3">
      <c r="B176">
        <v>1989</v>
      </c>
      <c r="C176" t="s">
        <v>4</v>
      </c>
      <c r="D176">
        <v>83446221</v>
      </c>
      <c r="J176" t="s">
        <v>412</v>
      </c>
      <c r="K176">
        <f t="shared" si="42"/>
        <v>10</v>
      </c>
      <c r="S176" t="s">
        <v>308</v>
      </c>
      <c r="T176">
        <f t="shared" si="55"/>
        <v>1</v>
      </c>
      <c r="U176">
        <f t="shared" si="55"/>
        <v>0</v>
      </c>
      <c r="V176">
        <f t="shared" si="55"/>
        <v>0</v>
      </c>
      <c r="W176">
        <f t="shared" si="55"/>
        <v>1</v>
      </c>
      <c r="X176">
        <f t="shared" si="55"/>
        <v>0</v>
      </c>
      <c r="Y176">
        <f t="shared" si="55"/>
        <v>0</v>
      </c>
      <c r="Z176">
        <f t="shared" si="55"/>
        <v>0</v>
      </c>
      <c r="AA176">
        <f t="shared" si="55"/>
        <v>0</v>
      </c>
      <c r="AB176">
        <f t="shared" si="55"/>
        <v>0</v>
      </c>
      <c r="AC176">
        <f t="shared" si="55"/>
        <v>0</v>
      </c>
      <c r="AD176">
        <f t="shared" si="56"/>
        <v>0</v>
      </c>
      <c r="AE176">
        <f t="shared" si="56"/>
        <v>0</v>
      </c>
      <c r="AF176">
        <f t="shared" si="56"/>
        <v>0</v>
      </c>
      <c r="AG176">
        <f t="shared" si="56"/>
        <v>0</v>
      </c>
      <c r="AH176">
        <f t="shared" si="56"/>
        <v>0</v>
      </c>
      <c r="AI176">
        <f t="shared" si="56"/>
        <v>0</v>
      </c>
      <c r="AJ176">
        <f t="shared" si="56"/>
        <v>0</v>
      </c>
      <c r="AK176">
        <f t="shared" si="56"/>
        <v>0</v>
      </c>
      <c r="AL176">
        <f t="shared" si="56"/>
        <v>0</v>
      </c>
      <c r="AM176">
        <f t="shared" si="56"/>
        <v>0</v>
      </c>
      <c r="AN176">
        <f t="shared" si="57"/>
        <v>0</v>
      </c>
      <c r="AO176">
        <f t="shared" si="57"/>
        <v>0</v>
      </c>
      <c r="AP176">
        <f t="shared" si="57"/>
        <v>0</v>
      </c>
      <c r="AQ176">
        <f t="shared" si="57"/>
        <v>0</v>
      </c>
      <c r="AR176">
        <f t="shared" si="57"/>
        <v>0</v>
      </c>
      <c r="AS176">
        <f t="shared" si="57"/>
        <v>0</v>
      </c>
      <c r="AT176">
        <f t="shared" si="57"/>
        <v>0</v>
      </c>
      <c r="AU176">
        <f t="shared" si="57"/>
        <v>0</v>
      </c>
      <c r="AV176">
        <f t="shared" si="57"/>
        <v>0</v>
      </c>
      <c r="AW176">
        <f t="shared" si="57"/>
        <v>0</v>
      </c>
    </row>
    <row r="177" spans="2:49" x14ac:dyDescent="0.3">
      <c r="B177">
        <v>1988</v>
      </c>
      <c r="C177" t="s">
        <v>4</v>
      </c>
      <c r="D177">
        <v>91990207</v>
      </c>
      <c r="J177" t="s">
        <v>176</v>
      </c>
      <c r="K177">
        <f t="shared" si="42"/>
        <v>8</v>
      </c>
      <c r="S177" t="s">
        <v>100</v>
      </c>
      <c r="T177">
        <f t="shared" si="55"/>
        <v>0</v>
      </c>
      <c r="U177">
        <f t="shared" si="55"/>
        <v>1</v>
      </c>
      <c r="V177">
        <f t="shared" si="55"/>
        <v>1</v>
      </c>
      <c r="W177">
        <f t="shared" si="55"/>
        <v>1</v>
      </c>
      <c r="X177">
        <f t="shared" si="55"/>
        <v>1</v>
      </c>
      <c r="Y177">
        <f t="shared" si="55"/>
        <v>1</v>
      </c>
      <c r="Z177">
        <f t="shared" si="55"/>
        <v>1</v>
      </c>
      <c r="AA177">
        <f t="shared" si="55"/>
        <v>0</v>
      </c>
      <c r="AB177">
        <f t="shared" si="55"/>
        <v>0</v>
      </c>
      <c r="AC177">
        <f t="shared" si="55"/>
        <v>0</v>
      </c>
      <c r="AD177">
        <f t="shared" si="56"/>
        <v>0</v>
      </c>
      <c r="AE177">
        <f t="shared" si="56"/>
        <v>0</v>
      </c>
      <c r="AF177">
        <f t="shared" si="56"/>
        <v>0</v>
      </c>
      <c r="AG177">
        <f t="shared" si="56"/>
        <v>0</v>
      </c>
      <c r="AH177">
        <f t="shared" si="56"/>
        <v>0</v>
      </c>
      <c r="AI177">
        <f t="shared" si="56"/>
        <v>0</v>
      </c>
      <c r="AJ177">
        <f t="shared" si="56"/>
        <v>1</v>
      </c>
      <c r="AK177">
        <f t="shared" si="56"/>
        <v>0</v>
      </c>
      <c r="AL177">
        <f t="shared" si="56"/>
        <v>0</v>
      </c>
      <c r="AM177">
        <f t="shared" si="56"/>
        <v>1</v>
      </c>
      <c r="AN177">
        <f t="shared" si="57"/>
        <v>1</v>
      </c>
      <c r="AO177">
        <f t="shared" si="57"/>
        <v>1</v>
      </c>
      <c r="AP177">
        <f t="shared" si="57"/>
        <v>0</v>
      </c>
      <c r="AQ177">
        <f t="shared" si="57"/>
        <v>0</v>
      </c>
      <c r="AR177">
        <f t="shared" si="57"/>
        <v>0</v>
      </c>
      <c r="AS177">
        <f t="shared" si="57"/>
        <v>0</v>
      </c>
      <c r="AT177">
        <f t="shared" si="57"/>
        <v>0</v>
      </c>
      <c r="AU177">
        <f t="shared" si="57"/>
        <v>0</v>
      </c>
      <c r="AV177">
        <f t="shared" si="57"/>
        <v>0</v>
      </c>
      <c r="AW177">
        <f t="shared" si="57"/>
        <v>0</v>
      </c>
    </row>
    <row r="178" spans="2:49" x14ac:dyDescent="0.3">
      <c r="B178">
        <v>2015</v>
      </c>
      <c r="C178" t="s">
        <v>77</v>
      </c>
      <c r="D178">
        <v>428577288</v>
      </c>
      <c r="J178" t="s">
        <v>353</v>
      </c>
      <c r="K178">
        <f t="shared" si="42"/>
        <v>9</v>
      </c>
      <c r="S178" t="s">
        <v>176</v>
      </c>
      <c r="T178">
        <f t="shared" si="55"/>
        <v>0</v>
      </c>
      <c r="U178">
        <f t="shared" si="55"/>
        <v>0</v>
      </c>
      <c r="V178">
        <f t="shared" si="55"/>
        <v>0</v>
      </c>
      <c r="W178">
        <f t="shared" si="55"/>
        <v>0</v>
      </c>
      <c r="X178">
        <f t="shared" si="55"/>
        <v>0</v>
      </c>
      <c r="Y178">
        <f t="shared" si="55"/>
        <v>0</v>
      </c>
      <c r="Z178">
        <f t="shared" si="55"/>
        <v>0</v>
      </c>
      <c r="AA178">
        <f t="shared" si="55"/>
        <v>0</v>
      </c>
      <c r="AB178">
        <f t="shared" si="55"/>
        <v>1</v>
      </c>
      <c r="AC178">
        <f t="shared" si="55"/>
        <v>1</v>
      </c>
      <c r="AD178">
        <f t="shared" si="56"/>
        <v>1</v>
      </c>
      <c r="AE178">
        <f t="shared" si="56"/>
        <v>1</v>
      </c>
      <c r="AF178">
        <f t="shared" si="56"/>
        <v>1</v>
      </c>
      <c r="AG178">
        <f t="shared" si="56"/>
        <v>1</v>
      </c>
      <c r="AH178">
        <f t="shared" si="56"/>
        <v>1</v>
      </c>
      <c r="AI178">
        <f t="shared" si="56"/>
        <v>1</v>
      </c>
      <c r="AJ178">
        <f t="shared" si="56"/>
        <v>0</v>
      </c>
      <c r="AK178">
        <f t="shared" si="56"/>
        <v>0</v>
      </c>
      <c r="AL178">
        <f t="shared" si="56"/>
        <v>0</v>
      </c>
      <c r="AM178">
        <f t="shared" si="56"/>
        <v>0</v>
      </c>
      <c r="AN178">
        <f t="shared" si="57"/>
        <v>0</v>
      </c>
      <c r="AO178">
        <f t="shared" si="57"/>
        <v>0</v>
      </c>
      <c r="AP178">
        <f t="shared" si="57"/>
        <v>0</v>
      </c>
      <c r="AQ178">
        <f t="shared" si="57"/>
        <v>0</v>
      </c>
      <c r="AR178">
        <f t="shared" si="57"/>
        <v>0</v>
      </c>
      <c r="AS178">
        <f t="shared" si="57"/>
        <v>0</v>
      </c>
      <c r="AT178">
        <f t="shared" si="57"/>
        <v>0</v>
      </c>
      <c r="AU178">
        <f t="shared" si="57"/>
        <v>0</v>
      </c>
      <c r="AV178">
        <f t="shared" si="57"/>
        <v>0</v>
      </c>
      <c r="AW178">
        <f t="shared" si="57"/>
        <v>0</v>
      </c>
    </row>
    <row r="179" spans="2:49" x14ac:dyDescent="0.3">
      <c r="B179">
        <v>2014</v>
      </c>
      <c r="C179" t="s">
        <v>77</v>
      </c>
      <c r="D179">
        <v>481074070</v>
      </c>
      <c r="J179" t="s">
        <v>365</v>
      </c>
      <c r="K179">
        <f t="shared" si="42"/>
        <v>9</v>
      </c>
      <c r="S179" t="s">
        <v>50</v>
      </c>
      <c r="T179">
        <f t="shared" si="55"/>
        <v>1</v>
      </c>
      <c r="U179">
        <f t="shared" si="55"/>
        <v>1</v>
      </c>
      <c r="V179">
        <f t="shared" si="55"/>
        <v>1</v>
      </c>
      <c r="W179">
        <f t="shared" si="55"/>
        <v>1</v>
      </c>
      <c r="X179">
        <f t="shared" si="55"/>
        <v>1</v>
      </c>
      <c r="Y179">
        <f t="shared" si="55"/>
        <v>1</v>
      </c>
      <c r="Z179">
        <f t="shared" si="55"/>
        <v>1</v>
      </c>
      <c r="AA179">
        <f t="shared" si="55"/>
        <v>1</v>
      </c>
      <c r="AB179">
        <f t="shared" si="55"/>
        <v>1</v>
      </c>
      <c r="AC179">
        <f t="shared" si="55"/>
        <v>1</v>
      </c>
      <c r="AD179">
        <f t="shared" si="56"/>
        <v>1</v>
      </c>
      <c r="AE179">
        <f t="shared" si="56"/>
        <v>1</v>
      </c>
      <c r="AF179">
        <f t="shared" si="56"/>
        <v>1</v>
      </c>
      <c r="AG179">
        <f t="shared" si="56"/>
        <v>1</v>
      </c>
      <c r="AH179">
        <f t="shared" si="56"/>
        <v>1</v>
      </c>
      <c r="AI179">
        <f t="shared" si="56"/>
        <v>1</v>
      </c>
      <c r="AJ179">
        <f t="shared" si="56"/>
        <v>1</v>
      </c>
      <c r="AK179">
        <f t="shared" si="56"/>
        <v>1</v>
      </c>
      <c r="AL179">
        <f t="shared" si="56"/>
        <v>1</v>
      </c>
      <c r="AM179">
        <f t="shared" si="56"/>
        <v>1</v>
      </c>
      <c r="AN179">
        <f t="shared" si="57"/>
        <v>1</v>
      </c>
      <c r="AO179">
        <f t="shared" si="57"/>
        <v>1</v>
      </c>
      <c r="AP179">
        <f t="shared" si="57"/>
        <v>1</v>
      </c>
      <c r="AQ179">
        <f t="shared" si="57"/>
        <v>1</v>
      </c>
      <c r="AR179">
        <f t="shared" si="57"/>
        <v>0</v>
      </c>
      <c r="AS179">
        <f t="shared" si="57"/>
        <v>0</v>
      </c>
      <c r="AT179">
        <f t="shared" si="57"/>
        <v>0</v>
      </c>
      <c r="AU179">
        <f t="shared" si="57"/>
        <v>0</v>
      </c>
      <c r="AV179">
        <f t="shared" si="57"/>
        <v>0</v>
      </c>
      <c r="AW179">
        <f t="shared" si="57"/>
        <v>0</v>
      </c>
    </row>
    <row r="180" spans="2:49" x14ac:dyDescent="0.3">
      <c r="B180">
        <v>2013</v>
      </c>
      <c r="C180" t="s">
        <v>77</v>
      </c>
      <c r="D180">
        <v>462330667</v>
      </c>
      <c r="J180" t="s">
        <v>431</v>
      </c>
      <c r="K180">
        <f t="shared" si="42"/>
        <v>9</v>
      </c>
      <c r="S180" t="s">
        <v>51</v>
      </c>
      <c r="T180">
        <f t="shared" si="55"/>
        <v>1</v>
      </c>
      <c r="U180">
        <f t="shared" si="55"/>
        <v>1</v>
      </c>
      <c r="V180">
        <f t="shared" si="55"/>
        <v>1</v>
      </c>
      <c r="W180">
        <f t="shared" si="55"/>
        <v>1</v>
      </c>
      <c r="X180">
        <f t="shared" si="55"/>
        <v>1</v>
      </c>
      <c r="Y180">
        <f t="shared" si="55"/>
        <v>1</v>
      </c>
      <c r="Z180">
        <f t="shared" si="55"/>
        <v>1</v>
      </c>
      <c r="AA180">
        <f t="shared" si="55"/>
        <v>1</v>
      </c>
      <c r="AB180">
        <f t="shared" si="55"/>
        <v>1</v>
      </c>
      <c r="AC180">
        <f t="shared" si="55"/>
        <v>1</v>
      </c>
      <c r="AD180">
        <f t="shared" si="56"/>
        <v>1</v>
      </c>
      <c r="AE180">
        <f t="shared" si="56"/>
        <v>1</v>
      </c>
      <c r="AF180">
        <f t="shared" si="56"/>
        <v>1</v>
      </c>
      <c r="AG180">
        <f t="shared" si="56"/>
        <v>1</v>
      </c>
      <c r="AH180">
        <f t="shared" si="56"/>
        <v>1</v>
      </c>
      <c r="AI180">
        <f t="shared" si="56"/>
        <v>1</v>
      </c>
      <c r="AJ180">
        <f t="shared" si="56"/>
        <v>1</v>
      </c>
      <c r="AK180">
        <f t="shared" si="56"/>
        <v>1</v>
      </c>
      <c r="AL180">
        <f t="shared" si="56"/>
        <v>1</v>
      </c>
      <c r="AM180">
        <f t="shared" si="56"/>
        <v>1</v>
      </c>
      <c r="AN180">
        <f t="shared" si="57"/>
        <v>1</v>
      </c>
      <c r="AO180">
        <f t="shared" si="57"/>
        <v>1</v>
      </c>
      <c r="AP180">
        <f t="shared" si="57"/>
        <v>1</v>
      </c>
      <c r="AQ180">
        <f t="shared" si="57"/>
        <v>1</v>
      </c>
      <c r="AR180">
        <f t="shared" si="57"/>
        <v>1</v>
      </c>
      <c r="AS180">
        <f t="shared" si="57"/>
        <v>1</v>
      </c>
      <c r="AT180">
        <f t="shared" si="57"/>
        <v>1</v>
      </c>
      <c r="AU180">
        <f t="shared" si="57"/>
        <v>1</v>
      </c>
      <c r="AV180">
        <f t="shared" si="57"/>
        <v>0</v>
      </c>
      <c r="AW180">
        <f t="shared" si="57"/>
        <v>0</v>
      </c>
    </row>
    <row r="181" spans="2:49" x14ac:dyDescent="0.3">
      <c r="B181">
        <v>2012</v>
      </c>
      <c r="C181" t="s">
        <v>77</v>
      </c>
      <c r="D181">
        <v>495704465</v>
      </c>
      <c r="J181" t="s">
        <v>76</v>
      </c>
      <c r="K181">
        <f t="shared" si="42"/>
        <v>8</v>
      </c>
      <c r="S181" t="s">
        <v>168</v>
      </c>
      <c r="T181">
        <f t="shared" si="55"/>
        <v>0</v>
      </c>
      <c r="U181">
        <f t="shared" si="55"/>
        <v>0</v>
      </c>
      <c r="V181">
        <f t="shared" si="55"/>
        <v>0</v>
      </c>
      <c r="W181">
        <f t="shared" si="55"/>
        <v>0</v>
      </c>
      <c r="X181">
        <f t="shared" si="55"/>
        <v>0</v>
      </c>
      <c r="Y181">
        <f t="shared" si="55"/>
        <v>1</v>
      </c>
      <c r="Z181">
        <f t="shared" si="55"/>
        <v>1</v>
      </c>
      <c r="AA181">
        <f t="shared" si="55"/>
        <v>1</v>
      </c>
      <c r="AB181">
        <f t="shared" si="55"/>
        <v>1</v>
      </c>
      <c r="AC181">
        <f t="shared" si="55"/>
        <v>1</v>
      </c>
      <c r="AD181">
        <f t="shared" si="56"/>
        <v>1</v>
      </c>
      <c r="AE181">
        <f t="shared" si="56"/>
        <v>1</v>
      </c>
      <c r="AF181">
        <f t="shared" si="56"/>
        <v>1</v>
      </c>
      <c r="AG181">
        <f t="shared" si="56"/>
        <v>1</v>
      </c>
      <c r="AH181">
        <f t="shared" si="56"/>
        <v>1</v>
      </c>
      <c r="AI181">
        <f t="shared" si="56"/>
        <v>0</v>
      </c>
      <c r="AJ181">
        <f t="shared" si="56"/>
        <v>0</v>
      </c>
      <c r="AK181">
        <f t="shared" si="56"/>
        <v>0</v>
      </c>
      <c r="AL181">
        <f t="shared" si="56"/>
        <v>0</v>
      </c>
      <c r="AM181">
        <f t="shared" si="56"/>
        <v>0</v>
      </c>
      <c r="AN181">
        <f t="shared" si="57"/>
        <v>0</v>
      </c>
      <c r="AO181">
        <f t="shared" si="57"/>
        <v>0</v>
      </c>
      <c r="AP181">
        <f t="shared" si="57"/>
        <v>0</v>
      </c>
      <c r="AQ181">
        <f t="shared" si="57"/>
        <v>0</v>
      </c>
      <c r="AR181">
        <f t="shared" si="57"/>
        <v>0</v>
      </c>
      <c r="AS181">
        <f t="shared" si="57"/>
        <v>0</v>
      </c>
      <c r="AT181">
        <f t="shared" si="57"/>
        <v>0</v>
      </c>
      <c r="AU181">
        <f t="shared" si="57"/>
        <v>0</v>
      </c>
      <c r="AV181">
        <f t="shared" si="57"/>
        <v>0</v>
      </c>
      <c r="AW181">
        <f t="shared" si="57"/>
        <v>0</v>
      </c>
    </row>
    <row r="182" spans="2:49" x14ac:dyDescent="0.3">
      <c r="B182">
        <v>2011</v>
      </c>
      <c r="C182" t="s">
        <v>77</v>
      </c>
      <c r="D182">
        <v>536165050</v>
      </c>
      <c r="J182" t="s">
        <v>435</v>
      </c>
      <c r="K182">
        <f t="shared" si="42"/>
        <v>9</v>
      </c>
      <c r="S182" t="s">
        <v>457</v>
      </c>
      <c r="T182">
        <f t="shared" ref="T182:AC191" si="58">COUNTIFS($C:$C,$S182,$B:$B,T$1)</f>
        <v>0</v>
      </c>
      <c r="U182">
        <f t="shared" si="58"/>
        <v>0</v>
      </c>
      <c r="V182">
        <f t="shared" si="58"/>
        <v>0</v>
      </c>
      <c r="W182">
        <f t="shared" si="58"/>
        <v>0</v>
      </c>
      <c r="X182">
        <f t="shared" si="58"/>
        <v>0</v>
      </c>
      <c r="Y182">
        <f t="shared" si="58"/>
        <v>0</v>
      </c>
      <c r="Z182">
        <f t="shared" si="58"/>
        <v>0</v>
      </c>
      <c r="AA182">
        <f t="shared" si="58"/>
        <v>0</v>
      </c>
      <c r="AB182">
        <f t="shared" si="58"/>
        <v>0</v>
      </c>
      <c r="AC182">
        <f t="shared" si="58"/>
        <v>0</v>
      </c>
      <c r="AD182">
        <f t="shared" ref="AD182:AM191" si="59">COUNTIFS($C:$C,$S182,$B:$B,AD$1)</f>
        <v>0</v>
      </c>
      <c r="AE182">
        <f t="shared" si="59"/>
        <v>0</v>
      </c>
      <c r="AF182">
        <f t="shared" si="59"/>
        <v>0</v>
      </c>
      <c r="AG182">
        <f t="shared" si="59"/>
        <v>0</v>
      </c>
      <c r="AH182">
        <f t="shared" si="59"/>
        <v>0</v>
      </c>
      <c r="AI182">
        <f t="shared" si="59"/>
        <v>1</v>
      </c>
      <c r="AJ182">
        <f t="shared" si="59"/>
        <v>0</v>
      </c>
      <c r="AK182">
        <f t="shared" si="59"/>
        <v>0</v>
      </c>
      <c r="AL182">
        <f t="shared" si="59"/>
        <v>0</v>
      </c>
      <c r="AM182">
        <f t="shared" si="59"/>
        <v>0</v>
      </c>
      <c r="AN182">
        <f t="shared" ref="AN182:AW191" si="60">COUNTIFS($C:$C,$S182,$B:$B,AN$1)</f>
        <v>0</v>
      </c>
      <c r="AO182">
        <f t="shared" si="60"/>
        <v>0</v>
      </c>
      <c r="AP182">
        <f t="shared" si="60"/>
        <v>0</v>
      </c>
      <c r="AQ182">
        <f t="shared" si="60"/>
        <v>0</v>
      </c>
      <c r="AR182">
        <f t="shared" si="60"/>
        <v>0</v>
      </c>
      <c r="AS182">
        <f t="shared" si="60"/>
        <v>0</v>
      </c>
      <c r="AT182">
        <f t="shared" si="60"/>
        <v>0</v>
      </c>
      <c r="AU182">
        <f t="shared" si="60"/>
        <v>0</v>
      </c>
      <c r="AV182">
        <f t="shared" si="60"/>
        <v>0</v>
      </c>
      <c r="AW182">
        <f t="shared" si="60"/>
        <v>0</v>
      </c>
    </row>
    <row r="183" spans="2:49" x14ac:dyDescent="0.3">
      <c r="B183">
        <v>2010</v>
      </c>
      <c r="C183" t="s">
        <v>77</v>
      </c>
      <c r="D183">
        <v>384438397</v>
      </c>
      <c r="J183" t="s">
        <v>343</v>
      </c>
      <c r="K183">
        <f t="shared" si="42"/>
        <v>8</v>
      </c>
      <c r="S183" t="s">
        <v>101</v>
      </c>
      <c r="T183">
        <f t="shared" si="58"/>
        <v>1</v>
      </c>
      <c r="U183">
        <f t="shared" si="58"/>
        <v>1</v>
      </c>
      <c r="V183">
        <f t="shared" si="58"/>
        <v>1</v>
      </c>
      <c r="W183">
        <f t="shared" si="58"/>
        <v>1</v>
      </c>
      <c r="X183">
        <f t="shared" si="58"/>
        <v>1</v>
      </c>
      <c r="Y183">
        <f t="shared" si="58"/>
        <v>1</v>
      </c>
      <c r="Z183">
        <f t="shared" si="58"/>
        <v>1</v>
      </c>
      <c r="AA183">
        <f t="shared" si="58"/>
        <v>1</v>
      </c>
      <c r="AB183">
        <f t="shared" si="58"/>
        <v>1</v>
      </c>
      <c r="AC183">
        <f t="shared" si="58"/>
        <v>1</v>
      </c>
      <c r="AD183">
        <f t="shared" si="59"/>
        <v>1</v>
      </c>
      <c r="AE183">
        <f t="shared" si="59"/>
        <v>1</v>
      </c>
      <c r="AF183">
        <f t="shared" si="59"/>
        <v>1</v>
      </c>
      <c r="AG183">
        <f t="shared" si="59"/>
        <v>1</v>
      </c>
      <c r="AH183">
        <f t="shared" si="59"/>
        <v>1</v>
      </c>
      <c r="AI183">
        <f t="shared" si="59"/>
        <v>1</v>
      </c>
      <c r="AJ183">
        <f t="shared" si="59"/>
        <v>1</v>
      </c>
      <c r="AK183">
        <f t="shared" si="59"/>
        <v>1</v>
      </c>
      <c r="AL183">
        <f t="shared" si="59"/>
        <v>1</v>
      </c>
      <c r="AM183">
        <f t="shared" si="59"/>
        <v>1</v>
      </c>
      <c r="AN183">
        <f t="shared" si="60"/>
        <v>1</v>
      </c>
      <c r="AO183">
        <f t="shared" si="60"/>
        <v>1</v>
      </c>
      <c r="AP183">
        <f t="shared" si="60"/>
        <v>0</v>
      </c>
      <c r="AQ183">
        <f t="shared" si="60"/>
        <v>0</v>
      </c>
      <c r="AR183">
        <f t="shared" si="60"/>
        <v>0</v>
      </c>
      <c r="AS183">
        <f t="shared" si="60"/>
        <v>0</v>
      </c>
      <c r="AT183">
        <f t="shared" si="60"/>
        <v>0</v>
      </c>
      <c r="AU183">
        <f t="shared" si="60"/>
        <v>0</v>
      </c>
      <c r="AV183">
        <f t="shared" si="60"/>
        <v>0</v>
      </c>
      <c r="AW183">
        <f t="shared" si="60"/>
        <v>0</v>
      </c>
    </row>
    <row r="184" spans="2:49" x14ac:dyDescent="0.3">
      <c r="B184">
        <v>2009</v>
      </c>
      <c r="C184" t="s">
        <v>77</v>
      </c>
      <c r="D184">
        <v>351801734</v>
      </c>
      <c r="J184" t="s">
        <v>433</v>
      </c>
      <c r="K184">
        <f t="shared" si="42"/>
        <v>8</v>
      </c>
      <c r="S184" t="s">
        <v>52</v>
      </c>
      <c r="T184">
        <f t="shared" si="58"/>
        <v>1</v>
      </c>
      <c r="U184">
        <f t="shared" si="58"/>
        <v>1</v>
      </c>
      <c r="V184">
        <f t="shared" si="58"/>
        <v>1</v>
      </c>
      <c r="W184">
        <f t="shared" si="58"/>
        <v>1</v>
      </c>
      <c r="X184">
        <f t="shared" si="58"/>
        <v>1</v>
      </c>
      <c r="Y184">
        <f t="shared" si="58"/>
        <v>1</v>
      </c>
      <c r="Z184">
        <f t="shared" si="58"/>
        <v>1</v>
      </c>
      <c r="AA184">
        <f t="shared" si="58"/>
        <v>1</v>
      </c>
      <c r="AB184">
        <f t="shared" si="58"/>
        <v>1</v>
      </c>
      <c r="AC184">
        <f t="shared" si="58"/>
        <v>1</v>
      </c>
      <c r="AD184">
        <f t="shared" si="59"/>
        <v>1</v>
      </c>
      <c r="AE184">
        <f t="shared" si="59"/>
        <v>1</v>
      </c>
      <c r="AF184">
        <f t="shared" si="59"/>
        <v>1</v>
      </c>
      <c r="AG184">
        <f t="shared" si="59"/>
        <v>1</v>
      </c>
      <c r="AH184">
        <f t="shared" si="59"/>
        <v>1</v>
      </c>
      <c r="AI184">
        <f t="shared" si="59"/>
        <v>1</v>
      </c>
      <c r="AJ184">
        <f t="shared" si="59"/>
        <v>1</v>
      </c>
      <c r="AK184">
        <f t="shared" si="59"/>
        <v>1</v>
      </c>
      <c r="AL184">
        <f t="shared" si="59"/>
        <v>1</v>
      </c>
      <c r="AM184">
        <f t="shared" si="59"/>
        <v>1</v>
      </c>
      <c r="AN184">
        <f t="shared" si="60"/>
        <v>1</v>
      </c>
      <c r="AO184">
        <f t="shared" si="60"/>
        <v>1</v>
      </c>
      <c r="AP184">
        <f t="shared" si="60"/>
        <v>1</v>
      </c>
      <c r="AQ184">
        <f t="shared" si="60"/>
        <v>1</v>
      </c>
      <c r="AR184">
        <f t="shared" si="60"/>
        <v>1</v>
      </c>
      <c r="AS184">
        <f t="shared" si="60"/>
        <v>1</v>
      </c>
      <c r="AT184">
        <f t="shared" si="60"/>
        <v>1</v>
      </c>
      <c r="AU184">
        <f t="shared" si="60"/>
        <v>1</v>
      </c>
      <c r="AV184">
        <f t="shared" si="60"/>
        <v>0</v>
      </c>
      <c r="AW184">
        <f t="shared" si="60"/>
        <v>0</v>
      </c>
    </row>
    <row r="185" spans="2:49" x14ac:dyDescent="0.3">
      <c r="B185">
        <v>2008</v>
      </c>
      <c r="C185" t="s">
        <v>77</v>
      </c>
      <c r="D185">
        <v>452622193</v>
      </c>
      <c r="J185" t="s">
        <v>356</v>
      </c>
      <c r="K185">
        <f t="shared" si="42"/>
        <v>7</v>
      </c>
      <c r="S185" t="s">
        <v>162</v>
      </c>
      <c r="T185">
        <f t="shared" si="58"/>
        <v>0</v>
      </c>
      <c r="U185">
        <f t="shared" si="58"/>
        <v>0</v>
      </c>
      <c r="V185">
        <f t="shared" si="58"/>
        <v>0</v>
      </c>
      <c r="W185">
        <f t="shared" si="58"/>
        <v>0</v>
      </c>
      <c r="X185">
        <f t="shared" si="58"/>
        <v>0</v>
      </c>
      <c r="Y185">
        <f t="shared" si="58"/>
        <v>0</v>
      </c>
      <c r="Z185">
        <f t="shared" si="58"/>
        <v>0</v>
      </c>
      <c r="AA185">
        <f t="shared" si="58"/>
        <v>0</v>
      </c>
      <c r="AB185">
        <f t="shared" si="58"/>
        <v>0</v>
      </c>
      <c r="AC185">
        <f t="shared" si="58"/>
        <v>0</v>
      </c>
      <c r="AD185">
        <f t="shared" si="59"/>
        <v>1</v>
      </c>
      <c r="AE185">
        <f t="shared" si="59"/>
        <v>1</v>
      </c>
      <c r="AF185">
        <f t="shared" si="59"/>
        <v>0</v>
      </c>
      <c r="AG185">
        <f t="shared" si="59"/>
        <v>0</v>
      </c>
      <c r="AH185">
        <f t="shared" si="59"/>
        <v>0</v>
      </c>
      <c r="AI185">
        <f t="shared" si="59"/>
        <v>0</v>
      </c>
      <c r="AJ185">
        <f t="shared" si="59"/>
        <v>0</v>
      </c>
      <c r="AK185">
        <f t="shared" si="59"/>
        <v>0</v>
      </c>
      <c r="AL185">
        <f t="shared" si="59"/>
        <v>0</v>
      </c>
      <c r="AM185">
        <f t="shared" si="59"/>
        <v>0</v>
      </c>
      <c r="AN185">
        <f t="shared" si="60"/>
        <v>0</v>
      </c>
      <c r="AO185">
        <f t="shared" si="60"/>
        <v>0</v>
      </c>
      <c r="AP185">
        <f t="shared" si="60"/>
        <v>0</v>
      </c>
      <c r="AQ185">
        <f t="shared" si="60"/>
        <v>0</v>
      </c>
      <c r="AR185">
        <f t="shared" si="60"/>
        <v>0</v>
      </c>
      <c r="AS185">
        <f t="shared" si="60"/>
        <v>0</v>
      </c>
      <c r="AT185">
        <f t="shared" si="60"/>
        <v>0</v>
      </c>
      <c r="AU185">
        <f t="shared" si="60"/>
        <v>0</v>
      </c>
      <c r="AV185">
        <f t="shared" si="60"/>
        <v>0</v>
      </c>
      <c r="AW185">
        <f t="shared" si="60"/>
        <v>0</v>
      </c>
    </row>
    <row r="186" spans="2:49" x14ac:dyDescent="0.3">
      <c r="B186">
        <v>2007</v>
      </c>
      <c r="C186" t="s">
        <v>77</v>
      </c>
      <c r="D186">
        <v>386133292</v>
      </c>
      <c r="J186" t="s">
        <v>442</v>
      </c>
      <c r="K186">
        <f t="shared" si="42"/>
        <v>7</v>
      </c>
      <c r="S186" t="s">
        <v>102</v>
      </c>
      <c r="T186">
        <f t="shared" si="58"/>
        <v>1</v>
      </c>
      <c r="U186">
        <f t="shared" si="58"/>
        <v>1</v>
      </c>
      <c r="V186">
        <f t="shared" si="58"/>
        <v>1</v>
      </c>
      <c r="W186">
        <f t="shared" si="58"/>
        <v>1</v>
      </c>
      <c r="X186">
        <f t="shared" si="58"/>
        <v>1</v>
      </c>
      <c r="Y186">
        <f t="shared" si="58"/>
        <v>1</v>
      </c>
      <c r="Z186">
        <f t="shared" si="58"/>
        <v>1</v>
      </c>
      <c r="AA186">
        <f t="shared" si="58"/>
        <v>1</v>
      </c>
      <c r="AB186">
        <f t="shared" si="58"/>
        <v>1</v>
      </c>
      <c r="AC186">
        <f t="shared" si="58"/>
        <v>0</v>
      </c>
      <c r="AD186">
        <f t="shared" si="59"/>
        <v>1</v>
      </c>
      <c r="AE186">
        <f t="shared" si="59"/>
        <v>1</v>
      </c>
      <c r="AF186">
        <f t="shared" si="59"/>
        <v>1</v>
      </c>
      <c r="AG186">
        <f t="shared" si="59"/>
        <v>1</v>
      </c>
      <c r="AH186">
        <f t="shared" si="59"/>
        <v>1</v>
      </c>
      <c r="AI186">
        <f t="shared" si="59"/>
        <v>1</v>
      </c>
      <c r="AJ186">
        <f t="shared" si="59"/>
        <v>1</v>
      </c>
      <c r="AK186">
        <f t="shared" si="59"/>
        <v>1</v>
      </c>
      <c r="AL186">
        <f t="shared" si="59"/>
        <v>1</v>
      </c>
      <c r="AM186">
        <f t="shared" si="59"/>
        <v>1</v>
      </c>
      <c r="AN186">
        <f t="shared" si="60"/>
        <v>1</v>
      </c>
      <c r="AO186">
        <f t="shared" si="60"/>
        <v>1</v>
      </c>
      <c r="AP186">
        <f t="shared" si="60"/>
        <v>0</v>
      </c>
      <c r="AQ186">
        <f t="shared" si="60"/>
        <v>0</v>
      </c>
      <c r="AR186">
        <f t="shared" si="60"/>
        <v>0</v>
      </c>
      <c r="AS186">
        <f t="shared" si="60"/>
        <v>0</v>
      </c>
      <c r="AT186">
        <f t="shared" si="60"/>
        <v>0</v>
      </c>
      <c r="AU186">
        <f t="shared" si="60"/>
        <v>0</v>
      </c>
      <c r="AV186">
        <f t="shared" si="60"/>
        <v>0</v>
      </c>
      <c r="AW186">
        <f t="shared" si="60"/>
        <v>0</v>
      </c>
    </row>
    <row r="187" spans="2:49" x14ac:dyDescent="0.3">
      <c r="B187">
        <v>2006</v>
      </c>
      <c r="C187" t="s">
        <v>77</v>
      </c>
      <c r="D187">
        <v>250155338</v>
      </c>
      <c r="J187" t="s">
        <v>165</v>
      </c>
      <c r="K187">
        <f t="shared" si="42"/>
        <v>5</v>
      </c>
      <c r="S187" t="s">
        <v>356</v>
      </c>
      <c r="T187">
        <f t="shared" si="58"/>
        <v>0</v>
      </c>
      <c r="U187">
        <f t="shared" si="58"/>
        <v>1</v>
      </c>
      <c r="V187">
        <f t="shared" si="58"/>
        <v>1</v>
      </c>
      <c r="W187">
        <f t="shared" si="58"/>
        <v>1</v>
      </c>
      <c r="X187">
        <f t="shared" si="58"/>
        <v>1</v>
      </c>
      <c r="Y187">
        <f t="shared" si="58"/>
        <v>1</v>
      </c>
      <c r="Z187">
        <f t="shared" si="58"/>
        <v>1</v>
      </c>
      <c r="AA187">
        <f t="shared" si="58"/>
        <v>1</v>
      </c>
      <c r="AB187">
        <f t="shared" si="58"/>
        <v>0</v>
      </c>
      <c r="AC187">
        <f t="shared" si="58"/>
        <v>0</v>
      </c>
      <c r="AD187">
        <f t="shared" si="59"/>
        <v>0</v>
      </c>
      <c r="AE187">
        <f t="shared" si="59"/>
        <v>0</v>
      </c>
      <c r="AF187">
        <f t="shared" si="59"/>
        <v>0</v>
      </c>
      <c r="AG187">
        <f t="shared" si="59"/>
        <v>0</v>
      </c>
      <c r="AH187">
        <f t="shared" si="59"/>
        <v>0</v>
      </c>
      <c r="AI187">
        <f t="shared" si="59"/>
        <v>0</v>
      </c>
      <c r="AJ187">
        <f t="shared" si="59"/>
        <v>0</v>
      </c>
      <c r="AK187">
        <f t="shared" si="59"/>
        <v>0</v>
      </c>
      <c r="AL187">
        <f t="shared" si="59"/>
        <v>0</v>
      </c>
      <c r="AM187">
        <f t="shared" si="59"/>
        <v>0</v>
      </c>
      <c r="AN187">
        <f t="shared" si="60"/>
        <v>0</v>
      </c>
      <c r="AO187">
        <f t="shared" si="60"/>
        <v>0</v>
      </c>
      <c r="AP187">
        <f t="shared" si="60"/>
        <v>0</v>
      </c>
      <c r="AQ187">
        <f t="shared" si="60"/>
        <v>0</v>
      </c>
      <c r="AR187">
        <f t="shared" si="60"/>
        <v>0</v>
      </c>
      <c r="AS187">
        <f t="shared" si="60"/>
        <v>0</v>
      </c>
      <c r="AT187">
        <f t="shared" si="60"/>
        <v>0</v>
      </c>
      <c r="AU187">
        <f t="shared" si="60"/>
        <v>0</v>
      </c>
      <c r="AV187">
        <f t="shared" si="60"/>
        <v>0</v>
      </c>
      <c r="AW187">
        <f t="shared" si="60"/>
        <v>0</v>
      </c>
    </row>
    <row r="188" spans="2:49" x14ac:dyDescent="0.3">
      <c r="B188">
        <v>2005</v>
      </c>
      <c r="C188" t="s">
        <v>77</v>
      </c>
      <c r="D188">
        <v>185761049</v>
      </c>
      <c r="J188" t="s">
        <v>107</v>
      </c>
      <c r="K188">
        <f t="shared" si="42"/>
        <v>4</v>
      </c>
      <c r="S188" t="s">
        <v>53</v>
      </c>
      <c r="T188">
        <f t="shared" si="58"/>
        <v>0</v>
      </c>
      <c r="U188">
        <f t="shared" si="58"/>
        <v>0</v>
      </c>
      <c r="V188">
        <f t="shared" si="58"/>
        <v>0</v>
      </c>
      <c r="W188">
        <f t="shared" si="58"/>
        <v>0</v>
      </c>
      <c r="X188">
        <f t="shared" si="58"/>
        <v>0</v>
      </c>
      <c r="Y188">
        <f t="shared" si="58"/>
        <v>1</v>
      </c>
      <c r="Z188">
        <f t="shared" si="58"/>
        <v>1</v>
      </c>
      <c r="AA188">
        <f t="shared" si="58"/>
        <v>1</v>
      </c>
      <c r="AB188">
        <f t="shared" si="58"/>
        <v>1</v>
      </c>
      <c r="AC188">
        <f t="shared" si="58"/>
        <v>1</v>
      </c>
      <c r="AD188">
        <f t="shared" si="59"/>
        <v>1</v>
      </c>
      <c r="AE188">
        <f t="shared" si="59"/>
        <v>1</v>
      </c>
      <c r="AF188">
        <f t="shared" si="59"/>
        <v>1</v>
      </c>
      <c r="AG188">
        <f t="shared" si="59"/>
        <v>1</v>
      </c>
      <c r="AH188">
        <f t="shared" si="59"/>
        <v>1</v>
      </c>
      <c r="AI188">
        <f t="shared" si="59"/>
        <v>1</v>
      </c>
      <c r="AJ188">
        <f t="shared" si="59"/>
        <v>1</v>
      </c>
      <c r="AK188">
        <f t="shared" si="59"/>
        <v>1</v>
      </c>
      <c r="AL188">
        <f t="shared" si="59"/>
        <v>1</v>
      </c>
      <c r="AM188">
        <f t="shared" si="59"/>
        <v>1</v>
      </c>
      <c r="AN188">
        <f t="shared" si="60"/>
        <v>1</v>
      </c>
      <c r="AO188">
        <f t="shared" si="60"/>
        <v>1</v>
      </c>
      <c r="AP188">
        <f t="shared" si="60"/>
        <v>1</v>
      </c>
      <c r="AQ188">
        <f t="shared" si="60"/>
        <v>1</v>
      </c>
      <c r="AR188">
        <f t="shared" si="60"/>
        <v>1</v>
      </c>
      <c r="AS188">
        <f t="shared" si="60"/>
        <v>0</v>
      </c>
      <c r="AT188">
        <f t="shared" si="60"/>
        <v>0</v>
      </c>
      <c r="AU188">
        <f t="shared" si="60"/>
        <v>0</v>
      </c>
      <c r="AV188">
        <f t="shared" si="60"/>
        <v>0</v>
      </c>
      <c r="AW188">
        <f t="shared" si="60"/>
        <v>0</v>
      </c>
    </row>
    <row r="189" spans="2:49" x14ac:dyDescent="0.3">
      <c r="B189">
        <v>2004</v>
      </c>
      <c r="C189" t="s">
        <v>77</v>
      </c>
      <c r="D189">
        <v>147485934</v>
      </c>
      <c r="J189" t="s">
        <v>182</v>
      </c>
      <c r="K189">
        <f t="shared" si="42"/>
        <v>4</v>
      </c>
      <c r="S189" t="s">
        <v>54</v>
      </c>
      <c r="T189">
        <f t="shared" si="58"/>
        <v>1</v>
      </c>
      <c r="U189">
        <f t="shared" si="58"/>
        <v>1</v>
      </c>
      <c r="V189">
        <f t="shared" si="58"/>
        <v>1</v>
      </c>
      <c r="W189">
        <f t="shared" si="58"/>
        <v>1</v>
      </c>
      <c r="X189">
        <f t="shared" si="58"/>
        <v>1</v>
      </c>
      <c r="Y189">
        <f t="shared" si="58"/>
        <v>1</v>
      </c>
      <c r="Z189">
        <f t="shared" si="58"/>
        <v>1</v>
      </c>
      <c r="AA189">
        <f t="shared" si="58"/>
        <v>1</v>
      </c>
      <c r="AB189">
        <f t="shared" si="58"/>
        <v>1</v>
      </c>
      <c r="AC189">
        <f t="shared" si="58"/>
        <v>1</v>
      </c>
      <c r="AD189">
        <f t="shared" si="59"/>
        <v>1</v>
      </c>
      <c r="AE189">
        <f t="shared" si="59"/>
        <v>1</v>
      </c>
      <c r="AF189">
        <f t="shared" si="59"/>
        <v>1</v>
      </c>
      <c r="AG189">
        <f t="shared" si="59"/>
        <v>1</v>
      </c>
      <c r="AH189">
        <f t="shared" si="59"/>
        <v>1</v>
      </c>
      <c r="AI189">
        <f t="shared" si="59"/>
        <v>1</v>
      </c>
      <c r="AJ189">
        <f t="shared" si="59"/>
        <v>1</v>
      </c>
      <c r="AK189">
        <f t="shared" si="59"/>
        <v>1</v>
      </c>
      <c r="AL189">
        <f t="shared" si="59"/>
        <v>1</v>
      </c>
      <c r="AM189">
        <f t="shared" si="59"/>
        <v>1</v>
      </c>
      <c r="AN189">
        <f t="shared" si="60"/>
        <v>1</v>
      </c>
      <c r="AO189">
        <f t="shared" si="60"/>
        <v>1</v>
      </c>
      <c r="AP189">
        <f t="shared" si="60"/>
        <v>1</v>
      </c>
      <c r="AQ189">
        <f t="shared" si="60"/>
        <v>1</v>
      </c>
      <c r="AR189">
        <f t="shared" si="60"/>
        <v>1</v>
      </c>
      <c r="AS189">
        <f t="shared" si="60"/>
        <v>0</v>
      </c>
      <c r="AT189">
        <f t="shared" si="60"/>
        <v>0</v>
      </c>
      <c r="AU189">
        <f t="shared" si="60"/>
        <v>0</v>
      </c>
      <c r="AV189">
        <f t="shared" si="60"/>
        <v>0</v>
      </c>
      <c r="AW189">
        <f t="shared" si="60"/>
        <v>0</v>
      </c>
    </row>
    <row r="190" spans="2:49" x14ac:dyDescent="0.3">
      <c r="B190">
        <v>2003</v>
      </c>
      <c r="C190" t="s">
        <v>77</v>
      </c>
      <c r="D190">
        <v>130621762</v>
      </c>
      <c r="J190" t="s">
        <v>424</v>
      </c>
      <c r="K190">
        <f t="shared" si="42"/>
        <v>4</v>
      </c>
      <c r="S190" t="s">
        <v>55</v>
      </c>
      <c r="T190">
        <f t="shared" si="58"/>
        <v>1</v>
      </c>
      <c r="U190">
        <f t="shared" si="58"/>
        <v>1</v>
      </c>
      <c r="V190">
        <f t="shared" si="58"/>
        <v>1</v>
      </c>
      <c r="W190">
        <f t="shared" si="58"/>
        <v>1</v>
      </c>
      <c r="X190">
        <f t="shared" si="58"/>
        <v>1</v>
      </c>
      <c r="Y190">
        <f t="shared" si="58"/>
        <v>1</v>
      </c>
      <c r="Z190">
        <f t="shared" si="58"/>
        <v>1</v>
      </c>
      <c r="AA190">
        <f t="shared" si="58"/>
        <v>1</v>
      </c>
      <c r="AB190">
        <f t="shared" si="58"/>
        <v>1</v>
      </c>
      <c r="AC190">
        <f t="shared" si="58"/>
        <v>1</v>
      </c>
      <c r="AD190">
        <f t="shared" si="59"/>
        <v>1</v>
      </c>
      <c r="AE190">
        <f t="shared" si="59"/>
        <v>1</v>
      </c>
      <c r="AF190">
        <f t="shared" si="59"/>
        <v>1</v>
      </c>
      <c r="AG190">
        <f t="shared" si="59"/>
        <v>1</v>
      </c>
      <c r="AH190">
        <f t="shared" si="59"/>
        <v>1</v>
      </c>
      <c r="AI190">
        <f t="shared" si="59"/>
        <v>1</v>
      </c>
      <c r="AJ190">
        <f t="shared" si="59"/>
        <v>1</v>
      </c>
      <c r="AK190">
        <f t="shared" si="59"/>
        <v>1</v>
      </c>
      <c r="AL190">
        <f t="shared" si="59"/>
        <v>1</v>
      </c>
      <c r="AM190">
        <f t="shared" si="59"/>
        <v>1</v>
      </c>
      <c r="AN190">
        <f t="shared" si="60"/>
        <v>1</v>
      </c>
      <c r="AO190">
        <f t="shared" si="60"/>
        <v>1</v>
      </c>
      <c r="AP190">
        <f t="shared" si="60"/>
        <v>1</v>
      </c>
      <c r="AQ190">
        <f t="shared" si="60"/>
        <v>1</v>
      </c>
      <c r="AR190">
        <f t="shared" si="60"/>
        <v>1</v>
      </c>
      <c r="AS190">
        <f t="shared" si="60"/>
        <v>1</v>
      </c>
      <c r="AT190">
        <f t="shared" si="60"/>
        <v>1</v>
      </c>
      <c r="AU190">
        <f t="shared" si="60"/>
        <v>0</v>
      </c>
      <c r="AV190">
        <f t="shared" si="60"/>
        <v>0</v>
      </c>
      <c r="AW190">
        <f t="shared" si="60"/>
        <v>0</v>
      </c>
    </row>
    <row r="191" spans="2:49" x14ac:dyDescent="0.3">
      <c r="B191">
        <v>2002</v>
      </c>
      <c r="C191" t="s">
        <v>77</v>
      </c>
      <c r="D191">
        <v>105122817</v>
      </c>
      <c r="J191" t="s">
        <v>452</v>
      </c>
      <c r="K191">
        <f t="shared" si="42"/>
        <v>3</v>
      </c>
      <c r="S191" t="s">
        <v>455</v>
      </c>
      <c r="T191">
        <f t="shared" si="58"/>
        <v>0</v>
      </c>
      <c r="U191">
        <f t="shared" si="58"/>
        <v>0</v>
      </c>
      <c r="V191">
        <f t="shared" si="58"/>
        <v>0</v>
      </c>
      <c r="W191">
        <f t="shared" si="58"/>
        <v>0</v>
      </c>
      <c r="X191">
        <f t="shared" si="58"/>
        <v>0</v>
      </c>
      <c r="Y191">
        <f t="shared" si="58"/>
        <v>0</v>
      </c>
      <c r="Z191">
        <f t="shared" si="58"/>
        <v>0</v>
      </c>
      <c r="AA191">
        <f t="shared" si="58"/>
        <v>0</v>
      </c>
      <c r="AB191">
        <f t="shared" si="58"/>
        <v>0</v>
      </c>
      <c r="AC191">
        <f t="shared" si="58"/>
        <v>0</v>
      </c>
      <c r="AD191">
        <f t="shared" si="59"/>
        <v>0</v>
      </c>
      <c r="AE191">
        <f t="shared" si="59"/>
        <v>0</v>
      </c>
      <c r="AF191">
        <f t="shared" si="59"/>
        <v>0</v>
      </c>
      <c r="AG191">
        <f t="shared" si="59"/>
        <v>0</v>
      </c>
      <c r="AH191">
        <f t="shared" si="59"/>
        <v>0</v>
      </c>
      <c r="AI191">
        <f t="shared" si="59"/>
        <v>1</v>
      </c>
      <c r="AJ191">
        <f t="shared" si="59"/>
        <v>1</v>
      </c>
      <c r="AK191">
        <f t="shared" si="59"/>
        <v>1</v>
      </c>
      <c r="AL191">
        <f t="shared" si="59"/>
        <v>1</v>
      </c>
      <c r="AM191">
        <f t="shared" si="59"/>
        <v>0</v>
      </c>
      <c r="AN191">
        <f t="shared" si="60"/>
        <v>0</v>
      </c>
      <c r="AO191">
        <f t="shared" si="60"/>
        <v>0</v>
      </c>
      <c r="AP191">
        <f t="shared" si="60"/>
        <v>0</v>
      </c>
      <c r="AQ191">
        <f t="shared" si="60"/>
        <v>0</v>
      </c>
      <c r="AR191">
        <f t="shared" si="60"/>
        <v>0</v>
      </c>
      <c r="AS191">
        <f t="shared" si="60"/>
        <v>0</v>
      </c>
      <c r="AT191">
        <f t="shared" si="60"/>
        <v>0</v>
      </c>
      <c r="AU191">
        <f t="shared" si="60"/>
        <v>0</v>
      </c>
      <c r="AV191">
        <f t="shared" si="60"/>
        <v>0</v>
      </c>
      <c r="AW191">
        <f t="shared" si="60"/>
        <v>0</v>
      </c>
    </row>
    <row r="192" spans="2:49" x14ac:dyDescent="0.3">
      <c r="B192">
        <v>2001</v>
      </c>
      <c r="C192" t="s">
        <v>77</v>
      </c>
      <c r="D192">
        <v>124670562</v>
      </c>
      <c r="J192" t="s">
        <v>440</v>
      </c>
      <c r="K192">
        <f t="shared" si="42"/>
        <v>3</v>
      </c>
      <c r="S192" t="s">
        <v>169</v>
      </c>
      <c r="T192">
        <f t="shared" ref="T192:AC201" si="61">COUNTIFS($C:$C,$S192,$B:$B,T$1)</f>
        <v>0</v>
      </c>
      <c r="U192">
        <f t="shared" si="61"/>
        <v>0</v>
      </c>
      <c r="V192">
        <f t="shared" si="61"/>
        <v>0</v>
      </c>
      <c r="W192">
        <f t="shared" si="61"/>
        <v>1</v>
      </c>
      <c r="X192">
        <f t="shared" si="61"/>
        <v>1</v>
      </c>
      <c r="Y192">
        <f t="shared" si="61"/>
        <v>0</v>
      </c>
      <c r="Z192">
        <f t="shared" si="61"/>
        <v>1</v>
      </c>
      <c r="AA192">
        <f t="shared" si="61"/>
        <v>1</v>
      </c>
      <c r="AB192">
        <f t="shared" si="61"/>
        <v>1</v>
      </c>
      <c r="AC192">
        <f t="shared" si="61"/>
        <v>1</v>
      </c>
      <c r="AD192">
        <f t="shared" ref="AD192:AM201" si="62">COUNTIFS($C:$C,$S192,$B:$B,AD$1)</f>
        <v>1</v>
      </c>
      <c r="AE192">
        <f t="shared" si="62"/>
        <v>1</v>
      </c>
      <c r="AF192">
        <f t="shared" si="62"/>
        <v>1</v>
      </c>
      <c r="AG192">
        <f t="shared" si="62"/>
        <v>1</v>
      </c>
      <c r="AH192">
        <f t="shared" si="62"/>
        <v>1</v>
      </c>
      <c r="AI192">
        <f t="shared" si="62"/>
        <v>1</v>
      </c>
      <c r="AJ192">
        <f t="shared" si="62"/>
        <v>1</v>
      </c>
      <c r="AK192">
        <f t="shared" si="62"/>
        <v>0</v>
      </c>
      <c r="AL192">
        <f t="shared" si="62"/>
        <v>0</v>
      </c>
      <c r="AM192">
        <f t="shared" si="62"/>
        <v>0</v>
      </c>
      <c r="AN192">
        <f t="shared" ref="AN192:AW201" si="63">COUNTIFS($C:$C,$S192,$B:$B,AN$1)</f>
        <v>0</v>
      </c>
      <c r="AO192">
        <f t="shared" si="63"/>
        <v>0</v>
      </c>
      <c r="AP192">
        <f t="shared" si="63"/>
        <v>0</v>
      </c>
      <c r="AQ192">
        <f t="shared" si="63"/>
        <v>0</v>
      </c>
      <c r="AR192">
        <f t="shared" si="63"/>
        <v>0</v>
      </c>
      <c r="AS192">
        <f t="shared" si="63"/>
        <v>0</v>
      </c>
      <c r="AT192">
        <f t="shared" si="63"/>
        <v>0</v>
      </c>
      <c r="AU192">
        <f t="shared" si="63"/>
        <v>0</v>
      </c>
      <c r="AV192">
        <f t="shared" si="63"/>
        <v>0</v>
      </c>
      <c r="AW192">
        <f t="shared" si="63"/>
        <v>0</v>
      </c>
    </row>
    <row r="193" spans="2:49" x14ac:dyDescent="0.3">
      <c r="B193">
        <v>2000</v>
      </c>
      <c r="C193" t="s">
        <v>77</v>
      </c>
      <c r="D193">
        <v>127149662</v>
      </c>
      <c r="J193" t="s">
        <v>34</v>
      </c>
      <c r="K193">
        <f t="shared" si="42"/>
        <v>3</v>
      </c>
      <c r="S193" t="s">
        <v>435</v>
      </c>
      <c r="T193">
        <f t="shared" si="61"/>
        <v>0</v>
      </c>
      <c r="U193">
        <f t="shared" si="61"/>
        <v>0</v>
      </c>
      <c r="V193">
        <f t="shared" si="61"/>
        <v>0</v>
      </c>
      <c r="W193">
        <f t="shared" si="61"/>
        <v>0</v>
      </c>
      <c r="X193">
        <f t="shared" si="61"/>
        <v>0</v>
      </c>
      <c r="Y193">
        <f t="shared" si="61"/>
        <v>0</v>
      </c>
      <c r="Z193">
        <f t="shared" si="61"/>
        <v>0</v>
      </c>
      <c r="AA193">
        <f t="shared" si="61"/>
        <v>1</v>
      </c>
      <c r="AB193">
        <f t="shared" si="61"/>
        <v>0</v>
      </c>
      <c r="AC193">
        <f t="shared" si="61"/>
        <v>1</v>
      </c>
      <c r="AD193">
        <f t="shared" si="62"/>
        <v>1</v>
      </c>
      <c r="AE193">
        <f t="shared" si="62"/>
        <v>1</v>
      </c>
      <c r="AF193">
        <f t="shared" si="62"/>
        <v>0</v>
      </c>
      <c r="AG193">
        <f t="shared" si="62"/>
        <v>1</v>
      </c>
      <c r="AH193">
        <f t="shared" si="62"/>
        <v>1</v>
      </c>
      <c r="AI193">
        <f t="shared" si="62"/>
        <v>0</v>
      </c>
      <c r="AJ193">
        <f t="shared" si="62"/>
        <v>1</v>
      </c>
      <c r="AK193">
        <f t="shared" si="62"/>
        <v>1</v>
      </c>
      <c r="AL193">
        <f t="shared" si="62"/>
        <v>1</v>
      </c>
      <c r="AM193">
        <f t="shared" si="62"/>
        <v>0</v>
      </c>
      <c r="AN193">
        <f t="shared" si="63"/>
        <v>0</v>
      </c>
      <c r="AO193">
        <f t="shared" si="63"/>
        <v>0</v>
      </c>
      <c r="AP193">
        <f t="shared" si="63"/>
        <v>0</v>
      </c>
      <c r="AQ193">
        <f t="shared" si="63"/>
        <v>0</v>
      </c>
      <c r="AR193">
        <f t="shared" si="63"/>
        <v>0</v>
      </c>
      <c r="AS193">
        <f t="shared" si="63"/>
        <v>0</v>
      </c>
      <c r="AT193">
        <f t="shared" si="63"/>
        <v>0</v>
      </c>
      <c r="AU193">
        <f t="shared" si="63"/>
        <v>0</v>
      </c>
      <c r="AV193">
        <f t="shared" si="63"/>
        <v>0</v>
      </c>
      <c r="AW193">
        <f t="shared" si="63"/>
        <v>0</v>
      </c>
    </row>
    <row r="194" spans="2:49" x14ac:dyDescent="0.3">
      <c r="B194">
        <v>1999</v>
      </c>
      <c r="C194" t="s">
        <v>77</v>
      </c>
      <c r="D194">
        <v>193619392</v>
      </c>
      <c r="J194" t="s">
        <v>361</v>
      </c>
      <c r="K194">
        <f t="shared" ref="K194:K204" si="64">COUNTIF(C:C,J194)</f>
        <v>2</v>
      </c>
      <c r="S194" t="s">
        <v>103</v>
      </c>
      <c r="T194">
        <f t="shared" si="61"/>
        <v>1</v>
      </c>
      <c r="U194">
        <f t="shared" si="61"/>
        <v>1</v>
      </c>
      <c r="V194">
        <f t="shared" si="61"/>
        <v>1</v>
      </c>
      <c r="W194">
        <f t="shared" si="61"/>
        <v>1</v>
      </c>
      <c r="X194">
        <f t="shared" si="61"/>
        <v>1</v>
      </c>
      <c r="Y194">
        <f t="shared" si="61"/>
        <v>1</v>
      </c>
      <c r="Z194">
        <f t="shared" si="61"/>
        <v>1</v>
      </c>
      <c r="AA194">
        <f t="shared" si="61"/>
        <v>1</v>
      </c>
      <c r="AB194">
        <f t="shared" si="61"/>
        <v>1</v>
      </c>
      <c r="AC194">
        <f t="shared" si="61"/>
        <v>1</v>
      </c>
      <c r="AD194">
        <f t="shared" si="62"/>
        <v>1</v>
      </c>
      <c r="AE194">
        <f t="shared" si="62"/>
        <v>1</v>
      </c>
      <c r="AF194">
        <f t="shared" si="62"/>
        <v>1</v>
      </c>
      <c r="AG194">
        <f t="shared" si="62"/>
        <v>1</v>
      </c>
      <c r="AH194">
        <f t="shared" si="62"/>
        <v>1</v>
      </c>
      <c r="AI194">
        <f t="shared" si="62"/>
        <v>1</v>
      </c>
      <c r="AJ194">
        <f t="shared" si="62"/>
        <v>1</v>
      </c>
      <c r="AK194">
        <f t="shared" si="62"/>
        <v>1</v>
      </c>
      <c r="AL194">
        <f t="shared" si="62"/>
        <v>1</v>
      </c>
      <c r="AM194">
        <f t="shared" si="62"/>
        <v>1</v>
      </c>
      <c r="AN194">
        <f t="shared" si="63"/>
        <v>1</v>
      </c>
      <c r="AO194">
        <f t="shared" si="63"/>
        <v>1</v>
      </c>
      <c r="AP194">
        <f t="shared" si="63"/>
        <v>0</v>
      </c>
      <c r="AQ194">
        <f t="shared" si="63"/>
        <v>0</v>
      </c>
      <c r="AR194">
        <f t="shared" si="63"/>
        <v>0</v>
      </c>
      <c r="AS194">
        <f t="shared" si="63"/>
        <v>0</v>
      </c>
      <c r="AT194">
        <f t="shared" si="63"/>
        <v>0</v>
      </c>
      <c r="AU194">
        <f t="shared" si="63"/>
        <v>0</v>
      </c>
      <c r="AV194">
        <f t="shared" si="63"/>
        <v>0</v>
      </c>
      <c r="AW194">
        <f t="shared" si="63"/>
        <v>0</v>
      </c>
    </row>
    <row r="195" spans="2:49" x14ac:dyDescent="0.3">
      <c r="B195">
        <v>1998</v>
      </c>
      <c r="C195" t="s">
        <v>77</v>
      </c>
      <c r="D195">
        <v>234467200</v>
      </c>
      <c r="J195" t="s">
        <v>82</v>
      </c>
      <c r="K195">
        <f t="shared" si="64"/>
        <v>2</v>
      </c>
      <c r="S195" t="s">
        <v>142</v>
      </c>
      <c r="T195">
        <f t="shared" si="61"/>
        <v>1</v>
      </c>
      <c r="U195">
        <f t="shared" si="61"/>
        <v>1</v>
      </c>
      <c r="V195">
        <f t="shared" si="61"/>
        <v>1</v>
      </c>
      <c r="W195">
        <f t="shared" si="61"/>
        <v>1</v>
      </c>
      <c r="X195">
        <f t="shared" si="61"/>
        <v>1</v>
      </c>
      <c r="Y195">
        <f t="shared" si="61"/>
        <v>1</v>
      </c>
      <c r="Z195">
        <f t="shared" si="61"/>
        <v>1</v>
      </c>
      <c r="AA195">
        <f t="shared" si="61"/>
        <v>1</v>
      </c>
      <c r="AB195">
        <f t="shared" si="61"/>
        <v>1</v>
      </c>
      <c r="AC195">
        <f t="shared" si="61"/>
        <v>1</v>
      </c>
      <c r="AD195">
        <f t="shared" si="62"/>
        <v>1</v>
      </c>
      <c r="AE195">
        <f t="shared" si="62"/>
        <v>1</v>
      </c>
      <c r="AF195">
        <f t="shared" si="62"/>
        <v>1</v>
      </c>
      <c r="AG195">
        <f t="shared" si="62"/>
        <v>1</v>
      </c>
      <c r="AH195">
        <f t="shared" si="62"/>
        <v>1</v>
      </c>
      <c r="AI195">
        <f t="shared" si="62"/>
        <v>1</v>
      </c>
      <c r="AJ195">
        <f t="shared" si="62"/>
        <v>1</v>
      </c>
      <c r="AK195">
        <f t="shared" si="62"/>
        <v>1</v>
      </c>
      <c r="AL195">
        <f t="shared" si="62"/>
        <v>1</v>
      </c>
      <c r="AM195">
        <f t="shared" si="62"/>
        <v>1</v>
      </c>
      <c r="AN195">
        <f t="shared" si="63"/>
        <v>0</v>
      </c>
      <c r="AO195">
        <f t="shared" si="63"/>
        <v>0</v>
      </c>
      <c r="AP195">
        <f t="shared" si="63"/>
        <v>0</v>
      </c>
      <c r="AQ195">
        <f t="shared" si="63"/>
        <v>0</v>
      </c>
      <c r="AR195">
        <f t="shared" si="63"/>
        <v>0</v>
      </c>
      <c r="AS195">
        <f t="shared" si="63"/>
        <v>0</v>
      </c>
      <c r="AT195">
        <f t="shared" si="63"/>
        <v>0</v>
      </c>
      <c r="AU195">
        <f t="shared" si="63"/>
        <v>0</v>
      </c>
      <c r="AV195">
        <f t="shared" si="63"/>
        <v>0</v>
      </c>
      <c r="AW195">
        <f t="shared" si="63"/>
        <v>0</v>
      </c>
    </row>
    <row r="196" spans="2:49" x14ac:dyDescent="0.3">
      <c r="B196">
        <v>1997</v>
      </c>
      <c r="C196" t="s">
        <v>77</v>
      </c>
      <c r="D196">
        <v>246337728</v>
      </c>
      <c r="J196" t="s">
        <v>84</v>
      </c>
      <c r="K196">
        <f t="shared" si="64"/>
        <v>2</v>
      </c>
      <c r="S196" t="s">
        <v>56</v>
      </c>
      <c r="T196">
        <f t="shared" si="61"/>
        <v>1</v>
      </c>
      <c r="U196">
        <f t="shared" si="61"/>
        <v>1</v>
      </c>
      <c r="V196">
        <f t="shared" si="61"/>
        <v>1</v>
      </c>
      <c r="W196">
        <f t="shared" si="61"/>
        <v>1</v>
      </c>
      <c r="X196">
        <f t="shared" si="61"/>
        <v>1</v>
      </c>
      <c r="Y196">
        <f t="shared" si="61"/>
        <v>1</v>
      </c>
      <c r="Z196">
        <f t="shared" si="61"/>
        <v>1</v>
      </c>
      <c r="AA196">
        <f t="shared" si="61"/>
        <v>1</v>
      </c>
      <c r="AB196">
        <f t="shared" si="61"/>
        <v>1</v>
      </c>
      <c r="AC196">
        <f t="shared" si="61"/>
        <v>1</v>
      </c>
      <c r="AD196">
        <f t="shared" si="62"/>
        <v>1</v>
      </c>
      <c r="AE196">
        <f t="shared" si="62"/>
        <v>1</v>
      </c>
      <c r="AF196">
        <f t="shared" si="62"/>
        <v>1</v>
      </c>
      <c r="AG196">
        <f t="shared" si="62"/>
        <v>1</v>
      </c>
      <c r="AH196">
        <f t="shared" si="62"/>
        <v>1</v>
      </c>
      <c r="AI196">
        <f t="shared" si="62"/>
        <v>1</v>
      </c>
      <c r="AJ196">
        <f t="shared" si="62"/>
        <v>1</v>
      </c>
      <c r="AK196">
        <f t="shared" si="62"/>
        <v>0</v>
      </c>
      <c r="AL196">
        <f t="shared" si="62"/>
        <v>0</v>
      </c>
      <c r="AM196">
        <f t="shared" si="62"/>
        <v>0</v>
      </c>
      <c r="AN196">
        <f t="shared" si="63"/>
        <v>0</v>
      </c>
      <c r="AO196">
        <f t="shared" si="63"/>
        <v>0</v>
      </c>
      <c r="AP196">
        <f t="shared" si="63"/>
        <v>1</v>
      </c>
      <c r="AQ196">
        <f t="shared" si="63"/>
        <v>1</v>
      </c>
      <c r="AR196">
        <f t="shared" si="63"/>
        <v>1</v>
      </c>
      <c r="AS196">
        <f t="shared" si="63"/>
        <v>0</v>
      </c>
      <c r="AT196">
        <f t="shared" si="63"/>
        <v>0</v>
      </c>
      <c r="AU196">
        <f t="shared" si="63"/>
        <v>0</v>
      </c>
      <c r="AV196">
        <f t="shared" si="63"/>
        <v>0</v>
      </c>
      <c r="AW196">
        <f t="shared" si="63"/>
        <v>0</v>
      </c>
    </row>
    <row r="197" spans="2:49" x14ac:dyDescent="0.3">
      <c r="B197">
        <v>1996</v>
      </c>
      <c r="C197" t="s">
        <v>77</v>
      </c>
      <c r="D197">
        <v>186939616</v>
      </c>
      <c r="J197" t="s">
        <v>92</v>
      </c>
      <c r="K197">
        <f t="shared" si="64"/>
        <v>2</v>
      </c>
      <c r="S197" t="s">
        <v>75</v>
      </c>
      <c r="T197">
        <f t="shared" si="61"/>
        <v>1</v>
      </c>
      <c r="U197">
        <f t="shared" si="61"/>
        <v>1</v>
      </c>
      <c r="V197">
        <f t="shared" si="61"/>
        <v>1</v>
      </c>
      <c r="W197">
        <f t="shared" si="61"/>
        <v>1</v>
      </c>
      <c r="X197">
        <f t="shared" si="61"/>
        <v>1</v>
      </c>
      <c r="Y197">
        <f t="shared" si="61"/>
        <v>1</v>
      </c>
      <c r="Z197">
        <f t="shared" si="61"/>
        <v>1</v>
      </c>
      <c r="AA197">
        <f t="shared" si="61"/>
        <v>1</v>
      </c>
      <c r="AB197">
        <f t="shared" si="61"/>
        <v>1</v>
      </c>
      <c r="AC197">
        <f t="shared" si="61"/>
        <v>1</v>
      </c>
      <c r="AD197">
        <f t="shared" si="62"/>
        <v>1</v>
      </c>
      <c r="AE197">
        <f t="shared" si="62"/>
        <v>1</v>
      </c>
      <c r="AF197">
        <f t="shared" si="62"/>
        <v>1</v>
      </c>
      <c r="AG197">
        <f t="shared" si="62"/>
        <v>1</v>
      </c>
      <c r="AH197">
        <f t="shared" si="62"/>
        <v>1</v>
      </c>
      <c r="AI197">
        <f t="shared" si="62"/>
        <v>1</v>
      </c>
      <c r="AJ197">
        <f t="shared" si="62"/>
        <v>1</v>
      </c>
      <c r="AK197">
        <f t="shared" si="62"/>
        <v>1</v>
      </c>
      <c r="AL197">
        <f t="shared" si="62"/>
        <v>1</v>
      </c>
      <c r="AM197">
        <f t="shared" si="62"/>
        <v>1</v>
      </c>
      <c r="AN197">
        <f t="shared" si="63"/>
        <v>1</v>
      </c>
      <c r="AO197">
        <f t="shared" si="63"/>
        <v>1</v>
      </c>
      <c r="AP197">
        <f t="shared" si="63"/>
        <v>1</v>
      </c>
      <c r="AQ197">
        <f t="shared" si="63"/>
        <v>0</v>
      </c>
      <c r="AR197">
        <f t="shared" si="63"/>
        <v>0</v>
      </c>
      <c r="AS197">
        <f t="shared" si="63"/>
        <v>0</v>
      </c>
      <c r="AT197">
        <f t="shared" si="63"/>
        <v>0</v>
      </c>
      <c r="AU197">
        <f t="shared" si="63"/>
        <v>0</v>
      </c>
      <c r="AV197">
        <f t="shared" si="63"/>
        <v>0</v>
      </c>
      <c r="AW197">
        <f t="shared" si="63"/>
        <v>0</v>
      </c>
    </row>
    <row r="198" spans="2:49" x14ac:dyDescent="0.3">
      <c r="B198">
        <v>1995</v>
      </c>
      <c r="C198" t="s">
        <v>77</v>
      </c>
      <c r="D198">
        <v>251866368</v>
      </c>
      <c r="J198" t="s">
        <v>449</v>
      </c>
      <c r="K198">
        <f t="shared" si="64"/>
        <v>2</v>
      </c>
      <c r="S198" t="s">
        <v>124</v>
      </c>
      <c r="T198">
        <f t="shared" si="61"/>
        <v>1</v>
      </c>
      <c r="U198">
        <f t="shared" si="61"/>
        <v>1</v>
      </c>
      <c r="V198">
        <f t="shared" si="61"/>
        <v>1</v>
      </c>
      <c r="W198">
        <f t="shared" si="61"/>
        <v>1</v>
      </c>
      <c r="X198">
        <f t="shared" si="61"/>
        <v>1</v>
      </c>
      <c r="Y198">
        <f t="shared" si="61"/>
        <v>1</v>
      </c>
      <c r="Z198">
        <f t="shared" si="61"/>
        <v>1</v>
      </c>
      <c r="AA198">
        <f t="shared" si="61"/>
        <v>1</v>
      </c>
      <c r="AB198">
        <f t="shared" si="61"/>
        <v>1</v>
      </c>
      <c r="AC198">
        <f t="shared" si="61"/>
        <v>1</v>
      </c>
      <c r="AD198">
        <f t="shared" si="62"/>
        <v>1</v>
      </c>
      <c r="AE198">
        <f t="shared" si="62"/>
        <v>1</v>
      </c>
      <c r="AF198">
        <f t="shared" si="62"/>
        <v>1</v>
      </c>
      <c r="AG198">
        <f t="shared" si="62"/>
        <v>1</v>
      </c>
      <c r="AH198">
        <f t="shared" si="62"/>
        <v>1</v>
      </c>
      <c r="AI198">
        <f t="shared" si="62"/>
        <v>1</v>
      </c>
      <c r="AJ198">
        <f t="shared" si="62"/>
        <v>1</v>
      </c>
      <c r="AK198">
        <f t="shared" si="62"/>
        <v>1</v>
      </c>
      <c r="AL198">
        <f t="shared" si="62"/>
        <v>1</v>
      </c>
      <c r="AM198">
        <f t="shared" si="62"/>
        <v>1</v>
      </c>
      <c r="AN198">
        <f t="shared" si="63"/>
        <v>1</v>
      </c>
      <c r="AO198">
        <f t="shared" si="63"/>
        <v>0</v>
      </c>
      <c r="AP198">
        <f t="shared" si="63"/>
        <v>0</v>
      </c>
      <c r="AQ198">
        <f t="shared" si="63"/>
        <v>0</v>
      </c>
      <c r="AR198">
        <f t="shared" si="63"/>
        <v>0</v>
      </c>
      <c r="AS198">
        <f t="shared" si="63"/>
        <v>0</v>
      </c>
      <c r="AT198">
        <f t="shared" si="63"/>
        <v>0</v>
      </c>
      <c r="AU198">
        <f t="shared" si="63"/>
        <v>0</v>
      </c>
      <c r="AV198">
        <f t="shared" si="63"/>
        <v>0</v>
      </c>
      <c r="AW198">
        <f t="shared" si="63"/>
        <v>0</v>
      </c>
    </row>
    <row r="199" spans="2:49" x14ac:dyDescent="0.3">
      <c r="B199">
        <v>1994</v>
      </c>
      <c r="C199" t="s">
        <v>77</v>
      </c>
      <c r="D199">
        <v>208398752</v>
      </c>
      <c r="J199" t="s">
        <v>308</v>
      </c>
      <c r="K199">
        <f t="shared" si="64"/>
        <v>2</v>
      </c>
      <c r="S199" t="s">
        <v>104</v>
      </c>
      <c r="T199">
        <f t="shared" si="61"/>
        <v>1</v>
      </c>
      <c r="U199">
        <f t="shared" si="61"/>
        <v>1</v>
      </c>
      <c r="V199">
        <f t="shared" si="61"/>
        <v>1</v>
      </c>
      <c r="W199">
        <f t="shared" si="61"/>
        <v>1</v>
      </c>
      <c r="X199">
        <f t="shared" si="61"/>
        <v>1</v>
      </c>
      <c r="Y199">
        <f t="shared" si="61"/>
        <v>1</v>
      </c>
      <c r="Z199">
        <f t="shared" si="61"/>
        <v>1</v>
      </c>
      <c r="AA199">
        <f t="shared" si="61"/>
        <v>1</v>
      </c>
      <c r="AB199">
        <f t="shared" si="61"/>
        <v>1</v>
      </c>
      <c r="AC199">
        <f t="shared" si="61"/>
        <v>1</v>
      </c>
      <c r="AD199">
        <f t="shared" si="62"/>
        <v>1</v>
      </c>
      <c r="AE199">
        <f t="shared" si="62"/>
        <v>1</v>
      </c>
      <c r="AF199">
        <f t="shared" si="62"/>
        <v>1</v>
      </c>
      <c r="AG199">
        <f t="shared" si="62"/>
        <v>1</v>
      </c>
      <c r="AH199">
        <f t="shared" si="62"/>
        <v>1</v>
      </c>
      <c r="AI199">
        <f t="shared" si="62"/>
        <v>1</v>
      </c>
      <c r="AJ199">
        <f t="shared" si="62"/>
        <v>1</v>
      </c>
      <c r="AK199">
        <f t="shared" si="62"/>
        <v>1</v>
      </c>
      <c r="AL199">
        <f t="shared" si="62"/>
        <v>1</v>
      </c>
      <c r="AM199">
        <f t="shared" si="62"/>
        <v>1</v>
      </c>
      <c r="AN199">
        <f t="shared" si="63"/>
        <v>1</v>
      </c>
      <c r="AO199">
        <f t="shared" si="63"/>
        <v>1</v>
      </c>
      <c r="AP199">
        <f t="shared" si="63"/>
        <v>0</v>
      </c>
      <c r="AQ199">
        <f t="shared" si="63"/>
        <v>0</v>
      </c>
      <c r="AR199">
        <f t="shared" si="63"/>
        <v>0</v>
      </c>
      <c r="AS199">
        <f t="shared" si="63"/>
        <v>0</v>
      </c>
      <c r="AT199">
        <f t="shared" si="63"/>
        <v>0</v>
      </c>
      <c r="AU199">
        <f t="shared" si="63"/>
        <v>0</v>
      </c>
      <c r="AV199">
        <f t="shared" si="63"/>
        <v>0</v>
      </c>
      <c r="AW199">
        <f t="shared" si="63"/>
        <v>0</v>
      </c>
    </row>
    <row r="200" spans="2:49" x14ac:dyDescent="0.3">
      <c r="B200">
        <v>2015</v>
      </c>
      <c r="C200" t="s">
        <v>128</v>
      </c>
      <c r="D200">
        <v>377219</v>
      </c>
      <c r="J200" t="s">
        <v>162</v>
      </c>
      <c r="K200">
        <f t="shared" si="64"/>
        <v>2</v>
      </c>
      <c r="S200" t="s">
        <v>57</v>
      </c>
      <c r="T200">
        <f t="shared" si="61"/>
        <v>1</v>
      </c>
      <c r="U200">
        <f t="shared" si="61"/>
        <v>1</v>
      </c>
      <c r="V200">
        <f t="shared" si="61"/>
        <v>1</v>
      </c>
      <c r="W200">
        <f t="shared" si="61"/>
        <v>1</v>
      </c>
      <c r="X200">
        <f t="shared" si="61"/>
        <v>1</v>
      </c>
      <c r="Y200">
        <f t="shared" si="61"/>
        <v>1</v>
      </c>
      <c r="Z200">
        <f t="shared" si="61"/>
        <v>1</v>
      </c>
      <c r="AA200">
        <f t="shared" si="61"/>
        <v>1</v>
      </c>
      <c r="AB200">
        <f t="shared" si="61"/>
        <v>1</v>
      </c>
      <c r="AC200">
        <f t="shared" si="61"/>
        <v>1</v>
      </c>
      <c r="AD200">
        <f t="shared" si="62"/>
        <v>1</v>
      </c>
      <c r="AE200">
        <f t="shared" si="62"/>
        <v>1</v>
      </c>
      <c r="AF200">
        <f t="shared" si="62"/>
        <v>1</v>
      </c>
      <c r="AG200">
        <f t="shared" si="62"/>
        <v>1</v>
      </c>
      <c r="AH200">
        <f t="shared" si="62"/>
        <v>1</v>
      </c>
      <c r="AI200">
        <f t="shared" si="62"/>
        <v>1</v>
      </c>
      <c r="AJ200">
        <f t="shared" si="62"/>
        <v>1</v>
      </c>
      <c r="AK200">
        <f t="shared" si="62"/>
        <v>1</v>
      </c>
      <c r="AL200">
        <f t="shared" si="62"/>
        <v>1</v>
      </c>
      <c r="AM200">
        <f t="shared" si="62"/>
        <v>1</v>
      </c>
      <c r="AN200">
        <f t="shared" si="63"/>
        <v>1</v>
      </c>
      <c r="AO200">
        <f t="shared" si="63"/>
        <v>1</v>
      </c>
      <c r="AP200">
        <f t="shared" si="63"/>
        <v>1</v>
      </c>
      <c r="AQ200">
        <f t="shared" si="63"/>
        <v>1</v>
      </c>
      <c r="AR200">
        <f t="shared" si="63"/>
        <v>1</v>
      </c>
      <c r="AS200">
        <f t="shared" si="63"/>
        <v>0</v>
      </c>
      <c r="AT200">
        <f t="shared" si="63"/>
        <v>0</v>
      </c>
      <c r="AU200">
        <f t="shared" si="63"/>
        <v>0</v>
      </c>
      <c r="AV200">
        <f t="shared" si="63"/>
        <v>0</v>
      </c>
      <c r="AW200">
        <f t="shared" si="63"/>
        <v>0</v>
      </c>
    </row>
    <row r="201" spans="2:49" x14ac:dyDescent="0.3">
      <c r="B201">
        <v>2014</v>
      </c>
      <c r="C201" t="s">
        <v>128</v>
      </c>
      <c r="D201">
        <v>270788</v>
      </c>
      <c r="J201" t="s">
        <v>110</v>
      </c>
      <c r="K201">
        <f t="shared" si="64"/>
        <v>1</v>
      </c>
      <c r="S201" t="s">
        <v>76</v>
      </c>
      <c r="T201">
        <f t="shared" si="61"/>
        <v>0</v>
      </c>
      <c r="U201">
        <f t="shared" si="61"/>
        <v>0</v>
      </c>
      <c r="V201">
        <f t="shared" si="61"/>
        <v>0</v>
      </c>
      <c r="W201">
        <f t="shared" si="61"/>
        <v>0</v>
      </c>
      <c r="X201">
        <f t="shared" si="61"/>
        <v>1</v>
      </c>
      <c r="Y201">
        <f t="shared" si="61"/>
        <v>1</v>
      </c>
      <c r="Z201">
        <f t="shared" si="61"/>
        <v>1</v>
      </c>
      <c r="AA201">
        <f t="shared" si="61"/>
        <v>0</v>
      </c>
      <c r="AB201">
        <f t="shared" si="61"/>
        <v>1</v>
      </c>
      <c r="AC201">
        <f t="shared" si="61"/>
        <v>1</v>
      </c>
      <c r="AD201">
        <f t="shared" si="62"/>
        <v>0</v>
      </c>
      <c r="AE201">
        <f t="shared" si="62"/>
        <v>0</v>
      </c>
      <c r="AF201">
        <f t="shared" si="62"/>
        <v>0</v>
      </c>
      <c r="AG201">
        <f t="shared" si="62"/>
        <v>0</v>
      </c>
      <c r="AH201">
        <f t="shared" si="62"/>
        <v>0</v>
      </c>
      <c r="AI201">
        <f t="shared" si="62"/>
        <v>1</v>
      </c>
      <c r="AJ201">
        <f t="shared" si="62"/>
        <v>0</v>
      </c>
      <c r="AK201">
        <f t="shared" si="62"/>
        <v>0</v>
      </c>
      <c r="AL201">
        <f t="shared" si="62"/>
        <v>0</v>
      </c>
      <c r="AM201">
        <f t="shared" si="62"/>
        <v>0</v>
      </c>
      <c r="AN201">
        <f t="shared" si="63"/>
        <v>0</v>
      </c>
      <c r="AO201">
        <f t="shared" si="63"/>
        <v>1</v>
      </c>
      <c r="AP201">
        <f t="shared" si="63"/>
        <v>1</v>
      </c>
      <c r="AQ201">
        <f t="shared" si="63"/>
        <v>0</v>
      </c>
      <c r="AR201">
        <f t="shared" si="63"/>
        <v>0</v>
      </c>
      <c r="AS201">
        <f t="shared" si="63"/>
        <v>0</v>
      </c>
      <c r="AT201">
        <f t="shared" si="63"/>
        <v>0</v>
      </c>
      <c r="AU201">
        <f t="shared" si="63"/>
        <v>0</v>
      </c>
      <c r="AV201">
        <f t="shared" si="63"/>
        <v>0</v>
      </c>
      <c r="AW201">
        <f t="shared" si="63"/>
        <v>0</v>
      </c>
    </row>
    <row r="202" spans="2:49" x14ac:dyDescent="0.3">
      <c r="B202">
        <v>2013</v>
      </c>
      <c r="C202" t="s">
        <v>128</v>
      </c>
      <c r="D202">
        <v>336540</v>
      </c>
      <c r="J202" t="s">
        <v>418</v>
      </c>
      <c r="K202">
        <f t="shared" si="64"/>
        <v>1</v>
      </c>
      <c r="S202" t="s">
        <v>105</v>
      </c>
      <c r="T202">
        <f t="shared" ref="T202:AC207" si="65">COUNTIFS($C:$C,$S202,$B:$B,T$1)</f>
        <v>0</v>
      </c>
      <c r="U202">
        <f t="shared" si="65"/>
        <v>0</v>
      </c>
      <c r="V202">
        <f t="shared" si="65"/>
        <v>1</v>
      </c>
      <c r="W202">
        <f t="shared" si="65"/>
        <v>1</v>
      </c>
      <c r="X202">
        <f t="shared" si="65"/>
        <v>1</v>
      </c>
      <c r="Y202">
        <f t="shared" si="65"/>
        <v>1</v>
      </c>
      <c r="Z202">
        <f t="shared" si="65"/>
        <v>1</v>
      </c>
      <c r="AA202">
        <f t="shared" si="65"/>
        <v>1</v>
      </c>
      <c r="AB202">
        <f t="shared" si="65"/>
        <v>1</v>
      </c>
      <c r="AC202">
        <f t="shared" si="65"/>
        <v>1</v>
      </c>
      <c r="AD202">
        <f t="shared" ref="AD202:AM207" si="66">COUNTIFS($C:$C,$S202,$B:$B,AD$1)</f>
        <v>1</v>
      </c>
      <c r="AE202">
        <f t="shared" si="66"/>
        <v>1</v>
      </c>
      <c r="AF202">
        <f t="shared" si="66"/>
        <v>1</v>
      </c>
      <c r="AG202">
        <f t="shared" si="66"/>
        <v>1</v>
      </c>
      <c r="AH202">
        <f t="shared" si="66"/>
        <v>1</v>
      </c>
      <c r="AI202">
        <f t="shared" si="66"/>
        <v>1</v>
      </c>
      <c r="AJ202">
        <f t="shared" si="66"/>
        <v>1</v>
      </c>
      <c r="AK202">
        <f t="shared" si="66"/>
        <v>1</v>
      </c>
      <c r="AL202">
        <f t="shared" si="66"/>
        <v>1</v>
      </c>
      <c r="AM202">
        <f t="shared" si="66"/>
        <v>1</v>
      </c>
      <c r="AN202">
        <f t="shared" ref="AN202:AW207" si="67">COUNTIFS($C:$C,$S202,$B:$B,AN$1)</f>
        <v>1</v>
      </c>
      <c r="AO202">
        <f t="shared" si="67"/>
        <v>1</v>
      </c>
      <c r="AP202">
        <f t="shared" si="67"/>
        <v>0</v>
      </c>
      <c r="AQ202">
        <f t="shared" si="67"/>
        <v>0</v>
      </c>
      <c r="AR202">
        <f t="shared" si="67"/>
        <v>0</v>
      </c>
      <c r="AS202">
        <f t="shared" si="67"/>
        <v>0</v>
      </c>
      <c r="AT202">
        <f t="shared" si="67"/>
        <v>0</v>
      </c>
      <c r="AU202">
        <f t="shared" si="67"/>
        <v>0</v>
      </c>
      <c r="AV202">
        <f t="shared" si="67"/>
        <v>0</v>
      </c>
      <c r="AW202">
        <f t="shared" si="67"/>
        <v>0</v>
      </c>
    </row>
    <row r="203" spans="2:49" x14ac:dyDescent="0.3">
      <c r="B203">
        <v>2012</v>
      </c>
      <c r="C203" t="s">
        <v>128</v>
      </c>
      <c r="D203">
        <v>264995</v>
      </c>
      <c r="J203" t="s">
        <v>178</v>
      </c>
      <c r="K203">
        <f t="shared" si="64"/>
        <v>1</v>
      </c>
      <c r="S203" t="s">
        <v>163</v>
      </c>
      <c r="T203">
        <f t="shared" si="65"/>
        <v>1</v>
      </c>
      <c r="U203">
        <f t="shared" si="65"/>
        <v>1</v>
      </c>
      <c r="V203">
        <f t="shared" si="65"/>
        <v>1</v>
      </c>
      <c r="W203">
        <f t="shared" si="65"/>
        <v>1</v>
      </c>
      <c r="X203">
        <f t="shared" si="65"/>
        <v>1</v>
      </c>
      <c r="Y203">
        <f t="shared" si="65"/>
        <v>1</v>
      </c>
      <c r="Z203">
        <f t="shared" si="65"/>
        <v>1</v>
      </c>
      <c r="AA203">
        <f t="shared" si="65"/>
        <v>1</v>
      </c>
      <c r="AB203">
        <f t="shared" si="65"/>
        <v>1</v>
      </c>
      <c r="AC203">
        <f t="shared" si="65"/>
        <v>1</v>
      </c>
      <c r="AD203">
        <f t="shared" si="66"/>
        <v>1</v>
      </c>
      <c r="AE203">
        <f t="shared" si="66"/>
        <v>1</v>
      </c>
      <c r="AF203">
        <f t="shared" si="66"/>
        <v>1</v>
      </c>
      <c r="AG203">
        <f t="shared" si="66"/>
        <v>1</v>
      </c>
      <c r="AH203">
        <f t="shared" si="66"/>
        <v>1</v>
      </c>
      <c r="AI203">
        <f t="shared" si="66"/>
        <v>1</v>
      </c>
      <c r="AJ203">
        <f t="shared" si="66"/>
        <v>0</v>
      </c>
      <c r="AK203">
        <f t="shared" si="66"/>
        <v>0</v>
      </c>
      <c r="AL203">
        <f t="shared" si="66"/>
        <v>0</v>
      </c>
      <c r="AM203">
        <f t="shared" si="66"/>
        <v>0</v>
      </c>
      <c r="AN203">
        <f t="shared" si="67"/>
        <v>0</v>
      </c>
      <c r="AO203">
        <f t="shared" si="67"/>
        <v>0</v>
      </c>
      <c r="AP203">
        <f t="shared" si="67"/>
        <v>0</v>
      </c>
      <c r="AQ203">
        <f t="shared" si="67"/>
        <v>0</v>
      </c>
      <c r="AR203">
        <f t="shared" si="67"/>
        <v>0</v>
      </c>
      <c r="AS203">
        <f t="shared" si="67"/>
        <v>0</v>
      </c>
      <c r="AT203">
        <f t="shared" si="67"/>
        <v>0</v>
      </c>
      <c r="AU203">
        <f t="shared" si="67"/>
        <v>0</v>
      </c>
      <c r="AV203">
        <f t="shared" si="67"/>
        <v>0</v>
      </c>
      <c r="AW203">
        <f t="shared" si="67"/>
        <v>0</v>
      </c>
    </row>
    <row r="204" spans="2:49" x14ac:dyDescent="0.3">
      <c r="B204">
        <v>2011</v>
      </c>
      <c r="C204" t="s">
        <v>128</v>
      </c>
      <c r="D204">
        <v>309841</v>
      </c>
      <c r="J204" t="s">
        <v>408</v>
      </c>
      <c r="K204">
        <f t="shared" si="64"/>
        <v>1</v>
      </c>
      <c r="S204" t="s">
        <v>442</v>
      </c>
      <c r="T204">
        <f t="shared" si="65"/>
        <v>0</v>
      </c>
      <c r="U204">
        <f t="shared" si="65"/>
        <v>0</v>
      </c>
      <c r="V204">
        <f t="shared" si="65"/>
        <v>0</v>
      </c>
      <c r="W204">
        <f t="shared" si="65"/>
        <v>0</v>
      </c>
      <c r="X204">
        <f t="shared" si="65"/>
        <v>0</v>
      </c>
      <c r="Y204">
        <f t="shared" si="65"/>
        <v>0</v>
      </c>
      <c r="Z204">
        <f t="shared" si="65"/>
        <v>0</v>
      </c>
      <c r="AA204">
        <f t="shared" si="65"/>
        <v>0</v>
      </c>
      <c r="AB204">
        <f t="shared" si="65"/>
        <v>0</v>
      </c>
      <c r="AC204">
        <f t="shared" si="65"/>
        <v>1</v>
      </c>
      <c r="AD204">
        <f t="shared" si="66"/>
        <v>1</v>
      </c>
      <c r="AE204">
        <f t="shared" si="66"/>
        <v>1</v>
      </c>
      <c r="AF204">
        <f t="shared" si="66"/>
        <v>1</v>
      </c>
      <c r="AG204">
        <f t="shared" si="66"/>
        <v>1</v>
      </c>
      <c r="AH204">
        <f t="shared" si="66"/>
        <v>1</v>
      </c>
      <c r="AI204">
        <f t="shared" si="66"/>
        <v>1</v>
      </c>
      <c r="AJ204">
        <f t="shared" si="66"/>
        <v>0</v>
      </c>
      <c r="AK204">
        <f t="shared" si="66"/>
        <v>0</v>
      </c>
      <c r="AL204">
        <f t="shared" si="66"/>
        <v>0</v>
      </c>
      <c r="AM204">
        <f t="shared" si="66"/>
        <v>0</v>
      </c>
      <c r="AN204">
        <f t="shared" si="67"/>
        <v>0</v>
      </c>
      <c r="AO204">
        <f t="shared" si="67"/>
        <v>0</v>
      </c>
      <c r="AP204">
        <f t="shared" si="67"/>
        <v>0</v>
      </c>
      <c r="AQ204">
        <f t="shared" si="67"/>
        <v>0</v>
      </c>
      <c r="AR204">
        <f t="shared" si="67"/>
        <v>0</v>
      </c>
      <c r="AS204">
        <f t="shared" si="67"/>
        <v>0</v>
      </c>
      <c r="AT204">
        <f t="shared" si="67"/>
        <v>0</v>
      </c>
      <c r="AU204">
        <f t="shared" si="67"/>
        <v>0</v>
      </c>
      <c r="AV204">
        <f t="shared" si="67"/>
        <v>0</v>
      </c>
      <c r="AW204">
        <f t="shared" si="67"/>
        <v>0</v>
      </c>
    </row>
    <row r="205" spans="2:49" x14ac:dyDescent="0.3">
      <c r="B205">
        <v>2010</v>
      </c>
      <c r="C205" t="s">
        <v>128</v>
      </c>
      <c r="D205">
        <v>286383</v>
      </c>
      <c r="S205" t="s">
        <v>173</v>
      </c>
      <c r="T205">
        <f t="shared" si="65"/>
        <v>1</v>
      </c>
      <c r="U205">
        <f t="shared" si="65"/>
        <v>1</v>
      </c>
      <c r="V205">
        <f t="shared" si="65"/>
        <v>1</v>
      </c>
      <c r="W205">
        <f t="shared" si="65"/>
        <v>1</v>
      </c>
      <c r="X205">
        <f t="shared" si="65"/>
        <v>1</v>
      </c>
      <c r="Y205">
        <f t="shared" si="65"/>
        <v>1</v>
      </c>
      <c r="Z205">
        <f t="shared" si="65"/>
        <v>1</v>
      </c>
      <c r="AA205">
        <f t="shared" si="65"/>
        <v>1</v>
      </c>
      <c r="AB205">
        <f t="shared" si="65"/>
        <v>1</v>
      </c>
      <c r="AC205">
        <f t="shared" si="65"/>
        <v>1</v>
      </c>
      <c r="AD205">
        <f t="shared" si="66"/>
        <v>1</v>
      </c>
      <c r="AE205">
        <f t="shared" si="66"/>
        <v>1</v>
      </c>
      <c r="AF205">
        <f t="shared" si="66"/>
        <v>0</v>
      </c>
      <c r="AG205">
        <f t="shared" si="66"/>
        <v>0</v>
      </c>
      <c r="AH205">
        <f t="shared" si="66"/>
        <v>0</v>
      </c>
      <c r="AI205">
        <f t="shared" si="66"/>
        <v>0</v>
      </c>
      <c r="AJ205">
        <f t="shared" si="66"/>
        <v>0</v>
      </c>
      <c r="AK205">
        <f t="shared" si="66"/>
        <v>0</v>
      </c>
      <c r="AL205">
        <f t="shared" si="66"/>
        <v>0</v>
      </c>
      <c r="AM205">
        <f t="shared" si="66"/>
        <v>0</v>
      </c>
      <c r="AN205">
        <f t="shared" si="67"/>
        <v>0</v>
      </c>
      <c r="AO205">
        <f t="shared" si="67"/>
        <v>0</v>
      </c>
      <c r="AP205">
        <f t="shared" si="67"/>
        <v>0</v>
      </c>
      <c r="AQ205">
        <f t="shared" si="67"/>
        <v>0</v>
      </c>
      <c r="AR205">
        <f t="shared" si="67"/>
        <v>0</v>
      </c>
      <c r="AS205">
        <f t="shared" si="67"/>
        <v>0</v>
      </c>
      <c r="AT205">
        <f t="shared" si="67"/>
        <v>0</v>
      </c>
      <c r="AU205">
        <f t="shared" si="67"/>
        <v>0</v>
      </c>
      <c r="AV205">
        <f t="shared" si="67"/>
        <v>0</v>
      </c>
      <c r="AW205">
        <f t="shared" si="67"/>
        <v>0</v>
      </c>
    </row>
    <row r="206" spans="2:49" x14ac:dyDescent="0.3">
      <c r="B206">
        <v>2009</v>
      </c>
      <c r="C206" t="s">
        <v>128</v>
      </c>
      <c r="D206">
        <v>186864</v>
      </c>
      <c r="S206" t="s">
        <v>125</v>
      </c>
      <c r="T206">
        <f t="shared" si="65"/>
        <v>1</v>
      </c>
      <c r="U206">
        <f t="shared" si="65"/>
        <v>1</v>
      </c>
      <c r="V206">
        <f t="shared" si="65"/>
        <v>1</v>
      </c>
      <c r="W206">
        <f t="shared" si="65"/>
        <v>1</v>
      </c>
      <c r="X206">
        <f t="shared" si="65"/>
        <v>1</v>
      </c>
      <c r="Y206">
        <f t="shared" si="65"/>
        <v>1</v>
      </c>
      <c r="Z206">
        <f t="shared" si="65"/>
        <v>1</v>
      </c>
      <c r="AA206">
        <f t="shared" si="65"/>
        <v>1</v>
      </c>
      <c r="AB206">
        <f t="shared" si="65"/>
        <v>1</v>
      </c>
      <c r="AC206">
        <f t="shared" si="65"/>
        <v>1</v>
      </c>
      <c r="AD206">
        <f t="shared" si="66"/>
        <v>1</v>
      </c>
      <c r="AE206">
        <f t="shared" si="66"/>
        <v>1</v>
      </c>
      <c r="AF206">
        <f t="shared" si="66"/>
        <v>1</v>
      </c>
      <c r="AG206">
        <f t="shared" si="66"/>
        <v>1</v>
      </c>
      <c r="AH206">
        <f t="shared" si="66"/>
        <v>1</v>
      </c>
      <c r="AI206">
        <f t="shared" si="66"/>
        <v>1</v>
      </c>
      <c r="AJ206">
        <f t="shared" si="66"/>
        <v>1</v>
      </c>
      <c r="AK206">
        <f t="shared" si="66"/>
        <v>1</v>
      </c>
      <c r="AL206">
        <f t="shared" si="66"/>
        <v>1</v>
      </c>
      <c r="AM206">
        <f t="shared" si="66"/>
        <v>1</v>
      </c>
      <c r="AN206">
        <f t="shared" si="67"/>
        <v>1</v>
      </c>
      <c r="AO206">
        <f t="shared" si="67"/>
        <v>0</v>
      </c>
      <c r="AP206">
        <f t="shared" si="67"/>
        <v>0</v>
      </c>
      <c r="AQ206">
        <f t="shared" si="67"/>
        <v>0</v>
      </c>
      <c r="AR206">
        <f t="shared" si="67"/>
        <v>0</v>
      </c>
      <c r="AS206">
        <f t="shared" si="67"/>
        <v>0</v>
      </c>
      <c r="AT206">
        <f t="shared" si="67"/>
        <v>0</v>
      </c>
      <c r="AU206">
        <f t="shared" si="67"/>
        <v>0</v>
      </c>
      <c r="AV206">
        <f t="shared" si="67"/>
        <v>0</v>
      </c>
      <c r="AW206">
        <f t="shared" si="67"/>
        <v>0</v>
      </c>
    </row>
    <row r="207" spans="2:49" x14ac:dyDescent="0.3">
      <c r="B207">
        <v>2008</v>
      </c>
      <c r="C207" t="s">
        <v>128</v>
      </c>
      <c r="D207">
        <v>178330</v>
      </c>
      <c r="S207" t="s">
        <v>126</v>
      </c>
      <c r="T207">
        <f t="shared" si="65"/>
        <v>1</v>
      </c>
      <c r="U207">
        <f t="shared" si="65"/>
        <v>1</v>
      </c>
      <c r="V207">
        <f t="shared" si="65"/>
        <v>1</v>
      </c>
      <c r="W207">
        <f t="shared" si="65"/>
        <v>1</v>
      </c>
      <c r="X207">
        <f t="shared" si="65"/>
        <v>1</v>
      </c>
      <c r="Y207">
        <f t="shared" si="65"/>
        <v>1</v>
      </c>
      <c r="Z207">
        <f t="shared" si="65"/>
        <v>1</v>
      </c>
      <c r="AA207">
        <f t="shared" si="65"/>
        <v>1</v>
      </c>
      <c r="AB207">
        <f t="shared" si="65"/>
        <v>1</v>
      </c>
      <c r="AC207">
        <f t="shared" si="65"/>
        <v>1</v>
      </c>
      <c r="AD207">
        <f t="shared" si="66"/>
        <v>1</v>
      </c>
      <c r="AE207">
        <f t="shared" si="66"/>
        <v>1</v>
      </c>
      <c r="AF207">
        <f t="shared" si="66"/>
        <v>0</v>
      </c>
      <c r="AG207">
        <f t="shared" si="66"/>
        <v>1</v>
      </c>
      <c r="AH207">
        <f t="shared" si="66"/>
        <v>1</v>
      </c>
      <c r="AI207">
        <f t="shared" si="66"/>
        <v>0</v>
      </c>
      <c r="AJ207">
        <f t="shared" si="66"/>
        <v>0</v>
      </c>
      <c r="AK207">
        <f t="shared" si="66"/>
        <v>0</v>
      </c>
      <c r="AL207">
        <f t="shared" si="66"/>
        <v>0</v>
      </c>
      <c r="AM207">
        <f t="shared" si="66"/>
        <v>0</v>
      </c>
      <c r="AN207">
        <f t="shared" si="67"/>
        <v>1</v>
      </c>
      <c r="AO207">
        <f t="shared" si="67"/>
        <v>0</v>
      </c>
      <c r="AP207">
        <f t="shared" si="67"/>
        <v>0</v>
      </c>
      <c r="AQ207">
        <f t="shared" si="67"/>
        <v>0</v>
      </c>
      <c r="AR207">
        <f t="shared" si="67"/>
        <v>0</v>
      </c>
      <c r="AS207">
        <f t="shared" si="67"/>
        <v>0</v>
      </c>
      <c r="AT207">
        <f t="shared" si="67"/>
        <v>0</v>
      </c>
      <c r="AU207">
        <f t="shared" si="67"/>
        <v>0</v>
      </c>
      <c r="AV207">
        <f t="shared" si="67"/>
        <v>0</v>
      </c>
      <c r="AW207">
        <f t="shared" si="67"/>
        <v>0</v>
      </c>
    </row>
    <row r="208" spans="2:49" x14ac:dyDescent="0.3">
      <c r="B208">
        <v>2007</v>
      </c>
      <c r="C208" t="s">
        <v>128</v>
      </c>
      <c r="D208">
        <v>169768</v>
      </c>
    </row>
    <row r="209" spans="2:49" x14ac:dyDescent="0.3">
      <c r="B209">
        <v>2006</v>
      </c>
      <c r="C209" t="s">
        <v>128</v>
      </c>
      <c r="D209">
        <v>102221</v>
      </c>
      <c r="S209" t="s">
        <v>1</v>
      </c>
      <c r="T209">
        <v>2015</v>
      </c>
      <c r="U209">
        <f t="shared" ref="U209:AW209" si="68">T209-1</f>
        <v>2014</v>
      </c>
      <c r="V209">
        <f t="shared" si="68"/>
        <v>2013</v>
      </c>
      <c r="W209">
        <f t="shared" si="68"/>
        <v>2012</v>
      </c>
      <c r="X209">
        <f t="shared" si="68"/>
        <v>2011</v>
      </c>
      <c r="Y209">
        <f t="shared" si="68"/>
        <v>2010</v>
      </c>
      <c r="Z209">
        <f t="shared" si="68"/>
        <v>2009</v>
      </c>
      <c r="AA209">
        <f t="shared" si="68"/>
        <v>2008</v>
      </c>
      <c r="AB209">
        <f t="shared" si="68"/>
        <v>2007</v>
      </c>
      <c r="AC209">
        <f t="shared" si="68"/>
        <v>2006</v>
      </c>
      <c r="AD209">
        <f t="shared" si="68"/>
        <v>2005</v>
      </c>
      <c r="AE209">
        <f t="shared" si="68"/>
        <v>2004</v>
      </c>
      <c r="AF209">
        <f t="shared" si="68"/>
        <v>2003</v>
      </c>
      <c r="AG209">
        <f t="shared" si="68"/>
        <v>2002</v>
      </c>
      <c r="AH209">
        <f t="shared" si="68"/>
        <v>2001</v>
      </c>
      <c r="AI209">
        <f t="shared" si="68"/>
        <v>2000</v>
      </c>
      <c r="AJ209">
        <f t="shared" si="68"/>
        <v>1999</v>
      </c>
      <c r="AK209">
        <f t="shared" si="68"/>
        <v>1998</v>
      </c>
      <c r="AL209">
        <f t="shared" si="68"/>
        <v>1997</v>
      </c>
      <c r="AM209">
        <f t="shared" si="68"/>
        <v>1996</v>
      </c>
      <c r="AN209">
        <f t="shared" si="68"/>
        <v>1995</v>
      </c>
      <c r="AO209">
        <f t="shared" si="68"/>
        <v>1994</v>
      </c>
      <c r="AP209">
        <f t="shared" si="68"/>
        <v>1993</v>
      </c>
      <c r="AQ209">
        <f t="shared" si="68"/>
        <v>1992</v>
      </c>
      <c r="AR209">
        <f t="shared" si="68"/>
        <v>1991</v>
      </c>
      <c r="AS209">
        <f t="shared" si="68"/>
        <v>1990</v>
      </c>
      <c r="AT209">
        <f t="shared" si="68"/>
        <v>1989</v>
      </c>
      <c r="AU209">
        <f t="shared" si="68"/>
        <v>1988</v>
      </c>
      <c r="AV209">
        <f t="shared" si="68"/>
        <v>1987</v>
      </c>
      <c r="AW209">
        <f t="shared" si="68"/>
        <v>1986</v>
      </c>
    </row>
    <row r="210" spans="2:49" x14ac:dyDescent="0.3">
      <c r="B210">
        <v>2005</v>
      </c>
      <c r="C210" t="s">
        <v>128</v>
      </c>
      <c r="D210">
        <v>194788</v>
      </c>
      <c r="R210">
        <f>SUM(T210:AM210)</f>
        <v>20</v>
      </c>
      <c r="S210" t="s">
        <v>127</v>
      </c>
      <c r="T210">
        <f>T2</f>
        <v>1</v>
      </c>
      <c r="U210">
        <f>IF(AND(U2=1,T210=1),1,0)</f>
        <v>1</v>
      </c>
      <c r="V210">
        <f t="shared" ref="V210:AW210" si="69">IF(AND(V2=1,U210=1),1,0)</f>
        <v>1</v>
      </c>
      <c r="W210">
        <f t="shared" si="69"/>
        <v>1</v>
      </c>
      <c r="X210">
        <f t="shared" si="69"/>
        <v>1</v>
      </c>
      <c r="Y210">
        <f t="shared" si="69"/>
        <v>1</v>
      </c>
      <c r="Z210">
        <f t="shared" si="69"/>
        <v>1</v>
      </c>
      <c r="AA210">
        <f t="shared" si="69"/>
        <v>1</v>
      </c>
      <c r="AB210">
        <f t="shared" si="69"/>
        <v>1</v>
      </c>
      <c r="AC210">
        <f t="shared" si="69"/>
        <v>1</v>
      </c>
      <c r="AD210">
        <f t="shared" si="69"/>
        <v>1</v>
      </c>
      <c r="AE210">
        <f t="shared" si="69"/>
        <v>1</v>
      </c>
      <c r="AF210">
        <f t="shared" si="69"/>
        <v>1</v>
      </c>
      <c r="AG210">
        <f t="shared" si="69"/>
        <v>1</v>
      </c>
      <c r="AH210">
        <f t="shared" si="69"/>
        <v>1</v>
      </c>
      <c r="AI210">
        <f t="shared" si="69"/>
        <v>1</v>
      </c>
      <c r="AJ210">
        <f t="shared" si="69"/>
        <v>1</v>
      </c>
      <c r="AK210">
        <f t="shared" si="69"/>
        <v>1</v>
      </c>
      <c r="AL210">
        <f t="shared" si="69"/>
        <v>1</v>
      </c>
      <c r="AM210">
        <f t="shared" si="69"/>
        <v>1</v>
      </c>
      <c r="AN210">
        <f t="shared" si="69"/>
        <v>0</v>
      </c>
      <c r="AO210">
        <f t="shared" si="69"/>
        <v>0</v>
      </c>
      <c r="AP210">
        <f t="shared" si="69"/>
        <v>0</v>
      </c>
      <c r="AQ210">
        <f t="shared" si="69"/>
        <v>0</v>
      </c>
      <c r="AR210">
        <f t="shared" si="69"/>
        <v>0</v>
      </c>
      <c r="AS210">
        <f t="shared" si="69"/>
        <v>0</v>
      </c>
      <c r="AT210">
        <f t="shared" si="69"/>
        <v>0</v>
      </c>
      <c r="AU210">
        <f t="shared" si="69"/>
        <v>0</v>
      </c>
      <c r="AV210">
        <f t="shared" si="69"/>
        <v>0</v>
      </c>
      <c r="AW210">
        <f t="shared" si="69"/>
        <v>0</v>
      </c>
    </row>
    <row r="211" spans="2:49" x14ac:dyDescent="0.3">
      <c r="B211">
        <v>2004</v>
      </c>
      <c r="C211" t="s">
        <v>128</v>
      </c>
      <c r="D211">
        <v>306306</v>
      </c>
      <c r="R211">
        <f t="shared" ref="R211:R274" si="70">SUM(T211:AM211)</f>
        <v>20</v>
      </c>
      <c r="S211" t="s">
        <v>2</v>
      </c>
      <c r="T211">
        <f t="shared" ref="T211:T274" si="71">T3</f>
        <v>1</v>
      </c>
      <c r="U211">
        <f t="shared" ref="U211:AW211" si="72">IF(AND(U3=1,T211=1),1,0)</f>
        <v>1</v>
      </c>
      <c r="V211">
        <f t="shared" si="72"/>
        <v>1</v>
      </c>
      <c r="W211">
        <f t="shared" si="72"/>
        <v>1</v>
      </c>
      <c r="X211">
        <f t="shared" si="72"/>
        <v>1</v>
      </c>
      <c r="Y211">
        <f t="shared" si="72"/>
        <v>1</v>
      </c>
      <c r="Z211">
        <f t="shared" si="72"/>
        <v>1</v>
      </c>
      <c r="AA211">
        <f t="shared" si="72"/>
        <v>1</v>
      </c>
      <c r="AB211">
        <f t="shared" si="72"/>
        <v>1</v>
      </c>
      <c r="AC211">
        <f t="shared" si="72"/>
        <v>1</v>
      </c>
      <c r="AD211">
        <f t="shared" si="72"/>
        <v>1</v>
      </c>
      <c r="AE211">
        <f t="shared" si="72"/>
        <v>1</v>
      </c>
      <c r="AF211">
        <f t="shared" si="72"/>
        <v>1</v>
      </c>
      <c r="AG211">
        <f t="shared" si="72"/>
        <v>1</v>
      </c>
      <c r="AH211">
        <f t="shared" si="72"/>
        <v>1</v>
      </c>
      <c r="AI211">
        <f t="shared" si="72"/>
        <v>1</v>
      </c>
      <c r="AJ211">
        <f t="shared" si="72"/>
        <v>1</v>
      </c>
      <c r="AK211">
        <f t="shared" si="72"/>
        <v>1</v>
      </c>
      <c r="AL211">
        <f t="shared" si="72"/>
        <v>1</v>
      </c>
      <c r="AM211">
        <f t="shared" si="72"/>
        <v>1</v>
      </c>
      <c r="AN211">
        <f t="shared" si="72"/>
        <v>1</v>
      </c>
      <c r="AO211">
        <f t="shared" si="72"/>
        <v>1</v>
      </c>
      <c r="AP211">
        <f t="shared" si="72"/>
        <v>1</v>
      </c>
      <c r="AQ211">
        <f t="shared" si="72"/>
        <v>1</v>
      </c>
      <c r="AR211">
        <f t="shared" si="72"/>
        <v>0</v>
      </c>
      <c r="AS211">
        <f t="shared" si="72"/>
        <v>0</v>
      </c>
      <c r="AT211">
        <f t="shared" si="72"/>
        <v>0</v>
      </c>
      <c r="AU211">
        <f t="shared" si="72"/>
        <v>0</v>
      </c>
      <c r="AV211">
        <f t="shared" si="72"/>
        <v>0</v>
      </c>
      <c r="AW211">
        <f t="shared" si="72"/>
        <v>0</v>
      </c>
    </row>
    <row r="212" spans="2:49" x14ac:dyDescent="0.3">
      <c r="B212">
        <v>2003</v>
      </c>
      <c r="C212" t="s">
        <v>128</v>
      </c>
      <c r="D212">
        <v>380819</v>
      </c>
      <c r="R212">
        <f t="shared" si="70"/>
        <v>0</v>
      </c>
      <c r="S212" t="s">
        <v>106</v>
      </c>
      <c r="T212">
        <f t="shared" si="71"/>
        <v>0</v>
      </c>
      <c r="U212">
        <f t="shared" ref="U212:AW212" si="73">IF(AND(U4=1,T212=1),1,0)</f>
        <v>0</v>
      </c>
      <c r="V212">
        <f t="shared" si="73"/>
        <v>0</v>
      </c>
      <c r="W212">
        <f t="shared" si="73"/>
        <v>0</v>
      </c>
      <c r="X212">
        <f t="shared" si="73"/>
        <v>0</v>
      </c>
      <c r="Y212">
        <f t="shared" si="73"/>
        <v>0</v>
      </c>
      <c r="Z212">
        <f t="shared" si="73"/>
        <v>0</v>
      </c>
      <c r="AA212">
        <f t="shared" si="73"/>
        <v>0</v>
      </c>
      <c r="AB212">
        <f t="shared" si="73"/>
        <v>0</v>
      </c>
      <c r="AC212">
        <f t="shared" si="73"/>
        <v>0</v>
      </c>
      <c r="AD212">
        <f t="shared" si="73"/>
        <v>0</v>
      </c>
      <c r="AE212">
        <f t="shared" si="73"/>
        <v>0</v>
      </c>
      <c r="AF212">
        <f t="shared" si="73"/>
        <v>0</v>
      </c>
      <c r="AG212">
        <f t="shared" si="73"/>
        <v>0</v>
      </c>
      <c r="AH212">
        <f t="shared" si="73"/>
        <v>0</v>
      </c>
      <c r="AI212">
        <f t="shared" si="73"/>
        <v>0</v>
      </c>
      <c r="AJ212">
        <f t="shared" si="73"/>
        <v>0</v>
      </c>
      <c r="AK212">
        <f t="shared" si="73"/>
        <v>0</v>
      </c>
      <c r="AL212">
        <f t="shared" si="73"/>
        <v>0</v>
      </c>
      <c r="AM212">
        <f t="shared" si="73"/>
        <v>0</v>
      </c>
      <c r="AN212">
        <f t="shared" si="73"/>
        <v>0</v>
      </c>
      <c r="AO212">
        <f t="shared" si="73"/>
        <v>0</v>
      </c>
      <c r="AP212">
        <f t="shared" si="73"/>
        <v>0</v>
      </c>
      <c r="AQ212">
        <f t="shared" si="73"/>
        <v>0</v>
      </c>
      <c r="AR212">
        <f t="shared" si="73"/>
        <v>0</v>
      </c>
      <c r="AS212">
        <f t="shared" si="73"/>
        <v>0</v>
      </c>
      <c r="AT212">
        <f t="shared" si="73"/>
        <v>0</v>
      </c>
      <c r="AU212">
        <f t="shared" si="73"/>
        <v>0</v>
      </c>
      <c r="AV212">
        <f t="shared" si="73"/>
        <v>0</v>
      </c>
      <c r="AW212">
        <f t="shared" si="73"/>
        <v>0</v>
      </c>
    </row>
    <row r="213" spans="2:49" x14ac:dyDescent="0.3">
      <c r="B213">
        <v>2002</v>
      </c>
      <c r="C213" t="s">
        <v>128</v>
      </c>
      <c r="D213">
        <v>236993</v>
      </c>
      <c r="R213">
        <f t="shared" si="70"/>
        <v>7</v>
      </c>
      <c r="S213" t="s">
        <v>343</v>
      </c>
      <c r="T213">
        <f t="shared" si="71"/>
        <v>1</v>
      </c>
      <c r="U213">
        <f t="shared" ref="U213:AW213" si="74">IF(AND(U5=1,T213=1),1,0)</f>
        <v>1</v>
      </c>
      <c r="V213">
        <f t="shared" si="74"/>
        <v>1</v>
      </c>
      <c r="W213">
        <f t="shared" si="74"/>
        <v>1</v>
      </c>
      <c r="X213">
        <f t="shared" si="74"/>
        <v>1</v>
      </c>
      <c r="Y213">
        <f t="shared" si="74"/>
        <v>1</v>
      </c>
      <c r="Z213">
        <f t="shared" si="74"/>
        <v>1</v>
      </c>
      <c r="AA213">
        <f t="shared" si="74"/>
        <v>0</v>
      </c>
      <c r="AB213">
        <f t="shared" si="74"/>
        <v>0</v>
      </c>
      <c r="AC213">
        <f t="shared" si="74"/>
        <v>0</v>
      </c>
      <c r="AD213">
        <f t="shared" si="74"/>
        <v>0</v>
      </c>
      <c r="AE213">
        <f t="shared" si="74"/>
        <v>0</v>
      </c>
      <c r="AF213">
        <f t="shared" si="74"/>
        <v>0</v>
      </c>
      <c r="AG213">
        <f t="shared" si="74"/>
        <v>0</v>
      </c>
      <c r="AH213">
        <f t="shared" si="74"/>
        <v>0</v>
      </c>
      <c r="AI213">
        <f t="shared" si="74"/>
        <v>0</v>
      </c>
      <c r="AJ213">
        <f t="shared" si="74"/>
        <v>0</v>
      </c>
      <c r="AK213">
        <f t="shared" si="74"/>
        <v>0</v>
      </c>
      <c r="AL213">
        <f t="shared" si="74"/>
        <v>0</v>
      </c>
      <c r="AM213">
        <f t="shared" si="74"/>
        <v>0</v>
      </c>
      <c r="AN213">
        <f t="shared" si="74"/>
        <v>0</v>
      </c>
      <c r="AO213">
        <f t="shared" si="74"/>
        <v>0</v>
      </c>
      <c r="AP213">
        <f t="shared" si="74"/>
        <v>0</v>
      </c>
      <c r="AQ213">
        <f t="shared" si="74"/>
        <v>0</v>
      </c>
      <c r="AR213">
        <f t="shared" si="74"/>
        <v>0</v>
      </c>
      <c r="AS213">
        <f t="shared" si="74"/>
        <v>0</v>
      </c>
      <c r="AT213">
        <f t="shared" si="74"/>
        <v>0</v>
      </c>
      <c r="AU213">
        <f t="shared" si="74"/>
        <v>0</v>
      </c>
      <c r="AV213">
        <f t="shared" si="74"/>
        <v>0</v>
      </c>
      <c r="AW213">
        <f t="shared" si="74"/>
        <v>0</v>
      </c>
    </row>
    <row r="214" spans="2:49" x14ac:dyDescent="0.3">
      <c r="B214">
        <v>2001</v>
      </c>
      <c r="C214" t="s">
        <v>128</v>
      </c>
      <c r="D214">
        <v>153723</v>
      </c>
      <c r="R214">
        <f t="shared" si="70"/>
        <v>0</v>
      </c>
      <c r="S214" t="s">
        <v>433</v>
      </c>
      <c r="T214">
        <f t="shared" si="71"/>
        <v>0</v>
      </c>
      <c r="U214">
        <f t="shared" ref="U214:AW214" si="75">IF(AND(U6=1,T214=1),1,0)</f>
        <v>0</v>
      </c>
      <c r="V214">
        <f t="shared" si="75"/>
        <v>0</v>
      </c>
      <c r="W214">
        <f t="shared" si="75"/>
        <v>0</v>
      </c>
      <c r="X214">
        <f t="shared" si="75"/>
        <v>0</v>
      </c>
      <c r="Y214">
        <f t="shared" si="75"/>
        <v>0</v>
      </c>
      <c r="Z214">
        <f t="shared" si="75"/>
        <v>0</v>
      </c>
      <c r="AA214">
        <f t="shared" si="75"/>
        <v>0</v>
      </c>
      <c r="AB214">
        <f t="shared" si="75"/>
        <v>0</v>
      </c>
      <c r="AC214">
        <f t="shared" si="75"/>
        <v>0</v>
      </c>
      <c r="AD214">
        <f t="shared" si="75"/>
        <v>0</v>
      </c>
      <c r="AE214">
        <f t="shared" si="75"/>
        <v>0</v>
      </c>
      <c r="AF214">
        <f t="shared" si="75"/>
        <v>0</v>
      </c>
      <c r="AG214">
        <f t="shared" si="75"/>
        <v>0</v>
      </c>
      <c r="AH214">
        <f t="shared" si="75"/>
        <v>0</v>
      </c>
      <c r="AI214">
        <f t="shared" si="75"/>
        <v>0</v>
      </c>
      <c r="AJ214">
        <f t="shared" si="75"/>
        <v>0</v>
      </c>
      <c r="AK214">
        <f t="shared" si="75"/>
        <v>0</v>
      </c>
      <c r="AL214">
        <f t="shared" si="75"/>
        <v>0</v>
      </c>
      <c r="AM214">
        <f t="shared" si="75"/>
        <v>0</v>
      </c>
      <c r="AN214">
        <f t="shared" si="75"/>
        <v>0</v>
      </c>
      <c r="AO214">
        <f t="shared" si="75"/>
        <v>0</v>
      </c>
      <c r="AP214">
        <f t="shared" si="75"/>
        <v>0</v>
      </c>
      <c r="AQ214">
        <f t="shared" si="75"/>
        <v>0</v>
      </c>
      <c r="AR214">
        <f t="shared" si="75"/>
        <v>0</v>
      </c>
      <c r="AS214">
        <f t="shared" si="75"/>
        <v>0</v>
      </c>
      <c r="AT214">
        <f t="shared" si="75"/>
        <v>0</v>
      </c>
      <c r="AU214">
        <f t="shared" si="75"/>
        <v>0</v>
      </c>
      <c r="AV214">
        <f t="shared" si="75"/>
        <v>0</v>
      </c>
      <c r="AW214">
        <f t="shared" si="75"/>
        <v>0</v>
      </c>
    </row>
    <row r="215" spans="2:49" x14ac:dyDescent="0.3">
      <c r="B215">
        <v>2000</v>
      </c>
      <c r="C215" t="s">
        <v>128</v>
      </c>
      <c r="D215">
        <v>106966</v>
      </c>
      <c r="R215">
        <f t="shared" si="70"/>
        <v>7</v>
      </c>
      <c r="S215" t="s">
        <v>180</v>
      </c>
      <c r="T215">
        <f t="shared" si="71"/>
        <v>1</v>
      </c>
      <c r="U215">
        <f t="shared" ref="U215:AW215" si="76">IF(AND(U7=1,T215=1),1,0)</f>
        <v>1</v>
      </c>
      <c r="V215">
        <f t="shared" si="76"/>
        <v>1</v>
      </c>
      <c r="W215">
        <f t="shared" si="76"/>
        <v>1</v>
      </c>
      <c r="X215">
        <f t="shared" si="76"/>
        <v>1</v>
      </c>
      <c r="Y215">
        <f t="shared" si="76"/>
        <v>1</v>
      </c>
      <c r="Z215">
        <f t="shared" si="76"/>
        <v>1</v>
      </c>
      <c r="AA215">
        <f t="shared" si="76"/>
        <v>0</v>
      </c>
      <c r="AB215">
        <f t="shared" si="76"/>
        <v>0</v>
      </c>
      <c r="AC215">
        <f t="shared" si="76"/>
        <v>0</v>
      </c>
      <c r="AD215">
        <f t="shared" si="76"/>
        <v>0</v>
      </c>
      <c r="AE215">
        <f t="shared" si="76"/>
        <v>0</v>
      </c>
      <c r="AF215">
        <f t="shared" si="76"/>
        <v>0</v>
      </c>
      <c r="AG215">
        <f t="shared" si="76"/>
        <v>0</v>
      </c>
      <c r="AH215">
        <f t="shared" si="76"/>
        <v>0</v>
      </c>
      <c r="AI215">
        <f t="shared" si="76"/>
        <v>0</v>
      </c>
      <c r="AJ215">
        <f t="shared" si="76"/>
        <v>0</v>
      </c>
      <c r="AK215">
        <f t="shared" si="76"/>
        <v>0</v>
      </c>
      <c r="AL215">
        <f t="shared" si="76"/>
        <v>0</v>
      </c>
      <c r="AM215">
        <f t="shared" si="76"/>
        <v>0</v>
      </c>
      <c r="AN215">
        <f t="shared" si="76"/>
        <v>0</v>
      </c>
      <c r="AO215">
        <f t="shared" si="76"/>
        <v>0</v>
      </c>
      <c r="AP215">
        <f t="shared" si="76"/>
        <v>0</v>
      </c>
      <c r="AQ215">
        <f t="shared" si="76"/>
        <v>0</v>
      </c>
      <c r="AR215">
        <f t="shared" si="76"/>
        <v>0</v>
      </c>
      <c r="AS215">
        <f t="shared" si="76"/>
        <v>0</v>
      </c>
      <c r="AT215">
        <f t="shared" si="76"/>
        <v>0</v>
      </c>
      <c r="AU215">
        <f t="shared" si="76"/>
        <v>0</v>
      </c>
      <c r="AV215">
        <f t="shared" si="76"/>
        <v>0</v>
      </c>
      <c r="AW215">
        <f t="shared" si="76"/>
        <v>0</v>
      </c>
    </row>
    <row r="216" spans="2:49" x14ac:dyDescent="0.3">
      <c r="B216">
        <v>1999</v>
      </c>
      <c r="C216" t="s">
        <v>128</v>
      </c>
      <c r="D216">
        <v>73547</v>
      </c>
      <c r="R216">
        <f t="shared" si="70"/>
        <v>20</v>
      </c>
      <c r="S216" t="s">
        <v>58</v>
      </c>
      <c r="T216">
        <f t="shared" si="71"/>
        <v>1</v>
      </c>
      <c r="U216">
        <f t="shared" ref="U216:AW216" si="77">IF(AND(U8=1,T216=1),1,0)</f>
        <v>1</v>
      </c>
      <c r="V216">
        <f t="shared" si="77"/>
        <v>1</v>
      </c>
      <c r="W216">
        <f t="shared" si="77"/>
        <v>1</v>
      </c>
      <c r="X216">
        <f t="shared" si="77"/>
        <v>1</v>
      </c>
      <c r="Y216">
        <f t="shared" si="77"/>
        <v>1</v>
      </c>
      <c r="Z216">
        <f t="shared" si="77"/>
        <v>1</v>
      </c>
      <c r="AA216">
        <f t="shared" si="77"/>
        <v>1</v>
      </c>
      <c r="AB216">
        <f t="shared" si="77"/>
        <v>1</v>
      </c>
      <c r="AC216">
        <f t="shared" si="77"/>
        <v>1</v>
      </c>
      <c r="AD216">
        <f t="shared" si="77"/>
        <v>1</v>
      </c>
      <c r="AE216">
        <f t="shared" si="77"/>
        <v>1</v>
      </c>
      <c r="AF216">
        <f t="shared" si="77"/>
        <v>1</v>
      </c>
      <c r="AG216">
        <f t="shared" si="77"/>
        <v>1</v>
      </c>
      <c r="AH216">
        <f t="shared" si="77"/>
        <v>1</v>
      </c>
      <c r="AI216">
        <f t="shared" si="77"/>
        <v>1</v>
      </c>
      <c r="AJ216">
        <f t="shared" si="77"/>
        <v>1</v>
      </c>
      <c r="AK216">
        <f t="shared" si="77"/>
        <v>1</v>
      </c>
      <c r="AL216">
        <f t="shared" si="77"/>
        <v>1</v>
      </c>
      <c r="AM216">
        <f t="shared" si="77"/>
        <v>1</v>
      </c>
      <c r="AN216">
        <f t="shared" si="77"/>
        <v>1</v>
      </c>
      <c r="AO216">
        <f t="shared" si="77"/>
        <v>1</v>
      </c>
      <c r="AP216">
        <f t="shared" si="77"/>
        <v>1</v>
      </c>
      <c r="AQ216">
        <f t="shared" si="77"/>
        <v>0</v>
      </c>
      <c r="AR216">
        <f t="shared" si="77"/>
        <v>0</v>
      </c>
      <c r="AS216">
        <f t="shared" si="77"/>
        <v>0</v>
      </c>
      <c r="AT216">
        <f t="shared" si="77"/>
        <v>0</v>
      </c>
      <c r="AU216">
        <f t="shared" si="77"/>
        <v>0</v>
      </c>
      <c r="AV216">
        <f t="shared" si="77"/>
        <v>0</v>
      </c>
      <c r="AW216">
        <f t="shared" si="77"/>
        <v>0</v>
      </c>
    </row>
    <row r="217" spans="2:49" x14ac:dyDescent="0.3">
      <c r="B217">
        <v>1998</v>
      </c>
      <c r="C217" t="s">
        <v>128</v>
      </c>
      <c r="D217">
        <v>29618</v>
      </c>
      <c r="R217">
        <f t="shared" si="70"/>
        <v>17</v>
      </c>
      <c r="S217" t="s">
        <v>153</v>
      </c>
      <c r="T217">
        <f t="shared" si="71"/>
        <v>1</v>
      </c>
      <c r="U217">
        <f t="shared" ref="U217:AW217" si="78">IF(AND(U9=1,T217=1),1,0)</f>
        <v>1</v>
      </c>
      <c r="V217">
        <f t="shared" si="78"/>
        <v>1</v>
      </c>
      <c r="W217">
        <f t="shared" si="78"/>
        <v>1</v>
      </c>
      <c r="X217">
        <f t="shared" si="78"/>
        <v>1</v>
      </c>
      <c r="Y217">
        <f t="shared" si="78"/>
        <v>1</v>
      </c>
      <c r="Z217">
        <f t="shared" si="78"/>
        <v>1</v>
      </c>
      <c r="AA217">
        <f t="shared" si="78"/>
        <v>1</v>
      </c>
      <c r="AB217">
        <f t="shared" si="78"/>
        <v>1</v>
      </c>
      <c r="AC217">
        <f t="shared" si="78"/>
        <v>1</v>
      </c>
      <c r="AD217">
        <f t="shared" si="78"/>
        <v>1</v>
      </c>
      <c r="AE217">
        <f t="shared" si="78"/>
        <v>1</v>
      </c>
      <c r="AF217">
        <f t="shared" si="78"/>
        <v>1</v>
      </c>
      <c r="AG217">
        <f t="shared" si="78"/>
        <v>1</v>
      </c>
      <c r="AH217">
        <f t="shared" si="78"/>
        <v>1</v>
      </c>
      <c r="AI217">
        <f t="shared" si="78"/>
        <v>1</v>
      </c>
      <c r="AJ217">
        <f t="shared" si="78"/>
        <v>1</v>
      </c>
      <c r="AK217">
        <f t="shared" si="78"/>
        <v>0</v>
      </c>
      <c r="AL217">
        <f t="shared" si="78"/>
        <v>0</v>
      </c>
      <c r="AM217">
        <f t="shared" si="78"/>
        <v>0</v>
      </c>
      <c r="AN217">
        <f t="shared" si="78"/>
        <v>0</v>
      </c>
      <c r="AO217">
        <f t="shared" si="78"/>
        <v>0</v>
      </c>
      <c r="AP217">
        <f t="shared" si="78"/>
        <v>0</v>
      </c>
      <c r="AQ217">
        <f t="shared" si="78"/>
        <v>0</v>
      </c>
      <c r="AR217">
        <f t="shared" si="78"/>
        <v>0</v>
      </c>
      <c r="AS217">
        <f t="shared" si="78"/>
        <v>0</v>
      </c>
      <c r="AT217">
        <f t="shared" si="78"/>
        <v>0</v>
      </c>
      <c r="AU217">
        <f t="shared" si="78"/>
        <v>0</v>
      </c>
      <c r="AV217">
        <f t="shared" si="78"/>
        <v>0</v>
      </c>
      <c r="AW217">
        <f t="shared" si="78"/>
        <v>0</v>
      </c>
    </row>
    <row r="218" spans="2:49" x14ac:dyDescent="0.3">
      <c r="B218">
        <v>1997</v>
      </c>
      <c r="C218" t="s">
        <v>128</v>
      </c>
      <c r="D218">
        <v>71179</v>
      </c>
      <c r="R218">
        <f t="shared" si="70"/>
        <v>16</v>
      </c>
      <c r="S218" t="s">
        <v>150</v>
      </c>
      <c r="T218">
        <f t="shared" si="71"/>
        <v>1</v>
      </c>
      <c r="U218">
        <f t="shared" ref="U218:AW218" si="79">IF(AND(U10=1,T218=1),1,0)</f>
        <v>1</v>
      </c>
      <c r="V218">
        <f t="shared" si="79"/>
        <v>1</v>
      </c>
      <c r="W218">
        <f t="shared" si="79"/>
        <v>1</v>
      </c>
      <c r="X218">
        <f t="shared" si="79"/>
        <v>1</v>
      </c>
      <c r="Y218">
        <f t="shared" si="79"/>
        <v>1</v>
      </c>
      <c r="Z218">
        <f t="shared" si="79"/>
        <v>1</v>
      </c>
      <c r="AA218">
        <f t="shared" si="79"/>
        <v>1</v>
      </c>
      <c r="AB218">
        <f t="shared" si="79"/>
        <v>1</v>
      </c>
      <c r="AC218">
        <f t="shared" si="79"/>
        <v>1</v>
      </c>
      <c r="AD218">
        <f t="shared" si="79"/>
        <v>1</v>
      </c>
      <c r="AE218">
        <f t="shared" si="79"/>
        <v>1</v>
      </c>
      <c r="AF218">
        <f t="shared" si="79"/>
        <v>1</v>
      </c>
      <c r="AG218">
        <f t="shared" si="79"/>
        <v>1</v>
      </c>
      <c r="AH218">
        <f t="shared" si="79"/>
        <v>1</v>
      </c>
      <c r="AI218">
        <f t="shared" si="79"/>
        <v>1</v>
      </c>
      <c r="AJ218">
        <f t="shared" si="79"/>
        <v>0</v>
      </c>
      <c r="AK218">
        <f t="shared" si="79"/>
        <v>0</v>
      </c>
      <c r="AL218">
        <f t="shared" si="79"/>
        <v>0</v>
      </c>
      <c r="AM218">
        <f t="shared" si="79"/>
        <v>0</v>
      </c>
      <c r="AN218">
        <f t="shared" si="79"/>
        <v>0</v>
      </c>
      <c r="AO218">
        <f t="shared" si="79"/>
        <v>0</v>
      </c>
      <c r="AP218">
        <f t="shared" si="79"/>
        <v>0</v>
      </c>
      <c r="AQ218">
        <f t="shared" si="79"/>
        <v>0</v>
      </c>
      <c r="AR218">
        <f t="shared" si="79"/>
        <v>0</v>
      </c>
      <c r="AS218">
        <f t="shared" si="79"/>
        <v>0</v>
      </c>
      <c r="AT218">
        <f t="shared" si="79"/>
        <v>0</v>
      </c>
      <c r="AU218">
        <f t="shared" si="79"/>
        <v>0</v>
      </c>
      <c r="AV218">
        <f t="shared" si="79"/>
        <v>0</v>
      </c>
      <c r="AW218">
        <f t="shared" si="79"/>
        <v>0</v>
      </c>
    </row>
    <row r="219" spans="2:49" x14ac:dyDescent="0.3">
      <c r="B219">
        <v>1996</v>
      </c>
      <c r="C219" t="s">
        <v>128</v>
      </c>
      <c r="D219">
        <v>154990</v>
      </c>
      <c r="R219">
        <f t="shared" si="70"/>
        <v>20</v>
      </c>
      <c r="S219" t="s">
        <v>4</v>
      </c>
      <c r="T219">
        <f t="shared" si="71"/>
        <v>1</v>
      </c>
      <c r="U219">
        <f t="shared" ref="U219:AW219" si="80">IF(AND(U11=1,T219=1),1,0)</f>
        <v>1</v>
      </c>
      <c r="V219">
        <f t="shared" si="80"/>
        <v>1</v>
      </c>
      <c r="W219">
        <f t="shared" si="80"/>
        <v>1</v>
      </c>
      <c r="X219">
        <f t="shared" si="80"/>
        <v>1</v>
      </c>
      <c r="Y219">
        <f t="shared" si="80"/>
        <v>1</v>
      </c>
      <c r="Z219">
        <f t="shared" si="80"/>
        <v>1</v>
      </c>
      <c r="AA219">
        <f t="shared" si="80"/>
        <v>1</v>
      </c>
      <c r="AB219">
        <f t="shared" si="80"/>
        <v>1</v>
      </c>
      <c r="AC219">
        <f t="shared" si="80"/>
        <v>1</v>
      </c>
      <c r="AD219">
        <f t="shared" si="80"/>
        <v>1</v>
      </c>
      <c r="AE219">
        <f t="shared" si="80"/>
        <v>1</v>
      </c>
      <c r="AF219">
        <f t="shared" si="80"/>
        <v>1</v>
      </c>
      <c r="AG219">
        <f t="shared" si="80"/>
        <v>1</v>
      </c>
      <c r="AH219">
        <f t="shared" si="80"/>
        <v>1</v>
      </c>
      <c r="AI219">
        <f t="shared" si="80"/>
        <v>1</v>
      </c>
      <c r="AJ219">
        <f t="shared" si="80"/>
        <v>1</v>
      </c>
      <c r="AK219">
        <f t="shared" si="80"/>
        <v>1</v>
      </c>
      <c r="AL219">
        <f t="shared" si="80"/>
        <v>1</v>
      </c>
      <c r="AM219">
        <f t="shared" si="80"/>
        <v>1</v>
      </c>
      <c r="AN219">
        <f t="shared" si="80"/>
        <v>1</v>
      </c>
      <c r="AO219">
        <f t="shared" si="80"/>
        <v>1</v>
      </c>
      <c r="AP219">
        <f t="shared" si="80"/>
        <v>1</v>
      </c>
      <c r="AQ219">
        <f t="shared" si="80"/>
        <v>1</v>
      </c>
      <c r="AR219">
        <f t="shared" si="80"/>
        <v>1</v>
      </c>
      <c r="AS219">
        <f t="shared" si="80"/>
        <v>1</v>
      </c>
      <c r="AT219">
        <f t="shared" si="80"/>
        <v>1</v>
      </c>
      <c r="AU219">
        <f t="shared" si="80"/>
        <v>1</v>
      </c>
      <c r="AV219">
        <f t="shared" si="80"/>
        <v>0</v>
      </c>
      <c r="AW219">
        <f t="shared" si="80"/>
        <v>0</v>
      </c>
    </row>
    <row r="220" spans="2:49" x14ac:dyDescent="0.3">
      <c r="B220">
        <v>2015</v>
      </c>
      <c r="C220" t="s">
        <v>157</v>
      </c>
      <c r="D220">
        <v>4419950</v>
      </c>
      <c r="R220">
        <f t="shared" si="70"/>
        <v>20</v>
      </c>
      <c r="S220" t="s">
        <v>77</v>
      </c>
      <c r="T220">
        <f t="shared" si="71"/>
        <v>1</v>
      </c>
      <c r="U220">
        <f t="shared" ref="U220:AW220" si="81">IF(AND(U12=1,T220=1),1,0)</f>
        <v>1</v>
      </c>
      <c r="V220">
        <f t="shared" si="81"/>
        <v>1</v>
      </c>
      <c r="W220">
        <f t="shared" si="81"/>
        <v>1</v>
      </c>
      <c r="X220">
        <f t="shared" si="81"/>
        <v>1</v>
      </c>
      <c r="Y220">
        <f t="shared" si="81"/>
        <v>1</v>
      </c>
      <c r="Z220">
        <f t="shared" si="81"/>
        <v>1</v>
      </c>
      <c r="AA220">
        <f t="shared" si="81"/>
        <v>1</v>
      </c>
      <c r="AB220">
        <f t="shared" si="81"/>
        <v>1</v>
      </c>
      <c r="AC220">
        <f t="shared" si="81"/>
        <v>1</v>
      </c>
      <c r="AD220">
        <f t="shared" si="81"/>
        <v>1</v>
      </c>
      <c r="AE220">
        <f t="shared" si="81"/>
        <v>1</v>
      </c>
      <c r="AF220">
        <f t="shared" si="81"/>
        <v>1</v>
      </c>
      <c r="AG220">
        <f t="shared" si="81"/>
        <v>1</v>
      </c>
      <c r="AH220">
        <f t="shared" si="81"/>
        <v>1</v>
      </c>
      <c r="AI220">
        <f t="shared" si="81"/>
        <v>1</v>
      </c>
      <c r="AJ220">
        <f t="shared" si="81"/>
        <v>1</v>
      </c>
      <c r="AK220">
        <f t="shared" si="81"/>
        <v>1</v>
      </c>
      <c r="AL220">
        <f t="shared" si="81"/>
        <v>1</v>
      </c>
      <c r="AM220">
        <f t="shared" si="81"/>
        <v>1</v>
      </c>
      <c r="AN220">
        <f t="shared" si="81"/>
        <v>1</v>
      </c>
      <c r="AO220">
        <f t="shared" si="81"/>
        <v>1</v>
      </c>
      <c r="AP220">
        <f t="shared" si="81"/>
        <v>0</v>
      </c>
      <c r="AQ220">
        <f t="shared" si="81"/>
        <v>0</v>
      </c>
      <c r="AR220">
        <f t="shared" si="81"/>
        <v>0</v>
      </c>
      <c r="AS220">
        <f t="shared" si="81"/>
        <v>0</v>
      </c>
      <c r="AT220">
        <f t="shared" si="81"/>
        <v>0</v>
      </c>
      <c r="AU220">
        <f t="shared" si="81"/>
        <v>0</v>
      </c>
      <c r="AV220">
        <f t="shared" si="81"/>
        <v>0</v>
      </c>
      <c r="AW220">
        <f t="shared" si="81"/>
        <v>0</v>
      </c>
    </row>
    <row r="221" spans="2:49" x14ac:dyDescent="0.3">
      <c r="B221">
        <v>2014</v>
      </c>
      <c r="C221" t="s">
        <v>157</v>
      </c>
      <c r="D221">
        <v>4104009</v>
      </c>
      <c r="R221">
        <f t="shared" si="70"/>
        <v>20</v>
      </c>
      <c r="S221" t="s">
        <v>128</v>
      </c>
      <c r="T221">
        <f t="shared" si="71"/>
        <v>1</v>
      </c>
      <c r="U221">
        <f t="shared" ref="U221:AW221" si="82">IF(AND(U13=1,T221=1),1,0)</f>
        <v>1</v>
      </c>
      <c r="V221">
        <f t="shared" si="82"/>
        <v>1</v>
      </c>
      <c r="W221">
        <f t="shared" si="82"/>
        <v>1</v>
      </c>
      <c r="X221">
        <f t="shared" si="82"/>
        <v>1</v>
      </c>
      <c r="Y221">
        <f t="shared" si="82"/>
        <v>1</v>
      </c>
      <c r="Z221">
        <f t="shared" si="82"/>
        <v>1</v>
      </c>
      <c r="AA221">
        <f t="shared" si="82"/>
        <v>1</v>
      </c>
      <c r="AB221">
        <f t="shared" si="82"/>
        <v>1</v>
      </c>
      <c r="AC221">
        <f t="shared" si="82"/>
        <v>1</v>
      </c>
      <c r="AD221">
        <f t="shared" si="82"/>
        <v>1</v>
      </c>
      <c r="AE221">
        <f t="shared" si="82"/>
        <v>1</v>
      </c>
      <c r="AF221">
        <f t="shared" si="82"/>
        <v>1</v>
      </c>
      <c r="AG221">
        <f t="shared" si="82"/>
        <v>1</v>
      </c>
      <c r="AH221">
        <f t="shared" si="82"/>
        <v>1</v>
      </c>
      <c r="AI221">
        <f t="shared" si="82"/>
        <v>1</v>
      </c>
      <c r="AJ221">
        <f t="shared" si="82"/>
        <v>1</v>
      </c>
      <c r="AK221">
        <f t="shared" si="82"/>
        <v>1</v>
      </c>
      <c r="AL221">
        <f t="shared" si="82"/>
        <v>1</v>
      </c>
      <c r="AM221">
        <f t="shared" si="82"/>
        <v>1</v>
      </c>
      <c r="AN221">
        <f t="shared" si="82"/>
        <v>0</v>
      </c>
      <c r="AO221">
        <f t="shared" si="82"/>
        <v>0</v>
      </c>
      <c r="AP221">
        <f t="shared" si="82"/>
        <v>0</v>
      </c>
      <c r="AQ221">
        <f t="shared" si="82"/>
        <v>0</v>
      </c>
      <c r="AR221">
        <f t="shared" si="82"/>
        <v>0</v>
      </c>
      <c r="AS221">
        <f t="shared" si="82"/>
        <v>0</v>
      </c>
      <c r="AT221">
        <f t="shared" si="82"/>
        <v>0</v>
      </c>
      <c r="AU221">
        <f t="shared" si="82"/>
        <v>0</v>
      </c>
      <c r="AV221">
        <f t="shared" si="82"/>
        <v>0</v>
      </c>
      <c r="AW221">
        <f t="shared" si="82"/>
        <v>0</v>
      </c>
    </row>
    <row r="222" spans="2:49" x14ac:dyDescent="0.3">
      <c r="B222">
        <v>2013</v>
      </c>
      <c r="C222" t="s">
        <v>157</v>
      </c>
      <c r="D222">
        <v>4056660</v>
      </c>
      <c r="R222">
        <f t="shared" si="70"/>
        <v>19</v>
      </c>
      <c r="S222" t="s">
        <v>157</v>
      </c>
      <c r="T222">
        <f t="shared" si="71"/>
        <v>1</v>
      </c>
      <c r="U222">
        <f t="shared" ref="U222:AW222" si="83">IF(AND(U14=1,T222=1),1,0)</f>
        <v>1</v>
      </c>
      <c r="V222">
        <f t="shared" si="83"/>
        <v>1</v>
      </c>
      <c r="W222">
        <f t="shared" si="83"/>
        <v>1</v>
      </c>
      <c r="X222">
        <f t="shared" si="83"/>
        <v>1</v>
      </c>
      <c r="Y222">
        <f t="shared" si="83"/>
        <v>1</v>
      </c>
      <c r="Z222">
        <f t="shared" si="83"/>
        <v>1</v>
      </c>
      <c r="AA222">
        <f t="shared" si="83"/>
        <v>1</v>
      </c>
      <c r="AB222">
        <f t="shared" si="83"/>
        <v>1</v>
      </c>
      <c r="AC222">
        <f t="shared" si="83"/>
        <v>1</v>
      </c>
      <c r="AD222">
        <f t="shared" si="83"/>
        <v>1</v>
      </c>
      <c r="AE222">
        <f t="shared" si="83"/>
        <v>1</v>
      </c>
      <c r="AF222">
        <f t="shared" si="83"/>
        <v>1</v>
      </c>
      <c r="AG222">
        <f t="shared" si="83"/>
        <v>1</v>
      </c>
      <c r="AH222">
        <f t="shared" si="83"/>
        <v>1</v>
      </c>
      <c r="AI222">
        <f t="shared" si="83"/>
        <v>1</v>
      </c>
      <c r="AJ222">
        <f t="shared" si="83"/>
        <v>1</v>
      </c>
      <c r="AK222">
        <f t="shared" si="83"/>
        <v>1</v>
      </c>
      <c r="AL222">
        <f t="shared" si="83"/>
        <v>1</v>
      </c>
      <c r="AM222">
        <f t="shared" si="83"/>
        <v>0</v>
      </c>
      <c r="AN222">
        <f t="shared" si="83"/>
        <v>0</v>
      </c>
      <c r="AO222">
        <f t="shared" si="83"/>
        <v>0</v>
      </c>
      <c r="AP222">
        <f t="shared" si="83"/>
        <v>0</v>
      </c>
      <c r="AQ222">
        <f t="shared" si="83"/>
        <v>0</v>
      </c>
      <c r="AR222">
        <f t="shared" si="83"/>
        <v>0</v>
      </c>
      <c r="AS222">
        <f t="shared" si="83"/>
        <v>0</v>
      </c>
      <c r="AT222">
        <f t="shared" si="83"/>
        <v>0</v>
      </c>
      <c r="AU222">
        <f t="shared" si="83"/>
        <v>0</v>
      </c>
      <c r="AV222">
        <f t="shared" si="83"/>
        <v>0</v>
      </c>
      <c r="AW222">
        <f t="shared" si="83"/>
        <v>0</v>
      </c>
    </row>
    <row r="223" spans="2:49" x14ac:dyDescent="0.3">
      <c r="B223">
        <v>2012</v>
      </c>
      <c r="C223" t="s">
        <v>157</v>
      </c>
      <c r="D223">
        <v>4158507</v>
      </c>
      <c r="R223">
        <f t="shared" si="70"/>
        <v>16</v>
      </c>
      <c r="S223" t="s">
        <v>143</v>
      </c>
      <c r="T223">
        <f t="shared" si="71"/>
        <v>1</v>
      </c>
      <c r="U223">
        <f t="shared" ref="U223:AW223" si="84">IF(AND(U15=1,T223=1),1,0)</f>
        <v>1</v>
      </c>
      <c r="V223">
        <f t="shared" si="84"/>
        <v>1</v>
      </c>
      <c r="W223">
        <f t="shared" si="84"/>
        <v>1</v>
      </c>
      <c r="X223">
        <f t="shared" si="84"/>
        <v>1</v>
      </c>
      <c r="Y223">
        <f t="shared" si="84"/>
        <v>1</v>
      </c>
      <c r="Z223">
        <f t="shared" si="84"/>
        <v>1</v>
      </c>
      <c r="AA223">
        <f t="shared" si="84"/>
        <v>1</v>
      </c>
      <c r="AB223">
        <f t="shared" si="84"/>
        <v>1</v>
      </c>
      <c r="AC223">
        <f t="shared" si="84"/>
        <v>1</v>
      </c>
      <c r="AD223">
        <f t="shared" si="84"/>
        <v>1</v>
      </c>
      <c r="AE223">
        <f t="shared" si="84"/>
        <v>1</v>
      </c>
      <c r="AF223">
        <f t="shared" si="84"/>
        <v>1</v>
      </c>
      <c r="AG223">
        <f t="shared" si="84"/>
        <v>1</v>
      </c>
      <c r="AH223">
        <f t="shared" si="84"/>
        <v>1</v>
      </c>
      <c r="AI223">
        <f t="shared" si="84"/>
        <v>1</v>
      </c>
      <c r="AJ223">
        <f t="shared" si="84"/>
        <v>0</v>
      </c>
      <c r="AK223">
        <f t="shared" si="84"/>
        <v>0</v>
      </c>
      <c r="AL223">
        <f t="shared" si="84"/>
        <v>0</v>
      </c>
      <c r="AM223">
        <f t="shared" si="84"/>
        <v>0</v>
      </c>
      <c r="AN223">
        <f t="shared" si="84"/>
        <v>0</v>
      </c>
      <c r="AO223">
        <f t="shared" si="84"/>
        <v>0</v>
      </c>
      <c r="AP223">
        <f t="shared" si="84"/>
        <v>0</v>
      </c>
      <c r="AQ223">
        <f t="shared" si="84"/>
        <v>0</v>
      </c>
      <c r="AR223">
        <f t="shared" si="84"/>
        <v>0</v>
      </c>
      <c r="AS223">
        <f t="shared" si="84"/>
        <v>0</v>
      </c>
      <c r="AT223">
        <f t="shared" si="84"/>
        <v>0</v>
      </c>
      <c r="AU223">
        <f t="shared" si="84"/>
        <v>0</v>
      </c>
      <c r="AV223">
        <f t="shared" si="84"/>
        <v>0</v>
      </c>
      <c r="AW223">
        <f t="shared" si="84"/>
        <v>0</v>
      </c>
    </row>
    <row r="224" spans="2:49" x14ac:dyDescent="0.3">
      <c r="B224">
        <v>2011</v>
      </c>
      <c r="C224" t="s">
        <v>157</v>
      </c>
      <c r="D224">
        <v>3052946</v>
      </c>
      <c r="R224">
        <f t="shared" si="70"/>
        <v>0</v>
      </c>
      <c r="S224" t="s">
        <v>5</v>
      </c>
      <c r="T224">
        <f t="shared" si="71"/>
        <v>0</v>
      </c>
      <c r="U224">
        <f t="shared" ref="U224:AW224" si="85">IF(AND(U16=1,T224=1),1,0)</f>
        <v>0</v>
      </c>
      <c r="V224">
        <f t="shared" si="85"/>
        <v>0</v>
      </c>
      <c r="W224">
        <f t="shared" si="85"/>
        <v>0</v>
      </c>
      <c r="X224">
        <f t="shared" si="85"/>
        <v>0</v>
      </c>
      <c r="Y224">
        <f t="shared" si="85"/>
        <v>0</v>
      </c>
      <c r="Z224">
        <f t="shared" si="85"/>
        <v>0</v>
      </c>
      <c r="AA224">
        <f t="shared" si="85"/>
        <v>0</v>
      </c>
      <c r="AB224">
        <f t="shared" si="85"/>
        <v>0</v>
      </c>
      <c r="AC224">
        <f t="shared" si="85"/>
        <v>0</v>
      </c>
      <c r="AD224">
        <f t="shared" si="85"/>
        <v>0</v>
      </c>
      <c r="AE224">
        <f t="shared" si="85"/>
        <v>0</v>
      </c>
      <c r="AF224">
        <f t="shared" si="85"/>
        <v>0</v>
      </c>
      <c r="AG224">
        <f t="shared" si="85"/>
        <v>0</v>
      </c>
      <c r="AH224">
        <f t="shared" si="85"/>
        <v>0</v>
      </c>
      <c r="AI224">
        <f t="shared" si="85"/>
        <v>0</v>
      </c>
      <c r="AJ224">
        <f t="shared" si="85"/>
        <v>0</v>
      </c>
      <c r="AK224">
        <f t="shared" si="85"/>
        <v>0</v>
      </c>
      <c r="AL224">
        <f t="shared" si="85"/>
        <v>0</v>
      </c>
      <c r="AM224">
        <f t="shared" si="85"/>
        <v>0</v>
      </c>
      <c r="AN224">
        <f t="shared" si="85"/>
        <v>0</v>
      </c>
      <c r="AO224">
        <f t="shared" si="85"/>
        <v>0</v>
      </c>
      <c r="AP224">
        <f t="shared" si="85"/>
        <v>0</v>
      </c>
      <c r="AQ224">
        <f t="shared" si="85"/>
        <v>0</v>
      </c>
      <c r="AR224">
        <f t="shared" si="85"/>
        <v>0</v>
      </c>
      <c r="AS224">
        <f t="shared" si="85"/>
        <v>0</v>
      </c>
      <c r="AT224">
        <f t="shared" si="85"/>
        <v>0</v>
      </c>
      <c r="AU224">
        <f t="shared" si="85"/>
        <v>0</v>
      </c>
      <c r="AV224">
        <f t="shared" si="85"/>
        <v>0</v>
      </c>
      <c r="AW224">
        <f t="shared" si="85"/>
        <v>0</v>
      </c>
    </row>
    <row r="225" spans="2:49" x14ac:dyDescent="0.3">
      <c r="B225">
        <v>2010</v>
      </c>
      <c r="C225" t="s">
        <v>157</v>
      </c>
      <c r="D225">
        <v>2624010</v>
      </c>
      <c r="R225">
        <f t="shared" si="70"/>
        <v>19</v>
      </c>
      <c r="S225" t="s">
        <v>164</v>
      </c>
      <c r="T225">
        <f t="shared" si="71"/>
        <v>1</v>
      </c>
      <c r="U225">
        <f t="shared" ref="U225:AW225" si="86">IF(AND(U17=1,T225=1),1,0)</f>
        <v>1</v>
      </c>
      <c r="V225">
        <f t="shared" si="86"/>
        <v>1</v>
      </c>
      <c r="W225">
        <f t="shared" si="86"/>
        <v>1</v>
      </c>
      <c r="X225">
        <f t="shared" si="86"/>
        <v>1</v>
      </c>
      <c r="Y225">
        <f t="shared" si="86"/>
        <v>1</v>
      </c>
      <c r="Z225">
        <f t="shared" si="86"/>
        <v>1</v>
      </c>
      <c r="AA225">
        <f t="shared" si="86"/>
        <v>1</v>
      </c>
      <c r="AB225">
        <f t="shared" si="86"/>
        <v>1</v>
      </c>
      <c r="AC225">
        <f t="shared" si="86"/>
        <v>1</v>
      </c>
      <c r="AD225">
        <f t="shared" si="86"/>
        <v>1</v>
      </c>
      <c r="AE225">
        <f t="shared" si="86"/>
        <v>1</v>
      </c>
      <c r="AF225">
        <f t="shared" si="86"/>
        <v>1</v>
      </c>
      <c r="AG225">
        <f t="shared" si="86"/>
        <v>1</v>
      </c>
      <c r="AH225">
        <f t="shared" si="86"/>
        <v>1</v>
      </c>
      <c r="AI225">
        <f t="shared" si="86"/>
        <v>1</v>
      </c>
      <c r="AJ225">
        <f t="shared" si="86"/>
        <v>1</v>
      </c>
      <c r="AK225">
        <f t="shared" si="86"/>
        <v>1</v>
      </c>
      <c r="AL225">
        <f t="shared" si="86"/>
        <v>1</v>
      </c>
      <c r="AM225">
        <f t="shared" si="86"/>
        <v>0</v>
      </c>
      <c r="AN225">
        <f t="shared" si="86"/>
        <v>0</v>
      </c>
      <c r="AO225">
        <f t="shared" si="86"/>
        <v>0</v>
      </c>
      <c r="AP225">
        <f t="shared" si="86"/>
        <v>0</v>
      </c>
      <c r="AQ225">
        <f t="shared" si="86"/>
        <v>0</v>
      </c>
      <c r="AR225">
        <f t="shared" si="86"/>
        <v>0</v>
      </c>
      <c r="AS225">
        <f t="shared" si="86"/>
        <v>0</v>
      </c>
      <c r="AT225">
        <f t="shared" si="86"/>
        <v>0</v>
      </c>
      <c r="AU225">
        <f t="shared" si="86"/>
        <v>0</v>
      </c>
      <c r="AV225">
        <f t="shared" si="86"/>
        <v>0</v>
      </c>
      <c r="AW225">
        <f t="shared" si="86"/>
        <v>0</v>
      </c>
    </row>
    <row r="226" spans="2:49" x14ac:dyDescent="0.3">
      <c r="B226">
        <v>2009</v>
      </c>
      <c r="C226" t="s">
        <v>157</v>
      </c>
      <c r="D226">
        <v>2442851</v>
      </c>
      <c r="R226">
        <f t="shared" si="70"/>
        <v>18</v>
      </c>
      <c r="S226" t="s">
        <v>145</v>
      </c>
      <c r="T226">
        <f t="shared" si="71"/>
        <v>1</v>
      </c>
      <c r="U226">
        <f t="shared" ref="U226:AW226" si="87">IF(AND(U18=1,T226=1),1,0)</f>
        <v>1</v>
      </c>
      <c r="V226">
        <f t="shared" si="87"/>
        <v>1</v>
      </c>
      <c r="W226">
        <f t="shared" si="87"/>
        <v>1</v>
      </c>
      <c r="X226">
        <f t="shared" si="87"/>
        <v>1</v>
      </c>
      <c r="Y226">
        <f t="shared" si="87"/>
        <v>1</v>
      </c>
      <c r="Z226">
        <f t="shared" si="87"/>
        <v>1</v>
      </c>
      <c r="AA226">
        <f t="shared" si="87"/>
        <v>1</v>
      </c>
      <c r="AB226">
        <f t="shared" si="87"/>
        <v>1</v>
      </c>
      <c r="AC226">
        <f t="shared" si="87"/>
        <v>1</v>
      </c>
      <c r="AD226">
        <f t="shared" si="87"/>
        <v>1</v>
      </c>
      <c r="AE226">
        <f t="shared" si="87"/>
        <v>1</v>
      </c>
      <c r="AF226">
        <f t="shared" si="87"/>
        <v>1</v>
      </c>
      <c r="AG226">
        <f t="shared" si="87"/>
        <v>1</v>
      </c>
      <c r="AH226">
        <f t="shared" si="87"/>
        <v>1</v>
      </c>
      <c r="AI226">
        <f t="shared" si="87"/>
        <v>1</v>
      </c>
      <c r="AJ226">
        <f t="shared" si="87"/>
        <v>1</v>
      </c>
      <c r="AK226">
        <f t="shared" si="87"/>
        <v>1</v>
      </c>
      <c r="AL226">
        <f t="shared" si="87"/>
        <v>0</v>
      </c>
      <c r="AM226">
        <f t="shared" si="87"/>
        <v>0</v>
      </c>
      <c r="AN226">
        <f t="shared" si="87"/>
        <v>0</v>
      </c>
      <c r="AO226">
        <f t="shared" si="87"/>
        <v>0</v>
      </c>
      <c r="AP226">
        <f t="shared" si="87"/>
        <v>0</v>
      </c>
      <c r="AQ226">
        <f t="shared" si="87"/>
        <v>0</v>
      </c>
      <c r="AR226">
        <f t="shared" si="87"/>
        <v>0</v>
      </c>
      <c r="AS226">
        <f t="shared" si="87"/>
        <v>0</v>
      </c>
      <c r="AT226">
        <f t="shared" si="87"/>
        <v>0</v>
      </c>
      <c r="AU226">
        <f t="shared" si="87"/>
        <v>0</v>
      </c>
      <c r="AV226">
        <f t="shared" si="87"/>
        <v>0</v>
      </c>
      <c r="AW226">
        <f t="shared" si="87"/>
        <v>0</v>
      </c>
    </row>
    <row r="227" spans="2:49" x14ac:dyDescent="0.3">
      <c r="B227">
        <v>2008</v>
      </c>
      <c r="C227" t="s">
        <v>157</v>
      </c>
      <c r="D227">
        <v>2152570</v>
      </c>
      <c r="R227">
        <f t="shared" si="70"/>
        <v>17</v>
      </c>
      <c r="S227" t="s">
        <v>144</v>
      </c>
      <c r="T227">
        <f t="shared" si="71"/>
        <v>1</v>
      </c>
      <c r="U227">
        <f t="shared" ref="U227:AW227" si="88">IF(AND(U19=1,T227=1),1,0)</f>
        <v>1</v>
      </c>
      <c r="V227">
        <f t="shared" si="88"/>
        <v>1</v>
      </c>
      <c r="W227">
        <f t="shared" si="88"/>
        <v>1</v>
      </c>
      <c r="X227">
        <f t="shared" si="88"/>
        <v>1</v>
      </c>
      <c r="Y227">
        <f t="shared" si="88"/>
        <v>1</v>
      </c>
      <c r="Z227">
        <f t="shared" si="88"/>
        <v>1</v>
      </c>
      <c r="AA227">
        <f t="shared" si="88"/>
        <v>1</v>
      </c>
      <c r="AB227">
        <f t="shared" si="88"/>
        <v>1</v>
      </c>
      <c r="AC227">
        <f t="shared" si="88"/>
        <v>1</v>
      </c>
      <c r="AD227">
        <f t="shared" si="88"/>
        <v>1</v>
      </c>
      <c r="AE227">
        <f t="shared" si="88"/>
        <v>1</v>
      </c>
      <c r="AF227">
        <f t="shared" si="88"/>
        <v>1</v>
      </c>
      <c r="AG227">
        <f t="shared" si="88"/>
        <v>1</v>
      </c>
      <c r="AH227">
        <f t="shared" si="88"/>
        <v>1</v>
      </c>
      <c r="AI227">
        <f t="shared" si="88"/>
        <v>1</v>
      </c>
      <c r="AJ227">
        <f t="shared" si="88"/>
        <v>1</v>
      </c>
      <c r="AK227">
        <f t="shared" si="88"/>
        <v>0</v>
      </c>
      <c r="AL227">
        <f t="shared" si="88"/>
        <v>0</v>
      </c>
      <c r="AM227">
        <f t="shared" si="88"/>
        <v>0</v>
      </c>
      <c r="AN227">
        <f t="shared" si="88"/>
        <v>0</v>
      </c>
      <c r="AO227">
        <f t="shared" si="88"/>
        <v>0</v>
      </c>
      <c r="AP227">
        <f t="shared" si="88"/>
        <v>0</v>
      </c>
      <c r="AQ227">
        <f t="shared" si="88"/>
        <v>0</v>
      </c>
      <c r="AR227">
        <f t="shared" si="88"/>
        <v>0</v>
      </c>
      <c r="AS227">
        <f t="shared" si="88"/>
        <v>0</v>
      </c>
      <c r="AT227">
        <f t="shared" si="88"/>
        <v>0</v>
      </c>
      <c r="AU227">
        <f t="shared" si="88"/>
        <v>0</v>
      </c>
      <c r="AV227">
        <f t="shared" si="88"/>
        <v>0</v>
      </c>
      <c r="AW227">
        <f t="shared" si="88"/>
        <v>0</v>
      </c>
    </row>
    <row r="228" spans="2:49" x14ac:dyDescent="0.3">
      <c r="B228">
        <v>2007</v>
      </c>
      <c r="C228" t="s">
        <v>157</v>
      </c>
      <c r="D228">
        <v>2043417</v>
      </c>
      <c r="R228">
        <f t="shared" si="70"/>
        <v>0</v>
      </c>
      <c r="S228" t="s">
        <v>107</v>
      </c>
      <c r="T228">
        <f t="shared" si="71"/>
        <v>0</v>
      </c>
      <c r="U228">
        <f t="shared" ref="U228:AW228" si="89">IF(AND(U20=1,T228=1),1,0)</f>
        <v>0</v>
      </c>
      <c r="V228">
        <f t="shared" si="89"/>
        <v>0</v>
      </c>
      <c r="W228">
        <f t="shared" si="89"/>
        <v>0</v>
      </c>
      <c r="X228">
        <f t="shared" si="89"/>
        <v>0</v>
      </c>
      <c r="Y228">
        <f t="shared" si="89"/>
        <v>0</v>
      </c>
      <c r="Z228">
        <f t="shared" si="89"/>
        <v>0</v>
      </c>
      <c r="AA228">
        <f t="shared" si="89"/>
        <v>0</v>
      </c>
      <c r="AB228">
        <f t="shared" si="89"/>
        <v>0</v>
      </c>
      <c r="AC228">
        <f t="shared" si="89"/>
        <v>0</v>
      </c>
      <c r="AD228">
        <f t="shared" si="89"/>
        <v>0</v>
      </c>
      <c r="AE228">
        <f t="shared" si="89"/>
        <v>0</v>
      </c>
      <c r="AF228">
        <f t="shared" si="89"/>
        <v>0</v>
      </c>
      <c r="AG228">
        <f t="shared" si="89"/>
        <v>0</v>
      </c>
      <c r="AH228">
        <f t="shared" si="89"/>
        <v>0</v>
      </c>
      <c r="AI228">
        <f t="shared" si="89"/>
        <v>0</v>
      </c>
      <c r="AJ228">
        <f t="shared" si="89"/>
        <v>0</v>
      </c>
      <c r="AK228">
        <f t="shared" si="89"/>
        <v>0</v>
      </c>
      <c r="AL228">
        <f t="shared" si="89"/>
        <v>0</v>
      </c>
      <c r="AM228">
        <f t="shared" si="89"/>
        <v>0</v>
      </c>
      <c r="AN228">
        <f t="shared" si="89"/>
        <v>0</v>
      </c>
      <c r="AO228">
        <f t="shared" si="89"/>
        <v>0</v>
      </c>
      <c r="AP228">
        <f t="shared" si="89"/>
        <v>0</v>
      </c>
      <c r="AQ228">
        <f t="shared" si="89"/>
        <v>0</v>
      </c>
      <c r="AR228">
        <f t="shared" si="89"/>
        <v>0</v>
      </c>
      <c r="AS228">
        <f t="shared" si="89"/>
        <v>0</v>
      </c>
      <c r="AT228">
        <f t="shared" si="89"/>
        <v>0</v>
      </c>
      <c r="AU228">
        <f t="shared" si="89"/>
        <v>0</v>
      </c>
      <c r="AV228">
        <f t="shared" si="89"/>
        <v>0</v>
      </c>
      <c r="AW228">
        <f t="shared" si="89"/>
        <v>0</v>
      </c>
    </row>
    <row r="229" spans="2:49" x14ac:dyDescent="0.3">
      <c r="B229">
        <v>2006</v>
      </c>
      <c r="C229" t="s">
        <v>157</v>
      </c>
      <c r="D229">
        <v>1993676</v>
      </c>
      <c r="R229">
        <f t="shared" si="70"/>
        <v>20</v>
      </c>
      <c r="S229" t="s">
        <v>6</v>
      </c>
      <c r="T229">
        <f t="shared" si="71"/>
        <v>1</v>
      </c>
      <c r="U229">
        <f t="shared" ref="U229:AW229" si="90">IF(AND(U21=1,T229=1),1,0)</f>
        <v>1</v>
      </c>
      <c r="V229">
        <f t="shared" si="90"/>
        <v>1</v>
      </c>
      <c r="W229">
        <f t="shared" si="90"/>
        <v>1</v>
      </c>
      <c r="X229">
        <f t="shared" si="90"/>
        <v>1</v>
      </c>
      <c r="Y229">
        <f t="shared" si="90"/>
        <v>1</v>
      </c>
      <c r="Z229">
        <f t="shared" si="90"/>
        <v>1</v>
      </c>
      <c r="AA229">
        <f t="shared" si="90"/>
        <v>1</v>
      </c>
      <c r="AB229">
        <f t="shared" si="90"/>
        <v>1</v>
      </c>
      <c r="AC229">
        <f t="shared" si="90"/>
        <v>1</v>
      </c>
      <c r="AD229">
        <f t="shared" si="90"/>
        <v>1</v>
      </c>
      <c r="AE229">
        <f t="shared" si="90"/>
        <v>1</v>
      </c>
      <c r="AF229">
        <f t="shared" si="90"/>
        <v>1</v>
      </c>
      <c r="AG229">
        <f t="shared" si="90"/>
        <v>1</v>
      </c>
      <c r="AH229">
        <f t="shared" si="90"/>
        <v>1</v>
      </c>
      <c r="AI229">
        <f t="shared" si="90"/>
        <v>1</v>
      </c>
      <c r="AJ229">
        <f t="shared" si="90"/>
        <v>1</v>
      </c>
      <c r="AK229">
        <f t="shared" si="90"/>
        <v>1</v>
      </c>
      <c r="AL229">
        <f t="shared" si="90"/>
        <v>1</v>
      </c>
      <c r="AM229">
        <f t="shared" si="90"/>
        <v>1</v>
      </c>
      <c r="AN229">
        <f t="shared" si="90"/>
        <v>1</v>
      </c>
      <c r="AO229">
        <f t="shared" si="90"/>
        <v>1</v>
      </c>
      <c r="AP229">
        <f t="shared" si="90"/>
        <v>1</v>
      </c>
      <c r="AQ229">
        <f t="shared" si="90"/>
        <v>1</v>
      </c>
      <c r="AR229">
        <f t="shared" si="90"/>
        <v>0</v>
      </c>
      <c r="AS229">
        <f t="shared" si="90"/>
        <v>0</v>
      </c>
      <c r="AT229">
        <f t="shared" si="90"/>
        <v>0</v>
      </c>
      <c r="AU229">
        <f t="shared" si="90"/>
        <v>0</v>
      </c>
      <c r="AV229">
        <f t="shared" si="90"/>
        <v>0</v>
      </c>
      <c r="AW229">
        <f t="shared" si="90"/>
        <v>0</v>
      </c>
    </row>
    <row r="230" spans="2:49" x14ac:dyDescent="0.3">
      <c r="B230">
        <v>2005</v>
      </c>
      <c r="C230" t="s">
        <v>157</v>
      </c>
      <c r="D230">
        <v>1961881</v>
      </c>
      <c r="R230">
        <f t="shared" si="70"/>
        <v>18</v>
      </c>
      <c r="S230" t="s">
        <v>363</v>
      </c>
      <c r="T230">
        <f t="shared" si="71"/>
        <v>1</v>
      </c>
      <c r="U230">
        <f t="shared" ref="U230:AW230" si="91">IF(AND(U22=1,T230=1),1,0)</f>
        <v>1</v>
      </c>
      <c r="V230">
        <f t="shared" si="91"/>
        <v>1</v>
      </c>
      <c r="W230">
        <f t="shared" si="91"/>
        <v>1</v>
      </c>
      <c r="X230">
        <f t="shared" si="91"/>
        <v>1</v>
      </c>
      <c r="Y230">
        <f t="shared" si="91"/>
        <v>1</v>
      </c>
      <c r="Z230">
        <f t="shared" si="91"/>
        <v>1</v>
      </c>
      <c r="AA230">
        <f t="shared" si="91"/>
        <v>1</v>
      </c>
      <c r="AB230">
        <f t="shared" si="91"/>
        <v>1</v>
      </c>
      <c r="AC230">
        <f t="shared" si="91"/>
        <v>1</v>
      </c>
      <c r="AD230">
        <f t="shared" si="91"/>
        <v>1</v>
      </c>
      <c r="AE230">
        <f t="shared" si="91"/>
        <v>1</v>
      </c>
      <c r="AF230">
        <f t="shared" si="91"/>
        <v>1</v>
      </c>
      <c r="AG230">
        <f t="shared" si="91"/>
        <v>1</v>
      </c>
      <c r="AH230">
        <f t="shared" si="91"/>
        <v>1</v>
      </c>
      <c r="AI230">
        <f t="shared" si="91"/>
        <v>1</v>
      </c>
      <c r="AJ230">
        <f t="shared" si="91"/>
        <v>1</v>
      </c>
      <c r="AK230">
        <f t="shared" si="91"/>
        <v>1</v>
      </c>
      <c r="AL230">
        <f t="shared" si="91"/>
        <v>0</v>
      </c>
      <c r="AM230">
        <f t="shared" si="91"/>
        <v>0</v>
      </c>
      <c r="AN230">
        <f t="shared" si="91"/>
        <v>0</v>
      </c>
      <c r="AO230">
        <f t="shared" si="91"/>
        <v>0</v>
      </c>
      <c r="AP230">
        <f t="shared" si="91"/>
        <v>0</v>
      </c>
      <c r="AQ230">
        <f t="shared" si="91"/>
        <v>0</v>
      </c>
      <c r="AR230">
        <f t="shared" si="91"/>
        <v>0</v>
      </c>
      <c r="AS230">
        <f t="shared" si="91"/>
        <v>0</v>
      </c>
      <c r="AT230">
        <f t="shared" si="91"/>
        <v>0</v>
      </c>
      <c r="AU230">
        <f t="shared" si="91"/>
        <v>0</v>
      </c>
      <c r="AV230">
        <f t="shared" si="91"/>
        <v>0</v>
      </c>
      <c r="AW230">
        <f t="shared" si="91"/>
        <v>0</v>
      </c>
    </row>
    <row r="231" spans="2:49" x14ac:dyDescent="0.3">
      <c r="B231">
        <v>2004</v>
      </c>
      <c r="C231" t="s">
        <v>157</v>
      </c>
      <c r="D231">
        <v>1695241</v>
      </c>
      <c r="R231">
        <f t="shared" si="70"/>
        <v>11</v>
      </c>
      <c r="S231" t="s">
        <v>230</v>
      </c>
      <c r="T231">
        <f t="shared" si="71"/>
        <v>1</v>
      </c>
      <c r="U231">
        <f t="shared" ref="U231:AW231" si="92">IF(AND(U23=1,T231=1),1,0)</f>
        <v>1</v>
      </c>
      <c r="V231">
        <f t="shared" si="92"/>
        <v>1</v>
      </c>
      <c r="W231">
        <f t="shared" si="92"/>
        <v>1</v>
      </c>
      <c r="X231">
        <f t="shared" si="92"/>
        <v>1</v>
      </c>
      <c r="Y231">
        <f t="shared" si="92"/>
        <v>1</v>
      </c>
      <c r="Z231">
        <f t="shared" si="92"/>
        <v>1</v>
      </c>
      <c r="AA231">
        <f t="shared" si="92"/>
        <v>1</v>
      </c>
      <c r="AB231">
        <f t="shared" si="92"/>
        <v>1</v>
      </c>
      <c r="AC231">
        <f t="shared" si="92"/>
        <v>1</v>
      </c>
      <c r="AD231">
        <f t="shared" si="92"/>
        <v>1</v>
      </c>
      <c r="AE231">
        <f t="shared" si="92"/>
        <v>0</v>
      </c>
      <c r="AF231">
        <f t="shared" si="92"/>
        <v>0</v>
      </c>
      <c r="AG231">
        <f t="shared" si="92"/>
        <v>0</v>
      </c>
      <c r="AH231">
        <f t="shared" si="92"/>
        <v>0</v>
      </c>
      <c r="AI231">
        <f t="shared" si="92"/>
        <v>0</v>
      </c>
      <c r="AJ231">
        <f t="shared" si="92"/>
        <v>0</v>
      </c>
      <c r="AK231">
        <f t="shared" si="92"/>
        <v>0</v>
      </c>
      <c r="AL231">
        <f t="shared" si="92"/>
        <v>0</v>
      </c>
      <c r="AM231">
        <f t="shared" si="92"/>
        <v>0</v>
      </c>
      <c r="AN231">
        <f t="shared" si="92"/>
        <v>0</v>
      </c>
      <c r="AO231">
        <f t="shared" si="92"/>
        <v>0</v>
      </c>
      <c r="AP231">
        <f t="shared" si="92"/>
        <v>0</v>
      </c>
      <c r="AQ231">
        <f t="shared" si="92"/>
        <v>0</v>
      </c>
      <c r="AR231">
        <f t="shared" si="92"/>
        <v>0</v>
      </c>
      <c r="AS231">
        <f t="shared" si="92"/>
        <v>0</v>
      </c>
      <c r="AT231">
        <f t="shared" si="92"/>
        <v>0</v>
      </c>
      <c r="AU231">
        <f t="shared" si="92"/>
        <v>0</v>
      </c>
      <c r="AV231">
        <f t="shared" si="92"/>
        <v>0</v>
      </c>
      <c r="AW231">
        <f t="shared" si="92"/>
        <v>0</v>
      </c>
    </row>
    <row r="232" spans="2:49" x14ac:dyDescent="0.3">
      <c r="B232">
        <v>2003</v>
      </c>
      <c r="C232" t="s">
        <v>157</v>
      </c>
      <c r="D232">
        <v>1458148</v>
      </c>
      <c r="R232">
        <f t="shared" si="70"/>
        <v>0</v>
      </c>
      <c r="S232" t="s">
        <v>59</v>
      </c>
      <c r="T232">
        <f t="shared" si="71"/>
        <v>0</v>
      </c>
      <c r="U232">
        <f t="shared" ref="U232:AW232" si="93">IF(AND(U24=1,T232=1),1,0)</f>
        <v>0</v>
      </c>
      <c r="V232">
        <f t="shared" si="93"/>
        <v>0</v>
      </c>
      <c r="W232">
        <f t="shared" si="93"/>
        <v>0</v>
      </c>
      <c r="X232">
        <f t="shared" si="93"/>
        <v>0</v>
      </c>
      <c r="Y232">
        <f t="shared" si="93"/>
        <v>0</v>
      </c>
      <c r="Z232">
        <f t="shared" si="93"/>
        <v>0</v>
      </c>
      <c r="AA232">
        <f t="shared" si="93"/>
        <v>0</v>
      </c>
      <c r="AB232">
        <f t="shared" si="93"/>
        <v>0</v>
      </c>
      <c r="AC232">
        <f t="shared" si="93"/>
        <v>0</v>
      </c>
      <c r="AD232">
        <f t="shared" si="93"/>
        <v>0</v>
      </c>
      <c r="AE232">
        <f t="shared" si="93"/>
        <v>0</v>
      </c>
      <c r="AF232">
        <f t="shared" si="93"/>
        <v>0</v>
      </c>
      <c r="AG232">
        <f t="shared" si="93"/>
        <v>0</v>
      </c>
      <c r="AH232">
        <f t="shared" si="93"/>
        <v>0</v>
      </c>
      <c r="AI232">
        <f t="shared" si="93"/>
        <v>0</v>
      </c>
      <c r="AJ232">
        <f t="shared" si="93"/>
        <v>0</v>
      </c>
      <c r="AK232">
        <f t="shared" si="93"/>
        <v>0</v>
      </c>
      <c r="AL232">
        <f t="shared" si="93"/>
        <v>0</v>
      </c>
      <c r="AM232">
        <f t="shared" si="93"/>
        <v>0</v>
      </c>
      <c r="AN232">
        <f t="shared" si="93"/>
        <v>0</v>
      </c>
      <c r="AO232">
        <f t="shared" si="93"/>
        <v>0</v>
      </c>
      <c r="AP232">
        <f t="shared" si="93"/>
        <v>0</v>
      </c>
      <c r="AQ232">
        <f t="shared" si="93"/>
        <v>0</v>
      </c>
      <c r="AR232">
        <f t="shared" si="93"/>
        <v>0</v>
      </c>
      <c r="AS232">
        <f t="shared" si="93"/>
        <v>0</v>
      </c>
      <c r="AT232">
        <f t="shared" si="93"/>
        <v>0</v>
      </c>
      <c r="AU232">
        <f t="shared" si="93"/>
        <v>0</v>
      </c>
      <c r="AV232">
        <f t="shared" si="93"/>
        <v>0</v>
      </c>
      <c r="AW232">
        <f t="shared" si="93"/>
        <v>0</v>
      </c>
    </row>
    <row r="233" spans="2:49" x14ac:dyDescent="0.3">
      <c r="B233">
        <v>2002</v>
      </c>
      <c r="C233" t="s">
        <v>157</v>
      </c>
      <c r="D233">
        <v>1337407</v>
      </c>
      <c r="R233">
        <f t="shared" si="70"/>
        <v>20</v>
      </c>
      <c r="S233" t="s">
        <v>7</v>
      </c>
      <c r="T233">
        <f t="shared" si="71"/>
        <v>1</v>
      </c>
      <c r="U233">
        <f t="shared" ref="U233:AW233" si="94">IF(AND(U25=1,T233=1),1,0)</f>
        <v>1</v>
      </c>
      <c r="V233">
        <f t="shared" si="94"/>
        <v>1</v>
      </c>
      <c r="W233">
        <f t="shared" si="94"/>
        <v>1</v>
      </c>
      <c r="X233">
        <f t="shared" si="94"/>
        <v>1</v>
      </c>
      <c r="Y233">
        <f t="shared" si="94"/>
        <v>1</v>
      </c>
      <c r="Z233">
        <f t="shared" si="94"/>
        <v>1</v>
      </c>
      <c r="AA233">
        <f t="shared" si="94"/>
        <v>1</v>
      </c>
      <c r="AB233">
        <f t="shared" si="94"/>
        <v>1</v>
      </c>
      <c r="AC233">
        <f t="shared" si="94"/>
        <v>1</v>
      </c>
      <c r="AD233">
        <f t="shared" si="94"/>
        <v>1</v>
      </c>
      <c r="AE233">
        <f t="shared" si="94"/>
        <v>1</v>
      </c>
      <c r="AF233">
        <f t="shared" si="94"/>
        <v>1</v>
      </c>
      <c r="AG233">
        <f t="shared" si="94"/>
        <v>1</v>
      </c>
      <c r="AH233">
        <f t="shared" si="94"/>
        <v>1</v>
      </c>
      <c r="AI233">
        <f t="shared" si="94"/>
        <v>1</v>
      </c>
      <c r="AJ233">
        <f t="shared" si="94"/>
        <v>1</v>
      </c>
      <c r="AK233">
        <f t="shared" si="94"/>
        <v>1</v>
      </c>
      <c r="AL233">
        <f t="shared" si="94"/>
        <v>1</v>
      </c>
      <c r="AM233">
        <f t="shared" si="94"/>
        <v>1</v>
      </c>
      <c r="AN233">
        <f t="shared" si="94"/>
        <v>1</v>
      </c>
      <c r="AO233">
        <f t="shared" si="94"/>
        <v>1</v>
      </c>
      <c r="AP233">
        <f t="shared" si="94"/>
        <v>1</v>
      </c>
      <c r="AQ233">
        <f t="shared" si="94"/>
        <v>1</v>
      </c>
      <c r="AR233">
        <f t="shared" si="94"/>
        <v>0</v>
      </c>
      <c r="AS233">
        <f t="shared" si="94"/>
        <v>0</v>
      </c>
      <c r="AT233">
        <f t="shared" si="94"/>
        <v>0</v>
      </c>
      <c r="AU233">
        <f t="shared" si="94"/>
        <v>0</v>
      </c>
      <c r="AV233">
        <f t="shared" si="94"/>
        <v>0</v>
      </c>
      <c r="AW233">
        <f t="shared" si="94"/>
        <v>0</v>
      </c>
    </row>
    <row r="234" spans="2:49" x14ac:dyDescent="0.3">
      <c r="B234">
        <v>2001</v>
      </c>
      <c r="C234" t="s">
        <v>157</v>
      </c>
      <c r="D234">
        <v>4909685</v>
      </c>
      <c r="R234">
        <f t="shared" si="70"/>
        <v>13</v>
      </c>
      <c r="S234" t="s">
        <v>154</v>
      </c>
      <c r="T234">
        <f t="shared" si="71"/>
        <v>1</v>
      </c>
      <c r="U234">
        <f t="shared" ref="U234:AW234" si="95">IF(AND(U26=1,T234=1),1,0)</f>
        <v>1</v>
      </c>
      <c r="V234">
        <f t="shared" si="95"/>
        <v>1</v>
      </c>
      <c r="W234">
        <f t="shared" si="95"/>
        <v>1</v>
      </c>
      <c r="X234">
        <f t="shared" si="95"/>
        <v>1</v>
      </c>
      <c r="Y234">
        <f t="shared" si="95"/>
        <v>1</v>
      </c>
      <c r="Z234">
        <f t="shared" si="95"/>
        <v>1</v>
      </c>
      <c r="AA234">
        <f t="shared" si="95"/>
        <v>1</v>
      </c>
      <c r="AB234">
        <f t="shared" si="95"/>
        <v>1</v>
      </c>
      <c r="AC234">
        <f t="shared" si="95"/>
        <v>1</v>
      </c>
      <c r="AD234">
        <f t="shared" si="95"/>
        <v>1</v>
      </c>
      <c r="AE234">
        <f t="shared" si="95"/>
        <v>1</v>
      </c>
      <c r="AF234">
        <f t="shared" si="95"/>
        <v>1</v>
      </c>
      <c r="AG234">
        <f t="shared" si="95"/>
        <v>0</v>
      </c>
      <c r="AH234">
        <f t="shared" si="95"/>
        <v>0</v>
      </c>
      <c r="AI234">
        <f t="shared" si="95"/>
        <v>0</v>
      </c>
      <c r="AJ234">
        <f t="shared" si="95"/>
        <v>0</v>
      </c>
      <c r="AK234">
        <f t="shared" si="95"/>
        <v>0</v>
      </c>
      <c r="AL234">
        <f t="shared" si="95"/>
        <v>0</v>
      </c>
      <c r="AM234">
        <f t="shared" si="95"/>
        <v>0</v>
      </c>
      <c r="AN234">
        <f t="shared" si="95"/>
        <v>0</v>
      </c>
      <c r="AO234">
        <f t="shared" si="95"/>
        <v>0</v>
      </c>
      <c r="AP234">
        <f t="shared" si="95"/>
        <v>0</v>
      </c>
      <c r="AQ234">
        <f t="shared" si="95"/>
        <v>0</v>
      </c>
      <c r="AR234">
        <f t="shared" si="95"/>
        <v>0</v>
      </c>
      <c r="AS234">
        <f t="shared" si="95"/>
        <v>0</v>
      </c>
      <c r="AT234">
        <f t="shared" si="95"/>
        <v>0</v>
      </c>
      <c r="AU234">
        <f t="shared" si="95"/>
        <v>0</v>
      </c>
      <c r="AV234">
        <f t="shared" si="95"/>
        <v>0</v>
      </c>
      <c r="AW234">
        <f t="shared" si="95"/>
        <v>0</v>
      </c>
    </row>
    <row r="235" spans="2:49" x14ac:dyDescent="0.3">
      <c r="B235">
        <v>2000</v>
      </c>
      <c r="C235" t="s">
        <v>157</v>
      </c>
      <c r="D235">
        <v>1622139</v>
      </c>
      <c r="R235">
        <f t="shared" si="70"/>
        <v>16</v>
      </c>
      <c r="S235" t="s">
        <v>174</v>
      </c>
      <c r="T235">
        <f t="shared" si="71"/>
        <v>1</v>
      </c>
      <c r="U235">
        <f t="shared" ref="U235:AW235" si="96">IF(AND(U27=1,T235=1),1,0)</f>
        <v>1</v>
      </c>
      <c r="V235">
        <f t="shared" si="96"/>
        <v>1</v>
      </c>
      <c r="W235">
        <f t="shared" si="96"/>
        <v>1</v>
      </c>
      <c r="X235">
        <f t="shared" si="96"/>
        <v>1</v>
      </c>
      <c r="Y235">
        <f t="shared" si="96"/>
        <v>1</v>
      </c>
      <c r="Z235">
        <f t="shared" si="96"/>
        <v>1</v>
      </c>
      <c r="AA235">
        <f t="shared" si="96"/>
        <v>1</v>
      </c>
      <c r="AB235">
        <f t="shared" si="96"/>
        <v>1</v>
      </c>
      <c r="AC235">
        <f t="shared" si="96"/>
        <v>1</v>
      </c>
      <c r="AD235">
        <f t="shared" si="96"/>
        <v>1</v>
      </c>
      <c r="AE235">
        <f t="shared" si="96"/>
        <v>1</v>
      </c>
      <c r="AF235">
        <f t="shared" si="96"/>
        <v>1</v>
      </c>
      <c r="AG235">
        <f t="shared" si="96"/>
        <v>1</v>
      </c>
      <c r="AH235">
        <f t="shared" si="96"/>
        <v>1</v>
      </c>
      <c r="AI235">
        <f t="shared" si="96"/>
        <v>1</v>
      </c>
      <c r="AJ235">
        <f t="shared" si="96"/>
        <v>0</v>
      </c>
      <c r="AK235">
        <f t="shared" si="96"/>
        <v>0</v>
      </c>
      <c r="AL235">
        <f t="shared" si="96"/>
        <v>0</v>
      </c>
      <c r="AM235">
        <f t="shared" si="96"/>
        <v>0</v>
      </c>
      <c r="AN235">
        <f t="shared" si="96"/>
        <v>0</v>
      </c>
      <c r="AO235">
        <f t="shared" si="96"/>
        <v>0</v>
      </c>
      <c r="AP235">
        <f t="shared" si="96"/>
        <v>0</v>
      </c>
      <c r="AQ235">
        <f t="shared" si="96"/>
        <v>0</v>
      </c>
      <c r="AR235">
        <f t="shared" si="96"/>
        <v>0</v>
      </c>
      <c r="AS235">
        <f t="shared" si="96"/>
        <v>0</v>
      </c>
      <c r="AT235">
        <f t="shared" si="96"/>
        <v>0</v>
      </c>
      <c r="AU235">
        <f t="shared" si="96"/>
        <v>0</v>
      </c>
      <c r="AV235">
        <f t="shared" si="96"/>
        <v>0</v>
      </c>
      <c r="AW235">
        <f t="shared" si="96"/>
        <v>0</v>
      </c>
    </row>
    <row r="236" spans="2:49" x14ac:dyDescent="0.3">
      <c r="B236">
        <v>1999</v>
      </c>
      <c r="C236" t="s">
        <v>157</v>
      </c>
      <c r="D236">
        <v>1600832</v>
      </c>
      <c r="R236">
        <f t="shared" si="70"/>
        <v>20</v>
      </c>
      <c r="S236" t="s">
        <v>8</v>
      </c>
      <c r="T236">
        <f t="shared" si="71"/>
        <v>1</v>
      </c>
      <c r="U236">
        <f t="shared" ref="U236:AW236" si="97">IF(AND(U28=1,T236=1),1,0)</f>
        <v>1</v>
      </c>
      <c r="V236">
        <f t="shared" si="97"/>
        <v>1</v>
      </c>
      <c r="W236">
        <f t="shared" si="97"/>
        <v>1</v>
      </c>
      <c r="X236">
        <f t="shared" si="97"/>
        <v>1</v>
      </c>
      <c r="Y236">
        <f t="shared" si="97"/>
        <v>1</v>
      </c>
      <c r="Z236">
        <f t="shared" si="97"/>
        <v>1</v>
      </c>
      <c r="AA236">
        <f t="shared" si="97"/>
        <v>1</v>
      </c>
      <c r="AB236">
        <f t="shared" si="97"/>
        <v>1</v>
      </c>
      <c r="AC236">
        <f t="shared" si="97"/>
        <v>1</v>
      </c>
      <c r="AD236">
        <f t="shared" si="97"/>
        <v>1</v>
      </c>
      <c r="AE236">
        <f t="shared" si="97"/>
        <v>1</v>
      </c>
      <c r="AF236">
        <f t="shared" si="97"/>
        <v>1</v>
      </c>
      <c r="AG236">
        <f t="shared" si="97"/>
        <v>1</v>
      </c>
      <c r="AH236">
        <f t="shared" si="97"/>
        <v>1</v>
      </c>
      <c r="AI236">
        <f t="shared" si="97"/>
        <v>1</v>
      </c>
      <c r="AJ236">
        <f t="shared" si="97"/>
        <v>1</v>
      </c>
      <c r="AK236">
        <f t="shared" si="97"/>
        <v>1</v>
      </c>
      <c r="AL236">
        <f t="shared" si="97"/>
        <v>1</v>
      </c>
      <c r="AM236">
        <f t="shared" si="97"/>
        <v>1</v>
      </c>
      <c r="AN236">
        <f t="shared" si="97"/>
        <v>1</v>
      </c>
      <c r="AO236">
        <f t="shared" si="97"/>
        <v>1</v>
      </c>
      <c r="AP236">
        <f t="shared" si="97"/>
        <v>1</v>
      </c>
      <c r="AQ236">
        <f t="shared" si="97"/>
        <v>1</v>
      </c>
      <c r="AR236">
        <f t="shared" si="97"/>
        <v>1</v>
      </c>
      <c r="AS236">
        <f t="shared" si="97"/>
        <v>1</v>
      </c>
      <c r="AT236">
        <f t="shared" si="97"/>
        <v>1</v>
      </c>
      <c r="AU236">
        <f t="shared" si="97"/>
        <v>0</v>
      </c>
      <c r="AV236">
        <f t="shared" si="97"/>
        <v>0</v>
      </c>
      <c r="AW236">
        <f t="shared" si="97"/>
        <v>0</v>
      </c>
    </row>
    <row r="237" spans="2:49" x14ac:dyDescent="0.3">
      <c r="B237">
        <v>1998</v>
      </c>
      <c r="C237" t="s">
        <v>157</v>
      </c>
      <c r="D237">
        <v>1776540</v>
      </c>
      <c r="R237">
        <f t="shared" si="70"/>
        <v>4</v>
      </c>
      <c r="S237" t="s">
        <v>9</v>
      </c>
      <c r="T237">
        <f t="shared" si="71"/>
        <v>1</v>
      </c>
      <c r="U237">
        <f t="shared" ref="U237:AW237" si="98">IF(AND(U29=1,T237=1),1,0)</f>
        <v>1</v>
      </c>
      <c r="V237">
        <f t="shared" si="98"/>
        <v>1</v>
      </c>
      <c r="W237">
        <f t="shared" si="98"/>
        <v>1</v>
      </c>
      <c r="X237">
        <f t="shared" si="98"/>
        <v>0</v>
      </c>
      <c r="Y237">
        <f t="shared" si="98"/>
        <v>0</v>
      </c>
      <c r="Z237">
        <f t="shared" si="98"/>
        <v>0</v>
      </c>
      <c r="AA237">
        <f t="shared" si="98"/>
        <v>0</v>
      </c>
      <c r="AB237">
        <f t="shared" si="98"/>
        <v>0</v>
      </c>
      <c r="AC237">
        <f t="shared" si="98"/>
        <v>0</v>
      </c>
      <c r="AD237">
        <f t="shared" si="98"/>
        <v>0</v>
      </c>
      <c r="AE237">
        <f t="shared" si="98"/>
        <v>0</v>
      </c>
      <c r="AF237">
        <f t="shared" si="98"/>
        <v>0</v>
      </c>
      <c r="AG237">
        <f t="shared" si="98"/>
        <v>0</v>
      </c>
      <c r="AH237">
        <f t="shared" si="98"/>
        <v>0</v>
      </c>
      <c r="AI237">
        <f t="shared" si="98"/>
        <v>0</v>
      </c>
      <c r="AJ237">
        <f t="shared" si="98"/>
        <v>0</v>
      </c>
      <c r="AK237">
        <f t="shared" si="98"/>
        <v>0</v>
      </c>
      <c r="AL237">
        <f t="shared" si="98"/>
        <v>0</v>
      </c>
      <c r="AM237">
        <f t="shared" si="98"/>
        <v>0</v>
      </c>
      <c r="AN237">
        <f t="shared" si="98"/>
        <v>0</v>
      </c>
      <c r="AO237">
        <f t="shared" si="98"/>
        <v>0</v>
      </c>
      <c r="AP237">
        <f t="shared" si="98"/>
        <v>0</v>
      </c>
      <c r="AQ237">
        <f t="shared" si="98"/>
        <v>0</v>
      </c>
      <c r="AR237">
        <f t="shared" si="98"/>
        <v>0</v>
      </c>
      <c r="AS237">
        <f t="shared" si="98"/>
        <v>0</v>
      </c>
      <c r="AT237">
        <f t="shared" si="98"/>
        <v>0</v>
      </c>
      <c r="AU237">
        <f t="shared" si="98"/>
        <v>0</v>
      </c>
      <c r="AV237">
        <f t="shared" si="98"/>
        <v>0</v>
      </c>
      <c r="AW237">
        <f t="shared" si="98"/>
        <v>0</v>
      </c>
    </row>
    <row r="238" spans="2:49" x14ac:dyDescent="0.3">
      <c r="B238">
        <v>1997</v>
      </c>
      <c r="C238" t="s">
        <v>157</v>
      </c>
      <c r="D238">
        <v>1480883</v>
      </c>
      <c r="R238">
        <f t="shared" si="70"/>
        <v>20</v>
      </c>
      <c r="S238" t="s">
        <v>129</v>
      </c>
      <c r="T238">
        <f t="shared" si="71"/>
        <v>1</v>
      </c>
      <c r="U238">
        <f t="shared" ref="U238:AW238" si="99">IF(AND(U30=1,T238=1),1,0)</f>
        <v>1</v>
      </c>
      <c r="V238">
        <f t="shared" si="99"/>
        <v>1</v>
      </c>
      <c r="W238">
        <f t="shared" si="99"/>
        <v>1</v>
      </c>
      <c r="X238">
        <f t="shared" si="99"/>
        <v>1</v>
      </c>
      <c r="Y238">
        <f t="shared" si="99"/>
        <v>1</v>
      </c>
      <c r="Z238">
        <f t="shared" si="99"/>
        <v>1</v>
      </c>
      <c r="AA238">
        <f t="shared" si="99"/>
        <v>1</v>
      </c>
      <c r="AB238">
        <f t="shared" si="99"/>
        <v>1</v>
      </c>
      <c r="AC238">
        <f t="shared" si="99"/>
        <v>1</v>
      </c>
      <c r="AD238">
        <f t="shared" si="99"/>
        <v>1</v>
      </c>
      <c r="AE238">
        <f t="shared" si="99"/>
        <v>1</v>
      </c>
      <c r="AF238">
        <f t="shared" si="99"/>
        <v>1</v>
      </c>
      <c r="AG238">
        <f t="shared" si="99"/>
        <v>1</v>
      </c>
      <c r="AH238">
        <f t="shared" si="99"/>
        <v>1</v>
      </c>
      <c r="AI238">
        <f t="shared" si="99"/>
        <v>1</v>
      </c>
      <c r="AJ238">
        <f t="shared" si="99"/>
        <v>1</v>
      </c>
      <c r="AK238">
        <f t="shared" si="99"/>
        <v>1</v>
      </c>
      <c r="AL238">
        <f t="shared" si="99"/>
        <v>1</v>
      </c>
      <c r="AM238">
        <f t="shared" si="99"/>
        <v>1</v>
      </c>
      <c r="AN238">
        <f t="shared" si="99"/>
        <v>0</v>
      </c>
      <c r="AO238">
        <f t="shared" si="99"/>
        <v>0</v>
      </c>
      <c r="AP238">
        <f t="shared" si="99"/>
        <v>0</v>
      </c>
      <c r="AQ238">
        <f t="shared" si="99"/>
        <v>0</v>
      </c>
      <c r="AR238">
        <f t="shared" si="99"/>
        <v>0</v>
      </c>
      <c r="AS238">
        <f t="shared" si="99"/>
        <v>0</v>
      </c>
      <c r="AT238">
        <f t="shared" si="99"/>
        <v>0</v>
      </c>
      <c r="AU238">
        <f t="shared" si="99"/>
        <v>0</v>
      </c>
      <c r="AV238">
        <f t="shared" si="99"/>
        <v>0</v>
      </c>
      <c r="AW238">
        <f t="shared" si="99"/>
        <v>0</v>
      </c>
    </row>
    <row r="239" spans="2:49" x14ac:dyDescent="0.3">
      <c r="B239">
        <v>2015</v>
      </c>
      <c r="C239" t="s">
        <v>143</v>
      </c>
      <c r="D239">
        <v>4075073</v>
      </c>
      <c r="R239">
        <f t="shared" si="70"/>
        <v>9</v>
      </c>
      <c r="S239" t="s">
        <v>108</v>
      </c>
      <c r="T239">
        <f t="shared" si="71"/>
        <v>1</v>
      </c>
      <c r="U239">
        <f t="shared" ref="U239:AW239" si="100">IF(AND(U31=1,T239=1),1,0)</f>
        <v>1</v>
      </c>
      <c r="V239">
        <f t="shared" si="100"/>
        <v>1</v>
      </c>
      <c r="W239">
        <f t="shared" si="100"/>
        <v>1</v>
      </c>
      <c r="X239">
        <f t="shared" si="100"/>
        <v>1</v>
      </c>
      <c r="Y239">
        <f t="shared" si="100"/>
        <v>1</v>
      </c>
      <c r="Z239">
        <f t="shared" si="100"/>
        <v>1</v>
      </c>
      <c r="AA239">
        <f t="shared" si="100"/>
        <v>1</v>
      </c>
      <c r="AB239">
        <f t="shared" si="100"/>
        <v>1</v>
      </c>
      <c r="AC239">
        <f t="shared" si="100"/>
        <v>0</v>
      </c>
      <c r="AD239">
        <f t="shared" si="100"/>
        <v>0</v>
      </c>
      <c r="AE239">
        <f t="shared" si="100"/>
        <v>0</v>
      </c>
      <c r="AF239">
        <f t="shared" si="100"/>
        <v>0</v>
      </c>
      <c r="AG239">
        <f t="shared" si="100"/>
        <v>0</v>
      </c>
      <c r="AH239">
        <f t="shared" si="100"/>
        <v>0</v>
      </c>
      <c r="AI239">
        <f t="shared" si="100"/>
        <v>0</v>
      </c>
      <c r="AJ239">
        <f t="shared" si="100"/>
        <v>0</v>
      </c>
      <c r="AK239">
        <f t="shared" si="100"/>
        <v>0</v>
      </c>
      <c r="AL239">
        <f t="shared" si="100"/>
        <v>0</v>
      </c>
      <c r="AM239">
        <f t="shared" si="100"/>
        <v>0</v>
      </c>
      <c r="AN239">
        <f t="shared" si="100"/>
        <v>0</v>
      </c>
      <c r="AO239">
        <f t="shared" si="100"/>
        <v>0</v>
      </c>
      <c r="AP239">
        <f t="shared" si="100"/>
        <v>0</v>
      </c>
      <c r="AQ239">
        <f t="shared" si="100"/>
        <v>0</v>
      </c>
      <c r="AR239">
        <f t="shared" si="100"/>
        <v>0</v>
      </c>
      <c r="AS239">
        <f t="shared" si="100"/>
        <v>0</v>
      </c>
      <c r="AT239">
        <f t="shared" si="100"/>
        <v>0</v>
      </c>
      <c r="AU239">
        <f t="shared" si="100"/>
        <v>0</v>
      </c>
      <c r="AV239">
        <f t="shared" si="100"/>
        <v>0</v>
      </c>
      <c r="AW239">
        <f t="shared" si="100"/>
        <v>0</v>
      </c>
    </row>
    <row r="240" spans="2:49" x14ac:dyDescent="0.3">
      <c r="B240">
        <v>2014</v>
      </c>
      <c r="C240" t="s">
        <v>143</v>
      </c>
      <c r="D240">
        <v>3713653</v>
      </c>
      <c r="R240">
        <f t="shared" si="70"/>
        <v>19</v>
      </c>
      <c r="S240" t="s">
        <v>60</v>
      </c>
      <c r="T240">
        <f t="shared" si="71"/>
        <v>1</v>
      </c>
      <c r="U240">
        <f t="shared" ref="U240:AW240" si="101">IF(AND(U32=1,T240=1),1,0)</f>
        <v>1</v>
      </c>
      <c r="V240">
        <f t="shared" si="101"/>
        <v>1</v>
      </c>
      <c r="W240">
        <f t="shared" si="101"/>
        <v>1</v>
      </c>
      <c r="X240">
        <f t="shared" si="101"/>
        <v>1</v>
      </c>
      <c r="Y240">
        <f t="shared" si="101"/>
        <v>1</v>
      </c>
      <c r="Z240">
        <f t="shared" si="101"/>
        <v>1</v>
      </c>
      <c r="AA240">
        <f t="shared" si="101"/>
        <v>1</v>
      </c>
      <c r="AB240">
        <f t="shared" si="101"/>
        <v>1</v>
      </c>
      <c r="AC240">
        <f t="shared" si="101"/>
        <v>1</v>
      </c>
      <c r="AD240">
        <f t="shared" si="101"/>
        <v>1</v>
      </c>
      <c r="AE240">
        <f t="shared" si="101"/>
        <v>1</v>
      </c>
      <c r="AF240">
        <f t="shared" si="101"/>
        <v>1</v>
      </c>
      <c r="AG240">
        <f t="shared" si="101"/>
        <v>1</v>
      </c>
      <c r="AH240">
        <f t="shared" si="101"/>
        <v>1</v>
      </c>
      <c r="AI240">
        <f t="shared" si="101"/>
        <v>1</v>
      </c>
      <c r="AJ240">
        <f t="shared" si="101"/>
        <v>1</v>
      </c>
      <c r="AK240">
        <f t="shared" si="101"/>
        <v>1</v>
      </c>
      <c r="AL240">
        <f t="shared" si="101"/>
        <v>1</v>
      </c>
      <c r="AM240">
        <f t="shared" si="101"/>
        <v>0</v>
      </c>
      <c r="AN240">
        <f t="shared" si="101"/>
        <v>0</v>
      </c>
      <c r="AO240">
        <f t="shared" si="101"/>
        <v>0</v>
      </c>
      <c r="AP240">
        <f t="shared" si="101"/>
        <v>0</v>
      </c>
      <c r="AQ240">
        <f t="shared" si="101"/>
        <v>0</v>
      </c>
      <c r="AR240">
        <f t="shared" si="101"/>
        <v>0</v>
      </c>
      <c r="AS240">
        <f t="shared" si="101"/>
        <v>0</v>
      </c>
      <c r="AT240">
        <f t="shared" si="101"/>
        <v>0</v>
      </c>
      <c r="AU240">
        <f t="shared" si="101"/>
        <v>0</v>
      </c>
      <c r="AV240">
        <f t="shared" si="101"/>
        <v>0</v>
      </c>
      <c r="AW240">
        <f t="shared" si="101"/>
        <v>0</v>
      </c>
    </row>
    <row r="241" spans="2:49" x14ac:dyDescent="0.3">
      <c r="B241">
        <v>2013</v>
      </c>
      <c r="C241" t="s">
        <v>143</v>
      </c>
      <c r="D241">
        <v>4151891</v>
      </c>
      <c r="R241">
        <f t="shared" si="70"/>
        <v>19</v>
      </c>
      <c r="S241" t="s">
        <v>177</v>
      </c>
      <c r="T241">
        <f t="shared" si="71"/>
        <v>1</v>
      </c>
      <c r="U241">
        <f t="shared" ref="U241:AW241" si="102">IF(AND(U33=1,T241=1),1,0)</f>
        <v>1</v>
      </c>
      <c r="V241">
        <f t="shared" si="102"/>
        <v>1</v>
      </c>
      <c r="W241">
        <f t="shared" si="102"/>
        <v>1</v>
      </c>
      <c r="X241">
        <f t="shared" si="102"/>
        <v>1</v>
      </c>
      <c r="Y241">
        <f t="shared" si="102"/>
        <v>1</v>
      </c>
      <c r="Z241">
        <f t="shared" si="102"/>
        <v>1</v>
      </c>
      <c r="AA241">
        <f t="shared" si="102"/>
        <v>1</v>
      </c>
      <c r="AB241">
        <f t="shared" si="102"/>
        <v>1</v>
      </c>
      <c r="AC241">
        <f t="shared" si="102"/>
        <v>1</v>
      </c>
      <c r="AD241">
        <f t="shared" si="102"/>
        <v>1</v>
      </c>
      <c r="AE241">
        <f t="shared" si="102"/>
        <v>1</v>
      </c>
      <c r="AF241">
        <f t="shared" si="102"/>
        <v>1</v>
      </c>
      <c r="AG241">
        <f t="shared" si="102"/>
        <v>1</v>
      </c>
      <c r="AH241">
        <f t="shared" si="102"/>
        <v>1</v>
      </c>
      <c r="AI241">
        <f t="shared" si="102"/>
        <v>1</v>
      </c>
      <c r="AJ241">
        <f t="shared" si="102"/>
        <v>1</v>
      </c>
      <c r="AK241">
        <f t="shared" si="102"/>
        <v>1</v>
      </c>
      <c r="AL241">
        <f t="shared" si="102"/>
        <v>1</v>
      </c>
      <c r="AM241">
        <f t="shared" si="102"/>
        <v>0</v>
      </c>
      <c r="AN241">
        <f t="shared" si="102"/>
        <v>0</v>
      </c>
      <c r="AO241">
        <f t="shared" si="102"/>
        <v>0</v>
      </c>
      <c r="AP241">
        <f t="shared" si="102"/>
        <v>0</v>
      </c>
      <c r="AQ241">
        <f t="shared" si="102"/>
        <v>0</v>
      </c>
      <c r="AR241">
        <f t="shared" si="102"/>
        <v>0</v>
      </c>
      <c r="AS241">
        <f t="shared" si="102"/>
        <v>0</v>
      </c>
      <c r="AT241">
        <f t="shared" si="102"/>
        <v>0</v>
      </c>
      <c r="AU241">
        <f t="shared" si="102"/>
        <v>0</v>
      </c>
      <c r="AV241">
        <f t="shared" si="102"/>
        <v>0</v>
      </c>
      <c r="AW241">
        <f t="shared" si="102"/>
        <v>0</v>
      </c>
    </row>
    <row r="242" spans="2:49" x14ac:dyDescent="0.3">
      <c r="B242">
        <v>2012</v>
      </c>
      <c r="C242" t="s">
        <v>143</v>
      </c>
      <c r="D242">
        <v>2400304</v>
      </c>
      <c r="R242">
        <f t="shared" si="70"/>
        <v>16</v>
      </c>
      <c r="S242" t="s">
        <v>158</v>
      </c>
      <c r="T242">
        <f t="shared" si="71"/>
        <v>1</v>
      </c>
      <c r="U242">
        <f t="shared" ref="U242:AW242" si="103">IF(AND(U34=1,T242=1),1,0)</f>
        <v>1</v>
      </c>
      <c r="V242">
        <f t="shared" si="103"/>
        <v>1</v>
      </c>
      <c r="W242">
        <f t="shared" si="103"/>
        <v>1</v>
      </c>
      <c r="X242">
        <f t="shared" si="103"/>
        <v>1</v>
      </c>
      <c r="Y242">
        <f t="shared" si="103"/>
        <v>1</v>
      </c>
      <c r="Z242">
        <f t="shared" si="103"/>
        <v>1</v>
      </c>
      <c r="AA242">
        <f t="shared" si="103"/>
        <v>1</v>
      </c>
      <c r="AB242">
        <f t="shared" si="103"/>
        <v>1</v>
      </c>
      <c r="AC242">
        <f t="shared" si="103"/>
        <v>1</v>
      </c>
      <c r="AD242">
        <f t="shared" si="103"/>
        <v>1</v>
      </c>
      <c r="AE242">
        <f t="shared" si="103"/>
        <v>1</v>
      </c>
      <c r="AF242">
        <f t="shared" si="103"/>
        <v>1</v>
      </c>
      <c r="AG242">
        <f t="shared" si="103"/>
        <v>1</v>
      </c>
      <c r="AH242">
        <f t="shared" si="103"/>
        <v>1</v>
      </c>
      <c r="AI242">
        <f t="shared" si="103"/>
        <v>1</v>
      </c>
      <c r="AJ242">
        <f t="shared" si="103"/>
        <v>0</v>
      </c>
      <c r="AK242">
        <f t="shared" si="103"/>
        <v>0</v>
      </c>
      <c r="AL242">
        <f t="shared" si="103"/>
        <v>0</v>
      </c>
      <c r="AM242">
        <f t="shared" si="103"/>
        <v>0</v>
      </c>
      <c r="AN242">
        <f t="shared" si="103"/>
        <v>0</v>
      </c>
      <c r="AO242">
        <f t="shared" si="103"/>
        <v>0</v>
      </c>
      <c r="AP242">
        <f t="shared" si="103"/>
        <v>0</v>
      </c>
      <c r="AQ242">
        <f t="shared" si="103"/>
        <v>0</v>
      </c>
      <c r="AR242">
        <f t="shared" si="103"/>
        <v>0</v>
      </c>
      <c r="AS242">
        <f t="shared" si="103"/>
        <v>0</v>
      </c>
      <c r="AT242">
        <f t="shared" si="103"/>
        <v>0</v>
      </c>
      <c r="AU242">
        <f t="shared" si="103"/>
        <v>0</v>
      </c>
      <c r="AV242">
        <f t="shared" si="103"/>
        <v>0</v>
      </c>
      <c r="AW242">
        <f t="shared" si="103"/>
        <v>0</v>
      </c>
    </row>
    <row r="243" spans="2:49" x14ac:dyDescent="0.3">
      <c r="B243">
        <v>2011</v>
      </c>
      <c r="C243" t="s">
        <v>143</v>
      </c>
      <c r="D243">
        <v>3147526</v>
      </c>
      <c r="R243">
        <f t="shared" si="70"/>
        <v>20</v>
      </c>
      <c r="S243" t="s">
        <v>109</v>
      </c>
      <c r="T243">
        <f t="shared" si="71"/>
        <v>1</v>
      </c>
      <c r="U243">
        <f t="shared" ref="U243:AW243" si="104">IF(AND(U35=1,T243=1),1,0)</f>
        <v>1</v>
      </c>
      <c r="V243">
        <f t="shared" si="104"/>
        <v>1</v>
      </c>
      <c r="W243">
        <f t="shared" si="104"/>
        <v>1</v>
      </c>
      <c r="X243">
        <f t="shared" si="104"/>
        <v>1</v>
      </c>
      <c r="Y243">
        <f t="shared" si="104"/>
        <v>1</v>
      </c>
      <c r="Z243">
        <f t="shared" si="104"/>
        <v>1</v>
      </c>
      <c r="AA243">
        <f t="shared" si="104"/>
        <v>1</v>
      </c>
      <c r="AB243">
        <f t="shared" si="104"/>
        <v>1</v>
      </c>
      <c r="AC243">
        <f t="shared" si="104"/>
        <v>1</v>
      </c>
      <c r="AD243">
        <f t="shared" si="104"/>
        <v>1</v>
      </c>
      <c r="AE243">
        <f t="shared" si="104"/>
        <v>1</v>
      </c>
      <c r="AF243">
        <f t="shared" si="104"/>
        <v>1</v>
      </c>
      <c r="AG243">
        <f t="shared" si="104"/>
        <v>1</v>
      </c>
      <c r="AH243">
        <f t="shared" si="104"/>
        <v>1</v>
      </c>
      <c r="AI243">
        <f t="shared" si="104"/>
        <v>1</v>
      </c>
      <c r="AJ243">
        <f t="shared" si="104"/>
        <v>1</v>
      </c>
      <c r="AK243">
        <f t="shared" si="104"/>
        <v>1</v>
      </c>
      <c r="AL243">
        <f t="shared" si="104"/>
        <v>1</v>
      </c>
      <c r="AM243">
        <f t="shared" si="104"/>
        <v>1</v>
      </c>
      <c r="AN243">
        <f t="shared" si="104"/>
        <v>1</v>
      </c>
      <c r="AO243">
        <f t="shared" si="104"/>
        <v>0</v>
      </c>
      <c r="AP243">
        <f t="shared" si="104"/>
        <v>0</v>
      </c>
      <c r="AQ243">
        <f t="shared" si="104"/>
        <v>0</v>
      </c>
      <c r="AR243">
        <f t="shared" si="104"/>
        <v>0</v>
      </c>
      <c r="AS243">
        <f t="shared" si="104"/>
        <v>0</v>
      </c>
      <c r="AT243">
        <f t="shared" si="104"/>
        <v>0</v>
      </c>
      <c r="AU243">
        <f t="shared" si="104"/>
        <v>0</v>
      </c>
      <c r="AV243">
        <f t="shared" si="104"/>
        <v>0</v>
      </c>
      <c r="AW243">
        <f t="shared" si="104"/>
        <v>0</v>
      </c>
    </row>
    <row r="244" spans="2:49" x14ac:dyDescent="0.3">
      <c r="B244">
        <v>2010</v>
      </c>
      <c r="C244" t="s">
        <v>143</v>
      </c>
      <c r="D244">
        <v>2270371</v>
      </c>
      <c r="R244">
        <f t="shared" si="70"/>
        <v>20</v>
      </c>
      <c r="S244" t="s">
        <v>10</v>
      </c>
      <c r="T244">
        <f t="shared" si="71"/>
        <v>1</v>
      </c>
      <c r="U244">
        <f t="shared" ref="U244:AW244" si="105">IF(AND(U36=1,T244=1),1,0)</f>
        <v>1</v>
      </c>
      <c r="V244">
        <f t="shared" si="105"/>
        <v>1</v>
      </c>
      <c r="W244">
        <f t="shared" si="105"/>
        <v>1</v>
      </c>
      <c r="X244">
        <f t="shared" si="105"/>
        <v>1</v>
      </c>
      <c r="Y244">
        <f t="shared" si="105"/>
        <v>1</v>
      </c>
      <c r="Z244">
        <f t="shared" si="105"/>
        <v>1</v>
      </c>
      <c r="AA244">
        <f t="shared" si="105"/>
        <v>1</v>
      </c>
      <c r="AB244">
        <f t="shared" si="105"/>
        <v>1</v>
      </c>
      <c r="AC244">
        <f t="shared" si="105"/>
        <v>1</v>
      </c>
      <c r="AD244">
        <f t="shared" si="105"/>
        <v>1</v>
      </c>
      <c r="AE244">
        <f t="shared" si="105"/>
        <v>1</v>
      </c>
      <c r="AF244">
        <f t="shared" si="105"/>
        <v>1</v>
      </c>
      <c r="AG244">
        <f t="shared" si="105"/>
        <v>1</v>
      </c>
      <c r="AH244">
        <f t="shared" si="105"/>
        <v>1</v>
      </c>
      <c r="AI244">
        <f t="shared" si="105"/>
        <v>1</v>
      </c>
      <c r="AJ244">
        <f t="shared" si="105"/>
        <v>1</v>
      </c>
      <c r="AK244">
        <f t="shared" si="105"/>
        <v>1</v>
      </c>
      <c r="AL244">
        <f t="shared" si="105"/>
        <v>1</v>
      </c>
      <c r="AM244">
        <f t="shared" si="105"/>
        <v>1</v>
      </c>
      <c r="AN244">
        <f t="shared" si="105"/>
        <v>1</v>
      </c>
      <c r="AO244">
        <f t="shared" si="105"/>
        <v>1</v>
      </c>
      <c r="AP244">
        <f t="shared" si="105"/>
        <v>1</v>
      </c>
      <c r="AQ244">
        <f t="shared" si="105"/>
        <v>1</v>
      </c>
      <c r="AR244">
        <f t="shared" si="105"/>
        <v>1</v>
      </c>
      <c r="AS244">
        <f t="shared" si="105"/>
        <v>1</v>
      </c>
      <c r="AT244">
        <f t="shared" si="105"/>
        <v>1</v>
      </c>
      <c r="AU244">
        <f t="shared" si="105"/>
        <v>0</v>
      </c>
      <c r="AV244">
        <f t="shared" si="105"/>
        <v>0</v>
      </c>
      <c r="AW244">
        <f t="shared" si="105"/>
        <v>0</v>
      </c>
    </row>
    <row r="245" spans="2:49" x14ac:dyDescent="0.3">
      <c r="B245">
        <v>2009</v>
      </c>
      <c r="C245" t="s">
        <v>143</v>
      </c>
      <c r="D245">
        <v>940887</v>
      </c>
      <c r="R245">
        <f t="shared" si="70"/>
        <v>1</v>
      </c>
      <c r="S245" t="s">
        <v>361</v>
      </c>
      <c r="T245">
        <f t="shared" si="71"/>
        <v>1</v>
      </c>
      <c r="U245">
        <f t="shared" ref="U245:AW245" si="106">IF(AND(U37=1,T245=1),1,0)</f>
        <v>0</v>
      </c>
      <c r="V245">
        <f t="shared" si="106"/>
        <v>0</v>
      </c>
      <c r="W245">
        <f t="shared" si="106"/>
        <v>0</v>
      </c>
      <c r="X245">
        <f t="shared" si="106"/>
        <v>0</v>
      </c>
      <c r="Y245">
        <f t="shared" si="106"/>
        <v>0</v>
      </c>
      <c r="Z245">
        <f t="shared" si="106"/>
        <v>0</v>
      </c>
      <c r="AA245">
        <f t="shared" si="106"/>
        <v>0</v>
      </c>
      <c r="AB245">
        <f t="shared" si="106"/>
        <v>0</v>
      </c>
      <c r="AC245">
        <f t="shared" si="106"/>
        <v>0</v>
      </c>
      <c r="AD245">
        <f t="shared" si="106"/>
        <v>0</v>
      </c>
      <c r="AE245">
        <f t="shared" si="106"/>
        <v>0</v>
      </c>
      <c r="AF245">
        <f t="shared" si="106"/>
        <v>0</v>
      </c>
      <c r="AG245">
        <f t="shared" si="106"/>
        <v>0</v>
      </c>
      <c r="AH245">
        <f t="shared" si="106"/>
        <v>0</v>
      </c>
      <c r="AI245">
        <f t="shared" si="106"/>
        <v>0</v>
      </c>
      <c r="AJ245">
        <f t="shared" si="106"/>
        <v>0</v>
      </c>
      <c r="AK245">
        <f t="shared" si="106"/>
        <v>0</v>
      </c>
      <c r="AL245">
        <f t="shared" si="106"/>
        <v>0</v>
      </c>
      <c r="AM245">
        <f t="shared" si="106"/>
        <v>0</v>
      </c>
      <c r="AN245">
        <f t="shared" si="106"/>
        <v>0</v>
      </c>
      <c r="AO245">
        <f t="shared" si="106"/>
        <v>0</v>
      </c>
      <c r="AP245">
        <f t="shared" si="106"/>
        <v>0</v>
      </c>
      <c r="AQ245">
        <f t="shared" si="106"/>
        <v>0</v>
      </c>
      <c r="AR245">
        <f t="shared" si="106"/>
        <v>0</v>
      </c>
      <c r="AS245">
        <f t="shared" si="106"/>
        <v>0</v>
      </c>
      <c r="AT245">
        <f t="shared" si="106"/>
        <v>0</v>
      </c>
      <c r="AU245">
        <f t="shared" si="106"/>
        <v>0</v>
      </c>
      <c r="AV245">
        <f t="shared" si="106"/>
        <v>0</v>
      </c>
      <c r="AW245">
        <f t="shared" si="106"/>
        <v>0</v>
      </c>
    </row>
    <row r="246" spans="2:49" x14ac:dyDescent="0.3">
      <c r="B246">
        <v>2008</v>
      </c>
      <c r="C246" t="s">
        <v>143</v>
      </c>
      <c r="D246">
        <v>1934983</v>
      </c>
      <c r="R246">
        <f t="shared" si="70"/>
        <v>8</v>
      </c>
      <c r="S246" t="s">
        <v>61</v>
      </c>
      <c r="T246">
        <f t="shared" si="71"/>
        <v>1</v>
      </c>
      <c r="U246">
        <f t="shared" ref="U246:AW246" si="107">IF(AND(U38=1,T246=1),1,0)</f>
        <v>1</v>
      </c>
      <c r="V246">
        <f t="shared" si="107"/>
        <v>1</v>
      </c>
      <c r="W246">
        <f t="shared" si="107"/>
        <v>1</v>
      </c>
      <c r="X246">
        <f t="shared" si="107"/>
        <v>1</v>
      </c>
      <c r="Y246">
        <f t="shared" si="107"/>
        <v>1</v>
      </c>
      <c r="Z246">
        <f t="shared" si="107"/>
        <v>1</v>
      </c>
      <c r="AA246">
        <f t="shared" si="107"/>
        <v>1</v>
      </c>
      <c r="AB246">
        <f t="shared" si="107"/>
        <v>0</v>
      </c>
      <c r="AC246">
        <f t="shared" si="107"/>
        <v>0</v>
      </c>
      <c r="AD246">
        <f t="shared" si="107"/>
        <v>0</v>
      </c>
      <c r="AE246">
        <f t="shared" si="107"/>
        <v>0</v>
      </c>
      <c r="AF246">
        <f t="shared" si="107"/>
        <v>0</v>
      </c>
      <c r="AG246">
        <f t="shared" si="107"/>
        <v>0</v>
      </c>
      <c r="AH246">
        <f t="shared" si="107"/>
        <v>0</v>
      </c>
      <c r="AI246">
        <f t="shared" si="107"/>
        <v>0</v>
      </c>
      <c r="AJ246">
        <f t="shared" si="107"/>
        <v>0</v>
      </c>
      <c r="AK246">
        <f t="shared" si="107"/>
        <v>0</v>
      </c>
      <c r="AL246">
        <f t="shared" si="107"/>
        <v>0</v>
      </c>
      <c r="AM246">
        <f t="shared" si="107"/>
        <v>0</v>
      </c>
      <c r="AN246">
        <f t="shared" si="107"/>
        <v>0</v>
      </c>
      <c r="AO246">
        <f t="shared" si="107"/>
        <v>0</v>
      </c>
      <c r="AP246">
        <f t="shared" si="107"/>
        <v>0</v>
      </c>
      <c r="AQ246">
        <f t="shared" si="107"/>
        <v>0</v>
      </c>
      <c r="AR246">
        <f t="shared" si="107"/>
        <v>0</v>
      </c>
      <c r="AS246">
        <f t="shared" si="107"/>
        <v>0</v>
      </c>
      <c r="AT246">
        <f t="shared" si="107"/>
        <v>0</v>
      </c>
      <c r="AU246">
        <f t="shared" si="107"/>
        <v>0</v>
      </c>
      <c r="AV246">
        <f t="shared" si="107"/>
        <v>0</v>
      </c>
      <c r="AW246">
        <f t="shared" si="107"/>
        <v>0</v>
      </c>
    </row>
    <row r="247" spans="2:49" x14ac:dyDescent="0.3">
      <c r="B247">
        <v>2007</v>
      </c>
      <c r="C247" t="s">
        <v>143</v>
      </c>
      <c r="D247">
        <v>1051020</v>
      </c>
      <c r="R247">
        <f t="shared" si="70"/>
        <v>0</v>
      </c>
      <c r="S247" t="s">
        <v>110</v>
      </c>
      <c r="T247">
        <f t="shared" si="71"/>
        <v>0</v>
      </c>
      <c r="U247">
        <f t="shared" ref="U247:AW247" si="108">IF(AND(U39=1,T247=1),1,0)</f>
        <v>0</v>
      </c>
      <c r="V247">
        <f t="shared" si="108"/>
        <v>0</v>
      </c>
      <c r="W247">
        <f t="shared" si="108"/>
        <v>0</v>
      </c>
      <c r="X247">
        <f t="shared" si="108"/>
        <v>0</v>
      </c>
      <c r="Y247">
        <f t="shared" si="108"/>
        <v>0</v>
      </c>
      <c r="Z247">
        <f t="shared" si="108"/>
        <v>0</v>
      </c>
      <c r="AA247">
        <f t="shared" si="108"/>
        <v>0</v>
      </c>
      <c r="AB247">
        <f t="shared" si="108"/>
        <v>0</v>
      </c>
      <c r="AC247">
        <f t="shared" si="108"/>
        <v>0</v>
      </c>
      <c r="AD247">
        <f t="shared" si="108"/>
        <v>0</v>
      </c>
      <c r="AE247">
        <f t="shared" si="108"/>
        <v>0</v>
      </c>
      <c r="AF247">
        <f t="shared" si="108"/>
        <v>0</v>
      </c>
      <c r="AG247">
        <f t="shared" si="108"/>
        <v>0</v>
      </c>
      <c r="AH247">
        <f t="shared" si="108"/>
        <v>0</v>
      </c>
      <c r="AI247">
        <f t="shared" si="108"/>
        <v>0</v>
      </c>
      <c r="AJ247">
        <f t="shared" si="108"/>
        <v>0</v>
      </c>
      <c r="AK247">
        <f t="shared" si="108"/>
        <v>0</v>
      </c>
      <c r="AL247">
        <f t="shared" si="108"/>
        <v>0</v>
      </c>
      <c r="AM247">
        <f t="shared" si="108"/>
        <v>0</v>
      </c>
      <c r="AN247">
        <f t="shared" si="108"/>
        <v>0</v>
      </c>
      <c r="AO247">
        <f t="shared" si="108"/>
        <v>0</v>
      </c>
      <c r="AP247">
        <f t="shared" si="108"/>
        <v>0</v>
      </c>
      <c r="AQ247">
        <f t="shared" si="108"/>
        <v>0</v>
      </c>
      <c r="AR247">
        <f t="shared" si="108"/>
        <v>0</v>
      </c>
      <c r="AS247">
        <f t="shared" si="108"/>
        <v>0</v>
      </c>
      <c r="AT247">
        <f t="shared" si="108"/>
        <v>0</v>
      </c>
      <c r="AU247">
        <f t="shared" si="108"/>
        <v>0</v>
      </c>
      <c r="AV247">
        <f t="shared" si="108"/>
        <v>0</v>
      </c>
      <c r="AW247">
        <f t="shared" si="108"/>
        <v>0</v>
      </c>
    </row>
    <row r="248" spans="2:49" x14ac:dyDescent="0.3">
      <c r="B248">
        <v>2006</v>
      </c>
      <c r="C248" t="s">
        <v>143</v>
      </c>
      <c r="D248">
        <v>969450</v>
      </c>
      <c r="R248">
        <f t="shared" si="70"/>
        <v>20</v>
      </c>
      <c r="S248" t="s">
        <v>11</v>
      </c>
      <c r="T248">
        <f t="shared" si="71"/>
        <v>1</v>
      </c>
      <c r="U248">
        <f t="shared" ref="U248:AW248" si="109">IF(AND(U40=1,T248=1),1,0)</f>
        <v>1</v>
      </c>
      <c r="V248">
        <f t="shared" si="109"/>
        <v>1</v>
      </c>
      <c r="W248">
        <f t="shared" si="109"/>
        <v>1</v>
      </c>
      <c r="X248">
        <f t="shared" si="109"/>
        <v>1</v>
      </c>
      <c r="Y248">
        <f t="shared" si="109"/>
        <v>1</v>
      </c>
      <c r="Z248">
        <f t="shared" si="109"/>
        <v>1</v>
      </c>
      <c r="AA248">
        <f t="shared" si="109"/>
        <v>1</v>
      </c>
      <c r="AB248">
        <f t="shared" si="109"/>
        <v>1</v>
      </c>
      <c r="AC248">
        <f t="shared" si="109"/>
        <v>1</v>
      </c>
      <c r="AD248">
        <f t="shared" si="109"/>
        <v>1</v>
      </c>
      <c r="AE248">
        <f t="shared" si="109"/>
        <v>1</v>
      </c>
      <c r="AF248">
        <f t="shared" si="109"/>
        <v>1</v>
      </c>
      <c r="AG248">
        <f t="shared" si="109"/>
        <v>1</v>
      </c>
      <c r="AH248">
        <f t="shared" si="109"/>
        <v>1</v>
      </c>
      <c r="AI248">
        <f t="shared" si="109"/>
        <v>1</v>
      </c>
      <c r="AJ248">
        <f t="shared" si="109"/>
        <v>1</v>
      </c>
      <c r="AK248">
        <f t="shared" si="109"/>
        <v>1</v>
      </c>
      <c r="AL248">
        <f t="shared" si="109"/>
        <v>1</v>
      </c>
      <c r="AM248">
        <f t="shared" si="109"/>
        <v>1</v>
      </c>
      <c r="AN248">
        <f t="shared" si="109"/>
        <v>1</v>
      </c>
      <c r="AO248">
        <f t="shared" si="109"/>
        <v>1</v>
      </c>
      <c r="AP248">
        <f t="shared" si="109"/>
        <v>1</v>
      </c>
      <c r="AQ248">
        <f t="shared" si="109"/>
        <v>1</v>
      </c>
      <c r="AR248">
        <f t="shared" si="109"/>
        <v>1</v>
      </c>
      <c r="AS248">
        <f t="shared" si="109"/>
        <v>1</v>
      </c>
      <c r="AT248">
        <f t="shared" si="109"/>
        <v>0</v>
      </c>
      <c r="AU248">
        <f t="shared" si="109"/>
        <v>0</v>
      </c>
      <c r="AV248">
        <f t="shared" si="109"/>
        <v>0</v>
      </c>
      <c r="AW248">
        <f t="shared" si="109"/>
        <v>0</v>
      </c>
    </row>
    <row r="249" spans="2:49" x14ac:dyDescent="0.3">
      <c r="B249">
        <v>2005</v>
      </c>
      <c r="C249" t="s">
        <v>143</v>
      </c>
      <c r="D249">
        <v>879222</v>
      </c>
      <c r="R249">
        <f t="shared" si="70"/>
        <v>20</v>
      </c>
      <c r="S249" t="s">
        <v>12</v>
      </c>
      <c r="T249">
        <f t="shared" si="71"/>
        <v>1</v>
      </c>
      <c r="U249">
        <f t="shared" ref="U249:AW249" si="110">IF(AND(U41=1,T249=1),1,0)</f>
        <v>1</v>
      </c>
      <c r="V249">
        <f t="shared" si="110"/>
        <v>1</v>
      </c>
      <c r="W249">
        <f t="shared" si="110"/>
        <v>1</v>
      </c>
      <c r="X249">
        <f t="shared" si="110"/>
        <v>1</v>
      </c>
      <c r="Y249">
        <f t="shared" si="110"/>
        <v>1</v>
      </c>
      <c r="Z249">
        <f t="shared" si="110"/>
        <v>1</v>
      </c>
      <c r="AA249">
        <f t="shared" si="110"/>
        <v>1</v>
      </c>
      <c r="AB249">
        <f t="shared" si="110"/>
        <v>1</v>
      </c>
      <c r="AC249">
        <f t="shared" si="110"/>
        <v>1</v>
      </c>
      <c r="AD249">
        <f t="shared" si="110"/>
        <v>1</v>
      </c>
      <c r="AE249">
        <f t="shared" si="110"/>
        <v>1</v>
      </c>
      <c r="AF249">
        <f t="shared" si="110"/>
        <v>1</v>
      </c>
      <c r="AG249">
        <f t="shared" si="110"/>
        <v>1</v>
      </c>
      <c r="AH249">
        <f t="shared" si="110"/>
        <v>1</v>
      </c>
      <c r="AI249">
        <f t="shared" si="110"/>
        <v>1</v>
      </c>
      <c r="AJ249">
        <f t="shared" si="110"/>
        <v>1</v>
      </c>
      <c r="AK249">
        <f t="shared" si="110"/>
        <v>1</v>
      </c>
      <c r="AL249">
        <f t="shared" si="110"/>
        <v>1</v>
      </c>
      <c r="AM249">
        <f t="shared" si="110"/>
        <v>1</v>
      </c>
      <c r="AN249">
        <f t="shared" si="110"/>
        <v>1</v>
      </c>
      <c r="AO249">
        <f t="shared" si="110"/>
        <v>1</v>
      </c>
      <c r="AP249">
        <f t="shared" si="110"/>
        <v>1</v>
      </c>
      <c r="AQ249">
        <f t="shared" si="110"/>
        <v>1</v>
      </c>
      <c r="AR249">
        <f t="shared" si="110"/>
        <v>0</v>
      </c>
      <c r="AS249">
        <f t="shared" si="110"/>
        <v>0</v>
      </c>
      <c r="AT249">
        <f t="shared" si="110"/>
        <v>0</v>
      </c>
      <c r="AU249">
        <f t="shared" si="110"/>
        <v>0</v>
      </c>
      <c r="AV249">
        <f t="shared" si="110"/>
        <v>0</v>
      </c>
      <c r="AW249">
        <f t="shared" si="110"/>
        <v>0</v>
      </c>
    </row>
    <row r="250" spans="2:49" x14ac:dyDescent="0.3">
      <c r="B250">
        <v>2004</v>
      </c>
      <c r="C250" t="s">
        <v>143</v>
      </c>
      <c r="D250">
        <v>690329</v>
      </c>
      <c r="R250">
        <f t="shared" si="70"/>
        <v>20</v>
      </c>
      <c r="S250" t="s">
        <v>62</v>
      </c>
      <c r="T250">
        <f t="shared" si="71"/>
        <v>1</v>
      </c>
      <c r="U250">
        <f t="shared" ref="U250:AW250" si="111">IF(AND(U42=1,T250=1),1,0)</f>
        <v>1</v>
      </c>
      <c r="V250">
        <f t="shared" si="111"/>
        <v>1</v>
      </c>
      <c r="W250">
        <f t="shared" si="111"/>
        <v>1</v>
      </c>
      <c r="X250">
        <f t="shared" si="111"/>
        <v>1</v>
      </c>
      <c r="Y250">
        <f t="shared" si="111"/>
        <v>1</v>
      </c>
      <c r="Z250">
        <f t="shared" si="111"/>
        <v>1</v>
      </c>
      <c r="AA250">
        <f t="shared" si="111"/>
        <v>1</v>
      </c>
      <c r="AB250">
        <f t="shared" si="111"/>
        <v>1</v>
      </c>
      <c r="AC250">
        <f t="shared" si="111"/>
        <v>1</v>
      </c>
      <c r="AD250">
        <f t="shared" si="111"/>
        <v>1</v>
      </c>
      <c r="AE250">
        <f t="shared" si="111"/>
        <v>1</v>
      </c>
      <c r="AF250">
        <f t="shared" si="111"/>
        <v>1</v>
      </c>
      <c r="AG250">
        <f t="shared" si="111"/>
        <v>1</v>
      </c>
      <c r="AH250">
        <f t="shared" si="111"/>
        <v>1</v>
      </c>
      <c r="AI250">
        <f t="shared" si="111"/>
        <v>1</v>
      </c>
      <c r="AJ250">
        <f t="shared" si="111"/>
        <v>1</v>
      </c>
      <c r="AK250">
        <f t="shared" si="111"/>
        <v>1</v>
      </c>
      <c r="AL250">
        <f t="shared" si="111"/>
        <v>1</v>
      </c>
      <c r="AM250">
        <f t="shared" si="111"/>
        <v>1</v>
      </c>
      <c r="AN250">
        <f t="shared" si="111"/>
        <v>1</v>
      </c>
      <c r="AO250">
        <f t="shared" si="111"/>
        <v>1</v>
      </c>
      <c r="AP250">
        <f t="shared" si="111"/>
        <v>1</v>
      </c>
      <c r="AQ250">
        <f t="shared" si="111"/>
        <v>0</v>
      </c>
      <c r="AR250">
        <f t="shared" si="111"/>
        <v>0</v>
      </c>
      <c r="AS250">
        <f t="shared" si="111"/>
        <v>0</v>
      </c>
      <c r="AT250">
        <f t="shared" si="111"/>
        <v>0</v>
      </c>
      <c r="AU250">
        <f t="shared" si="111"/>
        <v>0</v>
      </c>
      <c r="AV250">
        <f t="shared" si="111"/>
        <v>0</v>
      </c>
      <c r="AW250">
        <f t="shared" si="111"/>
        <v>0</v>
      </c>
    </row>
    <row r="251" spans="2:49" x14ac:dyDescent="0.3">
      <c r="B251">
        <v>2003</v>
      </c>
      <c r="C251" t="s">
        <v>143</v>
      </c>
      <c r="D251">
        <v>792906</v>
      </c>
      <c r="R251">
        <f t="shared" si="70"/>
        <v>2</v>
      </c>
      <c r="S251" t="s">
        <v>13</v>
      </c>
      <c r="T251">
        <f t="shared" si="71"/>
        <v>1</v>
      </c>
      <c r="U251">
        <f t="shared" ref="U251:AW251" si="112">IF(AND(U43=1,T251=1),1,0)</f>
        <v>1</v>
      </c>
      <c r="V251">
        <f t="shared" si="112"/>
        <v>0</v>
      </c>
      <c r="W251">
        <f t="shared" si="112"/>
        <v>0</v>
      </c>
      <c r="X251">
        <f t="shared" si="112"/>
        <v>0</v>
      </c>
      <c r="Y251">
        <f t="shared" si="112"/>
        <v>0</v>
      </c>
      <c r="Z251">
        <f t="shared" si="112"/>
        <v>0</v>
      </c>
      <c r="AA251">
        <f t="shared" si="112"/>
        <v>0</v>
      </c>
      <c r="AB251">
        <f t="shared" si="112"/>
        <v>0</v>
      </c>
      <c r="AC251">
        <f t="shared" si="112"/>
        <v>0</v>
      </c>
      <c r="AD251">
        <f t="shared" si="112"/>
        <v>0</v>
      </c>
      <c r="AE251">
        <f t="shared" si="112"/>
        <v>0</v>
      </c>
      <c r="AF251">
        <f t="shared" si="112"/>
        <v>0</v>
      </c>
      <c r="AG251">
        <f t="shared" si="112"/>
        <v>0</v>
      </c>
      <c r="AH251">
        <f t="shared" si="112"/>
        <v>0</v>
      </c>
      <c r="AI251">
        <f t="shared" si="112"/>
        <v>0</v>
      </c>
      <c r="AJ251">
        <f t="shared" si="112"/>
        <v>0</v>
      </c>
      <c r="AK251">
        <f t="shared" si="112"/>
        <v>0</v>
      </c>
      <c r="AL251">
        <f t="shared" si="112"/>
        <v>0</v>
      </c>
      <c r="AM251">
        <f t="shared" si="112"/>
        <v>0</v>
      </c>
      <c r="AN251">
        <f t="shared" si="112"/>
        <v>0</v>
      </c>
      <c r="AO251">
        <f t="shared" si="112"/>
        <v>0</v>
      </c>
      <c r="AP251">
        <f t="shared" si="112"/>
        <v>0</v>
      </c>
      <c r="AQ251">
        <f t="shared" si="112"/>
        <v>0</v>
      </c>
      <c r="AR251">
        <f t="shared" si="112"/>
        <v>0</v>
      </c>
      <c r="AS251">
        <f t="shared" si="112"/>
        <v>0</v>
      </c>
      <c r="AT251">
        <f t="shared" si="112"/>
        <v>0</v>
      </c>
      <c r="AU251">
        <f t="shared" si="112"/>
        <v>0</v>
      </c>
      <c r="AV251">
        <f t="shared" si="112"/>
        <v>0</v>
      </c>
      <c r="AW251">
        <f t="shared" si="112"/>
        <v>0</v>
      </c>
    </row>
    <row r="252" spans="2:49" x14ac:dyDescent="0.3">
      <c r="B252">
        <v>2002</v>
      </c>
      <c r="C252" t="s">
        <v>143</v>
      </c>
      <c r="D252">
        <v>715249</v>
      </c>
      <c r="R252">
        <f t="shared" si="70"/>
        <v>20</v>
      </c>
      <c r="S252" t="s">
        <v>14</v>
      </c>
      <c r="T252">
        <f t="shared" si="71"/>
        <v>1</v>
      </c>
      <c r="U252">
        <f t="shared" ref="U252:AW252" si="113">IF(AND(U44=1,T252=1),1,0)</f>
        <v>1</v>
      </c>
      <c r="V252">
        <f t="shared" si="113"/>
        <v>1</v>
      </c>
      <c r="W252">
        <f t="shared" si="113"/>
        <v>1</v>
      </c>
      <c r="X252">
        <f t="shared" si="113"/>
        <v>1</v>
      </c>
      <c r="Y252">
        <f t="shared" si="113"/>
        <v>1</v>
      </c>
      <c r="Z252">
        <f t="shared" si="113"/>
        <v>1</v>
      </c>
      <c r="AA252">
        <f t="shared" si="113"/>
        <v>1</v>
      </c>
      <c r="AB252">
        <f t="shared" si="113"/>
        <v>1</v>
      </c>
      <c r="AC252">
        <f t="shared" si="113"/>
        <v>1</v>
      </c>
      <c r="AD252">
        <f t="shared" si="113"/>
        <v>1</v>
      </c>
      <c r="AE252">
        <f t="shared" si="113"/>
        <v>1</v>
      </c>
      <c r="AF252">
        <f t="shared" si="113"/>
        <v>1</v>
      </c>
      <c r="AG252">
        <f t="shared" si="113"/>
        <v>1</v>
      </c>
      <c r="AH252">
        <f t="shared" si="113"/>
        <v>1</v>
      </c>
      <c r="AI252">
        <f t="shared" si="113"/>
        <v>1</v>
      </c>
      <c r="AJ252">
        <f t="shared" si="113"/>
        <v>1</v>
      </c>
      <c r="AK252">
        <f t="shared" si="113"/>
        <v>1</v>
      </c>
      <c r="AL252">
        <f t="shared" si="113"/>
        <v>1</v>
      </c>
      <c r="AM252">
        <f t="shared" si="113"/>
        <v>1</v>
      </c>
      <c r="AN252">
        <f t="shared" si="113"/>
        <v>1</v>
      </c>
      <c r="AO252">
        <f t="shared" si="113"/>
        <v>1</v>
      </c>
      <c r="AP252">
        <f t="shared" si="113"/>
        <v>1</v>
      </c>
      <c r="AQ252">
        <f t="shared" si="113"/>
        <v>1</v>
      </c>
      <c r="AR252">
        <f t="shared" si="113"/>
        <v>0</v>
      </c>
      <c r="AS252">
        <f t="shared" si="113"/>
        <v>0</v>
      </c>
      <c r="AT252">
        <f t="shared" si="113"/>
        <v>0</v>
      </c>
      <c r="AU252">
        <f t="shared" si="113"/>
        <v>0</v>
      </c>
      <c r="AV252">
        <f t="shared" si="113"/>
        <v>0</v>
      </c>
      <c r="AW252">
        <f t="shared" si="113"/>
        <v>0</v>
      </c>
    </row>
    <row r="253" spans="2:49" x14ac:dyDescent="0.3">
      <c r="B253">
        <v>2001</v>
      </c>
      <c r="C253" t="s">
        <v>143</v>
      </c>
      <c r="D253">
        <v>807866</v>
      </c>
      <c r="R253">
        <f t="shared" si="70"/>
        <v>0</v>
      </c>
      <c r="S253" t="s">
        <v>111</v>
      </c>
      <c r="T253">
        <f t="shared" si="71"/>
        <v>0</v>
      </c>
      <c r="U253">
        <f t="shared" ref="U253:AW253" si="114">IF(AND(U45=1,T253=1),1,0)</f>
        <v>0</v>
      </c>
      <c r="V253">
        <f t="shared" si="114"/>
        <v>0</v>
      </c>
      <c r="W253">
        <f t="shared" si="114"/>
        <v>0</v>
      </c>
      <c r="X253">
        <f t="shared" si="114"/>
        <v>0</v>
      </c>
      <c r="Y253">
        <f t="shared" si="114"/>
        <v>0</v>
      </c>
      <c r="Z253">
        <f t="shared" si="114"/>
        <v>0</v>
      </c>
      <c r="AA253">
        <f t="shared" si="114"/>
        <v>0</v>
      </c>
      <c r="AB253">
        <f t="shared" si="114"/>
        <v>0</v>
      </c>
      <c r="AC253">
        <f t="shared" si="114"/>
        <v>0</v>
      </c>
      <c r="AD253">
        <f t="shared" si="114"/>
        <v>0</v>
      </c>
      <c r="AE253">
        <f t="shared" si="114"/>
        <v>0</v>
      </c>
      <c r="AF253">
        <f t="shared" si="114"/>
        <v>0</v>
      </c>
      <c r="AG253">
        <f t="shared" si="114"/>
        <v>0</v>
      </c>
      <c r="AH253">
        <f t="shared" si="114"/>
        <v>0</v>
      </c>
      <c r="AI253">
        <f t="shared" si="114"/>
        <v>0</v>
      </c>
      <c r="AJ253">
        <f t="shared" si="114"/>
        <v>0</v>
      </c>
      <c r="AK253">
        <f t="shared" si="114"/>
        <v>0</v>
      </c>
      <c r="AL253">
        <f t="shared" si="114"/>
        <v>0</v>
      </c>
      <c r="AM253">
        <f t="shared" si="114"/>
        <v>0</v>
      </c>
      <c r="AN253">
        <f t="shared" si="114"/>
        <v>0</v>
      </c>
      <c r="AO253">
        <f t="shared" si="114"/>
        <v>0</v>
      </c>
      <c r="AP253">
        <f t="shared" si="114"/>
        <v>0</v>
      </c>
      <c r="AQ253">
        <f t="shared" si="114"/>
        <v>0</v>
      </c>
      <c r="AR253">
        <f t="shared" si="114"/>
        <v>0</v>
      </c>
      <c r="AS253">
        <f t="shared" si="114"/>
        <v>0</v>
      </c>
      <c r="AT253">
        <f t="shared" si="114"/>
        <v>0</v>
      </c>
      <c r="AU253">
        <f t="shared" si="114"/>
        <v>0</v>
      </c>
      <c r="AV253">
        <f t="shared" si="114"/>
        <v>0</v>
      </c>
      <c r="AW253">
        <f t="shared" si="114"/>
        <v>0</v>
      </c>
    </row>
    <row r="254" spans="2:49" x14ac:dyDescent="0.3">
      <c r="B254">
        <v>2000</v>
      </c>
      <c r="C254" t="s">
        <v>143</v>
      </c>
      <c r="D254">
        <v>575478</v>
      </c>
      <c r="R254">
        <f t="shared" si="70"/>
        <v>0</v>
      </c>
      <c r="S254" t="s">
        <v>63</v>
      </c>
      <c r="T254">
        <f t="shared" si="71"/>
        <v>0</v>
      </c>
      <c r="U254">
        <f t="shared" ref="U254:AW254" si="115">IF(AND(U46=1,T254=1),1,0)</f>
        <v>0</v>
      </c>
      <c r="V254">
        <f t="shared" si="115"/>
        <v>0</v>
      </c>
      <c r="W254">
        <f t="shared" si="115"/>
        <v>0</v>
      </c>
      <c r="X254">
        <f t="shared" si="115"/>
        <v>0</v>
      </c>
      <c r="Y254">
        <f t="shared" si="115"/>
        <v>0</v>
      </c>
      <c r="Z254">
        <f t="shared" si="115"/>
        <v>0</v>
      </c>
      <c r="AA254">
        <f t="shared" si="115"/>
        <v>0</v>
      </c>
      <c r="AB254">
        <f t="shared" si="115"/>
        <v>0</v>
      </c>
      <c r="AC254">
        <f t="shared" si="115"/>
        <v>0</v>
      </c>
      <c r="AD254">
        <f t="shared" si="115"/>
        <v>0</v>
      </c>
      <c r="AE254">
        <f t="shared" si="115"/>
        <v>0</v>
      </c>
      <c r="AF254">
        <f t="shared" si="115"/>
        <v>0</v>
      </c>
      <c r="AG254">
        <f t="shared" si="115"/>
        <v>0</v>
      </c>
      <c r="AH254">
        <f t="shared" si="115"/>
        <v>0</v>
      </c>
      <c r="AI254">
        <f t="shared" si="115"/>
        <v>0</v>
      </c>
      <c r="AJ254">
        <f t="shared" si="115"/>
        <v>0</v>
      </c>
      <c r="AK254">
        <f t="shared" si="115"/>
        <v>0</v>
      </c>
      <c r="AL254">
        <f t="shared" si="115"/>
        <v>0</v>
      </c>
      <c r="AM254">
        <f t="shared" si="115"/>
        <v>0</v>
      </c>
      <c r="AN254">
        <f t="shared" si="115"/>
        <v>0</v>
      </c>
      <c r="AO254">
        <f t="shared" si="115"/>
        <v>0</v>
      </c>
      <c r="AP254">
        <f t="shared" si="115"/>
        <v>0</v>
      </c>
      <c r="AQ254">
        <f t="shared" si="115"/>
        <v>0</v>
      </c>
      <c r="AR254">
        <f t="shared" si="115"/>
        <v>0</v>
      </c>
      <c r="AS254">
        <f t="shared" si="115"/>
        <v>0</v>
      </c>
      <c r="AT254">
        <f t="shared" si="115"/>
        <v>0</v>
      </c>
      <c r="AU254">
        <f t="shared" si="115"/>
        <v>0</v>
      </c>
      <c r="AV254">
        <f t="shared" si="115"/>
        <v>0</v>
      </c>
      <c r="AW254">
        <f t="shared" si="115"/>
        <v>0</v>
      </c>
    </row>
    <row r="255" spans="2:49" x14ac:dyDescent="0.3">
      <c r="B255">
        <v>2011</v>
      </c>
      <c r="C255" t="s">
        <v>5</v>
      </c>
      <c r="D255">
        <v>91949</v>
      </c>
      <c r="R255">
        <f t="shared" si="70"/>
        <v>0</v>
      </c>
      <c r="S255" t="s">
        <v>431</v>
      </c>
      <c r="T255">
        <f t="shared" si="71"/>
        <v>0</v>
      </c>
      <c r="U255">
        <f t="shared" ref="U255:AW255" si="116">IF(AND(U47=1,T255=1),1,0)</f>
        <v>0</v>
      </c>
      <c r="V255">
        <f t="shared" si="116"/>
        <v>0</v>
      </c>
      <c r="W255">
        <f t="shared" si="116"/>
        <v>0</v>
      </c>
      <c r="X255">
        <f t="shared" si="116"/>
        <v>0</v>
      </c>
      <c r="Y255">
        <f t="shared" si="116"/>
        <v>0</v>
      </c>
      <c r="Z255">
        <f t="shared" si="116"/>
        <v>0</v>
      </c>
      <c r="AA255">
        <f t="shared" si="116"/>
        <v>0</v>
      </c>
      <c r="AB255">
        <f t="shared" si="116"/>
        <v>0</v>
      </c>
      <c r="AC255">
        <f t="shared" si="116"/>
        <v>0</v>
      </c>
      <c r="AD255">
        <f t="shared" si="116"/>
        <v>0</v>
      </c>
      <c r="AE255">
        <f t="shared" si="116"/>
        <v>0</v>
      </c>
      <c r="AF255">
        <f t="shared" si="116"/>
        <v>0</v>
      </c>
      <c r="AG255">
        <f t="shared" si="116"/>
        <v>0</v>
      </c>
      <c r="AH255">
        <f t="shared" si="116"/>
        <v>0</v>
      </c>
      <c r="AI255">
        <f t="shared" si="116"/>
        <v>0</v>
      </c>
      <c r="AJ255">
        <f t="shared" si="116"/>
        <v>0</v>
      </c>
      <c r="AK255">
        <f t="shared" si="116"/>
        <v>0</v>
      </c>
      <c r="AL255">
        <f t="shared" si="116"/>
        <v>0</v>
      </c>
      <c r="AM255">
        <f t="shared" si="116"/>
        <v>0</v>
      </c>
      <c r="AN255">
        <f t="shared" si="116"/>
        <v>0</v>
      </c>
      <c r="AO255">
        <f t="shared" si="116"/>
        <v>0</v>
      </c>
      <c r="AP255">
        <f t="shared" si="116"/>
        <v>0</v>
      </c>
      <c r="AQ255">
        <f t="shared" si="116"/>
        <v>0</v>
      </c>
      <c r="AR255">
        <f t="shared" si="116"/>
        <v>0</v>
      </c>
      <c r="AS255">
        <f t="shared" si="116"/>
        <v>0</v>
      </c>
      <c r="AT255">
        <f t="shared" si="116"/>
        <v>0</v>
      </c>
      <c r="AU255">
        <f t="shared" si="116"/>
        <v>0</v>
      </c>
      <c r="AV255">
        <f t="shared" si="116"/>
        <v>0</v>
      </c>
      <c r="AW255">
        <f t="shared" si="116"/>
        <v>0</v>
      </c>
    </row>
    <row r="256" spans="2:49" x14ac:dyDescent="0.3">
      <c r="B256">
        <v>2010</v>
      </c>
      <c r="C256" t="s">
        <v>5</v>
      </c>
      <c r="D256">
        <v>44189</v>
      </c>
      <c r="R256">
        <f t="shared" si="70"/>
        <v>20</v>
      </c>
      <c r="S256" t="s">
        <v>78</v>
      </c>
      <c r="T256">
        <f t="shared" si="71"/>
        <v>1</v>
      </c>
      <c r="U256">
        <f t="shared" ref="U256:AW256" si="117">IF(AND(U48=1,T256=1),1,0)</f>
        <v>1</v>
      </c>
      <c r="V256">
        <f t="shared" si="117"/>
        <v>1</v>
      </c>
      <c r="W256">
        <f t="shared" si="117"/>
        <v>1</v>
      </c>
      <c r="X256">
        <f t="shared" si="117"/>
        <v>1</v>
      </c>
      <c r="Y256">
        <f t="shared" si="117"/>
        <v>1</v>
      </c>
      <c r="Z256">
        <f t="shared" si="117"/>
        <v>1</v>
      </c>
      <c r="AA256">
        <f t="shared" si="117"/>
        <v>1</v>
      </c>
      <c r="AB256">
        <f t="shared" si="117"/>
        <v>1</v>
      </c>
      <c r="AC256">
        <f t="shared" si="117"/>
        <v>1</v>
      </c>
      <c r="AD256">
        <f t="shared" si="117"/>
        <v>1</v>
      </c>
      <c r="AE256">
        <f t="shared" si="117"/>
        <v>1</v>
      </c>
      <c r="AF256">
        <f t="shared" si="117"/>
        <v>1</v>
      </c>
      <c r="AG256">
        <f t="shared" si="117"/>
        <v>1</v>
      </c>
      <c r="AH256">
        <f t="shared" si="117"/>
        <v>1</v>
      </c>
      <c r="AI256">
        <f t="shared" si="117"/>
        <v>1</v>
      </c>
      <c r="AJ256">
        <f t="shared" si="117"/>
        <v>1</v>
      </c>
      <c r="AK256">
        <f t="shared" si="117"/>
        <v>1</v>
      </c>
      <c r="AL256">
        <f t="shared" si="117"/>
        <v>1</v>
      </c>
      <c r="AM256">
        <f t="shared" si="117"/>
        <v>1</v>
      </c>
      <c r="AN256">
        <f t="shared" si="117"/>
        <v>1</v>
      </c>
      <c r="AO256">
        <f t="shared" si="117"/>
        <v>1</v>
      </c>
      <c r="AP256">
        <f t="shared" si="117"/>
        <v>0</v>
      </c>
      <c r="AQ256">
        <f t="shared" si="117"/>
        <v>0</v>
      </c>
      <c r="AR256">
        <f t="shared" si="117"/>
        <v>0</v>
      </c>
      <c r="AS256">
        <f t="shared" si="117"/>
        <v>0</v>
      </c>
      <c r="AT256">
        <f t="shared" si="117"/>
        <v>0</v>
      </c>
      <c r="AU256">
        <f t="shared" si="117"/>
        <v>0</v>
      </c>
      <c r="AV256">
        <f t="shared" si="117"/>
        <v>0</v>
      </c>
      <c r="AW256">
        <f t="shared" si="117"/>
        <v>0</v>
      </c>
    </row>
    <row r="257" spans="2:49" x14ac:dyDescent="0.3">
      <c r="B257">
        <v>2009</v>
      </c>
      <c r="C257" t="s">
        <v>5</v>
      </c>
      <c r="D257">
        <v>47473</v>
      </c>
      <c r="R257">
        <f t="shared" si="70"/>
        <v>20</v>
      </c>
      <c r="S257" t="s">
        <v>367</v>
      </c>
      <c r="T257">
        <f t="shared" si="71"/>
        <v>1</v>
      </c>
      <c r="U257">
        <f t="shared" ref="U257:AW257" si="118">IF(AND(U49=1,T257=1),1,0)</f>
        <v>1</v>
      </c>
      <c r="V257">
        <f t="shared" si="118"/>
        <v>1</v>
      </c>
      <c r="W257">
        <f t="shared" si="118"/>
        <v>1</v>
      </c>
      <c r="X257">
        <f t="shared" si="118"/>
        <v>1</v>
      </c>
      <c r="Y257">
        <f t="shared" si="118"/>
        <v>1</v>
      </c>
      <c r="Z257">
        <f t="shared" si="118"/>
        <v>1</v>
      </c>
      <c r="AA257">
        <f t="shared" si="118"/>
        <v>1</v>
      </c>
      <c r="AB257">
        <f t="shared" si="118"/>
        <v>1</v>
      </c>
      <c r="AC257">
        <f t="shared" si="118"/>
        <v>1</v>
      </c>
      <c r="AD257">
        <f t="shared" si="118"/>
        <v>1</v>
      </c>
      <c r="AE257">
        <f t="shared" si="118"/>
        <v>1</v>
      </c>
      <c r="AF257">
        <f t="shared" si="118"/>
        <v>1</v>
      </c>
      <c r="AG257">
        <f t="shared" si="118"/>
        <v>1</v>
      </c>
      <c r="AH257">
        <f t="shared" si="118"/>
        <v>1</v>
      </c>
      <c r="AI257">
        <f t="shared" si="118"/>
        <v>1</v>
      </c>
      <c r="AJ257">
        <f t="shared" si="118"/>
        <v>1</v>
      </c>
      <c r="AK257">
        <f t="shared" si="118"/>
        <v>1</v>
      </c>
      <c r="AL257">
        <f t="shared" si="118"/>
        <v>1</v>
      </c>
      <c r="AM257">
        <f t="shared" si="118"/>
        <v>1</v>
      </c>
      <c r="AN257">
        <f t="shared" si="118"/>
        <v>1</v>
      </c>
      <c r="AO257">
        <f t="shared" si="118"/>
        <v>0</v>
      </c>
      <c r="AP257">
        <f t="shared" si="118"/>
        <v>0</v>
      </c>
      <c r="AQ257">
        <f t="shared" si="118"/>
        <v>0</v>
      </c>
      <c r="AR257">
        <f t="shared" si="118"/>
        <v>0</v>
      </c>
      <c r="AS257">
        <f t="shared" si="118"/>
        <v>0</v>
      </c>
      <c r="AT257">
        <f t="shared" si="118"/>
        <v>0</v>
      </c>
      <c r="AU257">
        <f t="shared" si="118"/>
        <v>0</v>
      </c>
      <c r="AV257">
        <f t="shared" si="118"/>
        <v>0</v>
      </c>
      <c r="AW257">
        <f t="shared" si="118"/>
        <v>0</v>
      </c>
    </row>
    <row r="258" spans="2:49" x14ac:dyDescent="0.3">
      <c r="B258">
        <v>2008</v>
      </c>
      <c r="C258" t="s">
        <v>5</v>
      </c>
      <c r="D258">
        <v>43321</v>
      </c>
      <c r="R258">
        <f t="shared" si="70"/>
        <v>20</v>
      </c>
      <c r="S258" t="s">
        <v>15</v>
      </c>
      <c r="T258">
        <f t="shared" si="71"/>
        <v>1</v>
      </c>
      <c r="U258">
        <f t="shared" ref="U258:AW258" si="119">IF(AND(U50=1,T258=1),1,0)</f>
        <v>1</v>
      </c>
      <c r="V258">
        <f t="shared" si="119"/>
        <v>1</v>
      </c>
      <c r="W258">
        <f t="shared" si="119"/>
        <v>1</v>
      </c>
      <c r="X258">
        <f t="shared" si="119"/>
        <v>1</v>
      </c>
      <c r="Y258">
        <f t="shared" si="119"/>
        <v>1</v>
      </c>
      <c r="Z258">
        <f t="shared" si="119"/>
        <v>1</v>
      </c>
      <c r="AA258">
        <f t="shared" si="119"/>
        <v>1</v>
      </c>
      <c r="AB258">
        <f t="shared" si="119"/>
        <v>1</v>
      </c>
      <c r="AC258">
        <f t="shared" si="119"/>
        <v>1</v>
      </c>
      <c r="AD258">
        <f t="shared" si="119"/>
        <v>1</v>
      </c>
      <c r="AE258">
        <f t="shared" si="119"/>
        <v>1</v>
      </c>
      <c r="AF258">
        <f t="shared" si="119"/>
        <v>1</v>
      </c>
      <c r="AG258">
        <f t="shared" si="119"/>
        <v>1</v>
      </c>
      <c r="AH258">
        <f t="shared" si="119"/>
        <v>1</v>
      </c>
      <c r="AI258">
        <f t="shared" si="119"/>
        <v>1</v>
      </c>
      <c r="AJ258">
        <f t="shared" si="119"/>
        <v>1</v>
      </c>
      <c r="AK258">
        <f t="shared" si="119"/>
        <v>1</v>
      </c>
      <c r="AL258">
        <f t="shared" si="119"/>
        <v>1</v>
      </c>
      <c r="AM258">
        <f t="shared" si="119"/>
        <v>1</v>
      </c>
      <c r="AN258">
        <f t="shared" si="119"/>
        <v>1</v>
      </c>
      <c r="AO258">
        <f t="shared" si="119"/>
        <v>1</v>
      </c>
      <c r="AP258">
        <f t="shared" si="119"/>
        <v>1</v>
      </c>
      <c r="AQ258">
        <f t="shared" si="119"/>
        <v>1</v>
      </c>
      <c r="AR258">
        <f t="shared" si="119"/>
        <v>0</v>
      </c>
      <c r="AS258">
        <f t="shared" si="119"/>
        <v>0</v>
      </c>
      <c r="AT258">
        <f t="shared" si="119"/>
        <v>0</v>
      </c>
      <c r="AU258">
        <f t="shared" si="119"/>
        <v>0</v>
      </c>
      <c r="AV258">
        <f t="shared" si="119"/>
        <v>0</v>
      </c>
      <c r="AW258">
        <f t="shared" si="119"/>
        <v>0</v>
      </c>
    </row>
    <row r="259" spans="2:49" x14ac:dyDescent="0.3">
      <c r="B259">
        <v>2007</v>
      </c>
      <c r="C259" t="s">
        <v>5</v>
      </c>
      <c r="D259">
        <v>17893</v>
      </c>
      <c r="R259">
        <f t="shared" si="70"/>
        <v>0</v>
      </c>
      <c r="S259" t="s">
        <v>155</v>
      </c>
      <c r="T259">
        <f t="shared" si="71"/>
        <v>0</v>
      </c>
      <c r="U259">
        <f t="shared" ref="U259:AW259" si="120">IF(AND(U51=1,T259=1),1,0)</f>
        <v>0</v>
      </c>
      <c r="V259">
        <f t="shared" si="120"/>
        <v>0</v>
      </c>
      <c r="W259">
        <f t="shared" si="120"/>
        <v>0</v>
      </c>
      <c r="X259">
        <f t="shared" si="120"/>
        <v>0</v>
      </c>
      <c r="Y259">
        <f t="shared" si="120"/>
        <v>0</v>
      </c>
      <c r="Z259">
        <f t="shared" si="120"/>
        <v>0</v>
      </c>
      <c r="AA259">
        <f t="shared" si="120"/>
        <v>0</v>
      </c>
      <c r="AB259">
        <f t="shared" si="120"/>
        <v>0</v>
      </c>
      <c r="AC259">
        <f t="shared" si="120"/>
        <v>0</v>
      </c>
      <c r="AD259">
        <f t="shared" si="120"/>
        <v>0</v>
      </c>
      <c r="AE259">
        <f t="shared" si="120"/>
        <v>0</v>
      </c>
      <c r="AF259">
        <f t="shared" si="120"/>
        <v>0</v>
      </c>
      <c r="AG259">
        <f t="shared" si="120"/>
        <v>0</v>
      </c>
      <c r="AH259">
        <f t="shared" si="120"/>
        <v>0</v>
      </c>
      <c r="AI259">
        <f t="shared" si="120"/>
        <v>0</v>
      </c>
      <c r="AJ259">
        <f t="shared" si="120"/>
        <v>0</v>
      </c>
      <c r="AK259">
        <f t="shared" si="120"/>
        <v>0</v>
      </c>
      <c r="AL259">
        <f t="shared" si="120"/>
        <v>0</v>
      </c>
      <c r="AM259">
        <f t="shared" si="120"/>
        <v>0</v>
      </c>
      <c r="AN259">
        <f t="shared" si="120"/>
        <v>0</v>
      </c>
      <c r="AO259">
        <f t="shared" si="120"/>
        <v>0</v>
      </c>
      <c r="AP259">
        <f t="shared" si="120"/>
        <v>0</v>
      </c>
      <c r="AQ259">
        <f t="shared" si="120"/>
        <v>0</v>
      </c>
      <c r="AR259">
        <f t="shared" si="120"/>
        <v>0</v>
      </c>
      <c r="AS259">
        <f t="shared" si="120"/>
        <v>0</v>
      </c>
      <c r="AT259">
        <f t="shared" si="120"/>
        <v>0</v>
      </c>
      <c r="AU259">
        <f t="shared" si="120"/>
        <v>0</v>
      </c>
      <c r="AV259">
        <f t="shared" si="120"/>
        <v>0</v>
      </c>
      <c r="AW259">
        <f t="shared" si="120"/>
        <v>0</v>
      </c>
    </row>
    <row r="260" spans="2:49" x14ac:dyDescent="0.3">
      <c r="B260">
        <v>2006</v>
      </c>
      <c r="C260" t="s">
        <v>5</v>
      </c>
      <c r="D260">
        <v>27397</v>
      </c>
      <c r="R260">
        <f t="shared" si="70"/>
        <v>20</v>
      </c>
      <c r="S260" t="s">
        <v>16</v>
      </c>
      <c r="T260">
        <f t="shared" si="71"/>
        <v>1</v>
      </c>
      <c r="U260">
        <f t="shared" ref="U260:AW260" si="121">IF(AND(U52=1,T260=1),1,0)</f>
        <v>1</v>
      </c>
      <c r="V260">
        <f t="shared" si="121"/>
        <v>1</v>
      </c>
      <c r="W260">
        <f t="shared" si="121"/>
        <v>1</v>
      </c>
      <c r="X260">
        <f t="shared" si="121"/>
        <v>1</v>
      </c>
      <c r="Y260">
        <f t="shared" si="121"/>
        <v>1</v>
      </c>
      <c r="Z260">
        <f t="shared" si="121"/>
        <v>1</v>
      </c>
      <c r="AA260">
        <f t="shared" si="121"/>
        <v>1</v>
      </c>
      <c r="AB260">
        <f t="shared" si="121"/>
        <v>1</v>
      </c>
      <c r="AC260">
        <f t="shared" si="121"/>
        <v>1</v>
      </c>
      <c r="AD260">
        <f t="shared" si="121"/>
        <v>1</v>
      </c>
      <c r="AE260">
        <f t="shared" si="121"/>
        <v>1</v>
      </c>
      <c r="AF260">
        <f t="shared" si="121"/>
        <v>1</v>
      </c>
      <c r="AG260">
        <f t="shared" si="121"/>
        <v>1</v>
      </c>
      <c r="AH260">
        <f t="shared" si="121"/>
        <v>1</v>
      </c>
      <c r="AI260">
        <f t="shared" si="121"/>
        <v>1</v>
      </c>
      <c r="AJ260">
        <f t="shared" si="121"/>
        <v>1</v>
      </c>
      <c r="AK260">
        <f t="shared" si="121"/>
        <v>1</v>
      </c>
      <c r="AL260">
        <f t="shared" si="121"/>
        <v>1</v>
      </c>
      <c r="AM260">
        <f t="shared" si="121"/>
        <v>1</v>
      </c>
      <c r="AN260">
        <f t="shared" si="121"/>
        <v>1</v>
      </c>
      <c r="AO260">
        <f t="shared" si="121"/>
        <v>1</v>
      </c>
      <c r="AP260">
        <f t="shared" si="121"/>
        <v>1</v>
      </c>
      <c r="AQ260">
        <f t="shared" si="121"/>
        <v>1</v>
      </c>
      <c r="AR260">
        <f t="shared" si="121"/>
        <v>1</v>
      </c>
      <c r="AS260">
        <f t="shared" si="121"/>
        <v>1</v>
      </c>
      <c r="AT260">
        <f t="shared" si="121"/>
        <v>1</v>
      </c>
      <c r="AU260">
        <f t="shared" si="121"/>
        <v>0</v>
      </c>
      <c r="AV260">
        <f t="shared" si="121"/>
        <v>0</v>
      </c>
      <c r="AW260">
        <f t="shared" si="121"/>
        <v>0</v>
      </c>
    </row>
    <row r="261" spans="2:49" x14ac:dyDescent="0.3">
      <c r="B261">
        <v>2005</v>
      </c>
      <c r="C261" t="s">
        <v>5</v>
      </c>
      <c r="D261">
        <v>23924</v>
      </c>
      <c r="R261">
        <f t="shared" si="70"/>
        <v>20</v>
      </c>
      <c r="S261" t="s">
        <v>64</v>
      </c>
      <c r="T261">
        <f t="shared" si="71"/>
        <v>1</v>
      </c>
      <c r="U261">
        <f t="shared" ref="U261:AW261" si="122">IF(AND(U53=1,T261=1),1,0)</f>
        <v>1</v>
      </c>
      <c r="V261">
        <f t="shared" si="122"/>
        <v>1</v>
      </c>
      <c r="W261">
        <f t="shared" si="122"/>
        <v>1</v>
      </c>
      <c r="X261">
        <f t="shared" si="122"/>
        <v>1</v>
      </c>
      <c r="Y261">
        <f t="shared" si="122"/>
        <v>1</v>
      </c>
      <c r="Z261">
        <f t="shared" si="122"/>
        <v>1</v>
      </c>
      <c r="AA261">
        <f t="shared" si="122"/>
        <v>1</v>
      </c>
      <c r="AB261">
        <f t="shared" si="122"/>
        <v>1</v>
      </c>
      <c r="AC261">
        <f t="shared" si="122"/>
        <v>1</v>
      </c>
      <c r="AD261">
        <f t="shared" si="122"/>
        <v>1</v>
      </c>
      <c r="AE261">
        <f t="shared" si="122"/>
        <v>1</v>
      </c>
      <c r="AF261">
        <f t="shared" si="122"/>
        <v>1</v>
      </c>
      <c r="AG261">
        <f t="shared" si="122"/>
        <v>1</v>
      </c>
      <c r="AH261">
        <f t="shared" si="122"/>
        <v>1</v>
      </c>
      <c r="AI261">
        <f t="shared" si="122"/>
        <v>1</v>
      </c>
      <c r="AJ261">
        <f t="shared" si="122"/>
        <v>1</v>
      </c>
      <c r="AK261">
        <f t="shared" si="122"/>
        <v>1</v>
      </c>
      <c r="AL261">
        <f t="shared" si="122"/>
        <v>1</v>
      </c>
      <c r="AM261">
        <f t="shared" si="122"/>
        <v>1</v>
      </c>
      <c r="AN261">
        <f t="shared" si="122"/>
        <v>1</v>
      </c>
      <c r="AO261">
        <f t="shared" si="122"/>
        <v>1</v>
      </c>
      <c r="AP261">
        <f t="shared" si="122"/>
        <v>1</v>
      </c>
      <c r="AQ261">
        <f t="shared" si="122"/>
        <v>0</v>
      </c>
      <c r="AR261">
        <f t="shared" si="122"/>
        <v>0</v>
      </c>
      <c r="AS261">
        <f t="shared" si="122"/>
        <v>0</v>
      </c>
      <c r="AT261">
        <f t="shared" si="122"/>
        <v>0</v>
      </c>
      <c r="AU261">
        <f t="shared" si="122"/>
        <v>0</v>
      </c>
      <c r="AV261">
        <f t="shared" si="122"/>
        <v>0</v>
      </c>
      <c r="AW261">
        <f t="shared" si="122"/>
        <v>0</v>
      </c>
    </row>
    <row r="262" spans="2:49" x14ac:dyDescent="0.3">
      <c r="B262">
        <v>2004</v>
      </c>
      <c r="C262" t="s">
        <v>5</v>
      </c>
      <c r="D262">
        <v>121701</v>
      </c>
      <c r="R262">
        <f t="shared" si="70"/>
        <v>20</v>
      </c>
      <c r="S262" t="s">
        <v>17</v>
      </c>
      <c r="T262">
        <f t="shared" si="71"/>
        <v>1</v>
      </c>
      <c r="U262">
        <f t="shared" ref="U262:AW262" si="123">IF(AND(U54=1,T262=1),1,0)</f>
        <v>1</v>
      </c>
      <c r="V262">
        <f t="shared" si="123"/>
        <v>1</v>
      </c>
      <c r="W262">
        <f t="shared" si="123"/>
        <v>1</v>
      </c>
      <c r="X262">
        <f t="shared" si="123"/>
        <v>1</v>
      </c>
      <c r="Y262">
        <f t="shared" si="123"/>
        <v>1</v>
      </c>
      <c r="Z262">
        <f t="shared" si="123"/>
        <v>1</v>
      </c>
      <c r="AA262">
        <f t="shared" si="123"/>
        <v>1</v>
      </c>
      <c r="AB262">
        <f t="shared" si="123"/>
        <v>1</v>
      </c>
      <c r="AC262">
        <f t="shared" si="123"/>
        <v>1</v>
      </c>
      <c r="AD262">
        <f t="shared" si="123"/>
        <v>1</v>
      </c>
      <c r="AE262">
        <f t="shared" si="123"/>
        <v>1</v>
      </c>
      <c r="AF262">
        <f t="shared" si="123"/>
        <v>1</v>
      </c>
      <c r="AG262">
        <f t="shared" si="123"/>
        <v>1</v>
      </c>
      <c r="AH262">
        <f t="shared" si="123"/>
        <v>1</v>
      </c>
      <c r="AI262">
        <f t="shared" si="123"/>
        <v>1</v>
      </c>
      <c r="AJ262">
        <f t="shared" si="123"/>
        <v>1</v>
      </c>
      <c r="AK262">
        <f t="shared" si="123"/>
        <v>1</v>
      </c>
      <c r="AL262">
        <f t="shared" si="123"/>
        <v>1</v>
      </c>
      <c r="AM262">
        <f t="shared" si="123"/>
        <v>1</v>
      </c>
      <c r="AN262">
        <f t="shared" si="123"/>
        <v>1</v>
      </c>
      <c r="AO262">
        <f t="shared" si="123"/>
        <v>1</v>
      </c>
      <c r="AP262">
        <f t="shared" si="123"/>
        <v>1</v>
      </c>
      <c r="AQ262">
        <f t="shared" si="123"/>
        <v>1</v>
      </c>
      <c r="AR262">
        <f t="shared" si="123"/>
        <v>1</v>
      </c>
      <c r="AS262">
        <f t="shared" si="123"/>
        <v>1</v>
      </c>
      <c r="AT262">
        <f t="shared" si="123"/>
        <v>1</v>
      </c>
      <c r="AU262">
        <f t="shared" si="123"/>
        <v>0</v>
      </c>
      <c r="AV262">
        <f t="shared" si="123"/>
        <v>0</v>
      </c>
      <c r="AW262">
        <f t="shared" si="123"/>
        <v>0</v>
      </c>
    </row>
    <row r="263" spans="2:49" x14ac:dyDescent="0.3">
      <c r="B263">
        <v>2003</v>
      </c>
      <c r="C263" t="s">
        <v>5</v>
      </c>
      <c r="D263">
        <v>37432</v>
      </c>
      <c r="R263">
        <f t="shared" si="70"/>
        <v>0</v>
      </c>
      <c r="S263" t="s">
        <v>418</v>
      </c>
      <c r="T263">
        <f t="shared" si="71"/>
        <v>0</v>
      </c>
      <c r="U263">
        <f t="shared" ref="U263:AW263" si="124">IF(AND(U55=1,T263=1),1,0)</f>
        <v>0</v>
      </c>
      <c r="V263">
        <f t="shared" si="124"/>
        <v>0</v>
      </c>
      <c r="W263">
        <f t="shared" si="124"/>
        <v>0</v>
      </c>
      <c r="X263">
        <f t="shared" si="124"/>
        <v>0</v>
      </c>
      <c r="Y263">
        <f t="shared" si="124"/>
        <v>0</v>
      </c>
      <c r="Z263">
        <f t="shared" si="124"/>
        <v>0</v>
      </c>
      <c r="AA263">
        <f t="shared" si="124"/>
        <v>0</v>
      </c>
      <c r="AB263">
        <f t="shared" si="124"/>
        <v>0</v>
      </c>
      <c r="AC263">
        <f t="shared" si="124"/>
        <v>0</v>
      </c>
      <c r="AD263">
        <f t="shared" si="124"/>
        <v>0</v>
      </c>
      <c r="AE263">
        <f t="shared" si="124"/>
        <v>0</v>
      </c>
      <c r="AF263">
        <f t="shared" si="124"/>
        <v>0</v>
      </c>
      <c r="AG263">
        <f t="shared" si="124"/>
        <v>0</v>
      </c>
      <c r="AH263">
        <f t="shared" si="124"/>
        <v>0</v>
      </c>
      <c r="AI263">
        <f t="shared" si="124"/>
        <v>0</v>
      </c>
      <c r="AJ263">
        <f t="shared" si="124"/>
        <v>0</v>
      </c>
      <c r="AK263">
        <f t="shared" si="124"/>
        <v>0</v>
      </c>
      <c r="AL263">
        <f t="shared" si="124"/>
        <v>0</v>
      </c>
      <c r="AM263">
        <f t="shared" si="124"/>
        <v>0</v>
      </c>
      <c r="AN263">
        <f t="shared" si="124"/>
        <v>0</v>
      </c>
      <c r="AO263">
        <f t="shared" si="124"/>
        <v>0</v>
      </c>
      <c r="AP263">
        <f t="shared" si="124"/>
        <v>0</v>
      </c>
      <c r="AQ263">
        <f t="shared" si="124"/>
        <v>0</v>
      </c>
      <c r="AR263">
        <f t="shared" si="124"/>
        <v>0</v>
      </c>
      <c r="AS263">
        <f t="shared" si="124"/>
        <v>0</v>
      </c>
      <c r="AT263">
        <f t="shared" si="124"/>
        <v>0</v>
      </c>
      <c r="AU263">
        <f t="shared" si="124"/>
        <v>0</v>
      </c>
      <c r="AV263">
        <f t="shared" si="124"/>
        <v>0</v>
      </c>
      <c r="AW263">
        <f t="shared" si="124"/>
        <v>0</v>
      </c>
    </row>
    <row r="264" spans="2:49" x14ac:dyDescent="0.3">
      <c r="B264">
        <v>2002</v>
      </c>
      <c r="C264" t="s">
        <v>5</v>
      </c>
      <c r="D264">
        <v>77675</v>
      </c>
      <c r="R264">
        <f t="shared" si="70"/>
        <v>0</v>
      </c>
      <c r="S264" t="s">
        <v>65</v>
      </c>
      <c r="T264">
        <f t="shared" si="71"/>
        <v>0</v>
      </c>
      <c r="U264">
        <f t="shared" ref="U264:AW264" si="125">IF(AND(U56=1,T264=1),1,0)</f>
        <v>0</v>
      </c>
      <c r="V264">
        <f t="shared" si="125"/>
        <v>0</v>
      </c>
      <c r="W264">
        <f t="shared" si="125"/>
        <v>0</v>
      </c>
      <c r="X264">
        <f t="shared" si="125"/>
        <v>0</v>
      </c>
      <c r="Y264">
        <f t="shared" si="125"/>
        <v>0</v>
      </c>
      <c r="Z264">
        <f t="shared" si="125"/>
        <v>0</v>
      </c>
      <c r="AA264">
        <f t="shared" si="125"/>
        <v>0</v>
      </c>
      <c r="AB264">
        <f t="shared" si="125"/>
        <v>0</v>
      </c>
      <c r="AC264">
        <f t="shared" si="125"/>
        <v>0</v>
      </c>
      <c r="AD264">
        <f t="shared" si="125"/>
        <v>0</v>
      </c>
      <c r="AE264">
        <f t="shared" si="125"/>
        <v>0</v>
      </c>
      <c r="AF264">
        <f t="shared" si="125"/>
        <v>0</v>
      </c>
      <c r="AG264">
        <f t="shared" si="125"/>
        <v>0</v>
      </c>
      <c r="AH264">
        <f t="shared" si="125"/>
        <v>0</v>
      </c>
      <c r="AI264">
        <f t="shared" si="125"/>
        <v>0</v>
      </c>
      <c r="AJ264">
        <f t="shared" si="125"/>
        <v>0</v>
      </c>
      <c r="AK264">
        <f t="shared" si="125"/>
        <v>0</v>
      </c>
      <c r="AL264">
        <f t="shared" si="125"/>
        <v>0</v>
      </c>
      <c r="AM264">
        <f t="shared" si="125"/>
        <v>0</v>
      </c>
      <c r="AN264">
        <f t="shared" si="125"/>
        <v>0</v>
      </c>
      <c r="AO264">
        <f t="shared" si="125"/>
        <v>0</v>
      </c>
      <c r="AP264">
        <f t="shared" si="125"/>
        <v>0</v>
      </c>
      <c r="AQ264">
        <f t="shared" si="125"/>
        <v>0</v>
      </c>
      <c r="AR264">
        <f t="shared" si="125"/>
        <v>0</v>
      </c>
      <c r="AS264">
        <f t="shared" si="125"/>
        <v>0</v>
      </c>
      <c r="AT264">
        <f t="shared" si="125"/>
        <v>0</v>
      </c>
      <c r="AU264">
        <f t="shared" si="125"/>
        <v>0</v>
      </c>
      <c r="AV264">
        <f t="shared" si="125"/>
        <v>0</v>
      </c>
      <c r="AW264">
        <f t="shared" si="125"/>
        <v>0</v>
      </c>
    </row>
    <row r="265" spans="2:49" x14ac:dyDescent="0.3">
      <c r="B265">
        <v>2001</v>
      </c>
      <c r="C265" t="s">
        <v>5</v>
      </c>
      <c r="D265">
        <v>73678</v>
      </c>
      <c r="R265">
        <f t="shared" si="70"/>
        <v>15</v>
      </c>
      <c r="S265" t="s">
        <v>170</v>
      </c>
      <c r="T265">
        <f t="shared" si="71"/>
        <v>1</v>
      </c>
      <c r="U265">
        <f t="shared" ref="U265:AW265" si="126">IF(AND(U57=1,T265=1),1,0)</f>
        <v>1</v>
      </c>
      <c r="V265">
        <f t="shared" si="126"/>
        <v>1</v>
      </c>
      <c r="W265">
        <f t="shared" si="126"/>
        <v>1</v>
      </c>
      <c r="X265">
        <f t="shared" si="126"/>
        <v>1</v>
      </c>
      <c r="Y265">
        <f t="shared" si="126"/>
        <v>1</v>
      </c>
      <c r="Z265">
        <f t="shared" si="126"/>
        <v>1</v>
      </c>
      <c r="AA265">
        <f t="shared" si="126"/>
        <v>1</v>
      </c>
      <c r="AB265">
        <f t="shared" si="126"/>
        <v>1</v>
      </c>
      <c r="AC265">
        <f t="shared" si="126"/>
        <v>1</v>
      </c>
      <c r="AD265">
        <f t="shared" si="126"/>
        <v>1</v>
      </c>
      <c r="AE265">
        <f t="shared" si="126"/>
        <v>1</v>
      </c>
      <c r="AF265">
        <f t="shared" si="126"/>
        <v>1</v>
      </c>
      <c r="AG265">
        <f t="shared" si="126"/>
        <v>1</v>
      </c>
      <c r="AH265">
        <f t="shared" si="126"/>
        <v>1</v>
      </c>
      <c r="AI265">
        <f t="shared" si="126"/>
        <v>0</v>
      </c>
      <c r="AJ265">
        <f t="shared" si="126"/>
        <v>0</v>
      </c>
      <c r="AK265">
        <f t="shared" si="126"/>
        <v>0</v>
      </c>
      <c r="AL265">
        <f t="shared" si="126"/>
        <v>0</v>
      </c>
      <c r="AM265">
        <f t="shared" si="126"/>
        <v>0</v>
      </c>
      <c r="AN265">
        <f t="shared" si="126"/>
        <v>0</v>
      </c>
      <c r="AO265">
        <f t="shared" si="126"/>
        <v>0</v>
      </c>
      <c r="AP265">
        <f t="shared" si="126"/>
        <v>0</v>
      </c>
      <c r="AQ265">
        <f t="shared" si="126"/>
        <v>0</v>
      </c>
      <c r="AR265">
        <f t="shared" si="126"/>
        <v>0</v>
      </c>
      <c r="AS265">
        <f t="shared" si="126"/>
        <v>0</v>
      </c>
      <c r="AT265">
        <f t="shared" si="126"/>
        <v>0</v>
      </c>
      <c r="AU265">
        <f t="shared" si="126"/>
        <v>0</v>
      </c>
      <c r="AV265">
        <f t="shared" si="126"/>
        <v>0</v>
      </c>
      <c r="AW265">
        <f t="shared" si="126"/>
        <v>0</v>
      </c>
    </row>
    <row r="266" spans="2:49" x14ac:dyDescent="0.3">
      <c r="B266">
        <v>2000</v>
      </c>
      <c r="C266" t="s">
        <v>5</v>
      </c>
      <c r="D266">
        <v>96311</v>
      </c>
      <c r="R266">
        <f t="shared" si="70"/>
        <v>20</v>
      </c>
      <c r="S266" t="s">
        <v>18</v>
      </c>
      <c r="T266">
        <f t="shared" si="71"/>
        <v>1</v>
      </c>
      <c r="U266">
        <f t="shared" ref="U266:AW266" si="127">IF(AND(U58=1,T266=1),1,0)</f>
        <v>1</v>
      </c>
      <c r="V266">
        <f t="shared" si="127"/>
        <v>1</v>
      </c>
      <c r="W266">
        <f t="shared" si="127"/>
        <v>1</v>
      </c>
      <c r="X266">
        <f t="shared" si="127"/>
        <v>1</v>
      </c>
      <c r="Y266">
        <f t="shared" si="127"/>
        <v>1</v>
      </c>
      <c r="Z266">
        <f t="shared" si="127"/>
        <v>1</v>
      </c>
      <c r="AA266">
        <f t="shared" si="127"/>
        <v>1</v>
      </c>
      <c r="AB266">
        <f t="shared" si="127"/>
        <v>1</v>
      </c>
      <c r="AC266">
        <f t="shared" si="127"/>
        <v>1</v>
      </c>
      <c r="AD266">
        <f t="shared" si="127"/>
        <v>1</v>
      </c>
      <c r="AE266">
        <f t="shared" si="127"/>
        <v>1</v>
      </c>
      <c r="AF266">
        <f t="shared" si="127"/>
        <v>1</v>
      </c>
      <c r="AG266">
        <f t="shared" si="127"/>
        <v>1</v>
      </c>
      <c r="AH266">
        <f t="shared" si="127"/>
        <v>1</v>
      </c>
      <c r="AI266">
        <f t="shared" si="127"/>
        <v>1</v>
      </c>
      <c r="AJ266">
        <f t="shared" si="127"/>
        <v>1</v>
      </c>
      <c r="AK266">
        <f t="shared" si="127"/>
        <v>1</v>
      </c>
      <c r="AL266">
        <f t="shared" si="127"/>
        <v>1</v>
      </c>
      <c r="AM266">
        <f t="shared" si="127"/>
        <v>1</v>
      </c>
      <c r="AN266">
        <f t="shared" si="127"/>
        <v>1</v>
      </c>
      <c r="AO266">
        <f t="shared" si="127"/>
        <v>1</v>
      </c>
      <c r="AP266">
        <f t="shared" si="127"/>
        <v>1</v>
      </c>
      <c r="AQ266">
        <f t="shared" si="127"/>
        <v>1</v>
      </c>
      <c r="AR266">
        <f t="shared" si="127"/>
        <v>1</v>
      </c>
      <c r="AS266">
        <f t="shared" si="127"/>
        <v>0</v>
      </c>
      <c r="AT266">
        <f t="shared" si="127"/>
        <v>0</v>
      </c>
      <c r="AU266">
        <f t="shared" si="127"/>
        <v>0</v>
      </c>
      <c r="AV266">
        <f t="shared" si="127"/>
        <v>0</v>
      </c>
      <c r="AW266">
        <f t="shared" si="127"/>
        <v>0</v>
      </c>
    </row>
    <row r="267" spans="2:49" x14ac:dyDescent="0.3">
      <c r="B267">
        <v>1998</v>
      </c>
      <c r="C267" t="s">
        <v>5</v>
      </c>
      <c r="D267">
        <v>59554</v>
      </c>
      <c r="R267">
        <f t="shared" si="70"/>
        <v>20</v>
      </c>
      <c r="S267" t="s">
        <v>79</v>
      </c>
      <c r="T267">
        <f t="shared" si="71"/>
        <v>1</v>
      </c>
      <c r="U267">
        <f t="shared" ref="U267:AW267" si="128">IF(AND(U59=1,T267=1),1,0)</f>
        <v>1</v>
      </c>
      <c r="V267">
        <f t="shared" si="128"/>
        <v>1</v>
      </c>
      <c r="W267">
        <f t="shared" si="128"/>
        <v>1</v>
      </c>
      <c r="X267">
        <f t="shared" si="128"/>
        <v>1</v>
      </c>
      <c r="Y267">
        <f t="shared" si="128"/>
        <v>1</v>
      </c>
      <c r="Z267">
        <f t="shared" si="128"/>
        <v>1</v>
      </c>
      <c r="AA267">
        <f t="shared" si="128"/>
        <v>1</v>
      </c>
      <c r="AB267">
        <f t="shared" si="128"/>
        <v>1</v>
      </c>
      <c r="AC267">
        <f t="shared" si="128"/>
        <v>1</v>
      </c>
      <c r="AD267">
        <f t="shared" si="128"/>
        <v>1</v>
      </c>
      <c r="AE267">
        <f t="shared" si="128"/>
        <v>1</v>
      </c>
      <c r="AF267">
        <f t="shared" si="128"/>
        <v>1</v>
      </c>
      <c r="AG267">
        <f t="shared" si="128"/>
        <v>1</v>
      </c>
      <c r="AH267">
        <f t="shared" si="128"/>
        <v>1</v>
      </c>
      <c r="AI267">
        <f t="shared" si="128"/>
        <v>1</v>
      </c>
      <c r="AJ267">
        <f t="shared" si="128"/>
        <v>1</v>
      </c>
      <c r="AK267">
        <f t="shared" si="128"/>
        <v>1</v>
      </c>
      <c r="AL267">
        <f t="shared" si="128"/>
        <v>1</v>
      </c>
      <c r="AM267">
        <f t="shared" si="128"/>
        <v>1</v>
      </c>
      <c r="AN267">
        <f t="shared" si="128"/>
        <v>1</v>
      </c>
      <c r="AO267">
        <f t="shared" si="128"/>
        <v>1</v>
      </c>
      <c r="AP267">
        <f t="shared" si="128"/>
        <v>0</v>
      </c>
      <c r="AQ267">
        <f t="shared" si="128"/>
        <v>0</v>
      </c>
      <c r="AR267">
        <f t="shared" si="128"/>
        <v>0</v>
      </c>
      <c r="AS267">
        <f t="shared" si="128"/>
        <v>0</v>
      </c>
      <c r="AT267">
        <f t="shared" si="128"/>
        <v>0</v>
      </c>
      <c r="AU267">
        <f t="shared" si="128"/>
        <v>0</v>
      </c>
      <c r="AV267">
        <f t="shared" si="128"/>
        <v>0</v>
      </c>
      <c r="AW267">
        <f t="shared" si="128"/>
        <v>0</v>
      </c>
    </row>
    <row r="268" spans="2:49" x14ac:dyDescent="0.3">
      <c r="B268">
        <v>1997</v>
      </c>
      <c r="C268" t="s">
        <v>5</v>
      </c>
      <c r="D268">
        <v>80520</v>
      </c>
      <c r="R268">
        <f t="shared" si="70"/>
        <v>20</v>
      </c>
      <c r="S268" t="s">
        <v>80</v>
      </c>
      <c r="T268">
        <f t="shared" si="71"/>
        <v>1</v>
      </c>
      <c r="U268">
        <f t="shared" ref="U268:AW268" si="129">IF(AND(U60=1,T268=1),1,0)</f>
        <v>1</v>
      </c>
      <c r="V268">
        <f t="shared" si="129"/>
        <v>1</v>
      </c>
      <c r="W268">
        <f t="shared" si="129"/>
        <v>1</v>
      </c>
      <c r="X268">
        <f t="shared" si="129"/>
        <v>1</v>
      </c>
      <c r="Y268">
        <f t="shared" si="129"/>
        <v>1</v>
      </c>
      <c r="Z268">
        <f t="shared" si="129"/>
        <v>1</v>
      </c>
      <c r="AA268">
        <f t="shared" si="129"/>
        <v>1</v>
      </c>
      <c r="AB268">
        <f t="shared" si="129"/>
        <v>1</v>
      </c>
      <c r="AC268">
        <f t="shared" si="129"/>
        <v>1</v>
      </c>
      <c r="AD268">
        <f t="shared" si="129"/>
        <v>1</v>
      </c>
      <c r="AE268">
        <f t="shared" si="129"/>
        <v>1</v>
      </c>
      <c r="AF268">
        <f t="shared" si="129"/>
        <v>1</v>
      </c>
      <c r="AG268">
        <f t="shared" si="129"/>
        <v>1</v>
      </c>
      <c r="AH268">
        <f t="shared" si="129"/>
        <v>1</v>
      </c>
      <c r="AI268">
        <f t="shared" si="129"/>
        <v>1</v>
      </c>
      <c r="AJ268">
        <f t="shared" si="129"/>
        <v>1</v>
      </c>
      <c r="AK268">
        <f t="shared" si="129"/>
        <v>1</v>
      </c>
      <c r="AL268">
        <f t="shared" si="129"/>
        <v>1</v>
      </c>
      <c r="AM268">
        <f t="shared" si="129"/>
        <v>1</v>
      </c>
      <c r="AN268">
        <f t="shared" si="129"/>
        <v>1</v>
      </c>
      <c r="AO268">
        <f t="shared" si="129"/>
        <v>1</v>
      </c>
      <c r="AP268">
        <f t="shared" si="129"/>
        <v>0</v>
      </c>
      <c r="AQ268">
        <f t="shared" si="129"/>
        <v>0</v>
      </c>
      <c r="AR268">
        <f t="shared" si="129"/>
        <v>0</v>
      </c>
      <c r="AS268">
        <f t="shared" si="129"/>
        <v>0</v>
      </c>
      <c r="AT268">
        <f t="shared" si="129"/>
        <v>0</v>
      </c>
      <c r="AU268">
        <f t="shared" si="129"/>
        <v>0</v>
      </c>
      <c r="AV268">
        <f t="shared" si="129"/>
        <v>0</v>
      </c>
      <c r="AW268">
        <f t="shared" si="129"/>
        <v>0</v>
      </c>
    </row>
    <row r="269" spans="2:49" x14ac:dyDescent="0.3">
      <c r="B269">
        <v>1996</v>
      </c>
      <c r="C269" t="s">
        <v>5</v>
      </c>
      <c r="D269">
        <v>67674</v>
      </c>
      <c r="R269">
        <f t="shared" si="70"/>
        <v>0</v>
      </c>
      <c r="S269" t="s">
        <v>178</v>
      </c>
      <c r="T269">
        <f t="shared" si="71"/>
        <v>0</v>
      </c>
      <c r="U269">
        <f t="shared" ref="U269:AW269" si="130">IF(AND(U61=1,T269=1),1,0)</f>
        <v>0</v>
      </c>
      <c r="V269">
        <f t="shared" si="130"/>
        <v>0</v>
      </c>
      <c r="W269">
        <f t="shared" si="130"/>
        <v>0</v>
      </c>
      <c r="X269">
        <f t="shared" si="130"/>
        <v>0</v>
      </c>
      <c r="Y269">
        <f t="shared" si="130"/>
        <v>0</v>
      </c>
      <c r="Z269">
        <f t="shared" si="130"/>
        <v>0</v>
      </c>
      <c r="AA269">
        <f t="shared" si="130"/>
        <v>0</v>
      </c>
      <c r="AB269">
        <f t="shared" si="130"/>
        <v>0</v>
      </c>
      <c r="AC269">
        <f t="shared" si="130"/>
        <v>0</v>
      </c>
      <c r="AD269">
        <f t="shared" si="130"/>
        <v>0</v>
      </c>
      <c r="AE269">
        <f t="shared" si="130"/>
        <v>0</v>
      </c>
      <c r="AF269">
        <f t="shared" si="130"/>
        <v>0</v>
      </c>
      <c r="AG269">
        <f t="shared" si="130"/>
        <v>0</v>
      </c>
      <c r="AH269">
        <f t="shared" si="130"/>
        <v>0</v>
      </c>
      <c r="AI269">
        <f t="shared" si="130"/>
        <v>0</v>
      </c>
      <c r="AJ269">
        <f t="shared" si="130"/>
        <v>0</v>
      </c>
      <c r="AK269">
        <f t="shared" si="130"/>
        <v>0</v>
      </c>
      <c r="AL269">
        <f t="shared" si="130"/>
        <v>0</v>
      </c>
      <c r="AM269">
        <f t="shared" si="130"/>
        <v>0</v>
      </c>
      <c r="AN269">
        <f t="shared" si="130"/>
        <v>0</v>
      </c>
      <c r="AO269">
        <f t="shared" si="130"/>
        <v>0</v>
      </c>
      <c r="AP269">
        <f t="shared" si="130"/>
        <v>0</v>
      </c>
      <c r="AQ269">
        <f t="shared" si="130"/>
        <v>0</v>
      </c>
      <c r="AR269">
        <f t="shared" si="130"/>
        <v>0</v>
      </c>
      <c r="AS269">
        <f t="shared" si="130"/>
        <v>0</v>
      </c>
      <c r="AT269">
        <f t="shared" si="130"/>
        <v>0</v>
      </c>
      <c r="AU269">
        <f t="shared" si="130"/>
        <v>0</v>
      </c>
      <c r="AV269">
        <f t="shared" si="130"/>
        <v>0</v>
      </c>
      <c r="AW269">
        <f t="shared" si="130"/>
        <v>0</v>
      </c>
    </row>
    <row r="270" spans="2:49" x14ac:dyDescent="0.3">
      <c r="B270">
        <v>1995</v>
      </c>
      <c r="C270" t="s">
        <v>5</v>
      </c>
      <c r="D270">
        <v>49000</v>
      </c>
      <c r="R270">
        <f t="shared" si="70"/>
        <v>20</v>
      </c>
      <c r="S270" t="s">
        <v>112</v>
      </c>
      <c r="T270">
        <f t="shared" si="71"/>
        <v>1</v>
      </c>
      <c r="U270">
        <f t="shared" ref="U270:AW270" si="131">IF(AND(U62=1,T270=1),1,0)</f>
        <v>1</v>
      </c>
      <c r="V270">
        <f t="shared" si="131"/>
        <v>1</v>
      </c>
      <c r="W270">
        <f t="shared" si="131"/>
        <v>1</v>
      </c>
      <c r="X270">
        <f t="shared" si="131"/>
        <v>1</v>
      </c>
      <c r="Y270">
        <f t="shared" si="131"/>
        <v>1</v>
      </c>
      <c r="Z270">
        <f t="shared" si="131"/>
        <v>1</v>
      </c>
      <c r="AA270">
        <f t="shared" si="131"/>
        <v>1</v>
      </c>
      <c r="AB270">
        <f t="shared" si="131"/>
        <v>1</v>
      </c>
      <c r="AC270">
        <f t="shared" si="131"/>
        <v>1</v>
      </c>
      <c r="AD270">
        <f t="shared" si="131"/>
        <v>1</v>
      </c>
      <c r="AE270">
        <f t="shared" si="131"/>
        <v>1</v>
      </c>
      <c r="AF270">
        <f t="shared" si="131"/>
        <v>1</v>
      </c>
      <c r="AG270">
        <f t="shared" si="131"/>
        <v>1</v>
      </c>
      <c r="AH270">
        <f t="shared" si="131"/>
        <v>1</v>
      </c>
      <c r="AI270">
        <f t="shared" si="131"/>
        <v>1</v>
      </c>
      <c r="AJ270">
        <f t="shared" si="131"/>
        <v>1</v>
      </c>
      <c r="AK270">
        <f t="shared" si="131"/>
        <v>1</v>
      </c>
      <c r="AL270">
        <f t="shared" si="131"/>
        <v>1</v>
      </c>
      <c r="AM270">
        <f t="shared" si="131"/>
        <v>1</v>
      </c>
      <c r="AN270">
        <f t="shared" si="131"/>
        <v>1</v>
      </c>
      <c r="AO270">
        <f t="shared" si="131"/>
        <v>0</v>
      </c>
      <c r="AP270">
        <f t="shared" si="131"/>
        <v>0</v>
      </c>
      <c r="AQ270">
        <f t="shared" si="131"/>
        <v>0</v>
      </c>
      <c r="AR270">
        <f t="shared" si="131"/>
        <v>0</v>
      </c>
      <c r="AS270">
        <f t="shared" si="131"/>
        <v>0</v>
      </c>
      <c r="AT270">
        <f t="shared" si="131"/>
        <v>0</v>
      </c>
      <c r="AU270">
        <f t="shared" si="131"/>
        <v>0</v>
      </c>
      <c r="AV270">
        <f t="shared" si="131"/>
        <v>0</v>
      </c>
      <c r="AW270">
        <f t="shared" si="131"/>
        <v>0</v>
      </c>
    </row>
    <row r="271" spans="2:49" x14ac:dyDescent="0.3">
      <c r="B271">
        <v>1993</v>
      </c>
      <c r="C271" t="s">
        <v>5</v>
      </c>
      <c r="D271">
        <v>4837</v>
      </c>
      <c r="R271">
        <f t="shared" si="70"/>
        <v>19</v>
      </c>
      <c r="S271" t="s">
        <v>113</v>
      </c>
      <c r="T271">
        <f t="shared" si="71"/>
        <v>1</v>
      </c>
      <c r="U271">
        <f t="shared" ref="U271:AW271" si="132">IF(AND(U63=1,T271=1),1,0)</f>
        <v>1</v>
      </c>
      <c r="V271">
        <f t="shared" si="132"/>
        <v>1</v>
      </c>
      <c r="W271">
        <f t="shared" si="132"/>
        <v>1</v>
      </c>
      <c r="X271">
        <f t="shared" si="132"/>
        <v>1</v>
      </c>
      <c r="Y271">
        <f t="shared" si="132"/>
        <v>1</v>
      </c>
      <c r="Z271">
        <f t="shared" si="132"/>
        <v>1</v>
      </c>
      <c r="AA271">
        <f t="shared" si="132"/>
        <v>1</v>
      </c>
      <c r="AB271">
        <f t="shared" si="132"/>
        <v>1</v>
      </c>
      <c r="AC271">
        <f t="shared" si="132"/>
        <v>1</v>
      </c>
      <c r="AD271">
        <f t="shared" si="132"/>
        <v>1</v>
      </c>
      <c r="AE271">
        <f t="shared" si="132"/>
        <v>1</v>
      </c>
      <c r="AF271">
        <f t="shared" si="132"/>
        <v>1</v>
      </c>
      <c r="AG271">
        <f t="shared" si="132"/>
        <v>1</v>
      </c>
      <c r="AH271">
        <f t="shared" si="132"/>
        <v>1</v>
      </c>
      <c r="AI271">
        <f t="shared" si="132"/>
        <v>1</v>
      </c>
      <c r="AJ271">
        <f t="shared" si="132"/>
        <v>1</v>
      </c>
      <c r="AK271">
        <f t="shared" si="132"/>
        <v>1</v>
      </c>
      <c r="AL271">
        <f t="shared" si="132"/>
        <v>1</v>
      </c>
      <c r="AM271">
        <f t="shared" si="132"/>
        <v>0</v>
      </c>
      <c r="AN271">
        <f t="shared" si="132"/>
        <v>0</v>
      </c>
      <c r="AO271">
        <f t="shared" si="132"/>
        <v>0</v>
      </c>
      <c r="AP271">
        <f t="shared" si="132"/>
        <v>0</v>
      </c>
      <c r="AQ271">
        <f t="shared" si="132"/>
        <v>0</v>
      </c>
      <c r="AR271">
        <f t="shared" si="132"/>
        <v>0</v>
      </c>
      <c r="AS271">
        <f t="shared" si="132"/>
        <v>0</v>
      </c>
      <c r="AT271">
        <f t="shared" si="132"/>
        <v>0</v>
      </c>
      <c r="AU271">
        <f t="shared" si="132"/>
        <v>0</v>
      </c>
      <c r="AV271">
        <f t="shared" si="132"/>
        <v>0</v>
      </c>
      <c r="AW271">
        <f t="shared" si="132"/>
        <v>0</v>
      </c>
    </row>
    <row r="272" spans="2:49" x14ac:dyDescent="0.3">
      <c r="B272">
        <v>1992</v>
      </c>
      <c r="C272" t="s">
        <v>5</v>
      </c>
      <c r="D272">
        <v>3097</v>
      </c>
      <c r="R272">
        <f t="shared" si="70"/>
        <v>0</v>
      </c>
      <c r="S272" t="s">
        <v>130</v>
      </c>
      <c r="T272">
        <f t="shared" si="71"/>
        <v>0</v>
      </c>
      <c r="U272">
        <f t="shared" ref="U272:AW272" si="133">IF(AND(U64=1,T272=1),1,0)</f>
        <v>0</v>
      </c>
      <c r="V272">
        <f t="shared" si="133"/>
        <v>0</v>
      </c>
      <c r="W272">
        <f t="shared" si="133"/>
        <v>0</v>
      </c>
      <c r="X272">
        <f t="shared" si="133"/>
        <v>0</v>
      </c>
      <c r="Y272">
        <f t="shared" si="133"/>
        <v>0</v>
      </c>
      <c r="Z272">
        <f t="shared" si="133"/>
        <v>0</v>
      </c>
      <c r="AA272">
        <f t="shared" si="133"/>
        <v>0</v>
      </c>
      <c r="AB272">
        <f t="shared" si="133"/>
        <v>0</v>
      </c>
      <c r="AC272">
        <f t="shared" si="133"/>
        <v>0</v>
      </c>
      <c r="AD272">
        <f t="shared" si="133"/>
        <v>0</v>
      </c>
      <c r="AE272">
        <f t="shared" si="133"/>
        <v>0</v>
      </c>
      <c r="AF272">
        <f t="shared" si="133"/>
        <v>0</v>
      </c>
      <c r="AG272">
        <f t="shared" si="133"/>
        <v>0</v>
      </c>
      <c r="AH272">
        <f t="shared" si="133"/>
        <v>0</v>
      </c>
      <c r="AI272">
        <f t="shared" si="133"/>
        <v>0</v>
      </c>
      <c r="AJ272">
        <f t="shared" si="133"/>
        <v>0</v>
      </c>
      <c r="AK272">
        <f t="shared" si="133"/>
        <v>0</v>
      </c>
      <c r="AL272">
        <f t="shared" si="133"/>
        <v>0</v>
      </c>
      <c r="AM272">
        <f t="shared" si="133"/>
        <v>0</v>
      </c>
      <c r="AN272">
        <f t="shared" si="133"/>
        <v>0</v>
      </c>
      <c r="AO272">
        <f t="shared" si="133"/>
        <v>0</v>
      </c>
      <c r="AP272">
        <f t="shared" si="133"/>
        <v>0</v>
      </c>
      <c r="AQ272">
        <f t="shared" si="133"/>
        <v>0</v>
      </c>
      <c r="AR272">
        <f t="shared" si="133"/>
        <v>0</v>
      </c>
      <c r="AS272">
        <f t="shared" si="133"/>
        <v>0</v>
      </c>
      <c r="AT272">
        <f t="shared" si="133"/>
        <v>0</v>
      </c>
      <c r="AU272">
        <f t="shared" si="133"/>
        <v>0</v>
      </c>
      <c r="AV272">
        <f t="shared" si="133"/>
        <v>0</v>
      </c>
      <c r="AW272">
        <f t="shared" si="133"/>
        <v>0</v>
      </c>
    </row>
    <row r="273" spans="2:49" x14ac:dyDescent="0.3">
      <c r="B273">
        <v>1991</v>
      </c>
      <c r="C273" t="s">
        <v>5</v>
      </c>
      <c r="D273">
        <v>3603</v>
      </c>
      <c r="R273">
        <f t="shared" si="70"/>
        <v>14</v>
      </c>
      <c r="S273" t="s">
        <v>146</v>
      </c>
      <c r="T273">
        <f t="shared" si="71"/>
        <v>1</v>
      </c>
      <c r="U273">
        <f t="shared" ref="U273:AW273" si="134">IF(AND(U65=1,T273=1),1,0)</f>
        <v>1</v>
      </c>
      <c r="V273">
        <f t="shared" si="134"/>
        <v>1</v>
      </c>
      <c r="W273">
        <f t="shared" si="134"/>
        <v>1</v>
      </c>
      <c r="X273">
        <f t="shared" si="134"/>
        <v>1</v>
      </c>
      <c r="Y273">
        <f t="shared" si="134"/>
        <v>1</v>
      </c>
      <c r="Z273">
        <f t="shared" si="134"/>
        <v>1</v>
      </c>
      <c r="AA273">
        <f t="shared" si="134"/>
        <v>1</v>
      </c>
      <c r="AB273">
        <f t="shared" si="134"/>
        <v>1</v>
      </c>
      <c r="AC273">
        <f t="shared" si="134"/>
        <v>1</v>
      </c>
      <c r="AD273">
        <f t="shared" si="134"/>
        <v>1</v>
      </c>
      <c r="AE273">
        <f t="shared" si="134"/>
        <v>1</v>
      </c>
      <c r="AF273">
        <f t="shared" si="134"/>
        <v>1</v>
      </c>
      <c r="AG273">
        <f t="shared" si="134"/>
        <v>1</v>
      </c>
      <c r="AH273">
        <f t="shared" si="134"/>
        <v>0</v>
      </c>
      <c r="AI273">
        <f t="shared" si="134"/>
        <v>0</v>
      </c>
      <c r="AJ273">
        <f t="shared" si="134"/>
        <v>0</v>
      </c>
      <c r="AK273">
        <f t="shared" si="134"/>
        <v>0</v>
      </c>
      <c r="AL273">
        <f t="shared" si="134"/>
        <v>0</v>
      </c>
      <c r="AM273">
        <f t="shared" si="134"/>
        <v>0</v>
      </c>
      <c r="AN273">
        <f t="shared" si="134"/>
        <v>0</v>
      </c>
      <c r="AO273">
        <f t="shared" si="134"/>
        <v>0</v>
      </c>
      <c r="AP273">
        <f t="shared" si="134"/>
        <v>0</v>
      </c>
      <c r="AQ273">
        <f t="shared" si="134"/>
        <v>0</v>
      </c>
      <c r="AR273">
        <f t="shared" si="134"/>
        <v>0</v>
      </c>
      <c r="AS273">
        <f t="shared" si="134"/>
        <v>0</v>
      </c>
      <c r="AT273">
        <f t="shared" si="134"/>
        <v>0</v>
      </c>
      <c r="AU273">
        <f t="shared" si="134"/>
        <v>0</v>
      </c>
      <c r="AV273">
        <f t="shared" si="134"/>
        <v>0</v>
      </c>
      <c r="AW273">
        <f t="shared" si="134"/>
        <v>0</v>
      </c>
    </row>
    <row r="274" spans="2:49" x14ac:dyDescent="0.3">
      <c r="B274">
        <v>1990</v>
      </c>
      <c r="C274" t="s">
        <v>5</v>
      </c>
      <c r="D274">
        <v>4088</v>
      </c>
      <c r="R274">
        <f t="shared" si="70"/>
        <v>20</v>
      </c>
      <c r="S274" t="s">
        <v>19</v>
      </c>
      <c r="T274">
        <f t="shared" si="71"/>
        <v>1</v>
      </c>
      <c r="U274">
        <f t="shared" ref="U274:AW274" si="135">IF(AND(U66=1,T274=1),1,0)</f>
        <v>1</v>
      </c>
      <c r="V274">
        <f t="shared" si="135"/>
        <v>1</v>
      </c>
      <c r="W274">
        <f t="shared" si="135"/>
        <v>1</v>
      </c>
      <c r="X274">
        <f t="shared" si="135"/>
        <v>1</v>
      </c>
      <c r="Y274">
        <f t="shared" si="135"/>
        <v>1</v>
      </c>
      <c r="Z274">
        <f t="shared" si="135"/>
        <v>1</v>
      </c>
      <c r="AA274">
        <f t="shared" si="135"/>
        <v>1</v>
      </c>
      <c r="AB274">
        <f t="shared" si="135"/>
        <v>1</v>
      </c>
      <c r="AC274">
        <f t="shared" si="135"/>
        <v>1</v>
      </c>
      <c r="AD274">
        <f t="shared" si="135"/>
        <v>1</v>
      </c>
      <c r="AE274">
        <f t="shared" si="135"/>
        <v>1</v>
      </c>
      <c r="AF274">
        <f t="shared" si="135"/>
        <v>1</v>
      </c>
      <c r="AG274">
        <f t="shared" si="135"/>
        <v>1</v>
      </c>
      <c r="AH274">
        <f t="shared" si="135"/>
        <v>1</v>
      </c>
      <c r="AI274">
        <f t="shared" si="135"/>
        <v>1</v>
      </c>
      <c r="AJ274">
        <f t="shared" si="135"/>
        <v>1</v>
      </c>
      <c r="AK274">
        <f t="shared" si="135"/>
        <v>1</v>
      </c>
      <c r="AL274">
        <f t="shared" si="135"/>
        <v>1</v>
      </c>
      <c r="AM274">
        <f t="shared" si="135"/>
        <v>1</v>
      </c>
      <c r="AN274">
        <f t="shared" si="135"/>
        <v>1</v>
      </c>
      <c r="AO274">
        <f t="shared" si="135"/>
        <v>1</v>
      </c>
      <c r="AP274">
        <f t="shared" si="135"/>
        <v>1</v>
      </c>
      <c r="AQ274">
        <f t="shared" si="135"/>
        <v>1</v>
      </c>
      <c r="AR274">
        <f t="shared" si="135"/>
        <v>1</v>
      </c>
      <c r="AS274">
        <f t="shared" si="135"/>
        <v>1</v>
      </c>
      <c r="AT274">
        <f t="shared" si="135"/>
        <v>1</v>
      </c>
      <c r="AU274">
        <f t="shared" si="135"/>
        <v>1</v>
      </c>
      <c r="AV274">
        <f t="shared" si="135"/>
        <v>0</v>
      </c>
      <c r="AW274">
        <f t="shared" si="135"/>
        <v>0</v>
      </c>
    </row>
    <row r="275" spans="2:49" x14ac:dyDescent="0.3">
      <c r="B275">
        <v>1989</v>
      </c>
      <c r="C275" t="s">
        <v>5</v>
      </c>
      <c r="D275">
        <v>11080</v>
      </c>
      <c r="R275">
        <f t="shared" ref="R275:R338" si="136">SUM(T275:AM275)</f>
        <v>0</v>
      </c>
      <c r="S275" t="s">
        <v>452</v>
      </c>
      <c r="T275">
        <f t="shared" ref="T275:T338" si="137">T67</f>
        <v>0</v>
      </c>
      <c r="U275">
        <f t="shared" ref="U275:AW275" si="138">IF(AND(U67=1,T275=1),1,0)</f>
        <v>0</v>
      </c>
      <c r="V275">
        <f t="shared" si="138"/>
        <v>0</v>
      </c>
      <c r="W275">
        <f t="shared" si="138"/>
        <v>0</v>
      </c>
      <c r="X275">
        <f t="shared" si="138"/>
        <v>0</v>
      </c>
      <c r="Y275">
        <f t="shared" si="138"/>
        <v>0</v>
      </c>
      <c r="Z275">
        <f t="shared" si="138"/>
        <v>0</v>
      </c>
      <c r="AA275">
        <f t="shared" si="138"/>
        <v>0</v>
      </c>
      <c r="AB275">
        <f t="shared" si="138"/>
        <v>0</v>
      </c>
      <c r="AC275">
        <f t="shared" si="138"/>
        <v>0</v>
      </c>
      <c r="AD275">
        <f t="shared" si="138"/>
        <v>0</v>
      </c>
      <c r="AE275">
        <f t="shared" si="138"/>
        <v>0</v>
      </c>
      <c r="AF275">
        <f t="shared" si="138"/>
        <v>0</v>
      </c>
      <c r="AG275">
        <f t="shared" si="138"/>
        <v>0</v>
      </c>
      <c r="AH275">
        <f t="shared" si="138"/>
        <v>0</v>
      </c>
      <c r="AI275">
        <f t="shared" si="138"/>
        <v>0</v>
      </c>
      <c r="AJ275">
        <f t="shared" si="138"/>
        <v>0</v>
      </c>
      <c r="AK275">
        <f t="shared" si="138"/>
        <v>0</v>
      </c>
      <c r="AL275">
        <f t="shared" si="138"/>
        <v>0</v>
      </c>
      <c r="AM275">
        <f t="shared" si="138"/>
        <v>0</v>
      </c>
      <c r="AN275">
        <f t="shared" si="138"/>
        <v>0</v>
      </c>
      <c r="AO275">
        <f t="shared" si="138"/>
        <v>0</v>
      </c>
      <c r="AP275">
        <f t="shared" si="138"/>
        <v>0</v>
      </c>
      <c r="AQ275">
        <f t="shared" si="138"/>
        <v>0</v>
      </c>
      <c r="AR275">
        <f t="shared" si="138"/>
        <v>0</v>
      </c>
      <c r="AS275">
        <f t="shared" si="138"/>
        <v>0</v>
      </c>
      <c r="AT275">
        <f t="shared" si="138"/>
        <v>0</v>
      </c>
      <c r="AU275">
        <f t="shared" si="138"/>
        <v>0</v>
      </c>
      <c r="AV275">
        <f t="shared" si="138"/>
        <v>0</v>
      </c>
      <c r="AW275">
        <f t="shared" si="138"/>
        <v>0</v>
      </c>
    </row>
    <row r="276" spans="2:49" x14ac:dyDescent="0.3">
      <c r="B276">
        <v>2015</v>
      </c>
      <c r="C276" t="s">
        <v>164</v>
      </c>
      <c r="D276">
        <v>1024580</v>
      </c>
      <c r="R276">
        <f t="shared" si="136"/>
        <v>0</v>
      </c>
      <c r="S276" t="s">
        <v>114</v>
      </c>
      <c r="T276">
        <f t="shared" si="137"/>
        <v>0</v>
      </c>
      <c r="U276">
        <f t="shared" ref="U276:AW276" si="139">IF(AND(U68=1,T276=1),1,0)</f>
        <v>0</v>
      </c>
      <c r="V276">
        <f t="shared" si="139"/>
        <v>0</v>
      </c>
      <c r="W276">
        <f t="shared" si="139"/>
        <v>0</v>
      </c>
      <c r="X276">
        <f t="shared" si="139"/>
        <v>0</v>
      </c>
      <c r="Y276">
        <f t="shared" si="139"/>
        <v>0</v>
      </c>
      <c r="Z276">
        <f t="shared" si="139"/>
        <v>0</v>
      </c>
      <c r="AA276">
        <f t="shared" si="139"/>
        <v>0</v>
      </c>
      <c r="AB276">
        <f t="shared" si="139"/>
        <v>0</v>
      </c>
      <c r="AC276">
        <f t="shared" si="139"/>
        <v>0</v>
      </c>
      <c r="AD276">
        <f t="shared" si="139"/>
        <v>0</v>
      </c>
      <c r="AE276">
        <f t="shared" si="139"/>
        <v>0</v>
      </c>
      <c r="AF276">
        <f t="shared" si="139"/>
        <v>0</v>
      </c>
      <c r="AG276">
        <f t="shared" si="139"/>
        <v>0</v>
      </c>
      <c r="AH276">
        <f t="shared" si="139"/>
        <v>0</v>
      </c>
      <c r="AI276">
        <f t="shared" si="139"/>
        <v>0</v>
      </c>
      <c r="AJ276">
        <f t="shared" si="139"/>
        <v>0</v>
      </c>
      <c r="AK276">
        <f t="shared" si="139"/>
        <v>0</v>
      </c>
      <c r="AL276">
        <f t="shared" si="139"/>
        <v>0</v>
      </c>
      <c r="AM276">
        <f t="shared" si="139"/>
        <v>0</v>
      </c>
      <c r="AN276">
        <f t="shared" si="139"/>
        <v>0</v>
      </c>
      <c r="AO276">
        <f t="shared" si="139"/>
        <v>0</v>
      </c>
      <c r="AP276">
        <f t="shared" si="139"/>
        <v>0</v>
      </c>
      <c r="AQ276">
        <f t="shared" si="139"/>
        <v>0</v>
      </c>
      <c r="AR276">
        <f t="shared" si="139"/>
        <v>0</v>
      </c>
      <c r="AS276">
        <f t="shared" si="139"/>
        <v>0</v>
      </c>
      <c r="AT276">
        <f t="shared" si="139"/>
        <v>0</v>
      </c>
      <c r="AU276">
        <f t="shared" si="139"/>
        <v>0</v>
      </c>
      <c r="AV276">
        <f t="shared" si="139"/>
        <v>0</v>
      </c>
      <c r="AW276">
        <f t="shared" si="139"/>
        <v>0</v>
      </c>
    </row>
    <row r="277" spans="2:49" x14ac:dyDescent="0.3">
      <c r="B277">
        <v>2014</v>
      </c>
      <c r="C277" t="s">
        <v>164</v>
      </c>
      <c r="D277">
        <v>840166</v>
      </c>
      <c r="R277">
        <f t="shared" si="136"/>
        <v>20</v>
      </c>
      <c r="S277" t="s">
        <v>81</v>
      </c>
      <c r="T277">
        <f t="shared" si="137"/>
        <v>1</v>
      </c>
      <c r="U277">
        <f t="shared" ref="U277:AW277" si="140">IF(AND(U69=1,T277=1),1,0)</f>
        <v>1</v>
      </c>
      <c r="V277">
        <f t="shared" si="140"/>
        <v>1</v>
      </c>
      <c r="W277">
        <f t="shared" si="140"/>
        <v>1</v>
      </c>
      <c r="X277">
        <f t="shared" si="140"/>
        <v>1</v>
      </c>
      <c r="Y277">
        <f t="shared" si="140"/>
        <v>1</v>
      </c>
      <c r="Z277">
        <f t="shared" si="140"/>
        <v>1</v>
      </c>
      <c r="AA277">
        <f t="shared" si="140"/>
        <v>1</v>
      </c>
      <c r="AB277">
        <f t="shared" si="140"/>
        <v>1</v>
      </c>
      <c r="AC277">
        <f t="shared" si="140"/>
        <v>1</v>
      </c>
      <c r="AD277">
        <f t="shared" si="140"/>
        <v>1</v>
      </c>
      <c r="AE277">
        <f t="shared" si="140"/>
        <v>1</v>
      </c>
      <c r="AF277">
        <f t="shared" si="140"/>
        <v>1</v>
      </c>
      <c r="AG277">
        <f t="shared" si="140"/>
        <v>1</v>
      </c>
      <c r="AH277">
        <f t="shared" si="140"/>
        <v>1</v>
      </c>
      <c r="AI277">
        <f t="shared" si="140"/>
        <v>1</v>
      </c>
      <c r="AJ277">
        <f t="shared" si="140"/>
        <v>1</v>
      </c>
      <c r="AK277">
        <f t="shared" si="140"/>
        <v>1</v>
      </c>
      <c r="AL277">
        <f t="shared" si="140"/>
        <v>1</v>
      </c>
      <c r="AM277">
        <f t="shared" si="140"/>
        <v>1</v>
      </c>
      <c r="AN277">
        <f t="shared" si="140"/>
        <v>1</v>
      </c>
      <c r="AO277">
        <f t="shared" si="140"/>
        <v>1</v>
      </c>
      <c r="AP277">
        <f t="shared" si="140"/>
        <v>0</v>
      </c>
      <c r="AQ277">
        <f t="shared" si="140"/>
        <v>0</v>
      </c>
      <c r="AR277">
        <f t="shared" si="140"/>
        <v>0</v>
      </c>
      <c r="AS277">
        <f t="shared" si="140"/>
        <v>0</v>
      </c>
      <c r="AT277">
        <f t="shared" si="140"/>
        <v>0</v>
      </c>
      <c r="AU277">
        <f t="shared" si="140"/>
        <v>0</v>
      </c>
      <c r="AV277">
        <f t="shared" si="140"/>
        <v>0</v>
      </c>
      <c r="AW277">
        <f t="shared" si="140"/>
        <v>0</v>
      </c>
    </row>
    <row r="278" spans="2:49" x14ac:dyDescent="0.3">
      <c r="B278">
        <v>2013</v>
      </c>
      <c r="C278" t="s">
        <v>164</v>
      </c>
      <c r="D278">
        <v>850040</v>
      </c>
      <c r="R278">
        <f t="shared" si="136"/>
        <v>0</v>
      </c>
      <c r="S278" t="s">
        <v>82</v>
      </c>
      <c r="T278">
        <f t="shared" si="137"/>
        <v>0</v>
      </c>
      <c r="U278">
        <f t="shared" ref="U278:AW278" si="141">IF(AND(U70=1,T278=1),1,0)</f>
        <v>0</v>
      </c>
      <c r="V278">
        <f t="shared" si="141"/>
        <v>0</v>
      </c>
      <c r="W278">
        <f t="shared" si="141"/>
        <v>0</v>
      </c>
      <c r="X278">
        <f t="shared" si="141"/>
        <v>0</v>
      </c>
      <c r="Y278">
        <f t="shared" si="141"/>
        <v>0</v>
      </c>
      <c r="Z278">
        <f t="shared" si="141"/>
        <v>0</v>
      </c>
      <c r="AA278">
        <f t="shared" si="141"/>
        <v>0</v>
      </c>
      <c r="AB278">
        <f t="shared" si="141"/>
        <v>0</v>
      </c>
      <c r="AC278">
        <f t="shared" si="141"/>
        <v>0</v>
      </c>
      <c r="AD278">
        <f t="shared" si="141"/>
        <v>0</v>
      </c>
      <c r="AE278">
        <f t="shared" si="141"/>
        <v>0</v>
      </c>
      <c r="AF278">
        <f t="shared" si="141"/>
        <v>0</v>
      </c>
      <c r="AG278">
        <f t="shared" si="141"/>
        <v>0</v>
      </c>
      <c r="AH278">
        <f t="shared" si="141"/>
        <v>0</v>
      </c>
      <c r="AI278">
        <f t="shared" si="141"/>
        <v>0</v>
      </c>
      <c r="AJ278">
        <f t="shared" si="141"/>
        <v>0</v>
      </c>
      <c r="AK278">
        <f t="shared" si="141"/>
        <v>0</v>
      </c>
      <c r="AL278">
        <f t="shared" si="141"/>
        <v>0</v>
      </c>
      <c r="AM278">
        <f t="shared" si="141"/>
        <v>0</v>
      </c>
      <c r="AN278">
        <f t="shared" si="141"/>
        <v>0</v>
      </c>
      <c r="AO278">
        <f t="shared" si="141"/>
        <v>0</v>
      </c>
      <c r="AP278">
        <f t="shared" si="141"/>
        <v>0</v>
      </c>
      <c r="AQ278">
        <f t="shared" si="141"/>
        <v>0</v>
      </c>
      <c r="AR278">
        <f t="shared" si="141"/>
        <v>0</v>
      </c>
      <c r="AS278">
        <f t="shared" si="141"/>
        <v>0</v>
      </c>
      <c r="AT278">
        <f t="shared" si="141"/>
        <v>0</v>
      </c>
      <c r="AU278">
        <f t="shared" si="141"/>
        <v>0</v>
      </c>
      <c r="AV278">
        <f t="shared" si="141"/>
        <v>0</v>
      </c>
      <c r="AW278">
        <f t="shared" si="141"/>
        <v>0</v>
      </c>
    </row>
    <row r="279" spans="2:49" x14ac:dyDescent="0.3">
      <c r="B279">
        <v>2012</v>
      </c>
      <c r="C279" t="s">
        <v>164</v>
      </c>
      <c r="D279">
        <v>778644</v>
      </c>
      <c r="R279">
        <f t="shared" si="136"/>
        <v>20</v>
      </c>
      <c r="S279" t="s">
        <v>131</v>
      </c>
      <c r="T279">
        <f t="shared" si="137"/>
        <v>1</v>
      </c>
      <c r="U279">
        <f t="shared" ref="U279:AW279" si="142">IF(AND(U71=1,T279=1),1,0)</f>
        <v>1</v>
      </c>
      <c r="V279">
        <f t="shared" si="142"/>
        <v>1</v>
      </c>
      <c r="W279">
        <f t="shared" si="142"/>
        <v>1</v>
      </c>
      <c r="X279">
        <f t="shared" si="142"/>
        <v>1</v>
      </c>
      <c r="Y279">
        <f t="shared" si="142"/>
        <v>1</v>
      </c>
      <c r="Z279">
        <f t="shared" si="142"/>
        <v>1</v>
      </c>
      <c r="AA279">
        <f t="shared" si="142"/>
        <v>1</v>
      </c>
      <c r="AB279">
        <f t="shared" si="142"/>
        <v>1</v>
      </c>
      <c r="AC279">
        <f t="shared" si="142"/>
        <v>1</v>
      </c>
      <c r="AD279">
        <f t="shared" si="142"/>
        <v>1</v>
      </c>
      <c r="AE279">
        <f t="shared" si="142"/>
        <v>1</v>
      </c>
      <c r="AF279">
        <f t="shared" si="142"/>
        <v>1</v>
      </c>
      <c r="AG279">
        <f t="shared" si="142"/>
        <v>1</v>
      </c>
      <c r="AH279">
        <f t="shared" si="142"/>
        <v>1</v>
      </c>
      <c r="AI279">
        <f t="shared" si="142"/>
        <v>1</v>
      </c>
      <c r="AJ279">
        <f t="shared" si="142"/>
        <v>1</v>
      </c>
      <c r="AK279">
        <f t="shared" si="142"/>
        <v>1</v>
      </c>
      <c r="AL279">
        <f t="shared" si="142"/>
        <v>1</v>
      </c>
      <c r="AM279">
        <f t="shared" si="142"/>
        <v>1</v>
      </c>
      <c r="AN279">
        <f t="shared" si="142"/>
        <v>0</v>
      </c>
      <c r="AO279">
        <f t="shared" si="142"/>
        <v>0</v>
      </c>
      <c r="AP279">
        <f t="shared" si="142"/>
        <v>0</v>
      </c>
      <c r="AQ279">
        <f t="shared" si="142"/>
        <v>0</v>
      </c>
      <c r="AR279">
        <f t="shared" si="142"/>
        <v>0</v>
      </c>
      <c r="AS279">
        <f t="shared" si="142"/>
        <v>0</v>
      </c>
      <c r="AT279">
        <f t="shared" si="142"/>
        <v>0</v>
      </c>
      <c r="AU279">
        <f t="shared" si="142"/>
        <v>0</v>
      </c>
      <c r="AV279">
        <f t="shared" si="142"/>
        <v>0</v>
      </c>
      <c r="AW279">
        <f t="shared" si="142"/>
        <v>0</v>
      </c>
    </row>
    <row r="280" spans="2:49" x14ac:dyDescent="0.3">
      <c r="B280">
        <v>2011</v>
      </c>
      <c r="C280" t="s">
        <v>164</v>
      </c>
      <c r="D280">
        <v>646815</v>
      </c>
      <c r="R280">
        <f t="shared" si="136"/>
        <v>0</v>
      </c>
      <c r="S280" t="s">
        <v>403</v>
      </c>
      <c r="T280">
        <f t="shared" si="137"/>
        <v>0</v>
      </c>
      <c r="U280">
        <f t="shared" ref="U280:AW280" si="143">IF(AND(U72=1,T280=1),1,0)</f>
        <v>0</v>
      </c>
      <c r="V280">
        <f t="shared" si="143"/>
        <v>0</v>
      </c>
      <c r="W280">
        <f t="shared" si="143"/>
        <v>0</v>
      </c>
      <c r="X280">
        <f t="shared" si="143"/>
        <v>0</v>
      </c>
      <c r="Y280">
        <f t="shared" si="143"/>
        <v>0</v>
      </c>
      <c r="Z280">
        <f t="shared" si="143"/>
        <v>0</v>
      </c>
      <c r="AA280">
        <f t="shared" si="143"/>
        <v>0</v>
      </c>
      <c r="AB280">
        <f t="shared" si="143"/>
        <v>0</v>
      </c>
      <c r="AC280">
        <f t="shared" si="143"/>
        <v>0</v>
      </c>
      <c r="AD280">
        <f t="shared" si="143"/>
        <v>0</v>
      </c>
      <c r="AE280">
        <f t="shared" si="143"/>
        <v>0</v>
      </c>
      <c r="AF280">
        <f t="shared" si="143"/>
        <v>0</v>
      </c>
      <c r="AG280">
        <f t="shared" si="143"/>
        <v>0</v>
      </c>
      <c r="AH280">
        <f t="shared" si="143"/>
        <v>0</v>
      </c>
      <c r="AI280">
        <f t="shared" si="143"/>
        <v>0</v>
      </c>
      <c r="AJ280">
        <f t="shared" si="143"/>
        <v>0</v>
      </c>
      <c r="AK280">
        <f t="shared" si="143"/>
        <v>0</v>
      </c>
      <c r="AL280">
        <f t="shared" si="143"/>
        <v>0</v>
      </c>
      <c r="AM280">
        <f t="shared" si="143"/>
        <v>0</v>
      </c>
      <c r="AN280">
        <f t="shared" si="143"/>
        <v>0</v>
      </c>
      <c r="AO280">
        <f t="shared" si="143"/>
        <v>0</v>
      </c>
      <c r="AP280">
        <f t="shared" si="143"/>
        <v>0</v>
      </c>
      <c r="AQ280">
        <f t="shared" si="143"/>
        <v>0</v>
      </c>
      <c r="AR280">
        <f t="shared" si="143"/>
        <v>0</v>
      </c>
      <c r="AS280">
        <f t="shared" si="143"/>
        <v>0</v>
      </c>
      <c r="AT280">
        <f t="shared" si="143"/>
        <v>0</v>
      </c>
      <c r="AU280">
        <f t="shared" si="143"/>
        <v>0</v>
      </c>
      <c r="AV280">
        <f t="shared" si="143"/>
        <v>0</v>
      </c>
      <c r="AW280">
        <f t="shared" si="143"/>
        <v>0</v>
      </c>
    </row>
    <row r="281" spans="2:49" x14ac:dyDescent="0.3">
      <c r="B281">
        <v>2010</v>
      </c>
      <c r="C281" t="s">
        <v>164</v>
      </c>
      <c r="D281">
        <v>676535</v>
      </c>
      <c r="R281">
        <f t="shared" si="136"/>
        <v>0</v>
      </c>
      <c r="S281" t="s">
        <v>66</v>
      </c>
      <c r="T281">
        <f t="shared" si="137"/>
        <v>0</v>
      </c>
      <c r="U281">
        <f t="shared" ref="U281:AW281" si="144">IF(AND(U73=1,T281=1),1,0)</f>
        <v>0</v>
      </c>
      <c r="V281">
        <f t="shared" si="144"/>
        <v>0</v>
      </c>
      <c r="W281">
        <f t="shared" si="144"/>
        <v>0</v>
      </c>
      <c r="X281">
        <f t="shared" si="144"/>
        <v>0</v>
      </c>
      <c r="Y281">
        <f t="shared" si="144"/>
        <v>0</v>
      </c>
      <c r="Z281">
        <f t="shared" si="144"/>
        <v>0</v>
      </c>
      <c r="AA281">
        <f t="shared" si="144"/>
        <v>0</v>
      </c>
      <c r="AB281">
        <f t="shared" si="144"/>
        <v>0</v>
      </c>
      <c r="AC281">
        <f t="shared" si="144"/>
        <v>0</v>
      </c>
      <c r="AD281">
        <f t="shared" si="144"/>
        <v>0</v>
      </c>
      <c r="AE281">
        <f t="shared" si="144"/>
        <v>0</v>
      </c>
      <c r="AF281">
        <f t="shared" si="144"/>
        <v>0</v>
      </c>
      <c r="AG281">
        <f t="shared" si="144"/>
        <v>0</v>
      </c>
      <c r="AH281">
        <f t="shared" si="144"/>
        <v>0</v>
      </c>
      <c r="AI281">
        <f t="shared" si="144"/>
        <v>0</v>
      </c>
      <c r="AJ281">
        <f t="shared" si="144"/>
        <v>0</v>
      </c>
      <c r="AK281">
        <f t="shared" si="144"/>
        <v>0</v>
      </c>
      <c r="AL281">
        <f t="shared" si="144"/>
        <v>0</v>
      </c>
      <c r="AM281">
        <f t="shared" si="144"/>
        <v>0</v>
      </c>
      <c r="AN281">
        <f t="shared" si="144"/>
        <v>0</v>
      </c>
      <c r="AO281">
        <f t="shared" si="144"/>
        <v>0</v>
      </c>
      <c r="AP281">
        <f t="shared" si="144"/>
        <v>0</v>
      </c>
      <c r="AQ281">
        <f t="shared" si="144"/>
        <v>0</v>
      </c>
      <c r="AR281">
        <f t="shared" si="144"/>
        <v>0</v>
      </c>
      <c r="AS281">
        <f t="shared" si="144"/>
        <v>0</v>
      </c>
      <c r="AT281">
        <f t="shared" si="144"/>
        <v>0</v>
      </c>
      <c r="AU281">
        <f t="shared" si="144"/>
        <v>0</v>
      </c>
      <c r="AV281">
        <f t="shared" si="144"/>
        <v>0</v>
      </c>
      <c r="AW281">
        <f t="shared" si="144"/>
        <v>0</v>
      </c>
    </row>
    <row r="282" spans="2:49" x14ac:dyDescent="0.3">
      <c r="B282">
        <v>2009</v>
      </c>
      <c r="C282" t="s">
        <v>164</v>
      </c>
      <c r="D282">
        <v>514516</v>
      </c>
      <c r="R282">
        <f t="shared" si="136"/>
        <v>0</v>
      </c>
      <c r="S282" t="s">
        <v>115</v>
      </c>
      <c r="T282">
        <f t="shared" si="137"/>
        <v>0</v>
      </c>
      <c r="U282">
        <f t="shared" ref="U282:AW282" si="145">IF(AND(U74=1,T282=1),1,0)</f>
        <v>0</v>
      </c>
      <c r="V282">
        <f t="shared" si="145"/>
        <v>0</v>
      </c>
      <c r="W282">
        <f t="shared" si="145"/>
        <v>0</v>
      </c>
      <c r="X282">
        <f t="shared" si="145"/>
        <v>0</v>
      </c>
      <c r="Y282">
        <f t="shared" si="145"/>
        <v>0</v>
      </c>
      <c r="Z282">
        <f t="shared" si="145"/>
        <v>0</v>
      </c>
      <c r="AA282">
        <f t="shared" si="145"/>
        <v>0</v>
      </c>
      <c r="AB282">
        <f t="shared" si="145"/>
        <v>0</v>
      </c>
      <c r="AC282">
        <f t="shared" si="145"/>
        <v>0</v>
      </c>
      <c r="AD282">
        <f t="shared" si="145"/>
        <v>0</v>
      </c>
      <c r="AE282">
        <f t="shared" si="145"/>
        <v>0</v>
      </c>
      <c r="AF282">
        <f t="shared" si="145"/>
        <v>0</v>
      </c>
      <c r="AG282">
        <f t="shared" si="145"/>
        <v>0</v>
      </c>
      <c r="AH282">
        <f t="shared" si="145"/>
        <v>0</v>
      </c>
      <c r="AI282">
        <f t="shared" si="145"/>
        <v>0</v>
      </c>
      <c r="AJ282">
        <f t="shared" si="145"/>
        <v>0</v>
      </c>
      <c r="AK282">
        <f t="shared" si="145"/>
        <v>0</v>
      </c>
      <c r="AL282">
        <f t="shared" si="145"/>
        <v>0</v>
      </c>
      <c r="AM282">
        <f t="shared" si="145"/>
        <v>0</v>
      </c>
      <c r="AN282">
        <f t="shared" si="145"/>
        <v>0</v>
      </c>
      <c r="AO282">
        <f t="shared" si="145"/>
        <v>0</v>
      </c>
      <c r="AP282">
        <f t="shared" si="145"/>
        <v>0</v>
      </c>
      <c r="AQ282">
        <f t="shared" si="145"/>
        <v>0</v>
      </c>
      <c r="AR282">
        <f t="shared" si="145"/>
        <v>0</v>
      </c>
      <c r="AS282">
        <f t="shared" si="145"/>
        <v>0</v>
      </c>
      <c r="AT282">
        <f t="shared" si="145"/>
        <v>0</v>
      </c>
      <c r="AU282">
        <f t="shared" si="145"/>
        <v>0</v>
      </c>
      <c r="AV282">
        <f t="shared" si="145"/>
        <v>0</v>
      </c>
      <c r="AW282">
        <f t="shared" si="145"/>
        <v>0</v>
      </c>
    </row>
    <row r="283" spans="2:49" x14ac:dyDescent="0.3">
      <c r="B283">
        <v>2008</v>
      </c>
      <c r="C283" t="s">
        <v>164</v>
      </c>
      <c r="D283">
        <v>556960</v>
      </c>
      <c r="R283">
        <f t="shared" si="136"/>
        <v>20</v>
      </c>
      <c r="S283" t="s">
        <v>132</v>
      </c>
      <c r="T283">
        <f t="shared" si="137"/>
        <v>1</v>
      </c>
      <c r="U283">
        <f t="shared" ref="U283:AW283" si="146">IF(AND(U75=1,T283=1),1,0)</f>
        <v>1</v>
      </c>
      <c r="V283">
        <f t="shared" si="146"/>
        <v>1</v>
      </c>
      <c r="W283">
        <f t="shared" si="146"/>
        <v>1</v>
      </c>
      <c r="X283">
        <f t="shared" si="146"/>
        <v>1</v>
      </c>
      <c r="Y283">
        <f t="shared" si="146"/>
        <v>1</v>
      </c>
      <c r="Z283">
        <f t="shared" si="146"/>
        <v>1</v>
      </c>
      <c r="AA283">
        <f t="shared" si="146"/>
        <v>1</v>
      </c>
      <c r="AB283">
        <f t="shared" si="146"/>
        <v>1</v>
      </c>
      <c r="AC283">
        <f t="shared" si="146"/>
        <v>1</v>
      </c>
      <c r="AD283">
        <f t="shared" si="146"/>
        <v>1</v>
      </c>
      <c r="AE283">
        <f t="shared" si="146"/>
        <v>1</v>
      </c>
      <c r="AF283">
        <f t="shared" si="146"/>
        <v>1</v>
      </c>
      <c r="AG283">
        <f t="shared" si="146"/>
        <v>1</v>
      </c>
      <c r="AH283">
        <f t="shared" si="146"/>
        <v>1</v>
      </c>
      <c r="AI283">
        <f t="shared" si="146"/>
        <v>1</v>
      </c>
      <c r="AJ283">
        <f t="shared" si="146"/>
        <v>1</v>
      </c>
      <c r="AK283">
        <f t="shared" si="146"/>
        <v>1</v>
      </c>
      <c r="AL283">
        <f t="shared" si="146"/>
        <v>1</v>
      </c>
      <c r="AM283">
        <f t="shared" si="146"/>
        <v>1</v>
      </c>
      <c r="AN283">
        <f t="shared" si="146"/>
        <v>0</v>
      </c>
      <c r="AO283">
        <f t="shared" si="146"/>
        <v>0</v>
      </c>
      <c r="AP283">
        <f t="shared" si="146"/>
        <v>0</v>
      </c>
      <c r="AQ283">
        <f t="shared" si="146"/>
        <v>0</v>
      </c>
      <c r="AR283">
        <f t="shared" si="146"/>
        <v>0</v>
      </c>
      <c r="AS283">
        <f t="shared" si="146"/>
        <v>0</v>
      </c>
      <c r="AT283">
        <f t="shared" si="146"/>
        <v>0</v>
      </c>
      <c r="AU283">
        <f t="shared" si="146"/>
        <v>0</v>
      </c>
      <c r="AV283">
        <f t="shared" si="146"/>
        <v>0</v>
      </c>
      <c r="AW283">
        <f t="shared" si="146"/>
        <v>0</v>
      </c>
    </row>
    <row r="284" spans="2:49" x14ac:dyDescent="0.3">
      <c r="B284">
        <v>2007</v>
      </c>
      <c r="C284" t="s">
        <v>164</v>
      </c>
      <c r="D284">
        <v>533967</v>
      </c>
      <c r="R284">
        <f t="shared" si="136"/>
        <v>20</v>
      </c>
      <c r="S284" t="s">
        <v>20</v>
      </c>
      <c r="T284">
        <f t="shared" si="137"/>
        <v>1</v>
      </c>
      <c r="U284">
        <f t="shared" ref="U284:AW284" si="147">IF(AND(U76=1,T284=1),1,0)</f>
        <v>1</v>
      </c>
      <c r="V284">
        <f t="shared" si="147"/>
        <v>1</v>
      </c>
      <c r="W284">
        <f t="shared" si="147"/>
        <v>1</v>
      </c>
      <c r="X284">
        <f t="shared" si="147"/>
        <v>1</v>
      </c>
      <c r="Y284">
        <f t="shared" si="147"/>
        <v>1</v>
      </c>
      <c r="Z284">
        <f t="shared" si="147"/>
        <v>1</v>
      </c>
      <c r="AA284">
        <f t="shared" si="147"/>
        <v>1</v>
      </c>
      <c r="AB284">
        <f t="shared" si="147"/>
        <v>1</v>
      </c>
      <c r="AC284">
        <f t="shared" si="147"/>
        <v>1</v>
      </c>
      <c r="AD284">
        <f t="shared" si="147"/>
        <v>1</v>
      </c>
      <c r="AE284">
        <f t="shared" si="147"/>
        <v>1</v>
      </c>
      <c r="AF284">
        <f t="shared" si="147"/>
        <v>1</v>
      </c>
      <c r="AG284">
        <f t="shared" si="147"/>
        <v>1</v>
      </c>
      <c r="AH284">
        <f t="shared" si="147"/>
        <v>1</v>
      </c>
      <c r="AI284">
        <f t="shared" si="147"/>
        <v>1</v>
      </c>
      <c r="AJ284">
        <f t="shared" si="147"/>
        <v>1</v>
      </c>
      <c r="AK284">
        <f t="shared" si="147"/>
        <v>1</v>
      </c>
      <c r="AL284">
        <f t="shared" si="147"/>
        <v>1</v>
      </c>
      <c r="AM284">
        <f t="shared" si="147"/>
        <v>1</v>
      </c>
      <c r="AN284">
        <f t="shared" si="147"/>
        <v>1</v>
      </c>
      <c r="AO284">
        <f t="shared" si="147"/>
        <v>1</v>
      </c>
      <c r="AP284">
        <f t="shared" si="147"/>
        <v>1</v>
      </c>
      <c r="AQ284">
        <f t="shared" si="147"/>
        <v>1</v>
      </c>
      <c r="AR284">
        <f t="shared" si="147"/>
        <v>1</v>
      </c>
      <c r="AS284">
        <f t="shared" si="147"/>
        <v>0</v>
      </c>
      <c r="AT284">
        <f t="shared" si="147"/>
        <v>0</v>
      </c>
      <c r="AU284">
        <f t="shared" si="147"/>
        <v>0</v>
      </c>
      <c r="AV284">
        <f t="shared" si="147"/>
        <v>0</v>
      </c>
      <c r="AW284">
        <f t="shared" si="147"/>
        <v>0</v>
      </c>
    </row>
    <row r="285" spans="2:49" x14ac:dyDescent="0.3">
      <c r="B285">
        <v>2006</v>
      </c>
      <c r="C285" t="s">
        <v>164</v>
      </c>
      <c r="D285">
        <v>481497</v>
      </c>
      <c r="R285">
        <f t="shared" si="136"/>
        <v>0</v>
      </c>
      <c r="S285" t="s">
        <v>133</v>
      </c>
      <c r="T285">
        <f t="shared" si="137"/>
        <v>0</v>
      </c>
      <c r="U285">
        <f t="shared" ref="U285:AW285" si="148">IF(AND(U77=1,T285=1),1,0)</f>
        <v>0</v>
      </c>
      <c r="V285">
        <f t="shared" si="148"/>
        <v>0</v>
      </c>
      <c r="W285">
        <f t="shared" si="148"/>
        <v>0</v>
      </c>
      <c r="X285">
        <f t="shared" si="148"/>
        <v>0</v>
      </c>
      <c r="Y285">
        <f t="shared" si="148"/>
        <v>0</v>
      </c>
      <c r="Z285">
        <f t="shared" si="148"/>
        <v>0</v>
      </c>
      <c r="AA285">
        <f t="shared" si="148"/>
        <v>0</v>
      </c>
      <c r="AB285">
        <f t="shared" si="148"/>
        <v>0</v>
      </c>
      <c r="AC285">
        <f t="shared" si="148"/>
        <v>0</v>
      </c>
      <c r="AD285">
        <f t="shared" si="148"/>
        <v>0</v>
      </c>
      <c r="AE285">
        <f t="shared" si="148"/>
        <v>0</v>
      </c>
      <c r="AF285">
        <f t="shared" si="148"/>
        <v>0</v>
      </c>
      <c r="AG285">
        <f t="shared" si="148"/>
        <v>0</v>
      </c>
      <c r="AH285">
        <f t="shared" si="148"/>
        <v>0</v>
      </c>
      <c r="AI285">
        <f t="shared" si="148"/>
        <v>0</v>
      </c>
      <c r="AJ285">
        <f t="shared" si="148"/>
        <v>0</v>
      </c>
      <c r="AK285">
        <f t="shared" si="148"/>
        <v>0</v>
      </c>
      <c r="AL285">
        <f t="shared" si="148"/>
        <v>0</v>
      </c>
      <c r="AM285">
        <f t="shared" si="148"/>
        <v>0</v>
      </c>
      <c r="AN285">
        <f t="shared" si="148"/>
        <v>0</v>
      </c>
      <c r="AO285">
        <f t="shared" si="148"/>
        <v>0</v>
      </c>
      <c r="AP285">
        <f t="shared" si="148"/>
        <v>0</v>
      </c>
      <c r="AQ285">
        <f t="shared" si="148"/>
        <v>0</v>
      </c>
      <c r="AR285">
        <f t="shared" si="148"/>
        <v>0</v>
      </c>
      <c r="AS285">
        <f t="shared" si="148"/>
        <v>0</v>
      </c>
      <c r="AT285">
        <f t="shared" si="148"/>
        <v>0</v>
      </c>
      <c r="AU285">
        <f t="shared" si="148"/>
        <v>0</v>
      </c>
      <c r="AV285">
        <f t="shared" si="148"/>
        <v>0</v>
      </c>
      <c r="AW285">
        <f t="shared" si="148"/>
        <v>0</v>
      </c>
    </row>
    <row r="286" spans="2:49" x14ac:dyDescent="0.3">
      <c r="B286">
        <v>2005</v>
      </c>
      <c r="C286" t="s">
        <v>164</v>
      </c>
      <c r="D286">
        <v>456245</v>
      </c>
      <c r="R286">
        <f t="shared" si="136"/>
        <v>20</v>
      </c>
      <c r="S286" t="s">
        <v>21</v>
      </c>
      <c r="T286">
        <f t="shared" si="137"/>
        <v>1</v>
      </c>
      <c r="U286">
        <f t="shared" ref="U286:AW286" si="149">IF(AND(U78=1,T286=1),1,0)</f>
        <v>1</v>
      </c>
      <c r="V286">
        <f t="shared" si="149"/>
        <v>1</v>
      </c>
      <c r="W286">
        <f t="shared" si="149"/>
        <v>1</v>
      </c>
      <c r="X286">
        <f t="shared" si="149"/>
        <v>1</v>
      </c>
      <c r="Y286">
        <f t="shared" si="149"/>
        <v>1</v>
      </c>
      <c r="Z286">
        <f t="shared" si="149"/>
        <v>1</v>
      </c>
      <c r="AA286">
        <f t="shared" si="149"/>
        <v>1</v>
      </c>
      <c r="AB286">
        <f t="shared" si="149"/>
        <v>1</v>
      </c>
      <c r="AC286">
        <f t="shared" si="149"/>
        <v>1</v>
      </c>
      <c r="AD286">
        <f t="shared" si="149"/>
        <v>1</v>
      </c>
      <c r="AE286">
        <f t="shared" si="149"/>
        <v>1</v>
      </c>
      <c r="AF286">
        <f t="shared" si="149"/>
        <v>1</v>
      </c>
      <c r="AG286">
        <f t="shared" si="149"/>
        <v>1</v>
      </c>
      <c r="AH286">
        <f t="shared" si="149"/>
        <v>1</v>
      </c>
      <c r="AI286">
        <f t="shared" si="149"/>
        <v>1</v>
      </c>
      <c r="AJ286">
        <f t="shared" si="149"/>
        <v>1</v>
      </c>
      <c r="AK286">
        <f t="shared" si="149"/>
        <v>1</v>
      </c>
      <c r="AL286">
        <f t="shared" si="149"/>
        <v>1</v>
      </c>
      <c r="AM286">
        <f t="shared" si="149"/>
        <v>1</v>
      </c>
      <c r="AN286">
        <f t="shared" si="149"/>
        <v>1</v>
      </c>
      <c r="AO286">
        <f t="shared" si="149"/>
        <v>1</v>
      </c>
      <c r="AP286">
        <f t="shared" si="149"/>
        <v>1</v>
      </c>
      <c r="AQ286">
        <f t="shared" si="149"/>
        <v>1</v>
      </c>
      <c r="AR286">
        <f t="shared" si="149"/>
        <v>0</v>
      </c>
      <c r="AS286">
        <f t="shared" si="149"/>
        <v>0</v>
      </c>
      <c r="AT286">
        <f t="shared" si="149"/>
        <v>0</v>
      </c>
      <c r="AU286">
        <f t="shared" si="149"/>
        <v>0</v>
      </c>
      <c r="AV286">
        <f t="shared" si="149"/>
        <v>0</v>
      </c>
      <c r="AW286">
        <f t="shared" si="149"/>
        <v>0</v>
      </c>
    </row>
    <row r="287" spans="2:49" x14ac:dyDescent="0.3">
      <c r="B287">
        <v>2004</v>
      </c>
      <c r="C287" t="s">
        <v>164</v>
      </c>
      <c r="D287">
        <v>411069</v>
      </c>
      <c r="R287">
        <f t="shared" si="136"/>
        <v>20</v>
      </c>
      <c r="S287" t="s">
        <v>83</v>
      </c>
      <c r="T287">
        <f t="shared" si="137"/>
        <v>1</v>
      </c>
      <c r="U287">
        <f t="shared" ref="U287:AW287" si="150">IF(AND(U79=1,T287=1),1,0)</f>
        <v>1</v>
      </c>
      <c r="V287">
        <f t="shared" si="150"/>
        <v>1</v>
      </c>
      <c r="W287">
        <f t="shared" si="150"/>
        <v>1</v>
      </c>
      <c r="X287">
        <f t="shared" si="150"/>
        <v>1</v>
      </c>
      <c r="Y287">
        <f t="shared" si="150"/>
        <v>1</v>
      </c>
      <c r="Z287">
        <f t="shared" si="150"/>
        <v>1</v>
      </c>
      <c r="AA287">
        <f t="shared" si="150"/>
        <v>1</v>
      </c>
      <c r="AB287">
        <f t="shared" si="150"/>
        <v>1</v>
      </c>
      <c r="AC287">
        <f t="shared" si="150"/>
        <v>1</v>
      </c>
      <c r="AD287">
        <f t="shared" si="150"/>
        <v>1</v>
      </c>
      <c r="AE287">
        <f t="shared" si="150"/>
        <v>1</v>
      </c>
      <c r="AF287">
        <f t="shared" si="150"/>
        <v>1</v>
      </c>
      <c r="AG287">
        <f t="shared" si="150"/>
        <v>1</v>
      </c>
      <c r="AH287">
        <f t="shared" si="150"/>
        <v>1</v>
      </c>
      <c r="AI287">
        <f t="shared" si="150"/>
        <v>1</v>
      </c>
      <c r="AJ287">
        <f t="shared" si="150"/>
        <v>1</v>
      </c>
      <c r="AK287">
        <f t="shared" si="150"/>
        <v>1</v>
      </c>
      <c r="AL287">
        <f t="shared" si="150"/>
        <v>1</v>
      </c>
      <c r="AM287">
        <f t="shared" si="150"/>
        <v>1</v>
      </c>
      <c r="AN287">
        <f t="shared" si="150"/>
        <v>1</v>
      </c>
      <c r="AO287">
        <f t="shared" si="150"/>
        <v>1</v>
      </c>
      <c r="AP287">
        <f t="shared" si="150"/>
        <v>0</v>
      </c>
      <c r="AQ287">
        <f t="shared" si="150"/>
        <v>0</v>
      </c>
      <c r="AR287">
        <f t="shared" si="150"/>
        <v>0</v>
      </c>
      <c r="AS287">
        <f t="shared" si="150"/>
        <v>0</v>
      </c>
      <c r="AT287">
        <f t="shared" si="150"/>
        <v>0</v>
      </c>
      <c r="AU287">
        <f t="shared" si="150"/>
        <v>0</v>
      </c>
      <c r="AV287">
        <f t="shared" si="150"/>
        <v>0</v>
      </c>
      <c r="AW287">
        <f t="shared" si="150"/>
        <v>0</v>
      </c>
    </row>
    <row r="288" spans="2:49" x14ac:dyDescent="0.3">
      <c r="B288">
        <v>2003</v>
      </c>
      <c r="C288" t="s">
        <v>164</v>
      </c>
      <c r="D288">
        <v>371565</v>
      </c>
      <c r="R288">
        <f t="shared" si="136"/>
        <v>0</v>
      </c>
      <c r="S288" t="s">
        <v>67</v>
      </c>
      <c r="T288">
        <f t="shared" si="137"/>
        <v>0</v>
      </c>
      <c r="U288">
        <f t="shared" ref="U288:AW288" si="151">IF(AND(U80=1,T288=1),1,0)</f>
        <v>0</v>
      </c>
      <c r="V288">
        <f t="shared" si="151"/>
        <v>0</v>
      </c>
      <c r="W288">
        <f t="shared" si="151"/>
        <v>0</v>
      </c>
      <c r="X288">
        <f t="shared" si="151"/>
        <v>0</v>
      </c>
      <c r="Y288">
        <f t="shared" si="151"/>
        <v>0</v>
      </c>
      <c r="Z288">
        <f t="shared" si="151"/>
        <v>0</v>
      </c>
      <c r="AA288">
        <f t="shared" si="151"/>
        <v>0</v>
      </c>
      <c r="AB288">
        <f t="shared" si="151"/>
        <v>0</v>
      </c>
      <c r="AC288">
        <f t="shared" si="151"/>
        <v>0</v>
      </c>
      <c r="AD288">
        <f t="shared" si="151"/>
        <v>0</v>
      </c>
      <c r="AE288">
        <f t="shared" si="151"/>
        <v>0</v>
      </c>
      <c r="AF288">
        <f t="shared" si="151"/>
        <v>0</v>
      </c>
      <c r="AG288">
        <f t="shared" si="151"/>
        <v>0</v>
      </c>
      <c r="AH288">
        <f t="shared" si="151"/>
        <v>0</v>
      </c>
      <c r="AI288">
        <f t="shared" si="151"/>
        <v>0</v>
      </c>
      <c r="AJ288">
        <f t="shared" si="151"/>
        <v>0</v>
      </c>
      <c r="AK288">
        <f t="shared" si="151"/>
        <v>0</v>
      </c>
      <c r="AL288">
        <f t="shared" si="151"/>
        <v>0</v>
      </c>
      <c r="AM288">
        <f t="shared" si="151"/>
        <v>0</v>
      </c>
      <c r="AN288">
        <f t="shared" si="151"/>
        <v>0</v>
      </c>
      <c r="AO288">
        <f t="shared" si="151"/>
        <v>0</v>
      </c>
      <c r="AP288">
        <f t="shared" si="151"/>
        <v>0</v>
      </c>
      <c r="AQ288">
        <f t="shared" si="151"/>
        <v>0</v>
      </c>
      <c r="AR288">
        <f t="shared" si="151"/>
        <v>0</v>
      </c>
      <c r="AS288">
        <f t="shared" si="151"/>
        <v>0</v>
      </c>
      <c r="AT288">
        <f t="shared" si="151"/>
        <v>0</v>
      </c>
      <c r="AU288">
        <f t="shared" si="151"/>
        <v>0</v>
      </c>
      <c r="AV288">
        <f t="shared" si="151"/>
        <v>0</v>
      </c>
      <c r="AW288">
        <f t="shared" si="151"/>
        <v>0</v>
      </c>
    </row>
    <row r="289" spans="2:49" x14ac:dyDescent="0.3">
      <c r="B289">
        <v>2002</v>
      </c>
      <c r="C289" t="s">
        <v>164</v>
      </c>
      <c r="D289">
        <v>364119</v>
      </c>
      <c r="R289">
        <f t="shared" si="136"/>
        <v>0</v>
      </c>
      <c r="S289" t="s">
        <v>84</v>
      </c>
      <c r="T289">
        <f t="shared" si="137"/>
        <v>0</v>
      </c>
      <c r="U289">
        <f t="shared" ref="U289:AW289" si="152">IF(AND(U81=1,T289=1),1,0)</f>
        <v>0</v>
      </c>
      <c r="V289">
        <f t="shared" si="152"/>
        <v>0</v>
      </c>
      <c r="W289">
        <f t="shared" si="152"/>
        <v>0</v>
      </c>
      <c r="X289">
        <f t="shared" si="152"/>
        <v>0</v>
      </c>
      <c r="Y289">
        <f t="shared" si="152"/>
        <v>0</v>
      </c>
      <c r="Z289">
        <f t="shared" si="152"/>
        <v>0</v>
      </c>
      <c r="AA289">
        <f t="shared" si="152"/>
        <v>0</v>
      </c>
      <c r="AB289">
        <f t="shared" si="152"/>
        <v>0</v>
      </c>
      <c r="AC289">
        <f t="shared" si="152"/>
        <v>0</v>
      </c>
      <c r="AD289">
        <f t="shared" si="152"/>
        <v>0</v>
      </c>
      <c r="AE289">
        <f t="shared" si="152"/>
        <v>0</v>
      </c>
      <c r="AF289">
        <f t="shared" si="152"/>
        <v>0</v>
      </c>
      <c r="AG289">
        <f t="shared" si="152"/>
        <v>0</v>
      </c>
      <c r="AH289">
        <f t="shared" si="152"/>
        <v>0</v>
      </c>
      <c r="AI289">
        <f t="shared" si="152"/>
        <v>0</v>
      </c>
      <c r="AJ289">
        <f t="shared" si="152"/>
        <v>0</v>
      </c>
      <c r="AK289">
        <f t="shared" si="152"/>
        <v>0</v>
      </c>
      <c r="AL289">
        <f t="shared" si="152"/>
        <v>0</v>
      </c>
      <c r="AM289">
        <f t="shared" si="152"/>
        <v>0</v>
      </c>
      <c r="AN289">
        <f t="shared" si="152"/>
        <v>0</v>
      </c>
      <c r="AO289">
        <f t="shared" si="152"/>
        <v>0</v>
      </c>
      <c r="AP289">
        <f t="shared" si="152"/>
        <v>0</v>
      </c>
      <c r="AQ289">
        <f t="shared" si="152"/>
        <v>0</v>
      </c>
      <c r="AR289">
        <f t="shared" si="152"/>
        <v>0</v>
      </c>
      <c r="AS289">
        <f t="shared" si="152"/>
        <v>0</v>
      </c>
      <c r="AT289">
        <f t="shared" si="152"/>
        <v>0</v>
      </c>
      <c r="AU289">
        <f t="shared" si="152"/>
        <v>0</v>
      </c>
      <c r="AV289">
        <f t="shared" si="152"/>
        <v>0</v>
      </c>
      <c r="AW289">
        <f t="shared" si="152"/>
        <v>0</v>
      </c>
    </row>
    <row r="290" spans="2:49" x14ac:dyDescent="0.3">
      <c r="B290">
        <v>2001</v>
      </c>
      <c r="C290" t="s">
        <v>164</v>
      </c>
      <c r="D290">
        <v>318278</v>
      </c>
      <c r="R290">
        <f t="shared" si="136"/>
        <v>20</v>
      </c>
      <c r="S290" t="s">
        <v>68</v>
      </c>
      <c r="T290">
        <f t="shared" si="137"/>
        <v>1</v>
      </c>
      <c r="U290">
        <f t="shared" ref="U290:AW290" si="153">IF(AND(U82=1,T290=1),1,0)</f>
        <v>1</v>
      </c>
      <c r="V290">
        <f t="shared" si="153"/>
        <v>1</v>
      </c>
      <c r="W290">
        <f t="shared" si="153"/>
        <v>1</v>
      </c>
      <c r="X290">
        <f t="shared" si="153"/>
        <v>1</v>
      </c>
      <c r="Y290">
        <f t="shared" si="153"/>
        <v>1</v>
      </c>
      <c r="Z290">
        <f t="shared" si="153"/>
        <v>1</v>
      </c>
      <c r="AA290">
        <f t="shared" si="153"/>
        <v>1</v>
      </c>
      <c r="AB290">
        <f t="shared" si="153"/>
        <v>1</v>
      </c>
      <c r="AC290">
        <f t="shared" si="153"/>
        <v>1</v>
      </c>
      <c r="AD290">
        <f t="shared" si="153"/>
        <v>1</v>
      </c>
      <c r="AE290">
        <f t="shared" si="153"/>
        <v>1</v>
      </c>
      <c r="AF290">
        <f t="shared" si="153"/>
        <v>1</v>
      </c>
      <c r="AG290">
        <f t="shared" si="153"/>
        <v>1</v>
      </c>
      <c r="AH290">
        <f t="shared" si="153"/>
        <v>1</v>
      </c>
      <c r="AI290">
        <f t="shared" si="153"/>
        <v>1</v>
      </c>
      <c r="AJ290">
        <f t="shared" si="153"/>
        <v>1</v>
      </c>
      <c r="AK290">
        <f t="shared" si="153"/>
        <v>1</v>
      </c>
      <c r="AL290">
        <f t="shared" si="153"/>
        <v>1</v>
      </c>
      <c r="AM290">
        <f t="shared" si="153"/>
        <v>1</v>
      </c>
      <c r="AN290">
        <f t="shared" si="153"/>
        <v>1</v>
      </c>
      <c r="AO290">
        <f t="shared" si="153"/>
        <v>1</v>
      </c>
      <c r="AP290">
        <f t="shared" si="153"/>
        <v>1</v>
      </c>
      <c r="AQ290">
        <f t="shared" si="153"/>
        <v>0</v>
      </c>
      <c r="AR290">
        <f t="shared" si="153"/>
        <v>0</v>
      </c>
      <c r="AS290">
        <f t="shared" si="153"/>
        <v>0</v>
      </c>
      <c r="AT290">
        <f t="shared" si="153"/>
        <v>0</v>
      </c>
      <c r="AU290">
        <f t="shared" si="153"/>
        <v>0</v>
      </c>
      <c r="AV290">
        <f t="shared" si="153"/>
        <v>0</v>
      </c>
      <c r="AW290">
        <f t="shared" si="153"/>
        <v>0</v>
      </c>
    </row>
    <row r="291" spans="2:49" x14ac:dyDescent="0.3">
      <c r="B291">
        <v>2000</v>
      </c>
      <c r="C291" t="s">
        <v>164</v>
      </c>
      <c r="D291">
        <v>302376</v>
      </c>
      <c r="R291">
        <f t="shared" si="136"/>
        <v>3</v>
      </c>
      <c r="S291" t="s">
        <v>116</v>
      </c>
      <c r="T291">
        <f t="shared" si="137"/>
        <v>1</v>
      </c>
      <c r="U291">
        <f t="shared" ref="U291:AW291" si="154">IF(AND(U83=1,T291=1),1,0)</f>
        <v>1</v>
      </c>
      <c r="V291">
        <f t="shared" si="154"/>
        <v>1</v>
      </c>
      <c r="W291">
        <f t="shared" si="154"/>
        <v>0</v>
      </c>
      <c r="X291">
        <f t="shared" si="154"/>
        <v>0</v>
      </c>
      <c r="Y291">
        <f t="shared" si="154"/>
        <v>0</v>
      </c>
      <c r="Z291">
        <f t="shared" si="154"/>
        <v>0</v>
      </c>
      <c r="AA291">
        <f t="shared" si="154"/>
        <v>0</v>
      </c>
      <c r="AB291">
        <f t="shared" si="154"/>
        <v>0</v>
      </c>
      <c r="AC291">
        <f t="shared" si="154"/>
        <v>0</v>
      </c>
      <c r="AD291">
        <f t="shared" si="154"/>
        <v>0</v>
      </c>
      <c r="AE291">
        <f t="shared" si="154"/>
        <v>0</v>
      </c>
      <c r="AF291">
        <f t="shared" si="154"/>
        <v>0</v>
      </c>
      <c r="AG291">
        <f t="shared" si="154"/>
        <v>0</v>
      </c>
      <c r="AH291">
        <f t="shared" si="154"/>
        <v>0</v>
      </c>
      <c r="AI291">
        <f t="shared" si="154"/>
        <v>0</v>
      </c>
      <c r="AJ291">
        <f t="shared" si="154"/>
        <v>0</v>
      </c>
      <c r="AK291">
        <f t="shared" si="154"/>
        <v>0</v>
      </c>
      <c r="AL291">
        <f t="shared" si="154"/>
        <v>0</v>
      </c>
      <c r="AM291">
        <f t="shared" si="154"/>
        <v>0</v>
      </c>
      <c r="AN291">
        <f t="shared" si="154"/>
        <v>0</v>
      </c>
      <c r="AO291">
        <f t="shared" si="154"/>
        <v>0</v>
      </c>
      <c r="AP291">
        <f t="shared" si="154"/>
        <v>0</v>
      </c>
      <c r="AQ291">
        <f t="shared" si="154"/>
        <v>0</v>
      </c>
      <c r="AR291">
        <f t="shared" si="154"/>
        <v>0</v>
      </c>
      <c r="AS291">
        <f t="shared" si="154"/>
        <v>0</v>
      </c>
      <c r="AT291">
        <f t="shared" si="154"/>
        <v>0</v>
      </c>
      <c r="AU291">
        <f t="shared" si="154"/>
        <v>0</v>
      </c>
      <c r="AV291">
        <f t="shared" si="154"/>
        <v>0</v>
      </c>
      <c r="AW291">
        <f t="shared" si="154"/>
        <v>0</v>
      </c>
    </row>
    <row r="292" spans="2:49" x14ac:dyDescent="0.3">
      <c r="B292">
        <v>1999</v>
      </c>
      <c r="C292" t="s">
        <v>164</v>
      </c>
      <c r="D292">
        <v>245415</v>
      </c>
      <c r="R292">
        <f t="shared" si="136"/>
        <v>0</v>
      </c>
      <c r="S292" t="s">
        <v>440</v>
      </c>
      <c r="T292">
        <f t="shared" si="137"/>
        <v>0</v>
      </c>
      <c r="U292">
        <f t="shared" ref="U292:AW292" si="155">IF(AND(U84=1,T292=1),1,0)</f>
        <v>0</v>
      </c>
      <c r="V292">
        <f t="shared" si="155"/>
        <v>0</v>
      </c>
      <c r="W292">
        <f t="shared" si="155"/>
        <v>0</v>
      </c>
      <c r="X292">
        <f t="shared" si="155"/>
        <v>0</v>
      </c>
      <c r="Y292">
        <f t="shared" si="155"/>
        <v>0</v>
      </c>
      <c r="Z292">
        <f t="shared" si="155"/>
        <v>0</v>
      </c>
      <c r="AA292">
        <f t="shared" si="155"/>
        <v>0</v>
      </c>
      <c r="AB292">
        <f t="shared" si="155"/>
        <v>0</v>
      </c>
      <c r="AC292">
        <f t="shared" si="155"/>
        <v>0</v>
      </c>
      <c r="AD292">
        <f t="shared" si="155"/>
        <v>0</v>
      </c>
      <c r="AE292">
        <f t="shared" si="155"/>
        <v>0</v>
      </c>
      <c r="AF292">
        <f t="shared" si="155"/>
        <v>0</v>
      </c>
      <c r="AG292">
        <f t="shared" si="155"/>
        <v>0</v>
      </c>
      <c r="AH292">
        <f t="shared" si="155"/>
        <v>0</v>
      </c>
      <c r="AI292">
        <f t="shared" si="155"/>
        <v>0</v>
      </c>
      <c r="AJ292">
        <f t="shared" si="155"/>
        <v>0</v>
      </c>
      <c r="AK292">
        <f t="shared" si="155"/>
        <v>0</v>
      </c>
      <c r="AL292">
        <f t="shared" si="155"/>
        <v>0</v>
      </c>
      <c r="AM292">
        <f t="shared" si="155"/>
        <v>0</v>
      </c>
      <c r="AN292">
        <f t="shared" si="155"/>
        <v>0</v>
      </c>
      <c r="AO292">
        <f t="shared" si="155"/>
        <v>0</v>
      </c>
      <c r="AP292">
        <f t="shared" si="155"/>
        <v>0</v>
      </c>
      <c r="AQ292">
        <f t="shared" si="155"/>
        <v>0</v>
      </c>
      <c r="AR292">
        <f t="shared" si="155"/>
        <v>0</v>
      </c>
      <c r="AS292">
        <f t="shared" si="155"/>
        <v>0</v>
      </c>
      <c r="AT292">
        <f t="shared" si="155"/>
        <v>0</v>
      </c>
      <c r="AU292">
        <f t="shared" si="155"/>
        <v>0</v>
      </c>
      <c r="AV292">
        <f t="shared" si="155"/>
        <v>0</v>
      </c>
      <c r="AW292">
        <f t="shared" si="155"/>
        <v>0</v>
      </c>
    </row>
    <row r="293" spans="2:49" x14ac:dyDescent="0.3">
      <c r="B293">
        <v>1998</v>
      </c>
      <c r="C293" t="s">
        <v>164</v>
      </c>
      <c r="D293">
        <v>262066</v>
      </c>
      <c r="R293">
        <f t="shared" si="136"/>
        <v>19</v>
      </c>
      <c r="S293" t="s">
        <v>22</v>
      </c>
      <c r="T293">
        <f t="shared" si="137"/>
        <v>1</v>
      </c>
      <c r="U293">
        <f t="shared" ref="U293:AW293" si="156">IF(AND(U85=1,T293=1),1,0)</f>
        <v>1</v>
      </c>
      <c r="V293">
        <f t="shared" si="156"/>
        <v>1</v>
      </c>
      <c r="W293">
        <f t="shared" si="156"/>
        <v>1</v>
      </c>
      <c r="X293">
        <f t="shared" si="156"/>
        <v>1</v>
      </c>
      <c r="Y293">
        <f t="shared" si="156"/>
        <v>1</v>
      </c>
      <c r="Z293">
        <f t="shared" si="156"/>
        <v>1</v>
      </c>
      <c r="AA293">
        <f t="shared" si="156"/>
        <v>1</v>
      </c>
      <c r="AB293">
        <f t="shared" si="156"/>
        <v>1</v>
      </c>
      <c r="AC293">
        <f t="shared" si="156"/>
        <v>1</v>
      </c>
      <c r="AD293">
        <f t="shared" si="156"/>
        <v>1</v>
      </c>
      <c r="AE293">
        <f t="shared" si="156"/>
        <v>1</v>
      </c>
      <c r="AF293">
        <f t="shared" si="156"/>
        <v>1</v>
      </c>
      <c r="AG293">
        <f t="shared" si="156"/>
        <v>1</v>
      </c>
      <c r="AH293">
        <f t="shared" si="156"/>
        <v>1</v>
      </c>
      <c r="AI293">
        <f t="shared" si="156"/>
        <v>1</v>
      </c>
      <c r="AJ293">
        <f t="shared" si="156"/>
        <v>1</v>
      </c>
      <c r="AK293">
        <f t="shared" si="156"/>
        <v>1</v>
      </c>
      <c r="AL293">
        <f t="shared" si="156"/>
        <v>1</v>
      </c>
      <c r="AM293">
        <f t="shared" si="156"/>
        <v>0</v>
      </c>
      <c r="AN293">
        <f t="shared" si="156"/>
        <v>0</v>
      </c>
      <c r="AO293">
        <f t="shared" si="156"/>
        <v>0</v>
      </c>
      <c r="AP293">
        <f t="shared" si="156"/>
        <v>0</v>
      </c>
      <c r="AQ293">
        <f t="shared" si="156"/>
        <v>0</v>
      </c>
      <c r="AR293">
        <f t="shared" si="156"/>
        <v>0</v>
      </c>
      <c r="AS293">
        <f t="shared" si="156"/>
        <v>0</v>
      </c>
      <c r="AT293">
        <f t="shared" si="156"/>
        <v>0</v>
      </c>
      <c r="AU293">
        <f t="shared" si="156"/>
        <v>0</v>
      </c>
      <c r="AV293">
        <f t="shared" si="156"/>
        <v>0</v>
      </c>
      <c r="AW293">
        <f t="shared" si="156"/>
        <v>0</v>
      </c>
    </row>
    <row r="294" spans="2:49" x14ac:dyDescent="0.3">
      <c r="B294">
        <v>1997</v>
      </c>
      <c r="C294" t="s">
        <v>164</v>
      </c>
      <c r="D294">
        <v>286179</v>
      </c>
      <c r="R294">
        <f t="shared" si="136"/>
        <v>0</v>
      </c>
      <c r="S294" t="s">
        <v>444</v>
      </c>
      <c r="T294">
        <f t="shared" si="137"/>
        <v>0</v>
      </c>
      <c r="U294">
        <f t="shared" ref="U294:AW294" si="157">IF(AND(U86=1,T294=1),1,0)</f>
        <v>0</v>
      </c>
      <c r="V294">
        <f t="shared" si="157"/>
        <v>0</v>
      </c>
      <c r="W294">
        <f t="shared" si="157"/>
        <v>0</v>
      </c>
      <c r="X294">
        <f t="shared" si="157"/>
        <v>0</v>
      </c>
      <c r="Y294">
        <f t="shared" si="157"/>
        <v>0</v>
      </c>
      <c r="Z294">
        <f t="shared" si="157"/>
        <v>0</v>
      </c>
      <c r="AA294">
        <f t="shared" si="157"/>
        <v>0</v>
      </c>
      <c r="AB294">
        <f t="shared" si="157"/>
        <v>0</v>
      </c>
      <c r="AC294">
        <f t="shared" si="157"/>
        <v>0</v>
      </c>
      <c r="AD294">
        <f t="shared" si="157"/>
        <v>0</v>
      </c>
      <c r="AE294">
        <f t="shared" si="157"/>
        <v>0</v>
      </c>
      <c r="AF294">
        <f t="shared" si="157"/>
        <v>0</v>
      </c>
      <c r="AG294">
        <f t="shared" si="157"/>
        <v>0</v>
      </c>
      <c r="AH294">
        <f t="shared" si="157"/>
        <v>0</v>
      </c>
      <c r="AI294">
        <f t="shared" si="157"/>
        <v>0</v>
      </c>
      <c r="AJ294">
        <f t="shared" si="157"/>
        <v>0</v>
      </c>
      <c r="AK294">
        <f t="shared" si="157"/>
        <v>0</v>
      </c>
      <c r="AL294">
        <f t="shared" si="157"/>
        <v>0</v>
      </c>
      <c r="AM294">
        <f t="shared" si="157"/>
        <v>0</v>
      </c>
      <c r="AN294">
        <f t="shared" si="157"/>
        <v>0</v>
      </c>
      <c r="AO294">
        <f t="shared" si="157"/>
        <v>0</v>
      </c>
      <c r="AP294">
        <f t="shared" si="157"/>
        <v>0</v>
      </c>
      <c r="AQ294">
        <f t="shared" si="157"/>
        <v>0</v>
      </c>
      <c r="AR294">
        <f t="shared" si="157"/>
        <v>0</v>
      </c>
      <c r="AS294">
        <f t="shared" si="157"/>
        <v>0</v>
      </c>
      <c r="AT294">
        <f t="shared" si="157"/>
        <v>0</v>
      </c>
      <c r="AU294">
        <f t="shared" si="157"/>
        <v>0</v>
      </c>
      <c r="AV294">
        <f t="shared" si="157"/>
        <v>0</v>
      </c>
      <c r="AW294">
        <f t="shared" si="157"/>
        <v>0</v>
      </c>
    </row>
    <row r="295" spans="2:49" x14ac:dyDescent="0.3">
      <c r="B295">
        <v>2015</v>
      </c>
      <c r="C295" t="s">
        <v>145</v>
      </c>
      <c r="D295">
        <v>31548200</v>
      </c>
      <c r="R295">
        <f t="shared" si="136"/>
        <v>0</v>
      </c>
      <c r="S295" t="s">
        <v>85</v>
      </c>
      <c r="T295">
        <f t="shared" si="137"/>
        <v>0</v>
      </c>
      <c r="U295">
        <f t="shared" ref="U295:AW295" si="158">IF(AND(U87=1,T295=1),1,0)</f>
        <v>0</v>
      </c>
      <c r="V295">
        <f t="shared" si="158"/>
        <v>0</v>
      </c>
      <c r="W295">
        <f t="shared" si="158"/>
        <v>0</v>
      </c>
      <c r="X295">
        <f t="shared" si="158"/>
        <v>0</v>
      </c>
      <c r="Y295">
        <f t="shared" si="158"/>
        <v>0</v>
      </c>
      <c r="Z295">
        <f t="shared" si="158"/>
        <v>0</v>
      </c>
      <c r="AA295">
        <f t="shared" si="158"/>
        <v>0</v>
      </c>
      <c r="AB295">
        <f t="shared" si="158"/>
        <v>0</v>
      </c>
      <c r="AC295">
        <f t="shared" si="158"/>
        <v>0</v>
      </c>
      <c r="AD295">
        <f t="shared" si="158"/>
        <v>0</v>
      </c>
      <c r="AE295">
        <f t="shared" si="158"/>
        <v>0</v>
      </c>
      <c r="AF295">
        <f t="shared" si="158"/>
        <v>0</v>
      </c>
      <c r="AG295">
        <f t="shared" si="158"/>
        <v>0</v>
      </c>
      <c r="AH295">
        <f t="shared" si="158"/>
        <v>0</v>
      </c>
      <c r="AI295">
        <f t="shared" si="158"/>
        <v>0</v>
      </c>
      <c r="AJ295">
        <f t="shared" si="158"/>
        <v>0</v>
      </c>
      <c r="AK295">
        <f t="shared" si="158"/>
        <v>0</v>
      </c>
      <c r="AL295">
        <f t="shared" si="158"/>
        <v>0</v>
      </c>
      <c r="AM295">
        <f t="shared" si="158"/>
        <v>0</v>
      </c>
      <c r="AN295">
        <f t="shared" si="158"/>
        <v>0</v>
      </c>
      <c r="AO295">
        <f t="shared" si="158"/>
        <v>0</v>
      </c>
      <c r="AP295">
        <f t="shared" si="158"/>
        <v>0</v>
      </c>
      <c r="AQ295">
        <f t="shared" si="158"/>
        <v>0</v>
      </c>
      <c r="AR295">
        <f t="shared" si="158"/>
        <v>0</v>
      </c>
      <c r="AS295">
        <f t="shared" si="158"/>
        <v>0</v>
      </c>
      <c r="AT295">
        <f t="shared" si="158"/>
        <v>0</v>
      </c>
      <c r="AU295">
        <f t="shared" si="158"/>
        <v>0</v>
      </c>
      <c r="AV295">
        <f t="shared" si="158"/>
        <v>0</v>
      </c>
      <c r="AW295">
        <f t="shared" si="158"/>
        <v>0</v>
      </c>
    </row>
    <row r="296" spans="2:49" x14ac:dyDescent="0.3">
      <c r="B296">
        <v>2014</v>
      </c>
      <c r="C296" t="s">
        <v>145</v>
      </c>
      <c r="D296">
        <v>32067100</v>
      </c>
      <c r="R296">
        <f t="shared" si="136"/>
        <v>20</v>
      </c>
      <c r="S296" t="s">
        <v>23</v>
      </c>
      <c r="T296">
        <f t="shared" si="137"/>
        <v>1</v>
      </c>
      <c r="U296">
        <f t="shared" ref="U296:AW296" si="159">IF(AND(U88=1,T296=1),1,0)</f>
        <v>1</v>
      </c>
      <c r="V296">
        <f t="shared" si="159"/>
        <v>1</v>
      </c>
      <c r="W296">
        <f t="shared" si="159"/>
        <v>1</v>
      </c>
      <c r="X296">
        <f t="shared" si="159"/>
        <v>1</v>
      </c>
      <c r="Y296">
        <f t="shared" si="159"/>
        <v>1</v>
      </c>
      <c r="Z296">
        <f t="shared" si="159"/>
        <v>1</v>
      </c>
      <c r="AA296">
        <f t="shared" si="159"/>
        <v>1</v>
      </c>
      <c r="AB296">
        <f t="shared" si="159"/>
        <v>1</v>
      </c>
      <c r="AC296">
        <f t="shared" si="159"/>
        <v>1</v>
      </c>
      <c r="AD296">
        <f t="shared" si="159"/>
        <v>1</v>
      </c>
      <c r="AE296">
        <f t="shared" si="159"/>
        <v>1</v>
      </c>
      <c r="AF296">
        <f t="shared" si="159"/>
        <v>1</v>
      </c>
      <c r="AG296">
        <f t="shared" si="159"/>
        <v>1</v>
      </c>
      <c r="AH296">
        <f t="shared" si="159"/>
        <v>1</v>
      </c>
      <c r="AI296">
        <f t="shared" si="159"/>
        <v>1</v>
      </c>
      <c r="AJ296">
        <f t="shared" si="159"/>
        <v>1</v>
      </c>
      <c r="AK296">
        <f t="shared" si="159"/>
        <v>1</v>
      </c>
      <c r="AL296">
        <f t="shared" si="159"/>
        <v>1</v>
      </c>
      <c r="AM296">
        <f t="shared" si="159"/>
        <v>1</v>
      </c>
      <c r="AN296">
        <f t="shared" si="159"/>
        <v>1</v>
      </c>
      <c r="AO296">
        <f t="shared" si="159"/>
        <v>1</v>
      </c>
      <c r="AP296">
        <f t="shared" si="159"/>
        <v>1</v>
      </c>
      <c r="AQ296">
        <f t="shared" si="159"/>
        <v>1</v>
      </c>
      <c r="AR296">
        <f t="shared" si="159"/>
        <v>0</v>
      </c>
      <c r="AS296">
        <f t="shared" si="159"/>
        <v>0</v>
      </c>
      <c r="AT296">
        <f t="shared" si="159"/>
        <v>0</v>
      </c>
      <c r="AU296">
        <f t="shared" si="159"/>
        <v>0</v>
      </c>
      <c r="AV296">
        <f t="shared" si="159"/>
        <v>0</v>
      </c>
      <c r="AW296">
        <f t="shared" si="159"/>
        <v>0</v>
      </c>
    </row>
    <row r="297" spans="2:49" x14ac:dyDescent="0.3">
      <c r="B297">
        <v>2013</v>
      </c>
      <c r="C297" t="s">
        <v>145</v>
      </c>
      <c r="D297">
        <v>31839600</v>
      </c>
      <c r="R297">
        <f t="shared" si="136"/>
        <v>20</v>
      </c>
      <c r="S297" t="s">
        <v>24</v>
      </c>
      <c r="T297">
        <f t="shared" si="137"/>
        <v>1</v>
      </c>
      <c r="U297">
        <f t="shared" ref="U297:AW297" si="160">IF(AND(U89=1,T297=1),1,0)</f>
        <v>1</v>
      </c>
      <c r="V297">
        <f t="shared" si="160"/>
        <v>1</v>
      </c>
      <c r="W297">
        <f t="shared" si="160"/>
        <v>1</v>
      </c>
      <c r="X297">
        <f t="shared" si="160"/>
        <v>1</v>
      </c>
      <c r="Y297">
        <f t="shared" si="160"/>
        <v>1</v>
      </c>
      <c r="Z297">
        <f t="shared" si="160"/>
        <v>1</v>
      </c>
      <c r="AA297">
        <f t="shared" si="160"/>
        <v>1</v>
      </c>
      <c r="AB297">
        <f t="shared" si="160"/>
        <v>1</v>
      </c>
      <c r="AC297">
        <f t="shared" si="160"/>
        <v>1</v>
      </c>
      <c r="AD297">
        <f t="shared" si="160"/>
        <v>1</v>
      </c>
      <c r="AE297">
        <f t="shared" si="160"/>
        <v>1</v>
      </c>
      <c r="AF297">
        <f t="shared" si="160"/>
        <v>1</v>
      </c>
      <c r="AG297">
        <f t="shared" si="160"/>
        <v>1</v>
      </c>
      <c r="AH297">
        <f t="shared" si="160"/>
        <v>1</v>
      </c>
      <c r="AI297">
        <f t="shared" si="160"/>
        <v>1</v>
      </c>
      <c r="AJ297">
        <f t="shared" si="160"/>
        <v>1</v>
      </c>
      <c r="AK297">
        <f t="shared" si="160"/>
        <v>1</v>
      </c>
      <c r="AL297">
        <f t="shared" si="160"/>
        <v>1</v>
      </c>
      <c r="AM297">
        <f t="shared" si="160"/>
        <v>1</v>
      </c>
      <c r="AN297">
        <f t="shared" si="160"/>
        <v>1</v>
      </c>
      <c r="AO297">
        <f t="shared" si="160"/>
        <v>1</v>
      </c>
      <c r="AP297">
        <f t="shared" si="160"/>
        <v>1</v>
      </c>
      <c r="AQ297">
        <f t="shared" si="160"/>
        <v>1</v>
      </c>
      <c r="AR297">
        <f t="shared" si="160"/>
        <v>1</v>
      </c>
      <c r="AS297">
        <f t="shared" si="160"/>
        <v>1</v>
      </c>
      <c r="AT297">
        <f t="shared" si="160"/>
        <v>1</v>
      </c>
      <c r="AU297">
        <f t="shared" si="160"/>
        <v>1</v>
      </c>
      <c r="AV297">
        <f t="shared" si="160"/>
        <v>0</v>
      </c>
      <c r="AW297">
        <f t="shared" si="160"/>
        <v>0</v>
      </c>
    </row>
    <row r="298" spans="2:49" x14ac:dyDescent="0.3">
      <c r="B298">
        <v>2012</v>
      </c>
      <c r="C298" t="s">
        <v>145</v>
      </c>
      <c r="D298">
        <v>28128800</v>
      </c>
      <c r="R298">
        <f t="shared" si="136"/>
        <v>20</v>
      </c>
      <c r="S298" t="s">
        <v>25</v>
      </c>
      <c r="T298">
        <f t="shared" si="137"/>
        <v>1</v>
      </c>
      <c r="U298">
        <f t="shared" ref="U298:AW298" si="161">IF(AND(U90=1,T298=1),1,0)</f>
        <v>1</v>
      </c>
      <c r="V298">
        <f t="shared" si="161"/>
        <v>1</v>
      </c>
      <c r="W298">
        <f t="shared" si="161"/>
        <v>1</v>
      </c>
      <c r="X298">
        <f t="shared" si="161"/>
        <v>1</v>
      </c>
      <c r="Y298">
        <f t="shared" si="161"/>
        <v>1</v>
      </c>
      <c r="Z298">
        <f t="shared" si="161"/>
        <v>1</v>
      </c>
      <c r="AA298">
        <f t="shared" si="161"/>
        <v>1</v>
      </c>
      <c r="AB298">
        <f t="shared" si="161"/>
        <v>1</v>
      </c>
      <c r="AC298">
        <f t="shared" si="161"/>
        <v>1</v>
      </c>
      <c r="AD298">
        <f t="shared" si="161"/>
        <v>1</v>
      </c>
      <c r="AE298">
        <f t="shared" si="161"/>
        <v>1</v>
      </c>
      <c r="AF298">
        <f t="shared" si="161"/>
        <v>1</v>
      </c>
      <c r="AG298">
        <f t="shared" si="161"/>
        <v>1</v>
      </c>
      <c r="AH298">
        <f t="shared" si="161"/>
        <v>1</v>
      </c>
      <c r="AI298">
        <f t="shared" si="161"/>
        <v>1</v>
      </c>
      <c r="AJ298">
        <f t="shared" si="161"/>
        <v>1</v>
      </c>
      <c r="AK298">
        <f t="shared" si="161"/>
        <v>1</v>
      </c>
      <c r="AL298">
        <f t="shared" si="161"/>
        <v>1</v>
      </c>
      <c r="AM298">
        <f t="shared" si="161"/>
        <v>1</v>
      </c>
      <c r="AN298">
        <f t="shared" si="161"/>
        <v>1</v>
      </c>
      <c r="AO298">
        <f t="shared" si="161"/>
        <v>1</v>
      </c>
      <c r="AP298">
        <f t="shared" si="161"/>
        <v>1</v>
      </c>
      <c r="AQ298">
        <f t="shared" si="161"/>
        <v>1</v>
      </c>
      <c r="AR298">
        <f t="shared" si="161"/>
        <v>1</v>
      </c>
      <c r="AS298">
        <f t="shared" si="161"/>
        <v>1</v>
      </c>
      <c r="AT298">
        <f t="shared" si="161"/>
        <v>0</v>
      </c>
      <c r="AU298">
        <f t="shared" si="161"/>
        <v>0</v>
      </c>
      <c r="AV298">
        <f t="shared" si="161"/>
        <v>0</v>
      </c>
      <c r="AW298">
        <f t="shared" si="161"/>
        <v>0</v>
      </c>
    </row>
    <row r="299" spans="2:49" x14ac:dyDescent="0.3">
      <c r="B299">
        <v>2011</v>
      </c>
      <c r="C299" t="s">
        <v>145</v>
      </c>
      <c r="D299">
        <v>24303300</v>
      </c>
      <c r="R299">
        <f t="shared" si="136"/>
        <v>20</v>
      </c>
      <c r="S299" t="s">
        <v>26</v>
      </c>
      <c r="T299">
        <f t="shared" si="137"/>
        <v>1</v>
      </c>
      <c r="U299">
        <f t="shared" ref="U299:AW299" si="162">IF(AND(U91=1,T299=1),1,0)</f>
        <v>1</v>
      </c>
      <c r="V299">
        <f t="shared" si="162"/>
        <v>1</v>
      </c>
      <c r="W299">
        <f t="shared" si="162"/>
        <v>1</v>
      </c>
      <c r="X299">
        <f t="shared" si="162"/>
        <v>1</v>
      </c>
      <c r="Y299">
        <f t="shared" si="162"/>
        <v>1</v>
      </c>
      <c r="Z299">
        <f t="shared" si="162"/>
        <v>1</v>
      </c>
      <c r="AA299">
        <f t="shared" si="162"/>
        <v>1</v>
      </c>
      <c r="AB299">
        <f t="shared" si="162"/>
        <v>1</v>
      </c>
      <c r="AC299">
        <f t="shared" si="162"/>
        <v>1</v>
      </c>
      <c r="AD299">
        <f t="shared" si="162"/>
        <v>1</v>
      </c>
      <c r="AE299">
        <f t="shared" si="162"/>
        <v>1</v>
      </c>
      <c r="AF299">
        <f t="shared" si="162"/>
        <v>1</v>
      </c>
      <c r="AG299">
        <f t="shared" si="162"/>
        <v>1</v>
      </c>
      <c r="AH299">
        <f t="shared" si="162"/>
        <v>1</v>
      </c>
      <c r="AI299">
        <f t="shared" si="162"/>
        <v>1</v>
      </c>
      <c r="AJ299">
        <f t="shared" si="162"/>
        <v>1</v>
      </c>
      <c r="AK299">
        <f t="shared" si="162"/>
        <v>1</v>
      </c>
      <c r="AL299">
        <f t="shared" si="162"/>
        <v>1</v>
      </c>
      <c r="AM299">
        <f t="shared" si="162"/>
        <v>1</v>
      </c>
      <c r="AN299">
        <f t="shared" si="162"/>
        <v>1</v>
      </c>
      <c r="AO299">
        <f t="shared" si="162"/>
        <v>1</v>
      </c>
      <c r="AP299">
        <f t="shared" si="162"/>
        <v>1</v>
      </c>
      <c r="AQ299">
        <f t="shared" si="162"/>
        <v>1</v>
      </c>
      <c r="AR299">
        <f t="shared" si="162"/>
        <v>1</v>
      </c>
      <c r="AS299">
        <f t="shared" si="162"/>
        <v>1</v>
      </c>
      <c r="AT299">
        <f t="shared" si="162"/>
        <v>1</v>
      </c>
      <c r="AU299">
        <f t="shared" si="162"/>
        <v>0</v>
      </c>
      <c r="AV299">
        <f t="shared" si="162"/>
        <v>0</v>
      </c>
      <c r="AW299">
        <f t="shared" si="162"/>
        <v>0</v>
      </c>
    </row>
    <row r="300" spans="2:49" x14ac:dyDescent="0.3">
      <c r="B300">
        <v>2010</v>
      </c>
      <c r="C300" t="s">
        <v>145</v>
      </c>
      <c r="D300">
        <v>22316700</v>
      </c>
      <c r="R300">
        <f t="shared" si="136"/>
        <v>0</v>
      </c>
      <c r="S300" t="s">
        <v>159</v>
      </c>
      <c r="T300">
        <f t="shared" si="137"/>
        <v>0</v>
      </c>
      <c r="U300">
        <f t="shared" ref="U300:AW300" si="163">IF(AND(U92=1,T300=1),1,0)</f>
        <v>0</v>
      </c>
      <c r="V300">
        <f t="shared" si="163"/>
        <v>0</v>
      </c>
      <c r="W300">
        <f t="shared" si="163"/>
        <v>0</v>
      </c>
      <c r="X300">
        <f t="shared" si="163"/>
        <v>0</v>
      </c>
      <c r="Y300">
        <f t="shared" si="163"/>
        <v>0</v>
      </c>
      <c r="Z300">
        <f t="shared" si="163"/>
        <v>0</v>
      </c>
      <c r="AA300">
        <f t="shared" si="163"/>
        <v>0</v>
      </c>
      <c r="AB300">
        <f t="shared" si="163"/>
        <v>0</v>
      </c>
      <c r="AC300">
        <f t="shared" si="163"/>
        <v>0</v>
      </c>
      <c r="AD300">
        <f t="shared" si="163"/>
        <v>0</v>
      </c>
      <c r="AE300">
        <f t="shared" si="163"/>
        <v>0</v>
      </c>
      <c r="AF300">
        <f t="shared" si="163"/>
        <v>0</v>
      </c>
      <c r="AG300">
        <f t="shared" si="163"/>
        <v>0</v>
      </c>
      <c r="AH300">
        <f t="shared" si="163"/>
        <v>0</v>
      </c>
      <c r="AI300">
        <f t="shared" si="163"/>
        <v>0</v>
      </c>
      <c r="AJ300">
        <f t="shared" si="163"/>
        <v>0</v>
      </c>
      <c r="AK300">
        <f t="shared" si="163"/>
        <v>0</v>
      </c>
      <c r="AL300">
        <f t="shared" si="163"/>
        <v>0</v>
      </c>
      <c r="AM300">
        <f t="shared" si="163"/>
        <v>0</v>
      </c>
      <c r="AN300">
        <f t="shared" si="163"/>
        <v>0</v>
      </c>
      <c r="AO300">
        <f t="shared" si="163"/>
        <v>0</v>
      </c>
      <c r="AP300">
        <f t="shared" si="163"/>
        <v>0</v>
      </c>
      <c r="AQ300">
        <f t="shared" si="163"/>
        <v>0</v>
      </c>
      <c r="AR300">
        <f t="shared" si="163"/>
        <v>0</v>
      </c>
      <c r="AS300">
        <f t="shared" si="163"/>
        <v>0</v>
      </c>
      <c r="AT300">
        <f t="shared" si="163"/>
        <v>0</v>
      </c>
      <c r="AU300">
        <f t="shared" si="163"/>
        <v>0</v>
      </c>
      <c r="AV300">
        <f t="shared" si="163"/>
        <v>0</v>
      </c>
      <c r="AW300">
        <f t="shared" si="163"/>
        <v>0</v>
      </c>
    </row>
    <row r="301" spans="2:49" x14ac:dyDescent="0.3">
      <c r="B301">
        <v>2009</v>
      </c>
      <c r="C301" t="s">
        <v>145</v>
      </c>
      <c r="D301">
        <v>20684800</v>
      </c>
      <c r="R301">
        <f t="shared" si="136"/>
        <v>0</v>
      </c>
      <c r="S301" t="s">
        <v>408</v>
      </c>
      <c r="T301">
        <f t="shared" si="137"/>
        <v>0</v>
      </c>
      <c r="U301">
        <f t="shared" ref="U301:AW301" si="164">IF(AND(U93=1,T301=1),1,0)</f>
        <v>0</v>
      </c>
      <c r="V301">
        <f t="shared" si="164"/>
        <v>0</v>
      </c>
      <c r="W301">
        <f t="shared" si="164"/>
        <v>0</v>
      </c>
      <c r="X301">
        <f t="shared" si="164"/>
        <v>0</v>
      </c>
      <c r="Y301">
        <f t="shared" si="164"/>
        <v>0</v>
      </c>
      <c r="Z301">
        <f t="shared" si="164"/>
        <v>0</v>
      </c>
      <c r="AA301">
        <f t="shared" si="164"/>
        <v>0</v>
      </c>
      <c r="AB301">
        <f t="shared" si="164"/>
        <v>0</v>
      </c>
      <c r="AC301">
        <f t="shared" si="164"/>
        <v>0</v>
      </c>
      <c r="AD301">
        <f t="shared" si="164"/>
        <v>0</v>
      </c>
      <c r="AE301">
        <f t="shared" si="164"/>
        <v>0</v>
      </c>
      <c r="AF301">
        <f t="shared" si="164"/>
        <v>0</v>
      </c>
      <c r="AG301">
        <f t="shared" si="164"/>
        <v>0</v>
      </c>
      <c r="AH301">
        <f t="shared" si="164"/>
        <v>0</v>
      </c>
      <c r="AI301">
        <f t="shared" si="164"/>
        <v>0</v>
      </c>
      <c r="AJ301">
        <f t="shared" si="164"/>
        <v>0</v>
      </c>
      <c r="AK301">
        <f t="shared" si="164"/>
        <v>0</v>
      </c>
      <c r="AL301">
        <f t="shared" si="164"/>
        <v>0</v>
      </c>
      <c r="AM301">
        <f t="shared" si="164"/>
        <v>0</v>
      </c>
      <c r="AN301">
        <f t="shared" si="164"/>
        <v>0</v>
      </c>
      <c r="AO301">
        <f t="shared" si="164"/>
        <v>0</v>
      </c>
      <c r="AP301">
        <f t="shared" si="164"/>
        <v>0</v>
      </c>
      <c r="AQ301">
        <f t="shared" si="164"/>
        <v>0</v>
      </c>
      <c r="AR301">
        <f t="shared" si="164"/>
        <v>0</v>
      </c>
      <c r="AS301">
        <f t="shared" si="164"/>
        <v>0</v>
      </c>
      <c r="AT301">
        <f t="shared" si="164"/>
        <v>0</v>
      </c>
      <c r="AU301">
        <f t="shared" si="164"/>
        <v>0</v>
      </c>
      <c r="AV301">
        <f t="shared" si="164"/>
        <v>0</v>
      </c>
      <c r="AW301">
        <f t="shared" si="164"/>
        <v>0</v>
      </c>
    </row>
    <row r="302" spans="2:49" x14ac:dyDescent="0.3">
      <c r="B302">
        <v>2008</v>
      </c>
      <c r="C302" t="s">
        <v>145</v>
      </c>
      <c r="D302">
        <v>20410100</v>
      </c>
      <c r="R302">
        <f t="shared" si="136"/>
        <v>20</v>
      </c>
      <c r="S302" t="s">
        <v>27</v>
      </c>
      <c r="T302">
        <f t="shared" si="137"/>
        <v>1</v>
      </c>
      <c r="U302">
        <f t="shared" ref="U302:AW302" si="165">IF(AND(U94=1,T302=1),1,0)</f>
        <v>1</v>
      </c>
      <c r="V302">
        <f t="shared" si="165"/>
        <v>1</v>
      </c>
      <c r="W302">
        <f t="shared" si="165"/>
        <v>1</v>
      </c>
      <c r="X302">
        <f t="shared" si="165"/>
        <v>1</v>
      </c>
      <c r="Y302">
        <f t="shared" si="165"/>
        <v>1</v>
      </c>
      <c r="Z302">
        <f t="shared" si="165"/>
        <v>1</v>
      </c>
      <c r="AA302">
        <f t="shared" si="165"/>
        <v>1</v>
      </c>
      <c r="AB302">
        <f t="shared" si="165"/>
        <v>1</v>
      </c>
      <c r="AC302">
        <f t="shared" si="165"/>
        <v>1</v>
      </c>
      <c r="AD302">
        <f t="shared" si="165"/>
        <v>1</v>
      </c>
      <c r="AE302">
        <f t="shared" si="165"/>
        <v>1</v>
      </c>
      <c r="AF302">
        <f t="shared" si="165"/>
        <v>1</v>
      </c>
      <c r="AG302">
        <f t="shared" si="165"/>
        <v>1</v>
      </c>
      <c r="AH302">
        <f t="shared" si="165"/>
        <v>1</v>
      </c>
      <c r="AI302">
        <f t="shared" si="165"/>
        <v>1</v>
      </c>
      <c r="AJ302">
        <f t="shared" si="165"/>
        <v>1</v>
      </c>
      <c r="AK302">
        <f t="shared" si="165"/>
        <v>1</v>
      </c>
      <c r="AL302">
        <f t="shared" si="165"/>
        <v>1</v>
      </c>
      <c r="AM302">
        <f t="shared" si="165"/>
        <v>1</v>
      </c>
      <c r="AN302">
        <f t="shared" si="165"/>
        <v>1</v>
      </c>
      <c r="AO302">
        <f t="shared" si="165"/>
        <v>1</v>
      </c>
      <c r="AP302">
        <f t="shared" si="165"/>
        <v>1</v>
      </c>
      <c r="AQ302">
        <f t="shared" si="165"/>
        <v>1</v>
      </c>
      <c r="AR302">
        <f t="shared" si="165"/>
        <v>0</v>
      </c>
      <c r="AS302">
        <f t="shared" si="165"/>
        <v>0</v>
      </c>
      <c r="AT302">
        <f t="shared" si="165"/>
        <v>0</v>
      </c>
      <c r="AU302">
        <f t="shared" si="165"/>
        <v>0</v>
      </c>
      <c r="AV302">
        <f t="shared" si="165"/>
        <v>0</v>
      </c>
      <c r="AW302">
        <f t="shared" si="165"/>
        <v>0</v>
      </c>
    </row>
    <row r="303" spans="2:49" x14ac:dyDescent="0.3">
      <c r="B303">
        <v>2007</v>
      </c>
      <c r="C303" t="s">
        <v>145</v>
      </c>
      <c r="D303">
        <v>13901800</v>
      </c>
      <c r="R303">
        <f t="shared" si="136"/>
        <v>11</v>
      </c>
      <c r="S303" t="s">
        <v>117</v>
      </c>
      <c r="T303">
        <f t="shared" si="137"/>
        <v>1</v>
      </c>
      <c r="U303">
        <f t="shared" ref="U303:AW303" si="166">IF(AND(U95=1,T303=1),1,0)</f>
        <v>1</v>
      </c>
      <c r="V303">
        <f t="shared" si="166"/>
        <v>1</v>
      </c>
      <c r="W303">
        <f t="shared" si="166"/>
        <v>1</v>
      </c>
      <c r="X303">
        <f t="shared" si="166"/>
        <v>1</v>
      </c>
      <c r="Y303">
        <f t="shared" si="166"/>
        <v>1</v>
      </c>
      <c r="Z303">
        <f t="shared" si="166"/>
        <v>1</v>
      </c>
      <c r="AA303">
        <f t="shared" si="166"/>
        <v>1</v>
      </c>
      <c r="AB303">
        <f t="shared" si="166"/>
        <v>1</v>
      </c>
      <c r="AC303">
        <f t="shared" si="166"/>
        <v>1</v>
      </c>
      <c r="AD303">
        <f t="shared" si="166"/>
        <v>1</v>
      </c>
      <c r="AE303">
        <f t="shared" si="166"/>
        <v>0</v>
      </c>
      <c r="AF303">
        <f t="shared" si="166"/>
        <v>0</v>
      </c>
      <c r="AG303">
        <f t="shared" si="166"/>
        <v>0</v>
      </c>
      <c r="AH303">
        <f t="shared" si="166"/>
        <v>0</v>
      </c>
      <c r="AI303">
        <f t="shared" si="166"/>
        <v>0</v>
      </c>
      <c r="AJ303">
        <f t="shared" si="166"/>
        <v>0</v>
      </c>
      <c r="AK303">
        <f t="shared" si="166"/>
        <v>0</v>
      </c>
      <c r="AL303">
        <f t="shared" si="166"/>
        <v>0</v>
      </c>
      <c r="AM303">
        <f t="shared" si="166"/>
        <v>0</v>
      </c>
      <c r="AN303">
        <f t="shared" si="166"/>
        <v>0</v>
      </c>
      <c r="AO303">
        <f t="shared" si="166"/>
        <v>0</v>
      </c>
      <c r="AP303">
        <f t="shared" si="166"/>
        <v>0</v>
      </c>
      <c r="AQ303">
        <f t="shared" si="166"/>
        <v>0</v>
      </c>
      <c r="AR303">
        <f t="shared" si="166"/>
        <v>0</v>
      </c>
      <c r="AS303">
        <f t="shared" si="166"/>
        <v>0</v>
      </c>
      <c r="AT303">
        <f t="shared" si="166"/>
        <v>0</v>
      </c>
      <c r="AU303">
        <f t="shared" si="166"/>
        <v>0</v>
      </c>
      <c r="AV303">
        <f t="shared" si="166"/>
        <v>0</v>
      </c>
      <c r="AW303">
        <f t="shared" si="166"/>
        <v>0</v>
      </c>
    </row>
    <row r="304" spans="2:49" x14ac:dyDescent="0.3">
      <c r="B304">
        <v>2006</v>
      </c>
      <c r="C304" t="s">
        <v>145</v>
      </c>
      <c r="D304">
        <v>9749500</v>
      </c>
      <c r="R304">
        <f t="shared" si="136"/>
        <v>20</v>
      </c>
      <c r="S304" t="s">
        <v>86</v>
      </c>
      <c r="T304">
        <f t="shared" si="137"/>
        <v>1</v>
      </c>
      <c r="U304">
        <f t="shared" ref="U304:AW304" si="167">IF(AND(U96=1,T304=1),1,0)</f>
        <v>1</v>
      </c>
      <c r="V304">
        <f t="shared" si="167"/>
        <v>1</v>
      </c>
      <c r="W304">
        <f t="shared" si="167"/>
        <v>1</v>
      </c>
      <c r="X304">
        <f t="shared" si="167"/>
        <v>1</v>
      </c>
      <c r="Y304">
        <f t="shared" si="167"/>
        <v>1</v>
      </c>
      <c r="Z304">
        <f t="shared" si="167"/>
        <v>1</v>
      </c>
      <c r="AA304">
        <f t="shared" si="167"/>
        <v>1</v>
      </c>
      <c r="AB304">
        <f t="shared" si="167"/>
        <v>1</v>
      </c>
      <c r="AC304">
        <f t="shared" si="167"/>
        <v>1</v>
      </c>
      <c r="AD304">
        <f t="shared" si="167"/>
        <v>1</v>
      </c>
      <c r="AE304">
        <f t="shared" si="167"/>
        <v>1</v>
      </c>
      <c r="AF304">
        <f t="shared" si="167"/>
        <v>1</v>
      </c>
      <c r="AG304">
        <f t="shared" si="167"/>
        <v>1</v>
      </c>
      <c r="AH304">
        <f t="shared" si="167"/>
        <v>1</v>
      </c>
      <c r="AI304">
        <f t="shared" si="167"/>
        <v>1</v>
      </c>
      <c r="AJ304">
        <f t="shared" si="167"/>
        <v>1</v>
      </c>
      <c r="AK304">
        <f t="shared" si="167"/>
        <v>1</v>
      </c>
      <c r="AL304">
        <f t="shared" si="167"/>
        <v>1</v>
      </c>
      <c r="AM304">
        <f t="shared" si="167"/>
        <v>1</v>
      </c>
      <c r="AN304">
        <f t="shared" si="167"/>
        <v>1</v>
      </c>
      <c r="AO304">
        <f t="shared" si="167"/>
        <v>1</v>
      </c>
      <c r="AP304">
        <f t="shared" si="167"/>
        <v>0</v>
      </c>
      <c r="AQ304">
        <f t="shared" si="167"/>
        <v>0</v>
      </c>
      <c r="AR304">
        <f t="shared" si="167"/>
        <v>0</v>
      </c>
      <c r="AS304">
        <f t="shared" si="167"/>
        <v>0</v>
      </c>
      <c r="AT304">
        <f t="shared" si="167"/>
        <v>0</v>
      </c>
      <c r="AU304">
        <f t="shared" si="167"/>
        <v>0</v>
      </c>
      <c r="AV304">
        <f t="shared" si="167"/>
        <v>0</v>
      </c>
      <c r="AW304">
        <f t="shared" si="167"/>
        <v>0</v>
      </c>
    </row>
    <row r="305" spans="2:49" x14ac:dyDescent="0.3">
      <c r="B305">
        <v>2005</v>
      </c>
      <c r="C305" t="s">
        <v>145</v>
      </c>
      <c r="D305">
        <v>6041400</v>
      </c>
      <c r="R305">
        <f t="shared" si="136"/>
        <v>20</v>
      </c>
      <c r="S305" t="s">
        <v>28</v>
      </c>
      <c r="T305">
        <f t="shared" si="137"/>
        <v>1</v>
      </c>
      <c r="U305">
        <f t="shared" ref="U305:AW305" si="168">IF(AND(U97=1,T305=1),1,0)</f>
        <v>1</v>
      </c>
      <c r="V305">
        <f t="shared" si="168"/>
        <v>1</v>
      </c>
      <c r="W305">
        <f t="shared" si="168"/>
        <v>1</v>
      </c>
      <c r="X305">
        <f t="shared" si="168"/>
        <v>1</v>
      </c>
      <c r="Y305">
        <f t="shared" si="168"/>
        <v>1</v>
      </c>
      <c r="Z305">
        <f t="shared" si="168"/>
        <v>1</v>
      </c>
      <c r="AA305">
        <f t="shared" si="168"/>
        <v>1</v>
      </c>
      <c r="AB305">
        <f t="shared" si="168"/>
        <v>1</v>
      </c>
      <c r="AC305">
        <f t="shared" si="168"/>
        <v>1</v>
      </c>
      <c r="AD305">
        <f t="shared" si="168"/>
        <v>1</v>
      </c>
      <c r="AE305">
        <f t="shared" si="168"/>
        <v>1</v>
      </c>
      <c r="AF305">
        <f t="shared" si="168"/>
        <v>1</v>
      </c>
      <c r="AG305">
        <f t="shared" si="168"/>
        <v>1</v>
      </c>
      <c r="AH305">
        <f t="shared" si="168"/>
        <v>1</v>
      </c>
      <c r="AI305">
        <f t="shared" si="168"/>
        <v>1</v>
      </c>
      <c r="AJ305">
        <f t="shared" si="168"/>
        <v>1</v>
      </c>
      <c r="AK305">
        <f t="shared" si="168"/>
        <v>1</v>
      </c>
      <c r="AL305">
        <f t="shared" si="168"/>
        <v>1</v>
      </c>
      <c r="AM305">
        <f t="shared" si="168"/>
        <v>1</v>
      </c>
      <c r="AN305">
        <f t="shared" si="168"/>
        <v>0</v>
      </c>
      <c r="AO305">
        <f t="shared" si="168"/>
        <v>0</v>
      </c>
      <c r="AP305">
        <f t="shared" si="168"/>
        <v>0</v>
      </c>
      <c r="AQ305">
        <f t="shared" si="168"/>
        <v>0</v>
      </c>
      <c r="AR305">
        <f t="shared" si="168"/>
        <v>0</v>
      </c>
      <c r="AS305">
        <f t="shared" si="168"/>
        <v>0</v>
      </c>
      <c r="AT305">
        <f t="shared" si="168"/>
        <v>0</v>
      </c>
      <c r="AU305">
        <f t="shared" si="168"/>
        <v>0</v>
      </c>
      <c r="AV305">
        <f t="shared" si="168"/>
        <v>0</v>
      </c>
      <c r="AW305">
        <f t="shared" si="168"/>
        <v>0</v>
      </c>
    </row>
    <row r="306" spans="2:49" x14ac:dyDescent="0.3">
      <c r="B306">
        <v>2004</v>
      </c>
      <c r="C306" t="s">
        <v>145</v>
      </c>
      <c r="D306">
        <v>3507000</v>
      </c>
      <c r="R306">
        <f t="shared" si="136"/>
        <v>20</v>
      </c>
      <c r="S306" t="s">
        <v>29</v>
      </c>
      <c r="T306">
        <f t="shared" si="137"/>
        <v>1</v>
      </c>
      <c r="U306">
        <f t="shared" ref="U306:AW306" si="169">IF(AND(U98=1,T306=1),1,0)</f>
        <v>1</v>
      </c>
      <c r="V306">
        <f t="shared" si="169"/>
        <v>1</v>
      </c>
      <c r="W306">
        <f t="shared" si="169"/>
        <v>1</v>
      </c>
      <c r="X306">
        <f t="shared" si="169"/>
        <v>1</v>
      </c>
      <c r="Y306">
        <f t="shared" si="169"/>
        <v>1</v>
      </c>
      <c r="Z306">
        <f t="shared" si="169"/>
        <v>1</v>
      </c>
      <c r="AA306">
        <f t="shared" si="169"/>
        <v>1</v>
      </c>
      <c r="AB306">
        <f t="shared" si="169"/>
        <v>1</v>
      </c>
      <c r="AC306">
        <f t="shared" si="169"/>
        <v>1</v>
      </c>
      <c r="AD306">
        <f t="shared" si="169"/>
        <v>1</v>
      </c>
      <c r="AE306">
        <f t="shared" si="169"/>
        <v>1</v>
      </c>
      <c r="AF306">
        <f t="shared" si="169"/>
        <v>1</v>
      </c>
      <c r="AG306">
        <f t="shared" si="169"/>
        <v>1</v>
      </c>
      <c r="AH306">
        <f t="shared" si="169"/>
        <v>1</v>
      </c>
      <c r="AI306">
        <f t="shared" si="169"/>
        <v>1</v>
      </c>
      <c r="AJ306">
        <f t="shared" si="169"/>
        <v>1</v>
      </c>
      <c r="AK306">
        <f t="shared" si="169"/>
        <v>1</v>
      </c>
      <c r="AL306">
        <f t="shared" si="169"/>
        <v>1</v>
      </c>
      <c r="AM306">
        <f t="shared" si="169"/>
        <v>1</v>
      </c>
      <c r="AN306">
        <f t="shared" si="169"/>
        <v>1</v>
      </c>
      <c r="AO306">
        <f t="shared" si="169"/>
        <v>1</v>
      </c>
      <c r="AP306">
        <f t="shared" si="169"/>
        <v>1</v>
      </c>
      <c r="AQ306">
        <f t="shared" si="169"/>
        <v>1</v>
      </c>
      <c r="AR306">
        <f t="shared" si="169"/>
        <v>1</v>
      </c>
      <c r="AS306">
        <f t="shared" si="169"/>
        <v>1</v>
      </c>
      <c r="AT306">
        <f t="shared" si="169"/>
        <v>1</v>
      </c>
      <c r="AU306">
        <f t="shared" si="169"/>
        <v>1</v>
      </c>
      <c r="AV306">
        <f t="shared" si="169"/>
        <v>0</v>
      </c>
      <c r="AW306">
        <f t="shared" si="169"/>
        <v>0</v>
      </c>
    </row>
    <row r="307" spans="2:49" x14ac:dyDescent="0.3">
      <c r="B307">
        <v>2003</v>
      </c>
      <c r="C307" t="s">
        <v>145</v>
      </c>
      <c r="D307">
        <v>1643800</v>
      </c>
      <c r="R307">
        <f t="shared" si="136"/>
        <v>10</v>
      </c>
      <c r="S307" t="s">
        <v>87</v>
      </c>
      <c r="T307">
        <f t="shared" si="137"/>
        <v>1</v>
      </c>
      <c r="U307">
        <f t="shared" ref="U307:AW307" si="170">IF(AND(U99=1,T307=1),1,0)</f>
        <v>1</v>
      </c>
      <c r="V307">
        <f t="shared" si="170"/>
        <v>1</v>
      </c>
      <c r="W307">
        <f t="shared" si="170"/>
        <v>1</v>
      </c>
      <c r="X307">
        <f t="shared" si="170"/>
        <v>1</v>
      </c>
      <c r="Y307">
        <f t="shared" si="170"/>
        <v>1</v>
      </c>
      <c r="Z307">
        <f t="shared" si="170"/>
        <v>1</v>
      </c>
      <c r="AA307">
        <f t="shared" si="170"/>
        <v>1</v>
      </c>
      <c r="AB307">
        <f t="shared" si="170"/>
        <v>1</v>
      </c>
      <c r="AC307">
        <f t="shared" si="170"/>
        <v>1</v>
      </c>
      <c r="AD307">
        <f t="shared" si="170"/>
        <v>0</v>
      </c>
      <c r="AE307">
        <f t="shared" si="170"/>
        <v>0</v>
      </c>
      <c r="AF307">
        <f t="shared" si="170"/>
        <v>0</v>
      </c>
      <c r="AG307">
        <f t="shared" si="170"/>
        <v>0</v>
      </c>
      <c r="AH307">
        <f t="shared" si="170"/>
        <v>0</v>
      </c>
      <c r="AI307">
        <f t="shared" si="170"/>
        <v>0</v>
      </c>
      <c r="AJ307">
        <f t="shared" si="170"/>
        <v>0</v>
      </c>
      <c r="AK307">
        <f t="shared" si="170"/>
        <v>0</v>
      </c>
      <c r="AL307">
        <f t="shared" si="170"/>
        <v>0</v>
      </c>
      <c r="AM307">
        <f t="shared" si="170"/>
        <v>0</v>
      </c>
      <c r="AN307">
        <f t="shared" si="170"/>
        <v>0</v>
      </c>
      <c r="AO307">
        <f t="shared" si="170"/>
        <v>0</v>
      </c>
      <c r="AP307">
        <f t="shared" si="170"/>
        <v>0</v>
      </c>
      <c r="AQ307">
        <f t="shared" si="170"/>
        <v>0</v>
      </c>
      <c r="AR307">
        <f t="shared" si="170"/>
        <v>0</v>
      </c>
      <c r="AS307">
        <f t="shared" si="170"/>
        <v>0</v>
      </c>
      <c r="AT307">
        <f t="shared" si="170"/>
        <v>0</v>
      </c>
      <c r="AU307">
        <f t="shared" si="170"/>
        <v>0</v>
      </c>
      <c r="AV307">
        <f t="shared" si="170"/>
        <v>0</v>
      </c>
      <c r="AW307">
        <f t="shared" si="170"/>
        <v>0</v>
      </c>
    </row>
    <row r="308" spans="2:49" x14ac:dyDescent="0.3">
      <c r="B308">
        <v>2002</v>
      </c>
      <c r="C308" t="s">
        <v>145</v>
      </c>
      <c r="D308">
        <v>1484300</v>
      </c>
      <c r="R308">
        <f t="shared" si="136"/>
        <v>20</v>
      </c>
      <c r="S308" t="s">
        <v>118</v>
      </c>
      <c r="T308">
        <f t="shared" si="137"/>
        <v>1</v>
      </c>
      <c r="U308">
        <f t="shared" ref="U308:AW308" si="171">IF(AND(U100=1,T308=1),1,0)</f>
        <v>1</v>
      </c>
      <c r="V308">
        <f t="shared" si="171"/>
        <v>1</v>
      </c>
      <c r="W308">
        <f t="shared" si="171"/>
        <v>1</v>
      </c>
      <c r="X308">
        <f t="shared" si="171"/>
        <v>1</v>
      </c>
      <c r="Y308">
        <f t="shared" si="171"/>
        <v>1</v>
      </c>
      <c r="Z308">
        <f t="shared" si="171"/>
        <v>1</v>
      </c>
      <c r="AA308">
        <f t="shared" si="171"/>
        <v>1</v>
      </c>
      <c r="AB308">
        <f t="shared" si="171"/>
        <v>1</v>
      </c>
      <c r="AC308">
        <f t="shared" si="171"/>
        <v>1</v>
      </c>
      <c r="AD308">
        <f t="shared" si="171"/>
        <v>1</v>
      </c>
      <c r="AE308">
        <f t="shared" si="171"/>
        <v>1</v>
      </c>
      <c r="AF308">
        <f t="shared" si="171"/>
        <v>1</v>
      </c>
      <c r="AG308">
        <f t="shared" si="171"/>
        <v>1</v>
      </c>
      <c r="AH308">
        <f t="shared" si="171"/>
        <v>1</v>
      </c>
      <c r="AI308">
        <f t="shared" si="171"/>
        <v>1</v>
      </c>
      <c r="AJ308">
        <f t="shared" si="171"/>
        <v>1</v>
      </c>
      <c r="AK308">
        <f t="shared" si="171"/>
        <v>1</v>
      </c>
      <c r="AL308">
        <f t="shared" si="171"/>
        <v>1</v>
      </c>
      <c r="AM308">
        <f t="shared" si="171"/>
        <v>1</v>
      </c>
      <c r="AN308">
        <f t="shared" si="171"/>
        <v>1</v>
      </c>
      <c r="AO308">
        <f t="shared" si="171"/>
        <v>0</v>
      </c>
      <c r="AP308">
        <f t="shared" si="171"/>
        <v>0</v>
      </c>
      <c r="AQ308">
        <f t="shared" si="171"/>
        <v>0</v>
      </c>
      <c r="AR308">
        <f t="shared" si="171"/>
        <v>0</v>
      </c>
      <c r="AS308">
        <f t="shared" si="171"/>
        <v>0</v>
      </c>
      <c r="AT308">
        <f t="shared" si="171"/>
        <v>0</v>
      </c>
      <c r="AU308">
        <f t="shared" si="171"/>
        <v>0</v>
      </c>
      <c r="AV308">
        <f t="shared" si="171"/>
        <v>0</v>
      </c>
      <c r="AW308">
        <f t="shared" si="171"/>
        <v>0</v>
      </c>
    </row>
    <row r="309" spans="2:49" x14ac:dyDescent="0.3">
      <c r="B309">
        <v>2001</v>
      </c>
      <c r="C309" t="s">
        <v>145</v>
      </c>
      <c r="D309">
        <v>1482000</v>
      </c>
      <c r="R309">
        <f t="shared" si="136"/>
        <v>0</v>
      </c>
      <c r="S309" t="s">
        <v>30</v>
      </c>
      <c r="T309">
        <f t="shared" si="137"/>
        <v>0</v>
      </c>
      <c r="U309">
        <f t="shared" ref="U309:AW309" si="172">IF(AND(U101=1,T309=1),1,0)</f>
        <v>0</v>
      </c>
      <c r="V309">
        <f t="shared" si="172"/>
        <v>0</v>
      </c>
      <c r="W309">
        <f t="shared" si="172"/>
        <v>0</v>
      </c>
      <c r="X309">
        <f t="shared" si="172"/>
        <v>0</v>
      </c>
      <c r="Y309">
        <f t="shared" si="172"/>
        <v>0</v>
      </c>
      <c r="Z309">
        <f t="shared" si="172"/>
        <v>0</v>
      </c>
      <c r="AA309">
        <f t="shared" si="172"/>
        <v>0</v>
      </c>
      <c r="AB309">
        <f t="shared" si="172"/>
        <v>0</v>
      </c>
      <c r="AC309">
        <f t="shared" si="172"/>
        <v>0</v>
      </c>
      <c r="AD309">
        <f t="shared" si="172"/>
        <v>0</v>
      </c>
      <c r="AE309">
        <f t="shared" si="172"/>
        <v>0</v>
      </c>
      <c r="AF309">
        <f t="shared" si="172"/>
        <v>0</v>
      </c>
      <c r="AG309">
        <f t="shared" si="172"/>
        <v>0</v>
      </c>
      <c r="AH309">
        <f t="shared" si="172"/>
        <v>0</v>
      </c>
      <c r="AI309">
        <f t="shared" si="172"/>
        <v>0</v>
      </c>
      <c r="AJ309">
        <f t="shared" si="172"/>
        <v>0</v>
      </c>
      <c r="AK309">
        <f t="shared" si="172"/>
        <v>0</v>
      </c>
      <c r="AL309">
        <f t="shared" si="172"/>
        <v>0</v>
      </c>
      <c r="AM309">
        <f t="shared" si="172"/>
        <v>0</v>
      </c>
      <c r="AN309">
        <f t="shared" si="172"/>
        <v>0</v>
      </c>
      <c r="AO309">
        <f t="shared" si="172"/>
        <v>0</v>
      </c>
      <c r="AP309">
        <f t="shared" si="172"/>
        <v>0</v>
      </c>
      <c r="AQ309">
        <f t="shared" si="172"/>
        <v>0</v>
      </c>
      <c r="AR309">
        <f t="shared" si="172"/>
        <v>0</v>
      </c>
      <c r="AS309">
        <f t="shared" si="172"/>
        <v>0</v>
      </c>
      <c r="AT309">
        <f t="shared" si="172"/>
        <v>0</v>
      </c>
      <c r="AU309">
        <f t="shared" si="172"/>
        <v>0</v>
      </c>
      <c r="AV309">
        <f t="shared" si="172"/>
        <v>0</v>
      </c>
      <c r="AW309">
        <f t="shared" si="172"/>
        <v>0</v>
      </c>
    </row>
    <row r="310" spans="2:49" x14ac:dyDescent="0.3">
      <c r="B310">
        <v>2000</v>
      </c>
      <c r="C310" t="s">
        <v>145</v>
      </c>
      <c r="D310">
        <v>4050000</v>
      </c>
      <c r="R310">
        <f t="shared" si="136"/>
        <v>0</v>
      </c>
      <c r="S310" t="s">
        <v>119</v>
      </c>
      <c r="T310">
        <f t="shared" si="137"/>
        <v>0</v>
      </c>
      <c r="U310">
        <f t="shared" ref="U310:AW310" si="173">IF(AND(U102=1,T310=1),1,0)</f>
        <v>0</v>
      </c>
      <c r="V310">
        <f t="shared" si="173"/>
        <v>0</v>
      </c>
      <c r="W310">
        <f t="shared" si="173"/>
        <v>0</v>
      </c>
      <c r="X310">
        <f t="shared" si="173"/>
        <v>0</v>
      </c>
      <c r="Y310">
        <f t="shared" si="173"/>
        <v>0</v>
      </c>
      <c r="Z310">
        <f t="shared" si="173"/>
        <v>0</v>
      </c>
      <c r="AA310">
        <f t="shared" si="173"/>
        <v>0</v>
      </c>
      <c r="AB310">
        <f t="shared" si="173"/>
        <v>0</v>
      </c>
      <c r="AC310">
        <f t="shared" si="173"/>
        <v>0</v>
      </c>
      <c r="AD310">
        <f t="shared" si="173"/>
        <v>0</v>
      </c>
      <c r="AE310">
        <f t="shared" si="173"/>
        <v>0</v>
      </c>
      <c r="AF310">
        <f t="shared" si="173"/>
        <v>0</v>
      </c>
      <c r="AG310">
        <f t="shared" si="173"/>
        <v>0</v>
      </c>
      <c r="AH310">
        <f t="shared" si="173"/>
        <v>0</v>
      </c>
      <c r="AI310">
        <f t="shared" si="173"/>
        <v>0</v>
      </c>
      <c r="AJ310">
        <f t="shared" si="173"/>
        <v>0</v>
      </c>
      <c r="AK310">
        <f t="shared" si="173"/>
        <v>0</v>
      </c>
      <c r="AL310">
        <f t="shared" si="173"/>
        <v>0</v>
      </c>
      <c r="AM310">
        <f t="shared" si="173"/>
        <v>0</v>
      </c>
      <c r="AN310">
        <f t="shared" si="173"/>
        <v>0</v>
      </c>
      <c r="AO310">
        <f t="shared" si="173"/>
        <v>0</v>
      </c>
      <c r="AP310">
        <f t="shared" si="173"/>
        <v>0</v>
      </c>
      <c r="AQ310">
        <f t="shared" si="173"/>
        <v>0</v>
      </c>
      <c r="AR310">
        <f t="shared" si="173"/>
        <v>0</v>
      </c>
      <c r="AS310">
        <f t="shared" si="173"/>
        <v>0</v>
      </c>
      <c r="AT310">
        <f t="shared" si="173"/>
        <v>0</v>
      </c>
      <c r="AU310">
        <f t="shared" si="173"/>
        <v>0</v>
      </c>
      <c r="AV310">
        <f t="shared" si="173"/>
        <v>0</v>
      </c>
      <c r="AW310">
        <f t="shared" si="173"/>
        <v>0</v>
      </c>
    </row>
    <row r="311" spans="2:49" x14ac:dyDescent="0.3">
      <c r="B311">
        <v>1999</v>
      </c>
      <c r="C311" t="s">
        <v>145</v>
      </c>
      <c r="D311">
        <v>4845481</v>
      </c>
      <c r="R311">
        <f t="shared" si="136"/>
        <v>3</v>
      </c>
      <c r="S311" t="s">
        <v>171</v>
      </c>
      <c r="T311">
        <f t="shared" si="137"/>
        <v>1</v>
      </c>
      <c r="U311">
        <f t="shared" ref="U311:AW311" si="174">IF(AND(U103=1,T311=1),1,0)</f>
        <v>1</v>
      </c>
      <c r="V311">
        <f t="shared" si="174"/>
        <v>1</v>
      </c>
      <c r="W311">
        <f t="shared" si="174"/>
        <v>0</v>
      </c>
      <c r="X311">
        <f t="shared" si="174"/>
        <v>0</v>
      </c>
      <c r="Y311">
        <f t="shared" si="174"/>
        <v>0</v>
      </c>
      <c r="Z311">
        <f t="shared" si="174"/>
        <v>0</v>
      </c>
      <c r="AA311">
        <f t="shared" si="174"/>
        <v>0</v>
      </c>
      <c r="AB311">
        <f t="shared" si="174"/>
        <v>0</v>
      </c>
      <c r="AC311">
        <f t="shared" si="174"/>
        <v>0</v>
      </c>
      <c r="AD311">
        <f t="shared" si="174"/>
        <v>0</v>
      </c>
      <c r="AE311">
        <f t="shared" si="174"/>
        <v>0</v>
      </c>
      <c r="AF311">
        <f t="shared" si="174"/>
        <v>0</v>
      </c>
      <c r="AG311">
        <f t="shared" si="174"/>
        <v>0</v>
      </c>
      <c r="AH311">
        <f t="shared" si="174"/>
        <v>0</v>
      </c>
      <c r="AI311">
        <f t="shared" si="174"/>
        <v>0</v>
      </c>
      <c r="AJ311">
        <f t="shared" si="174"/>
        <v>0</v>
      </c>
      <c r="AK311">
        <f t="shared" si="174"/>
        <v>0</v>
      </c>
      <c r="AL311">
        <f t="shared" si="174"/>
        <v>0</v>
      </c>
      <c r="AM311">
        <f t="shared" si="174"/>
        <v>0</v>
      </c>
      <c r="AN311">
        <f t="shared" si="174"/>
        <v>0</v>
      </c>
      <c r="AO311">
        <f t="shared" si="174"/>
        <v>0</v>
      </c>
      <c r="AP311">
        <f t="shared" si="174"/>
        <v>0</v>
      </c>
      <c r="AQ311">
        <f t="shared" si="174"/>
        <v>0</v>
      </c>
      <c r="AR311">
        <f t="shared" si="174"/>
        <v>0</v>
      </c>
      <c r="AS311">
        <f t="shared" si="174"/>
        <v>0</v>
      </c>
      <c r="AT311">
        <f t="shared" si="174"/>
        <v>0</v>
      </c>
      <c r="AU311">
        <f t="shared" si="174"/>
        <v>0</v>
      </c>
      <c r="AV311">
        <f t="shared" si="174"/>
        <v>0</v>
      </c>
      <c r="AW311">
        <f t="shared" si="174"/>
        <v>0</v>
      </c>
    </row>
    <row r="312" spans="2:49" x14ac:dyDescent="0.3">
      <c r="B312">
        <v>1998</v>
      </c>
      <c r="C312" t="s">
        <v>145</v>
      </c>
      <c r="D312">
        <v>6977675</v>
      </c>
      <c r="R312">
        <f t="shared" si="136"/>
        <v>1</v>
      </c>
      <c r="S312" t="s">
        <v>120</v>
      </c>
      <c r="T312">
        <f t="shared" si="137"/>
        <v>1</v>
      </c>
      <c r="U312">
        <f t="shared" ref="U312:AW312" si="175">IF(AND(U104=1,T312=1),1,0)</f>
        <v>0</v>
      </c>
      <c r="V312">
        <f t="shared" si="175"/>
        <v>0</v>
      </c>
      <c r="W312">
        <f t="shared" si="175"/>
        <v>0</v>
      </c>
      <c r="X312">
        <f t="shared" si="175"/>
        <v>0</v>
      </c>
      <c r="Y312">
        <f t="shared" si="175"/>
        <v>0</v>
      </c>
      <c r="Z312">
        <f t="shared" si="175"/>
        <v>0</v>
      </c>
      <c r="AA312">
        <f t="shared" si="175"/>
        <v>0</v>
      </c>
      <c r="AB312">
        <f t="shared" si="175"/>
        <v>0</v>
      </c>
      <c r="AC312">
        <f t="shared" si="175"/>
        <v>0</v>
      </c>
      <c r="AD312">
        <f t="shared" si="175"/>
        <v>0</v>
      </c>
      <c r="AE312">
        <f t="shared" si="175"/>
        <v>0</v>
      </c>
      <c r="AF312">
        <f t="shared" si="175"/>
        <v>0</v>
      </c>
      <c r="AG312">
        <f t="shared" si="175"/>
        <v>0</v>
      </c>
      <c r="AH312">
        <f t="shared" si="175"/>
        <v>0</v>
      </c>
      <c r="AI312">
        <f t="shared" si="175"/>
        <v>0</v>
      </c>
      <c r="AJ312">
        <f t="shared" si="175"/>
        <v>0</v>
      </c>
      <c r="AK312">
        <f t="shared" si="175"/>
        <v>0</v>
      </c>
      <c r="AL312">
        <f t="shared" si="175"/>
        <v>0</v>
      </c>
      <c r="AM312">
        <f t="shared" si="175"/>
        <v>0</v>
      </c>
      <c r="AN312">
        <f t="shared" si="175"/>
        <v>0</v>
      </c>
      <c r="AO312">
        <f t="shared" si="175"/>
        <v>0</v>
      </c>
      <c r="AP312">
        <f t="shared" si="175"/>
        <v>0</v>
      </c>
      <c r="AQ312">
        <f t="shared" si="175"/>
        <v>0</v>
      </c>
      <c r="AR312">
        <f t="shared" si="175"/>
        <v>0</v>
      </c>
      <c r="AS312">
        <f t="shared" si="175"/>
        <v>0</v>
      </c>
      <c r="AT312">
        <f t="shared" si="175"/>
        <v>0</v>
      </c>
      <c r="AU312">
        <f t="shared" si="175"/>
        <v>0</v>
      </c>
      <c r="AV312">
        <f t="shared" si="175"/>
        <v>0</v>
      </c>
      <c r="AW312">
        <f t="shared" si="175"/>
        <v>0</v>
      </c>
    </row>
    <row r="313" spans="2:49" x14ac:dyDescent="0.3">
      <c r="B313">
        <v>2015</v>
      </c>
      <c r="C313" t="s">
        <v>144</v>
      </c>
      <c r="D313">
        <v>1084100676</v>
      </c>
      <c r="R313">
        <f t="shared" si="136"/>
        <v>20</v>
      </c>
      <c r="S313" t="s">
        <v>88</v>
      </c>
      <c r="T313">
        <f t="shared" si="137"/>
        <v>1</v>
      </c>
      <c r="U313">
        <f t="shared" ref="U313:AW313" si="176">IF(AND(U105=1,T313=1),1,0)</f>
        <v>1</v>
      </c>
      <c r="V313">
        <f t="shared" si="176"/>
        <v>1</v>
      </c>
      <c r="W313">
        <f t="shared" si="176"/>
        <v>1</v>
      </c>
      <c r="X313">
        <f t="shared" si="176"/>
        <v>1</v>
      </c>
      <c r="Y313">
        <f t="shared" si="176"/>
        <v>1</v>
      </c>
      <c r="Z313">
        <f t="shared" si="176"/>
        <v>1</v>
      </c>
      <c r="AA313">
        <f t="shared" si="176"/>
        <v>1</v>
      </c>
      <c r="AB313">
        <f t="shared" si="176"/>
        <v>1</v>
      </c>
      <c r="AC313">
        <f t="shared" si="176"/>
        <v>1</v>
      </c>
      <c r="AD313">
        <f t="shared" si="176"/>
        <v>1</v>
      </c>
      <c r="AE313">
        <f t="shared" si="176"/>
        <v>1</v>
      </c>
      <c r="AF313">
        <f t="shared" si="176"/>
        <v>1</v>
      </c>
      <c r="AG313">
        <f t="shared" si="176"/>
        <v>1</v>
      </c>
      <c r="AH313">
        <f t="shared" si="176"/>
        <v>1</v>
      </c>
      <c r="AI313">
        <f t="shared" si="176"/>
        <v>1</v>
      </c>
      <c r="AJ313">
        <f t="shared" si="176"/>
        <v>1</v>
      </c>
      <c r="AK313">
        <f t="shared" si="176"/>
        <v>1</v>
      </c>
      <c r="AL313">
        <f t="shared" si="176"/>
        <v>1</v>
      </c>
      <c r="AM313">
        <f t="shared" si="176"/>
        <v>1</v>
      </c>
      <c r="AN313">
        <f t="shared" si="176"/>
        <v>1</v>
      </c>
      <c r="AO313">
        <f t="shared" si="176"/>
        <v>1</v>
      </c>
      <c r="AP313">
        <f t="shared" si="176"/>
        <v>0</v>
      </c>
      <c r="AQ313">
        <f t="shared" si="176"/>
        <v>0</v>
      </c>
      <c r="AR313">
        <f t="shared" si="176"/>
        <v>0</v>
      </c>
      <c r="AS313">
        <f t="shared" si="176"/>
        <v>0</v>
      </c>
      <c r="AT313">
        <f t="shared" si="176"/>
        <v>0</v>
      </c>
      <c r="AU313">
        <f t="shared" si="176"/>
        <v>0</v>
      </c>
      <c r="AV313">
        <f t="shared" si="176"/>
        <v>0</v>
      </c>
      <c r="AW313">
        <f t="shared" si="176"/>
        <v>0</v>
      </c>
    </row>
    <row r="314" spans="2:49" x14ac:dyDescent="0.3">
      <c r="B314">
        <v>2014</v>
      </c>
      <c r="C314" t="s">
        <v>144</v>
      </c>
      <c r="D314">
        <v>1048748419</v>
      </c>
      <c r="R314">
        <f t="shared" si="136"/>
        <v>0</v>
      </c>
      <c r="S314" t="s">
        <v>147</v>
      </c>
      <c r="T314">
        <f t="shared" si="137"/>
        <v>0</v>
      </c>
      <c r="U314">
        <f t="shared" ref="U314:AW314" si="177">IF(AND(U106=1,T314=1),1,0)</f>
        <v>0</v>
      </c>
      <c r="V314">
        <f t="shared" si="177"/>
        <v>0</v>
      </c>
      <c r="W314">
        <f t="shared" si="177"/>
        <v>0</v>
      </c>
      <c r="X314">
        <f t="shared" si="177"/>
        <v>0</v>
      </c>
      <c r="Y314">
        <f t="shared" si="177"/>
        <v>0</v>
      </c>
      <c r="Z314">
        <f t="shared" si="177"/>
        <v>0</v>
      </c>
      <c r="AA314">
        <f t="shared" si="177"/>
        <v>0</v>
      </c>
      <c r="AB314">
        <f t="shared" si="177"/>
        <v>0</v>
      </c>
      <c r="AC314">
        <f t="shared" si="177"/>
        <v>0</v>
      </c>
      <c r="AD314">
        <f t="shared" si="177"/>
        <v>0</v>
      </c>
      <c r="AE314">
        <f t="shared" si="177"/>
        <v>0</v>
      </c>
      <c r="AF314">
        <f t="shared" si="177"/>
        <v>0</v>
      </c>
      <c r="AG314">
        <f t="shared" si="177"/>
        <v>0</v>
      </c>
      <c r="AH314">
        <f t="shared" si="177"/>
        <v>0</v>
      </c>
      <c r="AI314">
        <f t="shared" si="177"/>
        <v>0</v>
      </c>
      <c r="AJ314">
        <f t="shared" si="177"/>
        <v>0</v>
      </c>
      <c r="AK314">
        <f t="shared" si="177"/>
        <v>0</v>
      </c>
      <c r="AL314">
        <f t="shared" si="177"/>
        <v>0</v>
      </c>
      <c r="AM314">
        <f t="shared" si="177"/>
        <v>0</v>
      </c>
      <c r="AN314">
        <f t="shared" si="177"/>
        <v>0</v>
      </c>
      <c r="AO314">
        <f t="shared" si="177"/>
        <v>0</v>
      </c>
      <c r="AP314">
        <f t="shared" si="177"/>
        <v>0</v>
      </c>
      <c r="AQ314">
        <f t="shared" si="177"/>
        <v>0</v>
      </c>
      <c r="AR314">
        <f t="shared" si="177"/>
        <v>0</v>
      </c>
      <c r="AS314">
        <f t="shared" si="177"/>
        <v>0</v>
      </c>
      <c r="AT314">
        <f t="shared" si="177"/>
        <v>0</v>
      </c>
      <c r="AU314">
        <f t="shared" si="177"/>
        <v>0</v>
      </c>
      <c r="AV314">
        <f t="shared" si="177"/>
        <v>0</v>
      </c>
      <c r="AW314">
        <f t="shared" si="177"/>
        <v>0</v>
      </c>
    </row>
    <row r="315" spans="2:49" x14ac:dyDescent="0.3">
      <c r="B315">
        <v>2013</v>
      </c>
      <c r="C315" t="s">
        <v>144</v>
      </c>
      <c r="D315">
        <v>1156361274</v>
      </c>
      <c r="R315">
        <f t="shared" si="136"/>
        <v>0</v>
      </c>
      <c r="S315" t="s">
        <v>181</v>
      </c>
      <c r="T315">
        <f t="shared" si="137"/>
        <v>0</v>
      </c>
      <c r="U315">
        <f t="shared" ref="U315:AW315" si="178">IF(AND(U107=1,T315=1),1,0)</f>
        <v>0</v>
      </c>
      <c r="V315">
        <f t="shared" si="178"/>
        <v>0</v>
      </c>
      <c r="W315">
        <f t="shared" si="178"/>
        <v>0</v>
      </c>
      <c r="X315">
        <f t="shared" si="178"/>
        <v>0</v>
      </c>
      <c r="Y315">
        <f t="shared" si="178"/>
        <v>0</v>
      </c>
      <c r="Z315">
        <f t="shared" si="178"/>
        <v>0</v>
      </c>
      <c r="AA315">
        <f t="shared" si="178"/>
        <v>0</v>
      </c>
      <c r="AB315">
        <f t="shared" si="178"/>
        <v>0</v>
      </c>
      <c r="AC315">
        <f t="shared" si="178"/>
        <v>0</v>
      </c>
      <c r="AD315">
        <f t="shared" si="178"/>
        <v>0</v>
      </c>
      <c r="AE315">
        <f t="shared" si="178"/>
        <v>0</v>
      </c>
      <c r="AF315">
        <f t="shared" si="178"/>
        <v>0</v>
      </c>
      <c r="AG315">
        <f t="shared" si="178"/>
        <v>0</v>
      </c>
      <c r="AH315">
        <f t="shared" si="178"/>
        <v>0</v>
      </c>
      <c r="AI315">
        <f t="shared" si="178"/>
        <v>0</v>
      </c>
      <c r="AJ315">
        <f t="shared" si="178"/>
        <v>0</v>
      </c>
      <c r="AK315">
        <f t="shared" si="178"/>
        <v>0</v>
      </c>
      <c r="AL315">
        <f t="shared" si="178"/>
        <v>0</v>
      </c>
      <c r="AM315">
        <f t="shared" si="178"/>
        <v>0</v>
      </c>
      <c r="AN315">
        <f t="shared" si="178"/>
        <v>0</v>
      </c>
      <c r="AO315">
        <f t="shared" si="178"/>
        <v>0</v>
      </c>
      <c r="AP315">
        <f t="shared" si="178"/>
        <v>0</v>
      </c>
      <c r="AQ315">
        <f t="shared" si="178"/>
        <v>0</v>
      </c>
      <c r="AR315">
        <f t="shared" si="178"/>
        <v>0</v>
      </c>
      <c r="AS315">
        <f t="shared" si="178"/>
        <v>0</v>
      </c>
      <c r="AT315">
        <f t="shared" si="178"/>
        <v>0</v>
      </c>
      <c r="AU315">
        <f t="shared" si="178"/>
        <v>0</v>
      </c>
      <c r="AV315">
        <f t="shared" si="178"/>
        <v>0</v>
      </c>
      <c r="AW315">
        <f t="shared" si="178"/>
        <v>0</v>
      </c>
    </row>
    <row r="316" spans="2:49" x14ac:dyDescent="0.3">
      <c r="B316">
        <v>2012</v>
      </c>
      <c r="C316" t="s">
        <v>144</v>
      </c>
      <c r="D316">
        <v>1390076063</v>
      </c>
      <c r="R316">
        <f t="shared" si="136"/>
        <v>0</v>
      </c>
      <c r="S316" t="s">
        <v>424</v>
      </c>
      <c r="T316">
        <f t="shared" si="137"/>
        <v>0</v>
      </c>
      <c r="U316">
        <f t="shared" ref="U316:AW316" si="179">IF(AND(U108=1,T316=1),1,0)</f>
        <v>0</v>
      </c>
      <c r="V316">
        <f t="shared" si="179"/>
        <v>0</v>
      </c>
      <c r="W316">
        <f t="shared" si="179"/>
        <v>0</v>
      </c>
      <c r="X316">
        <f t="shared" si="179"/>
        <v>0</v>
      </c>
      <c r="Y316">
        <f t="shared" si="179"/>
        <v>0</v>
      </c>
      <c r="Z316">
        <f t="shared" si="179"/>
        <v>0</v>
      </c>
      <c r="AA316">
        <f t="shared" si="179"/>
        <v>0</v>
      </c>
      <c r="AB316">
        <f t="shared" si="179"/>
        <v>0</v>
      </c>
      <c r="AC316">
        <f t="shared" si="179"/>
        <v>0</v>
      </c>
      <c r="AD316">
        <f t="shared" si="179"/>
        <v>0</v>
      </c>
      <c r="AE316">
        <f t="shared" si="179"/>
        <v>0</v>
      </c>
      <c r="AF316">
        <f t="shared" si="179"/>
        <v>0</v>
      </c>
      <c r="AG316">
        <f t="shared" si="179"/>
        <v>0</v>
      </c>
      <c r="AH316">
        <f t="shared" si="179"/>
        <v>0</v>
      </c>
      <c r="AI316">
        <f t="shared" si="179"/>
        <v>0</v>
      </c>
      <c r="AJ316">
        <f t="shared" si="179"/>
        <v>0</v>
      </c>
      <c r="AK316">
        <f t="shared" si="179"/>
        <v>0</v>
      </c>
      <c r="AL316">
        <f t="shared" si="179"/>
        <v>0</v>
      </c>
      <c r="AM316">
        <f t="shared" si="179"/>
        <v>0</v>
      </c>
      <c r="AN316">
        <f t="shared" si="179"/>
        <v>0</v>
      </c>
      <c r="AO316">
        <f t="shared" si="179"/>
        <v>0</v>
      </c>
      <c r="AP316">
        <f t="shared" si="179"/>
        <v>0</v>
      </c>
      <c r="AQ316">
        <f t="shared" si="179"/>
        <v>0</v>
      </c>
      <c r="AR316">
        <f t="shared" si="179"/>
        <v>0</v>
      </c>
      <c r="AS316">
        <f t="shared" si="179"/>
        <v>0</v>
      </c>
      <c r="AT316">
        <f t="shared" si="179"/>
        <v>0</v>
      </c>
      <c r="AU316">
        <f t="shared" si="179"/>
        <v>0</v>
      </c>
      <c r="AV316">
        <f t="shared" si="179"/>
        <v>0</v>
      </c>
      <c r="AW316">
        <f t="shared" si="179"/>
        <v>0</v>
      </c>
    </row>
    <row r="317" spans="2:49" x14ac:dyDescent="0.3">
      <c r="B317">
        <v>2011</v>
      </c>
      <c r="C317" t="s">
        <v>144</v>
      </c>
      <c r="D317">
        <v>1659251797</v>
      </c>
      <c r="R317">
        <f t="shared" si="136"/>
        <v>20</v>
      </c>
      <c r="S317" t="s">
        <v>89</v>
      </c>
      <c r="T317">
        <f t="shared" si="137"/>
        <v>1</v>
      </c>
      <c r="U317">
        <f t="shared" ref="U317:AW317" si="180">IF(AND(U109=1,T317=1),1,0)</f>
        <v>1</v>
      </c>
      <c r="V317">
        <f t="shared" si="180"/>
        <v>1</v>
      </c>
      <c r="W317">
        <f t="shared" si="180"/>
        <v>1</v>
      </c>
      <c r="X317">
        <f t="shared" si="180"/>
        <v>1</v>
      </c>
      <c r="Y317">
        <f t="shared" si="180"/>
        <v>1</v>
      </c>
      <c r="Z317">
        <f t="shared" si="180"/>
        <v>1</v>
      </c>
      <c r="AA317">
        <f t="shared" si="180"/>
        <v>1</v>
      </c>
      <c r="AB317">
        <f t="shared" si="180"/>
        <v>1</v>
      </c>
      <c r="AC317">
        <f t="shared" si="180"/>
        <v>1</v>
      </c>
      <c r="AD317">
        <f t="shared" si="180"/>
        <v>1</v>
      </c>
      <c r="AE317">
        <f t="shared" si="180"/>
        <v>1</v>
      </c>
      <c r="AF317">
        <f t="shared" si="180"/>
        <v>1</v>
      </c>
      <c r="AG317">
        <f t="shared" si="180"/>
        <v>1</v>
      </c>
      <c r="AH317">
        <f t="shared" si="180"/>
        <v>1</v>
      </c>
      <c r="AI317">
        <f t="shared" si="180"/>
        <v>1</v>
      </c>
      <c r="AJ317">
        <f t="shared" si="180"/>
        <v>1</v>
      </c>
      <c r="AK317">
        <f t="shared" si="180"/>
        <v>1</v>
      </c>
      <c r="AL317">
        <f t="shared" si="180"/>
        <v>1</v>
      </c>
      <c r="AM317">
        <f t="shared" si="180"/>
        <v>1</v>
      </c>
      <c r="AN317">
        <f t="shared" si="180"/>
        <v>1</v>
      </c>
      <c r="AO317">
        <f t="shared" si="180"/>
        <v>1</v>
      </c>
      <c r="AP317">
        <f t="shared" si="180"/>
        <v>0</v>
      </c>
      <c r="AQ317">
        <f t="shared" si="180"/>
        <v>0</v>
      </c>
      <c r="AR317">
        <f t="shared" si="180"/>
        <v>0</v>
      </c>
      <c r="AS317">
        <f t="shared" si="180"/>
        <v>0</v>
      </c>
      <c r="AT317">
        <f t="shared" si="180"/>
        <v>0</v>
      </c>
      <c r="AU317">
        <f t="shared" si="180"/>
        <v>0</v>
      </c>
      <c r="AV317">
        <f t="shared" si="180"/>
        <v>0</v>
      </c>
      <c r="AW317">
        <f t="shared" si="180"/>
        <v>0</v>
      </c>
    </row>
    <row r="318" spans="2:49" x14ac:dyDescent="0.3">
      <c r="B318">
        <v>2010</v>
      </c>
      <c r="C318" t="s">
        <v>144</v>
      </c>
      <c r="D318">
        <v>1108690134</v>
      </c>
      <c r="R318">
        <f t="shared" si="136"/>
        <v>17</v>
      </c>
      <c r="S318" t="s">
        <v>148</v>
      </c>
      <c r="T318">
        <f t="shared" si="137"/>
        <v>1</v>
      </c>
      <c r="U318">
        <f t="shared" ref="U318:AW318" si="181">IF(AND(U110=1,T318=1),1,0)</f>
        <v>1</v>
      </c>
      <c r="V318">
        <f t="shared" si="181"/>
        <v>1</v>
      </c>
      <c r="W318">
        <f t="shared" si="181"/>
        <v>1</v>
      </c>
      <c r="X318">
        <f t="shared" si="181"/>
        <v>1</v>
      </c>
      <c r="Y318">
        <f t="shared" si="181"/>
        <v>1</v>
      </c>
      <c r="Z318">
        <f t="shared" si="181"/>
        <v>1</v>
      </c>
      <c r="AA318">
        <f t="shared" si="181"/>
        <v>1</v>
      </c>
      <c r="AB318">
        <f t="shared" si="181"/>
        <v>1</v>
      </c>
      <c r="AC318">
        <f t="shared" si="181"/>
        <v>1</v>
      </c>
      <c r="AD318">
        <f t="shared" si="181"/>
        <v>1</v>
      </c>
      <c r="AE318">
        <f t="shared" si="181"/>
        <v>1</v>
      </c>
      <c r="AF318">
        <f t="shared" si="181"/>
        <v>1</v>
      </c>
      <c r="AG318">
        <f t="shared" si="181"/>
        <v>1</v>
      </c>
      <c r="AH318">
        <f t="shared" si="181"/>
        <v>1</v>
      </c>
      <c r="AI318">
        <f t="shared" si="181"/>
        <v>1</v>
      </c>
      <c r="AJ318">
        <f t="shared" si="181"/>
        <v>1</v>
      </c>
      <c r="AK318">
        <f t="shared" si="181"/>
        <v>0</v>
      </c>
      <c r="AL318">
        <f t="shared" si="181"/>
        <v>0</v>
      </c>
      <c r="AM318">
        <f t="shared" si="181"/>
        <v>0</v>
      </c>
      <c r="AN318">
        <f t="shared" si="181"/>
        <v>0</v>
      </c>
      <c r="AO318">
        <f t="shared" si="181"/>
        <v>0</v>
      </c>
      <c r="AP318">
        <f t="shared" si="181"/>
        <v>0</v>
      </c>
      <c r="AQ318">
        <f t="shared" si="181"/>
        <v>0</v>
      </c>
      <c r="AR318">
        <f t="shared" si="181"/>
        <v>0</v>
      </c>
      <c r="AS318">
        <f t="shared" si="181"/>
        <v>0</v>
      </c>
      <c r="AT318">
        <f t="shared" si="181"/>
        <v>0</v>
      </c>
      <c r="AU318">
        <f t="shared" si="181"/>
        <v>0</v>
      </c>
      <c r="AV318">
        <f t="shared" si="181"/>
        <v>0</v>
      </c>
      <c r="AW318">
        <f t="shared" si="181"/>
        <v>0</v>
      </c>
    </row>
    <row r="319" spans="2:49" x14ac:dyDescent="0.3">
      <c r="B319">
        <v>2009</v>
      </c>
      <c r="C319" t="s">
        <v>144</v>
      </c>
      <c r="D319">
        <v>990151693</v>
      </c>
      <c r="R319">
        <f t="shared" si="136"/>
        <v>20</v>
      </c>
      <c r="S319" t="s">
        <v>31</v>
      </c>
      <c r="T319">
        <f t="shared" si="137"/>
        <v>1</v>
      </c>
      <c r="U319">
        <f t="shared" ref="U319:AW319" si="182">IF(AND(U111=1,T319=1),1,0)</f>
        <v>1</v>
      </c>
      <c r="V319">
        <f t="shared" si="182"/>
        <v>1</v>
      </c>
      <c r="W319">
        <f t="shared" si="182"/>
        <v>1</v>
      </c>
      <c r="X319">
        <f t="shared" si="182"/>
        <v>1</v>
      </c>
      <c r="Y319">
        <f t="shared" si="182"/>
        <v>1</v>
      </c>
      <c r="Z319">
        <f t="shared" si="182"/>
        <v>1</v>
      </c>
      <c r="AA319">
        <f t="shared" si="182"/>
        <v>1</v>
      </c>
      <c r="AB319">
        <f t="shared" si="182"/>
        <v>1</v>
      </c>
      <c r="AC319">
        <f t="shared" si="182"/>
        <v>1</v>
      </c>
      <c r="AD319">
        <f t="shared" si="182"/>
        <v>1</v>
      </c>
      <c r="AE319">
        <f t="shared" si="182"/>
        <v>1</v>
      </c>
      <c r="AF319">
        <f t="shared" si="182"/>
        <v>1</v>
      </c>
      <c r="AG319">
        <f t="shared" si="182"/>
        <v>1</v>
      </c>
      <c r="AH319">
        <f t="shared" si="182"/>
        <v>1</v>
      </c>
      <c r="AI319">
        <f t="shared" si="182"/>
        <v>1</v>
      </c>
      <c r="AJ319">
        <f t="shared" si="182"/>
        <v>1</v>
      </c>
      <c r="AK319">
        <f t="shared" si="182"/>
        <v>1</v>
      </c>
      <c r="AL319">
        <f t="shared" si="182"/>
        <v>1</v>
      </c>
      <c r="AM319">
        <f t="shared" si="182"/>
        <v>1</v>
      </c>
      <c r="AN319">
        <f t="shared" si="182"/>
        <v>1</v>
      </c>
      <c r="AO319">
        <f t="shared" si="182"/>
        <v>1</v>
      </c>
      <c r="AP319">
        <f t="shared" si="182"/>
        <v>1</v>
      </c>
      <c r="AQ319">
        <f t="shared" si="182"/>
        <v>1</v>
      </c>
      <c r="AR319">
        <f t="shared" si="182"/>
        <v>1</v>
      </c>
      <c r="AS319">
        <f t="shared" si="182"/>
        <v>1</v>
      </c>
      <c r="AT319">
        <f t="shared" si="182"/>
        <v>0</v>
      </c>
      <c r="AU319">
        <f t="shared" si="182"/>
        <v>0</v>
      </c>
      <c r="AV319">
        <f t="shared" si="182"/>
        <v>0</v>
      </c>
      <c r="AW319">
        <f t="shared" si="182"/>
        <v>0</v>
      </c>
    </row>
    <row r="320" spans="2:49" x14ac:dyDescent="0.3">
      <c r="B320">
        <v>2008</v>
      </c>
      <c r="C320" t="s">
        <v>144</v>
      </c>
      <c r="D320">
        <v>1204184060</v>
      </c>
      <c r="R320">
        <f t="shared" si="136"/>
        <v>17</v>
      </c>
      <c r="S320" t="s">
        <v>90</v>
      </c>
      <c r="T320">
        <f t="shared" si="137"/>
        <v>1</v>
      </c>
      <c r="U320">
        <f t="shared" ref="U320:AW320" si="183">IF(AND(U112=1,T320=1),1,0)</f>
        <v>1</v>
      </c>
      <c r="V320">
        <f t="shared" si="183"/>
        <v>1</v>
      </c>
      <c r="W320">
        <f t="shared" si="183"/>
        <v>1</v>
      </c>
      <c r="X320">
        <f t="shared" si="183"/>
        <v>1</v>
      </c>
      <c r="Y320">
        <f t="shared" si="183"/>
        <v>1</v>
      </c>
      <c r="Z320">
        <f t="shared" si="183"/>
        <v>1</v>
      </c>
      <c r="AA320">
        <f t="shared" si="183"/>
        <v>1</v>
      </c>
      <c r="AB320">
        <f t="shared" si="183"/>
        <v>1</v>
      </c>
      <c r="AC320">
        <f t="shared" si="183"/>
        <v>1</v>
      </c>
      <c r="AD320">
        <f t="shared" si="183"/>
        <v>1</v>
      </c>
      <c r="AE320">
        <f t="shared" si="183"/>
        <v>1</v>
      </c>
      <c r="AF320">
        <f t="shared" si="183"/>
        <v>1</v>
      </c>
      <c r="AG320">
        <f t="shared" si="183"/>
        <v>1</v>
      </c>
      <c r="AH320">
        <f t="shared" si="183"/>
        <v>1</v>
      </c>
      <c r="AI320">
        <f t="shared" si="183"/>
        <v>1</v>
      </c>
      <c r="AJ320">
        <f t="shared" si="183"/>
        <v>1</v>
      </c>
      <c r="AK320">
        <f t="shared" si="183"/>
        <v>0</v>
      </c>
      <c r="AL320">
        <f t="shared" si="183"/>
        <v>0</v>
      </c>
      <c r="AM320">
        <f t="shared" si="183"/>
        <v>0</v>
      </c>
      <c r="AN320">
        <f t="shared" si="183"/>
        <v>0</v>
      </c>
      <c r="AO320">
        <f t="shared" si="183"/>
        <v>0</v>
      </c>
      <c r="AP320">
        <f t="shared" si="183"/>
        <v>0</v>
      </c>
      <c r="AQ320">
        <f t="shared" si="183"/>
        <v>0</v>
      </c>
      <c r="AR320">
        <f t="shared" si="183"/>
        <v>0</v>
      </c>
      <c r="AS320">
        <f t="shared" si="183"/>
        <v>0</v>
      </c>
      <c r="AT320">
        <f t="shared" si="183"/>
        <v>0</v>
      </c>
      <c r="AU320">
        <f t="shared" si="183"/>
        <v>0</v>
      </c>
      <c r="AV320">
        <f t="shared" si="183"/>
        <v>0</v>
      </c>
      <c r="AW320">
        <f t="shared" si="183"/>
        <v>0</v>
      </c>
    </row>
    <row r="321" spans="2:49" x14ac:dyDescent="0.3">
      <c r="B321">
        <v>2007</v>
      </c>
      <c r="C321" t="s">
        <v>144</v>
      </c>
      <c r="D321">
        <v>617188474</v>
      </c>
      <c r="R321">
        <f t="shared" si="136"/>
        <v>20</v>
      </c>
      <c r="S321" t="s">
        <v>32</v>
      </c>
      <c r="T321">
        <f t="shared" si="137"/>
        <v>1</v>
      </c>
      <c r="U321">
        <f t="shared" ref="U321:AW321" si="184">IF(AND(U113=1,T321=1),1,0)</f>
        <v>1</v>
      </c>
      <c r="V321">
        <f t="shared" si="184"/>
        <v>1</v>
      </c>
      <c r="W321">
        <f t="shared" si="184"/>
        <v>1</v>
      </c>
      <c r="X321">
        <f t="shared" si="184"/>
        <v>1</v>
      </c>
      <c r="Y321">
        <f t="shared" si="184"/>
        <v>1</v>
      </c>
      <c r="Z321">
        <f t="shared" si="184"/>
        <v>1</v>
      </c>
      <c r="AA321">
        <f t="shared" si="184"/>
        <v>1</v>
      </c>
      <c r="AB321">
        <f t="shared" si="184"/>
        <v>1</v>
      </c>
      <c r="AC321">
        <f t="shared" si="184"/>
        <v>1</v>
      </c>
      <c r="AD321">
        <f t="shared" si="184"/>
        <v>1</v>
      </c>
      <c r="AE321">
        <f t="shared" si="184"/>
        <v>1</v>
      </c>
      <c r="AF321">
        <f t="shared" si="184"/>
        <v>1</v>
      </c>
      <c r="AG321">
        <f t="shared" si="184"/>
        <v>1</v>
      </c>
      <c r="AH321">
        <f t="shared" si="184"/>
        <v>1</v>
      </c>
      <c r="AI321">
        <f t="shared" si="184"/>
        <v>1</v>
      </c>
      <c r="AJ321">
        <f t="shared" si="184"/>
        <v>1</v>
      </c>
      <c r="AK321">
        <f t="shared" si="184"/>
        <v>1</v>
      </c>
      <c r="AL321">
        <f t="shared" si="184"/>
        <v>1</v>
      </c>
      <c r="AM321">
        <f t="shared" si="184"/>
        <v>1</v>
      </c>
      <c r="AN321">
        <f t="shared" si="184"/>
        <v>1</v>
      </c>
      <c r="AO321">
        <f t="shared" si="184"/>
        <v>1</v>
      </c>
      <c r="AP321">
        <f t="shared" si="184"/>
        <v>1</v>
      </c>
      <c r="AQ321">
        <f t="shared" si="184"/>
        <v>1</v>
      </c>
      <c r="AR321">
        <f t="shared" si="184"/>
        <v>1</v>
      </c>
      <c r="AS321">
        <f t="shared" si="184"/>
        <v>1</v>
      </c>
      <c r="AT321">
        <f t="shared" si="184"/>
        <v>1</v>
      </c>
      <c r="AU321">
        <f t="shared" si="184"/>
        <v>0</v>
      </c>
      <c r="AV321">
        <f t="shared" si="184"/>
        <v>0</v>
      </c>
      <c r="AW321">
        <f t="shared" si="184"/>
        <v>0</v>
      </c>
    </row>
    <row r="322" spans="2:49" x14ac:dyDescent="0.3">
      <c r="B322">
        <v>2006</v>
      </c>
      <c r="C322" t="s">
        <v>144</v>
      </c>
      <c r="D322">
        <v>580442195</v>
      </c>
      <c r="R322">
        <f t="shared" si="136"/>
        <v>20</v>
      </c>
      <c r="S322" t="s">
        <v>121</v>
      </c>
      <c r="T322">
        <f t="shared" si="137"/>
        <v>1</v>
      </c>
      <c r="U322">
        <f t="shared" ref="U322:AW322" si="185">IF(AND(U114=1,T322=1),1,0)</f>
        <v>1</v>
      </c>
      <c r="V322">
        <f t="shared" si="185"/>
        <v>1</v>
      </c>
      <c r="W322">
        <f t="shared" si="185"/>
        <v>1</v>
      </c>
      <c r="X322">
        <f t="shared" si="185"/>
        <v>1</v>
      </c>
      <c r="Y322">
        <f t="shared" si="185"/>
        <v>1</v>
      </c>
      <c r="Z322">
        <f t="shared" si="185"/>
        <v>1</v>
      </c>
      <c r="AA322">
        <f t="shared" si="185"/>
        <v>1</v>
      </c>
      <c r="AB322">
        <f t="shared" si="185"/>
        <v>1</v>
      </c>
      <c r="AC322">
        <f t="shared" si="185"/>
        <v>1</v>
      </c>
      <c r="AD322">
        <f t="shared" si="185"/>
        <v>1</v>
      </c>
      <c r="AE322">
        <f t="shared" si="185"/>
        <v>1</v>
      </c>
      <c r="AF322">
        <f t="shared" si="185"/>
        <v>1</v>
      </c>
      <c r="AG322">
        <f t="shared" si="185"/>
        <v>1</v>
      </c>
      <c r="AH322">
        <f t="shared" si="185"/>
        <v>1</v>
      </c>
      <c r="AI322">
        <f t="shared" si="185"/>
        <v>1</v>
      </c>
      <c r="AJ322">
        <f t="shared" si="185"/>
        <v>1</v>
      </c>
      <c r="AK322">
        <f t="shared" si="185"/>
        <v>1</v>
      </c>
      <c r="AL322">
        <f t="shared" si="185"/>
        <v>1</v>
      </c>
      <c r="AM322">
        <f t="shared" si="185"/>
        <v>1</v>
      </c>
      <c r="AN322">
        <f t="shared" si="185"/>
        <v>1</v>
      </c>
      <c r="AO322">
        <f t="shared" si="185"/>
        <v>0</v>
      </c>
      <c r="AP322">
        <f t="shared" si="185"/>
        <v>0</v>
      </c>
      <c r="AQ322">
        <f t="shared" si="185"/>
        <v>0</v>
      </c>
      <c r="AR322">
        <f t="shared" si="185"/>
        <v>0</v>
      </c>
      <c r="AS322">
        <f t="shared" si="185"/>
        <v>0</v>
      </c>
      <c r="AT322">
        <f t="shared" si="185"/>
        <v>0</v>
      </c>
      <c r="AU322">
        <f t="shared" si="185"/>
        <v>0</v>
      </c>
      <c r="AV322">
        <f t="shared" si="185"/>
        <v>0</v>
      </c>
      <c r="AW322">
        <f t="shared" si="185"/>
        <v>0</v>
      </c>
    </row>
    <row r="323" spans="2:49" x14ac:dyDescent="0.3">
      <c r="B323">
        <v>2005</v>
      </c>
      <c r="C323" t="s">
        <v>144</v>
      </c>
      <c r="D323">
        <v>517734112</v>
      </c>
      <c r="R323">
        <f t="shared" si="136"/>
        <v>0</v>
      </c>
      <c r="S323" t="s">
        <v>134</v>
      </c>
      <c r="T323">
        <f t="shared" si="137"/>
        <v>0</v>
      </c>
      <c r="U323">
        <f t="shared" ref="U323:AW323" si="186">IF(AND(U115=1,T323=1),1,0)</f>
        <v>0</v>
      </c>
      <c r="V323">
        <f t="shared" si="186"/>
        <v>0</v>
      </c>
      <c r="W323">
        <f t="shared" si="186"/>
        <v>0</v>
      </c>
      <c r="X323">
        <f t="shared" si="186"/>
        <v>0</v>
      </c>
      <c r="Y323">
        <f t="shared" si="186"/>
        <v>0</v>
      </c>
      <c r="Z323">
        <f t="shared" si="186"/>
        <v>0</v>
      </c>
      <c r="AA323">
        <f t="shared" si="186"/>
        <v>0</v>
      </c>
      <c r="AB323">
        <f t="shared" si="186"/>
        <v>0</v>
      </c>
      <c r="AC323">
        <f t="shared" si="186"/>
        <v>0</v>
      </c>
      <c r="AD323">
        <f t="shared" si="186"/>
        <v>0</v>
      </c>
      <c r="AE323">
        <f t="shared" si="186"/>
        <v>0</v>
      </c>
      <c r="AF323">
        <f t="shared" si="186"/>
        <v>0</v>
      </c>
      <c r="AG323">
        <f t="shared" si="186"/>
        <v>0</v>
      </c>
      <c r="AH323">
        <f t="shared" si="186"/>
        <v>0</v>
      </c>
      <c r="AI323">
        <f t="shared" si="186"/>
        <v>0</v>
      </c>
      <c r="AJ323">
        <f t="shared" si="186"/>
        <v>0</v>
      </c>
      <c r="AK323">
        <f t="shared" si="186"/>
        <v>0</v>
      </c>
      <c r="AL323">
        <f t="shared" si="186"/>
        <v>0</v>
      </c>
      <c r="AM323">
        <f t="shared" si="186"/>
        <v>0</v>
      </c>
      <c r="AN323">
        <f t="shared" si="186"/>
        <v>0</v>
      </c>
      <c r="AO323">
        <f t="shared" si="186"/>
        <v>0</v>
      </c>
      <c r="AP323">
        <f t="shared" si="186"/>
        <v>0</v>
      </c>
      <c r="AQ323">
        <f t="shared" si="186"/>
        <v>0</v>
      </c>
      <c r="AR323">
        <f t="shared" si="186"/>
        <v>0</v>
      </c>
      <c r="AS323">
        <f t="shared" si="186"/>
        <v>0</v>
      </c>
      <c r="AT323">
        <f t="shared" si="186"/>
        <v>0</v>
      </c>
      <c r="AU323">
        <f t="shared" si="186"/>
        <v>0</v>
      </c>
      <c r="AV323">
        <f t="shared" si="186"/>
        <v>0</v>
      </c>
      <c r="AW323">
        <f t="shared" si="186"/>
        <v>0</v>
      </c>
    </row>
    <row r="324" spans="2:49" x14ac:dyDescent="0.3">
      <c r="B324">
        <v>2004</v>
      </c>
      <c r="C324" t="s">
        <v>144</v>
      </c>
      <c r="D324">
        <v>365768278</v>
      </c>
      <c r="R324">
        <f t="shared" si="136"/>
        <v>20</v>
      </c>
      <c r="S324" t="s">
        <v>91</v>
      </c>
      <c r="T324">
        <f t="shared" si="137"/>
        <v>1</v>
      </c>
      <c r="U324">
        <f t="shared" ref="U324:AW324" si="187">IF(AND(U116=1,T324=1),1,0)</f>
        <v>1</v>
      </c>
      <c r="V324">
        <f t="shared" si="187"/>
        <v>1</v>
      </c>
      <c r="W324">
        <f t="shared" si="187"/>
        <v>1</v>
      </c>
      <c r="X324">
        <f t="shared" si="187"/>
        <v>1</v>
      </c>
      <c r="Y324">
        <f t="shared" si="187"/>
        <v>1</v>
      </c>
      <c r="Z324">
        <f t="shared" si="187"/>
        <v>1</v>
      </c>
      <c r="AA324">
        <f t="shared" si="187"/>
        <v>1</v>
      </c>
      <c r="AB324">
        <f t="shared" si="187"/>
        <v>1</v>
      </c>
      <c r="AC324">
        <f t="shared" si="187"/>
        <v>1</v>
      </c>
      <c r="AD324">
        <f t="shared" si="187"/>
        <v>1</v>
      </c>
      <c r="AE324">
        <f t="shared" si="187"/>
        <v>1</v>
      </c>
      <c r="AF324">
        <f t="shared" si="187"/>
        <v>1</v>
      </c>
      <c r="AG324">
        <f t="shared" si="187"/>
        <v>1</v>
      </c>
      <c r="AH324">
        <f t="shared" si="187"/>
        <v>1</v>
      </c>
      <c r="AI324">
        <f t="shared" si="187"/>
        <v>1</v>
      </c>
      <c r="AJ324">
        <f t="shared" si="187"/>
        <v>1</v>
      </c>
      <c r="AK324">
        <f t="shared" si="187"/>
        <v>1</v>
      </c>
      <c r="AL324">
        <f t="shared" si="187"/>
        <v>1</v>
      </c>
      <c r="AM324">
        <f t="shared" si="187"/>
        <v>1</v>
      </c>
      <c r="AN324">
        <f t="shared" si="187"/>
        <v>1</v>
      </c>
      <c r="AO324">
        <f t="shared" si="187"/>
        <v>1</v>
      </c>
      <c r="AP324">
        <f t="shared" si="187"/>
        <v>0</v>
      </c>
      <c r="AQ324">
        <f t="shared" si="187"/>
        <v>0</v>
      </c>
      <c r="AR324">
        <f t="shared" si="187"/>
        <v>0</v>
      </c>
      <c r="AS324">
        <f t="shared" si="187"/>
        <v>0</v>
      </c>
      <c r="AT324">
        <f t="shared" si="187"/>
        <v>0</v>
      </c>
      <c r="AU324">
        <f t="shared" si="187"/>
        <v>0</v>
      </c>
      <c r="AV324">
        <f t="shared" si="187"/>
        <v>0</v>
      </c>
      <c r="AW324">
        <f t="shared" si="187"/>
        <v>0</v>
      </c>
    </row>
    <row r="325" spans="2:49" x14ac:dyDescent="0.3">
      <c r="B325">
        <v>2003</v>
      </c>
      <c r="C325" t="s">
        <v>144</v>
      </c>
      <c r="D325">
        <v>307905780</v>
      </c>
      <c r="R325">
        <f t="shared" si="136"/>
        <v>0</v>
      </c>
      <c r="S325" t="s">
        <v>92</v>
      </c>
      <c r="T325">
        <f t="shared" si="137"/>
        <v>0</v>
      </c>
      <c r="U325">
        <f t="shared" ref="U325:AW325" si="188">IF(AND(U117=1,T325=1),1,0)</f>
        <v>0</v>
      </c>
      <c r="V325">
        <f t="shared" si="188"/>
        <v>0</v>
      </c>
      <c r="W325">
        <f t="shared" si="188"/>
        <v>0</v>
      </c>
      <c r="X325">
        <f t="shared" si="188"/>
        <v>0</v>
      </c>
      <c r="Y325">
        <f t="shared" si="188"/>
        <v>0</v>
      </c>
      <c r="Z325">
        <f t="shared" si="188"/>
        <v>0</v>
      </c>
      <c r="AA325">
        <f t="shared" si="188"/>
        <v>0</v>
      </c>
      <c r="AB325">
        <f t="shared" si="188"/>
        <v>0</v>
      </c>
      <c r="AC325">
        <f t="shared" si="188"/>
        <v>0</v>
      </c>
      <c r="AD325">
        <f t="shared" si="188"/>
        <v>0</v>
      </c>
      <c r="AE325">
        <f t="shared" si="188"/>
        <v>0</v>
      </c>
      <c r="AF325">
        <f t="shared" si="188"/>
        <v>0</v>
      </c>
      <c r="AG325">
        <f t="shared" si="188"/>
        <v>0</v>
      </c>
      <c r="AH325">
        <f t="shared" si="188"/>
        <v>0</v>
      </c>
      <c r="AI325">
        <f t="shared" si="188"/>
        <v>0</v>
      </c>
      <c r="AJ325">
        <f t="shared" si="188"/>
        <v>0</v>
      </c>
      <c r="AK325">
        <f t="shared" si="188"/>
        <v>0</v>
      </c>
      <c r="AL325">
        <f t="shared" si="188"/>
        <v>0</v>
      </c>
      <c r="AM325">
        <f t="shared" si="188"/>
        <v>0</v>
      </c>
      <c r="AN325">
        <f t="shared" si="188"/>
        <v>0</v>
      </c>
      <c r="AO325">
        <f t="shared" si="188"/>
        <v>0</v>
      </c>
      <c r="AP325">
        <f t="shared" si="188"/>
        <v>0</v>
      </c>
      <c r="AQ325">
        <f t="shared" si="188"/>
        <v>0</v>
      </c>
      <c r="AR325">
        <f t="shared" si="188"/>
        <v>0</v>
      </c>
      <c r="AS325">
        <f t="shared" si="188"/>
        <v>0</v>
      </c>
      <c r="AT325">
        <f t="shared" si="188"/>
        <v>0</v>
      </c>
      <c r="AU325">
        <f t="shared" si="188"/>
        <v>0</v>
      </c>
      <c r="AV325">
        <f t="shared" si="188"/>
        <v>0</v>
      </c>
      <c r="AW325">
        <f t="shared" si="188"/>
        <v>0</v>
      </c>
    </row>
    <row r="326" spans="2:49" x14ac:dyDescent="0.3">
      <c r="B326">
        <v>2002</v>
      </c>
      <c r="C326" t="s">
        <v>144</v>
      </c>
      <c r="D326">
        <v>272963088</v>
      </c>
      <c r="R326">
        <f t="shared" si="136"/>
        <v>0</v>
      </c>
      <c r="S326" t="s">
        <v>383</v>
      </c>
      <c r="T326">
        <f t="shared" si="137"/>
        <v>0</v>
      </c>
      <c r="U326">
        <f t="shared" ref="U326:AW326" si="189">IF(AND(U118=1,T326=1),1,0)</f>
        <v>0</v>
      </c>
      <c r="V326">
        <f t="shared" si="189"/>
        <v>0</v>
      </c>
      <c r="W326">
        <f t="shared" si="189"/>
        <v>0</v>
      </c>
      <c r="X326">
        <f t="shared" si="189"/>
        <v>0</v>
      </c>
      <c r="Y326">
        <f t="shared" si="189"/>
        <v>0</v>
      </c>
      <c r="Z326">
        <f t="shared" si="189"/>
        <v>0</v>
      </c>
      <c r="AA326">
        <f t="shared" si="189"/>
        <v>0</v>
      </c>
      <c r="AB326">
        <f t="shared" si="189"/>
        <v>0</v>
      </c>
      <c r="AC326">
        <f t="shared" si="189"/>
        <v>0</v>
      </c>
      <c r="AD326">
        <f t="shared" si="189"/>
        <v>0</v>
      </c>
      <c r="AE326">
        <f t="shared" si="189"/>
        <v>0</v>
      </c>
      <c r="AF326">
        <f t="shared" si="189"/>
        <v>0</v>
      </c>
      <c r="AG326">
        <f t="shared" si="189"/>
        <v>0</v>
      </c>
      <c r="AH326">
        <f t="shared" si="189"/>
        <v>0</v>
      </c>
      <c r="AI326">
        <f t="shared" si="189"/>
        <v>0</v>
      </c>
      <c r="AJ326">
        <f t="shared" si="189"/>
        <v>0</v>
      </c>
      <c r="AK326">
        <f t="shared" si="189"/>
        <v>0</v>
      </c>
      <c r="AL326">
        <f t="shared" si="189"/>
        <v>0</v>
      </c>
      <c r="AM326">
        <f t="shared" si="189"/>
        <v>0</v>
      </c>
      <c r="AN326">
        <f t="shared" si="189"/>
        <v>0</v>
      </c>
      <c r="AO326">
        <f t="shared" si="189"/>
        <v>0</v>
      </c>
      <c r="AP326">
        <f t="shared" si="189"/>
        <v>0</v>
      </c>
      <c r="AQ326">
        <f t="shared" si="189"/>
        <v>0</v>
      </c>
      <c r="AR326">
        <f t="shared" si="189"/>
        <v>0</v>
      </c>
      <c r="AS326">
        <f t="shared" si="189"/>
        <v>0</v>
      </c>
      <c r="AT326">
        <f t="shared" si="189"/>
        <v>0</v>
      </c>
      <c r="AU326">
        <f t="shared" si="189"/>
        <v>0</v>
      </c>
      <c r="AV326">
        <f t="shared" si="189"/>
        <v>0</v>
      </c>
      <c r="AW326">
        <f t="shared" si="189"/>
        <v>0</v>
      </c>
    </row>
    <row r="327" spans="2:49" x14ac:dyDescent="0.3">
      <c r="B327">
        <v>2001</v>
      </c>
      <c r="C327" t="s">
        <v>144</v>
      </c>
      <c r="D327">
        <v>283806066</v>
      </c>
      <c r="R327">
        <f t="shared" si="136"/>
        <v>20</v>
      </c>
      <c r="S327" t="s">
        <v>69</v>
      </c>
      <c r="T327">
        <f t="shared" si="137"/>
        <v>1</v>
      </c>
      <c r="U327">
        <f t="shared" ref="U327:AW327" si="190">IF(AND(U119=1,T327=1),1,0)</f>
        <v>1</v>
      </c>
      <c r="V327">
        <f t="shared" si="190"/>
        <v>1</v>
      </c>
      <c r="W327">
        <f t="shared" si="190"/>
        <v>1</v>
      </c>
      <c r="X327">
        <f t="shared" si="190"/>
        <v>1</v>
      </c>
      <c r="Y327">
        <f t="shared" si="190"/>
        <v>1</v>
      </c>
      <c r="Z327">
        <f t="shared" si="190"/>
        <v>1</v>
      </c>
      <c r="AA327">
        <f t="shared" si="190"/>
        <v>1</v>
      </c>
      <c r="AB327">
        <f t="shared" si="190"/>
        <v>1</v>
      </c>
      <c r="AC327">
        <f t="shared" si="190"/>
        <v>1</v>
      </c>
      <c r="AD327">
        <f t="shared" si="190"/>
        <v>1</v>
      </c>
      <c r="AE327">
        <f t="shared" si="190"/>
        <v>1</v>
      </c>
      <c r="AF327">
        <f t="shared" si="190"/>
        <v>1</v>
      </c>
      <c r="AG327">
        <f t="shared" si="190"/>
        <v>1</v>
      </c>
      <c r="AH327">
        <f t="shared" si="190"/>
        <v>1</v>
      </c>
      <c r="AI327">
        <f t="shared" si="190"/>
        <v>1</v>
      </c>
      <c r="AJ327">
        <f t="shared" si="190"/>
        <v>1</v>
      </c>
      <c r="AK327">
        <f t="shared" si="190"/>
        <v>1</v>
      </c>
      <c r="AL327">
        <f t="shared" si="190"/>
        <v>1</v>
      </c>
      <c r="AM327">
        <f t="shared" si="190"/>
        <v>1</v>
      </c>
      <c r="AN327">
        <f t="shared" si="190"/>
        <v>1</v>
      </c>
      <c r="AO327">
        <f t="shared" si="190"/>
        <v>1</v>
      </c>
      <c r="AP327">
        <f t="shared" si="190"/>
        <v>1</v>
      </c>
      <c r="AQ327">
        <f t="shared" si="190"/>
        <v>0</v>
      </c>
      <c r="AR327">
        <f t="shared" si="190"/>
        <v>0</v>
      </c>
      <c r="AS327">
        <f t="shared" si="190"/>
        <v>0</v>
      </c>
      <c r="AT327">
        <f t="shared" si="190"/>
        <v>0</v>
      </c>
      <c r="AU327">
        <f t="shared" si="190"/>
        <v>0</v>
      </c>
      <c r="AV327">
        <f t="shared" si="190"/>
        <v>0</v>
      </c>
      <c r="AW327">
        <f t="shared" si="190"/>
        <v>0</v>
      </c>
    </row>
    <row r="328" spans="2:49" x14ac:dyDescent="0.3">
      <c r="B328">
        <v>2000</v>
      </c>
      <c r="C328" t="s">
        <v>144</v>
      </c>
      <c r="D328">
        <v>371609555</v>
      </c>
      <c r="R328">
        <f t="shared" si="136"/>
        <v>0</v>
      </c>
      <c r="S328" t="s">
        <v>412</v>
      </c>
      <c r="T328">
        <f t="shared" si="137"/>
        <v>0</v>
      </c>
      <c r="U328">
        <f t="shared" ref="U328:AW328" si="191">IF(AND(U120=1,T328=1),1,0)</f>
        <v>0</v>
      </c>
      <c r="V328">
        <f t="shared" si="191"/>
        <v>0</v>
      </c>
      <c r="W328">
        <f t="shared" si="191"/>
        <v>0</v>
      </c>
      <c r="X328">
        <f t="shared" si="191"/>
        <v>0</v>
      </c>
      <c r="Y328">
        <f t="shared" si="191"/>
        <v>0</v>
      </c>
      <c r="Z328">
        <f t="shared" si="191"/>
        <v>0</v>
      </c>
      <c r="AA328">
        <f t="shared" si="191"/>
        <v>0</v>
      </c>
      <c r="AB328">
        <f t="shared" si="191"/>
        <v>0</v>
      </c>
      <c r="AC328">
        <f t="shared" si="191"/>
        <v>0</v>
      </c>
      <c r="AD328">
        <f t="shared" si="191"/>
        <v>0</v>
      </c>
      <c r="AE328">
        <f t="shared" si="191"/>
        <v>0</v>
      </c>
      <c r="AF328">
        <f t="shared" si="191"/>
        <v>0</v>
      </c>
      <c r="AG328">
        <f t="shared" si="191"/>
        <v>0</v>
      </c>
      <c r="AH328">
        <f t="shared" si="191"/>
        <v>0</v>
      </c>
      <c r="AI328">
        <f t="shared" si="191"/>
        <v>0</v>
      </c>
      <c r="AJ328">
        <f t="shared" si="191"/>
        <v>0</v>
      </c>
      <c r="AK328">
        <f t="shared" si="191"/>
        <v>0</v>
      </c>
      <c r="AL328">
        <f t="shared" si="191"/>
        <v>0</v>
      </c>
      <c r="AM328">
        <f t="shared" si="191"/>
        <v>0</v>
      </c>
      <c r="AN328">
        <f t="shared" si="191"/>
        <v>0</v>
      </c>
      <c r="AO328">
        <f t="shared" si="191"/>
        <v>0</v>
      </c>
      <c r="AP328">
        <f t="shared" si="191"/>
        <v>0</v>
      </c>
      <c r="AQ328">
        <f t="shared" si="191"/>
        <v>0</v>
      </c>
      <c r="AR328">
        <f t="shared" si="191"/>
        <v>0</v>
      </c>
      <c r="AS328">
        <f t="shared" si="191"/>
        <v>0</v>
      </c>
      <c r="AT328">
        <f t="shared" si="191"/>
        <v>0</v>
      </c>
      <c r="AU328">
        <f t="shared" si="191"/>
        <v>0</v>
      </c>
      <c r="AV328">
        <f t="shared" si="191"/>
        <v>0</v>
      </c>
      <c r="AW328">
        <f t="shared" si="191"/>
        <v>0</v>
      </c>
    </row>
    <row r="329" spans="2:49" x14ac:dyDescent="0.3">
      <c r="B329">
        <v>1999</v>
      </c>
      <c r="C329" t="s">
        <v>144</v>
      </c>
      <c r="D329">
        <v>393717585</v>
      </c>
      <c r="R329">
        <f t="shared" si="136"/>
        <v>20</v>
      </c>
      <c r="S329" t="s">
        <v>33</v>
      </c>
      <c r="T329">
        <f t="shared" si="137"/>
        <v>1</v>
      </c>
      <c r="U329">
        <f t="shared" ref="U329:AW329" si="192">IF(AND(U121=1,T329=1),1,0)</f>
        <v>1</v>
      </c>
      <c r="V329">
        <f t="shared" si="192"/>
        <v>1</v>
      </c>
      <c r="W329">
        <f t="shared" si="192"/>
        <v>1</v>
      </c>
      <c r="X329">
        <f t="shared" si="192"/>
        <v>1</v>
      </c>
      <c r="Y329">
        <f t="shared" si="192"/>
        <v>1</v>
      </c>
      <c r="Z329">
        <f t="shared" si="192"/>
        <v>1</v>
      </c>
      <c r="AA329">
        <f t="shared" si="192"/>
        <v>1</v>
      </c>
      <c r="AB329">
        <f t="shared" si="192"/>
        <v>1</v>
      </c>
      <c r="AC329">
        <f t="shared" si="192"/>
        <v>1</v>
      </c>
      <c r="AD329">
        <f t="shared" si="192"/>
        <v>1</v>
      </c>
      <c r="AE329">
        <f t="shared" si="192"/>
        <v>1</v>
      </c>
      <c r="AF329">
        <f t="shared" si="192"/>
        <v>1</v>
      </c>
      <c r="AG329">
        <f t="shared" si="192"/>
        <v>1</v>
      </c>
      <c r="AH329">
        <f t="shared" si="192"/>
        <v>1</v>
      </c>
      <c r="AI329">
        <f t="shared" si="192"/>
        <v>1</v>
      </c>
      <c r="AJ329">
        <f t="shared" si="192"/>
        <v>1</v>
      </c>
      <c r="AK329">
        <f t="shared" si="192"/>
        <v>1</v>
      </c>
      <c r="AL329">
        <f t="shared" si="192"/>
        <v>1</v>
      </c>
      <c r="AM329">
        <f t="shared" si="192"/>
        <v>1</v>
      </c>
      <c r="AN329">
        <f t="shared" si="192"/>
        <v>1</v>
      </c>
      <c r="AO329">
        <f t="shared" si="192"/>
        <v>1</v>
      </c>
      <c r="AP329">
        <f t="shared" si="192"/>
        <v>1</v>
      </c>
      <c r="AQ329">
        <f t="shared" si="192"/>
        <v>1</v>
      </c>
      <c r="AR329">
        <f t="shared" si="192"/>
        <v>1</v>
      </c>
      <c r="AS329">
        <f t="shared" si="192"/>
        <v>1</v>
      </c>
      <c r="AT329">
        <f t="shared" si="192"/>
        <v>0</v>
      </c>
      <c r="AU329">
        <f t="shared" si="192"/>
        <v>0</v>
      </c>
      <c r="AV329">
        <f t="shared" si="192"/>
        <v>0</v>
      </c>
      <c r="AW329">
        <f t="shared" si="192"/>
        <v>0</v>
      </c>
    </row>
    <row r="330" spans="2:49" x14ac:dyDescent="0.3">
      <c r="B330">
        <v>1998</v>
      </c>
      <c r="C330" t="s">
        <v>107</v>
      </c>
      <c r="D330">
        <v>623175680</v>
      </c>
      <c r="R330">
        <f t="shared" si="136"/>
        <v>1</v>
      </c>
      <c r="S330" t="s">
        <v>135</v>
      </c>
      <c r="T330">
        <f t="shared" si="137"/>
        <v>1</v>
      </c>
      <c r="U330">
        <f t="shared" ref="U330:AW330" si="193">IF(AND(U122=1,T330=1),1,0)</f>
        <v>0</v>
      </c>
      <c r="V330">
        <f t="shared" si="193"/>
        <v>0</v>
      </c>
      <c r="W330">
        <f t="shared" si="193"/>
        <v>0</v>
      </c>
      <c r="X330">
        <f t="shared" si="193"/>
        <v>0</v>
      </c>
      <c r="Y330">
        <f t="shared" si="193"/>
        <v>0</v>
      </c>
      <c r="Z330">
        <f t="shared" si="193"/>
        <v>0</v>
      </c>
      <c r="AA330">
        <f t="shared" si="193"/>
        <v>0</v>
      </c>
      <c r="AB330">
        <f t="shared" si="193"/>
        <v>0</v>
      </c>
      <c r="AC330">
        <f t="shared" si="193"/>
        <v>0</v>
      </c>
      <c r="AD330">
        <f t="shared" si="193"/>
        <v>0</v>
      </c>
      <c r="AE330">
        <f t="shared" si="193"/>
        <v>0</v>
      </c>
      <c r="AF330">
        <f t="shared" si="193"/>
        <v>0</v>
      </c>
      <c r="AG330">
        <f t="shared" si="193"/>
        <v>0</v>
      </c>
      <c r="AH330">
        <f t="shared" si="193"/>
        <v>0</v>
      </c>
      <c r="AI330">
        <f t="shared" si="193"/>
        <v>0</v>
      </c>
      <c r="AJ330">
        <f t="shared" si="193"/>
        <v>0</v>
      </c>
      <c r="AK330">
        <f t="shared" si="193"/>
        <v>0</v>
      </c>
      <c r="AL330">
        <f t="shared" si="193"/>
        <v>0</v>
      </c>
      <c r="AM330">
        <f t="shared" si="193"/>
        <v>0</v>
      </c>
      <c r="AN330">
        <f t="shared" si="193"/>
        <v>0</v>
      </c>
      <c r="AO330">
        <f t="shared" si="193"/>
        <v>0</v>
      </c>
      <c r="AP330">
        <f t="shared" si="193"/>
        <v>0</v>
      </c>
      <c r="AQ330">
        <f t="shared" si="193"/>
        <v>0</v>
      </c>
      <c r="AR330">
        <f t="shared" si="193"/>
        <v>0</v>
      </c>
      <c r="AS330">
        <f t="shared" si="193"/>
        <v>0</v>
      </c>
      <c r="AT330">
        <f t="shared" si="193"/>
        <v>0</v>
      </c>
      <c r="AU330">
        <f t="shared" si="193"/>
        <v>0</v>
      </c>
      <c r="AV330">
        <f t="shared" si="193"/>
        <v>0</v>
      </c>
      <c r="AW330">
        <f t="shared" si="193"/>
        <v>0</v>
      </c>
    </row>
    <row r="331" spans="2:49" x14ac:dyDescent="0.3">
      <c r="B331">
        <v>1997</v>
      </c>
      <c r="C331" t="s">
        <v>107</v>
      </c>
      <c r="D331">
        <v>598268992</v>
      </c>
      <c r="R331">
        <f t="shared" si="136"/>
        <v>10</v>
      </c>
      <c r="S331" t="s">
        <v>172</v>
      </c>
      <c r="T331">
        <f t="shared" si="137"/>
        <v>1</v>
      </c>
      <c r="U331">
        <f t="shared" ref="U331:AW331" si="194">IF(AND(U123=1,T331=1),1,0)</f>
        <v>1</v>
      </c>
      <c r="V331">
        <f t="shared" si="194"/>
        <v>1</v>
      </c>
      <c r="W331">
        <f t="shared" si="194"/>
        <v>1</v>
      </c>
      <c r="X331">
        <f t="shared" si="194"/>
        <v>1</v>
      </c>
      <c r="Y331">
        <f t="shared" si="194"/>
        <v>1</v>
      </c>
      <c r="Z331">
        <f t="shared" si="194"/>
        <v>1</v>
      </c>
      <c r="AA331">
        <f t="shared" si="194"/>
        <v>1</v>
      </c>
      <c r="AB331">
        <f t="shared" si="194"/>
        <v>1</v>
      </c>
      <c r="AC331">
        <f t="shared" si="194"/>
        <v>1</v>
      </c>
      <c r="AD331">
        <f t="shared" si="194"/>
        <v>0</v>
      </c>
      <c r="AE331">
        <f t="shared" si="194"/>
        <v>0</v>
      </c>
      <c r="AF331">
        <f t="shared" si="194"/>
        <v>0</v>
      </c>
      <c r="AG331">
        <f t="shared" si="194"/>
        <v>0</v>
      </c>
      <c r="AH331">
        <f t="shared" si="194"/>
        <v>0</v>
      </c>
      <c r="AI331">
        <f t="shared" si="194"/>
        <v>0</v>
      </c>
      <c r="AJ331">
        <f t="shared" si="194"/>
        <v>0</v>
      </c>
      <c r="AK331">
        <f t="shared" si="194"/>
        <v>0</v>
      </c>
      <c r="AL331">
        <f t="shared" si="194"/>
        <v>0</v>
      </c>
      <c r="AM331">
        <f t="shared" si="194"/>
        <v>0</v>
      </c>
      <c r="AN331">
        <f t="shared" si="194"/>
        <v>0</v>
      </c>
      <c r="AO331">
        <f t="shared" si="194"/>
        <v>0</v>
      </c>
      <c r="AP331">
        <f t="shared" si="194"/>
        <v>0</v>
      </c>
      <c r="AQ331">
        <f t="shared" si="194"/>
        <v>0</v>
      </c>
      <c r="AR331">
        <f t="shared" si="194"/>
        <v>0</v>
      </c>
      <c r="AS331">
        <f t="shared" si="194"/>
        <v>0</v>
      </c>
      <c r="AT331">
        <f t="shared" si="194"/>
        <v>0</v>
      </c>
      <c r="AU331">
        <f t="shared" si="194"/>
        <v>0</v>
      </c>
      <c r="AV331">
        <f t="shared" si="194"/>
        <v>0</v>
      </c>
      <c r="AW331">
        <f t="shared" si="194"/>
        <v>0</v>
      </c>
    </row>
    <row r="332" spans="2:49" x14ac:dyDescent="0.3">
      <c r="B332">
        <v>1996</v>
      </c>
      <c r="C332" t="s">
        <v>107</v>
      </c>
      <c r="D332">
        <v>422947264</v>
      </c>
      <c r="R332">
        <f t="shared" si="136"/>
        <v>0</v>
      </c>
      <c r="S332" t="s">
        <v>385</v>
      </c>
      <c r="T332">
        <f t="shared" si="137"/>
        <v>0</v>
      </c>
      <c r="U332">
        <f t="shared" ref="U332:AW332" si="195">IF(AND(U124=1,T332=1),1,0)</f>
        <v>0</v>
      </c>
      <c r="V332">
        <f t="shared" si="195"/>
        <v>0</v>
      </c>
      <c r="W332">
        <f t="shared" si="195"/>
        <v>0</v>
      </c>
      <c r="X332">
        <f t="shared" si="195"/>
        <v>0</v>
      </c>
      <c r="Y332">
        <f t="shared" si="195"/>
        <v>0</v>
      </c>
      <c r="Z332">
        <f t="shared" si="195"/>
        <v>0</v>
      </c>
      <c r="AA332">
        <f t="shared" si="195"/>
        <v>0</v>
      </c>
      <c r="AB332">
        <f t="shared" si="195"/>
        <v>0</v>
      </c>
      <c r="AC332">
        <f t="shared" si="195"/>
        <v>0</v>
      </c>
      <c r="AD332">
        <f t="shared" si="195"/>
        <v>0</v>
      </c>
      <c r="AE332">
        <f t="shared" si="195"/>
        <v>0</v>
      </c>
      <c r="AF332">
        <f t="shared" si="195"/>
        <v>0</v>
      </c>
      <c r="AG332">
        <f t="shared" si="195"/>
        <v>0</v>
      </c>
      <c r="AH332">
        <f t="shared" si="195"/>
        <v>0</v>
      </c>
      <c r="AI332">
        <f t="shared" si="195"/>
        <v>0</v>
      </c>
      <c r="AJ332">
        <f t="shared" si="195"/>
        <v>0</v>
      </c>
      <c r="AK332">
        <f t="shared" si="195"/>
        <v>0</v>
      </c>
      <c r="AL332">
        <f t="shared" si="195"/>
        <v>0</v>
      </c>
      <c r="AM332">
        <f t="shared" si="195"/>
        <v>0</v>
      </c>
      <c r="AN332">
        <f t="shared" si="195"/>
        <v>0</v>
      </c>
      <c r="AO332">
        <f t="shared" si="195"/>
        <v>0</v>
      </c>
      <c r="AP332">
        <f t="shared" si="195"/>
        <v>0</v>
      </c>
      <c r="AQ332">
        <f t="shared" si="195"/>
        <v>0</v>
      </c>
      <c r="AR332">
        <f t="shared" si="195"/>
        <v>0</v>
      </c>
      <c r="AS332">
        <f t="shared" si="195"/>
        <v>0</v>
      </c>
      <c r="AT332">
        <f t="shared" si="195"/>
        <v>0</v>
      </c>
      <c r="AU332">
        <f t="shared" si="195"/>
        <v>0</v>
      </c>
      <c r="AV332">
        <f t="shared" si="195"/>
        <v>0</v>
      </c>
      <c r="AW332">
        <f t="shared" si="195"/>
        <v>0</v>
      </c>
    </row>
    <row r="333" spans="2:49" x14ac:dyDescent="0.3">
      <c r="B333">
        <v>1995</v>
      </c>
      <c r="C333" t="s">
        <v>107</v>
      </c>
      <c r="D333">
        <v>560954048</v>
      </c>
      <c r="R333">
        <f t="shared" si="136"/>
        <v>20</v>
      </c>
      <c r="S333" t="s">
        <v>70</v>
      </c>
      <c r="T333">
        <f t="shared" si="137"/>
        <v>1</v>
      </c>
      <c r="U333">
        <f t="shared" ref="U333:AW333" si="196">IF(AND(U125=1,T333=1),1,0)</f>
        <v>1</v>
      </c>
      <c r="V333">
        <f t="shared" si="196"/>
        <v>1</v>
      </c>
      <c r="W333">
        <f t="shared" si="196"/>
        <v>1</v>
      </c>
      <c r="X333">
        <f t="shared" si="196"/>
        <v>1</v>
      </c>
      <c r="Y333">
        <f t="shared" si="196"/>
        <v>1</v>
      </c>
      <c r="Z333">
        <f t="shared" si="196"/>
        <v>1</v>
      </c>
      <c r="AA333">
        <f t="shared" si="196"/>
        <v>1</v>
      </c>
      <c r="AB333">
        <f t="shared" si="196"/>
        <v>1</v>
      </c>
      <c r="AC333">
        <f t="shared" si="196"/>
        <v>1</v>
      </c>
      <c r="AD333">
        <f t="shared" si="196"/>
        <v>1</v>
      </c>
      <c r="AE333">
        <f t="shared" si="196"/>
        <v>1</v>
      </c>
      <c r="AF333">
        <f t="shared" si="196"/>
        <v>1</v>
      </c>
      <c r="AG333">
        <f t="shared" si="196"/>
        <v>1</v>
      </c>
      <c r="AH333">
        <f t="shared" si="196"/>
        <v>1</v>
      </c>
      <c r="AI333">
        <f t="shared" si="196"/>
        <v>1</v>
      </c>
      <c r="AJ333">
        <f t="shared" si="196"/>
        <v>1</v>
      </c>
      <c r="AK333">
        <f t="shared" si="196"/>
        <v>1</v>
      </c>
      <c r="AL333">
        <f t="shared" si="196"/>
        <v>1</v>
      </c>
      <c r="AM333">
        <f t="shared" si="196"/>
        <v>1</v>
      </c>
      <c r="AN333">
        <f t="shared" si="196"/>
        <v>1</v>
      </c>
      <c r="AO333">
        <f t="shared" si="196"/>
        <v>1</v>
      </c>
      <c r="AP333">
        <f t="shared" si="196"/>
        <v>1</v>
      </c>
      <c r="AQ333">
        <f t="shared" si="196"/>
        <v>0</v>
      </c>
      <c r="AR333">
        <f t="shared" si="196"/>
        <v>0</v>
      </c>
      <c r="AS333">
        <f t="shared" si="196"/>
        <v>0</v>
      </c>
      <c r="AT333">
        <f t="shared" si="196"/>
        <v>0</v>
      </c>
      <c r="AU333">
        <f t="shared" si="196"/>
        <v>0</v>
      </c>
      <c r="AV333">
        <f t="shared" si="196"/>
        <v>0</v>
      </c>
      <c r="AW333">
        <f t="shared" si="196"/>
        <v>0</v>
      </c>
    </row>
    <row r="334" spans="2:49" x14ac:dyDescent="0.3">
      <c r="B334">
        <v>2015</v>
      </c>
      <c r="C334" t="s">
        <v>6</v>
      </c>
      <c r="D334">
        <v>2079288</v>
      </c>
      <c r="R334">
        <f t="shared" si="136"/>
        <v>16</v>
      </c>
      <c r="S334" t="s">
        <v>93</v>
      </c>
      <c r="T334">
        <f t="shared" si="137"/>
        <v>1</v>
      </c>
      <c r="U334">
        <f t="shared" ref="U334:AW334" si="197">IF(AND(U126=1,T334=1),1,0)</f>
        <v>1</v>
      </c>
      <c r="V334">
        <f t="shared" si="197"/>
        <v>1</v>
      </c>
      <c r="W334">
        <f t="shared" si="197"/>
        <v>1</v>
      </c>
      <c r="X334">
        <f t="shared" si="197"/>
        <v>1</v>
      </c>
      <c r="Y334">
        <f t="shared" si="197"/>
        <v>1</v>
      </c>
      <c r="Z334">
        <f t="shared" si="197"/>
        <v>1</v>
      </c>
      <c r="AA334">
        <f t="shared" si="197"/>
        <v>1</v>
      </c>
      <c r="AB334">
        <f t="shared" si="197"/>
        <v>1</v>
      </c>
      <c r="AC334">
        <f t="shared" si="197"/>
        <v>1</v>
      </c>
      <c r="AD334">
        <f t="shared" si="197"/>
        <v>1</v>
      </c>
      <c r="AE334">
        <f t="shared" si="197"/>
        <v>1</v>
      </c>
      <c r="AF334">
        <f t="shared" si="197"/>
        <v>1</v>
      </c>
      <c r="AG334">
        <f t="shared" si="197"/>
        <v>1</v>
      </c>
      <c r="AH334">
        <f t="shared" si="197"/>
        <v>1</v>
      </c>
      <c r="AI334">
        <f t="shared" si="197"/>
        <v>1</v>
      </c>
      <c r="AJ334">
        <f t="shared" si="197"/>
        <v>0</v>
      </c>
      <c r="AK334">
        <f t="shared" si="197"/>
        <v>0</v>
      </c>
      <c r="AL334">
        <f t="shared" si="197"/>
        <v>0</v>
      </c>
      <c r="AM334">
        <f t="shared" si="197"/>
        <v>0</v>
      </c>
      <c r="AN334">
        <f t="shared" si="197"/>
        <v>0</v>
      </c>
      <c r="AO334">
        <f t="shared" si="197"/>
        <v>0</v>
      </c>
      <c r="AP334">
        <f t="shared" si="197"/>
        <v>0</v>
      </c>
      <c r="AQ334">
        <f t="shared" si="197"/>
        <v>0</v>
      </c>
      <c r="AR334">
        <f t="shared" si="197"/>
        <v>0</v>
      </c>
      <c r="AS334">
        <f t="shared" si="197"/>
        <v>0</v>
      </c>
      <c r="AT334">
        <f t="shared" si="197"/>
        <v>0</v>
      </c>
      <c r="AU334">
        <f t="shared" si="197"/>
        <v>0</v>
      </c>
      <c r="AV334">
        <f t="shared" si="197"/>
        <v>0</v>
      </c>
      <c r="AW334">
        <f t="shared" si="197"/>
        <v>0</v>
      </c>
    </row>
    <row r="335" spans="2:49" x14ac:dyDescent="0.3">
      <c r="B335">
        <v>2014</v>
      </c>
      <c r="C335" t="s">
        <v>6</v>
      </c>
      <c r="D335">
        <v>688959</v>
      </c>
      <c r="R335">
        <f t="shared" si="136"/>
        <v>0</v>
      </c>
      <c r="S335" t="s">
        <v>34</v>
      </c>
      <c r="T335">
        <f t="shared" si="137"/>
        <v>0</v>
      </c>
      <c r="U335">
        <f t="shared" ref="U335:AW335" si="198">IF(AND(U127=1,T335=1),1,0)</f>
        <v>0</v>
      </c>
      <c r="V335">
        <f t="shared" si="198"/>
        <v>0</v>
      </c>
      <c r="W335">
        <f t="shared" si="198"/>
        <v>0</v>
      </c>
      <c r="X335">
        <f t="shared" si="198"/>
        <v>0</v>
      </c>
      <c r="Y335">
        <f t="shared" si="198"/>
        <v>0</v>
      </c>
      <c r="Z335">
        <f t="shared" si="198"/>
        <v>0</v>
      </c>
      <c r="AA335">
        <f t="shared" si="198"/>
        <v>0</v>
      </c>
      <c r="AB335">
        <f t="shared" si="198"/>
        <v>0</v>
      </c>
      <c r="AC335">
        <f t="shared" si="198"/>
        <v>0</v>
      </c>
      <c r="AD335">
        <f t="shared" si="198"/>
        <v>0</v>
      </c>
      <c r="AE335">
        <f t="shared" si="198"/>
        <v>0</v>
      </c>
      <c r="AF335">
        <f t="shared" si="198"/>
        <v>0</v>
      </c>
      <c r="AG335">
        <f t="shared" si="198"/>
        <v>0</v>
      </c>
      <c r="AH335">
        <f t="shared" si="198"/>
        <v>0</v>
      </c>
      <c r="AI335">
        <f t="shared" si="198"/>
        <v>0</v>
      </c>
      <c r="AJ335">
        <f t="shared" si="198"/>
        <v>0</v>
      </c>
      <c r="AK335">
        <f t="shared" si="198"/>
        <v>0</v>
      </c>
      <c r="AL335">
        <f t="shared" si="198"/>
        <v>0</v>
      </c>
      <c r="AM335">
        <f t="shared" si="198"/>
        <v>0</v>
      </c>
      <c r="AN335">
        <f t="shared" si="198"/>
        <v>0</v>
      </c>
      <c r="AO335">
        <f t="shared" si="198"/>
        <v>0</v>
      </c>
      <c r="AP335">
        <f t="shared" si="198"/>
        <v>0</v>
      </c>
      <c r="AQ335">
        <f t="shared" si="198"/>
        <v>0</v>
      </c>
      <c r="AR335">
        <f t="shared" si="198"/>
        <v>0</v>
      </c>
      <c r="AS335">
        <f t="shared" si="198"/>
        <v>0</v>
      </c>
      <c r="AT335">
        <f t="shared" si="198"/>
        <v>0</v>
      </c>
      <c r="AU335">
        <f t="shared" si="198"/>
        <v>0</v>
      </c>
      <c r="AV335">
        <f t="shared" si="198"/>
        <v>0</v>
      </c>
      <c r="AW335">
        <f t="shared" si="198"/>
        <v>0</v>
      </c>
    </row>
    <row r="336" spans="2:49" x14ac:dyDescent="0.3">
      <c r="B336">
        <v>2013</v>
      </c>
      <c r="C336" t="s">
        <v>6</v>
      </c>
      <c r="D336">
        <v>488026</v>
      </c>
      <c r="R336">
        <f t="shared" si="136"/>
        <v>0</v>
      </c>
      <c r="S336" t="s">
        <v>149</v>
      </c>
      <c r="T336">
        <f t="shared" si="137"/>
        <v>0</v>
      </c>
      <c r="U336">
        <f t="shared" ref="U336:AW336" si="199">IF(AND(U128=1,T336=1),1,0)</f>
        <v>0</v>
      </c>
      <c r="V336">
        <f t="shared" si="199"/>
        <v>0</v>
      </c>
      <c r="W336">
        <f t="shared" si="199"/>
        <v>0</v>
      </c>
      <c r="X336">
        <f t="shared" si="199"/>
        <v>0</v>
      </c>
      <c r="Y336">
        <f t="shared" si="199"/>
        <v>0</v>
      </c>
      <c r="Z336">
        <f t="shared" si="199"/>
        <v>0</v>
      </c>
      <c r="AA336">
        <f t="shared" si="199"/>
        <v>0</v>
      </c>
      <c r="AB336">
        <f t="shared" si="199"/>
        <v>0</v>
      </c>
      <c r="AC336">
        <f t="shared" si="199"/>
        <v>0</v>
      </c>
      <c r="AD336">
        <f t="shared" si="199"/>
        <v>0</v>
      </c>
      <c r="AE336">
        <f t="shared" si="199"/>
        <v>0</v>
      </c>
      <c r="AF336">
        <f t="shared" si="199"/>
        <v>0</v>
      </c>
      <c r="AG336">
        <f t="shared" si="199"/>
        <v>0</v>
      </c>
      <c r="AH336">
        <f t="shared" si="199"/>
        <v>0</v>
      </c>
      <c r="AI336">
        <f t="shared" si="199"/>
        <v>0</v>
      </c>
      <c r="AJ336">
        <f t="shared" si="199"/>
        <v>0</v>
      </c>
      <c r="AK336">
        <f t="shared" si="199"/>
        <v>0</v>
      </c>
      <c r="AL336">
        <f t="shared" si="199"/>
        <v>0</v>
      </c>
      <c r="AM336">
        <f t="shared" si="199"/>
        <v>0</v>
      </c>
      <c r="AN336">
        <f t="shared" si="199"/>
        <v>0</v>
      </c>
      <c r="AO336">
        <f t="shared" si="199"/>
        <v>0</v>
      </c>
      <c r="AP336">
        <f t="shared" si="199"/>
        <v>0</v>
      </c>
      <c r="AQ336">
        <f t="shared" si="199"/>
        <v>0</v>
      </c>
      <c r="AR336">
        <f t="shared" si="199"/>
        <v>0</v>
      </c>
      <c r="AS336">
        <f t="shared" si="199"/>
        <v>0</v>
      </c>
      <c r="AT336">
        <f t="shared" si="199"/>
        <v>0</v>
      </c>
      <c r="AU336">
        <f t="shared" si="199"/>
        <v>0</v>
      </c>
      <c r="AV336">
        <f t="shared" si="199"/>
        <v>0</v>
      </c>
      <c r="AW336">
        <f t="shared" si="199"/>
        <v>0</v>
      </c>
    </row>
    <row r="337" spans="2:49" x14ac:dyDescent="0.3">
      <c r="B337">
        <v>2012</v>
      </c>
      <c r="C337" t="s">
        <v>6</v>
      </c>
      <c r="D337">
        <v>300300</v>
      </c>
      <c r="R337">
        <f t="shared" si="136"/>
        <v>7</v>
      </c>
      <c r="S337" t="s">
        <v>94</v>
      </c>
      <c r="T337">
        <f t="shared" si="137"/>
        <v>1</v>
      </c>
      <c r="U337">
        <f t="shared" ref="U337:AW337" si="200">IF(AND(U129=1,T337=1),1,0)</f>
        <v>1</v>
      </c>
      <c r="V337">
        <f t="shared" si="200"/>
        <v>1</v>
      </c>
      <c r="W337">
        <f t="shared" si="200"/>
        <v>1</v>
      </c>
      <c r="X337">
        <f t="shared" si="200"/>
        <v>1</v>
      </c>
      <c r="Y337">
        <f t="shared" si="200"/>
        <v>1</v>
      </c>
      <c r="Z337">
        <f t="shared" si="200"/>
        <v>1</v>
      </c>
      <c r="AA337">
        <f t="shared" si="200"/>
        <v>0</v>
      </c>
      <c r="AB337">
        <f t="shared" si="200"/>
        <v>0</v>
      </c>
      <c r="AC337">
        <f t="shared" si="200"/>
        <v>0</v>
      </c>
      <c r="AD337">
        <f t="shared" si="200"/>
        <v>0</v>
      </c>
      <c r="AE337">
        <f t="shared" si="200"/>
        <v>0</v>
      </c>
      <c r="AF337">
        <f t="shared" si="200"/>
        <v>0</v>
      </c>
      <c r="AG337">
        <f t="shared" si="200"/>
        <v>0</v>
      </c>
      <c r="AH337">
        <f t="shared" si="200"/>
        <v>0</v>
      </c>
      <c r="AI337">
        <f t="shared" si="200"/>
        <v>0</v>
      </c>
      <c r="AJ337">
        <f t="shared" si="200"/>
        <v>0</v>
      </c>
      <c r="AK337">
        <f t="shared" si="200"/>
        <v>0</v>
      </c>
      <c r="AL337">
        <f t="shared" si="200"/>
        <v>0</v>
      </c>
      <c r="AM337">
        <f t="shared" si="200"/>
        <v>0</v>
      </c>
      <c r="AN337">
        <f t="shared" si="200"/>
        <v>0</v>
      </c>
      <c r="AO337">
        <f t="shared" si="200"/>
        <v>0</v>
      </c>
      <c r="AP337">
        <f t="shared" si="200"/>
        <v>0</v>
      </c>
      <c r="AQ337">
        <f t="shared" si="200"/>
        <v>0</v>
      </c>
      <c r="AR337">
        <f t="shared" si="200"/>
        <v>0</v>
      </c>
      <c r="AS337">
        <f t="shared" si="200"/>
        <v>0</v>
      </c>
      <c r="AT337">
        <f t="shared" si="200"/>
        <v>0</v>
      </c>
      <c r="AU337">
        <f t="shared" si="200"/>
        <v>0</v>
      </c>
      <c r="AV337">
        <f t="shared" si="200"/>
        <v>0</v>
      </c>
      <c r="AW337">
        <f t="shared" si="200"/>
        <v>0</v>
      </c>
    </row>
    <row r="338" spans="2:49" x14ac:dyDescent="0.3">
      <c r="B338">
        <v>2011</v>
      </c>
      <c r="C338" t="s">
        <v>6</v>
      </c>
      <c r="D338">
        <v>184593</v>
      </c>
      <c r="R338">
        <f t="shared" si="136"/>
        <v>0</v>
      </c>
      <c r="S338" t="s">
        <v>165</v>
      </c>
      <c r="T338">
        <f t="shared" si="137"/>
        <v>0</v>
      </c>
      <c r="U338">
        <f t="shared" ref="U338:AW338" si="201">IF(AND(U130=1,T338=1),1,0)</f>
        <v>0</v>
      </c>
      <c r="V338">
        <f t="shared" si="201"/>
        <v>0</v>
      </c>
      <c r="W338">
        <f t="shared" si="201"/>
        <v>0</v>
      </c>
      <c r="X338">
        <f t="shared" si="201"/>
        <v>0</v>
      </c>
      <c r="Y338">
        <f t="shared" si="201"/>
        <v>0</v>
      </c>
      <c r="Z338">
        <f t="shared" si="201"/>
        <v>0</v>
      </c>
      <c r="AA338">
        <f t="shared" si="201"/>
        <v>0</v>
      </c>
      <c r="AB338">
        <f t="shared" si="201"/>
        <v>0</v>
      </c>
      <c r="AC338">
        <f t="shared" si="201"/>
        <v>0</v>
      </c>
      <c r="AD338">
        <f t="shared" si="201"/>
        <v>0</v>
      </c>
      <c r="AE338">
        <f t="shared" si="201"/>
        <v>0</v>
      </c>
      <c r="AF338">
        <f t="shared" si="201"/>
        <v>0</v>
      </c>
      <c r="AG338">
        <f t="shared" si="201"/>
        <v>0</v>
      </c>
      <c r="AH338">
        <f t="shared" si="201"/>
        <v>0</v>
      </c>
      <c r="AI338">
        <f t="shared" si="201"/>
        <v>0</v>
      </c>
      <c r="AJ338">
        <f t="shared" si="201"/>
        <v>0</v>
      </c>
      <c r="AK338">
        <f t="shared" si="201"/>
        <v>0</v>
      </c>
      <c r="AL338">
        <f t="shared" si="201"/>
        <v>0</v>
      </c>
      <c r="AM338">
        <f t="shared" si="201"/>
        <v>0</v>
      </c>
      <c r="AN338">
        <f t="shared" si="201"/>
        <v>0</v>
      </c>
      <c r="AO338">
        <f t="shared" si="201"/>
        <v>0</v>
      </c>
      <c r="AP338">
        <f t="shared" si="201"/>
        <v>0</v>
      </c>
      <c r="AQ338">
        <f t="shared" si="201"/>
        <v>0</v>
      </c>
      <c r="AR338">
        <f t="shared" si="201"/>
        <v>0</v>
      </c>
      <c r="AS338">
        <f t="shared" si="201"/>
        <v>0</v>
      </c>
      <c r="AT338">
        <f t="shared" si="201"/>
        <v>0</v>
      </c>
      <c r="AU338">
        <f t="shared" si="201"/>
        <v>0</v>
      </c>
      <c r="AV338">
        <f t="shared" si="201"/>
        <v>0</v>
      </c>
      <c r="AW338">
        <f t="shared" si="201"/>
        <v>0</v>
      </c>
    </row>
    <row r="339" spans="2:49" x14ac:dyDescent="0.3">
      <c r="B339">
        <v>2010</v>
      </c>
      <c r="C339" t="s">
        <v>6</v>
      </c>
      <c r="D339">
        <v>144818</v>
      </c>
      <c r="R339">
        <f t="shared" ref="R339:R402" si="202">SUM(T339:AM339)</f>
        <v>20</v>
      </c>
      <c r="S339" t="s">
        <v>35</v>
      </c>
      <c r="T339">
        <f t="shared" ref="T339:T402" si="203">T131</f>
        <v>1</v>
      </c>
      <c r="U339">
        <f t="shared" ref="U339:AW339" si="204">IF(AND(U131=1,T339=1),1,0)</f>
        <v>1</v>
      </c>
      <c r="V339">
        <f t="shared" si="204"/>
        <v>1</v>
      </c>
      <c r="W339">
        <f t="shared" si="204"/>
        <v>1</v>
      </c>
      <c r="X339">
        <f t="shared" si="204"/>
        <v>1</v>
      </c>
      <c r="Y339">
        <f t="shared" si="204"/>
        <v>1</v>
      </c>
      <c r="Z339">
        <f t="shared" si="204"/>
        <v>1</v>
      </c>
      <c r="AA339">
        <f t="shared" si="204"/>
        <v>1</v>
      </c>
      <c r="AB339">
        <f t="shared" si="204"/>
        <v>1</v>
      </c>
      <c r="AC339">
        <f t="shared" si="204"/>
        <v>1</v>
      </c>
      <c r="AD339">
        <f t="shared" si="204"/>
        <v>1</v>
      </c>
      <c r="AE339">
        <f t="shared" si="204"/>
        <v>1</v>
      </c>
      <c r="AF339">
        <f t="shared" si="204"/>
        <v>1</v>
      </c>
      <c r="AG339">
        <f t="shared" si="204"/>
        <v>1</v>
      </c>
      <c r="AH339">
        <f t="shared" si="204"/>
        <v>1</v>
      </c>
      <c r="AI339">
        <f t="shared" si="204"/>
        <v>1</v>
      </c>
      <c r="AJ339">
        <f t="shared" si="204"/>
        <v>1</v>
      </c>
      <c r="AK339">
        <f t="shared" si="204"/>
        <v>1</v>
      </c>
      <c r="AL339">
        <f t="shared" si="204"/>
        <v>1</v>
      </c>
      <c r="AM339">
        <f t="shared" si="204"/>
        <v>1</v>
      </c>
      <c r="AN339">
        <f t="shared" si="204"/>
        <v>1</v>
      </c>
      <c r="AO339">
        <f t="shared" si="204"/>
        <v>1</v>
      </c>
      <c r="AP339">
        <f t="shared" si="204"/>
        <v>1</v>
      </c>
      <c r="AQ339">
        <f t="shared" si="204"/>
        <v>1</v>
      </c>
      <c r="AR339">
        <f t="shared" si="204"/>
        <v>0</v>
      </c>
      <c r="AS339">
        <f t="shared" si="204"/>
        <v>0</v>
      </c>
      <c r="AT339">
        <f t="shared" si="204"/>
        <v>0</v>
      </c>
      <c r="AU339">
        <f t="shared" si="204"/>
        <v>0</v>
      </c>
      <c r="AV339">
        <f t="shared" si="204"/>
        <v>0</v>
      </c>
      <c r="AW339">
        <f t="shared" si="204"/>
        <v>0</v>
      </c>
    </row>
    <row r="340" spans="2:49" x14ac:dyDescent="0.3">
      <c r="B340">
        <v>2009</v>
      </c>
      <c r="C340" t="s">
        <v>6</v>
      </c>
      <c r="D340">
        <v>110063</v>
      </c>
      <c r="R340">
        <f t="shared" si="202"/>
        <v>17</v>
      </c>
      <c r="S340" t="s">
        <v>156</v>
      </c>
      <c r="T340">
        <f t="shared" si="203"/>
        <v>1</v>
      </c>
      <c r="U340">
        <f t="shared" ref="U340:AW340" si="205">IF(AND(U132=1,T340=1),1,0)</f>
        <v>1</v>
      </c>
      <c r="V340">
        <f t="shared" si="205"/>
        <v>1</v>
      </c>
      <c r="W340">
        <f t="shared" si="205"/>
        <v>1</v>
      </c>
      <c r="X340">
        <f t="shared" si="205"/>
        <v>1</v>
      </c>
      <c r="Y340">
        <f t="shared" si="205"/>
        <v>1</v>
      </c>
      <c r="Z340">
        <f t="shared" si="205"/>
        <v>1</v>
      </c>
      <c r="AA340">
        <f t="shared" si="205"/>
        <v>1</v>
      </c>
      <c r="AB340">
        <f t="shared" si="205"/>
        <v>1</v>
      </c>
      <c r="AC340">
        <f t="shared" si="205"/>
        <v>1</v>
      </c>
      <c r="AD340">
        <f t="shared" si="205"/>
        <v>1</v>
      </c>
      <c r="AE340">
        <f t="shared" si="205"/>
        <v>1</v>
      </c>
      <c r="AF340">
        <f t="shared" si="205"/>
        <v>1</v>
      </c>
      <c r="AG340">
        <f t="shared" si="205"/>
        <v>1</v>
      </c>
      <c r="AH340">
        <f t="shared" si="205"/>
        <v>1</v>
      </c>
      <c r="AI340">
        <f t="shared" si="205"/>
        <v>1</v>
      </c>
      <c r="AJ340">
        <f t="shared" si="205"/>
        <v>1</v>
      </c>
      <c r="AK340">
        <f t="shared" si="205"/>
        <v>0</v>
      </c>
      <c r="AL340">
        <f t="shared" si="205"/>
        <v>0</v>
      </c>
      <c r="AM340">
        <f t="shared" si="205"/>
        <v>0</v>
      </c>
      <c r="AN340">
        <f t="shared" si="205"/>
        <v>0</v>
      </c>
      <c r="AO340">
        <f t="shared" si="205"/>
        <v>0</v>
      </c>
      <c r="AP340">
        <f t="shared" si="205"/>
        <v>0</v>
      </c>
      <c r="AQ340">
        <f t="shared" si="205"/>
        <v>0</v>
      </c>
      <c r="AR340">
        <f t="shared" si="205"/>
        <v>0</v>
      </c>
      <c r="AS340">
        <f t="shared" si="205"/>
        <v>0</v>
      </c>
      <c r="AT340">
        <f t="shared" si="205"/>
        <v>0</v>
      </c>
      <c r="AU340">
        <f t="shared" si="205"/>
        <v>0</v>
      </c>
      <c r="AV340">
        <f t="shared" si="205"/>
        <v>0</v>
      </c>
      <c r="AW340">
        <f t="shared" si="205"/>
        <v>0</v>
      </c>
    </row>
    <row r="341" spans="2:49" x14ac:dyDescent="0.3">
      <c r="B341">
        <v>2008</v>
      </c>
      <c r="C341" t="s">
        <v>6</v>
      </c>
      <c r="D341">
        <v>198725</v>
      </c>
      <c r="R341">
        <f t="shared" si="202"/>
        <v>20</v>
      </c>
      <c r="S341" t="s">
        <v>36</v>
      </c>
      <c r="T341">
        <f t="shared" si="203"/>
        <v>1</v>
      </c>
      <c r="U341">
        <f t="shared" ref="U341:AW341" si="206">IF(AND(U133=1,T341=1),1,0)</f>
        <v>1</v>
      </c>
      <c r="V341">
        <f t="shared" si="206"/>
        <v>1</v>
      </c>
      <c r="W341">
        <f t="shared" si="206"/>
        <v>1</v>
      </c>
      <c r="X341">
        <f t="shared" si="206"/>
        <v>1</v>
      </c>
      <c r="Y341">
        <f t="shared" si="206"/>
        <v>1</v>
      </c>
      <c r="Z341">
        <f t="shared" si="206"/>
        <v>1</v>
      </c>
      <c r="AA341">
        <f t="shared" si="206"/>
        <v>1</v>
      </c>
      <c r="AB341">
        <f t="shared" si="206"/>
        <v>1</v>
      </c>
      <c r="AC341">
        <f t="shared" si="206"/>
        <v>1</v>
      </c>
      <c r="AD341">
        <f t="shared" si="206"/>
        <v>1</v>
      </c>
      <c r="AE341">
        <f t="shared" si="206"/>
        <v>1</v>
      </c>
      <c r="AF341">
        <f t="shared" si="206"/>
        <v>1</v>
      </c>
      <c r="AG341">
        <f t="shared" si="206"/>
        <v>1</v>
      </c>
      <c r="AH341">
        <f t="shared" si="206"/>
        <v>1</v>
      </c>
      <c r="AI341">
        <f t="shared" si="206"/>
        <v>1</v>
      </c>
      <c r="AJ341">
        <f t="shared" si="206"/>
        <v>1</v>
      </c>
      <c r="AK341">
        <f t="shared" si="206"/>
        <v>1</v>
      </c>
      <c r="AL341">
        <f t="shared" si="206"/>
        <v>1</v>
      </c>
      <c r="AM341">
        <f t="shared" si="206"/>
        <v>1</v>
      </c>
      <c r="AN341">
        <f t="shared" si="206"/>
        <v>1</v>
      </c>
      <c r="AO341">
        <f t="shared" si="206"/>
        <v>1</v>
      </c>
      <c r="AP341">
        <f t="shared" si="206"/>
        <v>1</v>
      </c>
      <c r="AQ341">
        <f t="shared" si="206"/>
        <v>1</v>
      </c>
      <c r="AR341">
        <f t="shared" si="206"/>
        <v>1</v>
      </c>
      <c r="AS341">
        <f t="shared" si="206"/>
        <v>1</v>
      </c>
      <c r="AT341">
        <f t="shared" si="206"/>
        <v>1</v>
      </c>
      <c r="AU341">
        <f t="shared" si="206"/>
        <v>0</v>
      </c>
      <c r="AV341">
        <f t="shared" si="206"/>
        <v>0</v>
      </c>
      <c r="AW341">
        <f t="shared" si="206"/>
        <v>0</v>
      </c>
    </row>
    <row r="342" spans="2:49" x14ac:dyDescent="0.3">
      <c r="B342">
        <v>2007</v>
      </c>
      <c r="C342" t="s">
        <v>6</v>
      </c>
      <c r="D342">
        <v>295961</v>
      </c>
      <c r="R342">
        <f t="shared" si="202"/>
        <v>20</v>
      </c>
      <c r="S342" t="s">
        <v>71</v>
      </c>
      <c r="T342">
        <f t="shared" si="203"/>
        <v>1</v>
      </c>
      <c r="U342">
        <f t="shared" ref="U342:AW342" si="207">IF(AND(U134=1,T342=1),1,0)</f>
        <v>1</v>
      </c>
      <c r="V342">
        <f t="shared" si="207"/>
        <v>1</v>
      </c>
      <c r="W342">
        <f t="shared" si="207"/>
        <v>1</v>
      </c>
      <c r="X342">
        <f t="shared" si="207"/>
        <v>1</v>
      </c>
      <c r="Y342">
        <f t="shared" si="207"/>
        <v>1</v>
      </c>
      <c r="Z342">
        <f t="shared" si="207"/>
        <v>1</v>
      </c>
      <c r="AA342">
        <f t="shared" si="207"/>
        <v>1</v>
      </c>
      <c r="AB342">
        <f t="shared" si="207"/>
        <v>1</v>
      </c>
      <c r="AC342">
        <f t="shared" si="207"/>
        <v>1</v>
      </c>
      <c r="AD342">
        <f t="shared" si="207"/>
        <v>1</v>
      </c>
      <c r="AE342">
        <f t="shared" si="207"/>
        <v>1</v>
      </c>
      <c r="AF342">
        <f t="shared" si="207"/>
        <v>1</v>
      </c>
      <c r="AG342">
        <f t="shared" si="207"/>
        <v>1</v>
      </c>
      <c r="AH342">
        <f t="shared" si="207"/>
        <v>1</v>
      </c>
      <c r="AI342">
        <f t="shared" si="207"/>
        <v>1</v>
      </c>
      <c r="AJ342">
        <f t="shared" si="207"/>
        <v>1</v>
      </c>
      <c r="AK342">
        <f t="shared" si="207"/>
        <v>1</v>
      </c>
      <c r="AL342">
        <f t="shared" si="207"/>
        <v>1</v>
      </c>
      <c r="AM342">
        <f t="shared" si="207"/>
        <v>1</v>
      </c>
      <c r="AN342">
        <f t="shared" si="207"/>
        <v>1</v>
      </c>
      <c r="AO342">
        <f t="shared" si="207"/>
        <v>1</v>
      </c>
      <c r="AP342">
        <f t="shared" si="207"/>
        <v>1</v>
      </c>
      <c r="AQ342">
        <f t="shared" si="207"/>
        <v>0</v>
      </c>
      <c r="AR342">
        <f t="shared" si="207"/>
        <v>0</v>
      </c>
      <c r="AS342">
        <f t="shared" si="207"/>
        <v>0</v>
      </c>
      <c r="AT342">
        <f t="shared" si="207"/>
        <v>0</v>
      </c>
      <c r="AU342">
        <f t="shared" si="207"/>
        <v>0</v>
      </c>
      <c r="AV342">
        <f t="shared" si="207"/>
        <v>0</v>
      </c>
      <c r="AW342">
        <f t="shared" si="207"/>
        <v>0</v>
      </c>
    </row>
    <row r="343" spans="2:49" x14ac:dyDescent="0.3">
      <c r="B343">
        <v>2006</v>
      </c>
      <c r="C343" t="s">
        <v>6</v>
      </c>
      <c r="D343">
        <v>215203</v>
      </c>
      <c r="R343">
        <f t="shared" si="202"/>
        <v>20</v>
      </c>
      <c r="S343" t="s">
        <v>122</v>
      </c>
      <c r="T343">
        <f t="shared" si="203"/>
        <v>1</v>
      </c>
      <c r="U343">
        <f t="shared" ref="U343:AW343" si="208">IF(AND(U135=1,T343=1),1,0)</f>
        <v>1</v>
      </c>
      <c r="V343">
        <f t="shared" si="208"/>
        <v>1</v>
      </c>
      <c r="W343">
        <f t="shared" si="208"/>
        <v>1</v>
      </c>
      <c r="X343">
        <f t="shared" si="208"/>
        <v>1</v>
      </c>
      <c r="Y343">
        <f t="shared" si="208"/>
        <v>1</v>
      </c>
      <c r="Z343">
        <f t="shared" si="208"/>
        <v>1</v>
      </c>
      <c r="AA343">
        <f t="shared" si="208"/>
        <v>1</v>
      </c>
      <c r="AB343">
        <f t="shared" si="208"/>
        <v>1</v>
      </c>
      <c r="AC343">
        <f t="shared" si="208"/>
        <v>1</v>
      </c>
      <c r="AD343">
        <f t="shared" si="208"/>
        <v>1</v>
      </c>
      <c r="AE343">
        <f t="shared" si="208"/>
        <v>1</v>
      </c>
      <c r="AF343">
        <f t="shared" si="208"/>
        <v>1</v>
      </c>
      <c r="AG343">
        <f t="shared" si="208"/>
        <v>1</v>
      </c>
      <c r="AH343">
        <f t="shared" si="208"/>
        <v>1</v>
      </c>
      <c r="AI343">
        <f t="shared" si="208"/>
        <v>1</v>
      </c>
      <c r="AJ343">
        <f t="shared" si="208"/>
        <v>1</v>
      </c>
      <c r="AK343">
        <f t="shared" si="208"/>
        <v>1</v>
      </c>
      <c r="AL343">
        <f t="shared" si="208"/>
        <v>1</v>
      </c>
      <c r="AM343">
        <f t="shared" si="208"/>
        <v>1</v>
      </c>
      <c r="AN343">
        <f t="shared" si="208"/>
        <v>1</v>
      </c>
      <c r="AO343">
        <f t="shared" si="208"/>
        <v>0</v>
      </c>
      <c r="AP343">
        <f t="shared" si="208"/>
        <v>0</v>
      </c>
      <c r="AQ343">
        <f t="shared" si="208"/>
        <v>0</v>
      </c>
      <c r="AR343">
        <f t="shared" si="208"/>
        <v>0</v>
      </c>
      <c r="AS343">
        <f t="shared" si="208"/>
        <v>0</v>
      </c>
      <c r="AT343">
        <f t="shared" si="208"/>
        <v>0</v>
      </c>
      <c r="AU343">
        <f t="shared" si="208"/>
        <v>0</v>
      </c>
      <c r="AV343">
        <f t="shared" si="208"/>
        <v>0</v>
      </c>
      <c r="AW343">
        <f t="shared" si="208"/>
        <v>0</v>
      </c>
    </row>
    <row r="344" spans="2:49" x14ac:dyDescent="0.3">
      <c r="B344">
        <v>2005</v>
      </c>
      <c r="C344" t="s">
        <v>6</v>
      </c>
      <c r="D344">
        <v>136831</v>
      </c>
      <c r="R344">
        <f t="shared" si="202"/>
        <v>0</v>
      </c>
      <c r="S344" t="s">
        <v>136</v>
      </c>
      <c r="T344">
        <f t="shared" si="203"/>
        <v>0</v>
      </c>
      <c r="U344">
        <f t="shared" ref="U344:AW344" si="209">IF(AND(U136=1,T344=1),1,0)</f>
        <v>0</v>
      </c>
      <c r="V344">
        <f t="shared" si="209"/>
        <v>0</v>
      </c>
      <c r="W344">
        <f t="shared" si="209"/>
        <v>0</v>
      </c>
      <c r="X344">
        <f t="shared" si="209"/>
        <v>0</v>
      </c>
      <c r="Y344">
        <f t="shared" si="209"/>
        <v>0</v>
      </c>
      <c r="Z344">
        <f t="shared" si="209"/>
        <v>0</v>
      </c>
      <c r="AA344">
        <f t="shared" si="209"/>
        <v>0</v>
      </c>
      <c r="AB344">
        <f t="shared" si="209"/>
        <v>0</v>
      </c>
      <c r="AC344">
        <f t="shared" si="209"/>
        <v>0</v>
      </c>
      <c r="AD344">
        <f t="shared" si="209"/>
        <v>0</v>
      </c>
      <c r="AE344">
        <f t="shared" si="209"/>
        <v>0</v>
      </c>
      <c r="AF344">
        <f t="shared" si="209"/>
        <v>0</v>
      </c>
      <c r="AG344">
        <f t="shared" si="209"/>
        <v>0</v>
      </c>
      <c r="AH344">
        <f t="shared" si="209"/>
        <v>0</v>
      </c>
      <c r="AI344">
        <f t="shared" si="209"/>
        <v>0</v>
      </c>
      <c r="AJ344">
        <f t="shared" si="209"/>
        <v>0</v>
      </c>
      <c r="AK344">
        <f t="shared" si="209"/>
        <v>0</v>
      </c>
      <c r="AL344">
        <f t="shared" si="209"/>
        <v>0</v>
      </c>
      <c r="AM344">
        <f t="shared" si="209"/>
        <v>0</v>
      </c>
      <c r="AN344">
        <f t="shared" si="209"/>
        <v>0</v>
      </c>
      <c r="AO344">
        <f t="shared" si="209"/>
        <v>0</v>
      </c>
      <c r="AP344">
        <f t="shared" si="209"/>
        <v>0</v>
      </c>
      <c r="AQ344">
        <f t="shared" si="209"/>
        <v>0</v>
      </c>
      <c r="AR344">
        <f t="shared" si="209"/>
        <v>0</v>
      </c>
      <c r="AS344">
        <f t="shared" si="209"/>
        <v>0</v>
      </c>
      <c r="AT344">
        <f t="shared" si="209"/>
        <v>0</v>
      </c>
      <c r="AU344">
        <f t="shared" si="209"/>
        <v>0</v>
      </c>
      <c r="AV344">
        <f t="shared" si="209"/>
        <v>0</v>
      </c>
      <c r="AW344">
        <f t="shared" si="209"/>
        <v>0</v>
      </c>
    </row>
    <row r="345" spans="2:49" x14ac:dyDescent="0.3">
      <c r="B345">
        <v>2004</v>
      </c>
      <c r="C345" t="s">
        <v>6</v>
      </c>
      <c r="D345">
        <v>126197</v>
      </c>
      <c r="R345">
        <f t="shared" si="202"/>
        <v>20</v>
      </c>
      <c r="S345" t="s">
        <v>72</v>
      </c>
      <c r="T345">
        <f t="shared" si="203"/>
        <v>1</v>
      </c>
      <c r="U345">
        <f t="shared" ref="U345:AW345" si="210">IF(AND(U137=1,T345=1),1,0)</f>
        <v>1</v>
      </c>
      <c r="V345">
        <f t="shared" si="210"/>
        <v>1</v>
      </c>
      <c r="W345">
        <f t="shared" si="210"/>
        <v>1</v>
      </c>
      <c r="X345">
        <f t="shared" si="210"/>
        <v>1</v>
      </c>
      <c r="Y345">
        <f t="shared" si="210"/>
        <v>1</v>
      </c>
      <c r="Z345">
        <f t="shared" si="210"/>
        <v>1</v>
      </c>
      <c r="AA345">
        <f t="shared" si="210"/>
        <v>1</v>
      </c>
      <c r="AB345">
        <f t="shared" si="210"/>
        <v>1</v>
      </c>
      <c r="AC345">
        <f t="shared" si="210"/>
        <v>1</v>
      </c>
      <c r="AD345">
        <f t="shared" si="210"/>
        <v>1</v>
      </c>
      <c r="AE345">
        <f t="shared" si="210"/>
        <v>1</v>
      </c>
      <c r="AF345">
        <f t="shared" si="210"/>
        <v>1</v>
      </c>
      <c r="AG345">
        <f t="shared" si="210"/>
        <v>1</v>
      </c>
      <c r="AH345">
        <f t="shared" si="210"/>
        <v>1</v>
      </c>
      <c r="AI345">
        <f t="shared" si="210"/>
        <v>1</v>
      </c>
      <c r="AJ345">
        <f t="shared" si="210"/>
        <v>1</v>
      </c>
      <c r="AK345">
        <f t="shared" si="210"/>
        <v>1</v>
      </c>
      <c r="AL345">
        <f t="shared" si="210"/>
        <v>1</v>
      </c>
      <c r="AM345">
        <f t="shared" si="210"/>
        <v>1</v>
      </c>
      <c r="AN345">
        <f t="shared" si="210"/>
        <v>1</v>
      </c>
      <c r="AO345">
        <f t="shared" si="210"/>
        <v>1</v>
      </c>
      <c r="AP345">
        <f t="shared" si="210"/>
        <v>1</v>
      </c>
      <c r="AQ345">
        <f t="shared" si="210"/>
        <v>0</v>
      </c>
      <c r="AR345">
        <f t="shared" si="210"/>
        <v>0</v>
      </c>
      <c r="AS345">
        <f t="shared" si="210"/>
        <v>0</v>
      </c>
      <c r="AT345">
        <f t="shared" si="210"/>
        <v>0</v>
      </c>
      <c r="AU345">
        <f t="shared" si="210"/>
        <v>0</v>
      </c>
      <c r="AV345">
        <f t="shared" si="210"/>
        <v>0</v>
      </c>
      <c r="AW345">
        <f t="shared" si="210"/>
        <v>0</v>
      </c>
    </row>
    <row r="346" spans="2:49" x14ac:dyDescent="0.3">
      <c r="B346">
        <v>2003</v>
      </c>
      <c r="C346" t="s">
        <v>6</v>
      </c>
      <c r="D346">
        <v>129190</v>
      </c>
      <c r="R346">
        <f t="shared" si="202"/>
        <v>12</v>
      </c>
      <c r="S346" t="s">
        <v>37</v>
      </c>
      <c r="T346">
        <f t="shared" si="203"/>
        <v>1</v>
      </c>
      <c r="U346">
        <f t="shared" ref="U346:AW346" si="211">IF(AND(U138=1,T346=1),1,0)</f>
        <v>1</v>
      </c>
      <c r="V346">
        <f t="shared" si="211"/>
        <v>1</v>
      </c>
      <c r="W346">
        <f t="shared" si="211"/>
        <v>1</v>
      </c>
      <c r="X346">
        <f t="shared" si="211"/>
        <v>1</v>
      </c>
      <c r="Y346">
        <f t="shared" si="211"/>
        <v>1</v>
      </c>
      <c r="Z346">
        <f t="shared" si="211"/>
        <v>1</v>
      </c>
      <c r="AA346">
        <f t="shared" si="211"/>
        <v>1</v>
      </c>
      <c r="AB346">
        <f t="shared" si="211"/>
        <v>1</v>
      </c>
      <c r="AC346">
        <f t="shared" si="211"/>
        <v>1</v>
      </c>
      <c r="AD346">
        <f t="shared" si="211"/>
        <v>1</v>
      </c>
      <c r="AE346">
        <f t="shared" si="211"/>
        <v>1</v>
      </c>
      <c r="AF346">
        <f t="shared" si="211"/>
        <v>0</v>
      </c>
      <c r="AG346">
        <f t="shared" si="211"/>
        <v>0</v>
      </c>
      <c r="AH346">
        <f t="shared" si="211"/>
        <v>0</v>
      </c>
      <c r="AI346">
        <f t="shared" si="211"/>
        <v>0</v>
      </c>
      <c r="AJ346">
        <f t="shared" si="211"/>
        <v>0</v>
      </c>
      <c r="AK346">
        <f t="shared" si="211"/>
        <v>0</v>
      </c>
      <c r="AL346">
        <f t="shared" si="211"/>
        <v>0</v>
      </c>
      <c r="AM346">
        <f t="shared" si="211"/>
        <v>0</v>
      </c>
      <c r="AN346">
        <f t="shared" si="211"/>
        <v>0</v>
      </c>
      <c r="AO346">
        <f t="shared" si="211"/>
        <v>0</v>
      </c>
      <c r="AP346">
        <f t="shared" si="211"/>
        <v>0</v>
      </c>
      <c r="AQ346">
        <f t="shared" si="211"/>
        <v>0</v>
      </c>
      <c r="AR346">
        <f t="shared" si="211"/>
        <v>0</v>
      </c>
      <c r="AS346">
        <f t="shared" si="211"/>
        <v>0</v>
      </c>
      <c r="AT346">
        <f t="shared" si="211"/>
        <v>0</v>
      </c>
      <c r="AU346">
        <f t="shared" si="211"/>
        <v>0</v>
      </c>
      <c r="AV346">
        <f t="shared" si="211"/>
        <v>0</v>
      </c>
      <c r="AW346">
        <f t="shared" si="211"/>
        <v>0</v>
      </c>
    </row>
    <row r="347" spans="2:49" x14ac:dyDescent="0.3">
      <c r="B347">
        <v>2002</v>
      </c>
      <c r="C347" t="s">
        <v>6</v>
      </c>
      <c r="D347">
        <v>175427</v>
      </c>
      <c r="R347">
        <f t="shared" si="202"/>
        <v>19</v>
      </c>
      <c r="S347" t="s">
        <v>160</v>
      </c>
      <c r="T347">
        <f t="shared" si="203"/>
        <v>1</v>
      </c>
      <c r="U347">
        <f t="shared" ref="U347:AW347" si="212">IF(AND(U139=1,T347=1),1,0)</f>
        <v>1</v>
      </c>
      <c r="V347">
        <f t="shared" si="212"/>
        <v>1</v>
      </c>
      <c r="W347">
        <f t="shared" si="212"/>
        <v>1</v>
      </c>
      <c r="X347">
        <f t="shared" si="212"/>
        <v>1</v>
      </c>
      <c r="Y347">
        <f t="shared" si="212"/>
        <v>1</v>
      </c>
      <c r="Z347">
        <f t="shared" si="212"/>
        <v>1</v>
      </c>
      <c r="AA347">
        <f t="shared" si="212"/>
        <v>1</v>
      </c>
      <c r="AB347">
        <f t="shared" si="212"/>
        <v>1</v>
      </c>
      <c r="AC347">
        <f t="shared" si="212"/>
        <v>1</v>
      </c>
      <c r="AD347">
        <f t="shared" si="212"/>
        <v>1</v>
      </c>
      <c r="AE347">
        <f t="shared" si="212"/>
        <v>1</v>
      </c>
      <c r="AF347">
        <f t="shared" si="212"/>
        <v>1</v>
      </c>
      <c r="AG347">
        <f t="shared" si="212"/>
        <v>1</v>
      </c>
      <c r="AH347">
        <f t="shared" si="212"/>
        <v>1</v>
      </c>
      <c r="AI347">
        <f t="shared" si="212"/>
        <v>1</v>
      </c>
      <c r="AJ347">
        <f t="shared" si="212"/>
        <v>1</v>
      </c>
      <c r="AK347">
        <f t="shared" si="212"/>
        <v>1</v>
      </c>
      <c r="AL347">
        <f t="shared" si="212"/>
        <v>1</v>
      </c>
      <c r="AM347">
        <f t="shared" si="212"/>
        <v>0</v>
      </c>
      <c r="AN347">
        <f t="shared" si="212"/>
        <v>0</v>
      </c>
      <c r="AO347">
        <f t="shared" si="212"/>
        <v>0</v>
      </c>
      <c r="AP347">
        <f t="shared" si="212"/>
        <v>0</v>
      </c>
      <c r="AQ347">
        <f t="shared" si="212"/>
        <v>0</v>
      </c>
      <c r="AR347">
        <f t="shared" si="212"/>
        <v>0</v>
      </c>
      <c r="AS347">
        <f t="shared" si="212"/>
        <v>0</v>
      </c>
      <c r="AT347">
        <f t="shared" si="212"/>
        <v>0</v>
      </c>
      <c r="AU347">
        <f t="shared" si="212"/>
        <v>0</v>
      </c>
      <c r="AV347">
        <f t="shared" si="212"/>
        <v>0</v>
      </c>
      <c r="AW347">
        <f t="shared" si="212"/>
        <v>0</v>
      </c>
    </row>
    <row r="348" spans="2:49" x14ac:dyDescent="0.3">
      <c r="B348">
        <v>2001</v>
      </c>
      <c r="C348" t="s">
        <v>6</v>
      </c>
      <c r="D348">
        <v>121193</v>
      </c>
      <c r="R348">
        <f t="shared" si="202"/>
        <v>13</v>
      </c>
      <c r="S348" t="s">
        <v>161</v>
      </c>
      <c r="T348">
        <f t="shared" si="203"/>
        <v>1</v>
      </c>
      <c r="U348">
        <f t="shared" ref="U348:AW348" si="213">IF(AND(U140=1,T348=1),1,0)</f>
        <v>1</v>
      </c>
      <c r="V348">
        <f t="shared" si="213"/>
        <v>1</v>
      </c>
      <c r="W348">
        <f t="shared" si="213"/>
        <v>1</v>
      </c>
      <c r="X348">
        <f t="shared" si="213"/>
        <v>1</v>
      </c>
      <c r="Y348">
        <f t="shared" si="213"/>
        <v>1</v>
      </c>
      <c r="Z348">
        <f t="shared" si="213"/>
        <v>1</v>
      </c>
      <c r="AA348">
        <f t="shared" si="213"/>
        <v>1</v>
      </c>
      <c r="AB348">
        <f t="shared" si="213"/>
        <v>1</v>
      </c>
      <c r="AC348">
        <f t="shared" si="213"/>
        <v>1</v>
      </c>
      <c r="AD348">
        <f t="shared" si="213"/>
        <v>1</v>
      </c>
      <c r="AE348">
        <f t="shared" si="213"/>
        <v>1</v>
      </c>
      <c r="AF348">
        <f t="shared" si="213"/>
        <v>1</v>
      </c>
      <c r="AG348">
        <f t="shared" si="213"/>
        <v>0</v>
      </c>
      <c r="AH348">
        <f t="shared" si="213"/>
        <v>0</v>
      </c>
      <c r="AI348">
        <f t="shared" si="213"/>
        <v>0</v>
      </c>
      <c r="AJ348">
        <f t="shared" si="213"/>
        <v>0</v>
      </c>
      <c r="AK348">
        <f t="shared" si="213"/>
        <v>0</v>
      </c>
      <c r="AL348">
        <f t="shared" si="213"/>
        <v>0</v>
      </c>
      <c r="AM348">
        <f t="shared" si="213"/>
        <v>0</v>
      </c>
      <c r="AN348">
        <f t="shared" si="213"/>
        <v>0</v>
      </c>
      <c r="AO348">
        <f t="shared" si="213"/>
        <v>0</v>
      </c>
      <c r="AP348">
        <f t="shared" si="213"/>
        <v>0</v>
      </c>
      <c r="AQ348">
        <f t="shared" si="213"/>
        <v>0</v>
      </c>
      <c r="AR348">
        <f t="shared" si="213"/>
        <v>0</v>
      </c>
      <c r="AS348">
        <f t="shared" si="213"/>
        <v>0</v>
      </c>
      <c r="AT348">
        <f t="shared" si="213"/>
        <v>0</v>
      </c>
      <c r="AU348">
        <f t="shared" si="213"/>
        <v>0</v>
      </c>
      <c r="AV348">
        <f t="shared" si="213"/>
        <v>0</v>
      </c>
      <c r="AW348">
        <f t="shared" si="213"/>
        <v>0</v>
      </c>
    </row>
    <row r="349" spans="2:49" x14ac:dyDescent="0.3">
      <c r="B349">
        <v>2000</v>
      </c>
      <c r="C349" t="s">
        <v>6</v>
      </c>
      <c r="D349">
        <v>132549</v>
      </c>
      <c r="R349">
        <f t="shared" si="202"/>
        <v>9</v>
      </c>
      <c r="S349" t="s">
        <v>353</v>
      </c>
      <c r="T349">
        <f t="shared" si="203"/>
        <v>1</v>
      </c>
      <c r="U349">
        <f t="shared" ref="U349:AW349" si="214">IF(AND(U141=1,T349=1),1,0)</f>
        <v>1</v>
      </c>
      <c r="V349">
        <f t="shared" si="214"/>
        <v>1</v>
      </c>
      <c r="W349">
        <f t="shared" si="214"/>
        <v>1</v>
      </c>
      <c r="X349">
        <f t="shared" si="214"/>
        <v>1</v>
      </c>
      <c r="Y349">
        <f t="shared" si="214"/>
        <v>1</v>
      </c>
      <c r="Z349">
        <f t="shared" si="214"/>
        <v>1</v>
      </c>
      <c r="AA349">
        <f t="shared" si="214"/>
        <v>1</v>
      </c>
      <c r="AB349">
        <f t="shared" si="214"/>
        <v>1</v>
      </c>
      <c r="AC349">
        <f t="shared" si="214"/>
        <v>0</v>
      </c>
      <c r="AD349">
        <f t="shared" si="214"/>
        <v>0</v>
      </c>
      <c r="AE349">
        <f t="shared" si="214"/>
        <v>0</v>
      </c>
      <c r="AF349">
        <f t="shared" si="214"/>
        <v>0</v>
      </c>
      <c r="AG349">
        <f t="shared" si="214"/>
        <v>0</v>
      </c>
      <c r="AH349">
        <f t="shared" si="214"/>
        <v>0</v>
      </c>
      <c r="AI349">
        <f t="shared" si="214"/>
        <v>0</v>
      </c>
      <c r="AJ349">
        <f t="shared" si="214"/>
        <v>0</v>
      </c>
      <c r="AK349">
        <f t="shared" si="214"/>
        <v>0</v>
      </c>
      <c r="AL349">
        <f t="shared" si="214"/>
        <v>0</v>
      </c>
      <c r="AM349">
        <f t="shared" si="214"/>
        <v>0</v>
      </c>
      <c r="AN349">
        <f t="shared" si="214"/>
        <v>0</v>
      </c>
      <c r="AO349">
        <f t="shared" si="214"/>
        <v>0</v>
      </c>
      <c r="AP349">
        <f t="shared" si="214"/>
        <v>0</v>
      </c>
      <c r="AQ349">
        <f t="shared" si="214"/>
        <v>0</v>
      </c>
      <c r="AR349">
        <f t="shared" si="214"/>
        <v>0</v>
      </c>
      <c r="AS349">
        <f t="shared" si="214"/>
        <v>0</v>
      </c>
      <c r="AT349">
        <f t="shared" si="214"/>
        <v>0</v>
      </c>
      <c r="AU349">
        <f t="shared" si="214"/>
        <v>0</v>
      </c>
      <c r="AV349">
        <f t="shared" si="214"/>
        <v>0</v>
      </c>
      <c r="AW349">
        <f t="shared" si="214"/>
        <v>0</v>
      </c>
    </row>
    <row r="350" spans="2:49" x14ac:dyDescent="0.3">
      <c r="B350">
        <v>1999</v>
      </c>
      <c r="C350" t="s">
        <v>6</v>
      </c>
      <c r="D350">
        <v>20088</v>
      </c>
      <c r="R350">
        <f t="shared" si="202"/>
        <v>20</v>
      </c>
      <c r="S350" t="s">
        <v>123</v>
      </c>
      <c r="T350">
        <f t="shared" si="203"/>
        <v>1</v>
      </c>
      <c r="U350">
        <f t="shared" ref="U350:AW350" si="215">IF(AND(U142=1,T350=1),1,0)</f>
        <v>1</v>
      </c>
      <c r="V350">
        <f t="shared" si="215"/>
        <v>1</v>
      </c>
      <c r="W350">
        <f t="shared" si="215"/>
        <v>1</v>
      </c>
      <c r="X350">
        <f t="shared" si="215"/>
        <v>1</v>
      </c>
      <c r="Y350">
        <f t="shared" si="215"/>
        <v>1</v>
      </c>
      <c r="Z350">
        <f t="shared" si="215"/>
        <v>1</v>
      </c>
      <c r="AA350">
        <f t="shared" si="215"/>
        <v>1</v>
      </c>
      <c r="AB350">
        <f t="shared" si="215"/>
        <v>1</v>
      </c>
      <c r="AC350">
        <f t="shared" si="215"/>
        <v>1</v>
      </c>
      <c r="AD350">
        <f t="shared" si="215"/>
        <v>1</v>
      </c>
      <c r="AE350">
        <f t="shared" si="215"/>
        <v>1</v>
      </c>
      <c r="AF350">
        <f t="shared" si="215"/>
        <v>1</v>
      </c>
      <c r="AG350">
        <f t="shared" si="215"/>
        <v>1</v>
      </c>
      <c r="AH350">
        <f t="shared" si="215"/>
        <v>1</v>
      </c>
      <c r="AI350">
        <f t="shared" si="215"/>
        <v>1</v>
      </c>
      <c r="AJ350">
        <f t="shared" si="215"/>
        <v>1</v>
      </c>
      <c r="AK350">
        <f t="shared" si="215"/>
        <v>1</v>
      </c>
      <c r="AL350">
        <f t="shared" si="215"/>
        <v>1</v>
      </c>
      <c r="AM350">
        <f t="shared" si="215"/>
        <v>1</v>
      </c>
      <c r="AN350">
        <f t="shared" si="215"/>
        <v>1</v>
      </c>
      <c r="AO350">
        <f t="shared" si="215"/>
        <v>0</v>
      </c>
      <c r="AP350">
        <f t="shared" si="215"/>
        <v>0</v>
      </c>
      <c r="AQ350">
        <f t="shared" si="215"/>
        <v>0</v>
      </c>
      <c r="AR350">
        <f t="shared" si="215"/>
        <v>0</v>
      </c>
      <c r="AS350">
        <f t="shared" si="215"/>
        <v>0</v>
      </c>
      <c r="AT350">
        <f t="shared" si="215"/>
        <v>0</v>
      </c>
      <c r="AU350">
        <f t="shared" si="215"/>
        <v>0</v>
      </c>
      <c r="AV350">
        <f t="shared" si="215"/>
        <v>0</v>
      </c>
      <c r="AW350">
        <f t="shared" si="215"/>
        <v>0</v>
      </c>
    </row>
    <row r="351" spans="2:49" x14ac:dyDescent="0.3">
      <c r="B351">
        <v>1998</v>
      </c>
      <c r="C351" t="s">
        <v>6</v>
      </c>
      <c r="D351">
        <v>136299</v>
      </c>
      <c r="R351">
        <f t="shared" si="202"/>
        <v>0</v>
      </c>
      <c r="S351" t="s">
        <v>151</v>
      </c>
      <c r="T351">
        <f t="shared" si="203"/>
        <v>0</v>
      </c>
      <c r="U351">
        <f t="shared" ref="U351:AW351" si="216">IF(AND(U143=1,T351=1),1,0)</f>
        <v>0</v>
      </c>
      <c r="V351">
        <f t="shared" si="216"/>
        <v>0</v>
      </c>
      <c r="W351">
        <f t="shared" si="216"/>
        <v>0</v>
      </c>
      <c r="X351">
        <f t="shared" si="216"/>
        <v>0</v>
      </c>
      <c r="Y351">
        <f t="shared" si="216"/>
        <v>0</v>
      </c>
      <c r="Z351">
        <f t="shared" si="216"/>
        <v>0</v>
      </c>
      <c r="AA351">
        <f t="shared" si="216"/>
        <v>0</v>
      </c>
      <c r="AB351">
        <f t="shared" si="216"/>
        <v>0</v>
      </c>
      <c r="AC351">
        <f t="shared" si="216"/>
        <v>0</v>
      </c>
      <c r="AD351">
        <f t="shared" si="216"/>
        <v>0</v>
      </c>
      <c r="AE351">
        <f t="shared" si="216"/>
        <v>0</v>
      </c>
      <c r="AF351">
        <f t="shared" si="216"/>
        <v>0</v>
      </c>
      <c r="AG351">
        <f t="shared" si="216"/>
        <v>0</v>
      </c>
      <c r="AH351">
        <f t="shared" si="216"/>
        <v>0</v>
      </c>
      <c r="AI351">
        <f t="shared" si="216"/>
        <v>0</v>
      </c>
      <c r="AJ351">
        <f t="shared" si="216"/>
        <v>0</v>
      </c>
      <c r="AK351">
        <f t="shared" si="216"/>
        <v>0</v>
      </c>
      <c r="AL351">
        <f t="shared" si="216"/>
        <v>0</v>
      </c>
      <c r="AM351">
        <f t="shared" si="216"/>
        <v>0</v>
      </c>
      <c r="AN351">
        <f t="shared" si="216"/>
        <v>0</v>
      </c>
      <c r="AO351">
        <f t="shared" si="216"/>
        <v>0</v>
      </c>
      <c r="AP351">
        <f t="shared" si="216"/>
        <v>0</v>
      </c>
      <c r="AQ351">
        <f t="shared" si="216"/>
        <v>0</v>
      </c>
      <c r="AR351">
        <f t="shared" si="216"/>
        <v>0</v>
      </c>
      <c r="AS351">
        <f t="shared" si="216"/>
        <v>0</v>
      </c>
      <c r="AT351">
        <f t="shared" si="216"/>
        <v>0</v>
      </c>
      <c r="AU351">
        <f t="shared" si="216"/>
        <v>0</v>
      </c>
      <c r="AV351">
        <f t="shared" si="216"/>
        <v>0</v>
      </c>
      <c r="AW351">
        <f t="shared" si="216"/>
        <v>0</v>
      </c>
    </row>
    <row r="352" spans="2:49" x14ac:dyDescent="0.3">
      <c r="B352">
        <v>1997</v>
      </c>
      <c r="C352" t="s">
        <v>6</v>
      </c>
      <c r="D352">
        <v>349096</v>
      </c>
      <c r="R352">
        <f t="shared" si="202"/>
        <v>20</v>
      </c>
      <c r="S352" t="s">
        <v>38</v>
      </c>
      <c r="T352">
        <f t="shared" si="203"/>
        <v>1</v>
      </c>
      <c r="U352">
        <f t="shared" ref="U352:AW352" si="217">IF(AND(U144=1,T352=1),1,0)</f>
        <v>1</v>
      </c>
      <c r="V352">
        <f t="shared" si="217"/>
        <v>1</v>
      </c>
      <c r="W352">
        <f t="shared" si="217"/>
        <v>1</v>
      </c>
      <c r="X352">
        <f t="shared" si="217"/>
        <v>1</v>
      </c>
      <c r="Y352">
        <f t="shared" si="217"/>
        <v>1</v>
      </c>
      <c r="Z352">
        <f t="shared" si="217"/>
        <v>1</v>
      </c>
      <c r="AA352">
        <f t="shared" si="217"/>
        <v>1</v>
      </c>
      <c r="AB352">
        <f t="shared" si="217"/>
        <v>1</v>
      </c>
      <c r="AC352">
        <f t="shared" si="217"/>
        <v>1</v>
      </c>
      <c r="AD352">
        <f t="shared" si="217"/>
        <v>1</v>
      </c>
      <c r="AE352">
        <f t="shared" si="217"/>
        <v>1</v>
      </c>
      <c r="AF352">
        <f t="shared" si="217"/>
        <v>1</v>
      </c>
      <c r="AG352">
        <f t="shared" si="217"/>
        <v>1</v>
      </c>
      <c r="AH352">
        <f t="shared" si="217"/>
        <v>1</v>
      </c>
      <c r="AI352">
        <f t="shared" si="217"/>
        <v>1</v>
      </c>
      <c r="AJ352">
        <f t="shared" si="217"/>
        <v>1</v>
      </c>
      <c r="AK352">
        <f t="shared" si="217"/>
        <v>1</v>
      </c>
      <c r="AL352">
        <f t="shared" si="217"/>
        <v>1</v>
      </c>
      <c r="AM352">
        <f t="shared" si="217"/>
        <v>1</v>
      </c>
      <c r="AN352">
        <f t="shared" si="217"/>
        <v>1</v>
      </c>
      <c r="AO352">
        <f t="shared" si="217"/>
        <v>1</v>
      </c>
      <c r="AP352">
        <f t="shared" si="217"/>
        <v>1</v>
      </c>
      <c r="AQ352">
        <f t="shared" si="217"/>
        <v>1</v>
      </c>
      <c r="AR352">
        <f t="shared" si="217"/>
        <v>1</v>
      </c>
      <c r="AS352">
        <f t="shared" si="217"/>
        <v>1</v>
      </c>
      <c r="AT352">
        <f t="shared" si="217"/>
        <v>1</v>
      </c>
      <c r="AU352">
        <f t="shared" si="217"/>
        <v>0</v>
      </c>
      <c r="AV352">
        <f t="shared" si="217"/>
        <v>0</v>
      </c>
      <c r="AW352">
        <f t="shared" si="217"/>
        <v>0</v>
      </c>
    </row>
    <row r="353" spans="2:49" x14ac:dyDescent="0.3">
      <c r="B353">
        <v>1996</v>
      </c>
      <c r="C353" t="s">
        <v>6</v>
      </c>
      <c r="D353">
        <v>567141</v>
      </c>
      <c r="R353">
        <f t="shared" si="202"/>
        <v>20</v>
      </c>
      <c r="S353" t="s">
        <v>39</v>
      </c>
      <c r="T353">
        <f t="shared" si="203"/>
        <v>1</v>
      </c>
      <c r="U353">
        <f t="shared" ref="U353:AW353" si="218">IF(AND(U145=1,T353=1),1,0)</f>
        <v>1</v>
      </c>
      <c r="V353">
        <f t="shared" si="218"/>
        <v>1</v>
      </c>
      <c r="W353">
        <f t="shared" si="218"/>
        <v>1</v>
      </c>
      <c r="X353">
        <f t="shared" si="218"/>
        <v>1</v>
      </c>
      <c r="Y353">
        <f t="shared" si="218"/>
        <v>1</v>
      </c>
      <c r="Z353">
        <f t="shared" si="218"/>
        <v>1</v>
      </c>
      <c r="AA353">
        <f t="shared" si="218"/>
        <v>1</v>
      </c>
      <c r="AB353">
        <f t="shared" si="218"/>
        <v>1</v>
      </c>
      <c r="AC353">
        <f t="shared" si="218"/>
        <v>1</v>
      </c>
      <c r="AD353">
        <f t="shared" si="218"/>
        <v>1</v>
      </c>
      <c r="AE353">
        <f t="shared" si="218"/>
        <v>1</v>
      </c>
      <c r="AF353">
        <f t="shared" si="218"/>
        <v>1</v>
      </c>
      <c r="AG353">
        <f t="shared" si="218"/>
        <v>1</v>
      </c>
      <c r="AH353">
        <f t="shared" si="218"/>
        <v>1</v>
      </c>
      <c r="AI353">
        <f t="shared" si="218"/>
        <v>1</v>
      </c>
      <c r="AJ353">
        <f t="shared" si="218"/>
        <v>1</v>
      </c>
      <c r="AK353">
        <f t="shared" si="218"/>
        <v>1</v>
      </c>
      <c r="AL353">
        <f t="shared" si="218"/>
        <v>1</v>
      </c>
      <c r="AM353">
        <f t="shared" si="218"/>
        <v>1</v>
      </c>
      <c r="AN353">
        <f t="shared" si="218"/>
        <v>1</v>
      </c>
      <c r="AO353">
        <f t="shared" si="218"/>
        <v>1</v>
      </c>
      <c r="AP353">
        <f t="shared" si="218"/>
        <v>0</v>
      </c>
      <c r="AQ353">
        <f t="shared" si="218"/>
        <v>0</v>
      </c>
      <c r="AR353">
        <f t="shared" si="218"/>
        <v>0</v>
      </c>
      <c r="AS353">
        <f t="shared" si="218"/>
        <v>0</v>
      </c>
      <c r="AT353">
        <f t="shared" si="218"/>
        <v>0</v>
      </c>
      <c r="AU353">
        <f t="shared" si="218"/>
        <v>0</v>
      </c>
      <c r="AV353">
        <f t="shared" si="218"/>
        <v>0</v>
      </c>
      <c r="AW353">
        <f t="shared" si="218"/>
        <v>0</v>
      </c>
    </row>
    <row r="354" spans="2:49" x14ac:dyDescent="0.3">
      <c r="B354">
        <v>1995</v>
      </c>
      <c r="C354" t="s">
        <v>6</v>
      </c>
      <c r="D354">
        <v>544111</v>
      </c>
      <c r="R354">
        <f t="shared" si="202"/>
        <v>20</v>
      </c>
      <c r="S354" t="s">
        <v>137</v>
      </c>
      <c r="T354">
        <f t="shared" si="203"/>
        <v>1</v>
      </c>
      <c r="U354">
        <f t="shared" ref="U354:AW354" si="219">IF(AND(U146=1,T354=1),1,0)</f>
        <v>1</v>
      </c>
      <c r="V354">
        <f t="shared" si="219"/>
        <v>1</v>
      </c>
      <c r="W354">
        <f t="shared" si="219"/>
        <v>1</v>
      </c>
      <c r="X354">
        <f t="shared" si="219"/>
        <v>1</v>
      </c>
      <c r="Y354">
        <f t="shared" si="219"/>
        <v>1</v>
      </c>
      <c r="Z354">
        <f t="shared" si="219"/>
        <v>1</v>
      </c>
      <c r="AA354">
        <f t="shared" si="219"/>
        <v>1</v>
      </c>
      <c r="AB354">
        <f t="shared" si="219"/>
        <v>1</v>
      </c>
      <c r="AC354">
        <f t="shared" si="219"/>
        <v>1</v>
      </c>
      <c r="AD354">
        <f t="shared" si="219"/>
        <v>1</v>
      </c>
      <c r="AE354">
        <f t="shared" si="219"/>
        <v>1</v>
      </c>
      <c r="AF354">
        <f t="shared" si="219"/>
        <v>1</v>
      </c>
      <c r="AG354">
        <f t="shared" si="219"/>
        <v>1</v>
      </c>
      <c r="AH354">
        <f t="shared" si="219"/>
        <v>1</v>
      </c>
      <c r="AI354">
        <f t="shared" si="219"/>
        <v>1</v>
      </c>
      <c r="AJ354">
        <f t="shared" si="219"/>
        <v>1</v>
      </c>
      <c r="AK354">
        <f t="shared" si="219"/>
        <v>1</v>
      </c>
      <c r="AL354">
        <f t="shared" si="219"/>
        <v>1</v>
      </c>
      <c r="AM354">
        <f t="shared" si="219"/>
        <v>1</v>
      </c>
      <c r="AN354">
        <f t="shared" si="219"/>
        <v>0</v>
      </c>
      <c r="AO354">
        <f t="shared" si="219"/>
        <v>0</v>
      </c>
      <c r="AP354">
        <f t="shared" si="219"/>
        <v>0</v>
      </c>
      <c r="AQ354">
        <f t="shared" si="219"/>
        <v>0</v>
      </c>
      <c r="AR354">
        <f t="shared" si="219"/>
        <v>0</v>
      </c>
      <c r="AS354">
        <f t="shared" si="219"/>
        <v>0</v>
      </c>
      <c r="AT354">
        <f t="shared" si="219"/>
        <v>0</v>
      </c>
      <c r="AU354">
        <f t="shared" si="219"/>
        <v>0</v>
      </c>
      <c r="AV354">
        <f t="shared" si="219"/>
        <v>0</v>
      </c>
      <c r="AW354">
        <f t="shared" si="219"/>
        <v>0</v>
      </c>
    </row>
    <row r="355" spans="2:49" x14ac:dyDescent="0.3">
      <c r="B355">
        <v>1994</v>
      </c>
      <c r="C355" t="s">
        <v>6</v>
      </c>
      <c r="D355">
        <v>830915</v>
      </c>
      <c r="R355">
        <f t="shared" si="202"/>
        <v>20</v>
      </c>
      <c r="S355" t="s">
        <v>95</v>
      </c>
      <c r="T355">
        <f t="shared" si="203"/>
        <v>1</v>
      </c>
      <c r="U355">
        <f t="shared" ref="U355:AW355" si="220">IF(AND(U147=1,T355=1),1,0)</f>
        <v>1</v>
      </c>
      <c r="V355">
        <f t="shared" si="220"/>
        <v>1</v>
      </c>
      <c r="W355">
        <f t="shared" si="220"/>
        <v>1</v>
      </c>
      <c r="X355">
        <f t="shared" si="220"/>
        <v>1</v>
      </c>
      <c r="Y355">
        <f t="shared" si="220"/>
        <v>1</v>
      </c>
      <c r="Z355">
        <f t="shared" si="220"/>
        <v>1</v>
      </c>
      <c r="AA355">
        <f t="shared" si="220"/>
        <v>1</v>
      </c>
      <c r="AB355">
        <f t="shared" si="220"/>
        <v>1</v>
      </c>
      <c r="AC355">
        <f t="shared" si="220"/>
        <v>1</v>
      </c>
      <c r="AD355">
        <f t="shared" si="220"/>
        <v>1</v>
      </c>
      <c r="AE355">
        <f t="shared" si="220"/>
        <v>1</v>
      </c>
      <c r="AF355">
        <f t="shared" si="220"/>
        <v>1</v>
      </c>
      <c r="AG355">
        <f t="shared" si="220"/>
        <v>1</v>
      </c>
      <c r="AH355">
        <f t="shared" si="220"/>
        <v>1</v>
      </c>
      <c r="AI355">
        <f t="shared" si="220"/>
        <v>1</v>
      </c>
      <c r="AJ355">
        <f t="shared" si="220"/>
        <v>1</v>
      </c>
      <c r="AK355">
        <f t="shared" si="220"/>
        <v>1</v>
      </c>
      <c r="AL355">
        <f t="shared" si="220"/>
        <v>1</v>
      </c>
      <c r="AM355">
        <f t="shared" si="220"/>
        <v>1</v>
      </c>
      <c r="AN355">
        <f t="shared" si="220"/>
        <v>1</v>
      </c>
      <c r="AO355">
        <f t="shared" si="220"/>
        <v>1</v>
      </c>
      <c r="AP355">
        <f t="shared" si="220"/>
        <v>0</v>
      </c>
      <c r="AQ355">
        <f t="shared" si="220"/>
        <v>0</v>
      </c>
      <c r="AR355">
        <f t="shared" si="220"/>
        <v>0</v>
      </c>
      <c r="AS355">
        <f t="shared" si="220"/>
        <v>0</v>
      </c>
      <c r="AT355">
        <f t="shared" si="220"/>
        <v>0</v>
      </c>
      <c r="AU355">
        <f t="shared" si="220"/>
        <v>0</v>
      </c>
      <c r="AV355">
        <f t="shared" si="220"/>
        <v>0</v>
      </c>
      <c r="AW355">
        <f t="shared" si="220"/>
        <v>0</v>
      </c>
    </row>
    <row r="356" spans="2:49" x14ac:dyDescent="0.3">
      <c r="B356">
        <v>1993</v>
      </c>
      <c r="C356" t="s">
        <v>6</v>
      </c>
      <c r="D356">
        <v>591214</v>
      </c>
      <c r="R356">
        <f t="shared" si="202"/>
        <v>20</v>
      </c>
      <c r="S356" t="s">
        <v>40</v>
      </c>
      <c r="T356">
        <f t="shared" si="203"/>
        <v>1</v>
      </c>
      <c r="U356">
        <f t="shared" ref="U356:AW356" si="221">IF(AND(U148=1,T356=1),1,0)</f>
        <v>1</v>
      </c>
      <c r="V356">
        <f t="shared" si="221"/>
        <v>1</v>
      </c>
      <c r="W356">
        <f t="shared" si="221"/>
        <v>1</v>
      </c>
      <c r="X356">
        <f t="shared" si="221"/>
        <v>1</v>
      </c>
      <c r="Y356">
        <f t="shared" si="221"/>
        <v>1</v>
      </c>
      <c r="Z356">
        <f t="shared" si="221"/>
        <v>1</v>
      </c>
      <c r="AA356">
        <f t="shared" si="221"/>
        <v>1</v>
      </c>
      <c r="AB356">
        <f t="shared" si="221"/>
        <v>1</v>
      </c>
      <c r="AC356">
        <f t="shared" si="221"/>
        <v>1</v>
      </c>
      <c r="AD356">
        <f t="shared" si="221"/>
        <v>1</v>
      </c>
      <c r="AE356">
        <f t="shared" si="221"/>
        <v>1</v>
      </c>
      <c r="AF356">
        <f t="shared" si="221"/>
        <v>1</v>
      </c>
      <c r="AG356">
        <f t="shared" si="221"/>
        <v>1</v>
      </c>
      <c r="AH356">
        <f t="shared" si="221"/>
        <v>1</v>
      </c>
      <c r="AI356">
        <f t="shared" si="221"/>
        <v>1</v>
      </c>
      <c r="AJ356">
        <f t="shared" si="221"/>
        <v>1</v>
      </c>
      <c r="AK356">
        <f t="shared" si="221"/>
        <v>1</v>
      </c>
      <c r="AL356">
        <f t="shared" si="221"/>
        <v>1</v>
      </c>
      <c r="AM356">
        <f t="shared" si="221"/>
        <v>1</v>
      </c>
      <c r="AN356">
        <f t="shared" si="221"/>
        <v>1</v>
      </c>
      <c r="AO356">
        <f t="shared" si="221"/>
        <v>1</v>
      </c>
      <c r="AP356">
        <f t="shared" si="221"/>
        <v>1</v>
      </c>
      <c r="AQ356">
        <f t="shared" si="221"/>
        <v>1</v>
      </c>
      <c r="AR356">
        <f t="shared" si="221"/>
        <v>1</v>
      </c>
      <c r="AS356">
        <f t="shared" si="221"/>
        <v>1</v>
      </c>
      <c r="AT356">
        <f t="shared" si="221"/>
        <v>1</v>
      </c>
      <c r="AU356">
        <f t="shared" si="221"/>
        <v>1</v>
      </c>
      <c r="AV356">
        <f t="shared" si="221"/>
        <v>0</v>
      </c>
      <c r="AW356">
        <f t="shared" si="221"/>
        <v>0</v>
      </c>
    </row>
    <row r="357" spans="2:49" x14ac:dyDescent="0.3">
      <c r="B357">
        <v>1992</v>
      </c>
      <c r="C357" t="s">
        <v>6</v>
      </c>
      <c r="D357">
        <v>900180</v>
      </c>
      <c r="R357">
        <f t="shared" si="202"/>
        <v>4</v>
      </c>
      <c r="S357" t="s">
        <v>166</v>
      </c>
      <c r="T357">
        <f t="shared" si="203"/>
        <v>1</v>
      </c>
      <c r="U357">
        <f t="shared" ref="U357:AW357" si="222">IF(AND(U149=1,T357=1),1,0)</f>
        <v>1</v>
      </c>
      <c r="V357">
        <f t="shared" si="222"/>
        <v>1</v>
      </c>
      <c r="W357">
        <f t="shared" si="222"/>
        <v>1</v>
      </c>
      <c r="X357">
        <f t="shared" si="222"/>
        <v>0</v>
      </c>
      <c r="Y357">
        <f t="shared" si="222"/>
        <v>0</v>
      </c>
      <c r="Z357">
        <f t="shared" si="222"/>
        <v>0</v>
      </c>
      <c r="AA357">
        <f t="shared" si="222"/>
        <v>0</v>
      </c>
      <c r="AB357">
        <f t="shared" si="222"/>
        <v>0</v>
      </c>
      <c r="AC357">
        <f t="shared" si="222"/>
        <v>0</v>
      </c>
      <c r="AD357">
        <f t="shared" si="222"/>
        <v>0</v>
      </c>
      <c r="AE357">
        <f t="shared" si="222"/>
        <v>0</v>
      </c>
      <c r="AF357">
        <f t="shared" si="222"/>
        <v>0</v>
      </c>
      <c r="AG357">
        <f t="shared" si="222"/>
        <v>0</v>
      </c>
      <c r="AH357">
        <f t="shared" si="222"/>
        <v>0</v>
      </c>
      <c r="AI357">
        <f t="shared" si="222"/>
        <v>0</v>
      </c>
      <c r="AJ357">
        <f t="shared" si="222"/>
        <v>0</v>
      </c>
      <c r="AK357">
        <f t="shared" si="222"/>
        <v>0</v>
      </c>
      <c r="AL357">
        <f t="shared" si="222"/>
        <v>0</v>
      </c>
      <c r="AM357">
        <f t="shared" si="222"/>
        <v>0</v>
      </c>
      <c r="AN357">
        <f t="shared" si="222"/>
        <v>0</v>
      </c>
      <c r="AO357">
        <f t="shared" si="222"/>
        <v>0</v>
      </c>
      <c r="AP357">
        <f t="shared" si="222"/>
        <v>0</v>
      </c>
      <c r="AQ357">
        <f t="shared" si="222"/>
        <v>0</v>
      </c>
      <c r="AR357">
        <f t="shared" si="222"/>
        <v>0</v>
      </c>
      <c r="AS357">
        <f t="shared" si="222"/>
        <v>0</v>
      </c>
      <c r="AT357">
        <f t="shared" si="222"/>
        <v>0</v>
      </c>
      <c r="AU357">
        <f t="shared" si="222"/>
        <v>0</v>
      </c>
      <c r="AV357">
        <f t="shared" si="222"/>
        <v>0</v>
      </c>
      <c r="AW357">
        <f t="shared" si="222"/>
        <v>0</v>
      </c>
    </row>
    <row r="358" spans="2:49" x14ac:dyDescent="0.3">
      <c r="B358">
        <v>2015</v>
      </c>
      <c r="C358" t="s">
        <v>363</v>
      </c>
      <c r="D358">
        <v>399420</v>
      </c>
      <c r="R358">
        <f t="shared" si="202"/>
        <v>20</v>
      </c>
      <c r="S358" t="s">
        <v>41</v>
      </c>
      <c r="T358">
        <f t="shared" si="203"/>
        <v>1</v>
      </c>
      <c r="U358">
        <f t="shared" ref="U358:AW358" si="223">IF(AND(U150=1,T358=1),1,0)</f>
        <v>1</v>
      </c>
      <c r="V358">
        <f t="shared" si="223"/>
        <v>1</v>
      </c>
      <c r="W358">
        <f t="shared" si="223"/>
        <v>1</v>
      </c>
      <c r="X358">
        <f t="shared" si="223"/>
        <v>1</v>
      </c>
      <c r="Y358">
        <f t="shared" si="223"/>
        <v>1</v>
      </c>
      <c r="Z358">
        <f t="shared" si="223"/>
        <v>1</v>
      </c>
      <c r="AA358">
        <f t="shared" si="223"/>
        <v>1</v>
      </c>
      <c r="AB358">
        <f t="shared" si="223"/>
        <v>1</v>
      </c>
      <c r="AC358">
        <f t="shared" si="223"/>
        <v>1</v>
      </c>
      <c r="AD358">
        <f t="shared" si="223"/>
        <v>1</v>
      </c>
      <c r="AE358">
        <f t="shared" si="223"/>
        <v>1</v>
      </c>
      <c r="AF358">
        <f t="shared" si="223"/>
        <v>1</v>
      </c>
      <c r="AG358">
        <f t="shared" si="223"/>
        <v>1</v>
      </c>
      <c r="AH358">
        <f t="shared" si="223"/>
        <v>1</v>
      </c>
      <c r="AI358">
        <f t="shared" si="223"/>
        <v>1</v>
      </c>
      <c r="AJ358">
        <f t="shared" si="223"/>
        <v>1</v>
      </c>
      <c r="AK358">
        <f t="shared" si="223"/>
        <v>1</v>
      </c>
      <c r="AL358">
        <f t="shared" si="223"/>
        <v>1</v>
      </c>
      <c r="AM358">
        <f t="shared" si="223"/>
        <v>1</v>
      </c>
      <c r="AN358">
        <f t="shared" si="223"/>
        <v>1</v>
      </c>
      <c r="AO358">
        <f t="shared" si="223"/>
        <v>1</v>
      </c>
      <c r="AP358">
        <f t="shared" si="223"/>
        <v>1</v>
      </c>
      <c r="AQ358">
        <f t="shared" si="223"/>
        <v>1</v>
      </c>
      <c r="AR358">
        <f t="shared" si="223"/>
        <v>1</v>
      </c>
      <c r="AS358">
        <f t="shared" si="223"/>
        <v>1</v>
      </c>
      <c r="AT358">
        <f t="shared" si="223"/>
        <v>1</v>
      </c>
      <c r="AU358">
        <f t="shared" si="223"/>
        <v>1</v>
      </c>
      <c r="AV358">
        <f t="shared" si="223"/>
        <v>0</v>
      </c>
      <c r="AW358">
        <f t="shared" si="223"/>
        <v>0</v>
      </c>
    </row>
    <row r="359" spans="2:49" x14ac:dyDescent="0.3">
      <c r="B359">
        <v>2014</v>
      </c>
      <c r="C359" t="s">
        <v>363</v>
      </c>
      <c r="D359">
        <v>570320</v>
      </c>
      <c r="R359">
        <f t="shared" si="202"/>
        <v>20</v>
      </c>
      <c r="S359" t="s">
        <v>96</v>
      </c>
      <c r="T359">
        <f t="shared" si="203"/>
        <v>1</v>
      </c>
      <c r="U359">
        <f t="shared" ref="U359:AW359" si="224">IF(AND(U151=1,T359=1),1,0)</f>
        <v>1</v>
      </c>
      <c r="V359">
        <f t="shared" si="224"/>
        <v>1</v>
      </c>
      <c r="W359">
        <f t="shared" si="224"/>
        <v>1</v>
      </c>
      <c r="X359">
        <f t="shared" si="224"/>
        <v>1</v>
      </c>
      <c r="Y359">
        <f t="shared" si="224"/>
        <v>1</v>
      </c>
      <c r="Z359">
        <f t="shared" si="224"/>
        <v>1</v>
      </c>
      <c r="AA359">
        <f t="shared" si="224"/>
        <v>1</v>
      </c>
      <c r="AB359">
        <f t="shared" si="224"/>
        <v>1</v>
      </c>
      <c r="AC359">
        <f t="shared" si="224"/>
        <v>1</v>
      </c>
      <c r="AD359">
        <f t="shared" si="224"/>
        <v>1</v>
      </c>
      <c r="AE359">
        <f t="shared" si="224"/>
        <v>1</v>
      </c>
      <c r="AF359">
        <f t="shared" si="224"/>
        <v>1</v>
      </c>
      <c r="AG359">
        <f t="shared" si="224"/>
        <v>1</v>
      </c>
      <c r="AH359">
        <f t="shared" si="224"/>
        <v>1</v>
      </c>
      <c r="AI359">
        <f t="shared" si="224"/>
        <v>1</v>
      </c>
      <c r="AJ359">
        <f t="shared" si="224"/>
        <v>1</v>
      </c>
      <c r="AK359">
        <f t="shared" si="224"/>
        <v>1</v>
      </c>
      <c r="AL359">
        <f t="shared" si="224"/>
        <v>1</v>
      </c>
      <c r="AM359">
        <f t="shared" si="224"/>
        <v>1</v>
      </c>
      <c r="AN359">
        <f t="shared" si="224"/>
        <v>1</v>
      </c>
      <c r="AO359">
        <f t="shared" si="224"/>
        <v>1</v>
      </c>
      <c r="AP359">
        <f t="shared" si="224"/>
        <v>0</v>
      </c>
      <c r="AQ359">
        <f t="shared" si="224"/>
        <v>0</v>
      </c>
      <c r="AR359">
        <f t="shared" si="224"/>
        <v>0</v>
      </c>
      <c r="AS359">
        <f t="shared" si="224"/>
        <v>0</v>
      </c>
      <c r="AT359">
        <f t="shared" si="224"/>
        <v>0</v>
      </c>
      <c r="AU359">
        <f t="shared" si="224"/>
        <v>0</v>
      </c>
      <c r="AV359">
        <f t="shared" si="224"/>
        <v>0</v>
      </c>
      <c r="AW359">
        <f t="shared" si="224"/>
        <v>0</v>
      </c>
    </row>
    <row r="360" spans="2:49" x14ac:dyDescent="0.3">
      <c r="B360">
        <v>2013</v>
      </c>
      <c r="C360" t="s">
        <v>363</v>
      </c>
      <c r="D360">
        <v>376611</v>
      </c>
      <c r="R360">
        <f t="shared" si="202"/>
        <v>0</v>
      </c>
      <c r="S360" t="s">
        <v>449</v>
      </c>
      <c r="T360">
        <f t="shared" si="203"/>
        <v>0</v>
      </c>
      <c r="U360">
        <f t="shared" ref="U360:AW360" si="225">IF(AND(U152=1,T360=1),1,0)</f>
        <v>0</v>
      </c>
      <c r="V360">
        <f t="shared" si="225"/>
        <v>0</v>
      </c>
      <c r="W360">
        <f t="shared" si="225"/>
        <v>0</v>
      </c>
      <c r="X360">
        <f t="shared" si="225"/>
        <v>0</v>
      </c>
      <c r="Y360">
        <f t="shared" si="225"/>
        <v>0</v>
      </c>
      <c r="Z360">
        <f t="shared" si="225"/>
        <v>0</v>
      </c>
      <c r="AA360">
        <f t="shared" si="225"/>
        <v>0</v>
      </c>
      <c r="AB360">
        <f t="shared" si="225"/>
        <v>0</v>
      </c>
      <c r="AC360">
        <f t="shared" si="225"/>
        <v>0</v>
      </c>
      <c r="AD360">
        <f t="shared" si="225"/>
        <v>0</v>
      </c>
      <c r="AE360">
        <f t="shared" si="225"/>
        <v>0</v>
      </c>
      <c r="AF360">
        <f t="shared" si="225"/>
        <v>0</v>
      </c>
      <c r="AG360">
        <f t="shared" si="225"/>
        <v>0</v>
      </c>
      <c r="AH360">
        <f t="shared" si="225"/>
        <v>0</v>
      </c>
      <c r="AI360">
        <f t="shared" si="225"/>
        <v>0</v>
      </c>
      <c r="AJ360">
        <f t="shared" si="225"/>
        <v>0</v>
      </c>
      <c r="AK360">
        <f t="shared" si="225"/>
        <v>0</v>
      </c>
      <c r="AL360">
        <f t="shared" si="225"/>
        <v>0</v>
      </c>
      <c r="AM360">
        <f t="shared" si="225"/>
        <v>0</v>
      </c>
      <c r="AN360">
        <f t="shared" si="225"/>
        <v>0</v>
      </c>
      <c r="AO360">
        <f t="shared" si="225"/>
        <v>0</v>
      </c>
      <c r="AP360">
        <f t="shared" si="225"/>
        <v>0</v>
      </c>
      <c r="AQ360">
        <f t="shared" si="225"/>
        <v>0</v>
      </c>
      <c r="AR360">
        <f t="shared" si="225"/>
        <v>0</v>
      </c>
      <c r="AS360">
        <f t="shared" si="225"/>
        <v>0</v>
      </c>
      <c r="AT360">
        <f t="shared" si="225"/>
        <v>0</v>
      </c>
      <c r="AU360">
        <f t="shared" si="225"/>
        <v>0</v>
      </c>
      <c r="AV360">
        <f t="shared" si="225"/>
        <v>0</v>
      </c>
      <c r="AW360">
        <f t="shared" si="225"/>
        <v>0</v>
      </c>
    </row>
    <row r="361" spans="2:49" x14ac:dyDescent="0.3">
      <c r="B361">
        <v>2012</v>
      </c>
      <c r="C361" t="s">
        <v>363</v>
      </c>
      <c r="D361">
        <v>167515</v>
      </c>
      <c r="R361">
        <f t="shared" si="202"/>
        <v>20</v>
      </c>
      <c r="S361" t="s">
        <v>42</v>
      </c>
      <c r="T361">
        <f t="shared" si="203"/>
        <v>1</v>
      </c>
      <c r="U361">
        <f t="shared" ref="U361:AW361" si="226">IF(AND(U153=1,T361=1),1,0)</f>
        <v>1</v>
      </c>
      <c r="V361">
        <f t="shared" si="226"/>
        <v>1</v>
      </c>
      <c r="W361">
        <f t="shared" si="226"/>
        <v>1</v>
      </c>
      <c r="X361">
        <f t="shared" si="226"/>
        <v>1</v>
      </c>
      <c r="Y361">
        <f t="shared" si="226"/>
        <v>1</v>
      </c>
      <c r="Z361">
        <f t="shared" si="226"/>
        <v>1</v>
      </c>
      <c r="AA361">
        <f t="shared" si="226"/>
        <v>1</v>
      </c>
      <c r="AB361">
        <f t="shared" si="226"/>
        <v>1</v>
      </c>
      <c r="AC361">
        <f t="shared" si="226"/>
        <v>1</v>
      </c>
      <c r="AD361">
        <f t="shared" si="226"/>
        <v>1</v>
      </c>
      <c r="AE361">
        <f t="shared" si="226"/>
        <v>1</v>
      </c>
      <c r="AF361">
        <f t="shared" si="226"/>
        <v>1</v>
      </c>
      <c r="AG361">
        <f t="shared" si="226"/>
        <v>1</v>
      </c>
      <c r="AH361">
        <f t="shared" si="226"/>
        <v>1</v>
      </c>
      <c r="AI361">
        <f t="shared" si="226"/>
        <v>1</v>
      </c>
      <c r="AJ361">
        <f t="shared" si="226"/>
        <v>1</v>
      </c>
      <c r="AK361">
        <f t="shared" si="226"/>
        <v>1</v>
      </c>
      <c r="AL361">
        <f t="shared" si="226"/>
        <v>1</v>
      </c>
      <c r="AM361">
        <f t="shared" si="226"/>
        <v>1</v>
      </c>
      <c r="AN361">
        <f t="shared" si="226"/>
        <v>1</v>
      </c>
      <c r="AO361">
        <f t="shared" si="226"/>
        <v>1</v>
      </c>
      <c r="AP361">
        <f t="shared" si="226"/>
        <v>1</v>
      </c>
      <c r="AQ361">
        <f t="shared" si="226"/>
        <v>1</v>
      </c>
      <c r="AR361">
        <f t="shared" si="226"/>
        <v>1</v>
      </c>
      <c r="AS361">
        <f t="shared" si="226"/>
        <v>1</v>
      </c>
      <c r="AT361">
        <f t="shared" si="226"/>
        <v>1</v>
      </c>
      <c r="AU361">
        <f t="shared" si="226"/>
        <v>0</v>
      </c>
      <c r="AV361">
        <f t="shared" si="226"/>
        <v>0</v>
      </c>
      <c r="AW361">
        <f t="shared" si="226"/>
        <v>0</v>
      </c>
    </row>
    <row r="362" spans="2:49" x14ac:dyDescent="0.3">
      <c r="B362">
        <v>2011</v>
      </c>
      <c r="C362" t="s">
        <v>363</v>
      </c>
      <c r="D362">
        <v>111818</v>
      </c>
      <c r="R362">
        <f t="shared" si="202"/>
        <v>20</v>
      </c>
      <c r="S362" t="s">
        <v>138</v>
      </c>
      <c r="T362">
        <f t="shared" si="203"/>
        <v>1</v>
      </c>
      <c r="U362">
        <f t="shared" ref="U362:AW362" si="227">IF(AND(U154=1,T362=1),1,0)</f>
        <v>1</v>
      </c>
      <c r="V362">
        <f t="shared" si="227"/>
        <v>1</v>
      </c>
      <c r="W362">
        <f t="shared" si="227"/>
        <v>1</v>
      </c>
      <c r="X362">
        <f t="shared" si="227"/>
        <v>1</v>
      </c>
      <c r="Y362">
        <f t="shared" si="227"/>
        <v>1</v>
      </c>
      <c r="Z362">
        <f t="shared" si="227"/>
        <v>1</v>
      </c>
      <c r="AA362">
        <f t="shared" si="227"/>
        <v>1</v>
      </c>
      <c r="AB362">
        <f t="shared" si="227"/>
        <v>1</v>
      </c>
      <c r="AC362">
        <f t="shared" si="227"/>
        <v>1</v>
      </c>
      <c r="AD362">
        <f t="shared" si="227"/>
        <v>1</v>
      </c>
      <c r="AE362">
        <f t="shared" si="227"/>
        <v>1</v>
      </c>
      <c r="AF362">
        <f t="shared" si="227"/>
        <v>1</v>
      </c>
      <c r="AG362">
        <f t="shared" si="227"/>
        <v>1</v>
      </c>
      <c r="AH362">
        <f t="shared" si="227"/>
        <v>1</v>
      </c>
      <c r="AI362">
        <f t="shared" si="227"/>
        <v>1</v>
      </c>
      <c r="AJ362">
        <f t="shared" si="227"/>
        <v>1</v>
      </c>
      <c r="AK362">
        <f t="shared" si="227"/>
        <v>1</v>
      </c>
      <c r="AL362">
        <f t="shared" si="227"/>
        <v>1</v>
      </c>
      <c r="AM362">
        <f t="shared" si="227"/>
        <v>1</v>
      </c>
      <c r="AN362">
        <f t="shared" si="227"/>
        <v>0</v>
      </c>
      <c r="AO362">
        <f t="shared" si="227"/>
        <v>0</v>
      </c>
      <c r="AP362">
        <f t="shared" si="227"/>
        <v>0</v>
      </c>
      <c r="AQ362">
        <f t="shared" si="227"/>
        <v>0</v>
      </c>
      <c r="AR362">
        <f t="shared" si="227"/>
        <v>0</v>
      </c>
      <c r="AS362">
        <f t="shared" si="227"/>
        <v>0</v>
      </c>
      <c r="AT362">
        <f t="shared" si="227"/>
        <v>0</v>
      </c>
      <c r="AU362">
        <f t="shared" si="227"/>
        <v>0</v>
      </c>
      <c r="AV362">
        <f t="shared" si="227"/>
        <v>0</v>
      </c>
      <c r="AW362">
        <f t="shared" si="227"/>
        <v>0</v>
      </c>
    </row>
    <row r="363" spans="2:49" x14ac:dyDescent="0.3">
      <c r="B363">
        <v>2010</v>
      </c>
      <c r="C363" t="s">
        <v>363</v>
      </c>
      <c r="D363">
        <v>192304</v>
      </c>
      <c r="R363">
        <f t="shared" si="202"/>
        <v>15</v>
      </c>
      <c r="S363" t="s">
        <v>139</v>
      </c>
      <c r="T363">
        <f t="shared" si="203"/>
        <v>1</v>
      </c>
      <c r="U363">
        <f t="shared" ref="U363:AW363" si="228">IF(AND(U155=1,T363=1),1,0)</f>
        <v>1</v>
      </c>
      <c r="V363">
        <f t="shared" si="228"/>
        <v>1</v>
      </c>
      <c r="W363">
        <f t="shared" si="228"/>
        <v>1</v>
      </c>
      <c r="X363">
        <f t="shared" si="228"/>
        <v>1</v>
      </c>
      <c r="Y363">
        <f t="shared" si="228"/>
        <v>1</v>
      </c>
      <c r="Z363">
        <f t="shared" si="228"/>
        <v>1</v>
      </c>
      <c r="AA363">
        <f t="shared" si="228"/>
        <v>1</v>
      </c>
      <c r="AB363">
        <f t="shared" si="228"/>
        <v>1</v>
      </c>
      <c r="AC363">
        <f t="shared" si="228"/>
        <v>1</v>
      </c>
      <c r="AD363">
        <f t="shared" si="228"/>
        <v>1</v>
      </c>
      <c r="AE363">
        <f t="shared" si="228"/>
        <v>1</v>
      </c>
      <c r="AF363">
        <f t="shared" si="228"/>
        <v>1</v>
      </c>
      <c r="AG363">
        <f t="shared" si="228"/>
        <v>1</v>
      </c>
      <c r="AH363">
        <f t="shared" si="228"/>
        <v>1</v>
      </c>
      <c r="AI363">
        <f t="shared" si="228"/>
        <v>0</v>
      </c>
      <c r="AJ363">
        <f t="shared" si="228"/>
        <v>0</v>
      </c>
      <c r="AK363">
        <f t="shared" si="228"/>
        <v>0</v>
      </c>
      <c r="AL363">
        <f t="shared" si="228"/>
        <v>0</v>
      </c>
      <c r="AM363">
        <f t="shared" si="228"/>
        <v>0</v>
      </c>
      <c r="AN363">
        <f t="shared" si="228"/>
        <v>0</v>
      </c>
      <c r="AO363">
        <f t="shared" si="228"/>
        <v>0</v>
      </c>
      <c r="AP363">
        <f t="shared" si="228"/>
        <v>0</v>
      </c>
      <c r="AQ363">
        <f t="shared" si="228"/>
        <v>0</v>
      </c>
      <c r="AR363">
        <f t="shared" si="228"/>
        <v>0</v>
      </c>
      <c r="AS363">
        <f t="shared" si="228"/>
        <v>0</v>
      </c>
      <c r="AT363">
        <f t="shared" si="228"/>
        <v>0</v>
      </c>
      <c r="AU363">
        <f t="shared" si="228"/>
        <v>0</v>
      </c>
      <c r="AV363">
        <f t="shared" si="228"/>
        <v>0</v>
      </c>
      <c r="AW363">
        <f t="shared" si="228"/>
        <v>0</v>
      </c>
    </row>
    <row r="364" spans="2:49" x14ac:dyDescent="0.3">
      <c r="B364">
        <v>2009</v>
      </c>
      <c r="C364" t="s">
        <v>363</v>
      </c>
      <c r="D364">
        <v>75173</v>
      </c>
      <c r="R364">
        <f t="shared" si="202"/>
        <v>0</v>
      </c>
      <c r="S364" t="s">
        <v>73</v>
      </c>
      <c r="T364">
        <f t="shared" si="203"/>
        <v>0</v>
      </c>
      <c r="U364">
        <f t="shared" ref="U364:AW364" si="229">IF(AND(U156=1,T364=1),1,0)</f>
        <v>0</v>
      </c>
      <c r="V364">
        <f t="shared" si="229"/>
        <v>0</v>
      </c>
      <c r="W364">
        <f t="shared" si="229"/>
        <v>0</v>
      </c>
      <c r="X364">
        <f t="shared" si="229"/>
        <v>0</v>
      </c>
      <c r="Y364">
        <f t="shared" si="229"/>
        <v>0</v>
      </c>
      <c r="Z364">
        <f t="shared" si="229"/>
        <v>0</v>
      </c>
      <c r="AA364">
        <f t="shared" si="229"/>
        <v>0</v>
      </c>
      <c r="AB364">
        <f t="shared" si="229"/>
        <v>0</v>
      </c>
      <c r="AC364">
        <f t="shared" si="229"/>
        <v>0</v>
      </c>
      <c r="AD364">
        <f t="shared" si="229"/>
        <v>0</v>
      </c>
      <c r="AE364">
        <f t="shared" si="229"/>
        <v>0</v>
      </c>
      <c r="AF364">
        <f t="shared" si="229"/>
        <v>0</v>
      </c>
      <c r="AG364">
        <f t="shared" si="229"/>
        <v>0</v>
      </c>
      <c r="AH364">
        <f t="shared" si="229"/>
        <v>0</v>
      </c>
      <c r="AI364">
        <f t="shared" si="229"/>
        <v>0</v>
      </c>
      <c r="AJ364">
        <f t="shared" si="229"/>
        <v>0</v>
      </c>
      <c r="AK364">
        <f t="shared" si="229"/>
        <v>0</v>
      </c>
      <c r="AL364">
        <f t="shared" si="229"/>
        <v>0</v>
      </c>
      <c r="AM364">
        <f t="shared" si="229"/>
        <v>0</v>
      </c>
      <c r="AN364">
        <f t="shared" si="229"/>
        <v>0</v>
      </c>
      <c r="AO364">
        <f t="shared" si="229"/>
        <v>0</v>
      </c>
      <c r="AP364">
        <f t="shared" si="229"/>
        <v>0</v>
      </c>
      <c r="AQ364">
        <f t="shared" si="229"/>
        <v>0</v>
      </c>
      <c r="AR364">
        <f t="shared" si="229"/>
        <v>0</v>
      </c>
      <c r="AS364">
        <f t="shared" si="229"/>
        <v>0</v>
      </c>
      <c r="AT364">
        <f t="shared" si="229"/>
        <v>0</v>
      </c>
      <c r="AU364">
        <f t="shared" si="229"/>
        <v>0</v>
      </c>
      <c r="AV364">
        <f t="shared" si="229"/>
        <v>0</v>
      </c>
      <c r="AW364">
        <f t="shared" si="229"/>
        <v>0</v>
      </c>
    </row>
    <row r="365" spans="2:49" x14ac:dyDescent="0.3">
      <c r="B365">
        <v>2008</v>
      </c>
      <c r="C365" t="s">
        <v>363</v>
      </c>
      <c r="D365">
        <v>56669</v>
      </c>
      <c r="R365">
        <f t="shared" si="202"/>
        <v>0</v>
      </c>
      <c r="S365" t="s">
        <v>43</v>
      </c>
      <c r="T365">
        <f t="shared" si="203"/>
        <v>0</v>
      </c>
      <c r="U365">
        <f t="shared" ref="U365:AW365" si="230">IF(AND(U157=1,T365=1),1,0)</f>
        <v>0</v>
      </c>
      <c r="V365">
        <f t="shared" si="230"/>
        <v>0</v>
      </c>
      <c r="W365">
        <f t="shared" si="230"/>
        <v>0</v>
      </c>
      <c r="X365">
        <f t="shared" si="230"/>
        <v>0</v>
      </c>
      <c r="Y365">
        <f t="shared" si="230"/>
        <v>0</v>
      </c>
      <c r="Z365">
        <f t="shared" si="230"/>
        <v>0</v>
      </c>
      <c r="AA365">
        <f t="shared" si="230"/>
        <v>0</v>
      </c>
      <c r="AB365">
        <f t="shared" si="230"/>
        <v>0</v>
      </c>
      <c r="AC365">
        <f t="shared" si="230"/>
        <v>0</v>
      </c>
      <c r="AD365">
        <f t="shared" si="230"/>
        <v>0</v>
      </c>
      <c r="AE365">
        <f t="shared" si="230"/>
        <v>0</v>
      </c>
      <c r="AF365">
        <f t="shared" si="230"/>
        <v>0</v>
      </c>
      <c r="AG365">
        <f t="shared" si="230"/>
        <v>0</v>
      </c>
      <c r="AH365">
        <f t="shared" si="230"/>
        <v>0</v>
      </c>
      <c r="AI365">
        <f t="shared" si="230"/>
        <v>0</v>
      </c>
      <c r="AJ365">
        <f t="shared" si="230"/>
        <v>0</v>
      </c>
      <c r="AK365">
        <f t="shared" si="230"/>
        <v>0</v>
      </c>
      <c r="AL365">
        <f t="shared" si="230"/>
        <v>0</v>
      </c>
      <c r="AM365">
        <f t="shared" si="230"/>
        <v>0</v>
      </c>
      <c r="AN365">
        <f t="shared" si="230"/>
        <v>0</v>
      </c>
      <c r="AO365">
        <f t="shared" si="230"/>
        <v>0</v>
      </c>
      <c r="AP365">
        <f t="shared" si="230"/>
        <v>0</v>
      </c>
      <c r="AQ365">
        <f t="shared" si="230"/>
        <v>0</v>
      </c>
      <c r="AR365">
        <f t="shared" si="230"/>
        <v>0</v>
      </c>
      <c r="AS365">
        <f t="shared" si="230"/>
        <v>0</v>
      </c>
      <c r="AT365">
        <f t="shared" si="230"/>
        <v>0</v>
      </c>
      <c r="AU365">
        <f t="shared" si="230"/>
        <v>0</v>
      </c>
      <c r="AV365">
        <f t="shared" si="230"/>
        <v>0</v>
      </c>
      <c r="AW365">
        <f t="shared" si="230"/>
        <v>0</v>
      </c>
    </row>
    <row r="366" spans="2:49" x14ac:dyDescent="0.3">
      <c r="B366">
        <v>2007</v>
      </c>
      <c r="C366" t="s">
        <v>363</v>
      </c>
      <c r="D366">
        <v>38282</v>
      </c>
      <c r="R366">
        <f t="shared" si="202"/>
        <v>1</v>
      </c>
      <c r="S366" t="s">
        <v>74</v>
      </c>
      <c r="T366">
        <f t="shared" si="203"/>
        <v>1</v>
      </c>
      <c r="U366">
        <f t="shared" ref="U366:AW366" si="231">IF(AND(U158=1,T366=1),1,0)</f>
        <v>0</v>
      </c>
      <c r="V366">
        <f t="shared" si="231"/>
        <v>0</v>
      </c>
      <c r="W366">
        <f t="shared" si="231"/>
        <v>0</v>
      </c>
      <c r="X366">
        <f t="shared" si="231"/>
        <v>0</v>
      </c>
      <c r="Y366">
        <f t="shared" si="231"/>
        <v>0</v>
      </c>
      <c r="Z366">
        <f t="shared" si="231"/>
        <v>0</v>
      </c>
      <c r="AA366">
        <f t="shared" si="231"/>
        <v>0</v>
      </c>
      <c r="AB366">
        <f t="shared" si="231"/>
        <v>0</v>
      </c>
      <c r="AC366">
        <f t="shared" si="231"/>
        <v>0</v>
      </c>
      <c r="AD366">
        <f t="shared" si="231"/>
        <v>0</v>
      </c>
      <c r="AE366">
        <f t="shared" si="231"/>
        <v>0</v>
      </c>
      <c r="AF366">
        <f t="shared" si="231"/>
        <v>0</v>
      </c>
      <c r="AG366">
        <f t="shared" si="231"/>
        <v>0</v>
      </c>
      <c r="AH366">
        <f t="shared" si="231"/>
        <v>0</v>
      </c>
      <c r="AI366">
        <f t="shared" si="231"/>
        <v>0</v>
      </c>
      <c r="AJ366">
        <f t="shared" si="231"/>
        <v>0</v>
      </c>
      <c r="AK366">
        <f t="shared" si="231"/>
        <v>0</v>
      </c>
      <c r="AL366">
        <f t="shared" si="231"/>
        <v>0</v>
      </c>
      <c r="AM366">
        <f t="shared" si="231"/>
        <v>0</v>
      </c>
      <c r="AN366">
        <f t="shared" si="231"/>
        <v>0</v>
      </c>
      <c r="AO366">
        <f t="shared" si="231"/>
        <v>0</v>
      </c>
      <c r="AP366">
        <f t="shared" si="231"/>
        <v>0</v>
      </c>
      <c r="AQ366">
        <f t="shared" si="231"/>
        <v>0</v>
      </c>
      <c r="AR366">
        <f t="shared" si="231"/>
        <v>0</v>
      </c>
      <c r="AS366">
        <f t="shared" si="231"/>
        <v>0</v>
      </c>
      <c r="AT366">
        <f t="shared" si="231"/>
        <v>0</v>
      </c>
      <c r="AU366">
        <f t="shared" si="231"/>
        <v>0</v>
      </c>
      <c r="AV366">
        <f t="shared" si="231"/>
        <v>0</v>
      </c>
      <c r="AW366">
        <f t="shared" si="231"/>
        <v>0</v>
      </c>
    </row>
    <row r="367" spans="2:49" x14ac:dyDescent="0.3">
      <c r="B367">
        <v>2006</v>
      </c>
      <c r="C367" t="s">
        <v>363</v>
      </c>
      <c r="D367">
        <v>93006</v>
      </c>
      <c r="R367">
        <f t="shared" si="202"/>
        <v>15</v>
      </c>
      <c r="S367" t="s">
        <v>179</v>
      </c>
      <c r="T367">
        <f t="shared" si="203"/>
        <v>1</v>
      </c>
      <c r="U367">
        <f t="shared" ref="U367:AW367" si="232">IF(AND(U159=1,T367=1),1,0)</f>
        <v>1</v>
      </c>
      <c r="V367">
        <f t="shared" si="232"/>
        <v>1</v>
      </c>
      <c r="W367">
        <f t="shared" si="232"/>
        <v>1</v>
      </c>
      <c r="X367">
        <f t="shared" si="232"/>
        <v>1</v>
      </c>
      <c r="Y367">
        <f t="shared" si="232"/>
        <v>1</v>
      </c>
      <c r="Z367">
        <f t="shared" si="232"/>
        <v>1</v>
      </c>
      <c r="AA367">
        <f t="shared" si="232"/>
        <v>1</v>
      </c>
      <c r="AB367">
        <f t="shared" si="232"/>
        <v>1</v>
      </c>
      <c r="AC367">
        <f t="shared" si="232"/>
        <v>1</v>
      </c>
      <c r="AD367">
        <f t="shared" si="232"/>
        <v>1</v>
      </c>
      <c r="AE367">
        <f t="shared" si="232"/>
        <v>1</v>
      </c>
      <c r="AF367">
        <f t="shared" si="232"/>
        <v>1</v>
      </c>
      <c r="AG367">
        <f t="shared" si="232"/>
        <v>1</v>
      </c>
      <c r="AH367">
        <f t="shared" si="232"/>
        <v>1</v>
      </c>
      <c r="AI367">
        <f t="shared" si="232"/>
        <v>0</v>
      </c>
      <c r="AJ367">
        <f t="shared" si="232"/>
        <v>0</v>
      </c>
      <c r="AK367">
        <f t="shared" si="232"/>
        <v>0</v>
      </c>
      <c r="AL367">
        <f t="shared" si="232"/>
        <v>0</v>
      </c>
      <c r="AM367">
        <f t="shared" si="232"/>
        <v>0</v>
      </c>
      <c r="AN367">
        <f t="shared" si="232"/>
        <v>0</v>
      </c>
      <c r="AO367">
        <f t="shared" si="232"/>
        <v>0</v>
      </c>
      <c r="AP367">
        <f t="shared" si="232"/>
        <v>0</v>
      </c>
      <c r="AQ367">
        <f t="shared" si="232"/>
        <v>0</v>
      </c>
      <c r="AR367">
        <f t="shared" si="232"/>
        <v>0</v>
      </c>
      <c r="AS367">
        <f t="shared" si="232"/>
        <v>0</v>
      </c>
      <c r="AT367">
        <f t="shared" si="232"/>
        <v>0</v>
      </c>
      <c r="AU367">
        <f t="shared" si="232"/>
        <v>0</v>
      </c>
      <c r="AV367">
        <f t="shared" si="232"/>
        <v>0</v>
      </c>
      <c r="AW367">
        <f t="shared" si="232"/>
        <v>0</v>
      </c>
    </row>
    <row r="368" spans="2:49" x14ac:dyDescent="0.3">
      <c r="B368">
        <v>2005</v>
      </c>
      <c r="C368" t="s">
        <v>363</v>
      </c>
      <c r="D368">
        <v>127258</v>
      </c>
      <c r="R368">
        <f t="shared" si="202"/>
        <v>17</v>
      </c>
      <c r="S368" t="s">
        <v>175</v>
      </c>
      <c r="T368">
        <f t="shared" si="203"/>
        <v>1</v>
      </c>
      <c r="U368">
        <f t="shared" ref="U368:AW368" si="233">IF(AND(U160=1,T368=1),1,0)</f>
        <v>1</v>
      </c>
      <c r="V368">
        <f t="shared" si="233"/>
        <v>1</v>
      </c>
      <c r="W368">
        <f t="shared" si="233"/>
        <v>1</v>
      </c>
      <c r="X368">
        <f t="shared" si="233"/>
        <v>1</v>
      </c>
      <c r="Y368">
        <f t="shared" si="233"/>
        <v>1</v>
      </c>
      <c r="Z368">
        <f t="shared" si="233"/>
        <v>1</v>
      </c>
      <c r="AA368">
        <f t="shared" si="233"/>
        <v>1</v>
      </c>
      <c r="AB368">
        <f t="shared" si="233"/>
        <v>1</v>
      </c>
      <c r="AC368">
        <f t="shared" si="233"/>
        <v>1</v>
      </c>
      <c r="AD368">
        <f t="shared" si="233"/>
        <v>1</v>
      </c>
      <c r="AE368">
        <f t="shared" si="233"/>
        <v>1</v>
      </c>
      <c r="AF368">
        <f t="shared" si="233"/>
        <v>1</v>
      </c>
      <c r="AG368">
        <f t="shared" si="233"/>
        <v>1</v>
      </c>
      <c r="AH368">
        <f t="shared" si="233"/>
        <v>1</v>
      </c>
      <c r="AI368">
        <f t="shared" si="233"/>
        <v>1</v>
      </c>
      <c r="AJ368">
        <f t="shared" si="233"/>
        <v>1</v>
      </c>
      <c r="AK368">
        <f t="shared" si="233"/>
        <v>0</v>
      </c>
      <c r="AL368">
        <f t="shared" si="233"/>
        <v>0</v>
      </c>
      <c r="AM368">
        <f t="shared" si="233"/>
        <v>0</v>
      </c>
      <c r="AN368">
        <f t="shared" si="233"/>
        <v>0</v>
      </c>
      <c r="AO368">
        <f t="shared" si="233"/>
        <v>0</v>
      </c>
      <c r="AP368">
        <f t="shared" si="233"/>
        <v>0</v>
      </c>
      <c r="AQ368">
        <f t="shared" si="233"/>
        <v>0</v>
      </c>
      <c r="AR368">
        <f t="shared" si="233"/>
        <v>0</v>
      </c>
      <c r="AS368">
        <f t="shared" si="233"/>
        <v>0</v>
      </c>
      <c r="AT368">
        <f t="shared" si="233"/>
        <v>0</v>
      </c>
      <c r="AU368">
        <f t="shared" si="233"/>
        <v>0</v>
      </c>
      <c r="AV368">
        <f t="shared" si="233"/>
        <v>0</v>
      </c>
      <c r="AW368">
        <f t="shared" si="233"/>
        <v>0</v>
      </c>
    </row>
    <row r="369" spans="2:49" x14ac:dyDescent="0.3">
      <c r="B369">
        <v>2004</v>
      </c>
      <c r="C369" t="s">
        <v>363</v>
      </c>
      <c r="D369">
        <v>23150</v>
      </c>
      <c r="R369">
        <f t="shared" si="202"/>
        <v>18</v>
      </c>
      <c r="S369" t="s">
        <v>44</v>
      </c>
      <c r="T369">
        <f t="shared" si="203"/>
        <v>1</v>
      </c>
      <c r="U369">
        <f t="shared" ref="U369:AW369" si="234">IF(AND(U161=1,T369=1),1,0)</f>
        <v>1</v>
      </c>
      <c r="V369">
        <f t="shared" si="234"/>
        <v>1</v>
      </c>
      <c r="W369">
        <f t="shared" si="234"/>
        <v>1</v>
      </c>
      <c r="X369">
        <f t="shared" si="234"/>
        <v>1</v>
      </c>
      <c r="Y369">
        <f t="shared" si="234"/>
        <v>1</v>
      </c>
      <c r="Z369">
        <f t="shared" si="234"/>
        <v>1</v>
      </c>
      <c r="AA369">
        <f t="shared" si="234"/>
        <v>1</v>
      </c>
      <c r="AB369">
        <f t="shared" si="234"/>
        <v>1</v>
      </c>
      <c r="AC369">
        <f t="shared" si="234"/>
        <v>1</v>
      </c>
      <c r="AD369">
        <f t="shared" si="234"/>
        <v>1</v>
      </c>
      <c r="AE369">
        <f t="shared" si="234"/>
        <v>1</v>
      </c>
      <c r="AF369">
        <f t="shared" si="234"/>
        <v>1</v>
      </c>
      <c r="AG369">
        <f t="shared" si="234"/>
        <v>1</v>
      </c>
      <c r="AH369">
        <f t="shared" si="234"/>
        <v>1</v>
      </c>
      <c r="AI369">
        <f t="shared" si="234"/>
        <v>1</v>
      </c>
      <c r="AJ369">
        <f t="shared" si="234"/>
        <v>1</v>
      </c>
      <c r="AK369">
        <f t="shared" si="234"/>
        <v>1</v>
      </c>
      <c r="AL369">
        <f t="shared" si="234"/>
        <v>0</v>
      </c>
      <c r="AM369">
        <f t="shared" si="234"/>
        <v>0</v>
      </c>
      <c r="AN369">
        <f t="shared" si="234"/>
        <v>0</v>
      </c>
      <c r="AO369">
        <f t="shared" si="234"/>
        <v>0</v>
      </c>
      <c r="AP369">
        <f t="shared" si="234"/>
        <v>0</v>
      </c>
      <c r="AQ369">
        <f t="shared" si="234"/>
        <v>0</v>
      </c>
      <c r="AR369">
        <f t="shared" si="234"/>
        <v>0</v>
      </c>
      <c r="AS369">
        <f t="shared" si="234"/>
        <v>0</v>
      </c>
      <c r="AT369">
        <f t="shared" si="234"/>
        <v>0</v>
      </c>
      <c r="AU369">
        <f t="shared" si="234"/>
        <v>0</v>
      </c>
      <c r="AV369">
        <f t="shared" si="234"/>
        <v>0</v>
      </c>
      <c r="AW369">
        <f t="shared" si="234"/>
        <v>0</v>
      </c>
    </row>
    <row r="370" spans="2:49" x14ac:dyDescent="0.3">
      <c r="B370">
        <v>2003</v>
      </c>
      <c r="C370" t="s">
        <v>363</v>
      </c>
      <c r="D370">
        <v>27421</v>
      </c>
      <c r="R370">
        <f t="shared" si="202"/>
        <v>20</v>
      </c>
      <c r="S370" t="s">
        <v>140</v>
      </c>
      <c r="T370">
        <f t="shared" si="203"/>
        <v>1</v>
      </c>
      <c r="U370">
        <f t="shared" ref="U370:AW370" si="235">IF(AND(U162=1,T370=1),1,0)</f>
        <v>1</v>
      </c>
      <c r="V370">
        <f t="shared" si="235"/>
        <v>1</v>
      </c>
      <c r="W370">
        <f t="shared" si="235"/>
        <v>1</v>
      </c>
      <c r="X370">
        <f t="shared" si="235"/>
        <v>1</v>
      </c>
      <c r="Y370">
        <f t="shared" si="235"/>
        <v>1</v>
      </c>
      <c r="Z370">
        <f t="shared" si="235"/>
        <v>1</v>
      </c>
      <c r="AA370">
        <f t="shared" si="235"/>
        <v>1</v>
      </c>
      <c r="AB370">
        <f t="shared" si="235"/>
        <v>1</v>
      </c>
      <c r="AC370">
        <f t="shared" si="235"/>
        <v>1</v>
      </c>
      <c r="AD370">
        <f t="shared" si="235"/>
        <v>1</v>
      </c>
      <c r="AE370">
        <f t="shared" si="235"/>
        <v>1</v>
      </c>
      <c r="AF370">
        <f t="shared" si="235"/>
        <v>1</v>
      </c>
      <c r="AG370">
        <f t="shared" si="235"/>
        <v>1</v>
      </c>
      <c r="AH370">
        <f t="shared" si="235"/>
        <v>1</v>
      </c>
      <c r="AI370">
        <f t="shared" si="235"/>
        <v>1</v>
      </c>
      <c r="AJ370">
        <f t="shared" si="235"/>
        <v>1</v>
      </c>
      <c r="AK370">
        <f t="shared" si="235"/>
        <v>1</v>
      </c>
      <c r="AL370">
        <f t="shared" si="235"/>
        <v>1</v>
      </c>
      <c r="AM370">
        <f t="shared" si="235"/>
        <v>1</v>
      </c>
      <c r="AN370">
        <f t="shared" si="235"/>
        <v>0</v>
      </c>
      <c r="AO370">
        <f t="shared" si="235"/>
        <v>0</v>
      </c>
      <c r="AP370">
        <f t="shared" si="235"/>
        <v>0</v>
      </c>
      <c r="AQ370">
        <f t="shared" si="235"/>
        <v>0</v>
      </c>
      <c r="AR370">
        <f t="shared" si="235"/>
        <v>0</v>
      </c>
      <c r="AS370">
        <f t="shared" si="235"/>
        <v>0</v>
      </c>
      <c r="AT370">
        <f t="shared" si="235"/>
        <v>0</v>
      </c>
      <c r="AU370">
        <f t="shared" si="235"/>
        <v>0</v>
      </c>
      <c r="AV370">
        <f t="shared" si="235"/>
        <v>0</v>
      </c>
      <c r="AW370">
        <f t="shared" si="235"/>
        <v>0</v>
      </c>
    </row>
    <row r="371" spans="2:49" x14ac:dyDescent="0.3">
      <c r="B371">
        <v>2002</v>
      </c>
      <c r="C371" t="s">
        <v>363</v>
      </c>
      <c r="D371">
        <v>38325</v>
      </c>
      <c r="R371">
        <f t="shared" si="202"/>
        <v>11</v>
      </c>
      <c r="S371" t="s">
        <v>167</v>
      </c>
      <c r="T371">
        <f t="shared" si="203"/>
        <v>1</v>
      </c>
      <c r="U371">
        <f t="shared" ref="U371:AW371" si="236">IF(AND(U163=1,T371=1),1,0)</f>
        <v>1</v>
      </c>
      <c r="V371">
        <f t="shared" si="236"/>
        <v>1</v>
      </c>
      <c r="W371">
        <f t="shared" si="236"/>
        <v>1</v>
      </c>
      <c r="X371">
        <f t="shared" si="236"/>
        <v>1</v>
      </c>
      <c r="Y371">
        <f t="shared" si="236"/>
        <v>1</v>
      </c>
      <c r="Z371">
        <f t="shared" si="236"/>
        <v>1</v>
      </c>
      <c r="AA371">
        <f t="shared" si="236"/>
        <v>1</v>
      </c>
      <c r="AB371">
        <f t="shared" si="236"/>
        <v>1</v>
      </c>
      <c r="AC371">
        <f t="shared" si="236"/>
        <v>1</v>
      </c>
      <c r="AD371">
        <f t="shared" si="236"/>
        <v>1</v>
      </c>
      <c r="AE371">
        <f t="shared" si="236"/>
        <v>0</v>
      </c>
      <c r="AF371">
        <f t="shared" si="236"/>
        <v>0</v>
      </c>
      <c r="AG371">
        <f t="shared" si="236"/>
        <v>0</v>
      </c>
      <c r="AH371">
        <f t="shared" si="236"/>
        <v>0</v>
      </c>
      <c r="AI371">
        <f t="shared" si="236"/>
        <v>0</v>
      </c>
      <c r="AJ371">
        <f t="shared" si="236"/>
        <v>0</v>
      </c>
      <c r="AK371">
        <f t="shared" si="236"/>
        <v>0</v>
      </c>
      <c r="AL371">
        <f t="shared" si="236"/>
        <v>0</v>
      </c>
      <c r="AM371">
        <f t="shared" si="236"/>
        <v>0</v>
      </c>
      <c r="AN371">
        <f t="shared" si="236"/>
        <v>0</v>
      </c>
      <c r="AO371">
        <f t="shared" si="236"/>
        <v>0</v>
      </c>
      <c r="AP371">
        <f t="shared" si="236"/>
        <v>0</v>
      </c>
      <c r="AQ371">
        <f t="shared" si="236"/>
        <v>0</v>
      </c>
      <c r="AR371">
        <f t="shared" si="236"/>
        <v>0</v>
      </c>
      <c r="AS371">
        <f t="shared" si="236"/>
        <v>0</v>
      </c>
      <c r="AT371">
        <f t="shared" si="236"/>
        <v>0</v>
      </c>
      <c r="AU371">
        <f t="shared" si="236"/>
        <v>0</v>
      </c>
      <c r="AV371">
        <f t="shared" si="236"/>
        <v>0</v>
      </c>
      <c r="AW371">
        <f t="shared" si="236"/>
        <v>0</v>
      </c>
    </row>
    <row r="372" spans="2:49" x14ac:dyDescent="0.3">
      <c r="B372">
        <v>2001</v>
      </c>
      <c r="C372" t="s">
        <v>363</v>
      </c>
      <c r="D372">
        <v>18087</v>
      </c>
      <c r="R372">
        <f t="shared" si="202"/>
        <v>0</v>
      </c>
      <c r="S372" t="s">
        <v>45</v>
      </c>
      <c r="T372">
        <f t="shared" si="203"/>
        <v>0</v>
      </c>
      <c r="U372">
        <f t="shared" ref="U372:AW372" si="237">IF(AND(U164=1,T372=1),1,0)</f>
        <v>0</v>
      </c>
      <c r="V372">
        <f t="shared" si="237"/>
        <v>0</v>
      </c>
      <c r="W372">
        <f t="shared" si="237"/>
        <v>0</v>
      </c>
      <c r="X372">
        <f t="shared" si="237"/>
        <v>0</v>
      </c>
      <c r="Y372">
        <f t="shared" si="237"/>
        <v>0</v>
      </c>
      <c r="Z372">
        <f t="shared" si="237"/>
        <v>0</v>
      </c>
      <c r="AA372">
        <f t="shared" si="237"/>
        <v>0</v>
      </c>
      <c r="AB372">
        <f t="shared" si="237"/>
        <v>0</v>
      </c>
      <c r="AC372">
        <f t="shared" si="237"/>
        <v>0</v>
      </c>
      <c r="AD372">
        <f t="shared" si="237"/>
        <v>0</v>
      </c>
      <c r="AE372">
        <f t="shared" si="237"/>
        <v>0</v>
      </c>
      <c r="AF372">
        <f t="shared" si="237"/>
        <v>0</v>
      </c>
      <c r="AG372">
        <f t="shared" si="237"/>
        <v>0</v>
      </c>
      <c r="AH372">
        <f t="shared" si="237"/>
        <v>0</v>
      </c>
      <c r="AI372">
        <f t="shared" si="237"/>
        <v>0</v>
      </c>
      <c r="AJ372">
        <f t="shared" si="237"/>
        <v>0</v>
      </c>
      <c r="AK372">
        <f t="shared" si="237"/>
        <v>0</v>
      </c>
      <c r="AL372">
        <f t="shared" si="237"/>
        <v>0</v>
      </c>
      <c r="AM372">
        <f t="shared" si="237"/>
        <v>0</v>
      </c>
      <c r="AN372">
        <f t="shared" si="237"/>
        <v>0</v>
      </c>
      <c r="AO372">
        <f t="shared" si="237"/>
        <v>0</v>
      </c>
      <c r="AP372">
        <f t="shared" si="237"/>
        <v>0</v>
      </c>
      <c r="AQ372">
        <f t="shared" si="237"/>
        <v>0</v>
      </c>
      <c r="AR372">
        <f t="shared" si="237"/>
        <v>0</v>
      </c>
      <c r="AS372">
        <f t="shared" si="237"/>
        <v>0</v>
      </c>
      <c r="AT372">
        <f t="shared" si="237"/>
        <v>0</v>
      </c>
      <c r="AU372">
        <f t="shared" si="237"/>
        <v>0</v>
      </c>
      <c r="AV372">
        <f t="shared" si="237"/>
        <v>0</v>
      </c>
      <c r="AW372">
        <f t="shared" si="237"/>
        <v>0</v>
      </c>
    </row>
    <row r="373" spans="2:49" x14ac:dyDescent="0.3">
      <c r="B373">
        <v>2000</v>
      </c>
      <c r="C373" t="s">
        <v>363</v>
      </c>
      <c r="D373">
        <v>17650</v>
      </c>
      <c r="R373">
        <f t="shared" si="202"/>
        <v>6</v>
      </c>
      <c r="S373" t="s">
        <v>97</v>
      </c>
      <c r="T373">
        <f t="shared" si="203"/>
        <v>1</v>
      </c>
      <c r="U373">
        <f t="shared" ref="U373:AW373" si="238">IF(AND(U165=1,T373=1),1,0)</f>
        <v>1</v>
      </c>
      <c r="V373">
        <f t="shared" si="238"/>
        <v>1</v>
      </c>
      <c r="W373">
        <f t="shared" si="238"/>
        <v>1</v>
      </c>
      <c r="X373">
        <f t="shared" si="238"/>
        <v>1</v>
      </c>
      <c r="Y373">
        <f t="shared" si="238"/>
        <v>1</v>
      </c>
      <c r="Z373">
        <f t="shared" si="238"/>
        <v>0</v>
      </c>
      <c r="AA373">
        <f t="shared" si="238"/>
        <v>0</v>
      </c>
      <c r="AB373">
        <f t="shared" si="238"/>
        <v>0</v>
      </c>
      <c r="AC373">
        <f t="shared" si="238"/>
        <v>0</v>
      </c>
      <c r="AD373">
        <f t="shared" si="238"/>
        <v>0</v>
      </c>
      <c r="AE373">
        <f t="shared" si="238"/>
        <v>0</v>
      </c>
      <c r="AF373">
        <f t="shared" si="238"/>
        <v>0</v>
      </c>
      <c r="AG373">
        <f t="shared" si="238"/>
        <v>0</v>
      </c>
      <c r="AH373">
        <f t="shared" si="238"/>
        <v>0</v>
      </c>
      <c r="AI373">
        <f t="shared" si="238"/>
        <v>0</v>
      </c>
      <c r="AJ373">
        <f t="shared" si="238"/>
        <v>0</v>
      </c>
      <c r="AK373">
        <f t="shared" si="238"/>
        <v>0</v>
      </c>
      <c r="AL373">
        <f t="shared" si="238"/>
        <v>0</v>
      </c>
      <c r="AM373">
        <f t="shared" si="238"/>
        <v>0</v>
      </c>
      <c r="AN373">
        <f t="shared" si="238"/>
        <v>0</v>
      </c>
      <c r="AO373">
        <f t="shared" si="238"/>
        <v>0</v>
      </c>
      <c r="AP373">
        <f t="shared" si="238"/>
        <v>0</v>
      </c>
      <c r="AQ373">
        <f t="shared" si="238"/>
        <v>0</v>
      </c>
      <c r="AR373">
        <f t="shared" si="238"/>
        <v>0</v>
      </c>
      <c r="AS373">
        <f t="shared" si="238"/>
        <v>0</v>
      </c>
      <c r="AT373">
        <f t="shared" si="238"/>
        <v>0</v>
      </c>
      <c r="AU373">
        <f t="shared" si="238"/>
        <v>0</v>
      </c>
      <c r="AV373">
        <f t="shared" si="238"/>
        <v>0</v>
      </c>
      <c r="AW373">
        <f t="shared" si="238"/>
        <v>0</v>
      </c>
    </row>
    <row r="374" spans="2:49" x14ac:dyDescent="0.3">
      <c r="B374">
        <v>1999</v>
      </c>
      <c r="C374" t="s">
        <v>363</v>
      </c>
      <c r="D374">
        <v>47614</v>
      </c>
      <c r="R374">
        <f t="shared" si="202"/>
        <v>2</v>
      </c>
      <c r="S374" t="s">
        <v>182</v>
      </c>
      <c r="T374">
        <f t="shared" si="203"/>
        <v>1</v>
      </c>
      <c r="U374">
        <f t="shared" ref="U374:AW374" si="239">IF(AND(U166=1,T374=1),1,0)</f>
        <v>1</v>
      </c>
      <c r="V374">
        <f t="shared" si="239"/>
        <v>0</v>
      </c>
      <c r="W374">
        <f t="shared" si="239"/>
        <v>0</v>
      </c>
      <c r="X374">
        <f t="shared" si="239"/>
        <v>0</v>
      </c>
      <c r="Y374">
        <f t="shared" si="239"/>
        <v>0</v>
      </c>
      <c r="Z374">
        <f t="shared" si="239"/>
        <v>0</v>
      </c>
      <c r="AA374">
        <f t="shared" si="239"/>
        <v>0</v>
      </c>
      <c r="AB374">
        <f t="shared" si="239"/>
        <v>0</v>
      </c>
      <c r="AC374">
        <f t="shared" si="239"/>
        <v>0</v>
      </c>
      <c r="AD374">
        <f t="shared" si="239"/>
        <v>0</v>
      </c>
      <c r="AE374">
        <f t="shared" si="239"/>
        <v>0</v>
      </c>
      <c r="AF374">
        <f t="shared" si="239"/>
        <v>0</v>
      </c>
      <c r="AG374">
        <f t="shared" si="239"/>
        <v>0</v>
      </c>
      <c r="AH374">
        <f t="shared" si="239"/>
        <v>0</v>
      </c>
      <c r="AI374">
        <f t="shared" si="239"/>
        <v>0</v>
      </c>
      <c r="AJ374">
        <f t="shared" si="239"/>
        <v>0</v>
      </c>
      <c r="AK374">
        <f t="shared" si="239"/>
        <v>0</v>
      </c>
      <c r="AL374">
        <f t="shared" si="239"/>
        <v>0</v>
      </c>
      <c r="AM374">
        <f t="shared" si="239"/>
        <v>0</v>
      </c>
      <c r="AN374">
        <f t="shared" si="239"/>
        <v>0</v>
      </c>
      <c r="AO374">
        <f t="shared" si="239"/>
        <v>0</v>
      </c>
      <c r="AP374">
        <f t="shared" si="239"/>
        <v>0</v>
      </c>
      <c r="AQ374">
        <f t="shared" si="239"/>
        <v>0</v>
      </c>
      <c r="AR374">
        <f t="shared" si="239"/>
        <v>0</v>
      </c>
      <c r="AS374">
        <f t="shared" si="239"/>
        <v>0</v>
      </c>
      <c r="AT374">
        <f t="shared" si="239"/>
        <v>0</v>
      </c>
      <c r="AU374">
        <f t="shared" si="239"/>
        <v>0</v>
      </c>
      <c r="AV374">
        <f t="shared" si="239"/>
        <v>0</v>
      </c>
      <c r="AW374">
        <f t="shared" si="239"/>
        <v>0</v>
      </c>
    </row>
    <row r="375" spans="2:49" x14ac:dyDescent="0.3">
      <c r="B375">
        <v>1998</v>
      </c>
      <c r="C375" t="s">
        <v>363</v>
      </c>
      <c r="D375">
        <v>18231</v>
      </c>
      <c r="R375">
        <f t="shared" si="202"/>
        <v>20</v>
      </c>
      <c r="S375" t="s">
        <v>46</v>
      </c>
      <c r="T375">
        <f t="shared" si="203"/>
        <v>1</v>
      </c>
      <c r="U375">
        <f t="shared" ref="U375:AW375" si="240">IF(AND(U167=1,T375=1),1,0)</f>
        <v>1</v>
      </c>
      <c r="V375">
        <f t="shared" si="240"/>
        <v>1</v>
      </c>
      <c r="W375">
        <f t="shared" si="240"/>
        <v>1</v>
      </c>
      <c r="X375">
        <f t="shared" si="240"/>
        <v>1</v>
      </c>
      <c r="Y375">
        <f t="shared" si="240"/>
        <v>1</v>
      </c>
      <c r="Z375">
        <f t="shared" si="240"/>
        <v>1</v>
      </c>
      <c r="AA375">
        <f t="shared" si="240"/>
        <v>1</v>
      </c>
      <c r="AB375">
        <f t="shared" si="240"/>
        <v>1</v>
      </c>
      <c r="AC375">
        <f t="shared" si="240"/>
        <v>1</v>
      </c>
      <c r="AD375">
        <f t="shared" si="240"/>
        <v>1</v>
      </c>
      <c r="AE375">
        <f t="shared" si="240"/>
        <v>1</v>
      </c>
      <c r="AF375">
        <f t="shared" si="240"/>
        <v>1</v>
      </c>
      <c r="AG375">
        <f t="shared" si="240"/>
        <v>1</v>
      </c>
      <c r="AH375">
        <f t="shared" si="240"/>
        <v>1</v>
      </c>
      <c r="AI375">
        <f t="shared" si="240"/>
        <v>1</v>
      </c>
      <c r="AJ375">
        <f t="shared" si="240"/>
        <v>1</v>
      </c>
      <c r="AK375">
        <f t="shared" si="240"/>
        <v>1</v>
      </c>
      <c r="AL375">
        <f t="shared" si="240"/>
        <v>1</v>
      </c>
      <c r="AM375">
        <f t="shared" si="240"/>
        <v>1</v>
      </c>
      <c r="AN375">
        <f t="shared" si="240"/>
        <v>1</v>
      </c>
      <c r="AO375">
        <f t="shared" si="240"/>
        <v>1</v>
      </c>
      <c r="AP375">
        <f t="shared" si="240"/>
        <v>1</v>
      </c>
      <c r="AQ375">
        <f t="shared" si="240"/>
        <v>1</v>
      </c>
      <c r="AR375">
        <f t="shared" si="240"/>
        <v>1</v>
      </c>
      <c r="AS375">
        <f t="shared" si="240"/>
        <v>1</v>
      </c>
      <c r="AT375">
        <f t="shared" si="240"/>
        <v>1</v>
      </c>
      <c r="AU375">
        <f t="shared" si="240"/>
        <v>0</v>
      </c>
      <c r="AV375">
        <f t="shared" si="240"/>
        <v>0</v>
      </c>
      <c r="AW375">
        <f t="shared" si="240"/>
        <v>0</v>
      </c>
    </row>
    <row r="376" spans="2:49" x14ac:dyDescent="0.3">
      <c r="B376">
        <v>2015</v>
      </c>
      <c r="C376" t="s">
        <v>230</v>
      </c>
      <c r="D376">
        <v>2333664</v>
      </c>
      <c r="R376">
        <f t="shared" si="202"/>
        <v>20</v>
      </c>
      <c r="S376" t="s">
        <v>98</v>
      </c>
      <c r="T376">
        <f t="shared" si="203"/>
        <v>1</v>
      </c>
      <c r="U376">
        <f t="shared" ref="U376:AW376" si="241">IF(AND(U168=1,T376=1),1,0)</f>
        <v>1</v>
      </c>
      <c r="V376">
        <f t="shared" si="241"/>
        <v>1</v>
      </c>
      <c r="W376">
        <f t="shared" si="241"/>
        <v>1</v>
      </c>
      <c r="X376">
        <f t="shared" si="241"/>
        <v>1</v>
      </c>
      <c r="Y376">
        <f t="shared" si="241"/>
        <v>1</v>
      </c>
      <c r="Z376">
        <f t="shared" si="241"/>
        <v>1</v>
      </c>
      <c r="AA376">
        <f t="shared" si="241"/>
        <v>1</v>
      </c>
      <c r="AB376">
        <f t="shared" si="241"/>
        <v>1</v>
      </c>
      <c r="AC376">
        <f t="shared" si="241"/>
        <v>1</v>
      </c>
      <c r="AD376">
        <f t="shared" si="241"/>
        <v>1</v>
      </c>
      <c r="AE376">
        <f t="shared" si="241"/>
        <v>1</v>
      </c>
      <c r="AF376">
        <f t="shared" si="241"/>
        <v>1</v>
      </c>
      <c r="AG376">
        <f t="shared" si="241"/>
        <v>1</v>
      </c>
      <c r="AH376">
        <f t="shared" si="241"/>
        <v>1</v>
      </c>
      <c r="AI376">
        <f t="shared" si="241"/>
        <v>1</v>
      </c>
      <c r="AJ376">
        <f t="shared" si="241"/>
        <v>1</v>
      </c>
      <c r="AK376">
        <f t="shared" si="241"/>
        <v>1</v>
      </c>
      <c r="AL376">
        <f t="shared" si="241"/>
        <v>1</v>
      </c>
      <c r="AM376">
        <f t="shared" si="241"/>
        <v>1</v>
      </c>
      <c r="AN376">
        <f t="shared" si="241"/>
        <v>1</v>
      </c>
      <c r="AO376">
        <f t="shared" si="241"/>
        <v>1</v>
      </c>
      <c r="AP376">
        <f t="shared" si="241"/>
        <v>0</v>
      </c>
      <c r="AQ376">
        <f t="shared" si="241"/>
        <v>0</v>
      </c>
      <c r="AR376">
        <f t="shared" si="241"/>
        <v>0</v>
      </c>
      <c r="AS376">
        <f t="shared" si="241"/>
        <v>0</v>
      </c>
      <c r="AT376">
        <f t="shared" si="241"/>
        <v>0</v>
      </c>
      <c r="AU376">
        <f t="shared" si="241"/>
        <v>0</v>
      </c>
      <c r="AV376">
        <f t="shared" si="241"/>
        <v>0</v>
      </c>
      <c r="AW376">
        <f t="shared" si="241"/>
        <v>0</v>
      </c>
    </row>
    <row r="377" spans="2:49" x14ac:dyDescent="0.3">
      <c r="B377">
        <v>2014</v>
      </c>
      <c r="C377" t="s">
        <v>230</v>
      </c>
      <c r="D377">
        <v>2244581</v>
      </c>
      <c r="R377">
        <f t="shared" si="202"/>
        <v>20</v>
      </c>
      <c r="S377" t="s">
        <v>99</v>
      </c>
      <c r="T377">
        <f t="shared" si="203"/>
        <v>1</v>
      </c>
      <c r="U377">
        <f t="shared" ref="U377:AW377" si="242">IF(AND(U169=1,T377=1),1,0)</f>
        <v>1</v>
      </c>
      <c r="V377">
        <f t="shared" si="242"/>
        <v>1</v>
      </c>
      <c r="W377">
        <f t="shared" si="242"/>
        <v>1</v>
      </c>
      <c r="X377">
        <f t="shared" si="242"/>
        <v>1</v>
      </c>
      <c r="Y377">
        <f t="shared" si="242"/>
        <v>1</v>
      </c>
      <c r="Z377">
        <f t="shared" si="242"/>
        <v>1</v>
      </c>
      <c r="AA377">
        <f t="shared" si="242"/>
        <v>1</v>
      </c>
      <c r="AB377">
        <f t="shared" si="242"/>
        <v>1</v>
      </c>
      <c r="AC377">
        <f t="shared" si="242"/>
        <v>1</v>
      </c>
      <c r="AD377">
        <f t="shared" si="242"/>
        <v>1</v>
      </c>
      <c r="AE377">
        <f t="shared" si="242"/>
        <v>1</v>
      </c>
      <c r="AF377">
        <f t="shared" si="242"/>
        <v>1</v>
      </c>
      <c r="AG377">
        <f t="shared" si="242"/>
        <v>1</v>
      </c>
      <c r="AH377">
        <f t="shared" si="242"/>
        <v>1</v>
      </c>
      <c r="AI377">
        <f t="shared" si="242"/>
        <v>1</v>
      </c>
      <c r="AJ377">
        <f t="shared" si="242"/>
        <v>1</v>
      </c>
      <c r="AK377">
        <f t="shared" si="242"/>
        <v>1</v>
      </c>
      <c r="AL377">
        <f t="shared" si="242"/>
        <v>1</v>
      </c>
      <c r="AM377">
        <f t="shared" si="242"/>
        <v>1</v>
      </c>
      <c r="AN377">
        <f t="shared" si="242"/>
        <v>1</v>
      </c>
      <c r="AO377">
        <f t="shared" si="242"/>
        <v>1</v>
      </c>
      <c r="AP377">
        <f t="shared" si="242"/>
        <v>0</v>
      </c>
      <c r="AQ377">
        <f t="shared" si="242"/>
        <v>0</v>
      </c>
      <c r="AR377">
        <f t="shared" si="242"/>
        <v>0</v>
      </c>
      <c r="AS377">
        <f t="shared" si="242"/>
        <v>0</v>
      </c>
      <c r="AT377">
        <f t="shared" si="242"/>
        <v>0</v>
      </c>
      <c r="AU377">
        <f t="shared" si="242"/>
        <v>0</v>
      </c>
      <c r="AV377">
        <f t="shared" si="242"/>
        <v>0</v>
      </c>
      <c r="AW377">
        <f t="shared" si="242"/>
        <v>0</v>
      </c>
    </row>
    <row r="378" spans="2:49" x14ac:dyDescent="0.3">
      <c r="B378">
        <v>2013</v>
      </c>
      <c r="C378" t="s">
        <v>230</v>
      </c>
      <c r="D378">
        <v>2433873</v>
      </c>
      <c r="R378">
        <f t="shared" si="202"/>
        <v>0</v>
      </c>
      <c r="S378" t="s">
        <v>47</v>
      </c>
      <c r="T378">
        <f t="shared" si="203"/>
        <v>0</v>
      </c>
      <c r="U378">
        <f t="shared" ref="U378:AW378" si="243">IF(AND(U170=1,T378=1),1,0)</f>
        <v>0</v>
      </c>
      <c r="V378">
        <f t="shared" si="243"/>
        <v>0</v>
      </c>
      <c r="W378">
        <f t="shared" si="243"/>
        <v>0</v>
      </c>
      <c r="X378">
        <f t="shared" si="243"/>
        <v>0</v>
      </c>
      <c r="Y378">
        <f t="shared" si="243"/>
        <v>0</v>
      </c>
      <c r="Z378">
        <f t="shared" si="243"/>
        <v>0</v>
      </c>
      <c r="AA378">
        <f t="shared" si="243"/>
        <v>0</v>
      </c>
      <c r="AB378">
        <f t="shared" si="243"/>
        <v>0</v>
      </c>
      <c r="AC378">
        <f t="shared" si="243"/>
        <v>0</v>
      </c>
      <c r="AD378">
        <f t="shared" si="243"/>
        <v>0</v>
      </c>
      <c r="AE378">
        <f t="shared" si="243"/>
        <v>0</v>
      </c>
      <c r="AF378">
        <f t="shared" si="243"/>
        <v>0</v>
      </c>
      <c r="AG378">
        <f t="shared" si="243"/>
        <v>0</v>
      </c>
      <c r="AH378">
        <f t="shared" si="243"/>
        <v>0</v>
      </c>
      <c r="AI378">
        <f t="shared" si="243"/>
        <v>0</v>
      </c>
      <c r="AJ378">
        <f t="shared" si="243"/>
        <v>0</v>
      </c>
      <c r="AK378">
        <f t="shared" si="243"/>
        <v>0</v>
      </c>
      <c r="AL378">
        <f t="shared" si="243"/>
        <v>0</v>
      </c>
      <c r="AM378">
        <f t="shared" si="243"/>
        <v>0</v>
      </c>
      <c r="AN378">
        <f t="shared" si="243"/>
        <v>0</v>
      </c>
      <c r="AO378">
        <f t="shared" si="243"/>
        <v>0</v>
      </c>
      <c r="AP378">
        <f t="shared" si="243"/>
        <v>0</v>
      </c>
      <c r="AQ378">
        <f t="shared" si="243"/>
        <v>0</v>
      </c>
      <c r="AR378">
        <f t="shared" si="243"/>
        <v>0</v>
      </c>
      <c r="AS378">
        <f t="shared" si="243"/>
        <v>0</v>
      </c>
      <c r="AT378">
        <f t="shared" si="243"/>
        <v>0</v>
      </c>
      <c r="AU378">
        <f t="shared" si="243"/>
        <v>0</v>
      </c>
      <c r="AV378">
        <f t="shared" si="243"/>
        <v>0</v>
      </c>
      <c r="AW378">
        <f t="shared" si="243"/>
        <v>0</v>
      </c>
    </row>
    <row r="379" spans="2:49" x14ac:dyDescent="0.3">
      <c r="B379">
        <v>2012</v>
      </c>
      <c r="C379" t="s">
        <v>230</v>
      </c>
      <c r="D379">
        <v>1979108</v>
      </c>
      <c r="R379">
        <f t="shared" si="202"/>
        <v>14</v>
      </c>
      <c r="S379" t="s">
        <v>141</v>
      </c>
      <c r="T379">
        <f t="shared" si="203"/>
        <v>1</v>
      </c>
      <c r="U379">
        <f t="shared" ref="U379:AW379" si="244">IF(AND(U171=1,T379=1),1,0)</f>
        <v>1</v>
      </c>
      <c r="V379">
        <f t="shared" si="244"/>
        <v>1</v>
      </c>
      <c r="W379">
        <f t="shared" si="244"/>
        <v>1</v>
      </c>
      <c r="X379">
        <f t="shared" si="244"/>
        <v>1</v>
      </c>
      <c r="Y379">
        <f t="shared" si="244"/>
        <v>1</v>
      </c>
      <c r="Z379">
        <f t="shared" si="244"/>
        <v>1</v>
      </c>
      <c r="AA379">
        <f t="shared" si="244"/>
        <v>1</v>
      </c>
      <c r="AB379">
        <f t="shared" si="244"/>
        <v>1</v>
      </c>
      <c r="AC379">
        <f t="shared" si="244"/>
        <v>1</v>
      </c>
      <c r="AD379">
        <f t="shared" si="244"/>
        <v>1</v>
      </c>
      <c r="AE379">
        <f t="shared" si="244"/>
        <v>1</v>
      </c>
      <c r="AF379">
        <f t="shared" si="244"/>
        <v>1</v>
      </c>
      <c r="AG379">
        <f t="shared" si="244"/>
        <v>1</v>
      </c>
      <c r="AH379">
        <f t="shared" si="244"/>
        <v>0</v>
      </c>
      <c r="AI379">
        <f t="shared" si="244"/>
        <v>0</v>
      </c>
      <c r="AJ379">
        <f t="shared" si="244"/>
        <v>0</v>
      </c>
      <c r="AK379">
        <f t="shared" si="244"/>
        <v>0</v>
      </c>
      <c r="AL379">
        <f t="shared" si="244"/>
        <v>0</v>
      </c>
      <c r="AM379">
        <f t="shared" si="244"/>
        <v>0</v>
      </c>
      <c r="AN379">
        <f t="shared" si="244"/>
        <v>0</v>
      </c>
      <c r="AO379">
        <f t="shared" si="244"/>
        <v>0</v>
      </c>
      <c r="AP379">
        <f t="shared" si="244"/>
        <v>0</v>
      </c>
      <c r="AQ379">
        <f t="shared" si="244"/>
        <v>0</v>
      </c>
      <c r="AR379">
        <f t="shared" si="244"/>
        <v>0</v>
      </c>
      <c r="AS379">
        <f t="shared" si="244"/>
        <v>0</v>
      </c>
      <c r="AT379">
        <f t="shared" si="244"/>
        <v>0</v>
      </c>
      <c r="AU379">
        <f t="shared" si="244"/>
        <v>0</v>
      </c>
      <c r="AV379">
        <f t="shared" si="244"/>
        <v>0</v>
      </c>
      <c r="AW379">
        <f t="shared" si="244"/>
        <v>0</v>
      </c>
    </row>
    <row r="380" spans="2:49" x14ac:dyDescent="0.3">
      <c r="B380">
        <v>2011</v>
      </c>
      <c r="C380" t="s">
        <v>230</v>
      </c>
      <c r="D380">
        <v>2709077</v>
      </c>
      <c r="R380">
        <f t="shared" si="202"/>
        <v>16</v>
      </c>
      <c r="S380" t="s">
        <v>152</v>
      </c>
      <c r="T380">
        <f t="shared" si="203"/>
        <v>1</v>
      </c>
      <c r="U380">
        <f t="shared" ref="U380:AW380" si="245">IF(AND(U172=1,T380=1),1,0)</f>
        <v>1</v>
      </c>
      <c r="V380">
        <f t="shared" si="245"/>
        <v>1</v>
      </c>
      <c r="W380">
        <f t="shared" si="245"/>
        <v>1</v>
      </c>
      <c r="X380">
        <f t="shared" si="245"/>
        <v>1</v>
      </c>
      <c r="Y380">
        <f t="shared" si="245"/>
        <v>1</v>
      </c>
      <c r="Z380">
        <f t="shared" si="245"/>
        <v>1</v>
      </c>
      <c r="AA380">
        <f t="shared" si="245"/>
        <v>1</v>
      </c>
      <c r="AB380">
        <f t="shared" si="245"/>
        <v>1</v>
      </c>
      <c r="AC380">
        <f t="shared" si="245"/>
        <v>1</v>
      </c>
      <c r="AD380">
        <f t="shared" si="245"/>
        <v>1</v>
      </c>
      <c r="AE380">
        <f t="shared" si="245"/>
        <v>1</v>
      </c>
      <c r="AF380">
        <f t="shared" si="245"/>
        <v>1</v>
      </c>
      <c r="AG380">
        <f t="shared" si="245"/>
        <v>1</v>
      </c>
      <c r="AH380">
        <f t="shared" si="245"/>
        <v>1</v>
      </c>
      <c r="AI380">
        <f t="shared" si="245"/>
        <v>1</v>
      </c>
      <c r="AJ380">
        <f t="shared" si="245"/>
        <v>0</v>
      </c>
      <c r="AK380">
        <f t="shared" si="245"/>
        <v>0</v>
      </c>
      <c r="AL380">
        <f t="shared" si="245"/>
        <v>0</v>
      </c>
      <c r="AM380">
        <f t="shared" si="245"/>
        <v>0</v>
      </c>
      <c r="AN380">
        <f t="shared" si="245"/>
        <v>0</v>
      </c>
      <c r="AO380">
        <f t="shared" si="245"/>
        <v>0</v>
      </c>
      <c r="AP380">
        <f t="shared" si="245"/>
        <v>0</v>
      </c>
      <c r="AQ380">
        <f t="shared" si="245"/>
        <v>0</v>
      </c>
      <c r="AR380">
        <f t="shared" si="245"/>
        <v>0</v>
      </c>
      <c r="AS380">
        <f t="shared" si="245"/>
        <v>0</v>
      </c>
      <c r="AT380">
        <f t="shared" si="245"/>
        <v>0</v>
      </c>
      <c r="AU380">
        <f t="shared" si="245"/>
        <v>0</v>
      </c>
      <c r="AV380">
        <f t="shared" si="245"/>
        <v>0</v>
      </c>
      <c r="AW380">
        <f t="shared" si="245"/>
        <v>0</v>
      </c>
    </row>
    <row r="381" spans="2:49" x14ac:dyDescent="0.3">
      <c r="B381">
        <v>2010</v>
      </c>
      <c r="C381" t="s">
        <v>230</v>
      </c>
      <c r="D381">
        <v>2007733</v>
      </c>
      <c r="R381">
        <f t="shared" si="202"/>
        <v>20</v>
      </c>
      <c r="S381" t="s">
        <v>48</v>
      </c>
      <c r="T381">
        <f t="shared" si="203"/>
        <v>1</v>
      </c>
      <c r="U381">
        <f t="shared" ref="U381:AW381" si="246">IF(AND(U173=1,T381=1),1,0)</f>
        <v>1</v>
      </c>
      <c r="V381">
        <f t="shared" si="246"/>
        <v>1</v>
      </c>
      <c r="W381">
        <f t="shared" si="246"/>
        <v>1</v>
      </c>
      <c r="X381">
        <f t="shared" si="246"/>
        <v>1</v>
      </c>
      <c r="Y381">
        <f t="shared" si="246"/>
        <v>1</v>
      </c>
      <c r="Z381">
        <f t="shared" si="246"/>
        <v>1</v>
      </c>
      <c r="AA381">
        <f t="shared" si="246"/>
        <v>1</v>
      </c>
      <c r="AB381">
        <f t="shared" si="246"/>
        <v>1</v>
      </c>
      <c r="AC381">
        <f t="shared" si="246"/>
        <v>1</v>
      </c>
      <c r="AD381">
        <f t="shared" si="246"/>
        <v>1</v>
      </c>
      <c r="AE381">
        <f t="shared" si="246"/>
        <v>1</v>
      </c>
      <c r="AF381">
        <f t="shared" si="246"/>
        <v>1</v>
      </c>
      <c r="AG381">
        <f t="shared" si="246"/>
        <v>1</v>
      </c>
      <c r="AH381">
        <f t="shared" si="246"/>
        <v>1</v>
      </c>
      <c r="AI381">
        <f t="shared" si="246"/>
        <v>1</v>
      </c>
      <c r="AJ381">
        <f t="shared" si="246"/>
        <v>1</v>
      </c>
      <c r="AK381">
        <f t="shared" si="246"/>
        <v>1</v>
      </c>
      <c r="AL381">
        <f t="shared" si="246"/>
        <v>1</v>
      </c>
      <c r="AM381">
        <f t="shared" si="246"/>
        <v>1</v>
      </c>
      <c r="AN381">
        <f t="shared" si="246"/>
        <v>1</v>
      </c>
      <c r="AO381">
        <f t="shared" si="246"/>
        <v>1</v>
      </c>
      <c r="AP381">
        <f t="shared" si="246"/>
        <v>1</v>
      </c>
      <c r="AQ381">
        <f t="shared" si="246"/>
        <v>1</v>
      </c>
      <c r="AR381">
        <f t="shared" si="246"/>
        <v>1</v>
      </c>
      <c r="AS381">
        <f t="shared" si="246"/>
        <v>1</v>
      </c>
      <c r="AT381">
        <f t="shared" si="246"/>
        <v>1</v>
      </c>
      <c r="AU381">
        <f t="shared" si="246"/>
        <v>0</v>
      </c>
      <c r="AV381">
        <f t="shared" si="246"/>
        <v>0</v>
      </c>
      <c r="AW381">
        <f t="shared" si="246"/>
        <v>0</v>
      </c>
    </row>
    <row r="382" spans="2:49" x14ac:dyDescent="0.3">
      <c r="B382">
        <v>2009</v>
      </c>
      <c r="C382" t="s">
        <v>230</v>
      </c>
      <c r="D382">
        <v>2428467</v>
      </c>
      <c r="R382">
        <f t="shared" si="202"/>
        <v>17</v>
      </c>
      <c r="S382" t="s">
        <v>49</v>
      </c>
      <c r="T382">
        <f t="shared" si="203"/>
        <v>1</v>
      </c>
      <c r="U382">
        <f t="shared" ref="U382:AW382" si="247">IF(AND(U174=1,T382=1),1,0)</f>
        <v>1</v>
      </c>
      <c r="V382">
        <f t="shared" si="247"/>
        <v>1</v>
      </c>
      <c r="W382">
        <f t="shared" si="247"/>
        <v>1</v>
      </c>
      <c r="X382">
        <f t="shared" si="247"/>
        <v>1</v>
      </c>
      <c r="Y382">
        <f t="shared" si="247"/>
        <v>1</v>
      </c>
      <c r="Z382">
        <f t="shared" si="247"/>
        <v>1</v>
      </c>
      <c r="AA382">
        <f t="shared" si="247"/>
        <v>1</v>
      </c>
      <c r="AB382">
        <f t="shared" si="247"/>
        <v>1</v>
      </c>
      <c r="AC382">
        <f t="shared" si="247"/>
        <v>1</v>
      </c>
      <c r="AD382">
        <f t="shared" si="247"/>
        <v>1</v>
      </c>
      <c r="AE382">
        <f t="shared" si="247"/>
        <v>1</v>
      </c>
      <c r="AF382">
        <f t="shared" si="247"/>
        <v>1</v>
      </c>
      <c r="AG382">
        <f t="shared" si="247"/>
        <v>1</v>
      </c>
      <c r="AH382">
        <f t="shared" si="247"/>
        <v>1</v>
      </c>
      <c r="AI382">
        <f t="shared" si="247"/>
        <v>1</v>
      </c>
      <c r="AJ382">
        <f t="shared" si="247"/>
        <v>1</v>
      </c>
      <c r="AK382">
        <f t="shared" si="247"/>
        <v>0</v>
      </c>
      <c r="AL382">
        <f t="shared" si="247"/>
        <v>0</v>
      </c>
      <c r="AM382">
        <f t="shared" si="247"/>
        <v>0</v>
      </c>
      <c r="AN382">
        <f t="shared" si="247"/>
        <v>0</v>
      </c>
      <c r="AO382">
        <f t="shared" si="247"/>
        <v>0</v>
      </c>
      <c r="AP382">
        <f t="shared" si="247"/>
        <v>0</v>
      </c>
      <c r="AQ382">
        <f t="shared" si="247"/>
        <v>0</v>
      </c>
      <c r="AR382">
        <f t="shared" si="247"/>
        <v>0</v>
      </c>
      <c r="AS382">
        <f t="shared" si="247"/>
        <v>0</v>
      </c>
      <c r="AT382">
        <f t="shared" si="247"/>
        <v>0</v>
      </c>
      <c r="AU382">
        <f t="shared" si="247"/>
        <v>0</v>
      </c>
      <c r="AV382">
        <f t="shared" si="247"/>
        <v>0</v>
      </c>
      <c r="AW382">
        <f t="shared" si="247"/>
        <v>0</v>
      </c>
    </row>
    <row r="383" spans="2:49" x14ac:dyDescent="0.3">
      <c r="B383">
        <v>2008</v>
      </c>
      <c r="C383" t="s">
        <v>230</v>
      </c>
      <c r="D383">
        <v>2291540</v>
      </c>
      <c r="R383">
        <f t="shared" si="202"/>
        <v>9</v>
      </c>
      <c r="S383" t="s">
        <v>365</v>
      </c>
      <c r="T383">
        <f t="shared" si="203"/>
        <v>1</v>
      </c>
      <c r="U383">
        <f t="shared" ref="U383:AW383" si="248">IF(AND(U175=1,T383=1),1,0)</f>
        <v>1</v>
      </c>
      <c r="V383">
        <f t="shared" si="248"/>
        <v>1</v>
      </c>
      <c r="W383">
        <f t="shared" si="248"/>
        <v>1</v>
      </c>
      <c r="X383">
        <f t="shared" si="248"/>
        <v>1</v>
      </c>
      <c r="Y383">
        <f t="shared" si="248"/>
        <v>1</v>
      </c>
      <c r="Z383">
        <f t="shared" si="248"/>
        <v>1</v>
      </c>
      <c r="AA383">
        <f t="shared" si="248"/>
        <v>1</v>
      </c>
      <c r="AB383">
        <f t="shared" si="248"/>
        <v>1</v>
      </c>
      <c r="AC383">
        <f t="shared" si="248"/>
        <v>0</v>
      </c>
      <c r="AD383">
        <f t="shared" si="248"/>
        <v>0</v>
      </c>
      <c r="AE383">
        <f t="shared" si="248"/>
        <v>0</v>
      </c>
      <c r="AF383">
        <f t="shared" si="248"/>
        <v>0</v>
      </c>
      <c r="AG383">
        <f t="shared" si="248"/>
        <v>0</v>
      </c>
      <c r="AH383">
        <f t="shared" si="248"/>
        <v>0</v>
      </c>
      <c r="AI383">
        <f t="shared" si="248"/>
        <v>0</v>
      </c>
      <c r="AJ383">
        <f t="shared" si="248"/>
        <v>0</v>
      </c>
      <c r="AK383">
        <f t="shared" si="248"/>
        <v>0</v>
      </c>
      <c r="AL383">
        <f t="shared" si="248"/>
        <v>0</v>
      </c>
      <c r="AM383">
        <f t="shared" si="248"/>
        <v>0</v>
      </c>
      <c r="AN383">
        <f t="shared" si="248"/>
        <v>0</v>
      </c>
      <c r="AO383">
        <f t="shared" si="248"/>
        <v>0</v>
      </c>
      <c r="AP383">
        <f t="shared" si="248"/>
        <v>0</v>
      </c>
      <c r="AQ383">
        <f t="shared" si="248"/>
        <v>0</v>
      </c>
      <c r="AR383">
        <f t="shared" si="248"/>
        <v>0</v>
      </c>
      <c r="AS383">
        <f t="shared" si="248"/>
        <v>0</v>
      </c>
      <c r="AT383">
        <f t="shared" si="248"/>
        <v>0</v>
      </c>
      <c r="AU383">
        <f t="shared" si="248"/>
        <v>0</v>
      </c>
      <c r="AV383">
        <f t="shared" si="248"/>
        <v>0</v>
      </c>
      <c r="AW383">
        <f t="shared" si="248"/>
        <v>0</v>
      </c>
    </row>
    <row r="384" spans="2:49" x14ac:dyDescent="0.3">
      <c r="B384">
        <v>2007</v>
      </c>
      <c r="C384" t="s">
        <v>230</v>
      </c>
      <c r="D384">
        <v>2124376</v>
      </c>
      <c r="R384">
        <f t="shared" si="202"/>
        <v>1</v>
      </c>
      <c r="S384" t="s">
        <v>308</v>
      </c>
      <c r="T384">
        <f t="shared" si="203"/>
        <v>1</v>
      </c>
      <c r="U384">
        <f t="shared" ref="U384:AW384" si="249">IF(AND(U176=1,T384=1),1,0)</f>
        <v>0</v>
      </c>
      <c r="V384">
        <f t="shared" si="249"/>
        <v>0</v>
      </c>
      <c r="W384">
        <f t="shared" si="249"/>
        <v>0</v>
      </c>
      <c r="X384">
        <f t="shared" si="249"/>
        <v>0</v>
      </c>
      <c r="Y384">
        <f t="shared" si="249"/>
        <v>0</v>
      </c>
      <c r="Z384">
        <f t="shared" si="249"/>
        <v>0</v>
      </c>
      <c r="AA384">
        <f t="shared" si="249"/>
        <v>0</v>
      </c>
      <c r="AB384">
        <f t="shared" si="249"/>
        <v>0</v>
      </c>
      <c r="AC384">
        <f t="shared" si="249"/>
        <v>0</v>
      </c>
      <c r="AD384">
        <f t="shared" si="249"/>
        <v>0</v>
      </c>
      <c r="AE384">
        <f t="shared" si="249"/>
        <v>0</v>
      </c>
      <c r="AF384">
        <f t="shared" si="249"/>
        <v>0</v>
      </c>
      <c r="AG384">
        <f t="shared" si="249"/>
        <v>0</v>
      </c>
      <c r="AH384">
        <f t="shared" si="249"/>
        <v>0</v>
      </c>
      <c r="AI384">
        <f t="shared" si="249"/>
        <v>0</v>
      </c>
      <c r="AJ384">
        <f t="shared" si="249"/>
        <v>0</v>
      </c>
      <c r="AK384">
        <f t="shared" si="249"/>
        <v>0</v>
      </c>
      <c r="AL384">
        <f t="shared" si="249"/>
        <v>0</v>
      </c>
      <c r="AM384">
        <f t="shared" si="249"/>
        <v>0</v>
      </c>
      <c r="AN384">
        <f t="shared" si="249"/>
        <v>0</v>
      </c>
      <c r="AO384">
        <f t="shared" si="249"/>
        <v>0</v>
      </c>
      <c r="AP384">
        <f t="shared" si="249"/>
        <v>0</v>
      </c>
      <c r="AQ384">
        <f t="shared" si="249"/>
        <v>0</v>
      </c>
      <c r="AR384">
        <f t="shared" si="249"/>
        <v>0</v>
      </c>
      <c r="AS384">
        <f t="shared" si="249"/>
        <v>0</v>
      </c>
      <c r="AT384">
        <f t="shared" si="249"/>
        <v>0</v>
      </c>
      <c r="AU384">
        <f t="shared" si="249"/>
        <v>0</v>
      </c>
      <c r="AV384">
        <f t="shared" si="249"/>
        <v>0</v>
      </c>
      <c r="AW384">
        <f t="shared" si="249"/>
        <v>0</v>
      </c>
    </row>
    <row r="385" spans="2:49" x14ac:dyDescent="0.3">
      <c r="B385">
        <v>2006</v>
      </c>
      <c r="C385" t="s">
        <v>230</v>
      </c>
      <c r="D385">
        <v>2246711</v>
      </c>
      <c r="R385">
        <f t="shared" si="202"/>
        <v>0</v>
      </c>
      <c r="S385" t="s">
        <v>100</v>
      </c>
      <c r="T385">
        <f t="shared" si="203"/>
        <v>0</v>
      </c>
      <c r="U385">
        <f t="shared" ref="U385:AW385" si="250">IF(AND(U177=1,T385=1),1,0)</f>
        <v>0</v>
      </c>
      <c r="V385">
        <f t="shared" si="250"/>
        <v>0</v>
      </c>
      <c r="W385">
        <f t="shared" si="250"/>
        <v>0</v>
      </c>
      <c r="X385">
        <f t="shared" si="250"/>
        <v>0</v>
      </c>
      <c r="Y385">
        <f t="shared" si="250"/>
        <v>0</v>
      </c>
      <c r="Z385">
        <f t="shared" si="250"/>
        <v>0</v>
      </c>
      <c r="AA385">
        <f t="shared" si="250"/>
        <v>0</v>
      </c>
      <c r="AB385">
        <f t="shared" si="250"/>
        <v>0</v>
      </c>
      <c r="AC385">
        <f t="shared" si="250"/>
        <v>0</v>
      </c>
      <c r="AD385">
        <f t="shared" si="250"/>
        <v>0</v>
      </c>
      <c r="AE385">
        <f t="shared" si="250"/>
        <v>0</v>
      </c>
      <c r="AF385">
        <f t="shared" si="250"/>
        <v>0</v>
      </c>
      <c r="AG385">
        <f t="shared" si="250"/>
        <v>0</v>
      </c>
      <c r="AH385">
        <f t="shared" si="250"/>
        <v>0</v>
      </c>
      <c r="AI385">
        <f t="shared" si="250"/>
        <v>0</v>
      </c>
      <c r="AJ385">
        <f t="shared" si="250"/>
        <v>0</v>
      </c>
      <c r="AK385">
        <f t="shared" si="250"/>
        <v>0</v>
      </c>
      <c r="AL385">
        <f t="shared" si="250"/>
        <v>0</v>
      </c>
      <c r="AM385">
        <f t="shared" si="250"/>
        <v>0</v>
      </c>
      <c r="AN385">
        <f t="shared" si="250"/>
        <v>0</v>
      </c>
      <c r="AO385">
        <f t="shared" si="250"/>
        <v>0</v>
      </c>
      <c r="AP385">
        <f t="shared" si="250"/>
        <v>0</v>
      </c>
      <c r="AQ385">
        <f t="shared" si="250"/>
        <v>0</v>
      </c>
      <c r="AR385">
        <f t="shared" si="250"/>
        <v>0</v>
      </c>
      <c r="AS385">
        <f t="shared" si="250"/>
        <v>0</v>
      </c>
      <c r="AT385">
        <f t="shared" si="250"/>
        <v>0</v>
      </c>
      <c r="AU385">
        <f t="shared" si="250"/>
        <v>0</v>
      </c>
      <c r="AV385">
        <f t="shared" si="250"/>
        <v>0</v>
      </c>
      <c r="AW385">
        <f t="shared" si="250"/>
        <v>0</v>
      </c>
    </row>
    <row r="386" spans="2:49" x14ac:dyDescent="0.3">
      <c r="B386">
        <v>2005</v>
      </c>
      <c r="C386" t="s">
        <v>230</v>
      </c>
      <c r="D386">
        <v>1708917</v>
      </c>
      <c r="R386">
        <f t="shared" si="202"/>
        <v>0</v>
      </c>
      <c r="S386" t="s">
        <v>176</v>
      </c>
      <c r="T386">
        <f t="shared" si="203"/>
        <v>0</v>
      </c>
      <c r="U386">
        <f t="shared" ref="U386:AW386" si="251">IF(AND(U178=1,T386=1),1,0)</f>
        <v>0</v>
      </c>
      <c r="V386">
        <f t="shared" si="251"/>
        <v>0</v>
      </c>
      <c r="W386">
        <f t="shared" si="251"/>
        <v>0</v>
      </c>
      <c r="X386">
        <f t="shared" si="251"/>
        <v>0</v>
      </c>
      <c r="Y386">
        <f t="shared" si="251"/>
        <v>0</v>
      </c>
      <c r="Z386">
        <f t="shared" si="251"/>
        <v>0</v>
      </c>
      <c r="AA386">
        <f t="shared" si="251"/>
        <v>0</v>
      </c>
      <c r="AB386">
        <f t="shared" si="251"/>
        <v>0</v>
      </c>
      <c r="AC386">
        <f t="shared" si="251"/>
        <v>0</v>
      </c>
      <c r="AD386">
        <f t="shared" si="251"/>
        <v>0</v>
      </c>
      <c r="AE386">
        <f t="shared" si="251"/>
        <v>0</v>
      </c>
      <c r="AF386">
        <f t="shared" si="251"/>
        <v>0</v>
      </c>
      <c r="AG386">
        <f t="shared" si="251"/>
        <v>0</v>
      </c>
      <c r="AH386">
        <f t="shared" si="251"/>
        <v>0</v>
      </c>
      <c r="AI386">
        <f t="shared" si="251"/>
        <v>0</v>
      </c>
      <c r="AJ386">
        <f t="shared" si="251"/>
        <v>0</v>
      </c>
      <c r="AK386">
        <f t="shared" si="251"/>
        <v>0</v>
      </c>
      <c r="AL386">
        <f t="shared" si="251"/>
        <v>0</v>
      </c>
      <c r="AM386">
        <f t="shared" si="251"/>
        <v>0</v>
      </c>
      <c r="AN386">
        <f t="shared" si="251"/>
        <v>0</v>
      </c>
      <c r="AO386">
        <f t="shared" si="251"/>
        <v>0</v>
      </c>
      <c r="AP386">
        <f t="shared" si="251"/>
        <v>0</v>
      </c>
      <c r="AQ386">
        <f t="shared" si="251"/>
        <v>0</v>
      </c>
      <c r="AR386">
        <f t="shared" si="251"/>
        <v>0</v>
      </c>
      <c r="AS386">
        <f t="shared" si="251"/>
        <v>0</v>
      </c>
      <c r="AT386">
        <f t="shared" si="251"/>
        <v>0</v>
      </c>
      <c r="AU386">
        <f t="shared" si="251"/>
        <v>0</v>
      </c>
      <c r="AV386">
        <f t="shared" si="251"/>
        <v>0</v>
      </c>
      <c r="AW386">
        <f t="shared" si="251"/>
        <v>0</v>
      </c>
    </row>
    <row r="387" spans="2:49" x14ac:dyDescent="0.3">
      <c r="B387">
        <v>2012</v>
      </c>
      <c r="C387" t="s">
        <v>59</v>
      </c>
      <c r="D387">
        <v>14769</v>
      </c>
      <c r="R387">
        <f t="shared" si="202"/>
        <v>20</v>
      </c>
      <c r="S387" t="s">
        <v>50</v>
      </c>
      <c r="T387">
        <f t="shared" si="203"/>
        <v>1</v>
      </c>
      <c r="U387">
        <f t="shared" ref="U387:AW387" si="252">IF(AND(U179=1,T387=1),1,0)</f>
        <v>1</v>
      </c>
      <c r="V387">
        <f t="shared" si="252"/>
        <v>1</v>
      </c>
      <c r="W387">
        <f t="shared" si="252"/>
        <v>1</v>
      </c>
      <c r="X387">
        <f t="shared" si="252"/>
        <v>1</v>
      </c>
      <c r="Y387">
        <f t="shared" si="252"/>
        <v>1</v>
      </c>
      <c r="Z387">
        <f t="shared" si="252"/>
        <v>1</v>
      </c>
      <c r="AA387">
        <f t="shared" si="252"/>
        <v>1</v>
      </c>
      <c r="AB387">
        <f t="shared" si="252"/>
        <v>1</v>
      </c>
      <c r="AC387">
        <f t="shared" si="252"/>
        <v>1</v>
      </c>
      <c r="AD387">
        <f t="shared" si="252"/>
        <v>1</v>
      </c>
      <c r="AE387">
        <f t="shared" si="252"/>
        <v>1</v>
      </c>
      <c r="AF387">
        <f t="shared" si="252"/>
        <v>1</v>
      </c>
      <c r="AG387">
        <f t="shared" si="252"/>
        <v>1</v>
      </c>
      <c r="AH387">
        <f t="shared" si="252"/>
        <v>1</v>
      </c>
      <c r="AI387">
        <f t="shared" si="252"/>
        <v>1</v>
      </c>
      <c r="AJ387">
        <f t="shared" si="252"/>
        <v>1</v>
      </c>
      <c r="AK387">
        <f t="shared" si="252"/>
        <v>1</v>
      </c>
      <c r="AL387">
        <f t="shared" si="252"/>
        <v>1</v>
      </c>
      <c r="AM387">
        <f t="shared" si="252"/>
        <v>1</v>
      </c>
      <c r="AN387">
        <f t="shared" si="252"/>
        <v>1</v>
      </c>
      <c r="AO387">
        <f t="shared" si="252"/>
        <v>1</v>
      </c>
      <c r="AP387">
        <f t="shared" si="252"/>
        <v>1</v>
      </c>
      <c r="AQ387">
        <f t="shared" si="252"/>
        <v>1</v>
      </c>
      <c r="AR387">
        <f t="shared" si="252"/>
        <v>0</v>
      </c>
      <c r="AS387">
        <f t="shared" si="252"/>
        <v>0</v>
      </c>
      <c r="AT387">
        <f t="shared" si="252"/>
        <v>0</v>
      </c>
      <c r="AU387">
        <f t="shared" si="252"/>
        <v>0</v>
      </c>
      <c r="AV387">
        <f t="shared" si="252"/>
        <v>0</v>
      </c>
      <c r="AW387">
        <f t="shared" si="252"/>
        <v>0</v>
      </c>
    </row>
    <row r="388" spans="2:49" x14ac:dyDescent="0.3">
      <c r="B388">
        <v>2011</v>
      </c>
      <c r="C388" t="s">
        <v>59</v>
      </c>
      <c r="D388">
        <v>7743</v>
      </c>
      <c r="R388">
        <f t="shared" si="202"/>
        <v>20</v>
      </c>
      <c r="S388" t="s">
        <v>51</v>
      </c>
      <c r="T388">
        <f t="shared" si="203"/>
        <v>1</v>
      </c>
      <c r="U388">
        <f t="shared" ref="U388:AW388" si="253">IF(AND(U180=1,T388=1),1,0)</f>
        <v>1</v>
      </c>
      <c r="V388">
        <f t="shared" si="253"/>
        <v>1</v>
      </c>
      <c r="W388">
        <f t="shared" si="253"/>
        <v>1</v>
      </c>
      <c r="X388">
        <f t="shared" si="253"/>
        <v>1</v>
      </c>
      <c r="Y388">
        <f t="shared" si="253"/>
        <v>1</v>
      </c>
      <c r="Z388">
        <f t="shared" si="253"/>
        <v>1</v>
      </c>
      <c r="AA388">
        <f t="shared" si="253"/>
        <v>1</v>
      </c>
      <c r="AB388">
        <f t="shared" si="253"/>
        <v>1</v>
      </c>
      <c r="AC388">
        <f t="shared" si="253"/>
        <v>1</v>
      </c>
      <c r="AD388">
        <f t="shared" si="253"/>
        <v>1</v>
      </c>
      <c r="AE388">
        <f t="shared" si="253"/>
        <v>1</v>
      </c>
      <c r="AF388">
        <f t="shared" si="253"/>
        <v>1</v>
      </c>
      <c r="AG388">
        <f t="shared" si="253"/>
        <v>1</v>
      </c>
      <c r="AH388">
        <f t="shared" si="253"/>
        <v>1</v>
      </c>
      <c r="AI388">
        <f t="shared" si="253"/>
        <v>1</v>
      </c>
      <c r="AJ388">
        <f t="shared" si="253"/>
        <v>1</v>
      </c>
      <c r="AK388">
        <f t="shared" si="253"/>
        <v>1</v>
      </c>
      <c r="AL388">
        <f t="shared" si="253"/>
        <v>1</v>
      </c>
      <c r="AM388">
        <f t="shared" si="253"/>
        <v>1</v>
      </c>
      <c r="AN388">
        <f t="shared" si="253"/>
        <v>1</v>
      </c>
      <c r="AO388">
        <f t="shared" si="253"/>
        <v>1</v>
      </c>
      <c r="AP388">
        <f t="shared" si="253"/>
        <v>1</v>
      </c>
      <c r="AQ388">
        <f t="shared" si="253"/>
        <v>1</v>
      </c>
      <c r="AR388">
        <f t="shared" si="253"/>
        <v>1</v>
      </c>
      <c r="AS388">
        <f t="shared" si="253"/>
        <v>1</v>
      </c>
      <c r="AT388">
        <f t="shared" si="253"/>
        <v>1</v>
      </c>
      <c r="AU388">
        <f t="shared" si="253"/>
        <v>1</v>
      </c>
      <c r="AV388">
        <f t="shared" si="253"/>
        <v>0</v>
      </c>
      <c r="AW388">
        <f t="shared" si="253"/>
        <v>0</v>
      </c>
    </row>
    <row r="389" spans="2:49" x14ac:dyDescent="0.3">
      <c r="B389">
        <v>2010</v>
      </c>
      <c r="C389" t="s">
        <v>59</v>
      </c>
      <c r="D389">
        <v>20579</v>
      </c>
      <c r="R389">
        <f t="shared" si="202"/>
        <v>0</v>
      </c>
      <c r="S389" t="s">
        <v>168</v>
      </c>
      <c r="T389">
        <f t="shared" si="203"/>
        <v>0</v>
      </c>
      <c r="U389">
        <f t="shared" ref="U389:AW389" si="254">IF(AND(U181=1,T389=1),1,0)</f>
        <v>0</v>
      </c>
      <c r="V389">
        <f t="shared" si="254"/>
        <v>0</v>
      </c>
      <c r="W389">
        <f t="shared" si="254"/>
        <v>0</v>
      </c>
      <c r="X389">
        <f t="shared" si="254"/>
        <v>0</v>
      </c>
      <c r="Y389">
        <f t="shared" si="254"/>
        <v>0</v>
      </c>
      <c r="Z389">
        <f t="shared" si="254"/>
        <v>0</v>
      </c>
      <c r="AA389">
        <f t="shared" si="254"/>
        <v>0</v>
      </c>
      <c r="AB389">
        <f t="shared" si="254"/>
        <v>0</v>
      </c>
      <c r="AC389">
        <f t="shared" si="254"/>
        <v>0</v>
      </c>
      <c r="AD389">
        <f t="shared" si="254"/>
        <v>0</v>
      </c>
      <c r="AE389">
        <f t="shared" si="254"/>
        <v>0</v>
      </c>
      <c r="AF389">
        <f t="shared" si="254"/>
        <v>0</v>
      </c>
      <c r="AG389">
        <f t="shared" si="254"/>
        <v>0</v>
      </c>
      <c r="AH389">
        <f t="shared" si="254"/>
        <v>0</v>
      </c>
      <c r="AI389">
        <f t="shared" si="254"/>
        <v>0</v>
      </c>
      <c r="AJ389">
        <f t="shared" si="254"/>
        <v>0</v>
      </c>
      <c r="AK389">
        <f t="shared" si="254"/>
        <v>0</v>
      </c>
      <c r="AL389">
        <f t="shared" si="254"/>
        <v>0</v>
      </c>
      <c r="AM389">
        <f t="shared" si="254"/>
        <v>0</v>
      </c>
      <c r="AN389">
        <f t="shared" si="254"/>
        <v>0</v>
      </c>
      <c r="AO389">
        <f t="shared" si="254"/>
        <v>0</v>
      </c>
      <c r="AP389">
        <f t="shared" si="254"/>
        <v>0</v>
      </c>
      <c r="AQ389">
        <f t="shared" si="254"/>
        <v>0</v>
      </c>
      <c r="AR389">
        <f t="shared" si="254"/>
        <v>0</v>
      </c>
      <c r="AS389">
        <f t="shared" si="254"/>
        <v>0</v>
      </c>
      <c r="AT389">
        <f t="shared" si="254"/>
        <v>0</v>
      </c>
      <c r="AU389">
        <f t="shared" si="254"/>
        <v>0</v>
      </c>
      <c r="AV389">
        <f t="shared" si="254"/>
        <v>0</v>
      </c>
      <c r="AW389">
        <f t="shared" si="254"/>
        <v>0</v>
      </c>
    </row>
    <row r="390" spans="2:49" x14ac:dyDescent="0.3">
      <c r="B390">
        <v>2009</v>
      </c>
      <c r="C390" t="s">
        <v>59</v>
      </c>
      <c r="D390">
        <v>20964</v>
      </c>
      <c r="R390">
        <f t="shared" si="202"/>
        <v>0</v>
      </c>
      <c r="S390" t="s">
        <v>457</v>
      </c>
      <c r="T390">
        <f t="shared" si="203"/>
        <v>0</v>
      </c>
      <c r="U390">
        <f t="shared" ref="U390:AW390" si="255">IF(AND(U182=1,T390=1),1,0)</f>
        <v>0</v>
      </c>
      <c r="V390">
        <f t="shared" si="255"/>
        <v>0</v>
      </c>
      <c r="W390">
        <f t="shared" si="255"/>
        <v>0</v>
      </c>
      <c r="X390">
        <f t="shared" si="255"/>
        <v>0</v>
      </c>
      <c r="Y390">
        <f t="shared" si="255"/>
        <v>0</v>
      </c>
      <c r="Z390">
        <f t="shared" si="255"/>
        <v>0</v>
      </c>
      <c r="AA390">
        <f t="shared" si="255"/>
        <v>0</v>
      </c>
      <c r="AB390">
        <f t="shared" si="255"/>
        <v>0</v>
      </c>
      <c r="AC390">
        <f t="shared" si="255"/>
        <v>0</v>
      </c>
      <c r="AD390">
        <f t="shared" si="255"/>
        <v>0</v>
      </c>
      <c r="AE390">
        <f t="shared" si="255"/>
        <v>0</v>
      </c>
      <c r="AF390">
        <f t="shared" si="255"/>
        <v>0</v>
      </c>
      <c r="AG390">
        <f t="shared" si="255"/>
        <v>0</v>
      </c>
      <c r="AH390">
        <f t="shared" si="255"/>
        <v>0</v>
      </c>
      <c r="AI390">
        <f t="shared" si="255"/>
        <v>0</v>
      </c>
      <c r="AJ390">
        <f t="shared" si="255"/>
        <v>0</v>
      </c>
      <c r="AK390">
        <f t="shared" si="255"/>
        <v>0</v>
      </c>
      <c r="AL390">
        <f t="shared" si="255"/>
        <v>0</v>
      </c>
      <c r="AM390">
        <f t="shared" si="255"/>
        <v>0</v>
      </c>
      <c r="AN390">
        <f t="shared" si="255"/>
        <v>0</v>
      </c>
      <c r="AO390">
        <f t="shared" si="255"/>
        <v>0</v>
      </c>
      <c r="AP390">
        <f t="shared" si="255"/>
        <v>0</v>
      </c>
      <c r="AQ390">
        <f t="shared" si="255"/>
        <v>0</v>
      </c>
      <c r="AR390">
        <f t="shared" si="255"/>
        <v>0</v>
      </c>
      <c r="AS390">
        <f t="shared" si="255"/>
        <v>0</v>
      </c>
      <c r="AT390">
        <f t="shared" si="255"/>
        <v>0</v>
      </c>
      <c r="AU390">
        <f t="shared" si="255"/>
        <v>0</v>
      </c>
      <c r="AV390">
        <f t="shared" si="255"/>
        <v>0</v>
      </c>
      <c r="AW390">
        <f t="shared" si="255"/>
        <v>0</v>
      </c>
    </row>
    <row r="391" spans="2:49" x14ac:dyDescent="0.3">
      <c r="B391">
        <v>2008</v>
      </c>
      <c r="C391" t="s">
        <v>59</v>
      </c>
      <c r="D391">
        <v>24416</v>
      </c>
      <c r="R391">
        <f t="shared" si="202"/>
        <v>20</v>
      </c>
      <c r="S391" t="s">
        <v>101</v>
      </c>
      <c r="T391">
        <f t="shared" si="203"/>
        <v>1</v>
      </c>
      <c r="U391">
        <f t="shared" ref="U391:AW391" si="256">IF(AND(U183=1,T391=1),1,0)</f>
        <v>1</v>
      </c>
      <c r="V391">
        <f t="shared" si="256"/>
        <v>1</v>
      </c>
      <c r="W391">
        <f t="shared" si="256"/>
        <v>1</v>
      </c>
      <c r="X391">
        <f t="shared" si="256"/>
        <v>1</v>
      </c>
      <c r="Y391">
        <f t="shared" si="256"/>
        <v>1</v>
      </c>
      <c r="Z391">
        <f t="shared" si="256"/>
        <v>1</v>
      </c>
      <c r="AA391">
        <f t="shared" si="256"/>
        <v>1</v>
      </c>
      <c r="AB391">
        <f t="shared" si="256"/>
        <v>1</v>
      </c>
      <c r="AC391">
        <f t="shared" si="256"/>
        <v>1</v>
      </c>
      <c r="AD391">
        <f t="shared" si="256"/>
        <v>1</v>
      </c>
      <c r="AE391">
        <f t="shared" si="256"/>
        <v>1</v>
      </c>
      <c r="AF391">
        <f t="shared" si="256"/>
        <v>1</v>
      </c>
      <c r="AG391">
        <f t="shared" si="256"/>
        <v>1</v>
      </c>
      <c r="AH391">
        <f t="shared" si="256"/>
        <v>1</v>
      </c>
      <c r="AI391">
        <f t="shared" si="256"/>
        <v>1</v>
      </c>
      <c r="AJ391">
        <f t="shared" si="256"/>
        <v>1</v>
      </c>
      <c r="AK391">
        <f t="shared" si="256"/>
        <v>1</v>
      </c>
      <c r="AL391">
        <f t="shared" si="256"/>
        <v>1</v>
      </c>
      <c r="AM391">
        <f t="shared" si="256"/>
        <v>1</v>
      </c>
      <c r="AN391">
        <f t="shared" si="256"/>
        <v>1</v>
      </c>
      <c r="AO391">
        <f t="shared" si="256"/>
        <v>1</v>
      </c>
      <c r="AP391">
        <f t="shared" si="256"/>
        <v>0</v>
      </c>
      <c r="AQ391">
        <f t="shared" si="256"/>
        <v>0</v>
      </c>
      <c r="AR391">
        <f t="shared" si="256"/>
        <v>0</v>
      </c>
      <c r="AS391">
        <f t="shared" si="256"/>
        <v>0</v>
      </c>
      <c r="AT391">
        <f t="shared" si="256"/>
        <v>0</v>
      </c>
      <c r="AU391">
        <f t="shared" si="256"/>
        <v>0</v>
      </c>
      <c r="AV391">
        <f t="shared" si="256"/>
        <v>0</v>
      </c>
      <c r="AW391">
        <f t="shared" si="256"/>
        <v>0</v>
      </c>
    </row>
    <row r="392" spans="2:49" x14ac:dyDescent="0.3">
      <c r="B392">
        <v>2007</v>
      </c>
      <c r="C392" t="s">
        <v>59</v>
      </c>
      <c r="D392">
        <v>18594</v>
      </c>
      <c r="R392">
        <f t="shared" si="202"/>
        <v>20</v>
      </c>
      <c r="S392" t="s">
        <v>52</v>
      </c>
      <c r="T392">
        <f t="shared" si="203"/>
        <v>1</v>
      </c>
      <c r="U392">
        <f t="shared" ref="U392:AW392" si="257">IF(AND(U184=1,T392=1),1,0)</f>
        <v>1</v>
      </c>
      <c r="V392">
        <f t="shared" si="257"/>
        <v>1</v>
      </c>
      <c r="W392">
        <f t="shared" si="257"/>
        <v>1</v>
      </c>
      <c r="X392">
        <f t="shared" si="257"/>
        <v>1</v>
      </c>
      <c r="Y392">
        <f t="shared" si="257"/>
        <v>1</v>
      </c>
      <c r="Z392">
        <f t="shared" si="257"/>
        <v>1</v>
      </c>
      <c r="AA392">
        <f t="shared" si="257"/>
        <v>1</v>
      </c>
      <c r="AB392">
        <f t="shared" si="257"/>
        <v>1</v>
      </c>
      <c r="AC392">
        <f t="shared" si="257"/>
        <v>1</v>
      </c>
      <c r="AD392">
        <f t="shared" si="257"/>
        <v>1</v>
      </c>
      <c r="AE392">
        <f t="shared" si="257"/>
        <v>1</v>
      </c>
      <c r="AF392">
        <f t="shared" si="257"/>
        <v>1</v>
      </c>
      <c r="AG392">
        <f t="shared" si="257"/>
        <v>1</v>
      </c>
      <c r="AH392">
        <f t="shared" si="257"/>
        <v>1</v>
      </c>
      <c r="AI392">
        <f t="shared" si="257"/>
        <v>1</v>
      </c>
      <c r="AJ392">
        <f t="shared" si="257"/>
        <v>1</v>
      </c>
      <c r="AK392">
        <f t="shared" si="257"/>
        <v>1</v>
      </c>
      <c r="AL392">
        <f t="shared" si="257"/>
        <v>1</v>
      </c>
      <c r="AM392">
        <f t="shared" si="257"/>
        <v>1</v>
      </c>
      <c r="AN392">
        <f t="shared" si="257"/>
        <v>1</v>
      </c>
      <c r="AO392">
        <f t="shared" si="257"/>
        <v>1</v>
      </c>
      <c r="AP392">
        <f t="shared" si="257"/>
        <v>1</v>
      </c>
      <c r="AQ392">
        <f t="shared" si="257"/>
        <v>1</v>
      </c>
      <c r="AR392">
        <f t="shared" si="257"/>
        <v>1</v>
      </c>
      <c r="AS392">
        <f t="shared" si="257"/>
        <v>1</v>
      </c>
      <c r="AT392">
        <f t="shared" si="257"/>
        <v>1</v>
      </c>
      <c r="AU392">
        <f t="shared" si="257"/>
        <v>1</v>
      </c>
      <c r="AV392">
        <f t="shared" si="257"/>
        <v>0</v>
      </c>
      <c r="AW392">
        <f t="shared" si="257"/>
        <v>0</v>
      </c>
    </row>
    <row r="393" spans="2:49" x14ac:dyDescent="0.3">
      <c r="B393">
        <v>2006</v>
      </c>
      <c r="C393" t="s">
        <v>59</v>
      </c>
      <c r="D393">
        <v>9859</v>
      </c>
      <c r="R393">
        <f t="shared" si="202"/>
        <v>0</v>
      </c>
      <c r="S393" t="s">
        <v>162</v>
      </c>
      <c r="T393">
        <f t="shared" si="203"/>
        <v>0</v>
      </c>
      <c r="U393">
        <f t="shared" ref="U393:AW393" si="258">IF(AND(U185=1,T393=1),1,0)</f>
        <v>0</v>
      </c>
      <c r="V393">
        <f t="shared" si="258"/>
        <v>0</v>
      </c>
      <c r="W393">
        <f t="shared" si="258"/>
        <v>0</v>
      </c>
      <c r="X393">
        <f t="shared" si="258"/>
        <v>0</v>
      </c>
      <c r="Y393">
        <f t="shared" si="258"/>
        <v>0</v>
      </c>
      <c r="Z393">
        <f t="shared" si="258"/>
        <v>0</v>
      </c>
      <c r="AA393">
        <f t="shared" si="258"/>
        <v>0</v>
      </c>
      <c r="AB393">
        <f t="shared" si="258"/>
        <v>0</v>
      </c>
      <c r="AC393">
        <f t="shared" si="258"/>
        <v>0</v>
      </c>
      <c r="AD393">
        <f t="shared" si="258"/>
        <v>0</v>
      </c>
      <c r="AE393">
        <f t="shared" si="258"/>
        <v>0</v>
      </c>
      <c r="AF393">
        <f t="shared" si="258"/>
        <v>0</v>
      </c>
      <c r="AG393">
        <f t="shared" si="258"/>
        <v>0</v>
      </c>
      <c r="AH393">
        <f t="shared" si="258"/>
        <v>0</v>
      </c>
      <c r="AI393">
        <f t="shared" si="258"/>
        <v>0</v>
      </c>
      <c r="AJ393">
        <f t="shared" si="258"/>
        <v>0</v>
      </c>
      <c r="AK393">
        <f t="shared" si="258"/>
        <v>0</v>
      </c>
      <c r="AL393">
        <f t="shared" si="258"/>
        <v>0</v>
      </c>
      <c r="AM393">
        <f t="shared" si="258"/>
        <v>0</v>
      </c>
      <c r="AN393">
        <f t="shared" si="258"/>
        <v>0</v>
      </c>
      <c r="AO393">
        <f t="shared" si="258"/>
        <v>0</v>
      </c>
      <c r="AP393">
        <f t="shared" si="258"/>
        <v>0</v>
      </c>
      <c r="AQ393">
        <f t="shared" si="258"/>
        <v>0</v>
      </c>
      <c r="AR393">
        <f t="shared" si="258"/>
        <v>0</v>
      </c>
      <c r="AS393">
        <f t="shared" si="258"/>
        <v>0</v>
      </c>
      <c r="AT393">
        <f t="shared" si="258"/>
        <v>0</v>
      </c>
      <c r="AU393">
        <f t="shared" si="258"/>
        <v>0</v>
      </c>
      <c r="AV393">
        <f t="shared" si="258"/>
        <v>0</v>
      </c>
      <c r="AW393">
        <f t="shared" si="258"/>
        <v>0</v>
      </c>
    </row>
    <row r="394" spans="2:49" x14ac:dyDescent="0.3">
      <c r="B394">
        <v>2005</v>
      </c>
      <c r="C394" t="s">
        <v>59</v>
      </c>
      <c r="D394">
        <v>12288</v>
      </c>
      <c r="R394">
        <f t="shared" si="202"/>
        <v>9</v>
      </c>
      <c r="S394" t="s">
        <v>102</v>
      </c>
      <c r="T394">
        <f t="shared" si="203"/>
        <v>1</v>
      </c>
      <c r="U394">
        <f t="shared" ref="U394:AW394" si="259">IF(AND(U186=1,T394=1),1,0)</f>
        <v>1</v>
      </c>
      <c r="V394">
        <f t="shared" si="259"/>
        <v>1</v>
      </c>
      <c r="W394">
        <f t="shared" si="259"/>
        <v>1</v>
      </c>
      <c r="X394">
        <f t="shared" si="259"/>
        <v>1</v>
      </c>
      <c r="Y394">
        <f t="shared" si="259"/>
        <v>1</v>
      </c>
      <c r="Z394">
        <f t="shared" si="259"/>
        <v>1</v>
      </c>
      <c r="AA394">
        <f t="shared" si="259"/>
        <v>1</v>
      </c>
      <c r="AB394">
        <f t="shared" si="259"/>
        <v>1</v>
      </c>
      <c r="AC394">
        <f t="shared" si="259"/>
        <v>0</v>
      </c>
      <c r="AD394">
        <f t="shared" si="259"/>
        <v>0</v>
      </c>
      <c r="AE394">
        <f t="shared" si="259"/>
        <v>0</v>
      </c>
      <c r="AF394">
        <f t="shared" si="259"/>
        <v>0</v>
      </c>
      <c r="AG394">
        <f t="shared" si="259"/>
        <v>0</v>
      </c>
      <c r="AH394">
        <f t="shared" si="259"/>
        <v>0</v>
      </c>
      <c r="AI394">
        <f t="shared" si="259"/>
        <v>0</v>
      </c>
      <c r="AJ394">
        <f t="shared" si="259"/>
        <v>0</v>
      </c>
      <c r="AK394">
        <f t="shared" si="259"/>
        <v>0</v>
      </c>
      <c r="AL394">
        <f t="shared" si="259"/>
        <v>0</v>
      </c>
      <c r="AM394">
        <f t="shared" si="259"/>
        <v>0</v>
      </c>
      <c r="AN394">
        <f t="shared" si="259"/>
        <v>0</v>
      </c>
      <c r="AO394">
        <f t="shared" si="259"/>
        <v>0</v>
      </c>
      <c r="AP394">
        <f t="shared" si="259"/>
        <v>0</v>
      </c>
      <c r="AQ394">
        <f t="shared" si="259"/>
        <v>0</v>
      </c>
      <c r="AR394">
        <f t="shared" si="259"/>
        <v>0</v>
      </c>
      <c r="AS394">
        <f t="shared" si="259"/>
        <v>0</v>
      </c>
      <c r="AT394">
        <f t="shared" si="259"/>
        <v>0</v>
      </c>
      <c r="AU394">
        <f t="shared" si="259"/>
        <v>0</v>
      </c>
      <c r="AV394">
        <f t="shared" si="259"/>
        <v>0</v>
      </c>
      <c r="AW394">
        <f t="shared" si="259"/>
        <v>0</v>
      </c>
    </row>
    <row r="395" spans="2:49" x14ac:dyDescent="0.3">
      <c r="B395">
        <v>1999</v>
      </c>
      <c r="C395" t="s">
        <v>59</v>
      </c>
      <c r="D395">
        <v>68329</v>
      </c>
      <c r="R395">
        <f t="shared" si="202"/>
        <v>0</v>
      </c>
      <c r="S395" t="s">
        <v>356</v>
      </c>
      <c r="T395">
        <f t="shared" si="203"/>
        <v>0</v>
      </c>
      <c r="U395">
        <f t="shared" ref="U395:AW395" si="260">IF(AND(U187=1,T395=1),1,0)</f>
        <v>0</v>
      </c>
      <c r="V395">
        <f t="shared" si="260"/>
        <v>0</v>
      </c>
      <c r="W395">
        <f t="shared" si="260"/>
        <v>0</v>
      </c>
      <c r="X395">
        <f t="shared" si="260"/>
        <v>0</v>
      </c>
      <c r="Y395">
        <f t="shared" si="260"/>
        <v>0</v>
      </c>
      <c r="Z395">
        <f t="shared" si="260"/>
        <v>0</v>
      </c>
      <c r="AA395">
        <f t="shared" si="260"/>
        <v>0</v>
      </c>
      <c r="AB395">
        <f t="shared" si="260"/>
        <v>0</v>
      </c>
      <c r="AC395">
        <f t="shared" si="260"/>
        <v>0</v>
      </c>
      <c r="AD395">
        <f t="shared" si="260"/>
        <v>0</v>
      </c>
      <c r="AE395">
        <f t="shared" si="260"/>
        <v>0</v>
      </c>
      <c r="AF395">
        <f t="shared" si="260"/>
        <v>0</v>
      </c>
      <c r="AG395">
        <f t="shared" si="260"/>
        <v>0</v>
      </c>
      <c r="AH395">
        <f t="shared" si="260"/>
        <v>0</v>
      </c>
      <c r="AI395">
        <f t="shared" si="260"/>
        <v>0</v>
      </c>
      <c r="AJ395">
        <f t="shared" si="260"/>
        <v>0</v>
      </c>
      <c r="AK395">
        <f t="shared" si="260"/>
        <v>0</v>
      </c>
      <c r="AL395">
        <f t="shared" si="260"/>
        <v>0</v>
      </c>
      <c r="AM395">
        <f t="shared" si="260"/>
        <v>0</v>
      </c>
      <c r="AN395">
        <f t="shared" si="260"/>
        <v>0</v>
      </c>
      <c r="AO395">
        <f t="shared" si="260"/>
        <v>0</v>
      </c>
      <c r="AP395">
        <f t="shared" si="260"/>
        <v>0</v>
      </c>
      <c r="AQ395">
        <f t="shared" si="260"/>
        <v>0</v>
      </c>
      <c r="AR395">
        <f t="shared" si="260"/>
        <v>0</v>
      </c>
      <c r="AS395">
        <f t="shared" si="260"/>
        <v>0</v>
      </c>
      <c r="AT395">
        <f t="shared" si="260"/>
        <v>0</v>
      </c>
      <c r="AU395">
        <f t="shared" si="260"/>
        <v>0</v>
      </c>
      <c r="AV395">
        <f t="shared" si="260"/>
        <v>0</v>
      </c>
      <c r="AW395">
        <f t="shared" si="260"/>
        <v>0</v>
      </c>
    </row>
    <row r="396" spans="2:49" x14ac:dyDescent="0.3">
      <c r="B396">
        <v>1998</v>
      </c>
      <c r="C396" t="s">
        <v>59</v>
      </c>
      <c r="D396">
        <v>67253</v>
      </c>
      <c r="R396">
        <f t="shared" si="202"/>
        <v>0</v>
      </c>
      <c r="S396" t="s">
        <v>53</v>
      </c>
      <c r="T396">
        <f t="shared" si="203"/>
        <v>0</v>
      </c>
      <c r="U396">
        <f t="shared" ref="U396:AW396" si="261">IF(AND(U188=1,T396=1),1,0)</f>
        <v>0</v>
      </c>
      <c r="V396">
        <f t="shared" si="261"/>
        <v>0</v>
      </c>
      <c r="W396">
        <f t="shared" si="261"/>
        <v>0</v>
      </c>
      <c r="X396">
        <f t="shared" si="261"/>
        <v>0</v>
      </c>
      <c r="Y396">
        <f t="shared" si="261"/>
        <v>0</v>
      </c>
      <c r="Z396">
        <f t="shared" si="261"/>
        <v>0</v>
      </c>
      <c r="AA396">
        <f t="shared" si="261"/>
        <v>0</v>
      </c>
      <c r="AB396">
        <f t="shared" si="261"/>
        <v>0</v>
      </c>
      <c r="AC396">
        <f t="shared" si="261"/>
        <v>0</v>
      </c>
      <c r="AD396">
        <f t="shared" si="261"/>
        <v>0</v>
      </c>
      <c r="AE396">
        <f t="shared" si="261"/>
        <v>0</v>
      </c>
      <c r="AF396">
        <f t="shared" si="261"/>
        <v>0</v>
      </c>
      <c r="AG396">
        <f t="shared" si="261"/>
        <v>0</v>
      </c>
      <c r="AH396">
        <f t="shared" si="261"/>
        <v>0</v>
      </c>
      <c r="AI396">
        <f t="shared" si="261"/>
        <v>0</v>
      </c>
      <c r="AJ396">
        <f t="shared" si="261"/>
        <v>0</v>
      </c>
      <c r="AK396">
        <f t="shared" si="261"/>
        <v>0</v>
      </c>
      <c r="AL396">
        <f t="shared" si="261"/>
        <v>0</v>
      </c>
      <c r="AM396">
        <f t="shared" si="261"/>
        <v>0</v>
      </c>
      <c r="AN396">
        <f t="shared" si="261"/>
        <v>0</v>
      </c>
      <c r="AO396">
        <f t="shared" si="261"/>
        <v>0</v>
      </c>
      <c r="AP396">
        <f t="shared" si="261"/>
        <v>0</v>
      </c>
      <c r="AQ396">
        <f t="shared" si="261"/>
        <v>0</v>
      </c>
      <c r="AR396">
        <f t="shared" si="261"/>
        <v>0</v>
      </c>
      <c r="AS396">
        <f t="shared" si="261"/>
        <v>0</v>
      </c>
      <c r="AT396">
        <f t="shared" si="261"/>
        <v>0</v>
      </c>
      <c r="AU396">
        <f t="shared" si="261"/>
        <v>0</v>
      </c>
      <c r="AV396">
        <f t="shared" si="261"/>
        <v>0</v>
      </c>
      <c r="AW396">
        <f t="shared" si="261"/>
        <v>0</v>
      </c>
    </row>
    <row r="397" spans="2:49" x14ac:dyDescent="0.3">
      <c r="B397">
        <v>1994</v>
      </c>
      <c r="C397" t="s">
        <v>59</v>
      </c>
      <c r="D397">
        <v>37386</v>
      </c>
      <c r="R397">
        <f t="shared" si="202"/>
        <v>20</v>
      </c>
      <c r="S397" t="s">
        <v>54</v>
      </c>
      <c r="T397">
        <f t="shared" si="203"/>
        <v>1</v>
      </c>
      <c r="U397">
        <f t="shared" ref="U397:AW397" si="262">IF(AND(U189=1,T397=1),1,0)</f>
        <v>1</v>
      </c>
      <c r="V397">
        <f t="shared" si="262"/>
        <v>1</v>
      </c>
      <c r="W397">
        <f t="shared" si="262"/>
        <v>1</v>
      </c>
      <c r="X397">
        <f t="shared" si="262"/>
        <v>1</v>
      </c>
      <c r="Y397">
        <f t="shared" si="262"/>
        <v>1</v>
      </c>
      <c r="Z397">
        <f t="shared" si="262"/>
        <v>1</v>
      </c>
      <c r="AA397">
        <f t="shared" si="262"/>
        <v>1</v>
      </c>
      <c r="AB397">
        <f t="shared" si="262"/>
        <v>1</v>
      </c>
      <c r="AC397">
        <f t="shared" si="262"/>
        <v>1</v>
      </c>
      <c r="AD397">
        <f t="shared" si="262"/>
        <v>1</v>
      </c>
      <c r="AE397">
        <f t="shared" si="262"/>
        <v>1</v>
      </c>
      <c r="AF397">
        <f t="shared" si="262"/>
        <v>1</v>
      </c>
      <c r="AG397">
        <f t="shared" si="262"/>
        <v>1</v>
      </c>
      <c r="AH397">
        <f t="shared" si="262"/>
        <v>1</v>
      </c>
      <c r="AI397">
        <f t="shared" si="262"/>
        <v>1</v>
      </c>
      <c r="AJ397">
        <f t="shared" si="262"/>
        <v>1</v>
      </c>
      <c r="AK397">
        <f t="shared" si="262"/>
        <v>1</v>
      </c>
      <c r="AL397">
        <f t="shared" si="262"/>
        <v>1</v>
      </c>
      <c r="AM397">
        <f t="shared" si="262"/>
        <v>1</v>
      </c>
      <c r="AN397">
        <f t="shared" si="262"/>
        <v>1</v>
      </c>
      <c r="AO397">
        <f t="shared" si="262"/>
        <v>1</v>
      </c>
      <c r="AP397">
        <f t="shared" si="262"/>
        <v>1</v>
      </c>
      <c r="AQ397">
        <f t="shared" si="262"/>
        <v>1</v>
      </c>
      <c r="AR397">
        <f t="shared" si="262"/>
        <v>1</v>
      </c>
      <c r="AS397">
        <f t="shared" si="262"/>
        <v>0</v>
      </c>
      <c r="AT397">
        <f t="shared" si="262"/>
        <v>0</v>
      </c>
      <c r="AU397">
        <f t="shared" si="262"/>
        <v>0</v>
      </c>
      <c r="AV397">
        <f t="shared" si="262"/>
        <v>0</v>
      </c>
      <c r="AW397">
        <f t="shared" si="262"/>
        <v>0</v>
      </c>
    </row>
    <row r="398" spans="2:49" x14ac:dyDescent="0.3">
      <c r="B398">
        <v>1993</v>
      </c>
      <c r="C398" t="s">
        <v>59</v>
      </c>
      <c r="D398">
        <v>21934</v>
      </c>
      <c r="R398">
        <f t="shared" si="202"/>
        <v>20</v>
      </c>
      <c r="S398" t="s">
        <v>55</v>
      </c>
      <c r="T398">
        <f t="shared" si="203"/>
        <v>1</v>
      </c>
      <c r="U398">
        <f t="shared" ref="U398:AW398" si="263">IF(AND(U190=1,T398=1),1,0)</f>
        <v>1</v>
      </c>
      <c r="V398">
        <f t="shared" si="263"/>
        <v>1</v>
      </c>
      <c r="W398">
        <f t="shared" si="263"/>
        <v>1</v>
      </c>
      <c r="X398">
        <f t="shared" si="263"/>
        <v>1</v>
      </c>
      <c r="Y398">
        <f t="shared" si="263"/>
        <v>1</v>
      </c>
      <c r="Z398">
        <f t="shared" si="263"/>
        <v>1</v>
      </c>
      <c r="AA398">
        <f t="shared" si="263"/>
        <v>1</v>
      </c>
      <c r="AB398">
        <f t="shared" si="263"/>
        <v>1</v>
      </c>
      <c r="AC398">
        <f t="shared" si="263"/>
        <v>1</v>
      </c>
      <c r="AD398">
        <f t="shared" si="263"/>
        <v>1</v>
      </c>
      <c r="AE398">
        <f t="shared" si="263"/>
        <v>1</v>
      </c>
      <c r="AF398">
        <f t="shared" si="263"/>
        <v>1</v>
      </c>
      <c r="AG398">
        <f t="shared" si="263"/>
        <v>1</v>
      </c>
      <c r="AH398">
        <f t="shared" si="263"/>
        <v>1</v>
      </c>
      <c r="AI398">
        <f t="shared" si="263"/>
        <v>1</v>
      </c>
      <c r="AJ398">
        <f t="shared" si="263"/>
        <v>1</v>
      </c>
      <c r="AK398">
        <f t="shared" si="263"/>
        <v>1</v>
      </c>
      <c r="AL398">
        <f t="shared" si="263"/>
        <v>1</v>
      </c>
      <c r="AM398">
        <f t="shared" si="263"/>
        <v>1</v>
      </c>
      <c r="AN398">
        <f t="shared" si="263"/>
        <v>1</v>
      </c>
      <c r="AO398">
        <f t="shared" si="263"/>
        <v>1</v>
      </c>
      <c r="AP398">
        <f t="shared" si="263"/>
        <v>1</v>
      </c>
      <c r="AQ398">
        <f t="shared" si="263"/>
        <v>1</v>
      </c>
      <c r="AR398">
        <f t="shared" si="263"/>
        <v>1</v>
      </c>
      <c r="AS398">
        <f t="shared" si="263"/>
        <v>1</v>
      </c>
      <c r="AT398">
        <f t="shared" si="263"/>
        <v>1</v>
      </c>
      <c r="AU398">
        <f t="shared" si="263"/>
        <v>0</v>
      </c>
      <c r="AV398">
        <f t="shared" si="263"/>
        <v>0</v>
      </c>
      <c r="AW398">
        <f t="shared" si="263"/>
        <v>0</v>
      </c>
    </row>
    <row r="399" spans="2:49" x14ac:dyDescent="0.3">
      <c r="B399">
        <v>2015</v>
      </c>
      <c r="C399" t="s">
        <v>7</v>
      </c>
      <c r="D399">
        <v>675209</v>
      </c>
      <c r="R399">
        <f t="shared" si="202"/>
        <v>0</v>
      </c>
      <c r="S399" t="s">
        <v>455</v>
      </c>
      <c r="T399">
        <f t="shared" si="203"/>
        <v>0</v>
      </c>
      <c r="U399">
        <f t="shared" ref="U399:AW399" si="264">IF(AND(U191=1,T399=1),1,0)</f>
        <v>0</v>
      </c>
      <c r="V399">
        <f t="shared" si="264"/>
        <v>0</v>
      </c>
      <c r="W399">
        <f t="shared" si="264"/>
        <v>0</v>
      </c>
      <c r="X399">
        <f t="shared" si="264"/>
        <v>0</v>
      </c>
      <c r="Y399">
        <f t="shared" si="264"/>
        <v>0</v>
      </c>
      <c r="Z399">
        <f t="shared" si="264"/>
        <v>0</v>
      </c>
      <c r="AA399">
        <f t="shared" si="264"/>
        <v>0</v>
      </c>
      <c r="AB399">
        <f t="shared" si="264"/>
        <v>0</v>
      </c>
      <c r="AC399">
        <f t="shared" si="264"/>
        <v>0</v>
      </c>
      <c r="AD399">
        <f t="shared" si="264"/>
        <v>0</v>
      </c>
      <c r="AE399">
        <f t="shared" si="264"/>
        <v>0</v>
      </c>
      <c r="AF399">
        <f t="shared" si="264"/>
        <v>0</v>
      </c>
      <c r="AG399">
        <f t="shared" si="264"/>
        <v>0</v>
      </c>
      <c r="AH399">
        <f t="shared" si="264"/>
        <v>0</v>
      </c>
      <c r="AI399">
        <f t="shared" si="264"/>
        <v>0</v>
      </c>
      <c r="AJ399">
        <f t="shared" si="264"/>
        <v>0</v>
      </c>
      <c r="AK399">
        <f t="shared" si="264"/>
        <v>0</v>
      </c>
      <c r="AL399">
        <f t="shared" si="264"/>
        <v>0</v>
      </c>
      <c r="AM399">
        <f t="shared" si="264"/>
        <v>0</v>
      </c>
      <c r="AN399">
        <f t="shared" si="264"/>
        <v>0</v>
      </c>
      <c r="AO399">
        <f t="shared" si="264"/>
        <v>0</v>
      </c>
      <c r="AP399">
        <f t="shared" si="264"/>
        <v>0</v>
      </c>
      <c r="AQ399">
        <f t="shared" si="264"/>
        <v>0</v>
      </c>
      <c r="AR399">
        <f t="shared" si="264"/>
        <v>0</v>
      </c>
      <c r="AS399">
        <f t="shared" si="264"/>
        <v>0</v>
      </c>
      <c r="AT399">
        <f t="shared" si="264"/>
        <v>0</v>
      </c>
      <c r="AU399">
        <f t="shared" si="264"/>
        <v>0</v>
      </c>
      <c r="AV399">
        <f t="shared" si="264"/>
        <v>0</v>
      </c>
      <c r="AW399">
        <f t="shared" si="264"/>
        <v>0</v>
      </c>
    </row>
    <row r="400" spans="2:49" x14ac:dyDescent="0.3">
      <c r="B400">
        <v>2014</v>
      </c>
      <c r="C400" t="s">
        <v>7</v>
      </c>
      <c r="D400">
        <v>518907</v>
      </c>
      <c r="R400">
        <f t="shared" si="202"/>
        <v>0</v>
      </c>
      <c r="S400" t="s">
        <v>169</v>
      </c>
      <c r="T400">
        <f t="shared" si="203"/>
        <v>0</v>
      </c>
      <c r="U400">
        <f t="shared" ref="U400:AW400" si="265">IF(AND(U192=1,T400=1),1,0)</f>
        <v>0</v>
      </c>
      <c r="V400">
        <f t="shared" si="265"/>
        <v>0</v>
      </c>
      <c r="W400">
        <f t="shared" si="265"/>
        <v>0</v>
      </c>
      <c r="X400">
        <f t="shared" si="265"/>
        <v>0</v>
      </c>
      <c r="Y400">
        <f t="shared" si="265"/>
        <v>0</v>
      </c>
      <c r="Z400">
        <f t="shared" si="265"/>
        <v>0</v>
      </c>
      <c r="AA400">
        <f t="shared" si="265"/>
        <v>0</v>
      </c>
      <c r="AB400">
        <f t="shared" si="265"/>
        <v>0</v>
      </c>
      <c r="AC400">
        <f t="shared" si="265"/>
        <v>0</v>
      </c>
      <c r="AD400">
        <f t="shared" si="265"/>
        <v>0</v>
      </c>
      <c r="AE400">
        <f t="shared" si="265"/>
        <v>0</v>
      </c>
      <c r="AF400">
        <f t="shared" si="265"/>
        <v>0</v>
      </c>
      <c r="AG400">
        <f t="shared" si="265"/>
        <v>0</v>
      </c>
      <c r="AH400">
        <f t="shared" si="265"/>
        <v>0</v>
      </c>
      <c r="AI400">
        <f t="shared" si="265"/>
        <v>0</v>
      </c>
      <c r="AJ400">
        <f t="shared" si="265"/>
        <v>0</v>
      </c>
      <c r="AK400">
        <f t="shared" si="265"/>
        <v>0</v>
      </c>
      <c r="AL400">
        <f t="shared" si="265"/>
        <v>0</v>
      </c>
      <c r="AM400">
        <f t="shared" si="265"/>
        <v>0</v>
      </c>
      <c r="AN400">
        <f t="shared" si="265"/>
        <v>0</v>
      </c>
      <c r="AO400">
        <f t="shared" si="265"/>
        <v>0</v>
      </c>
      <c r="AP400">
        <f t="shared" si="265"/>
        <v>0</v>
      </c>
      <c r="AQ400">
        <f t="shared" si="265"/>
        <v>0</v>
      </c>
      <c r="AR400">
        <f t="shared" si="265"/>
        <v>0</v>
      </c>
      <c r="AS400">
        <f t="shared" si="265"/>
        <v>0</v>
      </c>
      <c r="AT400">
        <f t="shared" si="265"/>
        <v>0</v>
      </c>
      <c r="AU400">
        <f t="shared" si="265"/>
        <v>0</v>
      </c>
      <c r="AV400">
        <f t="shared" si="265"/>
        <v>0</v>
      </c>
      <c r="AW400">
        <f t="shared" si="265"/>
        <v>0</v>
      </c>
    </row>
    <row r="401" spans="2:49" x14ac:dyDescent="0.3">
      <c r="B401">
        <v>2013</v>
      </c>
      <c r="C401" t="s">
        <v>7</v>
      </c>
      <c r="D401">
        <v>368442</v>
      </c>
      <c r="R401">
        <f t="shared" si="202"/>
        <v>0</v>
      </c>
      <c r="S401" t="s">
        <v>435</v>
      </c>
      <c r="T401">
        <f t="shared" si="203"/>
        <v>0</v>
      </c>
      <c r="U401">
        <f t="shared" ref="U401:AW401" si="266">IF(AND(U193=1,T401=1),1,0)</f>
        <v>0</v>
      </c>
      <c r="V401">
        <f t="shared" si="266"/>
        <v>0</v>
      </c>
      <c r="W401">
        <f t="shared" si="266"/>
        <v>0</v>
      </c>
      <c r="X401">
        <f t="shared" si="266"/>
        <v>0</v>
      </c>
      <c r="Y401">
        <f t="shared" si="266"/>
        <v>0</v>
      </c>
      <c r="Z401">
        <f t="shared" si="266"/>
        <v>0</v>
      </c>
      <c r="AA401">
        <f t="shared" si="266"/>
        <v>0</v>
      </c>
      <c r="AB401">
        <f t="shared" si="266"/>
        <v>0</v>
      </c>
      <c r="AC401">
        <f t="shared" si="266"/>
        <v>0</v>
      </c>
      <c r="AD401">
        <f t="shared" si="266"/>
        <v>0</v>
      </c>
      <c r="AE401">
        <f t="shared" si="266"/>
        <v>0</v>
      </c>
      <c r="AF401">
        <f t="shared" si="266"/>
        <v>0</v>
      </c>
      <c r="AG401">
        <f t="shared" si="266"/>
        <v>0</v>
      </c>
      <c r="AH401">
        <f t="shared" si="266"/>
        <v>0</v>
      </c>
      <c r="AI401">
        <f t="shared" si="266"/>
        <v>0</v>
      </c>
      <c r="AJ401">
        <f t="shared" si="266"/>
        <v>0</v>
      </c>
      <c r="AK401">
        <f t="shared" si="266"/>
        <v>0</v>
      </c>
      <c r="AL401">
        <f t="shared" si="266"/>
        <v>0</v>
      </c>
      <c r="AM401">
        <f t="shared" si="266"/>
        <v>0</v>
      </c>
      <c r="AN401">
        <f t="shared" si="266"/>
        <v>0</v>
      </c>
      <c r="AO401">
        <f t="shared" si="266"/>
        <v>0</v>
      </c>
      <c r="AP401">
        <f t="shared" si="266"/>
        <v>0</v>
      </c>
      <c r="AQ401">
        <f t="shared" si="266"/>
        <v>0</v>
      </c>
      <c r="AR401">
        <f t="shared" si="266"/>
        <v>0</v>
      </c>
      <c r="AS401">
        <f t="shared" si="266"/>
        <v>0</v>
      </c>
      <c r="AT401">
        <f t="shared" si="266"/>
        <v>0</v>
      </c>
      <c r="AU401">
        <f t="shared" si="266"/>
        <v>0</v>
      </c>
      <c r="AV401">
        <f t="shared" si="266"/>
        <v>0</v>
      </c>
      <c r="AW401">
        <f t="shared" si="266"/>
        <v>0</v>
      </c>
    </row>
    <row r="402" spans="2:49" x14ac:dyDescent="0.3">
      <c r="B402">
        <v>2012</v>
      </c>
      <c r="C402" t="s">
        <v>7</v>
      </c>
      <c r="D402">
        <v>234546</v>
      </c>
      <c r="R402">
        <f t="shared" si="202"/>
        <v>20</v>
      </c>
      <c r="S402" t="s">
        <v>103</v>
      </c>
      <c r="T402">
        <f t="shared" si="203"/>
        <v>1</v>
      </c>
      <c r="U402">
        <f t="shared" ref="U402:AW402" si="267">IF(AND(U194=1,T402=1),1,0)</f>
        <v>1</v>
      </c>
      <c r="V402">
        <f t="shared" si="267"/>
        <v>1</v>
      </c>
      <c r="W402">
        <f t="shared" si="267"/>
        <v>1</v>
      </c>
      <c r="X402">
        <f t="shared" si="267"/>
        <v>1</v>
      </c>
      <c r="Y402">
        <f t="shared" si="267"/>
        <v>1</v>
      </c>
      <c r="Z402">
        <f t="shared" si="267"/>
        <v>1</v>
      </c>
      <c r="AA402">
        <f t="shared" si="267"/>
        <v>1</v>
      </c>
      <c r="AB402">
        <f t="shared" si="267"/>
        <v>1</v>
      </c>
      <c r="AC402">
        <f t="shared" si="267"/>
        <v>1</v>
      </c>
      <c r="AD402">
        <f t="shared" si="267"/>
        <v>1</v>
      </c>
      <c r="AE402">
        <f t="shared" si="267"/>
        <v>1</v>
      </c>
      <c r="AF402">
        <f t="shared" si="267"/>
        <v>1</v>
      </c>
      <c r="AG402">
        <f t="shared" si="267"/>
        <v>1</v>
      </c>
      <c r="AH402">
        <f t="shared" si="267"/>
        <v>1</v>
      </c>
      <c r="AI402">
        <f t="shared" si="267"/>
        <v>1</v>
      </c>
      <c r="AJ402">
        <f t="shared" si="267"/>
        <v>1</v>
      </c>
      <c r="AK402">
        <f t="shared" si="267"/>
        <v>1</v>
      </c>
      <c r="AL402">
        <f t="shared" si="267"/>
        <v>1</v>
      </c>
      <c r="AM402">
        <f t="shared" si="267"/>
        <v>1</v>
      </c>
      <c r="AN402">
        <f t="shared" si="267"/>
        <v>1</v>
      </c>
      <c r="AO402">
        <f t="shared" si="267"/>
        <v>1</v>
      </c>
      <c r="AP402">
        <f t="shared" si="267"/>
        <v>0</v>
      </c>
      <c r="AQ402">
        <f t="shared" si="267"/>
        <v>0</v>
      </c>
      <c r="AR402">
        <f t="shared" si="267"/>
        <v>0</v>
      </c>
      <c r="AS402">
        <f t="shared" si="267"/>
        <v>0</v>
      </c>
      <c r="AT402">
        <f t="shared" si="267"/>
        <v>0</v>
      </c>
      <c r="AU402">
        <f t="shared" si="267"/>
        <v>0</v>
      </c>
      <c r="AV402">
        <f t="shared" si="267"/>
        <v>0</v>
      </c>
      <c r="AW402">
        <f t="shared" si="267"/>
        <v>0</v>
      </c>
    </row>
    <row r="403" spans="2:49" x14ac:dyDescent="0.3">
      <c r="B403">
        <v>2011</v>
      </c>
      <c r="C403" t="s">
        <v>7</v>
      </c>
      <c r="D403">
        <v>47388</v>
      </c>
      <c r="R403">
        <f t="shared" ref="R403:R415" si="268">SUM(T403:AM403)</f>
        <v>20</v>
      </c>
      <c r="S403" t="s">
        <v>142</v>
      </c>
      <c r="T403">
        <f t="shared" ref="T403:T415" si="269">T195</f>
        <v>1</v>
      </c>
      <c r="U403">
        <f t="shared" ref="U403:AW403" si="270">IF(AND(U195=1,T403=1),1,0)</f>
        <v>1</v>
      </c>
      <c r="V403">
        <f t="shared" si="270"/>
        <v>1</v>
      </c>
      <c r="W403">
        <f t="shared" si="270"/>
        <v>1</v>
      </c>
      <c r="X403">
        <f t="shared" si="270"/>
        <v>1</v>
      </c>
      <c r="Y403">
        <f t="shared" si="270"/>
        <v>1</v>
      </c>
      <c r="Z403">
        <f t="shared" si="270"/>
        <v>1</v>
      </c>
      <c r="AA403">
        <f t="shared" si="270"/>
        <v>1</v>
      </c>
      <c r="AB403">
        <f t="shared" si="270"/>
        <v>1</v>
      </c>
      <c r="AC403">
        <f t="shared" si="270"/>
        <v>1</v>
      </c>
      <c r="AD403">
        <f t="shared" si="270"/>
        <v>1</v>
      </c>
      <c r="AE403">
        <f t="shared" si="270"/>
        <v>1</v>
      </c>
      <c r="AF403">
        <f t="shared" si="270"/>
        <v>1</v>
      </c>
      <c r="AG403">
        <f t="shared" si="270"/>
        <v>1</v>
      </c>
      <c r="AH403">
        <f t="shared" si="270"/>
        <v>1</v>
      </c>
      <c r="AI403">
        <f t="shared" si="270"/>
        <v>1</v>
      </c>
      <c r="AJ403">
        <f t="shared" si="270"/>
        <v>1</v>
      </c>
      <c r="AK403">
        <f t="shared" si="270"/>
        <v>1</v>
      </c>
      <c r="AL403">
        <f t="shared" si="270"/>
        <v>1</v>
      </c>
      <c r="AM403">
        <f t="shared" si="270"/>
        <v>1</v>
      </c>
      <c r="AN403">
        <f t="shared" si="270"/>
        <v>0</v>
      </c>
      <c r="AO403">
        <f t="shared" si="270"/>
        <v>0</v>
      </c>
      <c r="AP403">
        <f t="shared" si="270"/>
        <v>0</v>
      </c>
      <c r="AQ403">
        <f t="shared" si="270"/>
        <v>0</v>
      </c>
      <c r="AR403">
        <f t="shared" si="270"/>
        <v>0</v>
      </c>
      <c r="AS403">
        <f t="shared" si="270"/>
        <v>0</v>
      </c>
      <c r="AT403">
        <f t="shared" si="270"/>
        <v>0</v>
      </c>
      <c r="AU403">
        <f t="shared" si="270"/>
        <v>0</v>
      </c>
      <c r="AV403">
        <f t="shared" si="270"/>
        <v>0</v>
      </c>
      <c r="AW403">
        <f t="shared" si="270"/>
        <v>0</v>
      </c>
    </row>
    <row r="404" spans="2:49" x14ac:dyDescent="0.3">
      <c r="B404">
        <v>2010</v>
      </c>
      <c r="C404" t="s">
        <v>7</v>
      </c>
      <c r="D404">
        <v>71662</v>
      </c>
      <c r="R404">
        <f t="shared" si="268"/>
        <v>17</v>
      </c>
      <c r="S404" t="s">
        <v>56</v>
      </c>
      <c r="T404">
        <f t="shared" si="269"/>
        <v>1</v>
      </c>
      <c r="U404">
        <f t="shared" ref="U404:AW404" si="271">IF(AND(U196=1,T404=1),1,0)</f>
        <v>1</v>
      </c>
      <c r="V404">
        <f t="shared" si="271"/>
        <v>1</v>
      </c>
      <c r="W404">
        <f t="shared" si="271"/>
        <v>1</v>
      </c>
      <c r="X404">
        <f t="shared" si="271"/>
        <v>1</v>
      </c>
      <c r="Y404">
        <f t="shared" si="271"/>
        <v>1</v>
      </c>
      <c r="Z404">
        <f t="shared" si="271"/>
        <v>1</v>
      </c>
      <c r="AA404">
        <f t="shared" si="271"/>
        <v>1</v>
      </c>
      <c r="AB404">
        <f t="shared" si="271"/>
        <v>1</v>
      </c>
      <c r="AC404">
        <f t="shared" si="271"/>
        <v>1</v>
      </c>
      <c r="AD404">
        <f t="shared" si="271"/>
        <v>1</v>
      </c>
      <c r="AE404">
        <f t="shared" si="271"/>
        <v>1</v>
      </c>
      <c r="AF404">
        <f t="shared" si="271"/>
        <v>1</v>
      </c>
      <c r="AG404">
        <f t="shared" si="271"/>
        <v>1</v>
      </c>
      <c r="AH404">
        <f t="shared" si="271"/>
        <v>1</v>
      </c>
      <c r="AI404">
        <f t="shared" si="271"/>
        <v>1</v>
      </c>
      <c r="AJ404">
        <f t="shared" si="271"/>
        <v>1</v>
      </c>
      <c r="AK404">
        <f t="shared" si="271"/>
        <v>0</v>
      </c>
      <c r="AL404">
        <f t="shared" si="271"/>
        <v>0</v>
      </c>
      <c r="AM404">
        <f t="shared" si="271"/>
        <v>0</v>
      </c>
      <c r="AN404">
        <f t="shared" si="271"/>
        <v>0</v>
      </c>
      <c r="AO404">
        <f t="shared" si="271"/>
        <v>0</v>
      </c>
      <c r="AP404">
        <f t="shared" si="271"/>
        <v>0</v>
      </c>
      <c r="AQ404">
        <f t="shared" si="271"/>
        <v>0</v>
      </c>
      <c r="AR404">
        <f t="shared" si="271"/>
        <v>0</v>
      </c>
      <c r="AS404">
        <f t="shared" si="271"/>
        <v>0</v>
      </c>
      <c r="AT404">
        <f t="shared" si="271"/>
        <v>0</v>
      </c>
      <c r="AU404">
        <f t="shared" si="271"/>
        <v>0</v>
      </c>
      <c r="AV404">
        <f t="shared" si="271"/>
        <v>0</v>
      </c>
      <c r="AW404">
        <f t="shared" si="271"/>
        <v>0</v>
      </c>
    </row>
    <row r="405" spans="2:49" x14ac:dyDescent="0.3">
      <c r="B405">
        <v>2009</v>
      </c>
      <c r="C405" t="s">
        <v>7</v>
      </c>
      <c r="D405">
        <v>44860</v>
      </c>
      <c r="R405">
        <f t="shared" si="268"/>
        <v>20</v>
      </c>
      <c r="S405" t="s">
        <v>75</v>
      </c>
      <c r="T405">
        <f t="shared" si="269"/>
        <v>1</v>
      </c>
      <c r="U405">
        <f t="shared" ref="U405:AW405" si="272">IF(AND(U197=1,T405=1),1,0)</f>
        <v>1</v>
      </c>
      <c r="V405">
        <f t="shared" si="272"/>
        <v>1</v>
      </c>
      <c r="W405">
        <f t="shared" si="272"/>
        <v>1</v>
      </c>
      <c r="X405">
        <f t="shared" si="272"/>
        <v>1</v>
      </c>
      <c r="Y405">
        <f t="shared" si="272"/>
        <v>1</v>
      </c>
      <c r="Z405">
        <f t="shared" si="272"/>
        <v>1</v>
      </c>
      <c r="AA405">
        <f t="shared" si="272"/>
        <v>1</v>
      </c>
      <c r="AB405">
        <f t="shared" si="272"/>
        <v>1</v>
      </c>
      <c r="AC405">
        <f t="shared" si="272"/>
        <v>1</v>
      </c>
      <c r="AD405">
        <f t="shared" si="272"/>
        <v>1</v>
      </c>
      <c r="AE405">
        <f t="shared" si="272"/>
        <v>1</v>
      </c>
      <c r="AF405">
        <f t="shared" si="272"/>
        <v>1</v>
      </c>
      <c r="AG405">
        <f t="shared" si="272"/>
        <v>1</v>
      </c>
      <c r="AH405">
        <f t="shared" si="272"/>
        <v>1</v>
      </c>
      <c r="AI405">
        <f t="shared" si="272"/>
        <v>1</v>
      </c>
      <c r="AJ405">
        <f t="shared" si="272"/>
        <v>1</v>
      </c>
      <c r="AK405">
        <f t="shared" si="272"/>
        <v>1</v>
      </c>
      <c r="AL405">
        <f t="shared" si="272"/>
        <v>1</v>
      </c>
      <c r="AM405">
        <f t="shared" si="272"/>
        <v>1</v>
      </c>
      <c r="AN405">
        <f t="shared" si="272"/>
        <v>1</v>
      </c>
      <c r="AO405">
        <f t="shared" si="272"/>
        <v>1</v>
      </c>
      <c r="AP405">
        <f t="shared" si="272"/>
        <v>1</v>
      </c>
      <c r="AQ405">
        <f t="shared" si="272"/>
        <v>0</v>
      </c>
      <c r="AR405">
        <f t="shared" si="272"/>
        <v>0</v>
      </c>
      <c r="AS405">
        <f t="shared" si="272"/>
        <v>0</v>
      </c>
      <c r="AT405">
        <f t="shared" si="272"/>
        <v>0</v>
      </c>
      <c r="AU405">
        <f t="shared" si="272"/>
        <v>0</v>
      </c>
      <c r="AV405">
        <f t="shared" si="272"/>
        <v>0</v>
      </c>
      <c r="AW405">
        <f t="shared" si="272"/>
        <v>0</v>
      </c>
    </row>
    <row r="406" spans="2:49" x14ac:dyDescent="0.3">
      <c r="B406">
        <v>2008</v>
      </c>
      <c r="C406" t="s">
        <v>7</v>
      </c>
      <c r="D406">
        <v>93637</v>
      </c>
      <c r="R406">
        <f t="shared" si="268"/>
        <v>20</v>
      </c>
      <c r="S406" t="s">
        <v>124</v>
      </c>
      <c r="T406">
        <f t="shared" si="269"/>
        <v>1</v>
      </c>
      <c r="U406">
        <f t="shared" ref="U406:AW406" si="273">IF(AND(U198=1,T406=1),1,0)</f>
        <v>1</v>
      </c>
      <c r="V406">
        <f t="shared" si="273"/>
        <v>1</v>
      </c>
      <c r="W406">
        <f t="shared" si="273"/>
        <v>1</v>
      </c>
      <c r="X406">
        <f t="shared" si="273"/>
        <v>1</v>
      </c>
      <c r="Y406">
        <f t="shared" si="273"/>
        <v>1</v>
      </c>
      <c r="Z406">
        <f t="shared" si="273"/>
        <v>1</v>
      </c>
      <c r="AA406">
        <f t="shared" si="273"/>
        <v>1</v>
      </c>
      <c r="AB406">
        <f t="shared" si="273"/>
        <v>1</v>
      </c>
      <c r="AC406">
        <f t="shared" si="273"/>
        <v>1</v>
      </c>
      <c r="AD406">
        <f t="shared" si="273"/>
        <v>1</v>
      </c>
      <c r="AE406">
        <f t="shared" si="273"/>
        <v>1</v>
      </c>
      <c r="AF406">
        <f t="shared" si="273"/>
        <v>1</v>
      </c>
      <c r="AG406">
        <f t="shared" si="273"/>
        <v>1</v>
      </c>
      <c r="AH406">
        <f t="shared" si="273"/>
        <v>1</v>
      </c>
      <c r="AI406">
        <f t="shared" si="273"/>
        <v>1</v>
      </c>
      <c r="AJ406">
        <f t="shared" si="273"/>
        <v>1</v>
      </c>
      <c r="AK406">
        <f t="shared" si="273"/>
        <v>1</v>
      </c>
      <c r="AL406">
        <f t="shared" si="273"/>
        <v>1</v>
      </c>
      <c r="AM406">
        <f t="shared" si="273"/>
        <v>1</v>
      </c>
      <c r="AN406">
        <f t="shared" si="273"/>
        <v>1</v>
      </c>
      <c r="AO406">
        <f t="shared" si="273"/>
        <v>0</v>
      </c>
      <c r="AP406">
        <f t="shared" si="273"/>
        <v>0</v>
      </c>
      <c r="AQ406">
        <f t="shared" si="273"/>
        <v>0</v>
      </c>
      <c r="AR406">
        <f t="shared" si="273"/>
        <v>0</v>
      </c>
      <c r="AS406">
        <f t="shared" si="273"/>
        <v>0</v>
      </c>
      <c r="AT406">
        <f t="shared" si="273"/>
        <v>0</v>
      </c>
      <c r="AU406">
        <f t="shared" si="273"/>
        <v>0</v>
      </c>
      <c r="AV406">
        <f t="shared" si="273"/>
        <v>0</v>
      </c>
      <c r="AW406">
        <f t="shared" si="273"/>
        <v>0</v>
      </c>
    </row>
    <row r="407" spans="2:49" x14ac:dyDescent="0.3">
      <c r="B407">
        <v>2007</v>
      </c>
      <c r="C407" t="s">
        <v>7</v>
      </c>
      <c r="D407">
        <v>31024</v>
      </c>
      <c r="R407">
        <f t="shared" si="268"/>
        <v>20</v>
      </c>
      <c r="S407" t="s">
        <v>104</v>
      </c>
      <c r="T407">
        <f t="shared" si="269"/>
        <v>1</v>
      </c>
      <c r="U407">
        <f t="shared" ref="U407:AW407" si="274">IF(AND(U199=1,T407=1),1,0)</f>
        <v>1</v>
      </c>
      <c r="V407">
        <f t="shared" si="274"/>
        <v>1</v>
      </c>
      <c r="W407">
        <f t="shared" si="274"/>
        <v>1</v>
      </c>
      <c r="X407">
        <f t="shared" si="274"/>
        <v>1</v>
      </c>
      <c r="Y407">
        <f t="shared" si="274"/>
        <v>1</v>
      </c>
      <c r="Z407">
        <f t="shared" si="274"/>
        <v>1</v>
      </c>
      <c r="AA407">
        <f t="shared" si="274"/>
        <v>1</v>
      </c>
      <c r="AB407">
        <f t="shared" si="274"/>
        <v>1</v>
      </c>
      <c r="AC407">
        <f t="shared" si="274"/>
        <v>1</v>
      </c>
      <c r="AD407">
        <f t="shared" si="274"/>
        <v>1</v>
      </c>
      <c r="AE407">
        <f t="shared" si="274"/>
        <v>1</v>
      </c>
      <c r="AF407">
        <f t="shared" si="274"/>
        <v>1</v>
      </c>
      <c r="AG407">
        <f t="shared" si="274"/>
        <v>1</v>
      </c>
      <c r="AH407">
        <f t="shared" si="274"/>
        <v>1</v>
      </c>
      <c r="AI407">
        <f t="shared" si="274"/>
        <v>1</v>
      </c>
      <c r="AJ407">
        <f t="shared" si="274"/>
        <v>1</v>
      </c>
      <c r="AK407">
        <f t="shared" si="274"/>
        <v>1</v>
      </c>
      <c r="AL407">
        <f t="shared" si="274"/>
        <v>1</v>
      </c>
      <c r="AM407">
        <f t="shared" si="274"/>
        <v>1</v>
      </c>
      <c r="AN407">
        <f t="shared" si="274"/>
        <v>1</v>
      </c>
      <c r="AO407">
        <f t="shared" si="274"/>
        <v>1</v>
      </c>
      <c r="AP407">
        <f t="shared" si="274"/>
        <v>0</v>
      </c>
      <c r="AQ407">
        <f t="shared" si="274"/>
        <v>0</v>
      </c>
      <c r="AR407">
        <f t="shared" si="274"/>
        <v>0</v>
      </c>
      <c r="AS407">
        <f t="shared" si="274"/>
        <v>0</v>
      </c>
      <c r="AT407">
        <f t="shared" si="274"/>
        <v>0</v>
      </c>
      <c r="AU407">
        <f t="shared" si="274"/>
        <v>0</v>
      </c>
      <c r="AV407">
        <f t="shared" si="274"/>
        <v>0</v>
      </c>
      <c r="AW407">
        <f t="shared" si="274"/>
        <v>0</v>
      </c>
    </row>
    <row r="408" spans="2:49" x14ac:dyDescent="0.3">
      <c r="B408">
        <v>2006</v>
      </c>
      <c r="C408" t="s">
        <v>7</v>
      </c>
      <c r="D408">
        <v>184043</v>
      </c>
      <c r="R408">
        <f t="shared" si="268"/>
        <v>20</v>
      </c>
      <c r="S408" t="s">
        <v>57</v>
      </c>
      <c r="T408">
        <f t="shared" si="269"/>
        <v>1</v>
      </c>
      <c r="U408">
        <f t="shared" ref="U408:AW408" si="275">IF(AND(U200=1,T408=1),1,0)</f>
        <v>1</v>
      </c>
      <c r="V408">
        <f t="shared" si="275"/>
        <v>1</v>
      </c>
      <c r="W408">
        <f t="shared" si="275"/>
        <v>1</v>
      </c>
      <c r="X408">
        <f t="shared" si="275"/>
        <v>1</v>
      </c>
      <c r="Y408">
        <f t="shared" si="275"/>
        <v>1</v>
      </c>
      <c r="Z408">
        <f t="shared" si="275"/>
        <v>1</v>
      </c>
      <c r="AA408">
        <f t="shared" si="275"/>
        <v>1</v>
      </c>
      <c r="AB408">
        <f t="shared" si="275"/>
        <v>1</v>
      </c>
      <c r="AC408">
        <f t="shared" si="275"/>
        <v>1</v>
      </c>
      <c r="AD408">
        <f t="shared" si="275"/>
        <v>1</v>
      </c>
      <c r="AE408">
        <f t="shared" si="275"/>
        <v>1</v>
      </c>
      <c r="AF408">
        <f t="shared" si="275"/>
        <v>1</v>
      </c>
      <c r="AG408">
        <f t="shared" si="275"/>
        <v>1</v>
      </c>
      <c r="AH408">
        <f t="shared" si="275"/>
        <v>1</v>
      </c>
      <c r="AI408">
        <f t="shared" si="275"/>
        <v>1</v>
      </c>
      <c r="AJ408">
        <f t="shared" si="275"/>
        <v>1</v>
      </c>
      <c r="AK408">
        <f t="shared" si="275"/>
        <v>1</v>
      </c>
      <c r="AL408">
        <f t="shared" si="275"/>
        <v>1</v>
      </c>
      <c r="AM408">
        <f t="shared" si="275"/>
        <v>1</v>
      </c>
      <c r="AN408">
        <f t="shared" si="275"/>
        <v>1</v>
      </c>
      <c r="AO408">
        <f t="shared" si="275"/>
        <v>1</v>
      </c>
      <c r="AP408">
        <f t="shared" si="275"/>
        <v>1</v>
      </c>
      <c r="AQ408">
        <f t="shared" si="275"/>
        <v>1</v>
      </c>
      <c r="AR408">
        <f t="shared" si="275"/>
        <v>1</v>
      </c>
      <c r="AS408">
        <f t="shared" si="275"/>
        <v>0</v>
      </c>
      <c r="AT408">
        <f t="shared" si="275"/>
        <v>0</v>
      </c>
      <c r="AU408">
        <f t="shared" si="275"/>
        <v>0</v>
      </c>
      <c r="AV408">
        <f t="shared" si="275"/>
        <v>0</v>
      </c>
      <c r="AW408">
        <f t="shared" si="275"/>
        <v>0</v>
      </c>
    </row>
    <row r="409" spans="2:49" x14ac:dyDescent="0.3">
      <c r="B409">
        <v>2005</v>
      </c>
      <c r="C409" t="s">
        <v>7</v>
      </c>
      <c r="D409">
        <v>222569</v>
      </c>
      <c r="R409">
        <f t="shared" si="268"/>
        <v>0</v>
      </c>
      <c r="S409" t="s">
        <v>76</v>
      </c>
      <c r="T409">
        <f t="shared" si="269"/>
        <v>0</v>
      </c>
      <c r="U409">
        <f t="shared" ref="U409:AW409" si="276">IF(AND(U201=1,T409=1),1,0)</f>
        <v>0</v>
      </c>
      <c r="V409">
        <f t="shared" si="276"/>
        <v>0</v>
      </c>
      <c r="W409">
        <f t="shared" si="276"/>
        <v>0</v>
      </c>
      <c r="X409">
        <f t="shared" si="276"/>
        <v>0</v>
      </c>
      <c r="Y409">
        <f t="shared" si="276"/>
        <v>0</v>
      </c>
      <c r="Z409">
        <f t="shared" si="276"/>
        <v>0</v>
      </c>
      <c r="AA409">
        <f t="shared" si="276"/>
        <v>0</v>
      </c>
      <c r="AB409">
        <f t="shared" si="276"/>
        <v>0</v>
      </c>
      <c r="AC409">
        <f t="shared" si="276"/>
        <v>0</v>
      </c>
      <c r="AD409">
        <f t="shared" si="276"/>
        <v>0</v>
      </c>
      <c r="AE409">
        <f t="shared" si="276"/>
        <v>0</v>
      </c>
      <c r="AF409">
        <f t="shared" si="276"/>
        <v>0</v>
      </c>
      <c r="AG409">
        <f t="shared" si="276"/>
        <v>0</v>
      </c>
      <c r="AH409">
        <f t="shared" si="276"/>
        <v>0</v>
      </c>
      <c r="AI409">
        <f t="shared" si="276"/>
        <v>0</v>
      </c>
      <c r="AJ409">
        <f t="shared" si="276"/>
        <v>0</v>
      </c>
      <c r="AK409">
        <f t="shared" si="276"/>
        <v>0</v>
      </c>
      <c r="AL409">
        <f t="shared" si="276"/>
        <v>0</v>
      </c>
      <c r="AM409">
        <f t="shared" si="276"/>
        <v>0</v>
      </c>
      <c r="AN409">
        <f t="shared" si="276"/>
        <v>0</v>
      </c>
      <c r="AO409">
        <f t="shared" si="276"/>
        <v>0</v>
      </c>
      <c r="AP409">
        <f t="shared" si="276"/>
        <v>0</v>
      </c>
      <c r="AQ409">
        <f t="shared" si="276"/>
        <v>0</v>
      </c>
      <c r="AR409">
        <f t="shared" si="276"/>
        <v>0</v>
      </c>
      <c r="AS409">
        <f t="shared" si="276"/>
        <v>0</v>
      </c>
      <c r="AT409">
        <f t="shared" si="276"/>
        <v>0</v>
      </c>
      <c r="AU409">
        <f t="shared" si="276"/>
        <v>0</v>
      </c>
      <c r="AV409">
        <f t="shared" si="276"/>
        <v>0</v>
      </c>
      <c r="AW409">
        <f t="shared" si="276"/>
        <v>0</v>
      </c>
    </row>
    <row r="410" spans="2:49" x14ac:dyDescent="0.3">
      <c r="B410">
        <v>2004</v>
      </c>
      <c r="C410" t="s">
        <v>7</v>
      </c>
      <c r="D410">
        <v>18674</v>
      </c>
      <c r="R410">
        <f t="shared" si="268"/>
        <v>0</v>
      </c>
      <c r="S410" t="s">
        <v>105</v>
      </c>
      <c r="T410">
        <f t="shared" si="269"/>
        <v>0</v>
      </c>
      <c r="U410">
        <f t="shared" ref="U410:AW410" si="277">IF(AND(U202=1,T410=1),1,0)</f>
        <v>0</v>
      </c>
      <c r="V410">
        <f t="shared" si="277"/>
        <v>0</v>
      </c>
      <c r="W410">
        <f t="shared" si="277"/>
        <v>0</v>
      </c>
      <c r="X410">
        <f t="shared" si="277"/>
        <v>0</v>
      </c>
      <c r="Y410">
        <f t="shared" si="277"/>
        <v>0</v>
      </c>
      <c r="Z410">
        <f t="shared" si="277"/>
        <v>0</v>
      </c>
      <c r="AA410">
        <f t="shared" si="277"/>
        <v>0</v>
      </c>
      <c r="AB410">
        <f t="shared" si="277"/>
        <v>0</v>
      </c>
      <c r="AC410">
        <f t="shared" si="277"/>
        <v>0</v>
      </c>
      <c r="AD410">
        <f t="shared" si="277"/>
        <v>0</v>
      </c>
      <c r="AE410">
        <f t="shared" si="277"/>
        <v>0</v>
      </c>
      <c r="AF410">
        <f t="shared" si="277"/>
        <v>0</v>
      </c>
      <c r="AG410">
        <f t="shared" si="277"/>
        <v>0</v>
      </c>
      <c r="AH410">
        <f t="shared" si="277"/>
        <v>0</v>
      </c>
      <c r="AI410">
        <f t="shared" si="277"/>
        <v>0</v>
      </c>
      <c r="AJ410">
        <f t="shared" si="277"/>
        <v>0</v>
      </c>
      <c r="AK410">
        <f t="shared" si="277"/>
        <v>0</v>
      </c>
      <c r="AL410">
        <f t="shared" si="277"/>
        <v>0</v>
      </c>
      <c r="AM410">
        <f t="shared" si="277"/>
        <v>0</v>
      </c>
      <c r="AN410">
        <f t="shared" si="277"/>
        <v>0</v>
      </c>
      <c r="AO410">
        <f t="shared" si="277"/>
        <v>0</v>
      </c>
      <c r="AP410">
        <f t="shared" si="277"/>
        <v>0</v>
      </c>
      <c r="AQ410">
        <f t="shared" si="277"/>
        <v>0</v>
      </c>
      <c r="AR410">
        <f t="shared" si="277"/>
        <v>0</v>
      </c>
      <c r="AS410">
        <f t="shared" si="277"/>
        <v>0</v>
      </c>
      <c r="AT410">
        <f t="shared" si="277"/>
        <v>0</v>
      </c>
      <c r="AU410">
        <f t="shared" si="277"/>
        <v>0</v>
      </c>
      <c r="AV410">
        <f t="shared" si="277"/>
        <v>0</v>
      </c>
      <c r="AW410">
        <f t="shared" si="277"/>
        <v>0</v>
      </c>
    </row>
    <row r="411" spans="2:49" x14ac:dyDescent="0.3">
      <c r="B411">
        <v>2003</v>
      </c>
      <c r="C411" t="s">
        <v>7</v>
      </c>
      <c r="D411">
        <v>235912</v>
      </c>
      <c r="R411">
        <f t="shared" si="268"/>
        <v>16</v>
      </c>
      <c r="S411" t="s">
        <v>163</v>
      </c>
      <c r="T411">
        <f t="shared" si="269"/>
        <v>1</v>
      </c>
      <c r="U411">
        <f t="shared" ref="U411:AW411" si="278">IF(AND(U203=1,T411=1),1,0)</f>
        <v>1</v>
      </c>
      <c r="V411">
        <f t="shared" si="278"/>
        <v>1</v>
      </c>
      <c r="W411">
        <f t="shared" si="278"/>
        <v>1</v>
      </c>
      <c r="X411">
        <f t="shared" si="278"/>
        <v>1</v>
      </c>
      <c r="Y411">
        <f t="shared" si="278"/>
        <v>1</v>
      </c>
      <c r="Z411">
        <f t="shared" si="278"/>
        <v>1</v>
      </c>
      <c r="AA411">
        <f t="shared" si="278"/>
        <v>1</v>
      </c>
      <c r="AB411">
        <f t="shared" si="278"/>
        <v>1</v>
      </c>
      <c r="AC411">
        <f t="shared" si="278"/>
        <v>1</v>
      </c>
      <c r="AD411">
        <f t="shared" si="278"/>
        <v>1</v>
      </c>
      <c r="AE411">
        <f t="shared" si="278"/>
        <v>1</v>
      </c>
      <c r="AF411">
        <f t="shared" si="278"/>
        <v>1</v>
      </c>
      <c r="AG411">
        <f t="shared" si="278"/>
        <v>1</v>
      </c>
      <c r="AH411">
        <f t="shared" si="278"/>
        <v>1</v>
      </c>
      <c r="AI411">
        <f t="shared" si="278"/>
        <v>1</v>
      </c>
      <c r="AJ411">
        <f t="shared" si="278"/>
        <v>0</v>
      </c>
      <c r="AK411">
        <f t="shared" si="278"/>
        <v>0</v>
      </c>
      <c r="AL411">
        <f t="shared" si="278"/>
        <v>0</v>
      </c>
      <c r="AM411">
        <f t="shared" si="278"/>
        <v>0</v>
      </c>
      <c r="AN411">
        <f t="shared" si="278"/>
        <v>0</v>
      </c>
      <c r="AO411">
        <f t="shared" si="278"/>
        <v>0</v>
      </c>
      <c r="AP411">
        <f t="shared" si="278"/>
        <v>0</v>
      </c>
      <c r="AQ411">
        <f t="shared" si="278"/>
        <v>0</v>
      </c>
      <c r="AR411">
        <f t="shared" si="278"/>
        <v>0</v>
      </c>
      <c r="AS411">
        <f t="shared" si="278"/>
        <v>0</v>
      </c>
      <c r="AT411">
        <f t="shared" si="278"/>
        <v>0</v>
      </c>
      <c r="AU411">
        <f t="shared" si="278"/>
        <v>0</v>
      </c>
      <c r="AV411">
        <f t="shared" si="278"/>
        <v>0</v>
      </c>
      <c r="AW411">
        <f t="shared" si="278"/>
        <v>0</v>
      </c>
    </row>
    <row r="412" spans="2:49" x14ac:dyDescent="0.3">
      <c r="B412">
        <v>2002</v>
      </c>
      <c r="C412" t="s">
        <v>7</v>
      </c>
      <c r="D412">
        <v>91315</v>
      </c>
      <c r="R412">
        <f t="shared" si="268"/>
        <v>0</v>
      </c>
      <c r="S412" t="s">
        <v>442</v>
      </c>
      <c r="T412">
        <f t="shared" si="269"/>
        <v>0</v>
      </c>
      <c r="U412">
        <f t="shared" ref="U412:AW412" si="279">IF(AND(U204=1,T412=1),1,0)</f>
        <v>0</v>
      </c>
      <c r="V412">
        <f t="shared" si="279"/>
        <v>0</v>
      </c>
      <c r="W412">
        <f t="shared" si="279"/>
        <v>0</v>
      </c>
      <c r="X412">
        <f t="shared" si="279"/>
        <v>0</v>
      </c>
      <c r="Y412">
        <f t="shared" si="279"/>
        <v>0</v>
      </c>
      <c r="Z412">
        <f t="shared" si="279"/>
        <v>0</v>
      </c>
      <c r="AA412">
        <f t="shared" si="279"/>
        <v>0</v>
      </c>
      <c r="AB412">
        <f t="shared" si="279"/>
        <v>0</v>
      </c>
      <c r="AC412">
        <f t="shared" si="279"/>
        <v>0</v>
      </c>
      <c r="AD412">
        <f t="shared" si="279"/>
        <v>0</v>
      </c>
      <c r="AE412">
        <f t="shared" si="279"/>
        <v>0</v>
      </c>
      <c r="AF412">
        <f t="shared" si="279"/>
        <v>0</v>
      </c>
      <c r="AG412">
        <f t="shared" si="279"/>
        <v>0</v>
      </c>
      <c r="AH412">
        <f t="shared" si="279"/>
        <v>0</v>
      </c>
      <c r="AI412">
        <f t="shared" si="279"/>
        <v>0</v>
      </c>
      <c r="AJ412">
        <f t="shared" si="279"/>
        <v>0</v>
      </c>
      <c r="AK412">
        <f t="shared" si="279"/>
        <v>0</v>
      </c>
      <c r="AL412">
        <f t="shared" si="279"/>
        <v>0</v>
      </c>
      <c r="AM412">
        <f t="shared" si="279"/>
        <v>0</v>
      </c>
      <c r="AN412">
        <f t="shared" si="279"/>
        <v>0</v>
      </c>
      <c r="AO412">
        <f t="shared" si="279"/>
        <v>0</v>
      </c>
      <c r="AP412">
        <f t="shared" si="279"/>
        <v>0</v>
      </c>
      <c r="AQ412">
        <f t="shared" si="279"/>
        <v>0</v>
      </c>
      <c r="AR412">
        <f t="shared" si="279"/>
        <v>0</v>
      </c>
      <c r="AS412">
        <f t="shared" si="279"/>
        <v>0</v>
      </c>
      <c r="AT412">
        <f t="shared" si="279"/>
        <v>0</v>
      </c>
      <c r="AU412">
        <f t="shared" si="279"/>
        <v>0</v>
      </c>
      <c r="AV412">
        <f t="shared" si="279"/>
        <v>0</v>
      </c>
      <c r="AW412">
        <f t="shared" si="279"/>
        <v>0</v>
      </c>
    </row>
    <row r="413" spans="2:49" x14ac:dyDescent="0.3">
      <c r="B413">
        <v>2001</v>
      </c>
      <c r="C413" t="s">
        <v>7</v>
      </c>
      <c r="D413">
        <v>32449</v>
      </c>
      <c r="R413">
        <f t="shared" si="268"/>
        <v>12</v>
      </c>
      <c r="S413" t="s">
        <v>173</v>
      </c>
      <c r="T413">
        <f t="shared" si="269"/>
        <v>1</v>
      </c>
      <c r="U413">
        <f t="shared" ref="U413:AW413" si="280">IF(AND(U205=1,T413=1),1,0)</f>
        <v>1</v>
      </c>
      <c r="V413">
        <f t="shared" si="280"/>
        <v>1</v>
      </c>
      <c r="W413">
        <f t="shared" si="280"/>
        <v>1</v>
      </c>
      <c r="X413">
        <f t="shared" si="280"/>
        <v>1</v>
      </c>
      <c r="Y413">
        <f t="shared" si="280"/>
        <v>1</v>
      </c>
      <c r="Z413">
        <f t="shared" si="280"/>
        <v>1</v>
      </c>
      <c r="AA413">
        <f t="shared" si="280"/>
        <v>1</v>
      </c>
      <c r="AB413">
        <f t="shared" si="280"/>
        <v>1</v>
      </c>
      <c r="AC413">
        <f t="shared" si="280"/>
        <v>1</v>
      </c>
      <c r="AD413">
        <f t="shared" si="280"/>
        <v>1</v>
      </c>
      <c r="AE413">
        <f t="shared" si="280"/>
        <v>1</v>
      </c>
      <c r="AF413">
        <f t="shared" si="280"/>
        <v>0</v>
      </c>
      <c r="AG413">
        <f t="shared" si="280"/>
        <v>0</v>
      </c>
      <c r="AH413">
        <f t="shared" si="280"/>
        <v>0</v>
      </c>
      <c r="AI413">
        <f t="shared" si="280"/>
        <v>0</v>
      </c>
      <c r="AJ413">
        <f t="shared" si="280"/>
        <v>0</v>
      </c>
      <c r="AK413">
        <f t="shared" si="280"/>
        <v>0</v>
      </c>
      <c r="AL413">
        <f t="shared" si="280"/>
        <v>0</v>
      </c>
      <c r="AM413">
        <f t="shared" si="280"/>
        <v>0</v>
      </c>
      <c r="AN413">
        <f t="shared" si="280"/>
        <v>0</v>
      </c>
      <c r="AO413">
        <f t="shared" si="280"/>
        <v>0</v>
      </c>
      <c r="AP413">
        <f t="shared" si="280"/>
        <v>0</v>
      </c>
      <c r="AQ413">
        <f t="shared" si="280"/>
        <v>0</v>
      </c>
      <c r="AR413">
        <f t="shared" si="280"/>
        <v>0</v>
      </c>
      <c r="AS413">
        <f t="shared" si="280"/>
        <v>0</v>
      </c>
      <c r="AT413">
        <f t="shared" si="280"/>
        <v>0</v>
      </c>
      <c r="AU413">
        <f t="shared" si="280"/>
        <v>0</v>
      </c>
      <c r="AV413">
        <f t="shared" si="280"/>
        <v>0</v>
      </c>
      <c r="AW413">
        <f t="shared" si="280"/>
        <v>0</v>
      </c>
    </row>
    <row r="414" spans="2:49" x14ac:dyDescent="0.3">
      <c r="B414">
        <v>2000</v>
      </c>
      <c r="C414" t="s">
        <v>7</v>
      </c>
      <c r="D414">
        <v>40559</v>
      </c>
      <c r="R414">
        <f t="shared" si="268"/>
        <v>20</v>
      </c>
      <c r="S414" t="s">
        <v>125</v>
      </c>
      <c r="T414">
        <f t="shared" si="269"/>
        <v>1</v>
      </c>
      <c r="U414">
        <f t="shared" ref="U414:AW414" si="281">IF(AND(U206=1,T414=1),1,0)</f>
        <v>1</v>
      </c>
      <c r="V414">
        <f t="shared" si="281"/>
        <v>1</v>
      </c>
      <c r="W414">
        <f t="shared" si="281"/>
        <v>1</v>
      </c>
      <c r="X414">
        <f t="shared" si="281"/>
        <v>1</v>
      </c>
      <c r="Y414">
        <f t="shared" si="281"/>
        <v>1</v>
      </c>
      <c r="Z414">
        <f t="shared" si="281"/>
        <v>1</v>
      </c>
      <c r="AA414">
        <f t="shared" si="281"/>
        <v>1</v>
      </c>
      <c r="AB414">
        <f t="shared" si="281"/>
        <v>1</v>
      </c>
      <c r="AC414">
        <f t="shared" si="281"/>
        <v>1</v>
      </c>
      <c r="AD414">
        <f t="shared" si="281"/>
        <v>1</v>
      </c>
      <c r="AE414">
        <f t="shared" si="281"/>
        <v>1</v>
      </c>
      <c r="AF414">
        <f t="shared" si="281"/>
        <v>1</v>
      </c>
      <c r="AG414">
        <f t="shared" si="281"/>
        <v>1</v>
      </c>
      <c r="AH414">
        <f t="shared" si="281"/>
        <v>1</v>
      </c>
      <c r="AI414">
        <f t="shared" si="281"/>
        <v>1</v>
      </c>
      <c r="AJ414">
        <f t="shared" si="281"/>
        <v>1</v>
      </c>
      <c r="AK414">
        <f t="shared" si="281"/>
        <v>1</v>
      </c>
      <c r="AL414">
        <f t="shared" si="281"/>
        <v>1</v>
      </c>
      <c r="AM414">
        <f t="shared" si="281"/>
        <v>1</v>
      </c>
      <c r="AN414">
        <f t="shared" si="281"/>
        <v>1</v>
      </c>
      <c r="AO414">
        <f t="shared" si="281"/>
        <v>0</v>
      </c>
      <c r="AP414">
        <f t="shared" si="281"/>
        <v>0</v>
      </c>
      <c r="AQ414">
        <f t="shared" si="281"/>
        <v>0</v>
      </c>
      <c r="AR414">
        <f t="shared" si="281"/>
        <v>0</v>
      </c>
      <c r="AS414">
        <f t="shared" si="281"/>
        <v>0</v>
      </c>
      <c r="AT414">
        <f t="shared" si="281"/>
        <v>0</v>
      </c>
      <c r="AU414">
        <f t="shared" si="281"/>
        <v>0</v>
      </c>
      <c r="AV414">
        <f t="shared" si="281"/>
        <v>0</v>
      </c>
      <c r="AW414">
        <f t="shared" si="281"/>
        <v>0</v>
      </c>
    </row>
    <row r="415" spans="2:49" x14ac:dyDescent="0.3">
      <c r="B415">
        <v>1999</v>
      </c>
      <c r="C415" t="s">
        <v>7</v>
      </c>
      <c r="D415">
        <v>80536</v>
      </c>
      <c r="R415">
        <f t="shared" si="268"/>
        <v>12</v>
      </c>
      <c r="S415" t="s">
        <v>126</v>
      </c>
      <c r="T415">
        <f t="shared" si="269"/>
        <v>1</v>
      </c>
      <c r="U415">
        <f t="shared" ref="U415:AW415" si="282">IF(AND(U207=1,T415=1),1,0)</f>
        <v>1</v>
      </c>
      <c r="V415">
        <f t="shared" si="282"/>
        <v>1</v>
      </c>
      <c r="W415">
        <f t="shared" si="282"/>
        <v>1</v>
      </c>
      <c r="X415">
        <f t="shared" si="282"/>
        <v>1</v>
      </c>
      <c r="Y415">
        <f t="shared" si="282"/>
        <v>1</v>
      </c>
      <c r="Z415">
        <f t="shared" si="282"/>
        <v>1</v>
      </c>
      <c r="AA415">
        <f t="shared" si="282"/>
        <v>1</v>
      </c>
      <c r="AB415">
        <f t="shared" si="282"/>
        <v>1</v>
      </c>
      <c r="AC415">
        <f t="shared" si="282"/>
        <v>1</v>
      </c>
      <c r="AD415">
        <f t="shared" si="282"/>
        <v>1</v>
      </c>
      <c r="AE415">
        <f t="shared" si="282"/>
        <v>1</v>
      </c>
      <c r="AF415">
        <f t="shared" si="282"/>
        <v>0</v>
      </c>
      <c r="AG415">
        <f t="shared" si="282"/>
        <v>0</v>
      </c>
      <c r="AH415">
        <f t="shared" si="282"/>
        <v>0</v>
      </c>
      <c r="AI415">
        <f t="shared" si="282"/>
        <v>0</v>
      </c>
      <c r="AJ415">
        <f t="shared" si="282"/>
        <v>0</v>
      </c>
      <c r="AK415">
        <f t="shared" si="282"/>
        <v>0</v>
      </c>
      <c r="AL415">
        <f t="shared" si="282"/>
        <v>0</v>
      </c>
      <c r="AM415">
        <f t="shared" si="282"/>
        <v>0</v>
      </c>
      <c r="AN415">
        <f t="shared" si="282"/>
        <v>0</v>
      </c>
      <c r="AO415">
        <f t="shared" si="282"/>
        <v>0</v>
      </c>
      <c r="AP415">
        <f t="shared" si="282"/>
        <v>0</v>
      </c>
      <c r="AQ415">
        <f t="shared" si="282"/>
        <v>0</v>
      </c>
      <c r="AR415">
        <f t="shared" si="282"/>
        <v>0</v>
      </c>
      <c r="AS415">
        <f t="shared" si="282"/>
        <v>0</v>
      </c>
      <c r="AT415">
        <f t="shared" si="282"/>
        <v>0</v>
      </c>
      <c r="AU415">
        <f t="shared" si="282"/>
        <v>0</v>
      </c>
      <c r="AV415">
        <f t="shared" si="282"/>
        <v>0</v>
      </c>
      <c r="AW415">
        <f t="shared" si="282"/>
        <v>0</v>
      </c>
    </row>
    <row r="416" spans="2:49" x14ac:dyDescent="0.3">
      <c r="B416">
        <v>1998</v>
      </c>
      <c r="C416" t="s">
        <v>7</v>
      </c>
      <c r="D416">
        <v>29656</v>
      </c>
    </row>
    <row r="417" spans="2:49" x14ac:dyDescent="0.3">
      <c r="B417">
        <v>1997</v>
      </c>
      <c r="C417" t="s">
        <v>7</v>
      </c>
      <c r="D417">
        <v>81734</v>
      </c>
      <c r="S417" t="s">
        <v>459</v>
      </c>
      <c r="T417">
        <f>SUM(T210:T416)</f>
        <v>145</v>
      </c>
      <c r="U417">
        <f t="shared" ref="U417:AW417" si="283">SUM(U210:U416)</f>
        <v>140</v>
      </c>
      <c r="V417">
        <f t="shared" si="283"/>
        <v>138</v>
      </c>
      <c r="W417">
        <f t="shared" si="283"/>
        <v>136</v>
      </c>
      <c r="X417">
        <f t="shared" si="283"/>
        <v>134</v>
      </c>
      <c r="Y417">
        <f t="shared" si="283"/>
        <v>134</v>
      </c>
      <c r="Z417">
        <f t="shared" si="283"/>
        <v>133</v>
      </c>
      <c r="AA417">
        <f t="shared" si="283"/>
        <v>130</v>
      </c>
      <c r="AB417">
        <f t="shared" si="283"/>
        <v>129</v>
      </c>
      <c r="AC417">
        <f t="shared" si="283"/>
        <v>125</v>
      </c>
      <c r="AD417">
        <f t="shared" si="283"/>
        <v>123</v>
      </c>
      <c r="AE417">
        <f t="shared" si="283"/>
        <v>120</v>
      </c>
      <c r="AF417">
        <f t="shared" si="283"/>
        <v>117</v>
      </c>
      <c r="AG417">
        <f t="shared" si="283"/>
        <v>115</v>
      </c>
      <c r="AH417">
        <f t="shared" si="283"/>
        <v>113</v>
      </c>
      <c r="AI417">
        <f t="shared" si="283"/>
        <v>110</v>
      </c>
      <c r="AJ417">
        <f t="shared" si="283"/>
        <v>103</v>
      </c>
      <c r="AK417">
        <f t="shared" si="283"/>
        <v>95</v>
      </c>
      <c r="AL417">
        <f t="shared" si="283"/>
        <v>92</v>
      </c>
      <c r="AM417">
        <f t="shared" si="283"/>
        <v>85</v>
      </c>
      <c r="AN417">
        <f t="shared" si="283"/>
        <v>75</v>
      </c>
      <c r="AO417">
        <f t="shared" si="283"/>
        <v>66</v>
      </c>
      <c r="AP417">
        <f t="shared" si="283"/>
        <v>48</v>
      </c>
      <c r="AQ417">
        <f t="shared" si="283"/>
        <v>39</v>
      </c>
      <c r="AR417">
        <f t="shared" si="283"/>
        <v>28</v>
      </c>
      <c r="AS417">
        <f t="shared" si="283"/>
        <v>24</v>
      </c>
      <c r="AT417">
        <f t="shared" si="283"/>
        <v>20</v>
      </c>
      <c r="AU417">
        <f t="shared" si="283"/>
        <v>8</v>
      </c>
      <c r="AV417">
        <f t="shared" si="283"/>
        <v>0</v>
      </c>
      <c r="AW417">
        <f t="shared" si="283"/>
        <v>0</v>
      </c>
    </row>
    <row r="418" spans="2:49" x14ac:dyDescent="0.3">
      <c r="B418">
        <v>1996</v>
      </c>
      <c r="C418" t="s">
        <v>7</v>
      </c>
      <c r="D418">
        <v>9336</v>
      </c>
      <c r="S418" t="s">
        <v>460</v>
      </c>
      <c r="T418">
        <f>SUM(T2:T207)</f>
        <v>145</v>
      </c>
      <c r="U418">
        <f t="shared" ref="U418:AW418" si="284">SUM(U2:U207)</f>
        <v>153</v>
      </c>
      <c r="V418">
        <f t="shared" si="284"/>
        <v>157</v>
      </c>
      <c r="W418">
        <f t="shared" si="284"/>
        <v>162</v>
      </c>
      <c r="X418">
        <f t="shared" si="284"/>
        <v>165</v>
      </c>
      <c r="Y418">
        <f t="shared" si="284"/>
        <v>169</v>
      </c>
      <c r="Z418">
        <f t="shared" si="284"/>
        <v>170</v>
      </c>
      <c r="AA418">
        <f t="shared" si="284"/>
        <v>171</v>
      </c>
      <c r="AB418">
        <f t="shared" si="284"/>
        <v>174</v>
      </c>
      <c r="AC418">
        <f t="shared" si="284"/>
        <v>172</v>
      </c>
      <c r="AD418">
        <f t="shared" si="284"/>
        <v>168</v>
      </c>
      <c r="AE418">
        <f t="shared" si="284"/>
        <v>171</v>
      </c>
      <c r="AF418">
        <f t="shared" si="284"/>
        <v>166</v>
      </c>
      <c r="AG418">
        <f t="shared" si="284"/>
        <v>166</v>
      </c>
      <c r="AH418">
        <f t="shared" si="284"/>
        <v>165</v>
      </c>
      <c r="AI418">
        <f t="shared" si="284"/>
        <v>161</v>
      </c>
      <c r="AJ418">
        <f t="shared" si="284"/>
        <v>146</v>
      </c>
      <c r="AK418">
        <f t="shared" si="284"/>
        <v>136</v>
      </c>
      <c r="AL418">
        <f t="shared" si="284"/>
        <v>133</v>
      </c>
      <c r="AM418">
        <f t="shared" si="284"/>
        <v>121</v>
      </c>
      <c r="AN418">
        <f t="shared" si="284"/>
        <v>114</v>
      </c>
      <c r="AO418">
        <f t="shared" si="284"/>
        <v>97</v>
      </c>
      <c r="AP418">
        <f t="shared" si="284"/>
        <v>69</v>
      </c>
      <c r="AQ418">
        <f t="shared" si="284"/>
        <v>55</v>
      </c>
      <c r="AR418">
        <f t="shared" si="284"/>
        <v>38</v>
      </c>
      <c r="AS418">
        <f t="shared" si="284"/>
        <v>30</v>
      </c>
      <c r="AT418">
        <f t="shared" si="284"/>
        <v>24</v>
      </c>
      <c r="AU418">
        <f t="shared" si="284"/>
        <v>11</v>
      </c>
      <c r="AV418">
        <f t="shared" si="284"/>
        <v>0</v>
      </c>
      <c r="AW418">
        <f t="shared" si="284"/>
        <v>0</v>
      </c>
    </row>
    <row r="419" spans="2:49" x14ac:dyDescent="0.3">
      <c r="B419">
        <v>1995</v>
      </c>
      <c r="C419" t="s">
        <v>7</v>
      </c>
      <c r="D419">
        <v>10058</v>
      </c>
    </row>
    <row r="420" spans="2:49" x14ac:dyDescent="0.3">
      <c r="B420">
        <v>1994</v>
      </c>
      <c r="C420" t="s">
        <v>7</v>
      </c>
      <c r="D420">
        <v>6977</v>
      </c>
    </row>
    <row r="421" spans="2:49" x14ac:dyDescent="0.3">
      <c r="B421">
        <v>1993</v>
      </c>
      <c r="C421" t="s">
        <v>7</v>
      </c>
      <c r="D421">
        <v>129875</v>
      </c>
      <c r="S421" t="s">
        <v>1</v>
      </c>
      <c r="T421">
        <v>2015</v>
      </c>
      <c r="U421">
        <f t="shared" ref="U421:AW421" si="285">T421-1</f>
        <v>2014</v>
      </c>
      <c r="V421">
        <f t="shared" si="285"/>
        <v>2013</v>
      </c>
      <c r="W421">
        <f t="shared" si="285"/>
        <v>2012</v>
      </c>
      <c r="X421">
        <f t="shared" si="285"/>
        <v>2011</v>
      </c>
      <c r="Y421">
        <f t="shared" si="285"/>
        <v>2010</v>
      </c>
      <c r="Z421">
        <f t="shared" si="285"/>
        <v>2009</v>
      </c>
      <c r="AA421">
        <f t="shared" si="285"/>
        <v>2008</v>
      </c>
      <c r="AB421">
        <f t="shared" si="285"/>
        <v>2007</v>
      </c>
      <c r="AC421">
        <f t="shared" si="285"/>
        <v>2006</v>
      </c>
      <c r="AD421">
        <f t="shared" si="285"/>
        <v>2005</v>
      </c>
      <c r="AE421">
        <f t="shared" si="285"/>
        <v>2004</v>
      </c>
      <c r="AF421">
        <f t="shared" si="285"/>
        <v>2003</v>
      </c>
      <c r="AG421">
        <f t="shared" si="285"/>
        <v>2002</v>
      </c>
      <c r="AH421">
        <f t="shared" si="285"/>
        <v>2001</v>
      </c>
      <c r="AI421">
        <f t="shared" si="285"/>
        <v>2000</v>
      </c>
      <c r="AJ421">
        <f t="shared" si="285"/>
        <v>1999</v>
      </c>
      <c r="AK421">
        <f t="shared" si="285"/>
        <v>1998</v>
      </c>
      <c r="AL421">
        <f t="shared" si="285"/>
        <v>1997</v>
      </c>
      <c r="AM421">
        <f t="shared" si="285"/>
        <v>1996</v>
      </c>
      <c r="AN421">
        <f t="shared" si="285"/>
        <v>1995</v>
      </c>
      <c r="AO421">
        <f t="shared" si="285"/>
        <v>1994</v>
      </c>
      <c r="AP421">
        <f t="shared" si="285"/>
        <v>1993</v>
      </c>
      <c r="AQ421">
        <f t="shared" si="285"/>
        <v>1992</v>
      </c>
      <c r="AR421">
        <f t="shared" si="285"/>
        <v>1991</v>
      </c>
      <c r="AS421">
        <f t="shared" si="285"/>
        <v>1990</v>
      </c>
      <c r="AT421">
        <f t="shared" si="285"/>
        <v>1989</v>
      </c>
      <c r="AU421">
        <f t="shared" si="285"/>
        <v>1988</v>
      </c>
      <c r="AV421">
        <f t="shared" si="285"/>
        <v>1987</v>
      </c>
      <c r="AW421">
        <f t="shared" si="285"/>
        <v>1986</v>
      </c>
    </row>
    <row r="422" spans="2:49" x14ac:dyDescent="0.3">
      <c r="B422">
        <v>1992</v>
      </c>
      <c r="C422" t="s">
        <v>7</v>
      </c>
      <c r="D422">
        <v>136619</v>
      </c>
      <c r="S422" t="s">
        <v>127</v>
      </c>
      <c r="T422">
        <f>T2</f>
        <v>1</v>
      </c>
      <c r="U422">
        <f>IF(AND(U2=1,OR(T422=1,T422=-1)),1,IF(AND(U2=1,T422=0),-1,0))</f>
        <v>1</v>
      </c>
      <c r="V422">
        <f t="shared" ref="V422:AW422" si="286">IF(AND(V2=1,OR(U422=1,U422=-1)),1,IF(AND(V2=1,U422=0),-1,0))</f>
        <v>1</v>
      </c>
      <c r="W422">
        <f t="shared" si="286"/>
        <v>1</v>
      </c>
      <c r="X422">
        <f t="shared" si="286"/>
        <v>1</v>
      </c>
      <c r="Y422">
        <f t="shared" si="286"/>
        <v>1</v>
      </c>
      <c r="Z422">
        <f t="shared" si="286"/>
        <v>1</v>
      </c>
      <c r="AA422">
        <f t="shared" si="286"/>
        <v>1</v>
      </c>
      <c r="AB422">
        <f t="shared" si="286"/>
        <v>1</v>
      </c>
      <c r="AC422">
        <f t="shared" si="286"/>
        <v>1</v>
      </c>
      <c r="AD422">
        <f t="shared" si="286"/>
        <v>1</v>
      </c>
      <c r="AE422">
        <f t="shared" si="286"/>
        <v>1</v>
      </c>
      <c r="AF422">
        <f t="shared" si="286"/>
        <v>1</v>
      </c>
      <c r="AG422">
        <f t="shared" si="286"/>
        <v>1</v>
      </c>
      <c r="AH422">
        <f t="shared" si="286"/>
        <v>1</v>
      </c>
      <c r="AI422">
        <f t="shared" si="286"/>
        <v>1</v>
      </c>
      <c r="AJ422">
        <f t="shared" si="286"/>
        <v>1</v>
      </c>
      <c r="AK422">
        <f t="shared" si="286"/>
        <v>1</v>
      </c>
      <c r="AL422">
        <f t="shared" si="286"/>
        <v>1</v>
      </c>
      <c r="AM422">
        <f t="shared" si="286"/>
        <v>1</v>
      </c>
      <c r="AN422">
        <f t="shared" si="286"/>
        <v>0</v>
      </c>
      <c r="AO422">
        <f t="shared" si="286"/>
        <v>0</v>
      </c>
      <c r="AP422">
        <f t="shared" si="286"/>
        <v>0</v>
      </c>
      <c r="AQ422">
        <f t="shared" si="286"/>
        <v>0</v>
      </c>
      <c r="AR422">
        <f t="shared" si="286"/>
        <v>0</v>
      </c>
      <c r="AS422">
        <f t="shared" si="286"/>
        <v>0</v>
      </c>
      <c r="AT422">
        <f t="shared" si="286"/>
        <v>0</v>
      </c>
      <c r="AU422">
        <f t="shared" si="286"/>
        <v>0</v>
      </c>
      <c r="AV422">
        <f t="shared" si="286"/>
        <v>0</v>
      </c>
      <c r="AW422">
        <f t="shared" si="286"/>
        <v>0</v>
      </c>
    </row>
    <row r="423" spans="2:49" x14ac:dyDescent="0.3">
      <c r="B423">
        <v>2016</v>
      </c>
      <c r="C423" t="s">
        <v>154</v>
      </c>
      <c r="D423">
        <v>55488849</v>
      </c>
      <c r="S423" t="s">
        <v>2</v>
      </c>
      <c r="T423">
        <f t="shared" ref="T423:T486" si="287">T3</f>
        <v>1</v>
      </c>
      <c r="U423">
        <f t="shared" ref="U423:AW423" si="288">IF(AND(U3=1,OR(T423=1,T423=-1)),1,IF(AND(U3=1,T423=0),-1,0))</f>
        <v>1</v>
      </c>
      <c r="V423">
        <f t="shared" si="288"/>
        <v>1</v>
      </c>
      <c r="W423">
        <f t="shared" si="288"/>
        <v>1</v>
      </c>
      <c r="X423">
        <f t="shared" si="288"/>
        <v>1</v>
      </c>
      <c r="Y423">
        <f t="shared" si="288"/>
        <v>1</v>
      </c>
      <c r="Z423">
        <f t="shared" si="288"/>
        <v>1</v>
      </c>
      <c r="AA423">
        <f t="shared" si="288"/>
        <v>1</v>
      </c>
      <c r="AB423">
        <f t="shared" si="288"/>
        <v>1</v>
      </c>
      <c r="AC423">
        <f t="shared" si="288"/>
        <v>1</v>
      </c>
      <c r="AD423">
        <f t="shared" si="288"/>
        <v>1</v>
      </c>
      <c r="AE423">
        <f t="shared" si="288"/>
        <v>1</v>
      </c>
      <c r="AF423">
        <f t="shared" si="288"/>
        <v>1</v>
      </c>
      <c r="AG423">
        <f t="shared" si="288"/>
        <v>1</v>
      </c>
      <c r="AH423">
        <f t="shared" si="288"/>
        <v>1</v>
      </c>
      <c r="AI423">
        <f t="shared" si="288"/>
        <v>1</v>
      </c>
      <c r="AJ423">
        <f t="shared" si="288"/>
        <v>1</v>
      </c>
      <c r="AK423">
        <f t="shared" si="288"/>
        <v>1</v>
      </c>
      <c r="AL423">
        <f t="shared" si="288"/>
        <v>1</v>
      </c>
      <c r="AM423">
        <f t="shared" si="288"/>
        <v>1</v>
      </c>
      <c r="AN423">
        <f t="shared" si="288"/>
        <v>1</v>
      </c>
      <c r="AO423">
        <f t="shared" si="288"/>
        <v>1</v>
      </c>
      <c r="AP423">
        <f t="shared" si="288"/>
        <v>1</v>
      </c>
      <c r="AQ423">
        <f t="shared" si="288"/>
        <v>1</v>
      </c>
      <c r="AR423">
        <f t="shared" si="288"/>
        <v>0</v>
      </c>
      <c r="AS423">
        <f t="shared" si="288"/>
        <v>0</v>
      </c>
      <c r="AT423">
        <f t="shared" si="288"/>
        <v>0</v>
      </c>
      <c r="AU423">
        <f t="shared" si="288"/>
        <v>0</v>
      </c>
      <c r="AV423">
        <f t="shared" si="288"/>
        <v>0</v>
      </c>
      <c r="AW423">
        <f t="shared" si="288"/>
        <v>0</v>
      </c>
    </row>
    <row r="424" spans="2:49" x14ac:dyDescent="0.3">
      <c r="B424">
        <v>2015</v>
      </c>
      <c r="C424" t="s">
        <v>154</v>
      </c>
      <c r="D424">
        <v>55782416</v>
      </c>
      <c r="S424" t="s">
        <v>106</v>
      </c>
      <c r="T424">
        <f t="shared" si="287"/>
        <v>0</v>
      </c>
      <c r="U424">
        <f t="shared" ref="U424:AW424" si="289">IF(AND(U4=1,OR(T424=1,T424=-1)),1,IF(AND(U4=1,T424=0),-1,0))</f>
        <v>-1</v>
      </c>
      <c r="V424">
        <f t="shared" si="289"/>
        <v>1</v>
      </c>
      <c r="W424">
        <f t="shared" si="289"/>
        <v>1</v>
      </c>
      <c r="X424">
        <f t="shared" si="289"/>
        <v>1</v>
      </c>
      <c r="Y424">
        <f t="shared" si="289"/>
        <v>1</v>
      </c>
      <c r="Z424">
        <f t="shared" si="289"/>
        <v>1</v>
      </c>
      <c r="AA424">
        <f t="shared" si="289"/>
        <v>1</v>
      </c>
      <c r="AB424">
        <f t="shared" si="289"/>
        <v>1</v>
      </c>
      <c r="AC424">
        <f t="shared" si="289"/>
        <v>1</v>
      </c>
      <c r="AD424">
        <f t="shared" si="289"/>
        <v>0</v>
      </c>
      <c r="AE424">
        <f t="shared" si="289"/>
        <v>-1</v>
      </c>
      <c r="AF424">
        <f t="shared" si="289"/>
        <v>1</v>
      </c>
      <c r="AG424">
        <f t="shared" si="289"/>
        <v>1</v>
      </c>
      <c r="AH424">
        <f t="shared" si="289"/>
        <v>1</v>
      </c>
      <c r="AI424">
        <f t="shared" si="289"/>
        <v>1</v>
      </c>
      <c r="AJ424">
        <f t="shared" si="289"/>
        <v>1</v>
      </c>
      <c r="AK424">
        <f t="shared" si="289"/>
        <v>1</v>
      </c>
      <c r="AL424">
        <f t="shared" si="289"/>
        <v>1</v>
      </c>
      <c r="AM424">
        <f t="shared" si="289"/>
        <v>1</v>
      </c>
      <c r="AN424">
        <f t="shared" si="289"/>
        <v>1</v>
      </c>
      <c r="AO424">
        <f t="shared" si="289"/>
        <v>0</v>
      </c>
      <c r="AP424">
        <f t="shared" si="289"/>
        <v>0</v>
      </c>
      <c r="AQ424">
        <f t="shared" si="289"/>
        <v>0</v>
      </c>
      <c r="AR424">
        <f t="shared" si="289"/>
        <v>0</v>
      </c>
      <c r="AS424">
        <f t="shared" si="289"/>
        <v>0</v>
      </c>
      <c r="AT424">
        <f t="shared" si="289"/>
        <v>0</v>
      </c>
      <c r="AU424">
        <f t="shared" si="289"/>
        <v>0</v>
      </c>
      <c r="AV424">
        <f t="shared" si="289"/>
        <v>0</v>
      </c>
      <c r="AW424">
        <f t="shared" si="289"/>
        <v>0</v>
      </c>
    </row>
    <row r="425" spans="2:49" x14ac:dyDescent="0.3">
      <c r="B425">
        <v>2014</v>
      </c>
      <c r="C425" t="s">
        <v>154</v>
      </c>
      <c r="D425">
        <v>59509319</v>
      </c>
      <c r="S425" t="s">
        <v>343</v>
      </c>
      <c r="T425">
        <f t="shared" si="287"/>
        <v>1</v>
      </c>
      <c r="U425">
        <f t="shared" ref="U425:AW425" si="290">IF(AND(U5=1,OR(T425=1,T425=-1)),1,IF(AND(U5=1,T425=0),-1,0))</f>
        <v>1</v>
      </c>
      <c r="V425">
        <f t="shared" si="290"/>
        <v>1</v>
      </c>
      <c r="W425">
        <f t="shared" si="290"/>
        <v>1</v>
      </c>
      <c r="X425">
        <f t="shared" si="290"/>
        <v>1</v>
      </c>
      <c r="Y425">
        <f t="shared" si="290"/>
        <v>1</v>
      </c>
      <c r="Z425">
        <f t="shared" si="290"/>
        <v>1</v>
      </c>
      <c r="AA425">
        <f t="shared" si="290"/>
        <v>0</v>
      </c>
      <c r="AB425">
        <f t="shared" si="290"/>
        <v>-1</v>
      </c>
      <c r="AC425">
        <f t="shared" si="290"/>
        <v>0</v>
      </c>
      <c r="AD425">
        <f t="shared" si="290"/>
        <v>0</v>
      </c>
      <c r="AE425">
        <f t="shared" si="290"/>
        <v>0</v>
      </c>
      <c r="AF425">
        <f t="shared" si="290"/>
        <v>0</v>
      </c>
      <c r="AG425">
        <f t="shared" si="290"/>
        <v>0</v>
      </c>
      <c r="AH425">
        <f t="shared" si="290"/>
        <v>0</v>
      </c>
      <c r="AI425">
        <f t="shared" si="290"/>
        <v>0</v>
      </c>
      <c r="AJ425">
        <f t="shared" si="290"/>
        <v>0</v>
      </c>
      <c r="AK425">
        <f t="shared" si="290"/>
        <v>0</v>
      </c>
      <c r="AL425">
        <f t="shared" si="290"/>
        <v>0</v>
      </c>
      <c r="AM425">
        <f t="shared" si="290"/>
        <v>0</v>
      </c>
      <c r="AN425">
        <f t="shared" si="290"/>
        <v>0</v>
      </c>
      <c r="AO425">
        <f t="shared" si="290"/>
        <v>0</v>
      </c>
      <c r="AP425">
        <f t="shared" si="290"/>
        <v>0</v>
      </c>
      <c r="AQ425">
        <f t="shared" si="290"/>
        <v>0</v>
      </c>
      <c r="AR425">
        <f t="shared" si="290"/>
        <v>0</v>
      </c>
      <c r="AS425">
        <f t="shared" si="290"/>
        <v>0</v>
      </c>
      <c r="AT425">
        <f t="shared" si="290"/>
        <v>0</v>
      </c>
      <c r="AU425">
        <f t="shared" si="290"/>
        <v>0</v>
      </c>
      <c r="AV425">
        <f t="shared" si="290"/>
        <v>0</v>
      </c>
      <c r="AW425">
        <f t="shared" si="290"/>
        <v>0</v>
      </c>
    </row>
    <row r="426" spans="2:49" x14ac:dyDescent="0.3">
      <c r="B426">
        <v>2013</v>
      </c>
      <c r="C426" t="s">
        <v>154</v>
      </c>
      <c r="D426">
        <v>63040286</v>
      </c>
      <c r="S426" t="s">
        <v>433</v>
      </c>
      <c r="T426">
        <f t="shared" si="287"/>
        <v>0</v>
      </c>
      <c r="U426">
        <f t="shared" ref="U426:AW426" si="291">IF(AND(U6=1,OR(T426=1,T426=-1)),1,IF(AND(U6=1,T426=0),-1,0))</f>
        <v>0</v>
      </c>
      <c r="V426">
        <f t="shared" si="291"/>
        <v>0</v>
      </c>
      <c r="W426">
        <f t="shared" si="291"/>
        <v>0</v>
      </c>
      <c r="X426">
        <f t="shared" si="291"/>
        <v>0</v>
      </c>
      <c r="Y426">
        <f t="shared" si="291"/>
        <v>0</v>
      </c>
      <c r="Z426">
        <f t="shared" si="291"/>
        <v>0</v>
      </c>
      <c r="AA426">
        <f t="shared" si="291"/>
        <v>-1</v>
      </c>
      <c r="AB426">
        <f t="shared" si="291"/>
        <v>1</v>
      </c>
      <c r="AC426">
        <f t="shared" si="291"/>
        <v>1</v>
      </c>
      <c r="AD426">
        <f t="shared" si="291"/>
        <v>0</v>
      </c>
      <c r="AE426">
        <f t="shared" si="291"/>
        <v>-1</v>
      </c>
      <c r="AF426">
        <f t="shared" si="291"/>
        <v>1</v>
      </c>
      <c r="AG426">
        <f t="shared" si="291"/>
        <v>1</v>
      </c>
      <c r="AH426">
        <f t="shared" si="291"/>
        <v>1</v>
      </c>
      <c r="AI426">
        <f t="shared" si="291"/>
        <v>1</v>
      </c>
      <c r="AJ426">
        <f t="shared" si="291"/>
        <v>0</v>
      </c>
      <c r="AK426">
        <f t="shared" si="291"/>
        <v>0</v>
      </c>
      <c r="AL426">
        <f t="shared" si="291"/>
        <v>0</v>
      </c>
      <c r="AM426">
        <f t="shared" si="291"/>
        <v>0</v>
      </c>
      <c r="AN426">
        <f t="shared" si="291"/>
        <v>0</v>
      </c>
      <c r="AO426">
        <f t="shared" si="291"/>
        <v>0</v>
      </c>
      <c r="AP426">
        <f t="shared" si="291"/>
        <v>0</v>
      </c>
      <c r="AQ426">
        <f t="shared" si="291"/>
        <v>0</v>
      </c>
      <c r="AR426">
        <f t="shared" si="291"/>
        <v>0</v>
      </c>
      <c r="AS426">
        <f t="shared" si="291"/>
        <v>0</v>
      </c>
      <c r="AT426">
        <f t="shared" si="291"/>
        <v>0</v>
      </c>
      <c r="AU426">
        <f t="shared" si="291"/>
        <v>0</v>
      </c>
      <c r="AV426">
        <f t="shared" si="291"/>
        <v>0</v>
      </c>
      <c r="AW426">
        <f t="shared" si="291"/>
        <v>0</v>
      </c>
    </row>
    <row r="427" spans="2:49" x14ac:dyDescent="0.3">
      <c r="B427">
        <v>2012</v>
      </c>
      <c r="C427" t="s">
        <v>154</v>
      </c>
      <c r="D427">
        <v>74988414</v>
      </c>
      <c r="S427" t="s">
        <v>180</v>
      </c>
      <c r="T427">
        <f t="shared" si="287"/>
        <v>1</v>
      </c>
      <c r="U427">
        <f t="shared" ref="U427:AW427" si="292">IF(AND(U7=1,OR(T427=1,T427=-1)),1,IF(AND(U7=1,T427=0),-1,0))</f>
        <v>1</v>
      </c>
      <c r="V427">
        <f t="shared" si="292"/>
        <v>1</v>
      </c>
      <c r="W427">
        <f t="shared" si="292"/>
        <v>1</v>
      </c>
      <c r="X427">
        <f t="shared" si="292"/>
        <v>1</v>
      </c>
      <c r="Y427">
        <f t="shared" si="292"/>
        <v>1</v>
      </c>
      <c r="Z427">
        <f t="shared" si="292"/>
        <v>1</v>
      </c>
      <c r="AA427">
        <f t="shared" si="292"/>
        <v>0</v>
      </c>
      <c r="AB427">
        <f t="shared" si="292"/>
        <v>-1</v>
      </c>
      <c r="AC427">
        <f t="shared" si="292"/>
        <v>1</v>
      </c>
      <c r="AD427">
        <f t="shared" si="292"/>
        <v>1</v>
      </c>
      <c r="AE427">
        <f t="shared" si="292"/>
        <v>0</v>
      </c>
      <c r="AF427">
        <f t="shared" si="292"/>
        <v>0</v>
      </c>
      <c r="AG427">
        <f t="shared" si="292"/>
        <v>0</v>
      </c>
      <c r="AH427">
        <f t="shared" si="292"/>
        <v>0</v>
      </c>
      <c r="AI427">
        <f t="shared" si="292"/>
        <v>-1</v>
      </c>
      <c r="AJ427">
        <f t="shared" si="292"/>
        <v>1</v>
      </c>
      <c r="AK427">
        <f t="shared" si="292"/>
        <v>0</v>
      </c>
      <c r="AL427">
        <f t="shared" si="292"/>
        <v>0</v>
      </c>
      <c r="AM427">
        <f t="shared" si="292"/>
        <v>0</v>
      </c>
      <c r="AN427">
        <f t="shared" si="292"/>
        <v>0</v>
      </c>
      <c r="AO427">
        <f t="shared" si="292"/>
        <v>0</v>
      </c>
      <c r="AP427">
        <f t="shared" si="292"/>
        <v>0</v>
      </c>
      <c r="AQ427">
        <f t="shared" si="292"/>
        <v>0</v>
      </c>
      <c r="AR427">
        <f t="shared" si="292"/>
        <v>0</v>
      </c>
      <c r="AS427">
        <f t="shared" si="292"/>
        <v>0</v>
      </c>
      <c r="AT427">
        <f t="shared" si="292"/>
        <v>0</v>
      </c>
      <c r="AU427">
        <f t="shared" si="292"/>
        <v>0</v>
      </c>
      <c r="AV427">
        <f t="shared" si="292"/>
        <v>0</v>
      </c>
      <c r="AW427">
        <f t="shared" si="292"/>
        <v>0</v>
      </c>
    </row>
    <row r="428" spans="2:49" x14ac:dyDescent="0.3">
      <c r="B428">
        <v>2011</v>
      </c>
      <c r="C428" t="s">
        <v>154</v>
      </c>
      <c r="D428">
        <v>74764400</v>
      </c>
      <c r="S428" t="s">
        <v>58</v>
      </c>
      <c r="T428">
        <f t="shared" si="287"/>
        <v>1</v>
      </c>
      <c r="U428">
        <f t="shared" ref="U428:AW428" si="293">IF(AND(U8=1,OR(T428=1,T428=-1)),1,IF(AND(U8=1,T428=0),-1,0))</f>
        <v>1</v>
      </c>
      <c r="V428">
        <f t="shared" si="293"/>
        <v>1</v>
      </c>
      <c r="W428">
        <f t="shared" si="293"/>
        <v>1</v>
      </c>
      <c r="X428">
        <f t="shared" si="293"/>
        <v>1</v>
      </c>
      <c r="Y428">
        <f t="shared" si="293"/>
        <v>1</v>
      </c>
      <c r="Z428">
        <f t="shared" si="293"/>
        <v>1</v>
      </c>
      <c r="AA428">
        <f t="shared" si="293"/>
        <v>1</v>
      </c>
      <c r="AB428">
        <f t="shared" si="293"/>
        <v>1</v>
      </c>
      <c r="AC428">
        <f t="shared" si="293"/>
        <v>1</v>
      </c>
      <c r="AD428">
        <f t="shared" si="293"/>
        <v>1</v>
      </c>
      <c r="AE428">
        <f t="shared" si="293"/>
        <v>1</v>
      </c>
      <c r="AF428">
        <f t="shared" si="293"/>
        <v>1</v>
      </c>
      <c r="AG428">
        <f t="shared" si="293"/>
        <v>1</v>
      </c>
      <c r="AH428">
        <f t="shared" si="293"/>
        <v>1</v>
      </c>
      <c r="AI428">
        <f t="shared" si="293"/>
        <v>1</v>
      </c>
      <c r="AJ428">
        <f t="shared" si="293"/>
        <v>1</v>
      </c>
      <c r="AK428">
        <f t="shared" si="293"/>
        <v>1</v>
      </c>
      <c r="AL428">
        <f t="shared" si="293"/>
        <v>1</v>
      </c>
      <c r="AM428">
        <f t="shared" si="293"/>
        <v>1</v>
      </c>
      <c r="AN428">
        <f t="shared" si="293"/>
        <v>1</v>
      </c>
      <c r="AO428">
        <f t="shared" si="293"/>
        <v>1</v>
      </c>
      <c r="AP428">
        <f t="shared" si="293"/>
        <v>1</v>
      </c>
      <c r="AQ428">
        <f t="shared" si="293"/>
        <v>0</v>
      </c>
      <c r="AR428">
        <f t="shared" si="293"/>
        <v>0</v>
      </c>
      <c r="AS428">
        <f t="shared" si="293"/>
        <v>0</v>
      </c>
      <c r="AT428">
        <f t="shared" si="293"/>
        <v>0</v>
      </c>
      <c r="AU428">
        <f t="shared" si="293"/>
        <v>0</v>
      </c>
      <c r="AV428">
        <f t="shared" si="293"/>
        <v>0</v>
      </c>
      <c r="AW428">
        <f t="shared" si="293"/>
        <v>0</v>
      </c>
    </row>
    <row r="429" spans="2:49" x14ac:dyDescent="0.3">
      <c r="B429">
        <v>2010</v>
      </c>
      <c r="C429" t="s">
        <v>154</v>
      </c>
      <c r="D429">
        <v>47234210</v>
      </c>
      <c r="S429" t="s">
        <v>153</v>
      </c>
      <c r="T429">
        <f t="shared" si="287"/>
        <v>1</v>
      </c>
      <c r="U429">
        <f t="shared" ref="U429:AW429" si="294">IF(AND(U9=1,OR(T429=1,T429=-1)),1,IF(AND(U9=1,T429=0),-1,0))</f>
        <v>1</v>
      </c>
      <c r="V429">
        <f t="shared" si="294"/>
        <v>1</v>
      </c>
      <c r="W429">
        <f t="shared" si="294"/>
        <v>1</v>
      </c>
      <c r="X429">
        <f t="shared" si="294"/>
        <v>1</v>
      </c>
      <c r="Y429">
        <f t="shared" si="294"/>
        <v>1</v>
      </c>
      <c r="Z429">
        <f t="shared" si="294"/>
        <v>1</v>
      </c>
      <c r="AA429">
        <f t="shared" si="294"/>
        <v>1</v>
      </c>
      <c r="AB429">
        <f t="shared" si="294"/>
        <v>1</v>
      </c>
      <c r="AC429">
        <f t="shared" si="294"/>
        <v>1</v>
      </c>
      <c r="AD429">
        <f t="shared" si="294"/>
        <v>1</v>
      </c>
      <c r="AE429">
        <f t="shared" si="294"/>
        <v>1</v>
      </c>
      <c r="AF429">
        <f t="shared" si="294"/>
        <v>1</v>
      </c>
      <c r="AG429">
        <f t="shared" si="294"/>
        <v>1</v>
      </c>
      <c r="AH429">
        <f t="shared" si="294"/>
        <v>1</v>
      </c>
      <c r="AI429">
        <f t="shared" si="294"/>
        <v>1</v>
      </c>
      <c r="AJ429">
        <f t="shared" si="294"/>
        <v>1</v>
      </c>
      <c r="AK429">
        <f t="shared" si="294"/>
        <v>0</v>
      </c>
      <c r="AL429">
        <f t="shared" si="294"/>
        <v>-1</v>
      </c>
      <c r="AM429">
        <f t="shared" si="294"/>
        <v>0</v>
      </c>
      <c r="AN429">
        <f t="shared" si="294"/>
        <v>0</v>
      </c>
      <c r="AO429">
        <f t="shared" si="294"/>
        <v>0</v>
      </c>
      <c r="AP429">
        <f t="shared" si="294"/>
        <v>0</v>
      </c>
      <c r="AQ429">
        <f t="shared" si="294"/>
        <v>0</v>
      </c>
      <c r="AR429">
        <f t="shared" si="294"/>
        <v>0</v>
      </c>
      <c r="AS429">
        <f t="shared" si="294"/>
        <v>0</v>
      </c>
      <c r="AT429">
        <f t="shared" si="294"/>
        <v>0</v>
      </c>
      <c r="AU429">
        <f t="shared" si="294"/>
        <v>0</v>
      </c>
      <c r="AV429">
        <f t="shared" si="294"/>
        <v>0</v>
      </c>
      <c r="AW429">
        <f t="shared" si="294"/>
        <v>0</v>
      </c>
    </row>
    <row r="430" spans="2:49" x14ac:dyDescent="0.3">
      <c r="B430">
        <v>2009</v>
      </c>
      <c r="C430" t="s">
        <v>154</v>
      </c>
      <c r="D430">
        <v>44552658</v>
      </c>
      <c r="S430" t="s">
        <v>150</v>
      </c>
      <c r="T430">
        <f t="shared" si="287"/>
        <v>1</v>
      </c>
      <c r="U430">
        <f t="shared" ref="U430:AW430" si="295">IF(AND(U10=1,OR(T430=1,T430=-1)),1,IF(AND(U10=1,T430=0),-1,0))</f>
        <v>1</v>
      </c>
      <c r="V430">
        <f t="shared" si="295"/>
        <v>1</v>
      </c>
      <c r="W430">
        <f t="shared" si="295"/>
        <v>1</v>
      </c>
      <c r="X430">
        <f t="shared" si="295"/>
        <v>1</v>
      </c>
      <c r="Y430">
        <f t="shared" si="295"/>
        <v>1</v>
      </c>
      <c r="Z430">
        <f t="shared" si="295"/>
        <v>1</v>
      </c>
      <c r="AA430">
        <f t="shared" si="295"/>
        <v>1</v>
      </c>
      <c r="AB430">
        <f t="shared" si="295"/>
        <v>1</v>
      </c>
      <c r="AC430">
        <f t="shared" si="295"/>
        <v>1</v>
      </c>
      <c r="AD430">
        <f t="shared" si="295"/>
        <v>1</v>
      </c>
      <c r="AE430">
        <f t="shared" si="295"/>
        <v>1</v>
      </c>
      <c r="AF430">
        <f t="shared" si="295"/>
        <v>1</v>
      </c>
      <c r="AG430">
        <f t="shared" si="295"/>
        <v>1</v>
      </c>
      <c r="AH430">
        <f t="shared" si="295"/>
        <v>1</v>
      </c>
      <c r="AI430">
        <f t="shared" si="295"/>
        <v>1</v>
      </c>
      <c r="AJ430">
        <f t="shared" si="295"/>
        <v>0</v>
      </c>
      <c r="AK430">
        <f t="shared" si="295"/>
        <v>0</v>
      </c>
      <c r="AL430">
        <f t="shared" si="295"/>
        <v>0</v>
      </c>
      <c r="AM430">
        <f t="shared" si="295"/>
        <v>0</v>
      </c>
      <c r="AN430">
        <f t="shared" si="295"/>
        <v>0</v>
      </c>
      <c r="AO430">
        <f t="shared" si="295"/>
        <v>0</v>
      </c>
      <c r="AP430">
        <f t="shared" si="295"/>
        <v>0</v>
      </c>
      <c r="AQ430">
        <f t="shared" si="295"/>
        <v>0</v>
      </c>
      <c r="AR430">
        <f t="shared" si="295"/>
        <v>0</v>
      </c>
      <c r="AS430">
        <f t="shared" si="295"/>
        <v>0</v>
      </c>
      <c r="AT430">
        <f t="shared" si="295"/>
        <v>0</v>
      </c>
      <c r="AU430">
        <f t="shared" si="295"/>
        <v>0</v>
      </c>
      <c r="AV430">
        <f t="shared" si="295"/>
        <v>0</v>
      </c>
      <c r="AW430">
        <f t="shared" si="295"/>
        <v>0</v>
      </c>
    </row>
    <row r="431" spans="2:49" x14ac:dyDescent="0.3">
      <c r="B431">
        <v>2008</v>
      </c>
      <c r="C431" t="s">
        <v>154</v>
      </c>
      <c r="D431">
        <v>56840206</v>
      </c>
      <c r="S431" t="s">
        <v>4</v>
      </c>
      <c r="T431">
        <f t="shared" si="287"/>
        <v>1</v>
      </c>
      <c r="U431">
        <f t="shared" ref="U431:AW431" si="296">IF(AND(U11=1,OR(T431=1,T431=-1)),1,IF(AND(U11=1,T431=0),-1,0))</f>
        <v>1</v>
      </c>
      <c r="V431">
        <f t="shared" si="296"/>
        <v>1</v>
      </c>
      <c r="W431">
        <f t="shared" si="296"/>
        <v>1</v>
      </c>
      <c r="X431">
        <f t="shared" si="296"/>
        <v>1</v>
      </c>
      <c r="Y431">
        <f t="shared" si="296"/>
        <v>1</v>
      </c>
      <c r="Z431">
        <f t="shared" si="296"/>
        <v>1</v>
      </c>
      <c r="AA431">
        <f t="shared" si="296"/>
        <v>1</v>
      </c>
      <c r="AB431">
        <f t="shared" si="296"/>
        <v>1</v>
      </c>
      <c r="AC431">
        <f t="shared" si="296"/>
        <v>1</v>
      </c>
      <c r="AD431">
        <f t="shared" si="296"/>
        <v>1</v>
      </c>
      <c r="AE431">
        <f t="shared" si="296"/>
        <v>1</v>
      </c>
      <c r="AF431">
        <f t="shared" si="296"/>
        <v>1</v>
      </c>
      <c r="AG431">
        <f t="shared" si="296"/>
        <v>1</v>
      </c>
      <c r="AH431">
        <f t="shared" si="296"/>
        <v>1</v>
      </c>
      <c r="AI431">
        <f t="shared" si="296"/>
        <v>1</v>
      </c>
      <c r="AJ431">
        <f t="shared" si="296"/>
        <v>1</v>
      </c>
      <c r="AK431">
        <f t="shared" si="296"/>
        <v>1</v>
      </c>
      <c r="AL431">
        <f t="shared" si="296"/>
        <v>1</v>
      </c>
      <c r="AM431">
        <f t="shared" si="296"/>
        <v>1</v>
      </c>
      <c r="AN431">
        <f t="shared" si="296"/>
        <v>1</v>
      </c>
      <c r="AO431">
        <f t="shared" si="296"/>
        <v>1</v>
      </c>
      <c r="AP431">
        <f t="shared" si="296"/>
        <v>1</v>
      </c>
      <c r="AQ431">
        <f t="shared" si="296"/>
        <v>1</v>
      </c>
      <c r="AR431">
        <f t="shared" si="296"/>
        <v>1</v>
      </c>
      <c r="AS431">
        <f t="shared" si="296"/>
        <v>1</v>
      </c>
      <c r="AT431">
        <f t="shared" si="296"/>
        <v>1</v>
      </c>
      <c r="AU431">
        <f t="shared" si="296"/>
        <v>1</v>
      </c>
      <c r="AV431">
        <f t="shared" si="296"/>
        <v>0</v>
      </c>
      <c r="AW431">
        <f t="shared" si="296"/>
        <v>0</v>
      </c>
    </row>
    <row r="432" spans="2:49" x14ac:dyDescent="0.3">
      <c r="B432">
        <v>2007</v>
      </c>
      <c r="C432" t="s">
        <v>154</v>
      </c>
      <c r="D432">
        <v>52982199</v>
      </c>
      <c r="S432" t="s">
        <v>77</v>
      </c>
      <c r="T432">
        <f t="shared" si="287"/>
        <v>1</v>
      </c>
      <c r="U432">
        <f t="shared" ref="U432:AW432" si="297">IF(AND(U12=1,OR(T432=1,T432=-1)),1,IF(AND(U12=1,T432=0),-1,0))</f>
        <v>1</v>
      </c>
      <c r="V432">
        <f t="shared" si="297"/>
        <v>1</v>
      </c>
      <c r="W432">
        <f t="shared" si="297"/>
        <v>1</v>
      </c>
      <c r="X432">
        <f t="shared" si="297"/>
        <v>1</v>
      </c>
      <c r="Y432">
        <f t="shared" si="297"/>
        <v>1</v>
      </c>
      <c r="Z432">
        <f t="shared" si="297"/>
        <v>1</v>
      </c>
      <c r="AA432">
        <f t="shared" si="297"/>
        <v>1</v>
      </c>
      <c r="AB432">
        <f t="shared" si="297"/>
        <v>1</v>
      </c>
      <c r="AC432">
        <f t="shared" si="297"/>
        <v>1</v>
      </c>
      <c r="AD432">
        <f t="shared" si="297"/>
        <v>1</v>
      </c>
      <c r="AE432">
        <f t="shared" si="297"/>
        <v>1</v>
      </c>
      <c r="AF432">
        <f t="shared" si="297"/>
        <v>1</v>
      </c>
      <c r="AG432">
        <f t="shared" si="297"/>
        <v>1</v>
      </c>
      <c r="AH432">
        <f t="shared" si="297"/>
        <v>1</v>
      </c>
      <c r="AI432">
        <f t="shared" si="297"/>
        <v>1</v>
      </c>
      <c r="AJ432">
        <f t="shared" si="297"/>
        <v>1</v>
      </c>
      <c r="AK432">
        <f t="shared" si="297"/>
        <v>1</v>
      </c>
      <c r="AL432">
        <f t="shared" si="297"/>
        <v>1</v>
      </c>
      <c r="AM432">
        <f t="shared" si="297"/>
        <v>1</v>
      </c>
      <c r="AN432">
        <f t="shared" si="297"/>
        <v>1</v>
      </c>
      <c r="AO432">
        <f t="shared" si="297"/>
        <v>1</v>
      </c>
      <c r="AP432">
        <f t="shared" si="297"/>
        <v>0</v>
      </c>
      <c r="AQ432">
        <f t="shared" si="297"/>
        <v>0</v>
      </c>
      <c r="AR432">
        <f t="shared" si="297"/>
        <v>0</v>
      </c>
      <c r="AS432">
        <f t="shared" si="297"/>
        <v>0</v>
      </c>
      <c r="AT432">
        <f t="shared" si="297"/>
        <v>0</v>
      </c>
      <c r="AU432">
        <f t="shared" si="297"/>
        <v>0</v>
      </c>
      <c r="AV432">
        <f t="shared" si="297"/>
        <v>0</v>
      </c>
      <c r="AW432">
        <f t="shared" si="297"/>
        <v>0</v>
      </c>
    </row>
    <row r="433" spans="2:49" x14ac:dyDescent="0.3">
      <c r="B433">
        <v>2006</v>
      </c>
      <c r="C433" t="s">
        <v>154</v>
      </c>
      <c r="D433">
        <v>46604194</v>
      </c>
      <c r="S433" t="s">
        <v>128</v>
      </c>
      <c r="T433">
        <f t="shared" si="287"/>
        <v>1</v>
      </c>
      <c r="U433">
        <f t="shared" ref="U433:AW433" si="298">IF(AND(U13=1,OR(T433=1,T433=-1)),1,IF(AND(U13=1,T433=0),-1,0))</f>
        <v>1</v>
      </c>
      <c r="V433">
        <f t="shared" si="298"/>
        <v>1</v>
      </c>
      <c r="W433">
        <f t="shared" si="298"/>
        <v>1</v>
      </c>
      <c r="X433">
        <f t="shared" si="298"/>
        <v>1</v>
      </c>
      <c r="Y433">
        <f t="shared" si="298"/>
        <v>1</v>
      </c>
      <c r="Z433">
        <f t="shared" si="298"/>
        <v>1</v>
      </c>
      <c r="AA433">
        <f t="shared" si="298"/>
        <v>1</v>
      </c>
      <c r="AB433">
        <f t="shared" si="298"/>
        <v>1</v>
      </c>
      <c r="AC433">
        <f t="shared" si="298"/>
        <v>1</v>
      </c>
      <c r="AD433">
        <f t="shared" si="298"/>
        <v>1</v>
      </c>
      <c r="AE433">
        <f t="shared" si="298"/>
        <v>1</v>
      </c>
      <c r="AF433">
        <f t="shared" si="298"/>
        <v>1</v>
      </c>
      <c r="AG433">
        <f t="shared" si="298"/>
        <v>1</v>
      </c>
      <c r="AH433">
        <f t="shared" si="298"/>
        <v>1</v>
      </c>
      <c r="AI433">
        <f t="shared" si="298"/>
        <v>1</v>
      </c>
      <c r="AJ433">
        <f t="shared" si="298"/>
        <v>1</v>
      </c>
      <c r="AK433">
        <f t="shared" si="298"/>
        <v>1</v>
      </c>
      <c r="AL433">
        <f t="shared" si="298"/>
        <v>1</v>
      </c>
      <c r="AM433">
        <f t="shared" si="298"/>
        <v>1</v>
      </c>
      <c r="AN433">
        <f t="shared" si="298"/>
        <v>0</v>
      </c>
      <c r="AO433">
        <f t="shared" si="298"/>
        <v>0</v>
      </c>
      <c r="AP433">
        <f t="shared" si="298"/>
        <v>0</v>
      </c>
      <c r="AQ433">
        <f t="shared" si="298"/>
        <v>0</v>
      </c>
      <c r="AR433">
        <f t="shared" si="298"/>
        <v>0</v>
      </c>
      <c r="AS433">
        <f t="shared" si="298"/>
        <v>0</v>
      </c>
      <c r="AT433">
        <f t="shared" si="298"/>
        <v>0</v>
      </c>
      <c r="AU433">
        <f t="shared" si="298"/>
        <v>0</v>
      </c>
      <c r="AV433">
        <f t="shared" si="298"/>
        <v>0</v>
      </c>
      <c r="AW433">
        <f t="shared" si="298"/>
        <v>0</v>
      </c>
    </row>
    <row r="434" spans="2:49" x14ac:dyDescent="0.3">
      <c r="B434">
        <v>2005</v>
      </c>
      <c r="C434" t="s">
        <v>154</v>
      </c>
      <c r="D434">
        <v>33597106</v>
      </c>
      <c r="S434" t="s">
        <v>157</v>
      </c>
      <c r="T434">
        <f t="shared" si="287"/>
        <v>1</v>
      </c>
      <c r="U434">
        <f t="shared" ref="U434:AW434" si="299">IF(AND(U14=1,OR(T434=1,T434=-1)),1,IF(AND(U14=1,T434=0),-1,0))</f>
        <v>1</v>
      </c>
      <c r="V434">
        <f t="shared" si="299"/>
        <v>1</v>
      </c>
      <c r="W434">
        <f t="shared" si="299"/>
        <v>1</v>
      </c>
      <c r="X434">
        <f t="shared" si="299"/>
        <v>1</v>
      </c>
      <c r="Y434">
        <f t="shared" si="299"/>
        <v>1</v>
      </c>
      <c r="Z434">
        <f t="shared" si="299"/>
        <v>1</v>
      </c>
      <c r="AA434">
        <f t="shared" si="299"/>
        <v>1</v>
      </c>
      <c r="AB434">
        <f t="shared" si="299"/>
        <v>1</v>
      </c>
      <c r="AC434">
        <f t="shared" si="299"/>
        <v>1</v>
      </c>
      <c r="AD434">
        <f t="shared" si="299"/>
        <v>1</v>
      </c>
      <c r="AE434">
        <f t="shared" si="299"/>
        <v>1</v>
      </c>
      <c r="AF434">
        <f t="shared" si="299"/>
        <v>1</v>
      </c>
      <c r="AG434">
        <f t="shared" si="299"/>
        <v>1</v>
      </c>
      <c r="AH434">
        <f t="shared" si="299"/>
        <v>1</v>
      </c>
      <c r="AI434">
        <f t="shared" si="299"/>
        <v>1</v>
      </c>
      <c r="AJ434">
        <f t="shared" si="299"/>
        <v>1</v>
      </c>
      <c r="AK434">
        <f t="shared" si="299"/>
        <v>1</v>
      </c>
      <c r="AL434">
        <f t="shared" si="299"/>
        <v>1</v>
      </c>
      <c r="AM434">
        <f t="shared" si="299"/>
        <v>0</v>
      </c>
      <c r="AN434">
        <f t="shared" si="299"/>
        <v>0</v>
      </c>
      <c r="AO434">
        <f t="shared" si="299"/>
        <v>0</v>
      </c>
      <c r="AP434">
        <f t="shared" si="299"/>
        <v>0</v>
      </c>
      <c r="AQ434">
        <f t="shared" si="299"/>
        <v>0</v>
      </c>
      <c r="AR434">
        <f t="shared" si="299"/>
        <v>0</v>
      </c>
      <c r="AS434">
        <f t="shared" si="299"/>
        <v>0</v>
      </c>
      <c r="AT434">
        <f t="shared" si="299"/>
        <v>0</v>
      </c>
      <c r="AU434">
        <f t="shared" si="299"/>
        <v>0</v>
      </c>
      <c r="AV434">
        <f t="shared" si="299"/>
        <v>0</v>
      </c>
      <c r="AW434">
        <f t="shared" si="299"/>
        <v>0</v>
      </c>
    </row>
    <row r="435" spans="2:49" x14ac:dyDescent="0.3">
      <c r="B435">
        <v>2004</v>
      </c>
      <c r="C435" t="s">
        <v>154</v>
      </c>
      <c r="D435">
        <v>25249003</v>
      </c>
      <c r="S435" t="s">
        <v>143</v>
      </c>
      <c r="T435">
        <f t="shared" si="287"/>
        <v>1</v>
      </c>
      <c r="U435">
        <f t="shared" ref="U435:AW435" si="300">IF(AND(U15=1,OR(T435=1,T435=-1)),1,IF(AND(U15=1,T435=0),-1,0))</f>
        <v>1</v>
      </c>
      <c r="V435">
        <f t="shared" si="300"/>
        <v>1</v>
      </c>
      <c r="W435">
        <f t="shared" si="300"/>
        <v>1</v>
      </c>
      <c r="X435">
        <f t="shared" si="300"/>
        <v>1</v>
      </c>
      <c r="Y435">
        <f t="shared" si="300"/>
        <v>1</v>
      </c>
      <c r="Z435">
        <f t="shared" si="300"/>
        <v>1</v>
      </c>
      <c r="AA435">
        <f t="shared" si="300"/>
        <v>1</v>
      </c>
      <c r="AB435">
        <f t="shared" si="300"/>
        <v>1</v>
      </c>
      <c r="AC435">
        <f t="shared" si="300"/>
        <v>1</v>
      </c>
      <c r="AD435">
        <f t="shared" si="300"/>
        <v>1</v>
      </c>
      <c r="AE435">
        <f t="shared" si="300"/>
        <v>1</v>
      </c>
      <c r="AF435">
        <f t="shared" si="300"/>
        <v>1</v>
      </c>
      <c r="AG435">
        <f t="shared" si="300"/>
        <v>1</v>
      </c>
      <c r="AH435">
        <f t="shared" si="300"/>
        <v>1</v>
      </c>
      <c r="AI435">
        <f t="shared" si="300"/>
        <v>1</v>
      </c>
      <c r="AJ435">
        <f t="shared" si="300"/>
        <v>0</v>
      </c>
      <c r="AK435">
        <f t="shared" si="300"/>
        <v>0</v>
      </c>
      <c r="AL435">
        <f t="shared" si="300"/>
        <v>0</v>
      </c>
      <c r="AM435">
        <f t="shared" si="300"/>
        <v>0</v>
      </c>
      <c r="AN435">
        <f t="shared" si="300"/>
        <v>0</v>
      </c>
      <c r="AO435">
        <f t="shared" si="300"/>
        <v>0</v>
      </c>
      <c r="AP435">
        <f t="shared" si="300"/>
        <v>0</v>
      </c>
      <c r="AQ435">
        <f t="shared" si="300"/>
        <v>0</v>
      </c>
      <c r="AR435">
        <f t="shared" si="300"/>
        <v>0</v>
      </c>
      <c r="AS435">
        <f t="shared" si="300"/>
        <v>0</v>
      </c>
      <c r="AT435">
        <f t="shared" si="300"/>
        <v>0</v>
      </c>
      <c r="AU435">
        <f t="shared" si="300"/>
        <v>0</v>
      </c>
      <c r="AV435">
        <f t="shared" si="300"/>
        <v>0</v>
      </c>
      <c r="AW435">
        <f t="shared" si="300"/>
        <v>0</v>
      </c>
    </row>
    <row r="436" spans="2:49" x14ac:dyDescent="0.3">
      <c r="B436">
        <v>2003</v>
      </c>
      <c r="C436" t="s">
        <v>154</v>
      </c>
      <c r="D436">
        <v>13248963</v>
      </c>
      <c r="S436" t="s">
        <v>5</v>
      </c>
      <c r="T436">
        <f t="shared" si="287"/>
        <v>0</v>
      </c>
      <c r="U436">
        <f t="shared" ref="U436:AW436" si="301">IF(AND(U16=1,OR(T436=1,T436=-1)),1,IF(AND(U16=1,T436=0),-1,0))</f>
        <v>0</v>
      </c>
      <c r="V436">
        <f t="shared" si="301"/>
        <v>0</v>
      </c>
      <c r="W436">
        <f t="shared" si="301"/>
        <v>0</v>
      </c>
      <c r="X436">
        <f t="shared" si="301"/>
        <v>-1</v>
      </c>
      <c r="Y436">
        <f t="shared" si="301"/>
        <v>1</v>
      </c>
      <c r="Z436">
        <f t="shared" si="301"/>
        <v>1</v>
      </c>
      <c r="AA436">
        <f t="shared" si="301"/>
        <v>1</v>
      </c>
      <c r="AB436">
        <f t="shared" si="301"/>
        <v>1</v>
      </c>
      <c r="AC436">
        <f t="shared" si="301"/>
        <v>1</v>
      </c>
      <c r="AD436">
        <f t="shared" si="301"/>
        <v>1</v>
      </c>
      <c r="AE436">
        <f t="shared" si="301"/>
        <v>1</v>
      </c>
      <c r="AF436">
        <f t="shared" si="301"/>
        <v>1</v>
      </c>
      <c r="AG436">
        <f t="shared" si="301"/>
        <v>1</v>
      </c>
      <c r="AH436">
        <f t="shared" si="301"/>
        <v>1</v>
      </c>
      <c r="AI436">
        <f t="shared" si="301"/>
        <v>1</v>
      </c>
      <c r="AJ436">
        <f t="shared" si="301"/>
        <v>0</v>
      </c>
      <c r="AK436">
        <f t="shared" si="301"/>
        <v>-1</v>
      </c>
      <c r="AL436">
        <f t="shared" si="301"/>
        <v>1</v>
      </c>
      <c r="AM436">
        <f t="shared" si="301"/>
        <v>1</v>
      </c>
      <c r="AN436">
        <f t="shared" si="301"/>
        <v>1</v>
      </c>
      <c r="AO436">
        <f t="shared" si="301"/>
        <v>0</v>
      </c>
      <c r="AP436">
        <f t="shared" si="301"/>
        <v>-1</v>
      </c>
      <c r="AQ436">
        <f t="shared" si="301"/>
        <v>1</v>
      </c>
      <c r="AR436">
        <f t="shared" si="301"/>
        <v>1</v>
      </c>
      <c r="AS436">
        <f t="shared" si="301"/>
        <v>1</v>
      </c>
      <c r="AT436">
        <f t="shared" si="301"/>
        <v>1</v>
      </c>
      <c r="AU436">
        <f t="shared" si="301"/>
        <v>0</v>
      </c>
      <c r="AV436">
        <f t="shared" si="301"/>
        <v>0</v>
      </c>
      <c r="AW436">
        <f t="shared" si="301"/>
        <v>0</v>
      </c>
    </row>
    <row r="437" spans="2:49" x14ac:dyDescent="0.3">
      <c r="B437">
        <v>2015</v>
      </c>
      <c r="C437" t="s">
        <v>174</v>
      </c>
      <c r="D437">
        <v>5448965</v>
      </c>
      <c r="S437" t="s">
        <v>164</v>
      </c>
      <c r="T437">
        <f t="shared" si="287"/>
        <v>1</v>
      </c>
      <c r="U437">
        <f t="shared" ref="U437:AW437" si="302">IF(AND(U17=1,OR(T437=1,T437=-1)),1,IF(AND(U17=1,T437=0),-1,0))</f>
        <v>1</v>
      </c>
      <c r="V437">
        <f t="shared" si="302"/>
        <v>1</v>
      </c>
      <c r="W437">
        <f t="shared" si="302"/>
        <v>1</v>
      </c>
      <c r="X437">
        <f t="shared" si="302"/>
        <v>1</v>
      </c>
      <c r="Y437">
        <f t="shared" si="302"/>
        <v>1</v>
      </c>
      <c r="Z437">
        <f t="shared" si="302"/>
        <v>1</v>
      </c>
      <c r="AA437">
        <f t="shared" si="302"/>
        <v>1</v>
      </c>
      <c r="AB437">
        <f t="shared" si="302"/>
        <v>1</v>
      </c>
      <c r="AC437">
        <f t="shared" si="302"/>
        <v>1</v>
      </c>
      <c r="AD437">
        <f t="shared" si="302"/>
        <v>1</v>
      </c>
      <c r="AE437">
        <f t="shared" si="302"/>
        <v>1</v>
      </c>
      <c r="AF437">
        <f t="shared" si="302"/>
        <v>1</v>
      </c>
      <c r="AG437">
        <f t="shared" si="302"/>
        <v>1</v>
      </c>
      <c r="AH437">
        <f t="shared" si="302"/>
        <v>1</v>
      </c>
      <c r="AI437">
        <f t="shared" si="302"/>
        <v>1</v>
      </c>
      <c r="AJ437">
        <f t="shared" si="302"/>
        <v>1</v>
      </c>
      <c r="AK437">
        <f t="shared" si="302"/>
        <v>1</v>
      </c>
      <c r="AL437">
        <f t="shared" si="302"/>
        <v>1</v>
      </c>
      <c r="AM437">
        <f t="shared" si="302"/>
        <v>0</v>
      </c>
      <c r="AN437">
        <f t="shared" si="302"/>
        <v>0</v>
      </c>
      <c r="AO437">
        <f t="shared" si="302"/>
        <v>0</v>
      </c>
      <c r="AP437">
        <f t="shared" si="302"/>
        <v>0</v>
      </c>
      <c r="AQ437">
        <f t="shared" si="302"/>
        <v>0</v>
      </c>
      <c r="AR437">
        <f t="shared" si="302"/>
        <v>0</v>
      </c>
      <c r="AS437">
        <f t="shared" si="302"/>
        <v>0</v>
      </c>
      <c r="AT437">
        <f t="shared" si="302"/>
        <v>0</v>
      </c>
      <c r="AU437">
        <f t="shared" si="302"/>
        <v>0</v>
      </c>
      <c r="AV437">
        <f t="shared" si="302"/>
        <v>0</v>
      </c>
      <c r="AW437">
        <f t="shared" si="302"/>
        <v>0</v>
      </c>
    </row>
    <row r="438" spans="2:49" x14ac:dyDescent="0.3">
      <c r="B438">
        <v>2014</v>
      </c>
      <c r="C438" t="s">
        <v>174</v>
      </c>
      <c r="D438">
        <v>5284035</v>
      </c>
      <c r="S438" t="s">
        <v>145</v>
      </c>
      <c r="T438">
        <f t="shared" si="287"/>
        <v>1</v>
      </c>
      <c r="U438">
        <f t="shared" ref="U438:AW438" si="303">IF(AND(U18=1,OR(T438=1,T438=-1)),1,IF(AND(U18=1,T438=0),-1,0))</f>
        <v>1</v>
      </c>
      <c r="V438">
        <f t="shared" si="303"/>
        <v>1</v>
      </c>
      <c r="W438">
        <f t="shared" si="303"/>
        <v>1</v>
      </c>
      <c r="X438">
        <f t="shared" si="303"/>
        <v>1</v>
      </c>
      <c r="Y438">
        <f t="shared" si="303"/>
        <v>1</v>
      </c>
      <c r="Z438">
        <f t="shared" si="303"/>
        <v>1</v>
      </c>
      <c r="AA438">
        <f t="shared" si="303"/>
        <v>1</v>
      </c>
      <c r="AB438">
        <f t="shared" si="303"/>
        <v>1</v>
      </c>
      <c r="AC438">
        <f t="shared" si="303"/>
        <v>1</v>
      </c>
      <c r="AD438">
        <f t="shared" si="303"/>
        <v>1</v>
      </c>
      <c r="AE438">
        <f t="shared" si="303"/>
        <v>1</v>
      </c>
      <c r="AF438">
        <f t="shared" si="303"/>
        <v>1</v>
      </c>
      <c r="AG438">
        <f t="shared" si="303"/>
        <v>1</v>
      </c>
      <c r="AH438">
        <f t="shared" si="303"/>
        <v>1</v>
      </c>
      <c r="AI438">
        <f t="shared" si="303"/>
        <v>1</v>
      </c>
      <c r="AJ438">
        <f t="shared" si="303"/>
        <v>1</v>
      </c>
      <c r="AK438">
        <f t="shared" si="303"/>
        <v>1</v>
      </c>
      <c r="AL438">
        <f t="shared" si="303"/>
        <v>0</v>
      </c>
      <c r="AM438">
        <f t="shared" si="303"/>
        <v>0</v>
      </c>
      <c r="AN438">
        <f t="shared" si="303"/>
        <v>0</v>
      </c>
      <c r="AO438">
        <f t="shared" si="303"/>
        <v>0</v>
      </c>
      <c r="AP438">
        <f t="shared" si="303"/>
        <v>0</v>
      </c>
      <c r="AQ438">
        <f t="shared" si="303"/>
        <v>0</v>
      </c>
      <c r="AR438">
        <f t="shared" si="303"/>
        <v>0</v>
      </c>
      <c r="AS438">
        <f t="shared" si="303"/>
        <v>0</v>
      </c>
      <c r="AT438">
        <f t="shared" si="303"/>
        <v>0</v>
      </c>
      <c r="AU438">
        <f t="shared" si="303"/>
        <v>0</v>
      </c>
      <c r="AV438">
        <f t="shared" si="303"/>
        <v>0</v>
      </c>
      <c r="AW438">
        <f t="shared" si="303"/>
        <v>0</v>
      </c>
    </row>
    <row r="439" spans="2:49" x14ac:dyDescent="0.3">
      <c r="B439">
        <v>2013</v>
      </c>
      <c r="C439" t="s">
        <v>174</v>
      </c>
      <c r="D439">
        <v>4784861</v>
      </c>
      <c r="S439" t="s">
        <v>144</v>
      </c>
      <c r="T439">
        <f t="shared" si="287"/>
        <v>1</v>
      </c>
      <c r="U439">
        <f t="shared" ref="U439:AW439" si="304">IF(AND(U19=1,OR(T439=1,T439=-1)),1,IF(AND(U19=1,T439=0),-1,0))</f>
        <v>1</v>
      </c>
      <c r="V439">
        <f t="shared" si="304"/>
        <v>1</v>
      </c>
      <c r="W439">
        <f t="shared" si="304"/>
        <v>1</v>
      </c>
      <c r="X439">
        <f t="shared" si="304"/>
        <v>1</v>
      </c>
      <c r="Y439">
        <f t="shared" si="304"/>
        <v>1</v>
      </c>
      <c r="Z439">
        <f t="shared" si="304"/>
        <v>1</v>
      </c>
      <c r="AA439">
        <f t="shared" si="304"/>
        <v>1</v>
      </c>
      <c r="AB439">
        <f t="shared" si="304"/>
        <v>1</v>
      </c>
      <c r="AC439">
        <f t="shared" si="304"/>
        <v>1</v>
      </c>
      <c r="AD439">
        <f t="shared" si="304"/>
        <v>1</v>
      </c>
      <c r="AE439">
        <f t="shared" si="304"/>
        <v>1</v>
      </c>
      <c r="AF439">
        <f t="shared" si="304"/>
        <v>1</v>
      </c>
      <c r="AG439">
        <f t="shared" si="304"/>
        <v>1</v>
      </c>
      <c r="AH439">
        <f t="shared" si="304"/>
        <v>1</v>
      </c>
      <c r="AI439">
        <f t="shared" si="304"/>
        <v>1</v>
      </c>
      <c r="AJ439">
        <f t="shared" si="304"/>
        <v>1</v>
      </c>
      <c r="AK439">
        <f t="shared" si="304"/>
        <v>0</v>
      </c>
      <c r="AL439">
        <f t="shared" si="304"/>
        <v>0</v>
      </c>
      <c r="AM439">
        <f t="shared" si="304"/>
        <v>0</v>
      </c>
      <c r="AN439">
        <f t="shared" si="304"/>
        <v>0</v>
      </c>
      <c r="AO439">
        <f t="shared" si="304"/>
        <v>0</v>
      </c>
      <c r="AP439">
        <f t="shared" si="304"/>
        <v>0</v>
      </c>
      <c r="AQ439">
        <f t="shared" si="304"/>
        <v>0</v>
      </c>
      <c r="AR439">
        <f t="shared" si="304"/>
        <v>0</v>
      </c>
      <c r="AS439">
        <f t="shared" si="304"/>
        <v>0</v>
      </c>
      <c r="AT439">
        <f t="shared" si="304"/>
        <v>0</v>
      </c>
      <c r="AU439">
        <f t="shared" si="304"/>
        <v>0</v>
      </c>
      <c r="AV439">
        <f t="shared" si="304"/>
        <v>0</v>
      </c>
      <c r="AW439">
        <f t="shared" si="304"/>
        <v>0</v>
      </c>
    </row>
    <row r="440" spans="2:49" x14ac:dyDescent="0.3">
      <c r="B440">
        <v>2012</v>
      </c>
      <c r="C440" t="s">
        <v>174</v>
      </c>
      <c r="D440">
        <v>5308710</v>
      </c>
      <c r="S440" t="s">
        <v>107</v>
      </c>
      <c r="T440">
        <f t="shared" si="287"/>
        <v>0</v>
      </c>
      <c r="U440">
        <f t="shared" ref="U440:AW440" si="305">IF(AND(U20=1,OR(T440=1,T440=-1)),1,IF(AND(U20=1,T440=0),-1,0))</f>
        <v>0</v>
      </c>
      <c r="V440">
        <f t="shared" si="305"/>
        <v>0</v>
      </c>
      <c r="W440">
        <f t="shared" si="305"/>
        <v>0</v>
      </c>
      <c r="X440">
        <f t="shared" si="305"/>
        <v>0</v>
      </c>
      <c r="Y440">
        <f t="shared" si="305"/>
        <v>0</v>
      </c>
      <c r="Z440">
        <f t="shared" si="305"/>
        <v>0</v>
      </c>
      <c r="AA440">
        <f t="shared" si="305"/>
        <v>0</v>
      </c>
      <c r="AB440">
        <f t="shared" si="305"/>
        <v>0</v>
      </c>
      <c r="AC440">
        <f t="shared" si="305"/>
        <v>0</v>
      </c>
      <c r="AD440">
        <f t="shared" si="305"/>
        <v>0</v>
      </c>
      <c r="AE440">
        <f t="shared" si="305"/>
        <v>0</v>
      </c>
      <c r="AF440">
        <f t="shared" si="305"/>
        <v>0</v>
      </c>
      <c r="AG440">
        <f t="shared" si="305"/>
        <v>0</v>
      </c>
      <c r="AH440">
        <f t="shared" si="305"/>
        <v>0</v>
      </c>
      <c r="AI440">
        <f t="shared" si="305"/>
        <v>0</v>
      </c>
      <c r="AJ440">
        <f t="shared" si="305"/>
        <v>0</v>
      </c>
      <c r="AK440">
        <f t="shared" si="305"/>
        <v>-1</v>
      </c>
      <c r="AL440">
        <f t="shared" si="305"/>
        <v>1</v>
      </c>
      <c r="AM440">
        <f t="shared" si="305"/>
        <v>1</v>
      </c>
      <c r="AN440">
        <f t="shared" si="305"/>
        <v>1</v>
      </c>
      <c r="AO440">
        <f t="shared" si="305"/>
        <v>0</v>
      </c>
      <c r="AP440">
        <f t="shared" si="305"/>
        <v>0</v>
      </c>
      <c r="AQ440">
        <f t="shared" si="305"/>
        <v>0</v>
      </c>
      <c r="AR440">
        <f t="shared" si="305"/>
        <v>0</v>
      </c>
      <c r="AS440">
        <f t="shared" si="305"/>
        <v>0</v>
      </c>
      <c r="AT440">
        <f t="shared" si="305"/>
        <v>0</v>
      </c>
      <c r="AU440">
        <f t="shared" si="305"/>
        <v>0</v>
      </c>
      <c r="AV440">
        <f t="shared" si="305"/>
        <v>0</v>
      </c>
      <c r="AW440">
        <f t="shared" si="305"/>
        <v>0</v>
      </c>
    </row>
    <row r="441" spans="2:49" x14ac:dyDescent="0.3">
      <c r="B441">
        <v>2011</v>
      </c>
      <c r="C441" t="s">
        <v>174</v>
      </c>
      <c r="D441">
        <v>4925742</v>
      </c>
      <c r="S441" t="s">
        <v>6</v>
      </c>
      <c r="T441">
        <f t="shared" si="287"/>
        <v>1</v>
      </c>
      <c r="U441">
        <f t="shared" ref="U441:AW441" si="306">IF(AND(U21=1,OR(T441=1,T441=-1)),1,IF(AND(U21=1,T441=0),-1,0))</f>
        <v>1</v>
      </c>
      <c r="V441">
        <f t="shared" si="306"/>
        <v>1</v>
      </c>
      <c r="W441">
        <f t="shared" si="306"/>
        <v>1</v>
      </c>
      <c r="X441">
        <f t="shared" si="306"/>
        <v>1</v>
      </c>
      <c r="Y441">
        <f t="shared" si="306"/>
        <v>1</v>
      </c>
      <c r="Z441">
        <f t="shared" si="306"/>
        <v>1</v>
      </c>
      <c r="AA441">
        <f t="shared" si="306"/>
        <v>1</v>
      </c>
      <c r="AB441">
        <f t="shared" si="306"/>
        <v>1</v>
      </c>
      <c r="AC441">
        <f t="shared" si="306"/>
        <v>1</v>
      </c>
      <c r="AD441">
        <f t="shared" si="306"/>
        <v>1</v>
      </c>
      <c r="AE441">
        <f t="shared" si="306"/>
        <v>1</v>
      </c>
      <c r="AF441">
        <f t="shared" si="306"/>
        <v>1</v>
      </c>
      <c r="AG441">
        <f t="shared" si="306"/>
        <v>1</v>
      </c>
      <c r="AH441">
        <f t="shared" si="306"/>
        <v>1</v>
      </c>
      <c r="AI441">
        <f t="shared" si="306"/>
        <v>1</v>
      </c>
      <c r="AJ441">
        <f t="shared" si="306"/>
        <v>1</v>
      </c>
      <c r="AK441">
        <f t="shared" si="306"/>
        <v>1</v>
      </c>
      <c r="AL441">
        <f t="shared" si="306"/>
        <v>1</v>
      </c>
      <c r="AM441">
        <f t="shared" si="306"/>
        <v>1</v>
      </c>
      <c r="AN441">
        <f t="shared" si="306"/>
        <v>1</v>
      </c>
      <c r="AO441">
        <f t="shared" si="306"/>
        <v>1</v>
      </c>
      <c r="AP441">
        <f t="shared" si="306"/>
        <v>1</v>
      </c>
      <c r="AQ441">
        <f t="shared" si="306"/>
        <v>1</v>
      </c>
      <c r="AR441">
        <f t="shared" si="306"/>
        <v>0</v>
      </c>
      <c r="AS441">
        <f t="shared" si="306"/>
        <v>0</v>
      </c>
      <c r="AT441">
        <f t="shared" si="306"/>
        <v>0</v>
      </c>
      <c r="AU441">
        <f t="shared" si="306"/>
        <v>0</v>
      </c>
      <c r="AV441">
        <f t="shared" si="306"/>
        <v>0</v>
      </c>
      <c r="AW441">
        <f t="shared" si="306"/>
        <v>0</v>
      </c>
    </row>
    <row r="442" spans="2:49" x14ac:dyDescent="0.3">
      <c r="B442">
        <v>2010</v>
      </c>
      <c r="C442" t="s">
        <v>174</v>
      </c>
      <c r="D442">
        <v>4932361</v>
      </c>
      <c r="S442" t="s">
        <v>363</v>
      </c>
      <c r="T442">
        <f t="shared" si="287"/>
        <v>1</v>
      </c>
      <c r="U442">
        <f t="shared" ref="U442:AW442" si="307">IF(AND(U22=1,OR(T442=1,T442=-1)),1,IF(AND(U22=1,T442=0),-1,0))</f>
        <v>1</v>
      </c>
      <c r="V442">
        <f t="shared" si="307"/>
        <v>1</v>
      </c>
      <c r="W442">
        <f t="shared" si="307"/>
        <v>1</v>
      </c>
      <c r="X442">
        <f t="shared" si="307"/>
        <v>1</v>
      </c>
      <c r="Y442">
        <f t="shared" si="307"/>
        <v>1</v>
      </c>
      <c r="Z442">
        <f t="shared" si="307"/>
        <v>1</v>
      </c>
      <c r="AA442">
        <f t="shared" si="307"/>
        <v>1</v>
      </c>
      <c r="AB442">
        <f t="shared" si="307"/>
        <v>1</v>
      </c>
      <c r="AC442">
        <f t="shared" si="307"/>
        <v>1</v>
      </c>
      <c r="AD442">
        <f t="shared" si="307"/>
        <v>1</v>
      </c>
      <c r="AE442">
        <f t="shared" si="307"/>
        <v>1</v>
      </c>
      <c r="AF442">
        <f t="shared" si="307"/>
        <v>1</v>
      </c>
      <c r="AG442">
        <f t="shared" si="307"/>
        <v>1</v>
      </c>
      <c r="AH442">
        <f t="shared" si="307"/>
        <v>1</v>
      </c>
      <c r="AI442">
        <f t="shared" si="307"/>
        <v>1</v>
      </c>
      <c r="AJ442">
        <f t="shared" si="307"/>
        <v>1</v>
      </c>
      <c r="AK442">
        <f t="shared" si="307"/>
        <v>1</v>
      </c>
      <c r="AL442">
        <f t="shared" si="307"/>
        <v>0</v>
      </c>
      <c r="AM442">
        <f t="shared" si="307"/>
        <v>0</v>
      </c>
      <c r="AN442">
        <f t="shared" si="307"/>
        <v>0</v>
      </c>
      <c r="AO442">
        <f t="shared" si="307"/>
        <v>0</v>
      </c>
      <c r="AP442">
        <f t="shared" si="307"/>
        <v>0</v>
      </c>
      <c r="AQ442">
        <f t="shared" si="307"/>
        <v>0</v>
      </c>
      <c r="AR442">
        <f t="shared" si="307"/>
        <v>0</v>
      </c>
      <c r="AS442">
        <f t="shared" si="307"/>
        <v>0</v>
      </c>
      <c r="AT442">
        <f t="shared" si="307"/>
        <v>0</v>
      </c>
      <c r="AU442">
        <f t="shared" si="307"/>
        <v>0</v>
      </c>
      <c r="AV442">
        <f t="shared" si="307"/>
        <v>0</v>
      </c>
      <c r="AW442">
        <f t="shared" si="307"/>
        <v>0</v>
      </c>
    </row>
    <row r="443" spans="2:49" x14ac:dyDescent="0.3">
      <c r="B443">
        <v>2009</v>
      </c>
      <c r="C443" t="s">
        <v>174</v>
      </c>
      <c r="D443">
        <v>5109294</v>
      </c>
      <c r="S443" t="s">
        <v>230</v>
      </c>
      <c r="T443">
        <f t="shared" si="287"/>
        <v>1</v>
      </c>
      <c r="U443">
        <f t="shared" ref="U443:AW443" si="308">IF(AND(U23=1,OR(T443=1,T443=-1)),1,IF(AND(U23=1,T443=0),-1,0))</f>
        <v>1</v>
      </c>
      <c r="V443">
        <f t="shared" si="308"/>
        <v>1</v>
      </c>
      <c r="W443">
        <f t="shared" si="308"/>
        <v>1</v>
      </c>
      <c r="X443">
        <f t="shared" si="308"/>
        <v>1</v>
      </c>
      <c r="Y443">
        <f t="shared" si="308"/>
        <v>1</v>
      </c>
      <c r="Z443">
        <f t="shared" si="308"/>
        <v>1</v>
      </c>
      <c r="AA443">
        <f t="shared" si="308"/>
        <v>1</v>
      </c>
      <c r="AB443">
        <f t="shared" si="308"/>
        <v>1</v>
      </c>
      <c r="AC443">
        <f t="shared" si="308"/>
        <v>1</v>
      </c>
      <c r="AD443">
        <f t="shared" si="308"/>
        <v>1</v>
      </c>
      <c r="AE443">
        <f t="shared" si="308"/>
        <v>0</v>
      </c>
      <c r="AF443">
        <f t="shared" si="308"/>
        <v>0</v>
      </c>
      <c r="AG443">
        <f t="shared" si="308"/>
        <v>0</v>
      </c>
      <c r="AH443">
        <f t="shared" si="308"/>
        <v>0</v>
      </c>
      <c r="AI443">
        <f t="shared" si="308"/>
        <v>0</v>
      </c>
      <c r="AJ443">
        <f t="shared" si="308"/>
        <v>0</v>
      </c>
      <c r="AK443">
        <f t="shared" si="308"/>
        <v>0</v>
      </c>
      <c r="AL443">
        <f t="shared" si="308"/>
        <v>0</v>
      </c>
      <c r="AM443">
        <f t="shared" si="308"/>
        <v>0</v>
      </c>
      <c r="AN443">
        <f t="shared" si="308"/>
        <v>0</v>
      </c>
      <c r="AO443">
        <f t="shared" si="308"/>
        <v>0</v>
      </c>
      <c r="AP443">
        <f t="shared" si="308"/>
        <v>0</v>
      </c>
      <c r="AQ443">
        <f t="shared" si="308"/>
        <v>0</v>
      </c>
      <c r="AR443">
        <f t="shared" si="308"/>
        <v>0</v>
      </c>
      <c r="AS443">
        <f t="shared" si="308"/>
        <v>0</v>
      </c>
      <c r="AT443">
        <f t="shared" si="308"/>
        <v>0</v>
      </c>
      <c r="AU443">
        <f t="shared" si="308"/>
        <v>0</v>
      </c>
      <c r="AV443">
        <f t="shared" si="308"/>
        <v>0</v>
      </c>
      <c r="AW443">
        <f t="shared" si="308"/>
        <v>0</v>
      </c>
    </row>
    <row r="444" spans="2:49" x14ac:dyDescent="0.3">
      <c r="B444">
        <v>2008</v>
      </c>
      <c r="C444" t="s">
        <v>174</v>
      </c>
      <c r="D444">
        <v>4599501</v>
      </c>
      <c r="S444" t="s">
        <v>59</v>
      </c>
      <c r="T444">
        <f t="shared" si="287"/>
        <v>0</v>
      </c>
      <c r="U444">
        <f t="shared" ref="U444:AW444" si="309">IF(AND(U24=1,OR(T444=1,T444=-1)),1,IF(AND(U24=1,T444=0),-1,0))</f>
        <v>0</v>
      </c>
      <c r="V444">
        <f t="shared" si="309"/>
        <v>0</v>
      </c>
      <c r="W444">
        <f t="shared" si="309"/>
        <v>-1</v>
      </c>
      <c r="X444">
        <f t="shared" si="309"/>
        <v>1</v>
      </c>
      <c r="Y444">
        <f t="shared" si="309"/>
        <v>1</v>
      </c>
      <c r="Z444">
        <f t="shared" si="309"/>
        <v>1</v>
      </c>
      <c r="AA444">
        <f t="shared" si="309"/>
        <v>1</v>
      </c>
      <c r="AB444">
        <f t="shared" si="309"/>
        <v>1</v>
      </c>
      <c r="AC444">
        <f t="shared" si="309"/>
        <v>1</v>
      </c>
      <c r="AD444">
        <f t="shared" si="309"/>
        <v>1</v>
      </c>
      <c r="AE444">
        <f t="shared" si="309"/>
        <v>0</v>
      </c>
      <c r="AF444">
        <f t="shared" si="309"/>
        <v>0</v>
      </c>
      <c r="AG444">
        <f t="shared" si="309"/>
        <v>0</v>
      </c>
      <c r="AH444">
        <f t="shared" si="309"/>
        <v>0</v>
      </c>
      <c r="AI444">
        <f t="shared" si="309"/>
        <v>0</v>
      </c>
      <c r="AJ444">
        <f t="shared" si="309"/>
        <v>-1</v>
      </c>
      <c r="AK444">
        <f t="shared" si="309"/>
        <v>1</v>
      </c>
      <c r="AL444">
        <f t="shared" si="309"/>
        <v>0</v>
      </c>
      <c r="AM444">
        <f t="shared" si="309"/>
        <v>0</v>
      </c>
      <c r="AN444">
        <f t="shared" si="309"/>
        <v>0</v>
      </c>
      <c r="AO444">
        <f t="shared" si="309"/>
        <v>-1</v>
      </c>
      <c r="AP444">
        <f t="shared" si="309"/>
        <v>1</v>
      </c>
      <c r="AQ444">
        <f t="shared" si="309"/>
        <v>0</v>
      </c>
      <c r="AR444">
        <f t="shared" si="309"/>
        <v>0</v>
      </c>
      <c r="AS444">
        <f t="shared" si="309"/>
        <v>0</v>
      </c>
      <c r="AT444">
        <f t="shared" si="309"/>
        <v>0</v>
      </c>
      <c r="AU444">
        <f t="shared" si="309"/>
        <v>0</v>
      </c>
      <c r="AV444">
        <f t="shared" si="309"/>
        <v>0</v>
      </c>
      <c r="AW444">
        <f t="shared" si="309"/>
        <v>0</v>
      </c>
    </row>
    <row r="445" spans="2:49" x14ac:dyDescent="0.3">
      <c r="B445">
        <v>2007</v>
      </c>
      <c r="C445" t="s">
        <v>174</v>
      </c>
      <c r="D445">
        <v>4449812</v>
      </c>
      <c r="S445" t="s">
        <v>7</v>
      </c>
      <c r="T445">
        <f t="shared" si="287"/>
        <v>1</v>
      </c>
      <c r="U445">
        <f t="shared" ref="U445:AW445" si="310">IF(AND(U25=1,OR(T445=1,T445=-1)),1,IF(AND(U25=1,T445=0),-1,0))</f>
        <v>1</v>
      </c>
      <c r="V445">
        <f t="shared" si="310"/>
        <v>1</v>
      </c>
      <c r="W445">
        <f t="shared" si="310"/>
        <v>1</v>
      </c>
      <c r="X445">
        <f t="shared" si="310"/>
        <v>1</v>
      </c>
      <c r="Y445">
        <f t="shared" si="310"/>
        <v>1</v>
      </c>
      <c r="Z445">
        <f t="shared" si="310"/>
        <v>1</v>
      </c>
      <c r="AA445">
        <f t="shared" si="310"/>
        <v>1</v>
      </c>
      <c r="AB445">
        <f t="shared" si="310"/>
        <v>1</v>
      </c>
      <c r="AC445">
        <f t="shared" si="310"/>
        <v>1</v>
      </c>
      <c r="AD445">
        <f t="shared" si="310"/>
        <v>1</v>
      </c>
      <c r="AE445">
        <f t="shared" si="310"/>
        <v>1</v>
      </c>
      <c r="AF445">
        <f t="shared" si="310"/>
        <v>1</v>
      </c>
      <c r="AG445">
        <f t="shared" si="310"/>
        <v>1</v>
      </c>
      <c r="AH445">
        <f t="shared" si="310"/>
        <v>1</v>
      </c>
      <c r="AI445">
        <f t="shared" si="310"/>
        <v>1</v>
      </c>
      <c r="AJ445">
        <f t="shared" si="310"/>
        <v>1</v>
      </c>
      <c r="AK445">
        <f t="shared" si="310"/>
        <v>1</v>
      </c>
      <c r="AL445">
        <f t="shared" si="310"/>
        <v>1</v>
      </c>
      <c r="AM445">
        <f t="shared" si="310"/>
        <v>1</v>
      </c>
      <c r="AN445">
        <f t="shared" si="310"/>
        <v>1</v>
      </c>
      <c r="AO445">
        <f t="shared" si="310"/>
        <v>1</v>
      </c>
      <c r="AP445">
        <f t="shared" si="310"/>
        <v>1</v>
      </c>
      <c r="AQ445">
        <f t="shared" si="310"/>
        <v>1</v>
      </c>
      <c r="AR445">
        <f t="shared" si="310"/>
        <v>0</v>
      </c>
      <c r="AS445">
        <f t="shared" si="310"/>
        <v>0</v>
      </c>
      <c r="AT445">
        <f t="shared" si="310"/>
        <v>0</v>
      </c>
      <c r="AU445">
        <f t="shared" si="310"/>
        <v>0</v>
      </c>
      <c r="AV445">
        <f t="shared" si="310"/>
        <v>0</v>
      </c>
      <c r="AW445">
        <f t="shared" si="310"/>
        <v>0</v>
      </c>
    </row>
    <row r="446" spans="2:49" x14ac:dyDescent="0.3">
      <c r="B446">
        <v>2006</v>
      </c>
      <c r="C446" t="s">
        <v>174</v>
      </c>
      <c r="D446">
        <v>3814760</v>
      </c>
      <c r="S446" t="s">
        <v>154</v>
      </c>
      <c r="T446">
        <f t="shared" si="287"/>
        <v>1</v>
      </c>
      <c r="U446">
        <f t="shared" ref="U446:AW446" si="311">IF(AND(U26=1,OR(T446=1,T446=-1)),1,IF(AND(U26=1,T446=0),-1,0))</f>
        <v>1</v>
      </c>
      <c r="V446">
        <f t="shared" si="311"/>
        <v>1</v>
      </c>
      <c r="W446">
        <f t="shared" si="311"/>
        <v>1</v>
      </c>
      <c r="X446">
        <f t="shared" si="311"/>
        <v>1</v>
      </c>
      <c r="Y446">
        <f t="shared" si="311"/>
        <v>1</v>
      </c>
      <c r="Z446">
        <f t="shared" si="311"/>
        <v>1</v>
      </c>
      <c r="AA446">
        <f t="shared" si="311"/>
        <v>1</v>
      </c>
      <c r="AB446">
        <f t="shared" si="311"/>
        <v>1</v>
      </c>
      <c r="AC446">
        <f t="shared" si="311"/>
        <v>1</v>
      </c>
      <c r="AD446">
        <f t="shared" si="311"/>
        <v>1</v>
      </c>
      <c r="AE446">
        <f t="shared" si="311"/>
        <v>1</v>
      </c>
      <c r="AF446">
        <f t="shared" si="311"/>
        <v>1</v>
      </c>
      <c r="AG446">
        <f t="shared" si="311"/>
        <v>0</v>
      </c>
      <c r="AH446">
        <f t="shared" si="311"/>
        <v>0</v>
      </c>
      <c r="AI446">
        <f t="shared" si="311"/>
        <v>0</v>
      </c>
      <c r="AJ446">
        <f t="shared" si="311"/>
        <v>0</v>
      </c>
      <c r="AK446">
        <f t="shared" si="311"/>
        <v>0</v>
      </c>
      <c r="AL446">
        <f t="shared" si="311"/>
        <v>0</v>
      </c>
      <c r="AM446">
        <f t="shared" si="311"/>
        <v>0</v>
      </c>
      <c r="AN446">
        <f t="shared" si="311"/>
        <v>0</v>
      </c>
      <c r="AO446">
        <f t="shared" si="311"/>
        <v>0</v>
      </c>
      <c r="AP446">
        <f t="shared" si="311"/>
        <v>0</v>
      </c>
      <c r="AQ446">
        <f t="shared" si="311"/>
        <v>0</v>
      </c>
      <c r="AR446">
        <f t="shared" si="311"/>
        <v>0</v>
      </c>
      <c r="AS446">
        <f t="shared" si="311"/>
        <v>0</v>
      </c>
      <c r="AT446">
        <f t="shared" si="311"/>
        <v>0</v>
      </c>
      <c r="AU446">
        <f t="shared" si="311"/>
        <v>0</v>
      </c>
      <c r="AV446">
        <f t="shared" si="311"/>
        <v>0</v>
      </c>
      <c r="AW446">
        <f t="shared" si="311"/>
        <v>0</v>
      </c>
    </row>
    <row r="447" spans="2:49" x14ac:dyDescent="0.3">
      <c r="B447">
        <v>2005</v>
      </c>
      <c r="C447" t="s">
        <v>174</v>
      </c>
      <c r="D447">
        <v>3720781</v>
      </c>
      <c r="S447" t="s">
        <v>174</v>
      </c>
      <c r="T447">
        <f t="shared" si="287"/>
        <v>1</v>
      </c>
      <c r="U447">
        <f t="shared" ref="U447:AW447" si="312">IF(AND(U27=1,OR(T447=1,T447=-1)),1,IF(AND(U27=1,T447=0),-1,0))</f>
        <v>1</v>
      </c>
      <c r="V447">
        <f t="shared" si="312"/>
        <v>1</v>
      </c>
      <c r="W447">
        <f t="shared" si="312"/>
        <v>1</v>
      </c>
      <c r="X447">
        <f t="shared" si="312"/>
        <v>1</v>
      </c>
      <c r="Y447">
        <f t="shared" si="312"/>
        <v>1</v>
      </c>
      <c r="Z447">
        <f t="shared" si="312"/>
        <v>1</v>
      </c>
      <c r="AA447">
        <f t="shared" si="312"/>
        <v>1</v>
      </c>
      <c r="AB447">
        <f t="shared" si="312"/>
        <v>1</v>
      </c>
      <c r="AC447">
        <f t="shared" si="312"/>
        <v>1</v>
      </c>
      <c r="AD447">
        <f t="shared" si="312"/>
        <v>1</v>
      </c>
      <c r="AE447">
        <f t="shared" si="312"/>
        <v>1</v>
      </c>
      <c r="AF447">
        <f t="shared" si="312"/>
        <v>1</v>
      </c>
      <c r="AG447">
        <f t="shared" si="312"/>
        <v>1</v>
      </c>
      <c r="AH447">
        <f t="shared" si="312"/>
        <v>1</v>
      </c>
      <c r="AI447">
        <f t="shared" si="312"/>
        <v>1</v>
      </c>
      <c r="AJ447">
        <f t="shared" si="312"/>
        <v>0</v>
      </c>
      <c r="AK447">
        <f t="shared" si="312"/>
        <v>0</v>
      </c>
      <c r="AL447">
        <f t="shared" si="312"/>
        <v>0</v>
      </c>
      <c r="AM447">
        <f t="shared" si="312"/>
        <v>0</v>
      </c>
      <c r="AN447">
        <f t="shared" si="312"/>
        <v>0</v>
      </c>
      <c r="AO447">
        <f t="shared" si="312"/>
        <v>0</v>
      </c>
      <c r="AP447">
        <f t="shared" si="312"/>
        <v>0</v>
      </c>
      <c r="AQ447">
        <f t="shared" si="312"/>
        <v>0</v>
      </c>
      <c r="AR447">
        <f t="shared" si="312"/>
        <v>0</v>
      </c>
      <c r="AS447">
        <f t="shared" si="312"/>
        <v>0</v>
      </c>
      <c r="AT447">
        <f t="shared" si="312"/>
        <v>0</v>
      </c>
      <c r="AU447">
        <f t="shared" si="312"/>
        <v>0</v>
      </c>
      <c r="AV447">
        <f t="shared" si="312"/>
        <v>0</v>
      </c>
      <c r="AW447">
        <f t="shared" si="312"/>
        <v>0</v>
      </c>
    </row>
    <row r="448" spans="2:49" x14ac:dyDescent="0.3">
      <c r="B448">
        <v>2004</v>
      </c>
      <c r="C448" t="s">
        <v>174</v>
      </c>
      <c r="D448">
        <v>3498568</v>
      </c>
      <c r="S448" t="s">
        <v>8</v>
      </c>
      <c r="T448">
        <f t="shared" si="287"/>
        <v>1</v>
      </c>
      <c r="U448">
        <f t="shared" ref="U448:AW448" si="313">IF(AND(U28=1,OR(T448=1,T448=-1)),1,IF(AND(U28=1,T448=0),-1,0))</f>
        <v>1</v>
      </c>
      <c r="V448">
        <f t="shared" si="313"/>
        <v>1</v>
      </c>
      <c r="W448">
        <f t="shared" si="313"/>
        <v>1</v>
      </c>
      <c r="X448">
        <f t="shared" si="313"/>
        <v>1</v>
      </c>
      <c r="Y448">
        <f t="shared" si="313"/>
        <v>1</v>
      </c>
      <c r="Z448">
        <f t="shared" si="313"/>
        <v>1</v>
      </c>
      <c r="AA448">
        <f t="shared" si="313"/>
        <v>1</v>
      </c>
      <c r="AB448">
        <f t="shared" si="313"/>
        <v>1</v>
      </c>
      <c r="AC448">
        <f t="shared" si="313"/>
        <v>1</v>
      </c>
      <c r="AD448">
        <f t="shared" si="313"/>
        <v>1</v>
      </c>
      <c r="AE448">
        <f t="shared" si="313"/>
        <v>1</v>
      </c>
      <c r="AF448">
        <f t="shared" si="313"/>
        <v>1</v>
      </c>
      <c r="AG448">
        <f t="shared" si="313"/>
        <v>1</v>
      </c>
      <c r="AH448">
        <f t="shared" si="313"/>
        <v>1</v>
      </c>
      <c r="AI448">
        <f t="shared" si="313"/>
        <v>1</v>
      </c>
      <c r="AJ448">
        <f t="shared" si="313"/>
        <v>1</v>
      </c>
      <c r="AK448">
        <f t="shared" si="313"/>
        <v>1</v>
      </c>
      <c r="AL448">
        <f t="shared" si="313"/>
        <v>1</v>
      </c>
      <c r="AM448">
        <f t="shared" si="313"/>
        <v>1</v>
      </c>
      <c r="AN448">
        <f t="shared" si="313"/>
        <v>1</v>
      </c>
      <c r="AO448">
        <f t="shared" si="313"/>
        <v>1</v>
      </c>
      <c r="AP448">
        <f t="shared" si="313"/>
        <v>1</v>
      </c>
      <c r="AQ448">
        <f t="shared" si="313"/>
        <v>1</v>
      </c>
      <c r="AR448">
        <f t="shared" si="313"/>
        <v>1</v>
      </c>
      <c r="AS448">
        <f t="shared" si="313"/>
        <v>1</v>
      </c>
      <c r="AT448">
        <f t="shared" si="313"/>
        <v>1</v>
      </c>
      <c r="AU448">
        <f t="shared" si="313"/>
        <v>0</v>
      </c>
      <c r="AV448">
        <f t="shared" si="313"/>
        <v>0</v>
      </c>
      <c r="AW448">
        <f t="shared" si="313"/>
        <v>0</v>
      </c>
    </row>
    <row r="449" spans="2:49" x14ac:dyDescent="0.3">
      <c r="B449">
        <v>2003</v>
      </c>
      <c r="C449" t="s">
        <v>174</v>
      </c>
      <c r="D449">
        <v>4934148</v>
      </c>
      <c r="S449" t="s">
        <v>9</v>
      </c>
      <c r="T449">
        <f t="shared" si="287"/>
        <v>1</v>
      </c>
      <c r="U449">
        <f t="shared" ref="U449:AW449" si="314">IF(AND(U29=1,OR(T449=1,T449=-1)),1,IF(AND(U29=1,T449=0),-1,0))</f>
        <v>1</v>
      </c>
      <c r="V449">
        <f t="shared" si="314"/>
        <v>1</v>
      </c>
      <c r="W449">
        <f t="shared" si="314"/>
        <v>1</v>
      </c>
      <c r="X449">
        <f t="shared" si="314"/>
        <v>0</v>
      </c>
      <c r="Y449">
        <f t="shared" si="314"/>
        <v>0</v>
      </c>
      <c r="Z449">
        <f t="shared" si="314"/>
        <v>0</v>
      </c>
      <c r="AA449">
        <f t="shared" si="314"/>
        <v>0</v>
      </c>
      <c r="AB449">
        <f t="shared" si="314"/>
        <v>0</v>
      </c>
      <c r="AC449">
        <f t="shared" si="314"/>
        <v>-1</v>
      </c>
      <c r="AD449">
        <f t="shared" si="314"/>
        <v>0</v>
      </c>
      <c r="AE449">
        <f t="shared" si="314"/>
        <v>-1</v>
      </c>
      <c r="AF449">
        <f t="shared" si="314"/>
        <v>1</v>
      </c>
      <c r="AG449">
        <f t="shared" si="314"/>
        <v>1</v>
      </c>
      <c r="AH449">
        <f t="shared" si="314"/>
        <v>1</v>
      </c>
      <c r="AI449">
        <f t="shared" si="314"/>
        <v>0</v>
      </c>
      <c r="AJ449">
        <f t="shared" si="314"/>
        <v>0</v>
      </c>
      <c r="AK449">
        <f t="shared" si="314"/>
        <v>-1</v>
      </c>
      <c r="AL449">
        <f t="shared" si="314"/>
        <v>1</v>
      </c>
      <c r="AM449">
        <f t="shared" si="314"/>
        <v>0</v>
      </c>
      <c r="AN449">
        <f t="shared" si="314"/>
        <v>0</v>
      </c>
      <c r="AO449">
        <f t="shared" si="314"/>
        <v>-1</v>
      </c>
      <c r="AP449">
        <f t="shared" si="314"/>
        <v>1</v>
      </c>
      <c r="AQ449">
        <f t="shared" si="314"/>
        <v>1</v>
      </c>
      <c r="AR449">
        <f t="shared" si="314"/>
        <v>0</v>
      </c>
      <c r="AS449">
        <f t="shared" si="314"/>
        <v>0</v>
      </c>
      <c r="AT449">
        <f t="shared" si="314"/>
        <v>0</v>
      </c>
      <c r="AU449">
        <f t="shared" si="314"/>
        <v>0</v>
      </c>
      <c r="AV449">
        <f t="shared" si="314"/>
        <v>0</v>
      </c>
      <c r="AW449">
        <f t="shared" si="314"/>
        <v>0</v>
      </c>
    </row>
    <row r="450" spans="2:49" x14ac:dyDescent="0.3">
      <c r="B450">
        <v>2002</v>
      </c>
      <c r="C450" t="s">
        <v>174</v>
      </c>
      <c r="D450">
        <v>3482536</v>
      </c>
      <c r="S450" t="s">
        <v>129</v>
      </c>
      <c r="T450">
        <f t="shared" si="287"/>
        <v>1</v>
      </c>
      <c r="U450">
        <f t="shared" ref="U450:AW450" si="315">IF(AND(U30=1,OR(T450=1,T450=-1)),1,IF(AND(U30=1,T450=0),-1,0))</f>
        <v>1</v>
      </c>
      <c r="V450">
        <f t="shared" si="315"/>
        <v>1</v>
      </c>
      <c r="W450">
        <f t="shared" si="315"/>
        <v>1</v>
      </c>
      <c r="X450">
        <f t="shared" si="315"/>
        <v>1</v>
      </c>
      <c r="Y450">
        <f t="shared" si="315"/>
        <v>1</v>
      </c>
      <c r="Z450">
        <f t="shared" si="315"/>
        <v>1</v>
      </c>
      <c r="AA450">
        <f t="shared" si="315"/>
        <v>1</v>
      </c>
      <c r="AB450">
        <f t="shared" si="315"/>
        <v>1</v>
      </c>
      <c r="AC450">
        <f t="shared" si="315"/>
        <v>1</v>
      </c>
      <c r="AD450">
        <f t="shared" si="315"/>
        <v>1</v>
      </c>
      <c r="AE450">
        <f t="shared" si="315"/>
        <v>1</v>
      </c>
      <c r="AF450">
        <f t="shared" si="315"/>
        <v>1</v>
      </c>
      <c r="AG450">
        <f t="shared" si="315"/>
        <v>1</v>
      </c>
      <c r="AH450">
        <f t="shared" si="315"/>
        <v>1</v>
      </c>
      <c r="AI450">
        <f t="shared" si="315"/>
        <v>1</v>
      </c>
      <c r="AJ450">
        <f t="shared" si="315"/>
        <v>1</v>
      </c>
      <c r="AK450">
        <f t="shared" si="315"/>
        <v>1</v>
      </c>
      <c r="AL450">
        <f t="shared" si="315"/>
        <v>1</v>
      </c>
      <c r="AM450">
        <f t="shared" si="315"/>
        <v>1</v>
      </c>
      <c r="AN450">
        <f t="shared" si="315"/>
        <v>0</v>
      </c>
      <c r="AO450">
        <f t="shared" si="315"/>
        <v>0</v>
      </c>
      <c r="AP450">
        <f t="shared" si="315"/>
        <v>0</v>
      </c>
      <c r="AQ450">
        <f t="shared" si="315"/>
        <v>0</v>
      </c>
      <c r="AR450">
        <f t="shared" si="315"/>
        <v>0</v>
      </c>
      <c r="AS450">
        <f t="shared" si="315"/>
        <v>0</v>
      </c>
      <c r="AT450">
        <f t="shared" si="315"/>
        <v>0</v>
      </c>
      <c r="AU450">
        <f t="shared" si="315"/>
        <v>0</v>
      </c>
      <c r="AV450">
        <f t="shared" si="315"/>
        <v>0</v>
      </c>
      <c r="AW450">
        <f t="shared" si="315"/>
        <v>0</v>
      </c>
    </row>
    <row r="451" spans="2:49" x14ac:dyDescent="0.3">
      <c r="B451">
        <v>2001</v>
      </c>
      <c r="C451" t="s">
        <v>174</v>
      </c>
      <c r="D451">
        <v>1878436</v>
      </c>
      <c r="S451" t="s">
        <v>108</v>
      </c>
      <c r="T451">
        <f t="shared" si="287"/>
        <v>1</v>
      </c>
      <c r="U451">
        <f t="shared" ref="U451:AW451" si="316">IF(AND(U31=1,OR(T451=1,T451=-1)),1,IF(AND(U31=1,T451=0),-1,0))</f>
        <v>1</v>
      </c>
      <c r="V451">
        <f t="shared" si="316"/>
        <v>1</v>
      </c>
      <c r="W451">
        <f t="shared" si="316"/>
        <v>1</v>
      </c>
      <c r="X451">
        <f t="shared" si="316"/>
        <v>1</v>
      </c>
      <c r="Y451">
        <f t="shared" si="316"/>
        <v>1</v>
      </c>
      <c r="Z451">
        <f t="shared" si="316"/>
        <v>1</v>
      </c>
      <c r="AA451">
        <f t="shared" si="316"/>
        <v>1</v>
      </c>
      <c r="AB451">
        <f t="shared" si="316"/>
        <v>1</v>
      </c>
      <c r="AC451">
        <f t="shared" si="316"/>
        <v>0</v>
      </c>
      <c r="AD451">
        <f t="shared" si="316"/>
        <v>-1</v>
      </c>
      <c r="AE451">
        <f t="shared" si="316"/>
        <v>1</v>
      </c>
      <c r="AF451">
        <f t="shared" si="316"/>
        <v>1</v>
      </c>
      <c r="AG451">
        <f t="shared" si="316"/>
        <v>1</v>
      </c>
      <c r="AH451">
        <f t="shared" si="316"/>
        <v>1</v>
      </c>
      <c r="AI451">
        <f t="shared" si="316"/>
        <v>1</v>
      </c>
      <c r="AJ451">
        <f t="shared" si="316"/>
        <v>1</v>
      </c>
      <c r="AK451">
        <f t="shared" si="316"/>
        <v>1</v>
      </c>
      <c r="AL451">
        <f t="shared" si="316"/>
        <v>1</v>
      </c>
      <c r="AM451">
        <f t="shared" si="316"/>
        <v>1</v>
      </c>
      <c r="AN451">
        <f t="shared" si="316"/>
        <v>1</v>
      </c>
      <c r="AO451">
        <f t="shared" si="316"/>
        <v>0</v>
      </c>
      <c r="AP451">
        <f t="shared" si="316"/>
        <v>0</v>
      </c>
      <c r="AQ451">
        <f t="shared" si="316"/>
        <v>0</v>
      </c>
      <c r="AR451">
        <f t="shared" si="316"/>
        <v>0</v>
      </c>
      <c r="AS451">
        <f t="shared" si="316"/>
        <v>0</v>
      </c>
      <c r="AT451">
        <f t="shared" si="316"/>
        <v>0</v>
      </c>
      <c r="AU451">
        <f t="shared" si="316"/>
        <v>0</v>
      </c>
      <c r="AV451">
        <f t="shared" si="316"/>
        <v>0</v>
      </c>
      <c r="AW451">
        <f t="shared" si="316"/>
        <v>0</v>
      </c>
    </row>
    <row r="452" spans="2:49" x14ac:dyDescent="0.3">
      <c r="B452">
        <v>2000</v>
      </c>
      <c r="C452" t="s">
        <v>174</v>
      </c>
      <c r="D452">
        <v>2020481</v>
      </c>
      <c r="S452" t="s">
        <v>60</v>
      </c>
      <c r="T452">
        <f t="shared" si="287"/>
        <v>1</v>
      </c>
      <c r="U452">
        <f t="shared" ref="U452:AW452" si="317">IF(AND(U32=1,OR(T452=1,T452=-1)),1,IF(AND(U32=1,T452=0),-1,0))</f>
        <v>1</v>
      </c>
      <c r="V452">
        <f t="shared" si="317"/>
        <v>1</v>
      </c>
      <c r="W452">
        <f t="shared" si="317"/>
        <v>1</v>
      </c>
      <c r="X452">
        <f t="shared" si="317"/>
        <v>1</v>
      </c>
      <c r="Y452">
        <f t="shared" si="317"/>
        <v>1</v>
      </c>
      <c r="Z452">
        <f t="shared" si="317"/>
        <v>1</v>
      </c>
      <c r="AA452">
        <f t="shared" si="317"/>
        <v>1</v>
      </c>
      <c r="AB452">
        <f t="shared" si="317"/>
        <v>1</v>
      </c>
      <c r="AC452">
        <f t="shared" si="317"/>
        <v>1</v>
      </c>
      <c r="AD452">
        <f t="shared" si="317"/>
        <v>1</v>
      </c>
      <c r="AE452">
        <f t="shared" si="317"/>
        <v>1</v>
      </c>
      <c r="AF452">
        <f t="shared" si="317"/>
        <v>1</v>
      </c>
      <c r="AG452">
        <f t="shared" si="317"/>
        <v>1</v>
      </c>
      <c r="AH452">
        <f t="shared" si="317"/>
        <v>1</v>
      </c>
      <c r="AI452">
        <f t="shared" si="317"/>
        <v>1</v>
      </c>
      <c r="AJ452">
        <f t="shared" si="317"/>
        <v>1</v>
      </c>
      <c r="AK452">
        <f t="shared" si="317"/>
        <v>1</v>
      </c>
      <c r="AL452">
        <f t="shared" si="317"/>
        <v>1</v>
      </c>
      <c r="AM452">
        <f t="shared" si="317"/>
        <v>0</v>
      </c>
      <c r="AN452">
        <f t="shared" si="317"/>
        <v>-1</v>
      </c>
      <c r="AO452">
        <f t="shared" si="317"/>
        <v>1</v>
      </c>
      <c r="AP452">
        <f t="shared" si="317"/>
        <v>1</v>
      </c>
      <c r="AQ452">
        <f t="shared" si="317"/>
        <v>0</v>
      </c>
      <c r="AR452">
        <f t="shared" si="317"/>
        <v>0</v>
      </c>
      <c r="AS452">
        <f t="shared" si="317"/>
        <v>0</v>
      </c>
      <c r="AT452">
        <f t="shared" si="317"/>
        <v>0</v>
      </c>
      <c r="AU452">
        <f t="shared" si="317"/>
        <v>0</v>
      </c>
      <c r="AV452">
        <f t="shared" si="317"/>
        <v>0</v>
      </c>
      <c r="AW452">
        <f t="shared" si="317"/>
        <v>0</v>
      </c>
    </row>
    <row r="453" spans="2:49" x14ac:dyDescent="0.3">
      <c r="B453">
        <v>2015</v>
      </c>
      <c r="C453" t="s">
        <v>8</v>
      </c>
      <c r="D453">
        <v>67072938</v>
      </c>
      <c r="S453" t="s">
        <v>177</v>
      </c>
      <c r="T453">
        <f t="shared" si="287"/>
        <v>1</v>
      </c>
      <c r="U453">
        <f t="shared" ref="U453:AW453" si="318">IF(AND(U33=1,OR(T453=1,T453=-1)),1,IF(AND(U33=1,T453=0),-1,0))</f>
        <v>1</v>
      </c>
      <c r="V453">
        <f t="shared" si="318"/>
        <v>1</v>
      </c>
      <c r="W453">
        <f t="shared" si="318"/>
        <v>1</v>
      </c>
      <c r="X453">
        <f t="shared" si="318"/>
        <v>1</v>
      </c>
      <c r="Y453">
        <f t="shared" si="318"/>
        <v>1</v>
      </c>
      <c r="Z453">
        <f t="shared" si="318"/>
        <v>1</v>
      </c>
      <c r="AA453">
        <f t="shared" si="318"/>
        <v>1</v>
      </c>
      <c r="AB453">
        <f t="shared" si="318"/>
        <v>1</v>
      </c>
      <c r="AC453">
        <f t="shared" si="318"/>
        <v>1</v>
      </c>
      <c r="AD453">
        <f t="shared" si="318"/>
        <v>1</v>
      </c>
      <c r="AE453">
        <f t="shared" si="318"/>
        <v>1</v>
      </c>
      <c r="AF453">
        <f t="shared" si="318"/>
        <v>1</v>
      </c>
      <c r="AG453">
        <f t="shared" si="318"/>
        <v>1</v>
      </c>
      <c r="AH453">
        <f t="shared" si="318"/>
        <v>1</v>
      </c>
      <c r="AI453">
        <f t="shared" si="318"/>
        <v>1</v>
      </c>
      <c r="AJ453">
        <f t="shared" si="318"/>
        <v>1</v>
      </c>
      <c r="AK453">
        <f t="shared" si="318"/>
        <v>1</v>
      </c>
      <c r="AL453">
        <f t="shared" si="318"/>
        <v>1</v>
      </c>
      <c r="AM453">
        <f t="shared" si="318"/>
        <v>0</v>
      </c>
      <c r="AN453">
        <f t="shared" si="318"/>
        <v>0</v>
      </c>
      <c r="AO453">
        <f t="shared" si="318"/>
        <v>0</v>
      </c>
      <c r="AP453">
        <f t="shared" si="318"/>
        <v>0</v>
      </c>
      <c r="AQ453">
        <f t="shared" si="318"/>
        <v>0</v>
      </c>
      <c r="AR453">
        <f t="shared" si="318"/>
        <v>0</v>
      </c>
      <c r="AS453">
        <f t="shared" si="318"/>
        <v>0</v>
      </c>
      <c r="AT453">
        <f t="shared" si="318"/>
        <v>0</v>
      </c>
      <c r="AU453">
        <f t="shared" si="318"/>
        <v>0</v>
      </c>
      <c r="AV453">
        <f t="shared" si="318"/>
        <v>0</v>
      </c>
      <c r="AW453">
        <f t="shared" si="318"/>
        <v>0</v>
      </c>
    </row>
    <row r="454" spans="2:49" x14ac:dyDescent="0.3">
      <c r="B454">
        <v>2014</v>
      </c>
      <c r="C454" t="s">
        <v>8</v>
      </c>
      <c r="D454">
        <v>47919981</v>
      </c>
      <c r="S454" t="s">
        <v>158</v>
      </c>
      <c r="T454">
        <f t="shared" si="287"/>
        <v>1</v>
      </c>
      <c r="U454">
        <f t="shared" ref="U454:AW454" si="319">IF(AND(U34=1,OR(T454=1,T454=-1)),1,IF(AND(U34=1,T454=0),-1,0))</f>
        <v>1</v>
      </c>
      <c r="V454">
        <f t="shared" si="319"/>
        <v>1</v>
      </c>
      <c r="W454">
        <f t="shared" si="319"/>
        <v>1</v>
      </c>
      <c r="X454">
        <f t="shared" si="319"/>
        <v>1</v>
      </c>
      <c r="Y454">
        <f t="shared" si="319"/>
        <v>1</v>
      </c>
      <c r="Z454">
        <f t="shared" si="319"/>
        <v>1</v>
      </c>
      <c r="AA454">
        <f t="shared" si="319"/>
        <v>1</v>
      </c>
      <c r="AB454">
        <f t="shared" si="319"/>
        <v>1</v>
      </c>
      <c r="AC454">
        <f t="shared" si="319"/>
        <v>1</v>
      </c>
      <c r="AD454">
        <f t="shared" si="319"/>
        <v>1</v>
      </c>
      <c r="AE454">
        <f t="shared" si="319"/>
        <v>1</v>
      </c>
      <c r="AF454">
        <f t="shared" si="319"/>
        <v>1</v>
      </c>
      <c r="AG454">
        <f t="shared" si="319"/>
        <v>1</v>
      </c>
      <c r="AH454">
        <f t="shared" si="319"/>
        <v>1</v>
      </c>
      <c r="AI454">
        <f t="shared" si="319"/>
        <v>1</v>
      </c>
      <c r="AJ454">
        <f t="shared" si="319"/>
        <v>0</v>
      </c>
      <c r="AK454">
        <f t="shared" si="319"/>
        <v>0</v>
      </c>
      <c r="AL454">
        <f t="shared" si="319"/>
        <v>0</v>
      </c>
      <c r="AM454">
        <f t="shared" si="319"/>
        <v>0</v>
      </c>
      <c r="AN454">
        <f t="shared" si="319"/>
        <v>0</v>
      </c>
      <c r="AO454">
        <f t="shared" si="319"/>
        <v>0</v>
      </c>
      <c r="AP454">
        <f t="shared" si="319"/>
        <v>0</v>
      </c>
      <c r="AQ454">
        <f t="shared" si="319"/>
        <v>0</v>
      </c>
      <c r="AR454">
        <f t="shared" si="319"/>
        <v>0</v>
      </c>
      <c r="AS454">
        <f t="shared" si="319"/>
        <v>0</v>
      </c>
      <c r="AT454">
        <f t="shared" si="319"/>
        <v>0</v>
      </c>
      <c r="AU454">
        <f t="shared" si="319"/>
        <v>0</v>
      </c>
      <c r="AV454">
        <f t="shared" si="319"/>
        <v>0</v>
      </c>
      <c r="AW454">
        <f t="shared" si="319"/>
        <v>0</v>
      </c>
    </row>
    <row r="455" spans="2:49" x14ac:dyDescent="0.3">
      <c r="B455">
        <v>2013</v>
      </c>
      <c r="C455" t="s">
        <v>8</v>
      </c>
      <c r="D455">
        <v>32233580</v>
      </c>
      <c r="S455" t="s">
        <v>109</v>
      </c>
      <c r="T455">
        <f t="shared" si="287"/>
        <v>1</v>
      </c>
      <c r="U455">
        <f t="shared" ref="U455:AW455" si="320">IF(AND(U35=1,OR(T455=1,T455=-1)),1,IF(AND(U35=1,T455=0),-1,0))</f>
        <v>1</v>
      </c>
      <c r="V455">
        <f t="shared" si="320"/>
        <v>1</v>
      </c>
      <c r="W455">
        <f t="shared" si="320"/>
        <v>1</v>
      </c>
      <c r="X455">
        <f t="shared" si="320"/>
        <v>1</v>
      </c>
      <c r="Y455">
        <f t="shared" si="320"/>
        <v>1</v>
      </c>
      <c r="Z455">
        <f t="shared" si="320"/>
        <v>1</v>
      </c>
      <c r="AA455">
        <f t="shared" si="320"/>
        <v>1</v>
      </c>
      <c r="AB455">
        <f t="shared" si="320"/>
        <v>1</v>
      </c>
      <c r="AC455">
        <f t="shared" si="320"/>
        <v>1</v>
      </c>
      <c r="AD455">
        <f t="shared" si="320"/>
        <v>1</v>
      </c>
      <c r="AE455">
        <f t="shared" si="320"/>
        <v>1</v>
      </c>
      <c r="AF455">
        <f t="shared" si="320"/>
        <v>1</v>
      </c>
      <c r="AG455">
        <f t="shared" si="320"/>
        <v>1</v>
      </c>
      <c r="AH455">
        <f t="shared" si="320"/>
        <v>1</v>
      </c>
      <c r="AI455">
        <f t="shared" si="320"/>
        <v>1</v>
      </c>
      <c r="AJ455">
        <f t="shared" si="320"/>
        <v>1</v>
      </c>
      <c r="AK455">
        <f t="shared" si="320"/>
        <v>1</v>
      </c>
      <c r="AL455">
        <f t="shared" si="320"/>
        <v>1</v>
      </c>
      <c r="AM455">
        <f t="shared" si="320"/>
        <v>1</v>
      </c>
      <c r="AN455">
        <f t="shared" si="320"/>
        <v>1</v>
      </c>
      <c r="AO455">
        <f t="shared" si="320"/>
        <v>0</v>
      </c>
      <c r="AP455">
        <f t="shared" si="320"/>
        <v>0</v>
      </c>
      <c r="AQ455">
        <f t="shared" si="320"/>
        <v>0</v>
      </c>
      <c r="AR455">
        <f t="shared" si="320"/>
        <v>0</v>
      </c>
      <c r="AS455">
        <f t="shared" si="320"/>
        <v>0</v>
      </c>
      <c r="AT455">
        <f t="shared" si="320"/>
        <v>0</v>
      </c>
      <c r="AU455">
        <f t="shared" si="320"/>
        <v>0</v>
      </c>
      <c r="AV455">
        <f t="shared" si="320"/>
        <v>0</v>
      </c>
      <c r="AW455">
        <f t="shared" si="320"/>
        <v>0</v>
      </c>
    </row>
    <row r="456" spans="2:49" x14ac:dyDescent="0.3">
      <c r="B456">
        <v>2012</v>
      </c>
      <c r="C456" t="s">
        <v>8</v>
      </c>
      <c r="D456">
        <v>35821786</v>
      </c>
      <c r="S456" t="s">
        <v>10</v>
      </c>
      <c r="T456">
        <f t="shared" si="287"/>
        <v>1</v>
      </c>
      <c r="U456">
        <f t="shared" ref="U456:AW456" si="321">IF(AND(U36=1,OR(T456=1,T456=-1)),1,IF(AND(U36=1,T456=0),-1,0))</f>
        <v>1</v>
      </c>
      <c r="V456">
        <f t="shared" si="321"/>
        <v>1</v>
      </c>
      <c r="W456">
        <f t="shared" si="321"/>
        <v>1</v>
      </c>
      <c r="X456">
        <f t="shared" si="321"/>
        <v>1</v>
      </c>
      <c r="Y456">
        <f t="shared" si="321"/>
        <v>1</v>
      </c>
      <c r="Z456">
        <f t="shared" si="321"/>
        <v>1</v>
      </c>
      <c r="AA456">
        <f t="shared" si="321"/>
        <v>1</v>
      </c>
      <c r="AB456">
        <f t="shared" si="321"/>
        <v>1</v>
      </c>
      <c r="AC456">
        <f t="shared" si="321"/>
        <v>1</v>
      </c>
      <c r="AD456">
        <f t="shared" si="321"/>
        <v>1</v>
      </c>
      <c r="AE456">
        <f t="shared" si="321"/>
        <v>1</v>
      </c>
      <c r="AF456">
        <f t="shared" si="321"/>
        <v>1</v>
      </c>
      <c r="AG456">
        <f t="shared" si="321"/>
        <v>1</v>
      </c>
      <c r="AH456">
        <f t="shared" si="321"/>
        <v>1</v>
      </c>
      <c r="AI456">
        <f t="shared" si="321"/>
        <v>1</v>
      </c>
      <c r="AJ456">
        <f t="shared" si="321"/>
        <v>1</v>
      </c>
      <c r="AK456">
        <f t="shared" si="321"/>
        <v>1</v>
      </c>
      <c r="AL456">
        <f t="shared" si="321"/>
        <v>1</v>
      </c>
      <c r="AM456">
        <f t="shared" si="321"/>
        <v>1</v>
      </c>
      <c r="AN456">
        <f t="shared" si="321"/>
        <v>1</v>
      </c>
      <c r="AO456">
        <f t="shared" si="321"/>
        <v>1</v>
      </c>
      <c r="AP456">
        <f t="shared" si="321"/>
        <v>1</v>
      </c>
      <c r="AQ456">
        <f t="shared" si="321"/>
        <v>1</v>
      </c>
      <c r="AR456">
        <f t="shared" si="321"/>
        <v>1</v>
      </c>
      <c r="AS456">
        <f t="shared" si="321"/>
        <v>1</v>
      </c>
      <c r="AT456">
        <f t="shared" si="321"/>
        <v>1</v>
      </c>
      <c r="AU456">
        <f t="shared" si="321"/>
        <v>0</v>
      </c>
      <c r="AV456">
        <f t="shared" si="321"/>
        <v>0</v>
      </c>
      <c r="AW456">
        <f t="shared" si="321"/>
        <v>0</v>
      </c>
    </row>
    <row r="457" spans="2:49" x14ac:dyDescent="0.3">
      <c r="B457">
        <v>2011</v>
      </c>
      <c r="C457" t="s">
        <v>8</v>
      </c>
      <c r="D457">
        <v>40583706</v>
      </c>
      <c r="S457" t="s">
        <v>361</v>
      </c>
      <c r="T457">
        <f t="shared" si="287"/>
        <v>1</v>
      </c>
      <c r="U457">
        <f t="shared" ref="U457:AW457" si="322">IF(AND(U37=1,OR(T457=1,T457=-1)),1,IF(AND(U37=1,T457=0),-1,0))</f>
        <v>0</v>
      </c>
      <c r="V457">
        <f t="shared" si="322"/>
        <v>-1</v>
      </c>
      <c r="W457">
        <f t="shared" si="322"/>
        <v>0</v>
      </c>
      <c r="X457">
        <f t="shared" si="322"/>
        <v>0</v>
      </c>
      <c r="Y457">
        <f t="shared" si="322"/>
        <v>0</v>
      </c>
      <c r="Z457">
        <f t="shared" si="322"/>
        <v>0</v>
      </c>
      <c r="AA457">
        <f t="shared" si="322"/>
        <v>0</v>
      </c>
      <c r="AB457">
        <f t="shared" si="322"/>
        <v>0</v>
      </c>
      <c r="AC457">
        <f t="shared" si="322"/>
        <v>0</v>
      </c>
      <c r="AD457">
        <f t="shared" si="322"/>
        <v>0</v>
      </c>
      <c r="AE457">
        <f t="shared" si="322"/>
        <v>0</v>
      </c>
      <c r="AF457">
        <f t="shared" si="322"/>
        <v>0</v>
      </c>
      <c r="AG457">
        <f t="shared" si="322"/>
        <v>0</v>
      </c>
      <c r="AH457">
        <f t="shared" si="322"/>
        <v>0</v>
      </c>
      <c r="AI457">
        <f t="shared" si="322"/>
        <v>0</v>
      </c>
      <c r="AJ457">
        <f t="shared" si="322"/>
        <v>0</v>
      </c>
      <c r="AK457">
        <f t="shared" si="322"/>
        <v>0</v>
      </c>
      <c r="AL457">
        <f t="shared" si="322"/>
        <v>0</v>
      </c>
      <c r="AM457">
        <f t="shared" si="322"/>
        <v>0</v>
      </c>
      <c r="AN457">
        <f t="shared" si="322"/>
        <v>0</v>
      </c>
      <c r="AO457">
        <f t="shared" si="322"/>
        <v>0</v>
      </c>
      <c r="AP457">
        <f t="shared" si="322"/>
        <v>0</v>
      </c>
      <c r="AQ457">
        <f t="shared" si="322"/>
        <v>0</v>
      </c>
      <c r="AR457">
        <f t="shared" si="322"/>
        <v>0</v>
      </c>
      <c r="AS457">
        <f t="shared" si="322"/>
        <v>0</v>
      </c>
      <c r="AT457">
        <f t="shared" si="322"/>
        <v>0</v>
      </c>
      <c r="AU457">
        <f t="shared" si="322"/>
        <v>0</v>
      </c>
      <c r="AV457">
        <f t="shared" si="322"/>
        <v>0</v>
      </c>
      <c r="AW457">
        <f t="shared" si="322"/>
        <v>0</v>
      </c>
    </row>
    <row r="458" spans="2:49" x14ac:dyDescent="0.3">
      <c r="B458">
        <v>2010</v>
      </c>
      <c r="C458" t="s">
        <v>8</v>
      </c>
      <c r="D458">
        <v>21518058</v>
      </c>
      <c r="S458" t="s">
        <v>61</v>
      </c>
      <c r="T458">
        <f t="shared" si="287"/>
        <v>1</v>
      </c>
      <c r="U458">
        <f t="shared" ref="U458:AW458" si="323">IF(AND(U38=1,OR(T458=1,T458=-1)),1,IF(AND(U38=1,T458=0),-1,0))</f>
        <v>1</v>
      </c>
      <c r="V458">
        <f t="shared" si="323"/>
        <v>1</v>
      </c>
      <c r="W458">
        <f t="shared" si="323"/>
        <v>1</v>
      </c>
      <c r="X458">
        <f t="shared" si="323"/>
        <v>1</v>
      </c>
      <c r="Y458">
        <f t="shared" si="323"/>
        <v>1</v>
      </c>
      <c r="Z458">
        <f t="shared" si="323"/>
        <v>1</v>
      </c>
      <c r="AA458">
        <f t="shared" si="323"/>
        <v>1</v>
      </c>
      <c r="AB458">
        <f t="shared" si="323"/>
        <v>0</v>
      </c>
      <c r="AC458">
        <f t="shared" si="323"/>
        <v>-1</v>
      </c>
      <c r="AD458">
        <f t="shared" si="323"/>
        <v>1</v>
      </c>
      <c r="AE458">
        <f t="shared" si="323"/>
        <v>1</v>
      </c>
      <c r="AF458">
        <f t="shared" si="323"/>
        <v>1</v>
      </c>
      <c r="AG458">
        <f t="shared" si="323"/>
        <v>1</v>
      </c>
      <c r="AH458">
        <f t="shared" si="323"/>
        <v>1</v>
      </c>
      <c r="AI458">
        <f t="shared" si="323"/>
        <v>1</v>
      </c>
      <c r="AJ458">
        <f t="shared" si="323"/>
        <v>1</v>
      </c>
      <c r="AK458">
        <f t="shared" si="323"/>
        <v>1</v>
      </c>
      <c r="AL458">
        <f t="shared" si="323"/>
        <v>1</v>
      </c>
      <c r="AM458">
        <f t="shared" si="323"/>
        <v>1</v>
      </c>
      <c r="AN458">
        <f t="shared" si="323"/>
        <v>1</v>
      </c>
      <c r="AO458">
        <f t="shared" si="323"/>
        <v>1</v>
      </c>
      <c r="AP458">
        <f t="shared" si="323"/>
        <v>1</v>
      </c>
      <c r="AQ458">
        <f t="shared" si="323"/>
        <v>0</v>
      </c>
      <c r="AR458">
        <f t="shared" si="323"/>
        <v>0</v>
      </c>
      <c r="AS458">
        <f t="shared" si="323"/>
        <v>0</v>
      </c>
      <c r="AT458">
        <f t="shared" si="323"/>
        <v>0</v>
      </c>
      <c r="AU458">
        <f t="shared" si="323"/>
        <v>0</v>
      </c>
      <c r="AV458">
        <f t="shared" si="323"/>
        <v>0</v>
      </c>
      <c r="AW458">
        <f t="shared" si="323"/>
        <v>0</v>
      </c>
    </row>
    <row r="459" spans="2:49" x14ac:dyDescent="0.3">
      <c r="B459">
        <v>2009</v>
      </c>
      <c r="C459" t="s">
        <v>8</v>
      </c>
      <c r="D459">
        <v>13978863</v>
      </c>
      <c r="S459" t="s">
        <v>110</v>
      </c>
      <c r="T459">
        <f t="shared" si="287"/>
        <v>0</v>
      </c>
      <c r="U459">
        <f t="shared" ref="U459:AW459" si="324">IF(AND(U39=1,OR(T459=1,T459=-1)),1,IF(AND(U39=1,T459=0),-1,0))</f>
        <v>0</v>
      </c>
      <c r="V459">
        <f t="shared" si="324"/>
        <v>0</v>
      </c>
      <c r="W459">
        <f t="shared" si="324"/>
        <v>0</v>
      </c>
      <c r="X459">
        <f t="shared" si="324"/>
        <v>0</v>
      </c>
      <c r="Y459">
        <f t="shared" si="324"/>
        <v>0</v>
      </c>
      <c r="Z459">
        <f t="shared" si="324"/>
        <v>0</v>
      </c>
      <c r="AA459">
        <f t="shared" si="324"/>
        <v>0</v>
      </c>
      <c r="AB459">
        <f t="shared" si="324"/>
        <v>0</v>
      </c>
      <c r="AC459">
        <f t="shared" si="324"/>
        <v>0</v>
      </c>
      <c r="AD459">
        <f t="shared" si="324"/>
        <v>0</v>
      </c>
      <c r="AE459">
        <f t="shared" si="324"/>
        <v>0</v>
      </c>
      <c r="AF459">
        <f t="shared" si="324"/>
        <v>0</v>
      </c>
      <c r="AG459">
        <f t="shared" si="324"/>
        <v>0</v>
      </c>
      <c r="AH459">
        <f t="shared" si="324"/>
        <v>0</v>
      </c>
      <c r="AI459">
        <f t="shared" si="324"/>
        <v>0</v>
      </c>
      <c r="AJ459">
        <f t="shared" si="324"/>
        <v>0</v>
      </c>
      <c r="AK459">
        <f t="shared" si="324"/>
        <v>0</v>
      </c>
      <c r="AL459">
        <f t="shared" si="324"/>
        <v>0</v>
      </c>
      <c r="AM459">
        <f t="shared" si="324"/>
        <v>0</v>
      </c>
      <c r="AN459">
        <f t="shared" si="324"/>
        <v>-1</v>
      </c>
      <c r="AO459">
        <f t="shared" si="324"/>
        <v>0</v>
      </c>
      <c r="AP459">
        <f t="shared" si="324"/>
        <v>0</v>
      </c>
      <c r="AQ459">
        <f t="shared" si="324"/>
        <v>0</v>
      </c>
      <c r="AR459">
        <f t="shared" si="324"/>
        <v>0</v>
      </c>
      <c r="AS459">
        <f t="shared" si="324"/>
        <v>0</v>
      </c>
      <c r="AT459">
        <f t="shared" si="324"/>
        <v>0</v>
      </c>
      <c r="AU459">
        <f t="shared" si="324"/>
        <v>0</v>
      </c>
      <c r="AV459">
        <f t="shared" si="324"/>
        <v>0</v>
      </c>
      <c r="AW459">
        <f t="shared" si="324"/>
        <v>0</v>
      </c>
    </row>
    <row r="460" spans="2:49" x14ac:dyDescent="0.3">
      <c r="B460">
        <v>2008</v>
      </c>
      <c r="C460" t="s">
        <v>8</v>
      </c>
      <c r="D460">
        <v>7662151</v>
      </c>
      <c r="S460" t="s">
        <v>11</v>
      </c>
      <c r="T460">
        <f t="shared" si="287"/>
        <v>1</v>
      </c>
      <c r="U460">
        <f t="shared" ref="U460:AW460" si="325">IF(AND(U40=1,OR(T460=1,T460=-1)),1,IF(AND(U40=1,T460=0),-1,0))</f>
        <v>1</v>
      </c>
      <c r="V460">
        <f t="shared" si="325"/>
        <v>1</v>
      </c>
      <c r="W460">
        <f t="shared" si="325"/>
        <v>1</v>
      </c>
      <c r="X460">
        <f t="shared" si="325"/>
        <v>1</v>
      </c>
      <c r="Y460">
        <f t="shared" si="325"/>
        <v>1</v>
      </c>
      <c r="Z460">
        <f t="shared" si="325"/>
        <v>1</v>
      </c>
      <c r="AA460">
        <f t="shared" si="325"/>
        <v>1</v>
      </c>
      <c r="AB460">
        <f t="shared" si="325"/>
        <v>1</v>
      </c>
      <c r="AC460">
        <f t="shared" si="325"/>
        <v>1</v>
      </c>
      <c r="AD460">
        <f t="shared" si="325"/>
        <v>1</v>
      </c>
      <c r="AE460">
        <f t="shared" si="325"/>
        <v>1</v>
      </c>
      <c r="AF460">
        <f t="shared" si="325"/>
        <v>1</v>
      </c>
      <c r="AG460">
        <f t="shared" si="325"/>
        <v>1</v>
      </c>
      <c r="AH460">
        <f t="shared" si="325"/>
        <v>1</v>
      </c>
      <c r="AI460">
        <f t="shared" si="325"/>
        <v>1</v>
      </c>
      <c r="AJ460">
        <f t="shared" si="325"/>
        <v>1</v>
      </c>
      <c r="AK460">
        <f t="shared" si="325"/>
        <v>1</v>
      </c>
      <c r="AL460">
        <f t="shared" si="325"/>
        <v>1</v>
      </c>
      <c r="AM460">
        <f t="shared" si="325"/>
        <v>1</v>
      </c>
      <c r="AN460">
        <f t="shared" si="325"/>
        <v>1</v>
      </c>
      <c r="AO460">
        <f t="shared" si="325"/>
        <v>1</v>
      </c>
      <c r="AP460">
        <f t="shared" si="325"/>
        <v>1</v>
      </c>
      <c r="AQ460">
        <f t="shared" si="325"/>
        <v>1</v>
      </c>
      <c r="AR460">
        <f t="shared" si="325"/>
        <v>1</v>
      </c>
      <c r="AS460">
        <f t="shared" si="325"/>
        <v>1</v>
      </c>
      <c r="AT460">
        <f t="shared" si="325"/>
        <v>0</v>
      </c>
      <c r="AU460">
        <f t="shared" si="325"/>
        <v>0</v>
      </c>
      <c r="AV460">
        <f t="shared" si="325"/>
        <v>0</v>
      </c>
      <c r="AW460">
        <f t="shared" si="325"/>
        <v>0</v>
      </c>
    </row>
    <row r="461" spans="2:49" x14ac:dyDescent="0.3">
      <c r="B461">
        <v>2007</v>
      </c>
      <c r="C461" t="s">
        <v>8</v>
      </c>
      <c r="D461">
        <v>2061528</v>
      </c>
      <c r="S461" t="s">
        <v>12</v>
      </c>
      <c r="T461">
        <f t="shared" si="287"/>
        <v>1</v>
      </c>
      <c r="U461">
        <f t="shared" ref="U461:AW461" si="326">IF(AND(U41=1,OR(T461=1,T461=-1)),1,IF(AND(U41=1,T461=0),-1,0))</f>
        <v>1</v>
      </c>
      <c r="V461">
        <f t="shared" si="326"/>
        <v>1</v>
      </c>
      <c r="W461">
        <f t="shared" si="326"/>
        <v>1</v>
      </c>
      <c r="X461">
        <f t="shared" si="326"/>
        <v>1</v>
      </c>
      <c r="Y461">
        <f t="shared" si="326"/>
        <v>1</v>
      </c>
      <c r="Z461">
        <f t="shared" si="326"/>
        <v>1</v>
      </c>
      <c r="AA461">
        <f t="shared" si="326"/>
        <v>1</v>
      </c>
      <c r="AB461">
        <f t="shared" si="326"/>
        <v>1</v>
      </c>
      <c r="AC461">
        <f t="shared" si="326"/>
        <v>1</v>
      </c>
      <c r="AD461">
        <f t="shared" si="326"/>
        <v>1</v>
      </c>
      <c r="AE461">
        <f t="shared" si="326"/>
        <v>1</v>
      </c>
      <c r="AF461">
        <f t="shared" si="326"/>
        <v>1</v>
      </c>
      <c r="AG461">
        <f t="shared" si="326"/>
        <v>1</v>
      </c>
      <c r="AH461">
        <f t="shared" si="326"/>
        <v>1</v>
      </c>
      <c r="AI461">
        <f t="shared" si="326"/>
        <v>1</v>
      </c>
      <c r="AJ461">
        <f t="shared" si="326"/>
        <v>1</v>
      </c>
      <c r="AK461">
        <f t="shared" si="326"/>
        <v>1</v>
      </c>
      <c r="AL461">
        <f t="shared" si="326"/>
        <v>1</v>
      </c>
      <c r="AM461">
        <f t="shared" si="326"/>
        <v>1</v>
      </c>
      <c r="AN461">
        <f t="shared" si="326"/>
        <v>1</v>
      </c>
      <c r="AO461">
        <f t="shared" si="326"/>
        <v>1</v>
      </c>
      <c r="AP461">
        <f t="shared" si="326"/>
        <v>1</v>
      </c>
      <c r="AQ461">
        <f t="shared" si="326"/>
        <v>1</v>
      </c>
      <c r="AR461">
        <f t="shared" si="326"/>
        <v>0</v>
      </c>
      <c r="AS461">
        <f t="shared" si="326"/>
        <v>0</v>
      </c>
      <c r="AT461">
        <f t="shared" si="326"/>
        <v>0</v>
      </c>
      <c r="AU461">
        <f t="shared" si="326"/>
        <v>0</v>
      </c>
      <c r="AV461">
        <f t="shared" si="326"/>
        <v>0</v>
      </c>
      <c r="AW461">
        <f t="shared" si="326"/>
        <v>0</v>
      </c>
    </row>
    <row r="462" spans="2:49" x14ac:dyDescent="0.3">
      <c r="B462">
        <v>2006</v>
      </c>
      <c r="C462" t="s">
        <v>8</v>
      </c>
      <c r="D462">
        <v>1401519</v>
      </c>
      <c r="S462" t="s">
        <v>62</v>
      </c>
      <c r="T462">
        <f t="shared" si="287"/>
        <v>1</v>
      </c>
      <c r="U462">
        <f t="shared" ref="U462:AW462" si="327">IF(AND(U42=1,OR(T462=1,T462=-1)),1,IF(AND(U42=1,T462=0),-1,0))</f>
        <v>1</v>
      </c>
      <c r="V462">
        <f t="shared" si="327"/>
        <v>1</v>
      </c>
      <c r="W462">
        <f t="shared" si="327"/>
        <v>1</v>
      </c>
      <c r="X462">
        <f t="shared" si="327"/>
        <v>1</v>
      </c>
      <c r="Y462">
        <f t="shared" si="327"/>
        <v>1</v>
      </c>
      <c r="Z462">
        <f t="shared" si="327"/>
        <v>1</v>
      </c>
      <c r="AA462">
        <f t="shared" si="327"/>
        <v>1</v>
      </c>
      <c r="AB462">
        <f t="shared" si="327"/>
        <v>1</v>
      </c>
      <c r="AC462">
        <f t="shared" si="327"/>
        <v>1</v>
      </c>
      <c r="AD462">
        <f t="shared" si="327"/>
        <v>1</v>
      </c>
      <c r="AE462">
        <f t="shared" si="327"/>
        <v>1</v>
      </c>
      <c r="AF462">
        <f t="shared" si="327"/>
        <v>1</v>
      </c>
      <c r="AG462">
        <f t="shared" si="327"/>
        <v>1</v>
      </c>
      <c r="AH462">
        <f t="shared" si="327"/>
        <v>1</v>
      </c>
      <c r="AI462">
        <f t="shared" si="327"/>
        <v>1</v>
      </c>
      <c r="AJ462">
        <f t="shared" si="327"/>
        <v>1</v>
      </c>
      <c r="AK462">
        <f t="shared" si="327"/>
        <v>1</v>
      </c>
      <c r="AL462">
        <f t="shared" si="327"/>
        <v>1</v>
      </c>
      <c r="AM462">
        <f t="shared" si="327"/>
        <v>1</v>
      </c>
      <c r="AN462">
        <f t="shared" si="327"/>
        <v>1</v>
      </c>
      <c r="AO462">
        <f t="shared" si="327"/>
        <v>1</v>
      </c>
      <c r="AP462">
        <f t="shared" si="327"/>
        <v>1</v>
      </c>
      <c r="AQ462">
        <f t="shared" si="327"/>
        <v>0</v>
      </c>
      <c r="AR462">
        <f t="shared" si="327"/>
        <v>0</v>
      </c>
      <c r="AS462">
        <f t="shared" si="327"/>
        <v>0</v>
      </c>
      <c r="AT462">
        <f t="shared" si="327"/>
        <v>0</v>
      </c>
      <c r="AU462">
        <f t="shared" si="327"/>
        <v>0</v>
      </c>
      <c r="AV462">
        <f t="shared" si="327"/>
        <v>0</v>
      </c>
      <c r="AW462">
        <f t="shared" si="327"/>
        <v>0</v>
      </c>
    </row>
    <row r="463" spans="2:49" x14ac:dyDescent="0.3">
      <c r="B463">
        <v>2005</v>
      </c>
      <c r="C463" t="s">
        <v>8</v>
      </c>
      <c r="D463">
        <v>1088541</v>
      </c>
      <c r="S463" t="s">
        <v>13</v>
      </c>
      <c r="T463">
        <f t="shared" si="287"/>
        <v>1</v>
      </c>
      <c r="U463">
        <f t="shared" ref="U463:AW463" si="328">IF(AND(U43=1,OR(T463=1,T463=-1)),1,IF(AND(U43=1,T463=0),-1,0))</f>
        <v>1</v>
      </c>
      <c r="V463">
        <f t="shared" si="328"/>
        <v>0</v>
      </c>
      <c r="W463">
        <f t="shared" si="328"/>
        <v>-1</v>
      </c>
      <c r="X463">
        <f t="shared" si="328"/>
        <v>1</v>
      </c>
      <c r="Y463">
        <f t="shared" si="328"/>
        <v>1</v>
      </c>
      <c r="Z463">
        <f t="shared" si="328"/>
        <v>1</v>
      </c>
      <c r="AA463">
        <f t="shared" si="328"/>
        <v>1</v>
      </c>
      <c r="AB463">
        <f t="shared" si="328"/>
        <v>1</v>
      </c>
      <c r="AC463">
        <f t="shared" si="328"/>
        <v>1</v>
      </c>
      <c r="AD463">
        <f t="shared" si="328"/>
        <v>1</v>
      </c>
      <c r="AE463">
        <f t="shared" si="328"/>
        <v>1</v>
      </c>
      <c r="AF463">
        <f t="shared" si="328"/>
        <v>1</v>
      </c>
      <c r="AG463">
        <f t="shared" si="328"/>
        <v>1</v>
      </c>
      <c r="AH463">
        <f t="shared" si="328"/>
        <v>1</v>
      </c>
      <c r="AI463">
        <f t="shared" si="328"/>
        <v>1</v>
      </c>
      <c r="AJ463">
        <f t="shared" si="328"/>
        <v>1</v>
      </c>
      <c r="AK463">
        <f t="shared" si="328"/>
        <v>1</v>
      </c>
      <c r="AL463">
        <f t="shared" si="328"/>
        <v>1</v>
      </c>
      <c r="AM463">
        <f t="shared" si="328"/>
        <v>1</v>
      </c>
      <c r="AN463">
        <f t="shared" si="328"/>
        <v>1</v>
      </c>
      <c r="AO463">
        <f t="shared" si="328"/>
        <v>1</v>
      </c>
      <c r="AP463">
        <f t="shared" si="328"/>
        <v>1</v>
      </c>
      <c r="AQ463">
        <f t="shared" si="328"/>
        <v>1</v>
      </c>
      <c r="AR463">
        <f t="shared" si="328"/>
        <v>1</v>
      </c>
      <c r="AS463">
        <f t="shared" si="328"/>
        <v>0</v>
      </c>
      <c r="AT463">
        <f t="shared" si="328"/>
        <v>0</v>
      </c>
      <c r="AU463">
        <f t="shared" si="328"/>
        <v>0</v>
      </c>
      <c r="AV463">
        <f t="shared" si="328"/>
        <v>0</v>
      </c>
      <c r="AW463">
        <f t="shared" si="328"/>
        <v>0</v>
      </c>
    </row>
    <row r="464" spans="2:49" x14ac:dyDescent="0.3">
      <c r="B464">
        <v>2004</v>
      </c>
      <c r="C464" t="s">
        <v>8</v>
      </c>
      <c r="D464">
        <v>1093038</v>
      </c>
      <c r="S464" t="s">
        <v>14</v>
      </c>
      <c r="T464">
        <f t="shared" si="287"/>
        <v>1</v>
      </c>
      <c r="U464">
        <f t="shared" ref="U464:AW464" si="329">IF(AND(U44=1,OR(T464=1,T464=-1)),1,IF(AND(U44=1,T464=0),-1,0))</f>
        <v>1</v>
      </c>
      <c r="V464">
        <f t="shared" si="329"/>
        <v>1</v>
      </c>
      <c r="W464">
        <f t="shared" si="329"/>
        <v>1</v>
      </c>
      <c r="X464">
        <f t="shared" si="329"/>
        <v>1</v>
      </c>
      <c r="Y464">
        <f t="shared" si="329"/>
        <v>1</v>
      </c>
      <c r="Z464">
        <f t="shared" si="329"/>
        <v>1</v>
      </c>
      <c r="AA464">
        <f t="shared" si="329"/>
        <v>1</v>
      </c>
      <c r="AB464">
        <f t="shared" si="329"/>
        <v>1</v>
      </c>
      <c r="AC464">
        <f t="shared" si="329"/>
        <v>1</v>
      </c>
      <c r="AD464">
        <f t="shared" si="329"/>
        <v>1</v>
      </c>
      <c r="AE464">
        <f t="shared" si="329"/>
        <v>1</v>
      </c>
      <c r="AF464">
        <f t="shared" si="329"/>
        <v>1</v>
      </c>
      <c r="AG464">
        <f t="shared" si="329"/>
        <v>1</v>
      </c>
      <c r="AH464">
        <f t="shared" si="329"/>
        <v>1</v>
      </c>
      <c r="AI464">
        <f t="shared" si="329"/>
        <v>1</v>
      </c>
      <c r="AJ464">
        <f t="shared" si="329"/>
        <v>1</v>
      </c>
      <c r="AK464">
        <f t="shared" si="329"/>
        <v>1</v>
      </c>
      <c r="AL464">
        <f t="shared" si="329"/>
        <v>1</v>
      </c>
      <c r="AM464">
        <f t="shared" si="329"/>
        <v>1</v>
      </c>
      <c r="AN464">
        <f t="shared" si="329"/>
        <v>1</v>
      </c>
      <c r="AO464">
        <f t="shared" si="329"/>
        <v>1</v>
      </c>
      <c r="AP464">
        <f t="shared" si="329"/>
        <v>1</v>
      </c>
      <c r="AQ464">
        <f t="shared" si="329"/>
        <v>1</v>
      </c>
      <c r="AR464">
        <f t="shared" si="329"/>
        <v>0</v>
      </c>
      <c r="AS464">
        <f t="shared" si="329"/>
        <v>0</v>
      </c>
      <c r="AT464">
        <f t="shared" si="329"/>
        <v>0</v>
      </c>
      <c r="AU464">
        <f t="shared" si="329"/>
        <v>0</v>
      </c>
      <c r="AV464">
        <f t="shared" si="329"/>
        <v>0</v>
      </c>
      <c r="AW464">
        <f t="shared" si="329"/>
        <v>0</v>
      </c>
    </row>
    <row r="465" spans="2:49" x14ac:dyDescent="0.3">
      <c r="B465">
        <v>2003</v>
      </c>
      <c r="C465" t="s">
        <v>8</v>
      </c>
      <c r="D465">
        <v>907334</v>
      </c>
      <c r="S465" t="s">
        <v>111</v>
      </c>
      <c r="T465">
        <f t="shared" si="287"/>
        <v>0</v>
      </c>
      <c r="U465">
        <f t="shared" ref="U465:AW465" si="330">IF(AND(U45=1,OR(T465=1,T465=-1)),1,IF(AND(U45=1,T465=0),-1,0))</f>
        <v>0</v>
      </c>
      <c r="V465">
        <f t="shared" si="330"/>
        <v>-1</v>
      </c>
      <c r="W465">
        <f t="shared" si="330"/>
        <v>1</v>
      </c>
      <c r="X465">
        <f t="shared" si="330"/>
        <v>1</v>
      </c>
      <c r="Y465">
        <f t="shared" si="330"/>
        <v>1</v>
      </c>
      <c r="Z465">
        <f t="shared" si="330"/>
        <v>1</v>
      </c>
      <c r="AA465">
        <f t="shared" si="330"/>
        <v>1</v>
      </c>
      <c r="AB465">
        <f t="shared" si="330"/>
        <v>1</v>
      </c>
      <c r="AC465">
        <f t="shared" si="330"/>
        <v>1</v>
      </c>
      <c r="AD465">
        <f t="shared" si="330"/>
        <v>1</v>
      </c>
      <c r="AE465">
        <f t="shared" si="330"/>
        <v>1</v>
      </c>
      <c r="AF465">
        <f t="shared" si="330"/>
        <v>1</v>
      </c>
      <c r="AG465">
        <f t="shared" si="330"/>
        <v>1</v>
      </c>
      <c r="AH465">
        <f t="shared" si="330"/>
        <v>1</v>
      </c>
      <c r="AI465">
        <f t="shared" si="330"/>
        <v>1</v>
      </c>
      <c r="AJ465">
        <f t="shared" si="330"/>
        <v>1</v>
      </c>
      <c r="AK465">
        <f t="shared" si="330"/>
        <v>1</v>
      </c>
      <c r="AL465">
        <f t="shared" si="330"/>
        <v>1</v>
      </c>
      <c r="AM465">
        <f t="shared" si="330"/>
        <v>1</v>
      </c>
      <c r="AN465">
        <f t="shared" si="330"/>
        <v>1</v>
      </c>
      <c r="AO465">
        <f t="shared" si="330"/>
        <v>0</v>
      </c>
      <c r="AP465">
        <f t="shared" si="330"/>
        <v>0</v>
      </c>
      <c r="AQ465">
        <f t="shared" si="330"/>
        <v>0</v>
      </c>
      <c r="AR465">
        <f t="shared" si="330"/>
        <v>0</v>
      </c>
      <c r="AS465">
        <f t="shared" si="330"/>
        <v>0</v>
      </c>
      <c r="AT465">
        <f t="shared" si="330"/>
        <v>0</v>
      </c>
      <c r="AU465">
        <f t="shared" si="330"/>
        <v>0</v>
      </c>
      <c r="AV465">
        <f t="shared" si="330"/>
        <v>0</v>
      </c>
      <c r="AW465">
        <f t="shared" si="330"/>
        <v>0</v>
      </c>
    </row>
    <row r="466" spans="2:49" x14ac:dyDescent="0.3">
      <c r="B466">
        <v>2002</v>
      </c>
      <c r="C466" t="s">
        <v>8</v>
      </c>
      <c r="D466">
        <v>1608177</v>
      </c>
      <c r="S466" t="s">
        <v>63</v>
      </c>
      <c r="T466">
        <f t="shared" si="287"/>
        <v>0</v>
      </c>
      <c r="U466">
        <f t="shared" ref="U466:AW466" si="331">IF(AND(U46=1,OR(T466=1,T466=-1)),1,IF(AND(U46=1,T466=0),-1,0))</f>
        <v>-1</v>
      </c>
      <c r="V466">
        <f t="shared" si="331"/>
        <v>1</v>
      </c>
      <c r="W466">
        <f t="shared" si="331"/>
        <v>1</v>
      </c>
      <c r="X466">
        <f t="shared" si="331"/>
        <v>1</v>
      </c>
      <c r="Y466">
        <f t="shared" si="331"/>
        <v>1</v>
      </c>
      <c r="Z466">
        <f t="shared" si="331"/>
        <v>1</v>
      </c>
      <c r="AA466">
        <f t="shared" si="331"/>
        <v>1</v>
      </c>
      <c r="AB466">
        <f t="shared" si="331"/>
        <v>1</v>
      </c>
      <c r="AC466">
        <f t="shared" si="331"/>
        <v>0</v>
      </c>
      <c r="AD466">
        <f t="shared" si="331"/>
        <v>0</v>
      </c>
      <c r="AE466">
        <f t="shared" si="331"/>
        <v>0</v>
      </c>
      <c r="AF466">
        <f t="shared" si="331"/>
        <v>0</v>
      </c>
      <c r="AG466">
        <f t="shared" si="331"/>
        <v>0</v>
      </c>
      <c r="AH466">
        <f t="shared" si="331"/>
        <v>0</v>
      </c>
      <c r="AI466">
        <f t="shared" si="331"/>
        <v>0</v>
      </c>
      <c r="AJ466">
        <f t="shared" si="331"/>
        <v>0</v>
      </c>
      <c r="AK466">
        <f t="shared" si="331"/>
        <v>0</v>
      </c>
      <c r="AL466">
        <f t="shared" si="331"/>
        <v>0</v>
      </c>
      <c r="AM466">
        <f t="shared" si="331"/>
        <v>0</v>
      </c>
      <c r="AN466">
        <f t="shared" si="331"/>
        <v>-1</v>
      </c>
      <c r="AO466">
        <f t="shared" si="331"/>
        <v>1</v>
      </c>
      <c r="AP466">
        <f t="shared" si="331"/>
        <v>1</v>
      </c>
      <c r="AQ466">
        <f t="shared" si="331"/>
        <v>0</v>
      </c>
      <c r="AR466">
        <f t="shared" si="331"/>
        <v>0</v>
      </c>
      <c r="AS466">
        <f t="shared" si="331"/>
        <v>0</v>
      </c>
      <c r="AT466">
        <f t="shared" si="331"/>
        <v>0</v>
      </c>
      <c r="AU466">
        <f t="shared" si="331"/>
        <v>0</v>
      </c>
      <c r="AV466">
        <f t="shared" si="331"/>
        <v>0</v>
      </c>
      <c r="AW466">
        <f t="shared" si="331"/>
        <v>0</v>
      </c>
    </row>
    <row r="467" spans="2:49" x14ac:dyDescent="0.3">
      <c r="B467">
        <v>2001</v>
      </c>
      <c r="C467" t="s">
        <v>8</v>
      </c>
      <c r="D467">
        <v>1631814</v>
      </c>
      <c r="S467" t="s">
        <v>431</v>
      </c>
      <c r="T467">
        <f t="shared" si="287"/>
        <v>0</v>
      </c>
      <c r="U467">
        <f t="shared" ref="U467:AW467" si="332">IF(AND(U47=1,OR(T467=1,T467=-1)),1,IF(AND(U47=1,T467=0),-1,0))</f>
        <v>0</v>
      </c>
      <c r="V467">
        <f t="shared" si="332"/>
        <v>0</v>
      </c>
      <c r="W467">
        <f t="shared" si="332"/>
        <v>0</v>
      </c>
      <c r="X467">
        <f t="shared" si="332"/>
        <v>-1</v>
      </c>
      <c r="Y467">
        <f t="shared" si="332"/>
        <v>1</v>
      </c>
      <c r="Z467">
        <f t="shared" si="332"/>
        <v>1</v>
      </c>
      <c r="AA467">
        <f t="shared" si="332"/>
        <v>0</v>
      </c>
      <c r="AB467">
        <f t="shared" si="332"/>
        <v>-1</v>
      </c>
      <c r="AC467">
        <f t="shared" si="332"/>
        <v>0</v>
      </c>
      <c r="AD467">
        <f t="shared" si="332"/>
        <v>-1</v>
      </c>
      <c r="AE467">
        <f t="shared" si="332"/>
        <v>1</v>
      </c>
      <c r="AF467">
        <f t="shared" si="332"/>
        <v>1</v>
      </c>
      <c r="AG467">
        <f t="shared" si="332"/>
        <v>1</v>
      </c>
      <c r="AH467">
        <f t="shared" si="332"/>
        <v>1</v>
      </c>
      <c r="AI467">
        <f t="shared" si="332"/>
        <v>0</v>
      </c>
      <c r="AJ467">
        <f t="shared" si="332"/>
        <v>0</v>
      </c>
      <c r="AK467">
        <f t="shared" si="332"/>
        <v>0</v>
      </c>
      <c r="AL467">
        <f t="shared" si="332"/>
        <v>0</v>
      </c>
      <c r="AM467">
        <f t="shared" si="332"/>
        <v>0</v>
      </c>
      <c r="AN467">
        <f t="shared" si="332"/>
        <v>0</v>
      </c>
      <c r="AO467">
        <f t="shared" si="332"/>
        <v>0</v>
      </c>
      <c r="AP467">
        <f t="shared" si="332"/>
        <v>0</v>
      </c>
      <c r="AQ467">
        <f t="shared" si="332"/>
        <v>0</v>
      </c>
      <c r="AR467">
        <f t="shared" si="332"/>
        <v>0</v>
      </c>
      <c r="AS467">
        <f t="shared" si="332"/>
        <v>0</v>
      </c>
      <c r="AT467">
        <f t="shared" si="332"/>
        <v>0</v>
      </c>
      <c r="AU467">
        <f t="shared" si="332"/>
        <v>0</v>
      </c>
      <c r="AV467">
        <f t="shared" si="332"/>
        <v>0</v>
      </c>
      <c r="AW467">
        <f t="shared" si="332"/>
        <v>0</v>
      </c>
    </row>
    <row r="468" spans="2:49" x14ac:dyDescent="0.3">
      <c r="B468">
        <v>2000</v>
      </c>
      <c r="C468" t="s">
        <v>8</v>
      </c>
      <c r="D468">
        <v>1500927</v>
      </c>
      <c r="S468" t="s">
        <v>78</v>
      </c>
      <c r="T468">
        <f t="shared" si="287"/>
        <v>1</v>
      </c>
      <c r="U468">
        <f t="shared" ref="U468:AW468" si="333">IF(AND(U48=1,OR(T468=1,T468=-1)),1,IF(AND(U48=1,T468=0),-1,0))</f>
        <v>1</v>
      </c>
      <c r="V468">
        <f t="shared" si="333"/>
        <v>1</v>
      </c>
      <c r="W468">
        <f t="shared" si="333"/>
        <v>1</v>
      </c>
      <c r="X468">
        <f t="shared" si="333"/>
        <v>1</v>
      </c>
      <c r="Y468">
        <f t="shared" si="333"/>
        <v>1</v>
      </c>
      <c r="Z468">
        <f t="shared" si="333"/>
        <v>1</v>
      </c>
      <c r="AA468">
        <f t="shared" si="333"/>
        <v>1</v>
      </c>
      <c r="AB468">
        <f t="shared" si="333"/>
        <v>1</v>
      </c>
      <c r="AC468">
        <f t="shared" si="333"/>
        <v>1</v>
      </c>
      <c r="AD468">
        <f t="shared" si="333"/>
        <v>1</v>
      </c>
      <c r="AE468">
        <f t="shared" si="333"/>
        <v>1</v>
      </c>
      <c r="AF468">
        <f t="shared" si="333"/>
        <v>1</v>
      </c>
      <c r="AG468">
        <f t="shared" si="333"/>
        <v>1</v>
      </c>
      <c r="AH468">
        <f t="shared" si="333"/>
        <v>1</v>
      </c>
      <c r="AI468">
        <f t="shared" si="333"/>
        <v>1</v>
      </c>
      <c r="AJ468">
        <f t="shared" si="333"/>
        <v>1</v>
      </c>
      <c r="AK468">
        <f t="shared" si="333"/>
        <v>1</v>
      </c>
      <c r="AL468">
        <f t="shared" si="333"/>
        <v>1</v>
      </c>
      <c r="AM468">
        <f t="shared" si="333"/>
        <v>1</v>
      </c>
      <c r="AN468">
        <f t="shared" si="333"/>
        <v>1</v>
      </c>
      <c r="AO468">
        <f t="shared" si="333"/>
        <v>1</v>
      </c>
      <c r="AP468">
        <f t="shared" si="333"/>
        <v>0</v>
      </c>
      <c r="AQ468">
        <f t="shared" si="333"/>
        <v>0</v>
      </c>
      <c r="AR468">
        <f t="shared" si="333"/>
        <v>0</v>
      </c>
      <c r="AS468">
        <f t="shared" si="333"/>
        <v>0</v>
      </c>
      <c r="AT468">
        <f t="shared" si="333"/>
        <v>0</v>
      </c>
      <c r="AU468">
        <f t="shared" si="333"/>
        <v>0</v>
      </c>
      <c r="AV468">
        <f t="shared" si="333"/>
        <v>0</v>
      </c>
      <c r="AW468">
        <f t="shared" si="333"/>
        <v>0</v>
      </c>
    </row>
    <row r="469" spans="2:49" x14ac:dyDescent="0.3">
      <c r="B469">
        <v>1999</v>
      </c>
      <c r="C469" t="s">
        <v>8</v>
      </c>
      <c r="D469">
        <v>1225542</v>
      </c>
      <c r="S469" t="s">
        <v>367</v>
      </c>
      <c r="T469">
        <f t="shared" si="287"/>
        <v>1</v>
      </c>
      <c r="U469">
        <f t="shared" ref="U469:AW469" si="334">IF(AND(U49=1,OR(T469=1,T469=-1)),1,IF(AND(U49=1,T469=0),-1,0))</f>
        <v>1</v>
      </c>
      <c r="V469">
        <f t="shared" si="334"/>
        <v>1</v>
      </c>
      <c r="W469">
        <f t="shared" si="334"/>
        <v>1</v>
      </c>
      <c r="X469">
        <f t="shared" si="334"/>
        <v>1</v>
      </c>
      <c r="Y469">
        <f t="shared" si="334"/>
        <v>1</v>
      </c>
      <c r="Z469">
        <f t="shared" si="334"/>
        <v>1</v>
      </c>
      <c r="AA469">
        <f t="shared" si="334"/>
        <v>1</v>
      </c>
      <c r="AB469">
        <f t="shared" si="334"/>
        <v>1</v>
      </c>
      <c r="AC469">
        <f t="shared" si="334"/>
        <v>1</v>
      </c>
      <c r="AD469">
        <f t="shared" si="334"/>
        <v>1</v>
      </c>
      <c r="AE469">
        <f t="shared" si="334"/>
        <v>1</v>
      </c>
      <c r="AF469">
        <f t="shared" si="334"/>
        <v>1</v>
      </c>
      <c r="AG469">
        <f t="shared" si="334"/>
        <v>1</v>
      </c>
      <c r="AH469">
        <f t="shared" si="334"/>
        <v>1</v>
      </c>
      <c r="AI469">
        <f t="shared" si="334"/>
        <v>1</v>
      </c>
      <c r="AJ469">
        <f t="shared" si="334"/>
        <v>1</v>
      </c>
      <c r="AK469">
        <f t="shared" si="334"/>
        <v>1</v>
      </c>
      <c r="AL469">
        <f t="shared" si="334"/>
        <v>1</v>
      </c>
      <c r="AM469">
        <f t="shared" si="334"/>
        <v>1</v>
      </c>
      <c r="AN469">
        <f t="shared" si="334"/>
        <v>1</v>
      </c>
      <c r="AO469">
        <f t="shared" si="334"/>
        <v>0</v>
      </c>
      <c r="AP469">
        <f t="shared" si="334"/>
        <v>0</v>
      </c>
      <c r="AQ469">
        <f t="shared" si="334"/>
        <v>0</v>
      </c>
      <c r="AR469">
        <f t="shared" si="334"/>
        <v>0</v>
      </c>
      <c r="AS469">
        <f t="shared" si="334"/>
        <v>0</v>
      </c>
      <c r="AT469">
        <f t="shared" si="334"/>
        <v>0</v>
      </c>
      <c r="AU469">
        <f t="shared" si="334"/>
        <v>0</v>
      </c>
      <c r="AV469">
        <f t="shared" si="334"/>
        <v>0</v>
      </c>
      <c r="AW469">
        <f t="shared" si="334"/>
        <v>0</v>
      </c>
    </row>
    <row r="470" spans="2:49" x14ac:dyDescent="0.3">
      <c r="B470">
        <v>1998</v>
      </c>
      <c r="C470" t="s">
        <v>8</v>
      </c>
      <c r="D470">
        <v>907785</v>
      </c>
      <c r="S470" t="s">
        <v>15</v>
      </c>
      <c r="T470">
        <f t="shared" si="287"/>
        <v>1</v>
      </c>
      <c r="U470">
        <f t="shared" ref="U470:AW470" si="335">IF(AND(U50=1,OR(T470=1,T470=-1)),1,IF(AND(U50=1,T470=0),-1,0))</f>
        <v>1</v>
      </c>
      <c r="V470">
        <f t="shared" si="335"/>
        <v>1</v>
      </c>
      <c r="W470">
        <f t="shared" si="335"/>
        <v>1</v>
      </c>
      <c r="X470">
        <f t="shared" si="335"/>
        <v>1</v>
      </c>
      <c r="Y470">
        <f t="shared" si="335"/>
        <v>1</v>
      </c>
      <c r="Z470">
        <f t="shared" si="335"/>
        <v>1</v>
      </c>
      <c r="AA470">
        <f t="shared" si="335"/>
        <v>1</v>
      </c>
      <c r="AB470">
        <f t="shared" si="335"/>
        <v>1</v>
      </c>
      <c r="AC470">
        <f t="shared" si="335"/>
        <v>1</v>
      </c>
      <c r="AD470">
        <f t="shared" si="335"/>
        <v>1</v>
      </c>
      <c r="AE470">
        <f t="shared" si="335"/>
        <v>1</v>
      </c>
      <c r="AF470">
        <f t="shared" si="335"/>
        <v>1</v>
      </c>
      <c r="AG470">
        <f t="shared" si="335"/>
        <v>1</v>
      </c>
      <c r="AH470">
        <f t="shared" si="335"/>
        <v>1</v>
      </c>
      <c r="AI470">
        <f t="shared" si="335"/>
        <v>1</v>
      </c>
      <c r="AJ470">
        <f t="shared" si="335"/>
        <v>1</v>
      </c>
      <c r="AK470">
        <f t="shared" si="335"/>
        <v>1</v>
      </c>
      <c r="AL470">
        <f t="shared" si="335"/>
        <v>1</v>
      </c>
      <c r="AM470">
        <f t="shared" si="335"/>
        <v>1</v>
      </c>
      <c r="AN470">
        <f t="shared" si="335"/>
        <v>1</v>
      </c>
      <c r="AO470">
        <f t="shared" si="335"/>
        <v>1</v>
      </c>
      <c r="AP470">
        <f t="shared" si="335"/>
        <v>1</v>
      </c>
      <c r="AQ470">
        <f t="shared" si="335"/>
        <v>1</v>
      </c>
      <c r="AR470">
        <f t="shared" si="335"/>
        <v>0</v>
      </c>
      <c r="AS470">
        <f t="shared" si="335"/>
        <v>0</v>
      </c>
      <c r="AT470">
        <f t="shared" si="335"/>
        <v>0</v>
      </c>
      <c r="AU470">
        <f t="shared" si="335"/>
        <v>0</v>
      </c>
      <c r="AV470">
        <f t="shared" si="335"/>
        <v>0</v>
      </c>
      <c r="AW470">
        <f t="shared" si="335"/>
        <v>0</v>
      </c>
    </row>
    <row r="471" spans="2:49" x14ac:dyDescent="0.3">
      <c r="B471">
        <v>1997</v>
      </c>
      <c r="C471" t="s">
        <v>8</v>
      </c>
      <c r="D471">
        <v>1253596</v>
      </c>
      <c r="S471" t="s">
        <v>155</v>
      </c>
      <c r="T471">
        <f t="shared" si="287"/>
        <v>0</v>
      </c>
      <c r="U471">
        <f t="shared" ref="U471:AW471" si="336">IF(AND(U51=1,OR(T471=1,T471=-1)),1,IF(AND(U51=1,T471=0),-1,0))</f>
        <v>0</v>
      </c>
      <c r="V471">
        <f t="shared" si="336"/>
        <v>0</v>
      </c>
      <c r="W471">
        <f t="shared" si="336"/>
        <v>0</v>
      </c>
      <c r="X471">
        <f t="shared" si="336"/>
        <v>0</v>
      </c>
      <c r="Y471">
        <f t="shared" si="336"/>
        <v>0</v>
      </c>
      <c r="Z471">
        <f t="shared" si="336"/>
        <v>0</v>
      </c>
      <c r="AA471">
        <f t="shared" si="336"/>
        <v>0</v>
      </c>
      <c r="AB471">
        <f t="shared" si="336"/>
        <v>0</v>
      </c>
      <c r="AC471">
        <f t="shared" si="336"/>
        <v>-1</v>
      </c>
      <c r="AD471">
        <f t="shared" si="336"/>
        <v>1</v>
      </c>
      <c r="AE471">
        <f t="shared" si="336"/>
        <v>1</v>
      </c>
      <c r="AF471">
        <f t="shared" si="336"/>
        <v>1</v>
      </c>
      <c r="AG471">
        <f t="shared" si="336"/>
        <v>1</v>
      </c>
      <c r="AH471">
        <f t="shared" si="336"/>
        <v>1</v>
      </c>
      <c r="AI471">
        <f t="shared" si="336"/>
        <v>1</v>
      </c>
      <c r="AJ471">
        <f t="shared" si="336"/>
        <v>1</v>
      </c>
      <c r="AK471">
        <f t="shared" si="336"/>
        <v>0</v>
      </c>
      <c r="AL471">
        <f t="shared" si="336"/>
        <v>0</v>
      </c>
      <c r="AM471">
        <f t="shared" si="336"/>
        <v>0</v>
      </c>
      <c r="AN471">
        <f t="shared" si="336"/>
        <v>0</v>
      </c>
      <c r="AO471">
        <f t="shared" si="336"/>
        <v>0</v>
      </c>
      <c r="AP471">
        <f t="shared" si="336"/>
        <v>0</v>
      </c>
      <c r="AQ471">
        <f t="shared" si="336"/>
        <v>0</v>
      </c>
      <c r="AR471">
        <f t="shared" si="336"/>
        <v>0</v>
      </c>
      <c r="AS471">
        <f t="shared" si="336"/>
        <v>0</v>
      </c>
      <c r="AT471">
        <f t="shared" si="336"/>
        <v>0</v>
      </c>
      <c r="AU471">
        <f t="shared" si="336"/>
        <v>0</v>
      </c>
      <c r="AV471">
        <f t="shared" si="336"/>
        <v>0</v>
      </c>
      <c r="AW471">
        <f t="shared" si="336"/>
        <v>0</v>
      </c>
    </row>
    <row r="472" spans="2:49" x14ac:dyDescent="0.3">
      <c r="B472">
        <v>1996</v>
      </c>
      <c r="C472" t="s">
        <v>8</v>
      </c>
      <c r="D472">
        <v>2315265</v>
      </c>
      <c r="S472" t="s">
        <v>16</v>
      </c>
      <c r="T472">
        <f t="shared" si="287"/>
        <v>1</v>
      </c>
      <c r="U472">
        <f t="shared" ref="U472:AW472" si="337">IF(AND(U52=1,OR(T472=1,T472=-1)),1,IF(AND(U52=1,T472=0),-1,0))</f>
        <v>1</v>
      </c>
      <c r="V472">
        <f t="shared" si="337"/>
        <v>1</v>
      </c>
      <c r="W472">
        <f t="shared" si="337"/>
        <v>1</v>
      </c>
      <c r="X472">
        <f t="shared" si="337"/>
        <v>1</v>
      </c>
      <c r="Y472">
        <f t="shared" si="337"/>
        <v>1</v>
      </c>
      <c r="Z472">
        <f t="shared" si="337"/>
        <v>1</v>
      </c>
      <c r="AA472">
        <f t="shared" si="337"/>
        <v>1</v>
      </c>
      <c r="AB472">
        <f t="shared" si="337"/>
        <v>1</v>
      </c>
      <c r="AC472">
        <f t="shared" si="337"/>
        <v>1</v>
      </c>
      <c r="AD472">
        <f t="shared" si="337"/>
        <v>1</v>
      </c>
      <c r="AE472">
        <f t="shared" si="337"/>
        <v>1</v>
      </c>
      <c r="AF472">
        <f t="shared" si="337"/>
        <v>1</v>
      </c>
      <c r="AG472">
        <f t="shared" si="337"/>
        <v>1</v>
      </c>
      <c r="AH472">
        <f t="shared" si="337"/>
        <v>1</v>
      </c>
      <c r="AI472">
        <f t="shared" si="337"/>
        <v>1</v>
      </c>
      <c r="AJ472">
        <f t="shared" si="337"/>
        <v>1</v>
      </c>
      <c r="AK472">
        <f t="shared" si="337"/>
        <v>1</v>
      </c>
      <c r="AL472">
        <f t="shared" si="337"/>
        <v>1</v>
      </c>
      <c r="AM472">
        <f t="shared" si="337"/>
        <v>1</v>
      </c>
      <c r="AN472">
        <f t="shared" si="337"/>
        <v>1</v>
      </c>
      <c r="AO472">
        <f t="shared" si="337"/>
        <v>1</v>
      </c>
      <c r="AP472">
        <f t="shared" si="337"/>
        <v>1</v>
      </c>
      <c r="AQ472">
        <f t="shared" si="337"/>
        <v>1</v>
      </c>
      <c r="AR472">
        <f t="shared" si="337"/>
        <v>1</v>
      </c>
      <c r="AS472">
        <f t="shared" si="337"/>
        <v>1</v>
      </c>
      <c r="AT472">
        <f t="shared" si="337"/>
        <v>1</v>
      </c>
      <c r="AU472">
        <f t="shared" si="337"/>
        <v>0</v>
      </c>
      <c r="AV472">
        <f t="shared" si="337"/>
        <v>0</v>
      </c>
      <c r="AW472">
        <f t="shared" si="337"/>
        <v>0</v>
      </c>
    </row>
    <row r="473" spans="2:49" x14ac:dyDescent="0.3">
      <c r="B473">
        <v>1995</v>
      </c>
      <c r="C473" t="s">
        <v>8</v>
      </c>
      <c r="D473">
        <v>296504</v>
      </c>
      <c r="S473" t="s">
        <v>64</v>
      </c>
      <c r="T473">
        <f t="shared" si="287"/>
        <v>1</v>
      </c>
      <c r="U473">
        <f t="shared" ref="U473:AW473" si="338">IF(AND(U53=1,OR(T473=1,T473=-1)),1,IF(AND(U53=1,T473=0),-1,0))</f>
        <v>1</v>
      </c>
      <c r="V473">
        <f t="shared" si="338"/>
        <v>1</v>
      </c>
      <c r="W473">
        <f t="shared" si="338"/>
        <v>1</v>
      </c>
      <c r="X473">
        <f t="shared" si="338"/>
        <v>1</v>
      </c>
      <c r="Y473">
        <f t="shared" si="338"/>
        <v>1</v>
      </c>
      <c r="Z473">
        <f t="shared" si="338"/>
        <v>1</v>
      </c>
      <c r="AA473">
        <f t="shared" si="338"/>
        <v>1</v>
      </c>
      <c r="AB473">
        <f t="shared" si="338"/>
        <v>1</v>
      </c>
      <c r="AC473">
        <f t="shared" si="338"/>
        <v>1</v>
      </c>
      <c r="AD473">
        <f t="shared" si="338"/>
        <v>1</v>
      </c>
      <c r="AE473">
        <f t="shared" si="338"/>
        <v>1</v>
      </c>
      <c r="AF473">
        <f t="shared" si="338"/>
        <v>1</v>
      </c>
      <c r="AG473">
        <f t="shared" si="338"/>
        <v>1</v>
      </c>
      <c r="AH473">
        <f t="shared" si="338"/>
        <v>1</v>
      </c>
      <c r="AI473">
        <f t="shared" si="338"/>
        <v>1</v>
      </c>
      <c r="AJ473">
        <f t="shared" si="338"/>
        <v>1</v>
      </c>
      <c r="AK473">
        <f t="shared" si="338"/>
        <v>1</v>
      </c>
      <c r="AL473">
        <f t="shared" si="338"/>
        <v>1</v>
      </c>
      <c r="AM473">
        <f t="shared" si="338"/>
        <v>1</v>
      </c>
      <c r="AN473">
        <f t="shared" si="338"/>
        <v>1</v>
      </c>
      <c r="AO473">
        <f t="shared" si="338"/>
        <v>1</v>
      </c>
      <c r="AP473">
        <f t="shared" si="338"/>
        <v>1</v>
      </c>
      <c r="AQ473">
        <f t="shared" si="338"/>
        <v>0</v>
      </c>
      <c r="AR473">
        <f t="shared" si="338"/>
        <v>0</v>
      </c>
      <c r="AS473">
        <f t="shared" si="338"/>
        <v>0</v>
      </c>
      <c r="AT473">
        <f t="shared" si="338"/>
        <v>0</v>
      </c>
      <c r="AU473">
        <f t="shared" si="338"/>
        <v>0</v>
      </c>
      <c r="AV473">
        <f t="shared" si="338"/>
        <v>0</v>
      </c>
      <c r="AW473">
        <f t="shared" si="338"/>
        <v>0</v>
      </c>
    </row>
    <row r="474" spans="2:49" x14ac:dyDescent="0.3">
      <c r="B474">
        <v>1994</v>
      </c>
      <c r="C474" t="s">
        <v>8</v>
      </c>
      <c r="D474">
        <v>63460</v>
      </c>
      <c r="S474" t="s">
        <v>17</v>
      </c>
      <c r="T474">
        <f t="shared" si="287"/>
        <v>1</v>
      </c>
      <c r="U474">
        <f t="shared" ref="U474:AW474" si="339">IF(AND(U54=1,OR(T474=1,T474=-1)),1,IF(AND(U54=1,T474=0),-1,0))</f>
        <v>1</v>
      </c>
      <c r="V474">
        <f t="shared" si="339"/>
        <v>1</v>
      </c>
      <c r="W474">
        <f t="shared" si="339"/>
        <v>1</v>
      </c>
      <c r="X474">
        <f t="shared" si="339"/>
        <v>1</v>
      </c>
      <c r="Y474">
        <f t="shared" si="339"/>
        <v>1</v>
      </c>
      <c r="Z474">
        <f t="shared" si="339"/>
        <v>1</v>
      </c>
      <c r="AA474">
        <f t="shared" si="339"/>
        <v>1</v>
      </c>
      <c r="AB474">
        <f t="shared" si="339"/>
        <v>1</v>
      </c>
      <c r="AC474">
        <f t="shared" si="339"/>
        <v>1</v>
      </c>
      <c r="AD474">
        <f t="shared" si="339"/>
        <v>1</v>
      </c>
      <c r="AE474">
        <f t="shared" si="339"/>
        <v>1</v>
      </c>
      <c r="AF474">
        <f t="shared" si="339"/>
        <v>1</v>
      </c>
      <c r="AG474">
        <f t="shared" si="339"/>
        <v>1</v>
      </c>
      <c r="AH474">
        <f t="shared" si="339"/>
        <v>1</v>
      </c>
      <c r="AI474">
        <f t="shared" si="339"/>
        <v>1</v>
      </c>
      <c r="AJ474">
        <f t="shared" si="339"/>
        <v>1</v>
      </c>
      <c r="AK474">
        <f t="shared" si="339"/>
        <v>1</v>
      </c>
      <c r="AL474">
        <f t="shared" si="339"/>
        <v>1</v>
      </c>
      <c r="AM474">
        <f t="shared" si="339"/>
        <v>1</v>
      </c>
      <c r="AN474">
        <f t="shared" si="339"/>
        <v>1</v>
      </c>
      <c r="AO474">
        <f t="shared" si="339"/>
        <v>1</v>
      </c>
      <c r="AP474">
        <f t="shared" si="339"/>
        <v>1</v>
      </c>
      <c r="AQ474">
        <f t="shared" si="339"/>
        <v>1</v>
      </c>
      <c r="AR474">
        <f t="shared" si="339"/>
        <v>1</v>
      </c>
      <c r="AS474">
        <f t="shared" si="339"/>
        <v>1</v>
      </c>
      <c r="AT474">
        <f t="shared" si="339"/>
        <v>1</v>
      </c>
      <c r="AU474">
        <f t="shared" si="339"/>
        <v>0</v>
      </c>
      <c r="AV474">
        <f t="shared" si="339"/>
        <v>0</v>
      </c>
      <c r="AW474">
        <f t="shared" si="339"/>
        <v>0</v>
      </c>
    </row>
    <row r="475" spans="2:49" x14ac:dyDescent="0.3">
      <c r="B475">
        <v>1993</v>
      </c>
      <c r="C475" t="s">
        <v>8</v>
      </c>
      <c r="D475">
        <v>2204801</v>
      </c>
      <c r="S475" t="s">
        <v>418</v>
      </c>
      <c r="T475">
        <f t="shared" si="287"/>
        <v>0</v>
      </c>
      <c r="U475">
        <f t="shared" ref="U475:AW475" si="340">IF(AND(U55=1,OR(T475=1,T475=-1)),1,IF(AND(U55=1,T475=0),-1,0))</f>
        <v>0</v>
      </c>
      <c r="V475">
        <f t="shared" si="340"/>
        <v>0</v>
      </c>
      <c r="W475">
        <f t="shared" si="340"/>
        <v>0</v>
      </c>
      <c r="X475">
        <f t="shared" si="340"/>
        <v>0</v>
      </c>
      <c r="Y475">
        <f t="shared" si="340"/>
        <v>0</v>
      </c>
      <c r="Z475">
        <f t="shared" si="340"/>
        <v>-1</v>
      </c>
      <c r="AA475">
        <f t="shared" si="340"/>
        <v>0</v>
      </c>
      <c r="AB475">
        <f t="shared" si="340"/>
        <v>0</v>
      </c>
      <c r="AC475">
        <f t="shared" si="340"/>
        <v>0</v>
      </c>
      <c r="AD475">
        <f t="shared" si="340"/>
        <v>0</v>
      </c>
      <c r="AE475">
        <f t="shared" si="340"/>
        <v>0</v>
      </c>
      <c r="AF475">
        <f t="shared" si="340"/>
        <v>0</v>
      </c>
      <c r="AG475">
        <f t="shared" si="340"/>
        <v>0</v>
      </c>
      <c r="AH475">
        <f t="shared" si="340"/>
        <v>0</v>
      </c>
      <c r="AI475">
        <f t="shared" si="340"/>
        <v>0</v>
      </c>
      <c r="AJ475">
        <f t="shared" si="340"/>
        <v>0</v>
      </c>
      <c r="AK475">
        <f t="shared" si="340"/>
        <v>0</v>
      </c>
      <c r="AL475">
        <f t="shared" si="340"/>
        <v>0</v>
      </c>
      <c r="AM475">
        <f t="shared" si="340"/>
        <v>0</v>
      </c>
      <c r="AN475">
        <f t="shared" si="340"/>
        <v>0</v>
      </c>
      <c r="AO475">
        <f t="shared" si="340"/>
        <v>0</v>
      </c>
      <c r="AP475">
        <f t="shared" si="340"/>
        <v>0</v>
      </c>
      <c r="AQ475">
        <f t="shared" si="340"/>
        <v>0</v>
      </c>
      <c r="AR475">
        <f t="shared" si="340"/>
        <v>0</v>
      </c>
      <c r="AS475">
        <f t="shared" si="340"/>
        <v>0</v>
      </c>
      <c r="AT475">
        <f t="shared" si="340"/>
        <v>0</v>
      </c>
      <c r="AU475">
        <f t="shared" si="340"/>
        <v>0</v>
      </c>
      <c r="AV475">
        <f t="shared" si="340"/>
        <v>0</v>
      </c>
      <c r="AW475">
        <f t="shared" si="340"/>
        <v>0</v>
      </c>
    </row>
    <row r="476" spans="2:49" x14ac:dyDescent="0.3">
      <c r="B476">
        <v>1992</v>
      </c>
      <c r="C476" t="s">
        <v>8</v>
      </c>
      <c r="D476">
        <v>204923</v>
      </c>
      <c r="S476" t="s">
        <v>65</v>
      </c>
      <c r="T476">
        <f t="shared" si="287"/>
        <v>0</v>
      </c>
      <c r="U476">
        <f t="shared" ref="U476:AW476" si="341">IF(AND(U56=1,OR(T476=1,T476=-1)),1,IF(AND(U56=1,T476=0),-1,0))</f>
        <v>0</v>
      </c>
      <c r="V476">
        <f t="shared" si="341"/>
        <v>0</v>
      </c>
      <c r="W476">
        <f t="shared" si="341"/>
        <v>-1</v>
      </c>
      <c r="X476">
        <f t="shared" si="341"/>
        <v>0</v>
      </c>
      <c r="Y476">
        <f t="shared" si="341"/>
        <v>-1</v>
      </c>
      <c r="Z476">
        <f t="shared" si="341"/>
        <v>1</v>
      </c>
      <c r="AA476">
        <f t="shared" si="341"/>
        <v>1</v>
      </c>
      <c r="AB476">
        <f t="shared" si="341"/>
        <v>1</v>
      </c>
      <c r="AC476">
        <f t="shared" si="341"/>
        <v>1</v>
      </c>
      <c r="AD476">
        <f t="shared" si="341"/>
        <v>1</v>
      </c>
      <c r="AE476">
        <f t="shared" si="341"/>
        <v>1</v>
      </c>
      <c r="AF476">
        <f t="shared" si="341"/>
        <v>1</v>
      </c>
      <c r="AG476">
        <f t="shared" si="341"/>
        <v>1</v>
      </c>
      <c r="AH476">
        <f t="shared" si="341"/>
        <v>1</v>
      </c>
      <c r="AI476">
        <f t="shared" si="341"/>
        <v>1</v>
      </c>
      <c r="AJ476">
        <f t="shared" si="341"/>
        <v>1</v>
      </c>
      <c r="AK476">
        <f t="shared" si="341"/>
        <v>0</v>
      </c>
      <c r="AL476">
        <f t="shared" si="341"/>
        <v>-1</v>
      </c>
      <c r="AM476">
        <f t="shared" si="341"/>
        <v>1</v>
      </c>
      <c r="AN476">
        <f t="shared" si="341"/>
        <v>1</v>
      </c>
      <c r="AO476">
        <f t="shared" si="341"/>
        <v>1</v>
      </c>
      <c r="AP476">
        <f t="shared" si="341"/>
        <v>1</v>
      </c>
      <c r="AQ476">
        <f t="shared" si="341"/>
        <v>0</v>
      </c>
      <c r="AR476">
        <f t="shared" si="341"/>
        <v>0</v>
      </c>
      <c r="AS476">
        <f t="shared" si="341"/>
        <v>0</v>
      </c>
      <c r="AT476">
        <f t="shared" si="341"/>
        <v>0</v>
      </c>
      <c r="AU476">
        <f t="shared" si="341"/>
        <v>0</v>
      </c>
      <c r="AV476">
        <f t="shared" si="341"/>
        <v>0</v>
      </c>
      <c r="AW476">
        <f t="shared" si="341"/>
        <v>0</v>
      </c>
    </row>
    <row r="477" spans="2:49" x14ac:dyDescent="0.3">
      <c r="B477">
        <v>1991</v>
      </c>
      <c r="C477" t="s">
        <v>8</v>
      </c>
      <c r="D477">
        <v>103505</v>
      </c>
      <c r="S477" t="s">
        <v>170</v>
      </c>
      <c r="T477">
        <f t="shared" si="287"/>
        <v>1</v>
      </c>
      <c r="U477">
        <f t="shared" ref="U477:AW477" si="342">IF(AND(U57=1,OR(T477=1,T477=-1)),1,IF(AND(U57=1,T477=0),-1,0))</f>
        <v>1</v>
      </c>
      <c r="V477">
        <f t="shared" si="342"/>
        <v>1</v>
      </c>
      <c r="W477">
        <f t="shared" si="342"/>
        <v>1</v>
      </c>
      <c r="X477">
        <f t="shared" si="342"/>
        <v>1</v>
      </c>
      <c r="Y477">
        <f t="shared" si="342"/>
        <v>1</v>
      </c>
      <c r="Z477">
        <f t="shared" si="342"/>
        <v>1</v>
      </c>
      <c r="AA477">
        <f t="shared" si="342"/>
        <v>1</v>
      </c>
      <c r="AB477">
        <f t="shared" si="342"/>
        <v>1</v>
      </c>
      <c r="AC477">
        <f t="shared" si="342"/>
        <v>1</v>
      </c>
      <c r="AD477">
        <f t="shared" si="342"/>
        <v>1</v>
      </c>
      <c r="AE477">
        <f t="shared" si="342"/>
        <v>1</v>
      </c>
      <c r="AF477">
        <f t="shared" si="342"/>
        <v>1</v>
      </c>
      <c r="AG477">
        <f t="shared" si="342"/>
        <v>1</v>
      </c>
      <c r="AH477">
        <f t="shared" si="342"/>
        <v>1</v>
      </c>
      <c r="AI477">
        <f t="shared" si="342"/>
        <v>0</v>
      </c>
      <c r="AJ477">
        <f t="shared" si="342"/>
        <v>0</v>
      </c>
      <c r="AK477">
        <f t="shared" si="342"/>
        <v>0</v>
      </c>
      <c r="AL477">
        <f t="shared" si="342"/>
        <v>0</v>
      </c>
      <c r="AM477">
        <f t="shared" si="342"/>
        <v>0</v>
      </c>
      <c r="AN477">
        <f t="shared" si="342"/>
        <v>0</v>
      </c>
      <c r="AO477">
        <f t="shared" si="342"/>
        <v>0</v>
      </c>
      <c r="AP477">
        <f t="shared" si="342"/>
        <v>0</v>
      </c>
      <c r="AQ477">
        <f t="shared" si="342"/>
        <v>0</v>
      </c>
      <c r="AR477">
        <f t="shared" si="342"/>
        <v>0</v>
      </c>
      <c r="AS477">
        <f t="shared" si="342"/>
        <v>0</v>
      </c>
      <c r="AT477">
        <f t="shared" si="342"/>
        <v>0</v>
      </c>
      <c r="AU477">
        <f t="shared" si="342"/>
        <v>0</v>
      </c>
      <c r="AV477">
        <f t="shared" si="342"/>
        <v>0</v>
      </c>
      <c r="AW477">
        <f t="shared" si="342"/>
        <v>0</v>
      </c>
    </row>
    <row r="478" spans="2:49" x14ac:dyDescent="0.3">
      <c r="B478">
        <v>1990</v>
      </c>
      <c r="C478" t="s">
        <v>8</v>
      </c>
      <c r="D478">
        <v>558</v>
      </c>
      <c r="S478" t="s">
        <v>18</v>
      </c>
      <c r="T478">
        <f t="shared" si="287"/>
        <v>1</v>
      </c>
      <c r="U478">
        <f t="shared" ref="U478:AW478" si="343">IF(AND(U58=1,OR(T478=1,T478=-1)),1,IF(AND(U58=1,T478=0),-1,0))</f>
        <v>1</v>
      </c>
      <c r="V478">
        <f t="shared" si="343"/>
        <v>1</v>
      </c>
      <c r="W478">
        <f t="shared" si="343"/>
        <v>1</v>
      </c>
      <c r="X478">
        <f t="shared" si="343"/>
        <v>1</v>
      </c>
      <c r="Y478">
        <f t="shared" si="343"/>
        <v>1</v>
      </c>
      <c r="Z478">
        <f t="shared" si="343"/>
        <v>1</v>
      </c>
      <c r="AA478">
        <f t="shared" si="343"/>
        <v>1</v>
      </c>
      <c r="AB478">
        <f t="shared" si="343"/>
        <v>1</v>
      </c>
      <c r="AC478">
        <f t="shared" si="343"/>
        <v>1</v>
      </c>
      <c r="AD478">
        <f t="shared" si="343"/>
        <v>1</v>
      </c>
      <c r="AE478">
        <f t="shared" si="343"/>
        <v>1</v>
      </c>
      <c r="AF478">
        <f t="shared" si="343"/>
        <v>1</v>
      </c>
      <c r="AG478">
        <f t="shared" si="343"/>
        <v>1</v>
      </c>
      <c r="AH478">
        <f t="shared" si="343"/>
        <v>1</v>
      </c>
      <c r="AI478">
        <f t="shared" si="343"/>
        <v>1</v>
      </c>
      <c r="AJ478">
        <f t="shared" si="343"/>
        <v>1</v>
      </c>
      <c r="AK478">
        <f t="shared" si="343"/>
        <v>1</v>
      </c>
      <c r="AL478">
        <f t="shared" si="343"/>
        <v>1</v>
      </c>
      <c r="AM478">
        <f t="shared" si="343"/>
        <v>1</v>
      </c>
      <c r="AN478">
        <f t="shared" si="343"/>
        <v>1</v>
      </c>
      <c r="AO478">
        <f t="shared" si="343"/>
        <v>1</v>
      </c>
      <c r="AP478">
        <f t="shared" si="343"/>
        <v>1</v>
      </c>
      <c r="AQ478">
        <f t="shared" si="343"/>
        <v>1</v>
      </c>
      <c r="AR478">
        <f t="shared" si="343"/>
        <v>1</v>
      </c>
      <c r="AS478">
        <f t="shared" si="343"/>
        <v>0</v>
      </c>
      <c r="AT478">
        <f t="shared" si="343"/>
        <v>0</v>
      </c>
      <c r="AU478">
        <f t="shared" si="343"/>
        <v>0</v>
      </c>
      <c r="AV478">
        <f t="shared" si="343"/>
        <v>0</v>
      </c>
      <c r="AW478">
        <f t="shared" si="343"/>
        <v>0</v>
      </c>
    </row>
    <row r="479" spans="2:49" x14ac:dyDescent="0.3">
      <c r="B479">
        <v>1989</v>
      </c>
      <c r="C479" t="s">
        <v>8</v>
      </c>
      <c r="D479">
        <v>3510</v>
      </c>
      <c r="S479" t="s">
        <v>79</v>
      </c>
      <c r="T479">
        <f t="shared" si="287"/>
        <v>1</v>
      </c>
      <c r="U479">
        <f t="shared" ref="U479:AW479" si="344">IF(AND(U59=1,OR(T479=1,T479=-1)),1,IF(AND(U59=1,T479=0),-1,0))</f>
        <v>1</v>
      </c>
      <c r="V479">
        <f t="shared" si="344"/>
        <v>1</v>
      </c>
      <c r="W479">
        <f t="shared" si="344"/>
        <v>1</v>
      </c>
      <c r="X479">
        <f t="shared" si="344"/>
        <v>1</v>
      </c>
      <c r="Y479">
        <f t="shared" si="344"/>
        <v>1</v>
      </c>
      <c r="Z479">
        <f t="shared" si="344"/>
        <v>1</v>
      </c>
      <c r="AA479">
        <f t="shared" si="344"/>
        <v>1</v>
      </c>
      <c r="AB479">
        <f t="shared" si="344"/>
        <v>1</v>
      </c>
      <c r="AC479">
        <f t="shared" si="344"/>
        <v>1</v>
      </c>
      <c r="AD479">
        <f t="shared" si="344"/>
        <v>1</v>
      </c>
      <c r="AE479">
        <f t="shared" si="344"/>
        <v>1</v>
      </c>
      <c r="AF479">
        <f t="shared" si="344"/>
        <v>1</v>
      </c>
      <c r="AG479">
        <f t="shared" si="344"/>
        <v>1</v>
      </c>
      <c r="AH479">
        <f t="shared" si="344"/>
        <v>1</v>
      </c>
      <c r="AI479">
        <f t="shared" si="344"/>
        <v>1</v>
      </c>
      <c r="AJ479">
        <f t="shared" si="344"/>
        <v>1</v>
      </c>
      <c r="AK479">
        <f t="shared" si="344"/>
        <v>1</v>
      </c>
      <c r="AL479">
        <f t="shared" si="344"/>
        <v>1</v>
      </c>
      <c r="AM479">
        <f t="shared" si="344"/>
        <v>1</v>
      </c>
      <c r="AN479">
        <f t="shared" si="344"/>
        <v>1</v>
      </c>
      <c r="AO479">
        <f t="shared" si="344"/>
        <v>1</v>
      </c>
      <c r="AP479">
        <f t="shared" si="344"/>
        <v>0</v>
      </c>
      <c r="AQ479">
        <f t="shared" si="344"/>
        <v>0</v>
      </c>
      <c r="AR479">
        <f t="shared" si="344"/>
        <v>0</v>
      </c>
      <c r="AS479">
        <f t="shared" si="344"/>
        <v>0</v>
      </c>
      <c r="AT479">
        <f t="shared" si="344"/>
        <v>0</v>
      </c>
      <c r="AU479">
        <f t="shared" si="344"/>
        <v>0</v>
      </c>
      <c r="AV479">
        <f t="shared" si="344"/>
        <v>0</v>
      </c>
      <c r="AW479">
        <f t="shared" si="344"/>
        <v>0</v>
      </c>
    </row>
    <row r="480" spans="2:49" x14ac:dyDescent="0.3">
      <c r="B480">
        <v>2015</v>
      </c>
      <c r="C480" t="s">
        <v>9</v>
      </c>
      <c r="D480">
        <v>673599</v>
      </c>
      <c r="S480" t="s">
        <v>80</v>
      </c>
      <c r="T480">
        <f t="shared" si="287"/>
        <v>1</v>
      </c>
      <c r="U480">
        <f t="shared" ref="U480:AW480" si="345">IF(AND(U60=1,OR(T480=1,T480=-1)),1,IF(AND(U60=1,T480=0),-1,0))</f>
        <v>1</v>
      </c>
      <c r="V480">
        <f t="shared" si="345"/>
        <v>1</v>
      </c>
      <c r="W480">
        <f t="shared" si="345"/>
        <v>1</v>
      </c>
      <c r="X480">
        <f t="shared" si="345"/>
        <v>1</v>
      </c>
      <c r="Y480">
        <f t="shared" si="345"/>
        <v>1</v>
      </c>
      <c r="Z480">
        <f t="shared" si="345"/>
        <v>1</v>
      </c>
      <c r="AA480">
        <f t="shared" si="345"/>
        <v>1</v>
      </c>
      <c r="AB480">
        <f t="shared" si="345"/>
        <v>1</v>
      </c>
      <c r="AC480">
        <f t="shared" si="345"/>
        <v>1</v>
      </c>
      <c r="AD480">
        <f t="shared" si="345"/>
        <v>1</v>
      </c>
      <c r="AE480">
        <f t="shared" si="345"/>
        <v>1</v>
      </c>
      <c r="AF480">
        <f t="shared" si="345"/>
        <v>1</v>
      </c>
      <c r="AG480">
        <f t="shared" si="345"/>
        <v>1</v>
      </c>
      <c r="AH480">
        <f t="shared" si="345"/>
        <v>1</v>
      </c>
      <c r="AI480">
        <f t="shared" si="345"/>
        <v>1</v>
      </c>
      <c r="AJ480">
        <f t="shared" si="345"/>
        <v>1</v>
      </c>
      <c r="AK480">
        <f t="shared" si="345"/>
        <v>1</v>
      </c>
      <c r="AL480">
        <f t="shared" si="345"/>
        <v>1</v>
      </c>
      <c r="AM480">
        <f t="shared" si="345"/>
        <v>1</v>
      </c>
      <c r="AN480">
        <f t="shared" si="345"/>
        <v>1</v>
      </c>
      <c r="AO480">
        <f t="shared" si="345"/>
        <v>1</v>
      </c>
      <c r="AP480">
        <f t="shared" si="345"/>
        <v>0</v>
      </c>
      <c r="AQ480">
        <f t="shared" si="345"/>
        <v>0</v>
      </c>
      <c r="AR480">
        <f t="shared" si="345"/>
        <v>0</v>
      </c>
      <c r="AS480">
        <f t="shared" si="345"/>
        <v>0</v>
      </c>
      <c r="AT480">
        <f t="shared" si="345"/>
        <v>0</v>
      </c>
      <c r="AU480">
        <f t="shared" si="345"/>
        <v>0</v>
      </c>
      <c r="AV480">
        <f t="shared" si="345"/>
        <v>0</v>
      </c>
      <c r="AW480">
        <f t="shared" si="345"/>
        <v>0</v>
      </c>
    </row>
    <row r="481" spans="2:49" x14ac:dyDescent="0.3">
      <c r="B481">
        <v>2014</v>
      </c>
      <c r="C481" t="s">
        <v>9</v>
      </c>
      <c r="D481">
        <v>1240264</v>
      </c>
      <c r="S481" t="s">
        <v>178</v>
      </c>
      <c r="T481">
        <f t="shared" si="287"/>
        <v>0</v>
      </c>
      <c r="U481">
        <f t="shared" ref="U481:AW481" si="346">IF(AND(U61=1,OR(T481=1,T481=-1)),1,IF(AND(U61=1,T481=0),-1,0))</f>
        <v>0</v>
      </c>
      <c r="V481">
        <f t="shared" si="346"/>
        <v>0</v>
      </c>
      <c r="W481">
        <f t="shared" si="346"/>
        <v>0</v>
      </c>
      <c r="X481">
        <f t="shared" si="346"/>
        <v>0</v>
      </c>
      <c r="Y481">
        <f t="shared" si="346"/>
        <v>0</v>
      </c>
      <c r="Z481">
        <f t="shared" si="346"/>
        <v>0</v>
      </c>
      <c r="AA481">
        <f t="shared" si="346"/>
        <v>0</v>
      </c>
      <c r="AB481">
        <f t="shared" si="346"/>
        <v>0</v>
      </c>
      <c r="AC481">
        <f t="shared" si="346"/>
        <v>0</v>
      </c>
      <c r="AD481">
        <f t="shared" si="346"/>
        <v>0</v>
      </c>
      <c r="AE481">
        <f t="shared" si="346"/>
        <v>0</v>
      </c>
      <c r="AF481">
        <f t="shared" si="346"/>
        <v>-1</v>
      </c>
      <c r="AG481">
        <f t="shared" si="346"/>
        <v>0</v>
      </c>
      <c r="AH481">
        <f t="shared" si="346"/>
        <v>0</v>
      </c>
      <c r="AI481">
        <f t="shared" si="346"/>
        <v>0</v>
      </c>
      <c r="AJ481">
        <f t="shared" si="346"/>
        <v>0</v>
      </c>
      <c r="AK481">
        <f t="shared" si="346"/>
        <v>0</v>
      </c>
      <c r="AL481">
        <f t="shared" si="346"/>
        <v>0</v>
      </c>
      <c r="AM481">
        <f t="shared" si="346"/>
        <v>0</v>
      </c>
      <c r="AN481">
        <f t="shared" si="346"/>
        <v>0</v>
      </c>
      <c r="AO481">
        <f t="shared" si="346"/>
        <v>0</v>
      </c>
      <c r="AP481">
        <f t="shared" si="346"/>
        <v>0</v>
      </c>
      <c r="AQ481">
        <f t="shared" si="346"/>
        <v>0</v>
      </c>
      <c r="AR481">
        <f t="shared" si="346"/>
        <v>0</v>
      </c>
      <c r="AS481">
        <f t="shared" si="346"/>
        <v>0</v>
      </c>
      <c r="AT481">
        <f t="shared" si="346"/>
        <v>0</v>
      </c>
      <c r="AU481">
        <f t="shared" si="346"/>
        <v>0</v>
      </c>
      <c r="AV481">
        <f t="shared" si="346"/>
        <v>0</v>
      </c>
      <c r="AW481">
        <f t="shared" si="346"/>
        <v>0</v>
      </c>
    </row>
    <row r="482" spans="2:49" x14ac:dyDescent="0.3">
      <c r="B482">
        <v>2013</v>
      </c>
      <c r="C482" t="s">
        <v>9</v>
      </c>
      <c r="D482">
        <v>1748455</v>
      </c>
      <c r="S482" t="s">
        <v>112</v>
      </c>
      <c r="T482">
        <f t="shared" si="287"/>
        <v>1</v>
      </c>
      <c r="U482">
        <f t="shared" ref="U482:AW482" si="347">IF(AND(U62=1,OR(T482=1,T482=-1)),1,IF(AND(U62=1,T482=0),-1,0))</f>
        <v>1</v>
      </c>
      <c r="V482">
        <f t="shared" si="347"/>
        <v>1</v>
      </c>
      <c r="W482">
        <f t="shared" si="347"/>
        <v>1</v>
      </c>
      <c r="X482">
        <f t="shared" si="347"/>
        <v>1</v>
      </c>
      <c r="Y482">
        <f t="shared" si="347"/>
        <v>1</v>
      </c>
      <c r="Z482">
        <f t="shared" si="347"/>
        <v>1</v>
      </c>
      <c r="AA482">
        <f t="shared" si="347"/>
        <v>1</v>
      </c>
      <c r="AB482">
        <f t="shared" si="347"/>
        <v>1</v>
      </c>
      <c r="AC482">
        <f t="shared" si="347"/>
        <v>1</v>
      </c>
      <c r="AD482">
        <f t="shared" si="347"/>
        <v>1</v>
      </c>
      <c r="AE482">
        <f t="shared" si="347"/>
        <v>1</v>
      </c>
      <c r="AF482">
        <f t="shared" si="347"/>
        <v>1</v>
      </c>
      <c r="AG482">
        <f t="shared" si="347"/>
        <v>1</v>
      </c>
      <c r="AH482">
        <f t="shared" si="347"/>
        <v>1</v>
      </c>
      <c r="AI482">
        <f t="shared" si="347"/>
        <v>1</v>
      </c>
      <c r="AJ482">
        <f t="shared" si="347"/>
        <v>1</v>
      </c>
      <c r="AK482">
        <f t="shared" si="347"/>
        <v>1</v>
      </c>
      <c r="AL482">
        <f t="shared" si="347"/>
        <v>1</v>
      </c>
      <c r="AM482">
        <f t="shared" si="347"/>
        <v>1</v>
      </c>
      <c r="AN482">
        <f t="shared" si="347"/>
        <v>1</v>
      </c>
      <c r="AO482">
        <f t="shared" si="347"/>
        <v>0</v>
      </c>
      <c r="AP482">
        <f t="shared" si="347"/>
        <v>0</v>
      </c>
      <c r="AQ482">
        <f t="shared" si="347"/>
        <v>0</v>
      </c>
      <c r="AR482">
        <f t="shared" si="347"/>
        <v>0</v>
      </c>
      <c r="AS482">
        <f t="shared" si="347"/>
        <v>0</v>
      </c>
      <c r="AT482">
        <f t="shared" si="347"/>
        <v>0</v>
      </c>
      <c r="AU482">
        <f t="shared" si="347"/>
        <v>0</v>
      </c>
      <c r="AV482">
        <f t="shared" si="347"/>
        <v>0</v>
      </c>
      <c r="AW482">
        <f t="shared" si="347"/>
        <v>0</v>
      </c>
    </row>
    <row r="483" spans="2:49" x14ac:dyDescent="0.3">
      <c r="B483">
        <v>2012</v>
      </c>
      <c r="C483" t="s">
        <v>9</v>
      </c>
      <c r="D483">
        <v>986940</v>
      </c>
      <c r="S483" t="s">
        <v>113</v>
      </c>
      <c r="T483">
        <f t="shared" si="287"/>
        <v>1</v>
      </c>
      <c r="U483">
        <f t="shared" ref="U483:AW483" si="348">IF(AND(U63=1,OR(T483=1,T483=-1)),1,IF(AND(U63=1,T483=0),-1,0))</f>
        <v>1</v>
      </c>
      <c r="V483">
        <f t="shared" si="348"/>
        <v>1</v>
      </c>
      <c r="W483">
        <f t="shared" si="348"/>
        <v>1</v>
      </c>
      <c r="X483">
        <f t="shared" si="348"/>
        <v>1</v>
      </c>
      <c r="Y483">
        <f t="shared" si="348"/>
        <v>1</v>
      </c>
      <c r="Z483">
        <f t="shared" si="348"/>
        <v>1</v>
      </c>
      <c r="AA483">
        <f t="shared" si="348"/>
        <v>1</v>
      </c>
      <c r="AB483">
        <f t="shared" si="348"/>
        <v>1</v>
      </c>
      <c r="AC483">
        <f t="shared" si="348"/>
        <v>1</v>
      </c>
      <c r="AD483">
        <f t="shared" si="348"/>
        <v>1</v>
      </c>
      <c r="AE483">
        <f t="shared" si="348"/>
        <v>1</v>
      </c>
      <c r="AF483">
        <f t="shared" si="348"/>
        <v>1</v>
      </c>
      <c r="AG483">
        <f t="shared" si="348"/>
        <v>1</v>
      </c>
      <c r="AH483">
        <f t="shared" si="348"/>
        <v>1</v>
      </c>
      <c r="AI483">
        <f t="shared" si="348"/>
        <v>1</v>
      </c>
      <c r="AJ483">
        <f t="shared" si="348"/>
        <v>1</v>
      </c>
      <c r="AK483">
        <f t="shared" si="348"/>
        <v>1</v>
      </c>
      <c r="AL483">
        <f t="shared" si="348"/>
        <v>1</v>
      </c>
      <c r="AM483">
        <f t="shared" si="348"/>
        <v>0</v>
      </c>
      <c r="AN483">
        <f t="shared" si="348"/>
        <v>-1</v>
      </c>
      <c r="AO483">
        <f t="shared" si="348"/>
        <v>0</v>
      </c>
      <c r="AP483">
        <f t="shared" si="348"/>
        <v>0</v>
      </c>
      <c r="AQ483">
        <f t="shared" si="348"/>
        <v>0</v>
      </c>
      <c r="AR483">
        <f t="shared" si="348"/>
        <v>0</v>
      </c>
      <c r="AS483">
        <f t="shared" si="348"/>
        <v>0</v>
      </c>
      <c r="AT483">
        <f t="shared" si="348"/>
        <v>0</v>
      </c>
      <c r="AU483">
        <f t="shared" si="348"/>
        <v>0</v>
      </c>
      <c r="AV483">
        <f t="shared" si="348"/>
        <v>0</v>
      </c>
      <c r="AW483">
        <f t="shared" si="348"/>
        <v>0</v>
      </c>
    </row>
    <row r="484" spans="2:49" x14ac:dyDescent="0.3">
      <c r="B484">
        <v>2006</v>
      </c>
      <c r="C484" t="s">
        <v>9</v>
      </c>
      <c r="D484">
        <v>290771</v>
      </c>
      <c r="S484" t="s">
        <v>130</v>
      </c>
      <c r="T484">
        <f t="shared" si="287"/>
        <v>0</v>
      </c>
      <c r="U484">
        <f t="shared" ref="U484:AW484" si="349">IF(AND(U64=1,OR(T484=1,T484=-1)),1,IF(AND(U64=1,T484=0),-1,0))</f>
        <v>0</v>
      </c>
      <c r="V484">
        <f t="shared" si="349"/>
        <v>0</v>
      </c>
      <c r="W484">
        <f t="shared" si="349"/>
        <v>0</v>
      </c>
      <c r="X484">
        <f t="shared" si="349"/>
        <v>0</v>
      </c>
      <c r="Y484">
        <f t="shared" si="349"/>
        <v>0</v>
      </c>
      <c r="Z484">
        <f t="shared" si="349"/>
        <v>-1</v>
      </c>
      <c r="AA484">
        <f t="shared" si="349"/>
        <v>1</v>
      </c>
      <c r="AB484">
        <f t="shared" si="349"/>
        <v>1</v>
      </c>
      <c r="AC484">
        <f t="shared" si="349"/>
        <v>1</v>
      </c>
      <c r="AD484">
        <f t="shared" si="349"/>
        <v>1</v>
      </c>
      <c r="AE484">
        <f t="shared" si="349"/>
        <v>1</v>
      </c>
      <c r="AF484">
        <f t="shared" si="349"/>
        <v>1</v>
      </c>
      <c r="AG484">
        <f t="shared" si="349"/>
        <v>1</v>
      </c>
      <c r="AH484">
        <f t="shared" si="349"/>
        <v>1</v>
      </c>
      <c r="AI484">
        <f t="shared" si="349"/>
        <v>1</v>
      </c>
      <c r="AJ484">
        <f t="shared" si="349"/>
        <v>1</v>
      </c>
      <c r="AK484">
        <f t="shared" si="349"/>
        <v>1</v>
      </c>
      <c r="AL484">
        <f t="shared" si="349"/>
        <v>1</v>
      </c>
      <c r="AM484">
        <f t="shared" si="349"/>
        <v>1</v>
      </c>
      <c r="AN484">
        <f t="shared" si="349"/>
        <v>0</v>
      </c>
      <c r="AO484">
        <f t="shared" si="349"/>
        <v>0</v>
      </c>
      <c r="AP484">
        <f t="shared" si="349"/>
        <v>0</v>
      </c>
      <c r="AQ484">
        <f t="shared" si="349"/>
        <v>0</v>
      </c>
      <c r="AR484">
        <f t="shared" si="349"/>
        <v>0</v>
      </c>
      <c r="AS484">
        <f t="shared" si="349"/>
        <v>0</v>
      </c>
      <c r="AT484">
        <f t="shared" si="349"/>
        <v>0</v>
      </c>
      <c r="AU484">
        <f t="shared" si="349"/>
        <v>0</v>
      </c>
      <c r="AV484">
        <f t="shared" si="349"/>
        <v>0</v>
      </c>
      <c r="AW484">
        <f t="shared" si="349"/>
        <v>0</v>
      </c>
    </row>
    <row r="485" spans="2:49" x14ac:dyDescent="0.3">
      <c r="B485">
        <v>2004</v>
      </c>
      <c r="C485" t="s">
        <v>9</v>
      </c>
      <c r="D485">
        <v>147462</v>
      </c>
      <c r="S485" t="s">
        <v>146</v>
      </c>
      <c r="T485">
        <f t="shared" si="287"/>
        <v>1</v>
      </c>
      <c r="U485">
        <f t="shared" ref="U485:AW485" si="350">IF(AND(U65=1,OR(T485=1,T485=-1)),1,IF(AND(U65=1,T485=0),-1,0))</f>
        <v>1</v>
      </c>
      <c r="V485">
        <f t="shared" si="350"/>
        <v>1</v>
      </c>
      <c r="W485">
        <f t="shared" si="350"/>
        <v>1</v>
      </c>
      <c r="X485">
        <f t="shared" si="350"/>
        <v>1</v>
      </c>
      <c r="Y485">
        <f t="shared" si="350"/>
        <v>1</v>
      </c>
      <c r="Z485">
        <f t="shared" si="350"/>
        <v>1</v>
      </c>
      <c r="AA485">
        <f t="shared" si="350"/>
        <v>1</v>
      </c>
      <c r="AB485">
        <f t="shared" si="350"/>
        <v>1</v>
      </c>
      <c r="AC485">
        <f t="shared" si="350"/>
        <v>1</v>
      </c>
      <c r="AD485">
        <f t="shared" si="350"/>
        <v>1</v>
      </c>
      <c r="AE485">
        <f t="shared" si="350"/>
        <v>1</v>
      </c>
      <c r="AF485">
        <f t="shared" si="350"/>
        <v>1</v>
      </c>
      <c r="AG485">
        <f t="shared" si="350"/>
        <v>1</v>
      </c>
      <c r="AH485">
        <f t="shared" si="350"/>
        <v>0</v>
      </c>
      <c r="AI485">
        <f t="shared" si="350"/>
        <v>0</v>
      </c>
      <c r="AJ485">
        <f t="shared" si="350"/>
        <v>0</v>
      </c>
      <c r="AK485">
        <f t="shared" si="350"/>
        <v>0</v>
      </c>
      <c r="AL485">
        <f t="shared" si="350"/>
        <v>0</v>
      </c>
      <c r="AM485">
        <f t="shared" si="350"/>
        <v>0</v>
      </c>
      <c r="AN485">
        <f t="shared" si="350"/>
        <v>0</v>
      </c>
      <c r="AO485">
        <f t="shared" si="350"/>
        <v>0</v>
      </c>
      <c r="AP485">
        <f t="shared" si="350"/>
        <v>0</v>
      </c>
      <c r="AQ485">
        <f t="shared" si="350"/>
        <v>0</v>
      </c>
      <c r="AR485">
        <f t="shared" si="350"/>
        <v>0</v>
      </c>
      <c r="AS485">
        <f t="shared" si="350"/>
        <v>0</v>
      </c>
      <c r="AT485">
        <f t="shared" si="350"/>
        <v>0</v>
      </c>
      <c r="AU485">
        <f t="shared" si="350"/>
        <v>0</v>
      </c>
      <c r="AV485">
        <f t="shared" si="350"/>
        <v>0</v>
      </c>
      <c r="AW485">
        <f t="shared" si="350"/>
        <v>0</v>
      </c>
    </row>
    <row r="486" spans="2:49" x14ac:dyDescent="0.3">
      <c r="B486">
        <v>2003</v>
      </c>
      <c r="C486" t="s">
        <v>9</v>
      </c>
      <c r="D486">
        <v>125414</v>
      </c>
      <c r="S486" t="s">
        <v>19</v>
      </c>
      <c r="T486">
        <f t="shared" si="287"/>
        <v>1</v>
      </c>
      <c r="U486">
        <f t="shared" ref="U486:AW486" si="351">IF(AND(U66=1,OR(T486=1,T486=-1)),1,IF(AND(U66=1,T486=0),-1,0))</f>
        <v>1</v>
      </c>
      <c r="V486">
        <f t="shared" si="351"/>
        <v>1</v>
      </c>
      <c r="W486">
        <f t="shared" si="351"/>
        <v>1</v>
      </c>
      <c r="X486">
        <f t="shared" si="351"/>
        <v>1</v>
      </c>
      <c r="Y486">
        <f t="shared" si="351"/>
        <v>1</v>
      </c>
      <c r="Z486">
        <f t="shared" si="351"/>
        <v>1</v>
      </c>
      <c r="AA486">
        <f t="shared" si="351"/>
        <v>1</v>
      </c>
      <c r="AB486">
        <f t="shared" si="351"/>
        <v>1</v>
      </c>
      <c r="AC486">
        <f t="shared" si="351"/>
        <v>1</v>
      </c>
      <c r="AD486">
        <f t="shared" si="351"/>
        <v>1</v>
      </c>
      <c r="AE486">
        <f t="shared" si="351"/>
        <v>1</v>
      </c>
      <c r="AF486">
        <f t="shared" si="351"/>
        <v>1</v>
      </c>
      <c r="AG486">
        <f t="shared" si="351"/>
        <v>1</v>
      </c>
      <c r="AH486">
        <f t="shared" si="351"/>
        <v>1</v>
      </c>
      <c r="AI486">
        <f t="shared" si="351"/>
        <v>1</v>
      </c>
      <c r="AJ486">
        <f t="shared" si="351"/>
        <v>1</v>
      </c>
      <c r="AK486">
        <f t="shared" si="351"/>
        <v>1</v>
      </c>
      <c r="AL486">
        <f t="shared" si="351"/>
        <v>1</v>
      </c>
      <c r="AM486">
        <f t="shared" si="351"/>
        <v>1</v>
      </c>
      <c r="AN486">
        <f t="shared" si="351"/>
        <v>1</v>
      </c>
      <c r="AO486">
        <f t="shared" si="351"/>
        <v>1</v>
      </c>
      <c r="AP486">
        <f t="shared" si="351"/>
        <v>1</v>
      </c>
      <c r="AQ486">
        <f t="shared" si="351"/>
        <v>1</v>
      </c>
      <c r="AR486">
        <f t="shared" si="351"/>
        <v>1</v>
      </c>
      <c r="AS486">
        <f t="shared" si="351"/>
        <v>1</v>
      </c>
      <c r="AT486">
        <f t="shared" si="351"/>
        <v>1</v>
      </c>
      <c r="AU486">
        <f t="shared" si="351"/>
        <v>1</v>
      </c>
      <c r="AV486">
        <f t="shared" si="351"/>
        <v>0</v>
      </c>
      <c r="AW486">
        <f t="shared" si="351"/>
        <v>0</v>
      </c>
    </row>
    <row r="487" spans="2:49" x14ac:dyDescent="0.3">
      <c r="B487">
        <v>2002</v>
      </c>
      <c r="C487" t="s">
        <v>9</v>
      </c>
      <c r="D487">
        <v>94605</v>
      </c>
      <c r="S487" t="s">
        <v>452</v>
      </c>
      <c r="T487">
        <f t="shared" ref="T487:T550" si="352">T67</f>
        <v>0</v>
      </c>
      <c r="U487">
        <f t="shared" ref="U487:AW487" si="353">IF(AND(U67=1,OR(T487=1,T487=-1)),1,IF(AND(U67=1,T487=0),-1,0))</f>
        <v>0</v>
      </c>
      <c r="V487">
        <f t="shared" si="353"/>
        <v>0</v>
      </c>
      <c r="W487">
        <f t="shared" si="353"/>
        <v>0</v>
      </c>
      <c r="X487">
        <f t="shared" si="353"/>
        <v>0</v>
      </c>
      <c r="Y487">
        <f t="shared" si="353"/>
        <v>0</v>
      </c>
      <c r="Z487">
        <f t="shared" si="353"/>
        <v>0</v>
      </c>
      <c r="AA487">
        <f t="shared" si="353"/>
        <v>0</v>
      </c>
      <c r="AB487">
        <f t="shared" si="353"/>
        <v>0</v>
      </c>
      <c r="AC487">
        <f t="shared" si="353"/>
        <v>0</v>
      </c>
      <c r="AD487">
        <f t="shared" si="353"/>
        <v>0</v>
      </c>
      <c r="AE487">
        <f t="shared" si="353"/>
        <v>0</v>
      </c>
      <c r="AF487">
        <f t="shared" si="353"/>
        <v>0</v>
      </c>
      <c r="AG487">
        <f t="shared" si="353"/>
        <v>0</v>
      </c>
      <c r="AH487">
        <f t="shared" si="353"/>
        <v>0</v>
      </c>
      <c r="AI487">
        <f t="shared" si="353"/>
        <v>0</v>
      </c>
      <c r="AJ487">
        <f t="shared" si="353"/>
        <v>0</v>
      </c>
      <c r="AK487">
        <f t="shared" si="353"/>
        <v>0</v>
      </c>
      <c r="AL487">
        <f t="shared" si="353"/>
        <v>0</v>
      </c>
      <c r="AM487">
        <f t="shared" si="353"/>
        <v>0</v>
      </c>
      <c r="AN487">
        <f t="shared" si="353"/>
        <v>0</v>
      </c>
      <c r="AO487">
        <f t="shared" si="353"/>
        <v>0</v>
      </c>
      <c r="AP487">
        <f t="shared" si="353"/>
        <v>0</v>
      </c>
      <c r="AQ487">
        <f t="shared" si="353"/>
        <v>0</v>
      </c>
      <c r="AR487">
        <f t="shared" si="353"/>
        <v>0</v>
      </c>
      <c r="AS487">
        <f t="shared" si="353"/>
        <v>-1</v>
      </c>
      <c r="AT487">
        <f t="shared" si="353"/>
        <v>1</v>
      </c>
      <c r="AU487">
        <f t="shared" si="353"/>
        <v>1</v>
      </c>
      <c r="AV487">
        <f t="shared" si="353"/>
        <v>0</v>
      </c>
      <c r="AW487">
        <f t="shared" si="353"/>
        <v>0</v>
      </c>
    </row>
    <row r="488" spans="2:49" x14ac:dyDescent="0.3">
      <c r="B488">
        <v>2001</v>
      </c>
      <c r="C488" t="s">
        <v>9</v>
      </c>
      <c r="D488">
        <v>218726</v>
      </c>
      <c r="S488" t="s">
        <v>114</v>
      </c>
      <c r="T488">
        <f t="shared" si="352"/>
        <v>0</v>
      </c>
      <c r="U488">
        <f t="shared" ref="U488:AW488" si="354">IF(AND(U68=1,OR(T488=1,T488=-1)),1,IF(AND(U68=1,T488=0),-1,0))</f>
        <v>0</v>
      </c>
      <c r="V488">
        <f t="shared" si="354"/>
        <v>0</v>
      </c>
      <c r="W488">
        <f t="shared" si="354"/>
        <v>0</v>
      </c>
      <c r="X488">
        <f t="shared" si="354"/>
        <v>-1</v>
      </c>
      <c r="Y488">
        <f t="shared" si="354"/>
        <v>1</v>
      </c>
      <c r="Z488">
        <f t="shared" si="354"/>
        <v>1</v>
      </c>
      <c r="AA488">
        <f t="shared" si="354"/>
        <v>1</v>
      </c>
      <c r="AB488">
        <f t="shared" si="354"/>
        <v>1</v>
      </c>
      <c r="AC488">
        <f t="shared" si="354"/>
        <v>1</v>
      </c>
      <c r="AD488">
        <f t="shared" si="354"/>
        <v>1</v>
      </c>
      <c r="AE488">
        <f t="shared" si="354"/>
        <v>1</v>
      </c>
      <c r="AF488">
        <f t="shared" si="354"/>
        <v>1</v>
      </c>
      <c r="AG488">
        <f t="shared" si="354"/>
        <v>1</v>
      </c>
      <c r="AH488">
        <f t="shared" si="354"/>
        <v>1</v>
      </c>
      <c r="AI488">
        <f t="shared" si="354"/>
        <v>1</v>
      </c>
      <c r="AJ488">
        <f t="shared" si="354"/>
        <v>1</v>
      </c>
      <c r="AK488">
        <f t="shared" si="354"/>
        <v>1</v>
      </c>
      <c r="AL488">
        <f t="shared" si="354"/>
        <v>1</v>
      </c>
      <c r="AM488">
        <f t="shared" si="354"/>
        <v>1</v>
      </c>
      <c r="AN488">
        <f t="shared" si="354"/>
        <v>1</v>
      </c>
      <c r="AO488">
        <f t="shared" si="354"/>
        <v>0</v>
      </c>
      <c r="AP488">
        <f t="shared" si="354"/>
        <v>0</v>
      </c>
      <c r="AQ488">
        <f t="shared" si="354"/>
        <v>0</v>
      </c>
      <c r="AR488">
        <f t="shared" si="354"/>
        <v>0</v>
      </c>
      <c r="AS488">
        <f t="shared" si="354"/>
        <v>0</v>
      </c>
      <c r="AT488">
        <f t="shared" si="354"/>
        <v>0</v>
      </c>
      <c r="AU488">
        <f t="shared" si="354"/>
        <v>0</v>
      </c>
      <c r="AV488">
        <f t="shared" si="354"/>
        <v>0</v>
      </c>
      <c r="AW488">
        <f t="shared" si="354"/>
        <v>0</v>
      </c>
    </row>
    <row r="489" spans="2:49" x14ac:dyDescent="0.3">
      <c r="B489">
        <v>1998</v>
      </c>
      <c r="C489" t="s">
        <v>9</v>
      </c>
      <c r="D489">
        <v>196827</v>
      </c>
      <c r="S489" t="s">
        <v>81</v>
      </c>
      <c r="T489">
        <f t="shared" si="352"/>
        <v>1</v>
      </c>
      <c r="U489">
        <f t="shared" ref="U489:AW489" si="355">IF(AND(U69=1,OR(T489=1,T489=-1)),1,IF(AND(U69=1,T489=0),-1,0))</f>
        <v>1</v>
      </c>
      <c r="V489">
        <f t="shared" si="355"/>
        <v>1</v>
      </c>
      <c r="W489">
        <f t="shared" si="355"/>
        <v>1</v>
      </c>
      <c r="X489">
        <f t="shared" si="355"/>
        <v>1</v>
      </c>
      <c r="Y489">
        <f t="shared" si="355"/>
        <v>1</v>
      </c>
      <c r="Z489">
        <f t="shared" si="355"/>
        <v>1</v>
      </c>
      <c r="AA489">
        <f t="shared" si="355"/>
        <v>1</v>
      </c>
      <c r="AB489">
        <f t="shared" si="355"/>
        <v>1</v>
      </c>
      <c r="AC489">
        <f t="shared" si="355"/>
        <v>1</v>
      </c>
      <c r="AD489">
        <f t="shared" si="355"/>
        <v>1</v>
      </c>
      <c r="AE489">
        <f t="shared" si="355"/>
        <v>1</v>
      </c>
      <c r="AF489">
        <f t="shared" si="355"/>
        <v>1</v>
      </c>
      <c r="AG489">
        <f t="shared" si="355"/>
        <v>1</v>
      </c>
      <c r="AH489">
        <f t="shared" si="355"/>
        <v>1</v>
      </c>
      <c r="AI489">
        <f t="shared" si="355"/>
        <v>1</v>
      </c>
      <c r="AJ489">
        <f t="shared" si="355"/>
        <v>1</v>
      </c>
      <c r="AK489">
        <f t="shared" si="355"/>
        <v>1</v>
      </c>
      <c r="AL489">
        <f t="shared" si="355"/>
        <v>1</v>
      </c>
      <c r="AM489">
        <f t="shared" si="355"/>
        <v>1</v>
      </c>
      <c r="AN489">
        <f t="shared" si="355"/>
        <v>1</v>
      </c>
      <c r="AO489">
        <f t="shared" si="355"/>
        <v>1</v>
      </c>
      <c r="AP489">
        <f t="shared" si="355"/>
        <v>0</v>
      </c>
      <c r="AQ489">
        <f t="shared" si="355"/>
        <v>0</v>
      </c>
      <c r="AR489">
        <f t="shared" si="355"/>
        <v>0</v>
      </c>
      <c r="AS489">
        <f t="shared" si="355"/>
        <v>0</v>
      </c>
      <c r="AT489">
        <f t="shared" si="355"/>
        <v>0</v>
      </c>
      <c r="AU489">
        <f t="shared" si="355"/>
        <v>0</v>
      </c>
      <c r="AV489">
        <f t="shared" si="355"/>
        <v>0</v>
      </c>
      <c r="AW489">
        <f t="shared" si="355"/>
        <v>0</v>
      </c>
    </row>
    <row r="490" spans="2:49" x14ac:dyDescent="0.3">
      <c r="B490">
        <v>1997</v>
      </c>
      <c r="C490" t="s">
        <v>9</v>
      </c>
      <c r="D490">
        <v>306582</v>
      </c>
      <c r="S490" t="s">
        <v>82</v>
      </c>
      <c r="T490">
        <f t="shared" si="352"/>
        <v>0</v>
      </c>
      <c r="U490">
        <f t="shared" ref="U490:AW490" si="356">IF(AND(U70=1,OR(T490=1,T490=-1)),1,IF(AND(U70=1,T490=0),-1,0))</f>
        <v>0</v>
      </c>
      <c r="V490">
        <f t="shared" si="356"/>
        <v>0</v>
      </c>
      <c r="W490">
        <f t="shared" si="356"/>
        <v>0</v>
      </c>
      <c r="X490">
        <f t="shared" si="356"/>
        <v>0</v>
      </c>
      <c r="Y490">
        <f t="shared" si="356"/>
        <v>0</v>
      </c>
      <c r="Z490">
        <f t="shared" si="356"/>
        <v>0</v>
      </c>
      <c r="AA490">
        <f t="shared" si="356"/>
        <v>0</v>
      </c>
      <c r="AB490">
        <f t="shared" si="356"/>
        <v>0</v>
      </c>
      <c r="AC490">
        <f t="shared" si="356"/>
        <v>0</v>
      </c>
      <c r="AD490">
        <f t="shared" si="356"/>
        <v>0</v>
      </c>
      <c r="AE490">
        <f t="shared" si="356"/>
        <v>0</v>
      </c>
      <c r="AF490">
        <f t="shared" si="356"/>
        <v>0</v>
      </c>
      <c r="AG490">
        <f t="shared" si="356"/>
        <v>0</v>
      </c>
      <c r="AH490">
        <f t="shared" si="356"/>
        <v>0</v>
      </c>
      <c r="AI490">
        <f t="shared" si="356"/>
        <v>0</v>
      </c>
      <c r="AJ490">
        <f t="shared" si="356"/>
        <v>0</v>
      </c>
      <c r="AK490">
        <f t="shared" si="356"/>
        <v>0</v>
      </c>
      <c r="AL490">
        <f t="shared" si="356"/>
        <v>0</v>
      </c>
      <c r="AM490">
        <f t="shared" si="356"/>
        <v>0</v>
      </c>
      <c r="AN490">
        <f t="shared" si="356"/>
        <v>-1</v>
      </c>
      <c r="AO490">
        <f t="shared" si="356"/>
        <v>1</v>
      </c>
      <c r="AP490">
        <f t="shared" si="356"/>
        <v>0</v>
      </c>
      <c r="AQ490">
        <f t="shared" si="356"/>
        <v>0</v>
      </c>
      <c r="AR490">
        <f t="shared" si="356"/>
        <v>0</v>
      </c>
      <c r="AS490">
        <f t="shared" si="356"/>
        <v>0</v>
      </c>
      <c r="AT490">
        <f t="shared" si="356"/>
        <v>0</v>
      </c>
      <c r="AU490">
        <f t="shared" si="356"/>
        <v>0</v>
      </c>
      <c r="AV490">
        <f t="shared" si="356"/>
        <v>0</v>
      </c>
      <c r="AW490">
        <f t="shared" si="356"/>
        <v>0</v>
      </c>
    </row>
    <row r="491" spans="2:49" x14ac:dyDescent="0.3">
      <c r="B491">
        <v>1994</v>
      </c>
      <c r="C491" t="s">
        <v>9</v>
      </c>
      <c r="D491">
        <v>341000</v>
      </c>
      <c r="S491" t="s">
        <v>131</v>
      </c>
      <c r="T491">
        <f t="shared" si="352"/>
        <v>1</v>
      </c>
      <c r="U491">
        <f t="shared" ref="U491:AW491" si="357">IF(AND(U71=1,OR(T491=1,T491=-1)),1,IF(AND(U71=1,T491=0),-1,0))</f>
        <v>1</v>
      </c>
      <c r="V491">
        <f t="shared" si="357"/>
        <v>1</v>
      </c>
      <c r="W491">
        <f t="shared" si="357"/>
        <v>1</v>
      </c>
      <c r="X491">
        <f t="shared" si="357"/>
        <v>1</v>
      </c>
      <c r="Y491">
        <f t="shared" si="357"/>
        <v>1</v>
      </c>
      <c r="Z491">
        <f t="shared" si="357"/>
        <v>1</v>
      </c>
      <c r="AA491">
        <f t="shared" si="357"/>
        <v>1</v>
      </c>
      <c r="AB491">
        <f t="shared" si="357"/>
        <v>1</v>
      </c>
      <c r="AC491">
        <f t="shared" si="357"/>
        <v>1</v>
      </c>
      <c r="AD491">
        <f t="shared" si="357"/>
        <v>1</v>
      </c>
      <c r="AE491">
        <f t="shared" si="357"/>
        <v>1</v>
      </c>
      <c r="AF491">
        <f t="shared" si="357"/>
        <v>1</v>
      </c>
      <c r="AG491">
        <f t="shared" si="357"/>
        <v>1</v>
      </c>
      <c r="AH491">
        <f t="shared" si="357"/>
        <v>1</v>
      </c>
      <c r="AI491">
        <f t="shared" si="357"/>
        <v>1</v>
      </c>
      <c r="AJ491">
        <f t="shared" si="357"/>
        <v>1</v>
      </c>
      <c r="AK491">
        <f t="shared" si="357"/>
        <v>1</v>
      </c>
      <c r="AL491">
        <f t="shared" si="357"/>
        <v>1</v>
      </c>
      <c r="AM491">
        <f t="shared" si="357"/>
        <v>1</v>
      </c>
      <c r="AN491">
        <f t="shared" si="357"/>
        <v>0</v>
      </c>
      <c r="AO491">
        <f t="shared" si="357"/>
        <v>0</v>
      </c>
      <c r="AP491">
        <f t="shared" si="357"/>
        <v>0</v>
      </c>
      <c r="AQ491">
        <f t="shared" si="357"/>
        <v>0</v>
      </c>
      <c r="AR491">
        <f t="shared" si="357"/>
        <v>0</v>
      </c>
      <c r="AS491">
        <f t="shared" si="357"/>
        <v>0</v>
      </c>
      <c r="AT491">
        <f t="shared" si="357"/>
        <v>0</v>
      </c>
      <c r="AU491">
        <f t="shared" si="357"/>
        <v>0</v>
      </c>
      <c r="AV491">
        <f t="shared" si="357"/>
        <v>0</v>
      </c>
      <c r="AW491">
        <f t="shared" si="357"/>
        <v>0</v>
      </c>
    </row>
    <row r="492" spans="2:49" x14ac:dyDescent="0.3">
      <c r="B492">
        <v>1993</v>
      </c>
      <c r="C492" t="s">
        <v>9</v>
      </c>
      <c r="D492">
        <v>265531</v>
      </c>
      <c r="S492" t="s">
        <v>403</v>
      </c>
      <c r="T492">
        <f t="shared" si="352"/>
        <v>0</v>
      </c>
      <c r="U492">
        <f t="shared" ref="U492:AW492" si="358">IF(AND(U72=1,OR(T492=1,T492=-1)),1,IF(AND(U72=1,T492=0),-1,0))</f>
        <v>0</v>
      </c>
      <c r="V492">
        <f t="shared" si="358"/>
        <v>-1</v>
      </c>
      <c r="W492">
        <f t="shared" si="358"/>
        <v>1</v>
      </c>
      <c r="X492">
        <f t="shared" si="358"/>
        <v>1</v>
      </c>
      <c r="Y492">
        <f t="shared" si="358"/>
        <v>1</v>
      </c>
      <c r="Z492">
        <f t="shared" si="358"/>
        <v>1</v>
      </c>
      <c r="AA492">
        <f t="shared" si="358"/>
        <v>1</v>
      </c>
      <c r="AB492">
        <f t="shared" si="358"/>
        <v>1</v>
      </c>
      <c r="AC492">
        <f t="shared" si="358"/>
        <v>1</v>
      </c>
      <c r="AD492">
        <f t="shared" si="358"/>
        <v>1</v>
      </c>
      <c r="AE492">
        <f t="shared" si="358"/>
        <v>1</v>
      </c>
      <c r="AF492">
        <f t="shared" si="358"/>
        <v>1</v>
      </c>
      <c r="AG492">
        <f t="shared" si="358"/>
        <v>0</v>
      </c>
      <c r="AH492">
        <f t="shared" si="358"/>
        <v>0</v>
      </c>
      <c r="AI492">
        <f t="shared" si="358"/>
        <v>0</v>
      </c>
      <c r="AJ492">
        <f t="shared" si="358"/>
        <v>0</v>
      </c>
      <c r="AK492">
        <f t="shared" si="358"/>
        <v>0</v>
      </c>
      <c r="AL492">
        <f t="shared" si="358"/>
        <v>0</v>
      </c>
      <c r="AM492">
        <f t="shared" si="358"/>
        <v>0</v>
      </c>
      <c r="AN492">
        <f t="shared" si="358"/>
        <v>0</v>
      </c>
      <c r="AO492">
        <f t="shared" si="358"/>
        <v>0</v>
      </c>
      <c r="AP492">
        <f t="shared" si="358"/>
        <v>0</v>
      </c>
      <c r="AQ492">
        <f t="shared" si="358"/>
        <v>0</v>
      </c>
      <c r="AR492">
        <f t="shared" si="358"/>
        <v>0</v>
      </c>
      <c r="AS492">
        <f t="shared" si="358"/>
        <v>0</v>
      </c>
      <c r="AT492">
        <f t="shared" si="358"/>
        <v>0</v>
      </c>
      <c r="AU492">
        <f t="shared" si="358"/>
        <v>0</v>
      </c>
      <c r="AV492">
        <f t="shared" si="358"/>
        <v>0</v>
      </c>
      <c r="AW492">
        <f t="shared" si="358"/>
        <v>0</v>
      </c>
    </row>
    <row r="493" spans="2:49" x14ac:dyDescent="0.3">
      <c r="B493">
        <v>1992</v>
      </c>
      <c r="C493" t="s">
        <v>9</v>
      </c>
      <c r="D493">
        <v>318196</v>
      </c>
      <c r="S493" t="s">
        <v>66</v>
      </c>
      <c r="T493">
        <f t="shared" si="352"/>
        <v>0</v>
      </c>
      <c r="U493">
        <f t="shared" ref="U493:AW493" si="359">IF(AND(U73=1,OR(T493=1,T493=-1)),1,IF(AND(U73=1,T493=0),-1,0))</f>
        <v>0</v>
      </c>
      <c r="V493">
        <f t="shared" si="359"/>
        <v>0</v>
      </c>
      <c r="W493">
        <f t="shared" si="359"/>
        <v>0</v>
      </c>
      <c r="X493">
        <f t="shared" si="359"/>
        <v>0</v>
      </c>
      <c r="Y493">
        <f t="shared" si="359"/>
        <v>0</v>
      </c>
      <c r="Z493">
        <f t="shared" si="359"/>
        <v>-1</v>
      </c>
      <c r="AA493">
        <f t="shared" si="359"/>
        <v>1</v>
      </c>
      <c r="AB493">
        <f t="shared" si="359"/>
        <v>1</v>
      </c>
      <c r="AC493">
        <f t="shared" si="359"/>
        <v>1</v>
      </c>
      <c r="AD493">
        <f t="shared" si="359"/>
        <v>0</v>
      </c>
      <c r="AE493">
        <f t="shared" si="359"/>
        <v>-1</v>
      </c>
      <c r="AF493">
        <f t="shared" si="359"/>
        <v>1</v>
      </c>
      <c r="AG493">
        <f t="shared" si="359"/>
        <v>1</v>
      </c>
      <c r="AH493">
        <f t="shared" si="359"/>
        <v>1</v>
      </c>
      <c r="AI493">
        <f t="shared" si="359"/>
        <v>1</v>
      </c>
      <c r="AJ493">
        <f t="shared" si="359"/>
        <v>1</v>
      </c>
      <c r="AK493">
        <f t="shared" si="359"/>
        <v>1</v>
      </c>
      <c r="AL493">
        <f t="shared" si="359"/>
        <v>1</v>
      </c>
      <c r="AM493">
        <f t="shared" si="359"/>
        <v>1</v>
      </c>
      <c r="AN493">
        <f t="shared" si="359"/>
        <v>0</v>
      </c>
      <c r="AO493">
        <f t="shared" si="359"/>
        <v>-1</v>
      </c>
      <c r="AP493">
        <f t="shared" si="359"/>
        <v>1</v>
      </c>
      <c r="AQ493">
        <f t="shared" si="359"/>
        <v>0</v>
      </c>
      <c r="AR493">
        <f t="shared" si="359"/>
        <v>0</v>
      </c>
      <c r="AS493">
        <f t="shared" si="359"/>
        <v>0</v>
      </c>
      <c r="AT493">
        <f t="shared" si="359"/>
        <v>0</v>
      </c>
      <c r="AU493">
        <f t="shared" si="359"/>
        <v>0</v>
      </c>
      <c r="AV493">
        <f t="shared" si="359"/>
        <v>0</v>
      </c>
      <c r="AW493">
        <f t="shared" si="359"/>
        <v>0</v>
      </c>
    </row>
    <row r="494" spans="2:49" x14ac:dyDescent="0.3">
      <c r="B494">
        <v>2015</v>
      </c>
      <c r="C494" t="s">
        <v>129</v>
      </c>
      <c r="D494">
        <v>117417816</v>
      </c>
      <c r="S494" t="s">
        <v>115</v>
      </c>
      <c r="T494">
        <f t="shared" si="352"/>
        <v>0</v>
      </c>
      <c r="U494">
        <f t="shared" ref="U494:AW494" si="360">IF(AND(U74=1,OR(T494=1,T494=-1)),1,IF(AND(U74=1,T494=0),-1,0))</f>
        <v>-1</v>
      </c>
      <c r="V494">
        <f t="shared" si="360"/>
        <v>1</v>
      </c>
      <c r="W494">
        <f t="shared" si="360"/>
        <v>1</v>
      </c>
      <c r="X494">
        <f t="shared" si="360"/>
        <v>1</v>
      </c>
      <c r="Y494">
        <f t="shared" si="360"/>
        <v>1</v>
      </c>
      <c r="Z494">
        <f t="shared" si="360"/>
        <v>1</v>
      </c>
      <c r="AA494">
        <f t="shared" si="360"/>
        <v>1</v>
      </c>
      <c r="AB494">
        <f t="shared" si="360"/>
        <v>1</v>
      </c>
      <c r="AC494">
        <f t="shared" si="360"/>
        <v>1</v>
      </c>
      <c r="AD494">
        <f t="shared" si="360"/>
        <v>1</v>
      </c>
      <c r="AE494">
        <f t="shared" si="360"/>
        <v>1</v>
      </c>
      <c r="AF494">
        <f t="shared" si="360"/>
        <v>1</v>
      </c>
      <c r="AG494">
        <f t="shared" si="360"/>
        <v>1</v>
      </c>
      <c r="AH494">
        <f t="shared" si="360"/>
        <v>1</v>
      </c>
      <c r="AI494">
        <f t="shared" si="360"/>
        <v>1</v>
      </c>
      <c r="AJ494">
        <f t="shared" si="360"/>
        <v>1</v>
      </c>
      <c r="AK494">
        <f t="shared" si="360"/>
        <v>1</v>
      </c>
      <c r="AL494">
        <f t="shared" si="360"/>
        <v>1</v>
      </c>
      <c r="AM494">
        <f t="shared" si="360"/>
        <v>1</v>
      </c>
      <c r="AN494">
        <f t="shared" si="360"/>
        <v>1</v>
      </c>
      <c r="AO494">
        <f t="shared" si="360"/>
        <v>0</v>
      </c>
      <c r="AP494">
        <f t="shared" si="360"/>
        <v>0</v>
      </c>
      <c r="AQ494">
        <f t="shared" si="360"/>
        <v>0</v>
      </c>
      <c r="AR494">
        <f t="shared" si="360"/>
        <v>0</v>
      </c>
      <c r="AS494">
        <f t="shared" si="360"/>
        <v>0</v>
      </c>
      <c r="AT494">
        <f t="shared" si="360"/>
        <v>0</v>
      </c>
      <c r="AU494">
        <f t="shared" si="360"/>
        <v>0</v>
      </c>
      <c r="AV494">
        <f t="shared" si="360"/>
        <v>0</v>
      </c>
      <c r="AW494">
        <f t="shared" si="360"/>
        <v>0</v>
      </c>
    </row>
    <row r="495" spans="2:49" x14ac:dyDescent="0.3">
      <c r="B495">
        <v>2014</v>
      </c>
      <c r="C495" t="s">
        <v>129</v>
      </c>
      <c r="D495">
        <v>110939839</v>
      </c>
      <c r="S495" t="s">
        <v>132</v>
      </c>
      <c r="T495">
        <f t="shared" si="352"/>
        <v>1</v>
      </c>
      <c r="U495">
        <f t="shared" ref="U495:AW495" si="361">IF(AND(U75=1,OR(T495=1,T495=-1)),1,IF(AND(U75=1,T495=0),-1,0))</f>
        <v>1</v>
      </c>
      <c r="V495">
        <f t="shared" si="361"/>
        <v>1</v>
      </c>
      <c r="W495">
        <f t="shared" si="361"/>
        <v>1</v>
      </c>
      <c r="X495">
        <f t="shared" si="361"/>
        <v>1</v>
      </c>
      <c r="Y495">
        <f t="shared" si="361"/>
        <v>1</v>
      </c>
      <c r="Z495">
        <f t="shared" si="361"/>
        <v>1</v>
      </c>
      <c r="AA495">
        <f t="shared" si="361"/>
        <v>1</v>
      </c>
      <c r="AB495">
        <f t="shared" si="361"/>
        <v>1</v>
      </c>
      <c r="AC495">
        <f t="shared" si="361"/>
        <v>1</v>
      </c>
      <c r="AD495">
        <f t="shared" si="361"/>
        <v>1</v>
      </c>
      <c r="AE495">
        <f t="shared" si="361"/>
        <v>1</v>
      </c>
      <c r="AF495">
        <f t="shared" si="361"/>
        <v>1</v>
      </c>
      <c r="AG495">
        <f t="shared" si="361"/>
        <v>1</v>
      </c>
      <c r="AH495">
        <f t="shared" si="361"/>
        <v>1</v>
      </c>
      <c r="AI495">
        <f t="shared" si="361"/>
        <v>1</v>
      </c>
      <c r="AJ495">
        <f t="shared" si="361"/>
        <v>1</v>
      </c>
      <c r="AK495">
        <f t="shared" si="361"/>
        <v>1</v>
      </c>
      <c r="AL495">
        <f t="shared" si="361"/>
        <v>1</v>
      </c>
      <c r="AM495">
        <f t="shared" si="361"/>
        <v>1</v>
      </c>
      <c r="AN495">
        <f t="shared" si="361"/>
        <v>0</v>
      </c>
      <c r="AO495">
        <f t="shared" si="361"/>
        <v>0</v>
      </c>
      <c r="AP495">
        <f t="shared" si="361"/>
        <v>0</v>
      </c>
      <c r="AQ495">
        <f t="shared" si="361"/>
        <v>0</v>
      </c>
      <c r="AR495">
        <f t="shared" si="361"/>
        <v>0</v>
      </c>
      <c r="AS495">
        <f t="shared" si="361"/>
        <v>0</v>
      </c>
      <c r="AT495">
        <f t="shared" si="361"/>
        <v>0</v>
      </c>
      <c r="AU495">
        <f t="shared" si="361"/>
        <v>0</v>
      </c>
      <c r="AV495">
        <f t="shared" si="361"/>
        <v>0</v>
      </c>
      <c r="AW495">
        <f t="shared" si="361"/>
        <v>0</v>
      </c>
    </row>
    <row r="496" spans="2:49" x14ac:dyDescent="0.3">
      <c r="B496">
        <v>2013</v>
      </c>
      <c r="C496" t="s">
        <v>129</v>
      </c>
      <c r="D496">
        <v>106551956</v>
      </c>
      <c r="S496" t="s">
        <v>20</v>
      </c>
      <c r="T496">
        <f t="shared" si="352"/>
        <v>1</v>
      </c>
      <c r="U496">
        <f t="shared" ref="U496:AW496" si="362">IF(AND(U76=1,OR(T496=1,T496=-1)),1,IF(AND(U76=1,T496=0),-1,0))</f>
        <v>1</v>
      </c>
      <c r="V496">
        <f t="shared" si="362"/>
        <v>1</v>
      </c>
      <c r="W496">
        <f t="shared" si="362"/>
        <v>1</v>
      </c>
      <c r="X496">
        <f t="shared" si="362"/>
        <v>1</v>
      </c>
      <c r="Y496">
        <f t="shared" si="362"/>
        <v>1</v>
      </c>
      <c r="Z496">
        <f t="shared" si="362"/>
        <v>1</v>
      </c>
      <c r="AA496">
        <f t="shared" si="362"/>
        <v>1</v>
      </c>
      <c r="AB496">
        <f t="shared" si="362"/>
        <v>1</v>
      </c>
      <c r="AC496">
        <f t="shared" si="362"/>
        <v>1</v>
      </c>
      <c r="AD496">
        <f t="shared" si="362"/>
        <v>1</v>
      </c>
      <c r="AE496">
        <f t="shared" si="362"/>
        <v>1</v>
      </c>
      <c r="AF496">
        <f t="shared" si="362"/>
        <v>1</v>
      </c>
      <c r="AG496">
        <f t="shared" si="362"/>
        <v>1</v>
      </c>
      <c r="AH496">
        <f t="shared" si="362"/>
        <v>1</v>
      </c>
      <c r="AI496">
        <f t="shared" si="362"/>
        <v>1</v>
      </c>
      <c r="AJ496">
        <f t="shared" si="362"/>
        <v>1</v>
      </c>
      <c r="AK496">
        <f t="shared" si="362"/>
        <v>1</v>
      </c>
      <c r="AL496">
        <f t="shared" si="362"/>
        <v>1</v>
      </c>
      <c r="AM496">
        <f t="shared" si="362"/>
        <v>1</v>
      </c>
      <c r="AN496">
        <f t="shared" si="362"/>
        <v>1</v>
      </c>
      <c r="AO496">
        <f t="shared" si="362"/>
        <v>1</v>
      </c>
      <c r="AP496">
        <f t="shared" si="362"/>
        <v>1</v>
      </c>
      <c r="AQ496">
        <f t="shared" si="362"/>
        <v>1</v>
      </c>
      <c r="AR496">
        <f t="shared" si="362"/>
        <v>1</v>
      </c>
      <c r="AS496">
        <f t="shared" si="362"/>
        <v>0</v>
      </c>
      <c r="AT496">
        <f t="shared" si="362"/>
        <v>0</v>
      </c>
      <c r="AU496">
        <f t="shared" si="362"/>
        <v>0</v>
      </c>
      <c r="AV496">
        <f t="shared" si="362"/>
        <v>0</v>
      </c>
      <c r="AW496">
        <f t="shared" si="362"/>
        <v>0</v>
      </c>
    </row>
    <row r="497" spans="2:49" x14ac:dyDescent="0.3">
      <c r="B497">
        <v>2012</v>
      </c>
      <c r="C497" t="s">
        <v>129</v>
      </c>
      <c r="D497">
        <v>113424408</v>
      </c>
      <c r="S497" t="s">
        <v>133</v>
      </c>
      <c r="T497">
        <f t="shared" si="352"/>
        <v>0</v>
      </c>
      <c r="U497">
        <f t="shared" ref="U497:AW497" si="363">IF(AND(U77=1,OR(T497=1,T497=-1)),1,IF(AND(U77=1,T497=0),-1,0))</f>
        <v>0</v>
      </c>
      <c r="V497">
        <f t="shared" si="363"/>
        <v>-1</v>
      </c>
      <c r="W497">
        <f t="shared" si="363"/>
        <v>1</v>
      </c>
      <c r="X497">
        <f t="shared" si="363"/>
        <v>1</v>
      </c>
      <c r="Y497">
        <f t="shared" si="363"/>
        <v>1</v>
      </c>
      <c r="Z497">
        <f t="shared" si="363"/>
        <v>1</v>
      </c>
      <c r="AA497">
        <f t="shared" si="363"/>
        <v>1</v>
      </c>
      <c r="AB497">
        <f t="shared" si="363"/>
        <v>1</v>
      </c>
      <c r="AC497">
        <f t="shared" si="363"/>
        <v>1</v>
      </c>
      <c r="AD497">
        <f t="shared" si="363"/>
        <v>1</v>
      </c>
      <c r="AE497">
        <f t="shared" si="363"/>
        <v>1</v>
      </c>
      <c r="AF497">
        <f t="shared" si="363"/>
        <v>1</v>
      </c>
      <c r="AG497">
        <f t="shared" si="363"/>
        <v>1</v>
      </c>
      <c r="AH497">
        <f t="shared" si="363"/>
        <v>1</v>
      </c>
      <c r="AI497">
        <f t="shared" si="363"/>
        <v>1</v>
      </c>
      <c r="AJ497">
        <f t="shared" si="363"/>
        <v>1</v>
      </c>
      <c r="AK497">
        <f t="shared" si="363"/>
        <v>1</v>
      </c>
      <c r="AL497">
        <f t="shared" si="363"/>
        <v>1</v>
      </c>
      <c r="AM497">
        <f t="shared" si="363"/>
        <v>1</v>
      </c>
      <c r="AN497">
        <f t="shared" si="363"/>
        <v>0</v>
      </c>
      <c r="AO497">
        <f t="shared" si="363"/>
        <v>0</v>
      </c>
      <c r="AP497">
        <f t="shared" si="363"/>
        <v>0</v>
      </c>
      <c r="AQ497">
        <f t="shared" si="363"/>
        <v>0</v>
      </c>
      <c r="AR497">
        <f t="shared" si="363"/>
        <v>0</v>
      </c>
      <c r="AS497">
        <f t="shared" si="363"/>
        <v>0</v>
      </c>
      <c r="AT497">
        <f t="shared" si="363"/>
        <v>0</v>
      </c>
      <c r="AU497">
        <f t="shared" si="363"/>
        <v>0</v>
      </c>
      <c r="AV497">
        <f t="shared" si="363"/>
        <v>0</v>
      </c>
      <c r="AW497">
        <f t="shared" si="363"/>
        <v>0</v>
      </c>
    </row>
    <row r="498" spans="2:49" x14ac:dyDescent="0.3">
      <c r="B498">
        <v>2011</v>
      </c>
      <c r="C498" t="s">
        <v>129</v>
      </c>
      <c r="D498">
        <v>95294681</v>
      </c>
      <c r="S498" t="s">
        <v>21</v>
      </c>
      <c r="T498">
        <f t="shared" si="352"/>
        <v>1</v>
      </c>
      <c r="U498">
        <f t="shared" ref="U498:AW498" si="364">IF(AND(U78=1,OR(T498=1,T498=-1)),1,IF(AND(U78=1,T498=0),-1,0))</f>
        <v>1</v>
      </c>
      <c r="V498">
        <f t="shared" si="364"/>
        <v>1</v>
      </c>
      <c r="W498">
        <f t="shared" si="364"/>
        <v>1</v>
      </c>
      <c r="X498">
        <f t="shared" si="364"/>
        <v>1</v>
      </c>
      <c r="Y498">
        <f t="shared" si="364"/>
        <v>1</v>
      </c>
      <c r="Z498">
        <f t="shared" si="364"/>
        <v>1</v>
      </c>
      <c r="AA498">
        <f t="shared" si="364"/>
        <v>1</v>
      </c>
      <c r="AB498">
        <f t="shared" si="364"/>
        <v>1</v>
      </c>
      <c r="AC498">
        <f t="shared" si="364"/>
        <v>1</v>
      </c>
      <c r="AD498">
        <f t="shared" si="364"/>
        <v>1</v>
      </c>
      <c r="AE498">
        <f t="shared" si="364"/>
        <v>1</v>
      </c>
      <c r="AF498">
        <f t="shared" si="364"/>
        <v>1</v>
      </c>
      <c r="AG498">
        <f t="shared" si="364"/>
        <v>1</v>
      </c>
      <c r="AH498">
        <f t="shared" si="364"/>
        <v>1</v>
      </c>
      <c r="AI498">
        <f t="shared" si="364"/>
        <v>1</v>
      </c>
      <c r="AJ498">
        <f t="shared" si="364"/>
        <v>1</v>
      </c>
      <c r="AK498">
        <f t="shared" si="364"/>
        <v>1</v>
      </c>
      <c r="AL498">
        <f t="shared" si="364"/>
        <v>1</v>
      </c>
      <c r="AM498">
        <f t="shared" si="364"/>
        <v>1</v>
      </c>
      <c r="AN498">
        <f t="shared" si="364"/>
        <v>1</v>
      </c>
      <c r="AO498">
        <f t="shared" si="364"/>
        <v>1</v>
      </c>
      <c r="AP498">
        <f t="shared" si="364"/>
        <v>1</v>
      </c>
      <c r="AQ498">
        <f t="shared" si="364"/>
        <v>1</v>
      </c>
      <c r="AR498">
        <f t="shared" si="364"/>
        <v>0</v>
      </c>
      <c r="AS498">
        <f t="shared" si="364"/>
        <v>-1</v>
      </c>
      <c r="AT498">
        <f t="shared" si="364"/>
        <v>1</v>
      </c>
      <c r="AU498">
        <f t="shared" si="364"/>
        <v>1</v>
      </c>
      <c r="AV498">
        <f t="shared" si="364"/>
        <v>0</v>
      </c>
      <c r="AW498">
        <f t="shared" si="364"/>
        <v>0</v>
      </c>
    </row>
    <row r="499" spans="2:49" x14ac:dyDescent="0.3">
      <c r="B499">
        <v>2010</v>
      </c>
      <c r="C499" t="s">
        <v>129</v>
      </c>
      <c r="D499">
        <v>79862761</v>
      </c>
      <c r="S499" t="s">
        <v>83</v>
      </c>
      <c r="T499">
        <f t="shared" si="352"/>
        <v>1</v>
      </c>
      <c r="U499">
        <f t="shared" ref="U499:AW499" si="365">IF(AND(U79=1,OR(T499=1,T499=-1)),1,IF(AND(U79=1,T499=0),-1,0))</f>
        <v>1</v>
      </c>
      <c r="V499">
        <f t="shared" si="365"/>
        <v>1</v>
      </c>
      <c r="W499">
        <f t="shared" si="365"/>
        <v>1</v>
      </c>
      <c r="X499">
        <f t="shared" si="365"/>
        <v>1</v>
      </c>
      <c r="Y499">
        <f t="shared" si="365"/>
        <v>1</v>
      </c>
      <c r="Z499">
        <f t="shared" si="365"/>
        <v>1</v>
      </c>
      <c r="AA499">
        <f t="shared" si="365"/>
        <v>1</v>
      </c>
      <c r="AB499">
        <f t="shared" si="365"/>
        <v>1</v>
      </c>
      <c r="AC499">
        <f t="shared" si="365"/>
        <v>1</v>
      </c>
      <c r="AD499">
        <f t="shared" si="365"/>
        <v>1</v>
      </c>
      <c r="AE499">
        <f t="shared" si="365"/>
        <v>1</v>
      </c>
      <c r="AF499">
        <f t="shared" si="365"/>
        <v>1</v>
      </c>
      <c r="AG499">
        <f t="shared" si="365"/>
        <v>1</v>
      </c>
      <c r="AH499">
        <f t="shared" si="365"/>
        <v>1</v>
      </c>
      <c r="AI499">
        <f t="shared" si="365"/>
        <v>1</v>
      </c>
      <c r="AJ499">
        <f t="shared" si="365"/>
        <v>1</v>
      </c>
      <c r="AK499">
        <f t="shared" si="365"/>
        <v>1</v>
      </c>
      <c r="AL499">
        <f t="shared" si="365"/>
        <v>1</v>
      </c>
      <c r="AM499">
        <f t="shared" si="365"/>
        <v>1</v>
      </c>
      <c r="AN499">
        <f t="shared" si="365"/>
        <v>1</v>
      </c>
      <c r="AO499">
        <f t="shared" si="365"/>
        <v>1</v>
      </c>
      <c r="AP499">
        <f t="shared" si="365"/>
        <v>0</v>
      </c>
      <c r="AQ499">
        <f t="shared" si="365"/>
        <v>0</v>
      </c>
      <c r="AR499">
        <f t="shared" si="365"/>
        <v>0</v>
      </c>
      <c r="AS499">
        <f t="shared" si="365"/>
        <v>0</v>
      </c>
      <c r="AT499">
        <f t="shared" si="365"/>
        <v>0</v>
      </c>
      <c r="AU499">
        <f t="shared" si="365"/>
        <v>0</v>
      </c>
      <c r="AV499">
        <f t="shared" si="365"/>
        <v>0</v>
      </c>
      <c r="AW499">
        <f t="shared" si="365"/>
        <v>0</v>
      </c>
    </row>
    <row r="500" spans="2:49" x14ac:dyDescent="0.3">
      <c r="B500">
        <v>2009</v>
      </c>
      <c r="C500" t="s">
        <v>129</v>
      </c>
      <c r="D500">
        <v>78165522</v>
      </c>
      <c r="S500" t="s">
        <v>67</v>
      </c>
      <c r="T500">
        <f t="shared" si="352"/>
        <v>0</v>
      </c>
      <c r="U500">
        <f t="shared" ref="U500:AW500" si="366">IF(AND(U80=1,OR(T500=1,T500=-1)),1,IF(AND(U80=1,T500=0),-1,0))</f>
        <v>0</v>
      </c>
      <c r="V500">
        <f t="shared" si="366"/>
        <v>0</v>
      </c>
      <c r="W500">
        <f t="shared" si="366"/>
        <v>0</v>
      </c>
      <c r="X500">
        <f t="shared" si="366"/>
        <v>0</v>
      </c>
      <c r="Y500">
        <f t="shared" si="366"/>
        <v>0</v>
      </c>
      <c r="Z500">
        <f t="shared" si="366"/>
        <v>-1</v>
      </c>
      <c r="AA500">
        <f t="shared" si="366"/>
        <v>1</v>
      </c>
      <c r="AB500">
        <f t="shared" si="366"/>
        <v>1</v>
      </c>
      <c r="AC500">
        <f t="shared" si="366"/>
        <v>1</v>
      </c>
      <c r="AD500">
        <f t="shared" si="366"/>
        <v>1</v>
      </c>
      <c r="AE500">
        <f t="shared" si="366"/>
        <v>1</v>
      </c>
      <c r="AF500">
        <f t="shared" si="366"/>
        <v>1</v>
      </c>
      <c r="AG500">
        <f t="shared" si="366"/>
        <v>1</v>
      </c>
      <c r="AH500">
        <f t="shared" si="366"/>
        <v>1</v>
      </c>
      <c r="AI500">
        <f t="shared" si="366"/>
        <v>1</v>
      </c>
      <c r="AJ500">
        <f t="shared" si="366"/>
        <v>1</v>
      </c>
      <c r="AK500">
        <f t="shared" si="366"/>
        <v>1</v>
      </c>
      <c r="AL500">
        <f t="shared" si="366"/>
        <v>1</v>
      </c>
      <c r="AM500">
        <f t="shared" si="366"/>
        <v>1</v>
      </c>
      <c r="AN500">
        <f t="shared" si="366"/>
        <v>1</v>
      </c>
      <c r="AO500">
        <f t="shared" si="366"/>
        <v>1</v>
      </c>
      <c r="AP500">
        <f t="shared" si="366"/>
        <v>1</v>
      </c>
      <c r="AQ500">
        <f t="shared" si="366"/>
        <v>0</v>
      </c>
      <c r="AR500">
        <f t="shared" si="366"/>
        <v>0</v>
      </c>
      <c r="AS500">
        <f t="shared" si="366"/>
        <v>0</v>
      </c>
      <c r="AT500">
        <f t="shared" si="366"/>
        <v>0</v>
      </c>
      <c r="AU500">
        <f t="shared" si="366"/>
        <v>0</v>
      </c>
      <c r="AV500">
        <f t="shared" si="366"/>
        <v>0</v>
      </c>
      <c r="AW500">
        <f t="shared" si="366"/>
        <v>0</v>
      </c>
    </row>
    <row r="501" spans="2:49" x14ac:dyDescent="0.3">
      <c r="B501">
        <v>2008</v>
      </c>
      <c r="C501" t="s">
        <v>129</v>
      </c>
      <c r="D501">
        <v>85849955</v>
      </c>
      <c r="S501" t="s">
        <v>84</v>
      </c>
      <c r="T501">
        <f t="shared" si="352"/>
        <v>0</v>
      </c>
      <c r="U501">
        <f t="shared" ref="U501:AW501" si="367">IF(AND(U81=1,OR(T501=1,T501=-1)),1,IF(AND(U81=1,T501=0),-1,0))</f>
        <v>0</v>
      </c>
      <c r="V501">
        <f t="shared" si="367"/>
        <v>0</v>
      </c>
      <c r="W501">
        <f t="shared" si="367"/>
        <v>0</v>
      </c>
      <c r="X501">
        <f t="shared" si="367"/>
        <v>0</v>
      </c>
      <c r="Y501">
        <f t="shared" si="367"/>
        <v>0</v>
      </c>
      <c r="Z501">
        <f t="shared" si="367"/>
        <v>0</v>
      </c>
      <c r="AA501">
        <f t="shared" si="367"/>
        <v>0</v>
      </c>
      <c r="AB501">
        <f t="shared" si="367"/>
        <v>0</v>
      </c>
      <c r="AC501">
        <f t="shared" si="367"/>
        <v>0</v>
      </c>
      <c r="AD501">
        <f t="shared" si="367"/>
        <v>0</v>
      </c>
      <c r="AE501">
        <f t="shared" si="367"/>
        <v>0</v>
      </c>
      <c r="AF501">
        <f t="shared" si="367"/>
        <v>0</v>
      </c>
      <c r="AG501">
        <f t="shared" si="367"/>
        <v>0</v>
      </c>
      <c r="AH501">
        <f t="shared" si="367"/>
        <v>0</v>
      </c>
      <c r="AI501">
        <f t="shared" si="367"/>
        <v>0</v>
      </c>
      <c r="AJ501">
        <f t="shared" si="367"/>
        <v>0</v>
      </c>
      <c r="AK501">
        <f t="shared" si="367"/>
        <v>0</v>
      </c>
      <c r="AL501">
        <f t="shared" si="367"/>
        <v>0</v>
      </c>
      <c r="AM501">
        <f t="shared" si="367"/>
        <v>0</v>
      </c>
      <c r="AN501">
        <f t="shared" si="367"/>
        <v>-1</v>
      </c>
      <c r="AO501">
        <f t="shared" si="367"/>
        <v>1</v>
      </c>
      <c r="AP501">
        <f t="shared" si="367"/>
        <v>0</v>
      </c>
      <c r="AQ501">
        <f t="shared" si="367"/>
        <v>0</v>
      </c>
      <c r="AR501">
        <f t="shared" si="367"/>
        <v>0</v>
      </c>
      <c r="AS501">
        <f t="shared" si="367"/>
        <v>0</v>
      </c>
      <c r="AT501">
        <f t="shared" si="367"/>
        <v>0</v>
      </c>
      <c r="AU501">
        <f t="shared" si="367"/>
        <v>0</v>
      </c>
      <c r="AV501">
        <f t="shared" si="367"/>
        <v>0</v>
      </c>
      <c r="AW501">
        <f t="shared" si="367"/>
        <v>0</v>
      </c>
    </row>
    <row r="502" spans="2:49" x14ac:dyDescent="0.3">
      <c r="B502">
        <v>2007</v>
      </c>
      <c r="C502" t="s">
        <v>129</v>
      </c>
      <c r="D502">
        <v>43804781</v>
      </c>
      <c r="S502" t="s">
        <v>68</v>
      </c>
      <c r="T502">
        <f t="shared" si="352"/>
        <v>1</v>
      </c>
      <c r="U502">
        <f t="shared" ref="U502:AW502" si="368">IF(AND(U82=1,OR(T502=1,T502=-1)),1,IF(AND(U82=1,T502=0),-1,0))</f>
        <v>1</v>
      </c>
      <c r="V502">
        <f t="shared" si="368"/>
        <v>1</v>
      </c>
      <c r="W502">
        <f t="shared" si="368"/>
        <v>1</v>
      </c>
      <c r="X502">
        <f t="shared" si="368"/>
        <v>1</v>
      </c>
      <c r="Y502">
        <f t="shared" si="368"/>
        <v>1</v>
      </c>
      <c r="Z502">
        <f t="shared" si="368"/>
        <v>1</v>
      </c>
      <c r="AA502">
        <f t="shared" si="368"/>
        <v>1</v>
      </c>
      <c r="AB502">
        <f t="shared" si="368"/>
        <v>1</v>
      </c>
      <c r="AC502">
        <f t="shared" si="368"/>
        <v>1</v>
      </c>
      <c r="AD502">
        <f t="shared" si="368"/>
        <v>1</v>
      </c>
      <c r="AE502">
        <f t="shared" si="368"/>
        <v>1</v>
      </c>
      <c r="AF502">
        <f t="shared" si="368"/>
        <v>1</v>
      </c>
      <c r="AG502">
        <f t="shared" si="368"/>
        <v>1</v>
      </c>
      <c r="AH502">
        <f t="shared" si="368"/>
        <v>1</v>
      </c>
      <c r="AI502">
        <f t="shared" si="368"/>
        <v>1</v>
      </c>
      <c r="AJ502">
        <f t="shared" si="368"/>
        <v>1</v>
      </c>
      <c r="AK502">
        <f t="shared" si="368"/>
        <v>1</v>
      </c>
      <c r="AL502">
        <f t="shared" si="368"/>
        <v>1</v>
      </c>
      <c r="AM502">
        <f t="shared" si="368"/>
        <v>1</v>
      </c>
      <c r="AN502">
        <f t="shared" si="368"/>
        <v>1</v>
      </c>
      <c r="AO502">
        <f t="shared" si="368"/>
        <v>1</v>
      </c>
      <c r="AP502">
        <f t="shared" si="368"/>
        <v>1</v>
      </c>
      <c r="AQ502">
        <f t="shared" si="368"/>
        <v>0</v>
      </c>
      <c r="AR502">
        <f t="shared" si="368"/>
        <v>0</v>
      </c>
      <c r="AS502">
        <f t="shared" si="368"/>
        <v>0</v>
      </c>
      <c r="AT502">
        <f t="shared" si="368"/>
        <v>0</v>
      </c>
      <c r="AU502">
        <f t="shared" si="368"/>
        <v>0</v>
      </c>
      <c r="AV502">
        <f t="shared" si="368"/>
        <v>0</v>
      </c>
      <c r="AW502">
        <f t="shared" si="368"/>
        <v>0</v>
      </c>
    </row>
    <row r="503" spans="2:49" x14ac:dyDescent="0.3">
      <c r="B503">
        <v>2006</v>
      </c>
      <c r="C503" t="s">
        <v>129</v>
      </c>
      <c r="D503">
        <v>33394138</v>
      </c>
      <c r="S503" t="s">
        <v>116</v>
      </c>
      <c r="T503">
        <f t="shared" si="352"/>
        <v>1</v>
      </c>
      <c r="U503">
        <f t="shared" ref="U503:AW503" si="369">IF(AND(U83=1,OR(T503=1,T503=-1)),1,IF(AND(U83=1,T503=0),-1,0))</f>
        <v>1</v>
      </c>
      <c r="V503">
        <f t="shared" si="369"/>
        <v>1</v>
      </c>
      <c r="W503">
        <f t="shared" si="369"/>
        <v>0</v>
      </c>
      <c r="X503">
        <f t="shared" si="369"/>
        <v>0</v>
      </c>
      <c r="Y503">
        <f t="shared" si="369"/>
        <v>0</v>
      </c>
      <c r="Z503">
        <f t="shared" si="369"/>
        <v>0</v>
      </c>
      <c r="AA503">
        <f t="shared" si="369"/>
        <v>-1</v>
      </c>
      <c r="AB503">
        <f t="shared" si="369"/>
        <v>1</v>
      </c>
      <c r="AC503">
        <f t="shared" si="369"/>
        <v>1</v>
      </c>
      <c r="AD503">
        <f t="shared" si="369"/>
        <v>1</v>
      </c>
      <c r="AE503">
        <f t="shared" si="369"/>
        <v>1</v>
      </c>
      <c r="AF503">
        <f t="shared" si="369"/>
        <v>0</v>
      </c>
      <c r="AG503">
        <f t="shared" si="369"/>
        <v>-1</v>
      </c>
      <c r="AH503">
        <f t="shared" si="369"/>
        <v>1</v>
      </c>
      <c r="AI503">
        <f t="shared" si="369"/>
        <v>1</v>
      </c>
      <c r="AJ503">
        <f t="shared" si="369"/>
        <v>1</v>
      </c>
      <c r="AK503">
        <f t="shared" si="369"/>
        <v>1</v>
      </c>
      <c r="AL503">
        <f t="shared" si="369"/>
        <v>1</v>
      </c>
      <c r="AM503">
        <f t="shared" si="369"/>
        <v>1</v>
      </c>
      <c r="AN503">
        <f t="shared" si="369"/>
        <v>1</v>
      </c>
      <c r="AO503">
        <f t="shared" si="369"/>
        <v>0</v>
      </c>
      <c r="AP503">
        <f t="shared" si="369"/>
        <v>0</v>
      </c>
      <c r="AQ503">
        <f t="shared" si="369"/>
        <v>0</v>
      </c>
      <c r="AR503">
        <f t="shared" si="369"/>
        <v>0</v>
      </c>
      <c r="AS503">
        <f t="shared" si="369"/>
        <v>0</v>
      </c>
      <c r="AT503">
        <f t="shared" si="369"/>
        <v>0</v>
      </c>
      <c r="AU503">
        <f t="shared" si="369"/>
        <v>0</v>
      </c>
      <c r="AV503">
        <f t="shared" si="369"/>
        <v>0</v>
      </c>
      <c r="AW503">
        <f t="shared" si="369"/>
        <v>0</v>
      </c>
    </row>
    <row r="504" spans="2:49" x14ac:dyDescent="0.3">
      <c r="B504">
        <v>2005</v>
      </c>
      <c r="C504" t="s">
        <v>129</v>
      </c>
      <c r="D504">
        <v>28572368</v>
      </c>
      <c r="S504" t="s">
        <v>440</v>
      </c>
      <c r="T504">
        <f t="shared" si="352"/>
        <v>0</v>
      </c>
      <c r="U504">
        <f t="shared" ref="U504:AW504" si="370">IF(AND(U84=1,OR(T504=1,T504=-1)),1,IF(AND(U84=1,T504=0),-1,0))</f>
        <v>0</v>
      </c>
      <c r="V504">
        <f t="shared" si="370"/>
        <v>0</v>
      </c>
      <c r="W504">
        <f t="shared" si="370"/>
        <v>0</v>
      </c>
      <c r="X504">
        <f t="shared" si="370"/>
        <v>0</v>
      </c>
      <c r="Y504">
        <f t="shared" si="370"/>
        <v>0</v>
      </c>
      <c r="Z504">
        <f t="shared" si="370"/>
        <v>0</v>
      </c>
      <c r="AA504">
        <f t="shared" si="370"/>
        <v>0</v>
      </c>
      <c r="AB504">
        <f t="shared" si="370"/>
        <v>0</v>
      </c>
      <c r="AC504">
        <f t="shared" si="370"/>
        <v>0</v>
      </c>
      <c r="AD504">
        <f t="shared" si="370"/>
        <v>-1</v>
      </c>
      <c r="AE504">
        <f t="shared" si="370"/>
        <v>1</v>
      </c>
      <c r="AF504">
        <f t="shared" si="370"/>
        <v>1</v>
      </c>
      <c r="AG504">
        <f t="shared" si="370"/>
        <v>0</v>
      </c>
      <c r="AH504">
        <f t="shared" si="370"/>
        <v>0</v>
      </c>
      <c r="AI504">
        <f t="shared" si="370"/>
        <v>0</v>
      </c>
      <c r="AJ504">
        <f t="shared" si="370"/>
        <v>0</v>
      </c>
      <c r="AK504">
        <f t="shared" si="370"/>
        <v>0</v>
      </c>
      <c r="AL504">
        <f t="shared" si="370"/>
        <v>0</v>
      </c>
      <c r="AM504">
        <f t="shared" si="370"/>
        <v>0</v>
      </c>
      <c r="AN504">
        <f t="shared" si="370"/>
        <v>0</v>
      </c>
      <c r="AO504">
        <f t="shared" si="370"/>
        <v>0</v>
      </c>
      <c r="AP504">
        <f t="shared" si="370"/>
        <v>0</v>
      </c>
      <c r="AQ504">
        <f t="shared" si="370"/>
        <v>0</v>
      </c>
      <c r="AR504">
        <f t="shared" si="370"/>
        <v>0</v>
      </c>
      <c r="AS504">
        <f t="shared" si="370"/>
        <v>0</v>
      </c>
      <c r="AT504">
        <f t="shared" si="370"/>
        <v>0</v>
      </c>
      <c r="AU504">
        <f t="shared" si="370"/>
        <v>0</v>
      </c>
      <c r="AV504">
        <f t="shared" si="370"/>
        <v>0</v>
      </c>
      <c r="AW504">
        <f t="shared" si="370"/>
        <v>0</v>
      </c>
    </row>
    <row r="505" spans="2:49" x14ac:dyDescent="0.3">
      <c r="B505">
        <v>2004</v>
      </c>
      <c r="C505" t="s">
        <v>129</v>
      </c>
      <c r="D505">
        <v>20953004</v>
      </c>
      <c r="S505" t="s">
        <v>22</v>
      </c>
      <c r="T505">
        <f t="shared" si="352"/>
        <v>1</v>
      </c>
      <c r="U505">
        <f t="shared" ref="U505:AW505" si="371">IF(AND(U85=1,OR(T505=1,T505=-1)),1,IF(AND(U85=1,T505=0),-1,0))</f>
        <v>1</v>
      </c>
      <c r="V505">
        <f t="shared" si="371"/>
        <v>1</v>
      </c>
      <c r="W505">
        <f t="shared" si="371"/>
        <v>1</v>
      </c>
      <c r="X505">
        <f t="shared" si="371"/>
        <v>1</v>
      </c>
      <c r="Y505">
        <f t="shared" si="371"/>
        <v>1</v>
      </c>
      <c r="Z505">
        <f t="shared" si="371"/>
        <v>1</v>
      </c>
      <c r="AA505">
        <f t="shared" si="371"/>
        <v>1</v>
      </c>
      <c r="AB505">
        <f t="shared" si="371"/>
        <v>1</v>
      </c>
      <c r="AC505">
        <f t="shared" si="371"/>
        <v>1</v>
      </c>
      <c r="AD505">
        <f t="shared" si="371"/>
        <v>1</v>
      </c>
      <c r="AE505">
        <f t="shared" si="371"/>
        <v>1</v>
      </c>
      <c r="AF505">
        <f t="shared" si="371"/>
        <v>1</v>
      </c>
      <c r="AG505">
        <f t="shared" si="371"/>
        <v>1</v>
      </c>
      <c r="AH505">
        <f t="shared" si="371"/>
        <v>1</v>
      </c>
      <c r="AI505">
        <f t="shared" si="371"/>
        <v>1</v>
      </c>
      <c r="AJ505">
        <f t="shared" si="371"/>
        <v>1</v>
      </c>
      <c r="AK505">
        <f t="shared" si="371"/>
        <v>1</v>
      </c>
      <c r="AL505">
        <f t="shared" si="371"/>
        <v>1</v>
      </c>
      <c r="AM505">
        <f t="shared" si="371"/>
        <v>0</v>
      </c>
      <c r="AN505">
        <f t="shared" si="371"/>
        <v>0</v>
      </c>
      <c r="AO505">
        <f t="shared" si="371"/>
        <v>0</v>
      </c>
      <c r="AP505">
        <f t="shared" si="371"/>
        <v>0</v>
      </c>
      <c r="AQ505">
        <f t="shared" si="371"/>
        <v>-1</v>
      </c>
      <c r="AR505">
        <f t="shared" si="371"/>
        <v>1</v>
      </c>
      <c r="AS505">
        <f t="shared" si="371"/>
        <v>0</v>
      </c>
      <c r="AT505">
        <f t="shared" si="371"/>
        <v>0</v>
      </c>
      <c r="AU505">
        <f t="shared" si="371"/>
        <v>0</v>
      </c>
      <c r="AV505">
        <f t="shared" si="371"/>
        <v>0</v>
      </c>
      <c r="AW505">
        <f t="shared" si="371"/>
        <v>0</v>
      </c>
    </row>
    <row r="506" spans="2:49" x14ac:dyDescent="0.3">
      <c r="B506">
        <v>2003</v>
      </c>
      <c r="C506" t="s">
        <v>129</v>
      </c>
      <c r="D506">
        <v>18134648</v>
      </c>
      <c r="S506" t="s">
        <v>444</v>
      </c>
      <c r="T506">
        <f t="shared" si="352"/>
        <v>0</v>
      </c>
      <c r="U506">
        <f t="shared" ref="U506:AW506" si="372">IF(AND(U86=1,OR(T506=1,T506=-1)),1,IF(AND(U86=1,T506=0),-1,0))</f>
        <v>0</v>
      </c>
      <c r="V506">
        <f t="shared" si="372"/>
        <v>0</v>
      </c>
      <c r="W506">
        <f t="shared" si="372"/>
        <v>0</v>
      </c>
      <c r="X506">
        <f t="shared" si="372"/>
        <v>0</v>
      </c>
      <c r="Y506">
        <f t="shared" si="372"/>
        <v>0</v>
      </c>
      <c r="Z506">
        <f t="shared" si="372"/>
        <v>0</v>
      </c>
      <c r="AA506">
        <f t="shared" si="372"/>
        <v>0</v>
      </c>
      <c r="AB506">
        <f t="shared" si="372"/>
        <v>0</v>
      </c>
      <c r="AC506">
        <f t="shared" si="372"/>
        <v>0</v>
      </c>
      <c r="AD506">
        <f t="shared" si="372"/>
        <v>0</v>
      </c>
      <c r="AE506">
        <f t="shared" si="372"/>
        <v>0</v>
      </c>
      <c r="AF506">
        <f t="shared" si="372"/>
        <v>0</v>
      </c>
      <c r="AG506">
        <f t="shared" si="372"/>
        <v>0</v>
      </c>
      <c r="AH506">
        <f t="shared" si="372"/>
        <v>0</v>
      </c>
      <c r="AI506">
        <f t="shared" si="372"/>
        <v>0</v>
      </c>
      <c r="AJ506">
        <f t="shared" si="372"/>
        <v>0</v>
      </c>
      <c r="AK506">
        <f t="shared" si="372"/>
        <v>0</v>
      </c>
      <c r="AL506">
        <f t="shared" si="372"/>
        <v>0</v>
      </c>
      <c r="AM506">
        <f t="shared" si="372"/>
        <v>0</v>
      </c>
      <c r="AN506">
        <f t="shared" si="372"/>
        <v>0</v>
      </c>
      <c r="AO506">
        <f t="shared" si="372"/>
        <v>0</v>
      </c>
      <c r="AP506">
        <f t="shared" si="372"/>
        <v>0</v>
      </c>
      <c r="AQ506">
        <f t="shared" si="372"/>
        <v>0</v>
      </c>
      <c r="AR506">
        <f t="shared" si="372"/>
        <v>0</v>
      </c>
      <c r="AS506">
        <f t="shared" si="372"/>
        <v>0</v>
      </c>
      <c r="AT506">
        <f t="shared" si="372"/>
        <v>0</v>
      </c>
      <c r="AU506">
        <f t="shared" si="372"/>
        <v>0</v>
      </c>
      <c r="AV506">
        <f t="shared" si="372"/>
        <v>0</v>
      </c>
      <c r="AW506">
        <f t="shared" si="372"/>
        <v>0</v>
      </c>
    </row>
    <row r="507" spans="2:49" x14ac:dyDescent="0.3">
      <c r="B507">
        <v>2002</v>
      </c>
      <c r="C507" t="s">
        <v>129</v>
      </c>
      <c r="D507">
        <v>12552077</v>
      </c>
      <c r="S507" t="s">
        <v>85</v>
      </c>
      <c r="T507">
        <f t="shared" si="352"/>
        <v>0</v>
      </c>
      <c r="U507">
        <f t="shared" ref="U507:AW507" si="373">IF(AND(U87=1,OR(T507=1,T507=-1)),1,IF(AND(U87=1,T507=0),-1,0))</f>
        <v>-1</v>
      </c>
      <c r="V507">
        <f t="shared" si="373"/>
        <v>0</v>
      </c>
      <c r="W507">
        <f t="shared" si="373"/>
        <v>-1</v>
      </c>
      <c r="X507">
        <f t="shared" si="373"/>
        <v>1</v>
      </c>
      <c r="Y507">
        <f t="shared" si="373"/>
        <v>1</v>
      </c>
      <c r="Z507">
        <f t="shared" si="373"/>
        <v>1</v>
      </c>
      <c r="AA507">
        <f t="shared" si="373"/>
        <v>0</v>
      </c>
      <c r="AB507">
        <f t="shared" si="373"/>
        <v>-1</v>
      </c>
      <c r="AC507">
        <f t="shared" si="373"/>
        <v>1</v>
      </c>
      <c r="AD507">
        <f t="shared" si="373"/>
        <v>1</v>
      </c>
      <c r="AE507">
        <f t="shared" si="373"/>
        <v>1</v>
      </c>
      <c r="AF507">
        <f t="shared" si="373"/>
        <v>1</v>
      </c>
      <c r="AG507">
        <f t="shared" si="373"/>
        <v>1</v>
      </c>
      <c r="AH507">
        <f t="shared" si="373"/>
        <v>1</v>
      </c>
      <c r="AI507">
        <f t="shared" si="373"/>
        <v>1</v>
      </c>
      <c r="AJ507">
        <f t="shared" si="373"/>
        <v>1</v>
      </c>
      <c r="AK507">
        <f t="shared" si="373"/>
        <v>1</v>
      </c>
      <c r="AL507">
        <f t="shared" si="373"/>
        <v>1</v>
      </c>
      <c r="AM507">
        <f t="shared" si="373"/>
        <v>1</v>
      </c>
      <c r="AN507">
        <f t="shared" si="373"/>
        <v>1</v>
      </c>
      <c r="AO507">
        <f t="shared" si="373"/>
        <v>1</v>
      </c>
      <c r="AP507">
        <f t="shared" si="373"/>
        <v>0</v>
      </c>
      <c r="AQ507">
        <f t="shared" si="373"/>
        <v>0</v>
      </c>
      <c r="AR507">
        <f t="shared" si="373"/>
        <v>0</v>
      </c>
      <c r="AS507">
        <f t="shared" si="373"/>
        <v>0</v>
      </c>
      <c r="AT507">
        <f t="shared" si="373"/>
        <v>0</v>
      </c>
      <c r="AU507">
        <f t="shared" si="373"/>
        <v>0</v>
      </c>
      <c r="AV507">
        <f t="shared" si="373"/>
        <v>0</v>
      </c>
      <c r="AW507">
        <f t="shared" si="373"/>
        <v>0</v>
      </c>
    </row>
    <row r="508" spans="2:49" x14ac:dyDescent="0.3">
      <c r="B508">
        <v>2001</v>
      </c>
      <c r="C508" t="s">
        <v>129</v>
      </c>
      <c r="D508">
        <v>13677407</v>
      </c>
      <c r="S508" t="s">
        <v>23</v>
      </c>
      <c r="T508">
        <f t="shared" si="352"/>
        <v>1</v>
      </c>
      <c r="U508">
        <f t="shared" ref="U508:AW508" si="374">IF(AND(U88=1,OR(T508=1,T508=-1)),1,IF(AND(U88=1,T508=0),-1,0))</f>
        <v>1</v>
      </c>
      <c r="V508">
        <f t="shared" si="374"/>
        <v>1</v>
      </c>
      <c r="W508">
        <f t="shared" si="374"/>
        <v>1</v>
      </c>
      <c r="X508">
        <f t="shared" si="374"/>
        <v>1</v>
      </c>
      <c r="Y508">
        <f t="shared" si="374"/>
        <v>1</v>
      </c>
      <c r="Z508">
        <f t="shared" si="374"/>
        <v>1</v>
      </c>
      <c r="AA508">
        <f t="shared" si="374"/>
        <v>1</v>
      </c>
      <c r="AB508">
        <f t="shared" si="374"/>
        <v>1</v>
      </c>
      <c r="AC508">
        <f t="shared" si="374"/>
        <v>1</v>
      </c>
      <c r="AD508">
        <f t="shared" si="374"/>
        <v>1</v>
      </c>
      <c r="AE508">
        <f t="shared" si="374"/>
        <v>1</v>
      </c>
      <c r="AF508">
        <f t="shared" si="374"/>
        <v>1</v>
      </c>
      <c r="AG508">
        <f t="shared" si="374"/>
        <v>1</v>
      </c>
      <c r="AH508">
        <f t="shared" si="374"/>
        <v>1</v>
      </c>
      <c r="AI508">
        <f t="shared" si="374"/>
        <v>1</v>
      </c>
      <c r="AJ508">
        <f t="shared" si="374"/>
        <v>1</v>
      </c>
      <c r="AK508">
        <f t="shared" si="374"/>
        <v>1</v>
      </c>
      <c r="AL508">
        <f t="shared" si="374"/>
        <v>1</v>
      </c>
      <c r="AM508">
        <f t="shared" si="374"/>
        <v>1</v>
      </c>
      <c r="AN508">
        <f t="shared" si="374"/>
        <v>1</v>
      </c>
      <c r="AO508">
        <f t="shared" si="374"/>
        <v>1</v>
      </c>
      <c r="AP508">
        <f t="shared" si="374"/>
        <v>1</v>
      </c>
      <c r="AQ508">
        <f t="shared" si="374"/>
        <v>1</v>
      </c>
      <c r="AR508">
        <f t="shared" si="374"/>
        <v>0</v>
      </c>
      <c r="AS508">
        <f t="shared" si="374"/>
        <v>0</v>
      </c>
      <c r="AT508">
        <f t="shared" si="374"/>
        <v>0</v>
      </c>
      <c r="AU508">
        <f t="shared" si="374"/>
        <v>0</v>
      </c>
      <c r="AV508">
        <f t="shared" si="374"/>
        <v>0</v>
      </c>
      <c r="AW508">
        <f t="shared" si="374"/>
        <v>0</v>
      </c>
    </row>
    <row r="509" spans="2:49" x14ac:dyDescent="0.3">
      <c r="B509">
        <v>2000</v>
      </c>
      <c r="C509" t="s">
        <v>129</v>
      </c>
      <c r="D509">
        <v>12777611</v>
      </c>
      <c r="S509" t="s">
        <v>24</v>
      </c>
      <c r="T509">
        <f t="shared" si="352"/>
        <v>1</v>
      </c>
      <c r="U509">
        <f t="shared" ref="U509:AW509" si="375">IF(AND(U89=1,OR(T509=1,T509=-1)),1,IF(AND(U89=1,T509=0),-1,0))</f>
        <v>1</v>
      </c>
      <c r="V509">
        <f t="shared" si="375"/>
        <v>1</v>
      </c>
      <c r="W509">
        <f t="shared" si="375"/>
        <v>1</v>
      </c>
      <c r="X509">
        <f t="shared" si="375"/>
        <v>1</v>
      </c>
      <c r="Y509">
        <f t="shared" si="375"/>
        <v>1</v>
      </c>
      <c r="Z509">
        <f t="shared" si="375"/>
        <v>1</v>
      </c>
      <c r="AA509">
        <f t="shared" si="375"/>
        <v>1</v>
      </c>
      <c r="AB509">
        <f t="shared" si="375"/>
        <v>1</v>
      </c>
      <c r="AC509">
        <f t="shared" si="375"/>
        <v>1</v>
      </c>
      <c r="AD509">
        <f t="shared" si="375"/>
        <v>1</v>
      </c>
      <c r="AE509">
        <f t="shared" si="375"/>
        <v>1</v>
      </c>
      <c r="AF509">
        <f t="shared" si="375"/>
        <v>1</v>
      </c>
      <c r="AG509">
        <f t="shared" si="375"/>
        <v>1</v>
      </c>
      <c r="AH509">
        <f t="shared" si="375"/>
        <v>1</v>
      </c>
      <c r="AI509">
        <f t="shared" si="375"/>
        <v>1</v>
      </c>
      <c r="AJ509">
        <f t="shared" si="375"/>
        <v>1</v>
      </c>
      <c r="AK509">
        <f t="shared" si="375"/>
        <v>1</v>
      </c>
      <c r="AL509">
        <f t="shared" si="375"/>
        <v>1</v>
      </c>
      <c r="AM509">
        <f t="shared" si="375"/>
        <v>1</v>
      </c>
      <c r="AN509">
        <f t="shared" si="375"/>
        <v>1</v>
      </c>
      <c r="AO509">
        <f t="shared" si="375"/>
        <v>1</v>
      </c>
      <c r="AP509">
        <f t="shared" si="375"/>
        <v>1</v>
      </c>
      <c r="AQ509">
        <f t="shared" si="375"/>
        <v>1</v>
      </c>
      <c r="AR509">
        <f t="shared" si="375"/>
        <v>1</v>
      </c>
      <c r="AS509">
        <f t="shared" si="375"/>
        <v>1</v>
      </c>
      <c r="AT509">
        <f t="shared" si="375"/>
        <v>1</v>
      </c>
      <c r="AU509">
        <f t="shared" si="375"/>
        <v>1</v>
      </c>
      <c r="AV509">
        <f t="shared" si="375"/>
        <v>0</v>
      </c>
      <c r="AW509">
        <f t="shared" si="375"/>
        <v>0</v>
      </c>
    </row>
    <row r="510" spans="2:49" x14ac:dyDescent="0.3">
      <c r="B510">
        <v>1999</v>
      </c>
      <c r="C510" t="s">
        <v>129</v>
      </c>
      <c r="D510">
        <v>10565989</v>
      </c>
      <c r="S510" t="s">
        <v>25</v>
      </c>
      <c r="T510">
        <f t="shared" si="352"/>
        <v>1</v>
      </c>
      <c r="U510">
        <f t="shared" ref="U510:AW510" si="376">IF(AND(U90=1,OR(T510=1,T510=-1)),1,IF(AND(U90=1,T510=0),-1,0))</f>
        <v>1</v>
      </c>
      <c r="V510">
        <f t="shared" si="376"/>
        <v>1</v>
      </c>
      <c r="W510">
        <f t="shared" si="376"/>
        <v>1</v>
      </c>
      <c r="X510">
        <f t="shared" si="376"/>
        <v>1</v>
      </c>
      <c r="Y510">
        <f t="shared" si="376"/>
        <v>1</v>
      </c>
      <c r="Z510">
        <f t="shared" si="376"/>
        <v>1</v>
      </c>
      <c r="AA510">
        <f t="shared" si="376"/>
        <v>1</v>
      </c>
      <c r="AB510">
        <f t="shared" si="376"/>
        <v>1</v>
      </c>
      <c r="AC510">
        <f t="shared" si="376"/>
        <v>1</v>
      </c>
      <c r="AD510">
        <f t="shared" si="376"/>
        <v>1</v>
      </c>
      <c r="AE510">
        <f t="shared" si="376"/>
        <v>1</v>
      </c>
      <c r="AF510">
        <f t="shared" si="376"/>
        <v>1</v>
      </c>
      <c r="AG510">
        <f t="shared" si="376"/>
        <v>1</v>
      </c>
      <c r="AH510">
        <f t="shared" si="376"/>
        <v>1</v>
      </c>
      <c r="AI510">
        <f t="shared" si="376"/>
        <v>1</v>
      </c>
      <c r="AJ510">
        <f t="shared" si="376"/>
        <v>1</v>
      </c>
      <c r="AK510">
        <f t="shared" si="376"/>
        <v>1</v>
      </c>
      <c r="AL510">
        <f t="shared" si="376"/>
        <v>1</v>
      </c>
      <c r="AM510">
        <f t="shared" si="376"/>
        <v>1</v>
      </c>
      <c r="AN510">
        <f t="shared" si="376"/>
        <v>1</v>
      </c>
      <c r="AO510">
        <f t="shared" si="376"/>
        <v>1</v>
      </c>
      <c r="AP510">
        <f t="shared" si="376"/>
        <v>1</v>
      </c>
      <c r="AQ510">
        <f t="shared" si="376"/>
        <v>1</v>
      </c>
      <c r="AR510">
        <f t="shared" si="376"/>
        <v>1</v>
      </c>
      <c r="AS510">
        <f t="shared" si="376"/>
        <v>1</v>
      </c>
      <c r="AT510">
        <f t="shared" si="376"/>
        <v>0</v>
      </c>
      <c r="AU510">
        <f t="shared" si="376"/>
        <v>-1</v>
      </c>
      <c r="AV510">
        <f t="shared" si="376"/>
        <v>0</v>
      </c>
      <c r="AW510">
        <f t="shared" si="376"/>
        <v>0</v>
      </c>
    </row>
    <row r="511" spans="2:49" x14ac:dyDescent="0.3">
      <c r="B511">
        <v>1998</v>
      </c>
      <c r="C511" t="s">
        <v>129</v>
      </c>
      <c r="D511">
        <v>8136724</v>
      </c>
      <c r="S511" t="s">
        <v>26</v>
      </c>
      <c r="T511">
        <f t="shared" si="352"/>
        <v>1</v>
      </c>
      <c r="U511">
        <f t="shared" ref="U511:AW511" si="377">IF(AND(U91=1,OR(T511=1,T511=-1)),1,IF(AND(U91=1,T511=0),-1,0))</f>
        <v>1</v>
      </c>
      <c r="V511">
        <f t="shared" si="377"/>
        <v>1</v>
      </c>
      <c r="W511">
        <f t="shared" si="377"/>
        <v>1</v>
      </c>
      <c r="X511">
        <f t="shared" si="377"/>
        <v>1</v>
      </c>
      <c r="Y511">
        <f t="shared" si="377"/>
        <v>1</v>
      </c>
      <c r="Z511">
        <f t="shared" si="377"/>
        <v>1</v>
      </c>
      <c r="AA511">
        <f t="shared" si="377"/>
        <v>1</v>
      </c>
      <c r="AB511">
        <f t="shared" si="377"/>
        <v>1</v>
      </c>
      <c r="AC511">
        <f t="shared" si="377"/>
        <v>1</v>
      </c>
      <c r="AD511">
        <f t="shared" si="377"/>
        <v>1</v>
      </c>
      <c r="AE511">
        <f t="shared" si="377"/>
        <v>1</v>
      </c>
      <c r="AF511">
        <f t="shared" si="377"/>
        <v>1</v>
      </c>
      <c r="AG511">
        <f t="shared" si="377"/>
        <v>1</v>
      </c>
      <c r="AH511">
        <f t="shared" si="377"/>
        <v>1</v>
      </c>
      <c r="AI511">
        <f t="shared" si="377"/>
        <v>1</v>
      </c>
      <c r="AJ511">
        <f t="shared" si="377"/>
        <v>1</v>
      </c>
      <c r="AK511">
        <f t="shared" si="377"/>
        <v>1</v>
      </c>
      <c r="AL511">
        <f t="shared" si="377"/>
        <v>1</v>
      </c>
      <c r="AM511">
        <f t="shared" si="377"/>
        <v>1</v>
      </c>
      <c r="AN511">
        <f t="shared" si="377"/>
        <v>1</v>
      </c>
      <c r="AO511">
        <f t="shared" si="377"/>
        <v>1</v>
      </c>
      <c r="AP511">
        <f t="shared" si="377"/>
        <v>1</v>
      </c>
      <c r="AQ511">
        <f t="shared" si="377"/>
        <v>1</v>
      </c>
      <c r="AR511">
        <f t="shared" si="377"/>
        <v>1</v>
      </c>
      <c r="AS511">
        <f t="shared" si="377"/>
        <v>1</v>
      </c>
      <c r="AT511">
        <f t="shared" si="377"/>
        <v>1</v>
      </c>
      <c r="AU511">
        <f t="shared" si="377"/>
        <v>0</v>
      </c>
      <c r="AV511">
        <f t="shared" si="377"/>
        <v>0</v>
      </c>
      <c r="AW511">
        <f t="shared" si="377"/>
        <v>0</v>
      </c>
    </row>
    <row r="512" spans="2:49" x14ac:dyDescent="0.3">
      <c r="B512">
        <v>1997</v>
      </c>
      <c r="C512" t="s">
        <v>129</v>
      </c>
      <c r="D512">
        <v>5817127</v>
      </c>
      <c r="S512" t="s">
        <v>159</v>
      </c>
      <c r="T512">
        <f t="shared" si="352"/>
        <v>0</v>
      </c>
      <c r="U512">
        <f t="shared" ref="U512:AW512" si="378">IF(AND(U92=1,OR(T512=1,T512=-1)),1,IF(AND(U92=1,T512=0),-1,0))</f>
        <v>0</v>
      </c>
      <c r="V512">
        <f t="shared" si="378"/>
        <v>0</v>
      </c>
      <c r="W512">
        <f t="shared" si="378"/>
        <v>0</v>
      </c>
      <c r="X512">
        <f t="shared" si="378"/>
        <v>-1</v>
      </c>
      <c r="Y512">
        <f t="shared" si="378"/>
        <v>1</v>
      </c>
      <c r="Z512">
        <f t="shared" si="378"/>
        <v>0</v>
      </c>
      <c r="AA512">
        <f t="shared" si="378"/>
        <v>0</v>
      </c>
      <c r="AB512">
        <f t="shared" si="378"/>
        <v>0</v>
      </c>
      <c r="AC512">
        <f t="shared" si="378"/>
        <v>-1</v>
      </c>
      <c r="AD512">
        <f t="shared" si="378"/>
        <v>1</v>
      </c>
      <c r="AE512">
        <f t="shared" si="378"/>
        <v>1</v>
      </c>
      <c r="AF512">
        <f t="shared" si="378"/>
        <v>1</v>
      </c>
      <c r="AG512">
        <f t="shared" si="378"/>
        <v>1</v>
      </c>
      <c r="AH512">
        <f t="shared" si="378"/>
        <v>1</v>
      </c>
      <c r="AI512">
        <f t="shared" si="378"/>
        <v>1</v>
      </c>
      <c r="AJ512">
        <f t="shared" si="378"/>
        <v>1</v>
      </c>
      <c r="AK512">
        <f t="shared" si="378"/>
        <v>1</v>
      </c>
      <c r="AL512">
        <f t="shared" si="378"/>
        <v>1</v>
      </c>
      <c r="AM512">
        <f t="shared" si="378"/>
        <v>0</v>
      </c>
      <c r="AN512">
        <f t="shared" si="378"/>
        <v>0</v>
      </c>
      <c r="AO512">
        <f t="shared" si="378"/>
        <v>0</v>
      </c>
      <c r="AP512">
        <f t="shared" si="378"/>
        <v>0</v>
      </c>
      <c r="AQ512">
        <f t="shared" si="378"/>
        <v>0</v>
      </c>
      <c r="AR512">
        <f t="shared" si="378"/>
        <v>0</v>
      </c>
      <c r="AS512">
        <f t="shared" si="378"/>
        <v>0</v>
      </c>
      <c r="AT512">
        <f t="shared" si="378"/>
        <v>0</v>
      </c>
      <c r="AU512">
        <f t="shared" si="378"/>
        <v>0</v>
      </c>
      <c r="AV512">
        <f t="shared" si="378"/>
        <v>0</v>
      </c>
      <c r="AW512">
        <f t="shared" si="378"/>
        <v>0</v>
      </c>
    </row>
    <row r="513" spans="2:49" x14ac:dyDescent="0.3">
      <c r="B513">
        <v>1996</v>
      </c>
      <c r="C513" t="s">
        <v>129</v>
      </c>
      <c r="D513">
        <v>4583072</v>
      </c>
      <c r="S513" t="s">
        <v>408</v>
      </c>
      <c r="T513">
        <f t="shared" si="352"/>
        <v>0</v>
      </c>
      <c r="U513">
        <f t="shared" ref="U513:AW513" si="379">IF(AND(U93=1,OR(T513=1,T513=-1)),1,IF(AND(U93=1,T513=0),-1,0))</f>
        <v>-1</v>
      </c>
      <c r="V513">
        <f t="shared" si="379"/>
        <v>0</v>
      </c>
      <c r="W513">
        <f t="shared" si="379"/>
        <v>0</v>
      </c>
      <c r="X513">
        <f t="shared" si="379"/>
        <v>0</v>
      </c>
      <c r="Y513">
        <f t="shared" si="379"/>
        <v>0</v>
      </c>
      <c r="Z513">
        <f t="shared" si="379"/>
        <v>0</v>
      </c>
      <c r="AA513">
        <f t="shared" si="379"/>
        <v>0</v>
      </c>
      <c r="AB513">
        <f t="shared" si="379"/>
        <v>0</v>
      </c>
      <c r="AC513">
        <f t="shared" si="379"/>
        <v>0</v>
      </c>
      <c r="AD513">
        <f t="shared" si="379"/>
        <v>0</v>
      </c>
      <c r="AE513">
        <f t="shared" si="379"/>
        <v>0</v>
      </c>
      <c r="AF513">
        <f t="shared" si="379"/>
        <v>0</v>
      </c>
      <c r="AG513">
        <f t="shared" si="379"/>
        <v>0</v>
      </c>
      <c r="AH513">
        <f t="shared" si="379"/>
        <v>0</v>
      </c>
      <c r="AI513">
        <f t="shared" si="379"/>
        <v>0</v>
      </c>
      <c r="AJ513">
        <f t="shared" si="379"/>
        <v>0</v>
      </c>
      <c r="AK513">
        <f t="shared" si="379"/>
        <v>0</v>
      </c>
      <c r="AL513">
        <f t="shared" si="379"/>
        <v>0</v>
      </c>
      <c r="AM513">
        <f t="shared" si="379"/>
        <v>0</v>
      </c>
      <c r="AN513">
        <f t="shared" si="379"/>
        <v>0</v>
      </c>
      <c r="AO513">
        <f t="shared" si="379"/>
        <v>0</v>
      </c>
      <c r="AP513">
        <f t="shared" si="379"/>
        <v>0</v>
      </c>
      <c r="AQ513">
        <f t="shared" si="379"/>
        <v>0</v>
      </c>
      <c r="AR513">
        <f t="shared" si="379"/>
        <v>0</v>
      </c>
      <c r="AS513">
        <f t="shared" si="379"/>
        <v>0</v>
      </c>
      <c r="AT513">
        <f t="shared" si="379"/>
        <v>0</v>
      </c>
      <c r="AU513">
        <f t="shared" si="379"/>
        <v>0</v>
      </c>
      <c r="AV513">
        <f t="shared" si="379"/>
        <v>0</v>
      </c>
      <c r="AW513">
        <f t="shared" si="379"/>
        <v>0</v>
      </c>
    </row>
    <row r="514" spans="2:49" x14ac:dyDescent="0.3">
      <c r="B514">
        <v>2015</v>
      </c>
      <c r="C514" t="s">
        <v>108</v>
      </c>
      <c r="D514">
        <v>493060</v>
      </c>
      <c r="S514" t="s">
        <v>27</v>
      </c>
      <c r="T514">
        <f t="shared" si="352"/>
        <v>1</v>
      </c>
      <c r="U514">
        <f t="shared" ref="U514:AW514" si="380">IF(AND(U94=1,OR(T514=1,T514=-1)),1,IF(AND(U94=1,T514=0),-1,0))</f>
        <v>1</v>
      </c>
      <c r="V514">
        <f t="shared" si="380"/>
        <v>1</v>
      </c>
      <c r="W514">
        <f t="shared" si="380"/>
        <v>1</v>
      </c>
      <c r="X514">
        <f t="shared" si="380"/>
        <v>1</v>
      </c>
      <c r="Y514">
        <f t="shared" si="380"/>
        <v>1</v>
      </c>
      <c r="Z514">
        <f t="shared" si="380"/>
        <v>1</v>
      </c>
      <c r="AA514">
        <f t="shared" si="380"/>
        <v>1</v>
      </c>
      <c r="AB514">
        <f t="shared" si="380"/>
        <v>1</v>
      </c>
      <c r="AC514">
        <f t="shared" si="380"/>
        <v>1</v>
      </c>
      <c r="AD514">
        <f t="shared" si="380"/>
        <v>1</v>
      </c>
      <c r="AE514">
        <f t="shared" si="380"/>
        <v>1</v>
      </c>
      <c r="AF514">
        <f t="shared" si="380"/>
        <v>1</v>
      </c>
      <c r="AG514">
        <f t="shared" si="380"/>
        <v>1</v>
      </c>
      <c r="AH514">
        <f t="shared" si="380"/>
        <v>1</v>
      </c>
      <c r="AI514">
        <f t="shared" si="380"/>
        <v>1</v>
      </c>
      <c r="AJ514">
        <f t="shared" si="380"/>
        <v>1</v>
      </c>
      <c r="AK514">
        <f t="shared" si="380"/>
        <v>1</v>
      </c>
      <c r="AL514">
        <f t="shared" si="380"/>
        <v>1</v>
      </c>
      <c r="AM514">
        <f t="shared" si="380"/>
        <v>1</v>
      </c>
      <c r="AN514">
        <f t="shared" si="380"/>
        <v>1</v>
      </c>
      <c r="AO514">
        <f t="shared" si="380"/>
        <v>1</v>
      </c>
      <c r="AP514">
        <f t="shared" si="380"/>
        <v>1</v>
      </c>
      <c r="AQ514">
        <f t="shared" si="380"/>
        <v>1</v>
      </c>
      <c r="AR514">
        <f t="shared" si="380"/>
        <v>0</v>
      </c>
      <c r="AS514">
        <f t="shared" si="380"/>
        <v>0</v>
      </c>
      <c r="AT514">
        <f t="shared" si="380"/>
        <v>0</v>
      </c>
      <c r="AU514">
        <f t="shared" si="380"/>
        <v>0</v>
      </c>
      <c r="AV514">
        <f t="shared" si="380"/>
        <v>0</v>
      </c>
      <c r="AW514">
        <f t="shared" si="380"/>
        <v>0</v>
      </c>
    </row>
    <row r="515" spans="2:49" x14ac:dyDescent="0.3">
      <c r="B515">
        <v>2014</v>
      </c>
      <c r="C515" t="s">
        <v>108</v>
      </c>
      <c r="D515">
        <v>291954</v>
      </c>
      <c r="S515" t="s">
        <v>117</v>
      </c>
      <c r="T515">
        <f t="shared" si="352"/>
        <v>1</v>
      </c>
      <c r="U515">
        <f t="shared" ref="U515:AW515" si="381">IF(AND(U95=1,OR(T515=1,T515=-1)),1,IF(AND(U95=1,T515=0),-1,0))</f>
        <v>1</v>
      </c>
      <c r="V515">
        <f t="shared" si="381"/>
        <v>1</v>
      </c>
      <c r="W515">
        <f t="shared" si="381"/>
        <v>1</v>
      </c>
      <c r="X515">
        <f t="shared" si="381"/>
        <v>1</v>
      </c>
      <c r="Y515">
        <f t="shared" si="381"/>
        <v>1</v>
      </c>
      <c r="Z515">
        <f t="shared" si="381"/>
        <v>1</v>
      </c>
      <c r="AA515">
        <f t="shared" si="381"/>
        <v>1</v>
      </c>
      <c r="AB515">
        <f t="shared" si="381"/>
        <v>1</v>
      </c>
      <c r="AC515">
        <f t="shared" si="381"/>
        <v>1</v>
      </c>
      <c r="AD515">
        <f t="shared" si="381"/>
        <v>1</v>
      </c>
      <c r="AE515">
        <f t="shared" si="381"/>
        <v>0</v>
      </c>
      <c r="AF515">
        <f t="shared" si="381"/>
        <v>-1</v>
      </c>
      <c r="AG515">
        <f t="shared" si="381"/>
        <v>1</v>
      </c>
      <c r="AH515">
        <f t="shared" si="381"/>
        <v>1</v>
      </c>
      <c r="AI515">
        <f t="shared" si="381"/>
        <v>1</v>
      </c>
      <c r="AJ515">
        <f t="shared" si="381"/>
        <v>1</v>
      </c>
      <c r="AK515">
        <f t="shared" si="381"/>
        <v>1</v>
      </c>
      <c r="AL515">
        <f t="shared" si="381"/>
        <v>1</v>
      </c>
      <c r="AM515">
        <f t="shared" si="381"/>
        <v>1</v>
      </c>
      <c r="AN515">
        <f t="shared" si="381"/>
        <v>1</v>
      </c>
      <c r="AO515">
        <f t="shared" si="381"/>
        <v>0</v>
      </c>
      <c r="AP515">
        <f t="shared" si="381"/>
        <v>0</v>
      </c>
      <c r="AQ515">
        <f t="shared" si="381"/>
        <v>0</v>
      </c>
      <c r="AR515">
        <f t="shared" si="381"/>
        <v>0</v>
      </c>
      <c r="AS515">
        <f t="shared" si="381"/>
        <v>0</v>
      </c>
      <c r="AT515">
        <f t="shared" si="381"/>
        <v>0</v>
      </c>
      <c r="AU515">
        <f t="shared" si="381"/>
        <v>0</v>
      </c>
      <c r="AV515">
        <f t="shared" si="381"/>
        <v>0</v>
      </c>
      <c r="AW515">
        <f t="shared" si="381"/>
        <v>0</v>
      </c>
    </row>
    <row r="516" spans="2:49" x14ac:dyDescent="0.3">
      <c r="B516">
        <v>2013</v>
      </c>
      <c r="C516" t="s">
        <v>108</v>
      </c>
      <c r="D516">
        <v>524484</v>
      </c>
      <c r="S516" t="s">
        <v>86</v>
      </c>
      <c r="T516">
        <f t="shared" si="352"/>
        <v>1</v>
      </c>
      <c r="U516">
        <f t="shared" ref="U516:AW516" si="382">IF(AND(U96=1,OR(T516=1,T516=-1)),1,IF(AND(U96=1,T516=0),-1,0))</f>
        <v>1</v>
      </c>
      <c r="V516">
        <f t="shared" si="382"/>
        <v>1</v>
      </c>
      <c r="W516">
        <f t="shared" si="382"/>
        <v>1</v>
      </c>
      <c r="X516">
        <f t="shared" si="382"/>
        <v>1</v>
      </c>
      <c r="Y516">
        <f t="shared" si="382"/>
        <v>1</v>
      </c>
      <c r="Z516">
        <f t="shared" si="382"/>
        <v>1</v>
      </c>
      <c r="AA516">
        <f t="shared" si="382"/>
        <v>1</v>
      </c>
      <c r="AB516">
        <f t="shared" si="382"/>
        <v>1</v>
      </c>
      <c r="AC516">
        <f t="shared" si="382"/>
        <v>1</v>
      </c>
      <c r="AD516">
        <f t="shared" si="382"/>
        <v>1</v>
      </c>
      <c r="AE516">
        <f t="shared" si="382"/>
        <v>1</v>
      </c>
      <c r="AF516">
        <f t="shared" si="382"/>
        <v>1</v>
      </c>
      <c r="AG516">
        <f t="shared" si="382"/>
        <v>1</v>
      </c>
      <c r="AH516">
        <f t="shared" si="382"/>
        <v>1</v>
      </c>
      <c r="AI516">
        <f t="shared" si="382"/>
        <v>1</v>
      </c>
      <c r="AJ516">
        <f t="shared" si="382"/>
        <v>1</v>
      </c>
      <c r="AK516">
        <f t="shared" si="382"/>
        <v>1</v>
      </c>
      <c r="AL516">
        <f t="shared" si="382"/>
        <v>1</v>
      </c>
      <c r="AM516">
        <f t="shared" si="382"/>
        <v>1</v>
      </c>
      <c r="AN516">
        <f t="shared" si="382"/>
        <v>1</v>
      </c>
      <c r="AO516">
        <f t="shared" si="382"/>
        <v>1</v>
      </c>
      <c r="AP516">
        <f t="shared" si="382"/>
        <v>0</v>
      </c>
      <c r="AQ516">
        <f t="shared" si="382"/>
        <v>0</v>
      </c>
      <c r="AR516">
        <f t="shared" si="382"/>
        <v>0</v>
      </c>
      <c r="AS516">
        <f t="shared" si="382"/>
        <v>0</v>
      </c>
      <c r="AT516">
        <f t="shared" si="382"/>
        <v>0</v>
      </c>
      <c r="AU516">
        <f t="shared" si="382"/>
        <v>0</v>
      </c>
      <c r="AV516">
        <f t="shared" si="382"/>
        <v>0</v>
      </c>
      <c r="AW516">
        <f t="shared" si="382"/>
        <v>0</v>
      </c>
    </row>
    <row r="517" spans="2:49" x14ac:dyDescent="0.3">
      <c r="B517">
        <v>2012</v>
      </c>
      <c r="C517" t="s">
        <v>108</v>
      </c>
      <c r="D517">
        <v>275509</v>
      </c>
      <c r="S517" t="s">
        <v>28</v>
      </c>
      <c r="T517">
        <f t="shared" si="352"/>
        <v>1</v>
      </c>
      <c r="U517">
        <f t="shared" ref="U517:AW517" si="383">IF(AND(U97=1,OR(T517=1,T517=-1)),1,IF(AND(U97=1,T517=0),-1,0))</f>
        <v>1</v>
      </c>
      <c r="V517">
        <f t="shared" si="383"/>
        <v>1</v>
      </c>
      <c r="W517">
        <f t="shared" si="383"/>
        <v>1</v>
      </c>
      <c r="X517">
        <f t="shared" si="383"/>
        <v>1</v>
      </c>
      <c r="Y517">
        <f t="shared" si="383"/>
        <v>1</v>
      </c>
      <c r="Z517">
        <f t="shared" si="383"/>
        <v>1</v>
      </c>
      <c r="AA517">
        <f t="shared" si="383"/>
        <v>1</v>
      </c>
      <c r="AB517">
        <f t="shared" si="383"/>
        <v>1</v>
      </c>
      <c r="AC517">
        <f t="shared" si="383"/>
        <v>1</v>
      </c>
      <c r="AD517">
        <f t="shared" si="383"/>
        <v>1</v>
      </c>
      <c r="AE517">
        <f t="shared" si="383"/>
        <v>1</v>
      </c>
      <c r="AF517">
        <f t="shared" si="383"/>
        <v>1</v>
      </c>
      <c r="AG517">
        <f t="shared" si="383"/>
        <v>1</v>
      </c>
      <c r="AH517">
        <f t="shared" si="383"/>
        <v>1</v>
      </c>
      <c r="AI517">
        <f t="shared" si="383"/>
        <v>1</v>
      </c>
      <c r="AJ517">
        <f t="shared" si="383"/>
        <v>1</v>
      </c>
      <c r="AK517">
        <f t="shared" si="383"/>
        <v>1</v>
      </c>
      <c r="AL517">
        <f t="shared" si="383"/>
        <v>1</v>
      </c>
      <c r="AM517">
        <f t="shared" si="383"/>
        <v>1</v>
      </c>
      <c r="AN517">
        <f t="shared" si="383"/>
        <v>0</v>
      </c>
      <c r="AO517">
        <f t="shared" si="383"/>
        <v>0</v>
      </c>
      <c r="AP517">
        <f t="shared" si="383"/>
        <v>-1</v>
      </c>
      <c r="AQ517">
        <f t="shared" si="383"/>
        <v>1</v>
      </c>
      <c r="AR517">
        <f t="shared" si="383"/>
        <v>1</v>
      </c>
      <c r="AS517">
        <f t="shared" si="383"/>
        <v>0</v>
      </c>
      <c r="AT517">
        <f t="shared" si="383"/>
        <v>0</v>
      </c>
      <c r="AU517">
        <f t="shared" si="383"/>
        <v>0</v>
      </c>
      <c r="AV517">
        <f t="shared" si="383"/>
        <v>0</v>
      </c>
      <c r="AW517">
        <f t="shared" si="383"/>
        <v>0</v>
      </c>
    </row>
    <row r="518" spans="2:49" x14ac:dyDescent="0.3">
      <c r="B518">
        <v>2011</v>
      </c>
      <c r="C518" t="s">
        <v>108</v>
      </c>
      <c r="D518">
        <v>218402</v>
      </c>
      <c r="S518" t="s">
        <v>29</v>
      </c>
      <c r="T518">
        <f t="shared" si="352"/>
        <v>1</v>
      </c>
      <c r="U518">
        <f t="shared" ref="U518:AW518" si="384">IF(AND(U98=1,OR(T518=1,T518=-1)),1,IF(AND(U98=1,T518=0),-1,0))</f>
        <v>1</v>
      </c>
      <c r="V518">
        <f t="shared" si="384"/>
        <v>1</v>
      </c>
      <c r="W518">
        <f t="shared" si="384"/>
        <v>1</v>
      </c>
      <c r="X518">
        <f t="shared" si="384"/>
        <v>1</v>
      </c>
      <c r="Y518">
        <f t="shared" si="384"/>
        <v>1</v>
      </c>
      <c r="Z518">
        <f t="shared" si="384"/>
        <v>1</v>
      </c>
      <c r="AA518">
        <f t="shared" si="384"/>
        <v>1</v>
      </c>
      <c r="AB518">
        <f t="shared" si="384"/>
        <v>1</v>
      </c>
      <c r="AC518">
        <f t="shared" si="384"/>
        <v>1</v>
      </c>
      <c r="AD518">
        <f t="shared" si="384"/>
        <v>1</v>
      </c>
      <c r="AE518">
        <f t="shared" si="384"/>
        <v>1</v>
      </c>
      <c r="AF518">
        <f t="shared" si="384"/>
        <v>1</v>
      </c>
      <c r="AG518">
        <f t="shared" si="384"/>
        <v>1</v>
      </c>
      <c r="AH518">
        <f t="shared" si="384"/>
        <v>1</v>
      </c>
      <c r="AI518">
        <f t="shared" si="384"/>
        <v>1</v>
      </c>
      <c r="AJ518">
        <f t="shared" si="384"/>
        <v>1</v>
      </c>
      <c r="AK518">
        <f t="shared" si="384"/>
        <v>1</v>
      </c>
      <c r="AL518">
        <f t="shared" si="384"/>
        <v>1</v>
      </c>
      <c r="AM518">
        <f t="shared" si="384"/>
        <v>1</v>
      </c>
      <c r="AN518">
        <f t="shared" si="384"/>
        <v>1</v>
      </c>
      <c r="AO518">
        <f t="shared" si="384"/>
        <v>1</v>
      </c>
      <c r="AP518">
        <f t="shared" si="384"/>
        <v>1</v>
      </c>
      <c r="AQ518">
        <f t="shared" si="384"/>
        <v>1</v>
      </c>
      <c r="AR518">
        <f t="shared" si="384"/>
        <v>1</v>
      </c>
      <c r="AS518">
        <f t="shared" si="384"/>
        <v>1</v>
      </c>
      <c r="AT518">
        <f t="shared" si="384"/>
        <v>1</v>
      </c>
      <c r="AU518">
        <f t="shared" si="384"/>
        <v>1</v>
      </c>
      <c r="AV518">
        <f t="shared" si="384"/>
        <v>0</v>
      </c>
      <c r="AW518">
        <f t="shared" si="384"/>
        <v>0</v>
      </c>
    </row>
    <row r="519" spans="2:49" x14ac:dyDescent="0.3">
      <c r="B519">
        <v>2010</v>
      </c>
      <c r="C519" t="s">
        <v>108</v>
      </c>
      <c r="D519">
        <v>320145</v>
      </c>
      <c r="S519" t="s">
        <v>87</v>
      </c>
      <c r="T519">
        <f t="shared" si="352"/>
        <v>1</v>
      </c>
      <c r="U519">
        <f t="shared" ref="U519:AW519" si="385">IF(AND(U99=1,OR(T519=1,T519=-1)),1,IF(AND(U99=1,T519=0),-1,0))</f>
        <v>1</v>
      </c>
      <c r="V519">
        <f t="shared" si="385"/>
        <v>1</v>
      </c>
      <c r="W519">
        <f t="shared" si="385"/>
        <v>1</v>
      </c>
      <c r="X519">
        <f t="shared" si="385"/>
        <v>1</v>
      </c>
      <c r="Y519">
        <f t="shared" si="385"/>
        <v>1</v>
      </c>
      <c r="Z519">
        <f t="shared" si="385"/>
        <v>1</v>
      </c>
      <c r="AA519">
        <f t="shared" si="385"/>
        <v>1</v>
      </c>
      <c r="AB519">
        <f t="shared" si="385"/>
        <v>1</v>
      </c>
      <c r="AC519">
        <f t="shared" si="385"/>
        <v>1</v>
      </c>
      <c r="AD519">
        <f t="shared" si="385"/>
        <v>0</v>
      </c>
      <c r="AE519">
        <f t="shared" si="385"/>
        <v>-1</v>
      </c>
      <c r="AF519">
        <f t="shared" si="385"/>
        <v>1</v>
      </c>
      <c r="AG519">
        <f t="shared" si="385"/>
        <v>1</v>
      </c>
      <c r="AH519">
        <f t="shared" si="385"/>
        <v>1</v>
      </c>
      <c r="AI519">
        <f t="shared" si="385"/>
        <v>1</v>
      </c>
      <c r="AJ519">
        <f t="shared" si="385"/>
        <v>1</v>
      </c>
      <c r="AK519">
        <f t="shared" si="385"/>
        <v>1</v>
      </c>
      <c r="AL519">
        <f t="shared" si="385"/>
        <v>1</v>
      </c>
      <c r="AM519">
        <f t="shared" si="385"/>
        <v>0</v>
      </c>
      <c r="AN519">
        <f t="shared" si="385"/>
        <v>-1</v>
      </c>
      <c r="AO519">
        <f t="shared" si="385"/>
        <v>1</v>
      </c>
      <c r="AP519">
        <f t="shared" si="385"/>
        <v>0</v>
      </c>
      <c r="AQ519">
        <f t="shared" si="385"/>
        <v>0</v>
      </c>
      <c r="AR519">
        <f t="shared" si="385"/>
        <v>0</v>
      </c>
      <c r="AS519">
        <f t="shared" si="385"/>
        <v>0</v>
      </c>
      <c r="AT519">
        <f t="shared" si="385"/>
        <v>0</v>
      </c>
      <c r="AU519">
        <f t="shared" si="385"/>
        <v>0</v>
      </c>
      <c r="AV519">
        <f t="shared" si="385"/>
        <v>0</v>
      </c>
      <c r="AW519">
        <f t="shared" si="385"/>
        <v>0</v>
      </c>
    </row>
    <row r="520" spans="2:49" x14ac:dyDescent="0.3">
      <c r="B520">
        <v>2009</v>
      </c>
      <c r="C520" t="s">
        <v>108</v>
      </c>
      <c r="D520">
        <v>256669</v>
      </c>
      <c r="S520" t="s">
        <v>118</v>
      </c>
      <c r="T520">
        <f t="shared" si="352"/>
        <v>1</v>
      </c>
      <c r="U520">
        <f t="shared" ref="U520:AW520" si="386">IF(AND(U100=1,OR(T520=1,T520=-1)),1,IF(AND(U100=1,T520=0),-1,0))</f>
        <v>1</v>
      </c>
      <c r="V520">
        <f t="shared" si="386"/>
        <v>1</v>
      </c>
      <c r="W520">
        <f t="shared" si="386"/>
        <v>1</v>
      </c>
      <c r="X520">
        <f t="shared" si="386"/>
        <v>1</v>
      </c>
      <c r="Y520">
        <f t="shared" si="386"/>
        <v>1</v>
      </c>
      <c r="Z520">
        <f t="shared" si="386"/>
        <v>1</v>
      </c>
      <c r="AA520">
        <f t="shared" si="386"/>
        <v>1</v>
      </c>
      <c r="AB520">
        <f t="shared" si="386"/>
        <v>1</v>
      </c>
      <c r="AC520">
        <f t="shared" si="386"/>
        <v>1</v>
      </c>
      <c r="AD520">
        <f t="shared" si="386"/>
        <v>1</v>
      </c>
      <c r="AE520">
        <f t="shared" si="386"/>
        <v>1</v>
      </c>
      <c r="AF520">
        <f t="shared" si="386"/>
        <v>1</v>
      </c>
      <c r="AG520">
        <f t="shared" si="386"/>
        <v>1</v>
      </c>
      <c r="AH520">
        <f t="shared" si="386"/>
        <v>1</v>
      </c>
      <c r="AI520">
        <f t="shared" si="386"/>
        <v>1</v>
      </c>
      <c r="AJ520">
        <f t="shared" si="386"/>
        <v>1</v>
      </c>
      <c r="AK520">
        <f t="shared" si="386"/>
        <v>1</v>
      </c>
      <c r="AL520">
        <f t="shared" si="386"/>
        <v>1</v>
      </c>
      <c r="AM520">
        <f t="shared" si="386"/>
        <v>1</v>
      </c>
      <c r="AN520">
        <f t="shared" si="386"/>
        <v>1</v>
      </c>
      <c r="AO520">
        <f t="shared" si="386"/>
        <v>0</v>
      </c>
      <c r="AP520">
        <f t="shared" si="386"/>
        <v>0</v>
      </c>
      <c r="AQ520">
        <f t="shared" si="386"/>
        <v>0</v>
      </c>
      <c r="AR520">
        <f t="shared" si="386"/>
        <v>0</v>
      </c>
      <c r="AS520">
        <f t="shared" si="386"/>
        <v>0</v>
      </c>
      <c r="AT520">
        <f t="shared" si="386"/>
        <v>0</v>
      </c>
      <c r="AU520">
        <f t="shared" si="386"/>
        <v>0</v>
      </c>
      <c r="AV520">
        <f t="shared" si="386"/>
        <v>0</v>
      </c>
      <c r="AW520">
        <f t="shared" si="386"/>
        <v>0</v>
      </c>
    </row>
    <row r="521" spans="2:49" x14ac:dyDescent="0.3">
      <c r="B521">
        <v>2008</v>
      </c>
      <c r="C521" t="s">
        <v>108</v>
      </c>
      <c r="D521">
        <v>355365</v>
      </c>
      <c r="S521" t="s">
        <v>30</v>
      </c>
      <c r="T521">
        <f t="shared" si="352"/>
        <v>0</v>
      </c>
      <c r="U521">
        <f t="shared" ref="U521:AW521" si="387">IF(AND(U101=1,OR(T521=1,T521=-1)),1,IF(AND(U101=1,T521=0),-1,0))</f>
        <v>0</v>
      </c>
      <c r="V521">
        <f t="shared" si="387"/>
        <v>-1</v>
      </c>
      <c r="W521">
        <f t="shared" si="387"/>
        <v>0</v>
      </c>
      <c r="X521">
        <f t="shared" si="387"/>
        <v>0</v>
      </c>
      <c r="Y521">
        <f t="shared" si="387"/>
        <v>-1</v>
      </c>
      <c r="Z521">
        <f t="shared" si="387"/>
        <v>1</v>
      </c>
      <c r="AA521">
        <f t="shared" si="387"/>
        <v>1</v>
      </c>
      <c r="AB521">
        <f t="shared" si="387"/>
        <v>1</v>
      </c>
      <c r="AC521">
        <f t="shared" si="387"/>
        <v>1</v>
      </c>
      <c r="AD521">
        <f t="shared" si="387"/>
        <v>1</v>
      </c>
      <c r="AE521">
        <f t="shared" si="387"/>
        <v>1</v>
      </c>
      <c r="AF521">
        <f t="shared" si="387"/>
        <v>1</v>
      </c>
      <c r="AG521">
        <f t="shared" si="387"/>
        <v>1</v>
      </c>
      <c r="AH521">
        <f t="shared" si="387"/>
        <v>1</v>
      </c>
      <c r="AI521">
        <f t="shared" si="387"/>
        <v>1</v>
      </c>
      <c r="AJ521">
        <f t="shared" si="387"/>
        <v>1</v>
      </c>
      <c r="AK521">
        <f t="shared" si="387"/>
        <v>1</v>
      </c>
      <c r="AL521">
        <f t="shared" si="387"/>
        <v>1</v>
      </c>
      <c r="AM521">
        <f t="shared" si="387"/>
        <v>0</v>
      </c>
      <c r="AN521">
        <f t="shared" si="387"/>
        <v>0</v>
      </c>
      <c r="AO521">
        <f t="shared" si="387"/>
        <v>0</v>
      </c>
      <c r="AP521">
        <f t="shared" si="387"/>
        <v>0</v>
      </c>
      <c r="AQ521">
        <f t="shared" si="387"/>
        <v>-1</v>
      </c>
      <c r="AR521">
        <f t="shared" si="387"/>
        <v>0</v>
      </c>
      <c r="AS521">
        <f t="shared" si="387"/>
        <v>0</v>
      </c>
      <c r="AT521">
        <f t="shared" si="387"/>
        <v>0</v>
      </c>
      <c r="AU521">
        <f t="shared" si="387"/>
        <v>0</v>
      </c>
      <c r="AV521">
        <f t="shared" si="387"/>
        <v>0</v>
      </c>
      <c r="AW521">
        <f t="shared" si="387"/>
        <v>0</v>
      </c>
    </row>
    <row r="522" spans="2:49" x14ac:dyDescent="0.3">
      <c r="B522">
        <v>2007</v>
      </c>
      <c r="C522" t="s">
        <v>108</v>
      </c>
      <c r="D522">
        <v>224489</v>
      </c>
      <c r="S522" t="s">
        <v>119</v>
      </c>
      <c r="T522">
        <f t="shared" si="352"/>
        <v>0</v>
      </c>
      <c r="U522">
        <f t="shared" ref="U522:AW522" si="388">IF(AND(U102=1,OR(T522=1,T522=-1)),1,IF(AND(U102=1,T522=0),-1,0))</f>
        <v>0</v>
      </c>
      <c r="V522">
        <f t="shared" si="388"/>
        <v>-1</v>
      </c>
      <c r="W522">
        <f t="shared" si="388"/>
        <v>1</v>
      </c>
      <c r="X522">
        <f t="shared" si="388"/>
        <v>1</v>
      </c>
      <c r="Y522">
        <f t="shared" si="388"/>
        <v>1</v>
      </c>
      <c r="Z522">
        <f t="shared" si="388"/>
        <v>1</v>
      </c>
      <c r="AA522">
        <f t="shared" si="388"/>
        <v>1</v>
      </c>
      <c r="AB522">
        <f t="shared" si="388"/>
        <v>1</v>
      </c>
      <c r="AC522">
        <f t="shared" si="388"/>
        <v>1</v>
      </c>
      <c r="AD522">
        <f t="shared" si="388"/>
        <v>1</v>
      </c>
      <c r="AE522">
        <f t="shared" si="388"/>
        <v>1</v>
      </c>
      <c r="AF522">
        <f t="shared" si="388"/>
        <v>0</v>
      </c>
      <c r="AG522">
        <f t="shared" si="388"/>
        <v>0</v>
      </c>
      <c r="AH522">
        <f t="shared" si="388"/>
        <v>0</v>
      </c>
      <c r="AI522">
        <f t="shared" si="388"/>
        <v>0</v>
      </c>
      <c r="AJ522">
        <f t="shared" si="388"/>
        <v>-1</v>
      </c>
      <c r="AK522">
        <f t="shared" si="388"/>
        <v>1</v>
      </c>
      <c r="AL522">
        <f t="shared" si="388"/>
        <v>1</v>
      </c>
      <c r="AM522">
        <f t="shared" si="388"/>
        <v>1</v>
      </c>
      <c r="AN522">
        <f t="shared" si="388"/>
        <v>1</v>
      </c>
      <c r="AO522">
        <f t="shared" si="388"/>
        <v>0</v>
      </c>
      <c r="AP522">
        <f t="shared" si="388"/>
        <v>0</v>
      </c>
      <c r="AQ522">
        <f t="shared" si="388"/>
        <v>0</v>
      </c>
      <c r="AR522">
        <f t="shared" si="388"/>
        <v>0</v>
      </c>
      <c r="AS522">
        <f t="shared" si="388"/>
        <v>0</v>
      </c>
      <c r="AT522">
        <f t="shared" si="388"/>
        <v>0</v>
      </c>
      <c r="AU522">
        <f t="shared" si="388"/>
        <v>0</v>
      </c>
      <c r="AV522">
        <f t="shared" si="388"/>
        <v>0</v>
      </c>
      <c r="AW522">
        <f t="shared" si="388"/>
        <v>0</v>
      </c>
    </row>
    <row r="523" spans="2:49" x14ac:dyDescent="0.3">
      <c r="B523">
        <v>2005</v>
      </c>
      <c r="C523" t="s">
        <v>108</v>
      </c>
      <c r="D523">
        <v>176534</v>
      </c>
      <c r="S523" t="s">
        <v>171</v>
      </c>
      <c r="T523">
        <f t="shared" si="352"/>
        <v>1</v>
      </c>
      <c r="U523">
        <f t="shared" ref="U523:AW523" si="389">IF(AND(U103=1,OR(T523=1,T523=-1)),1,IF(AND(U103=1,T523=0),-1,0))</f>
        <v>1</v>
      </c>
      <c r="V523">
        <f t="shared" si="389"/>
        <v>1</v>
      </c>
      <c r="W523">
        <f t="shared" si="389"/>
        <v>0</v>
      </c>
      <c r="X523">
        <f t="shared" si="389"/>
        <v>-1</v>
      </c>
      <c r="Y523">
        <f t="shared" si="389"/>
        <v>1</v>
      </c>
      <c r="Z523">
        <f t="shared" si="389"/>
        <v>0</v>
      </c>
      <c r="AA523">
        <f t="shared" si="389"/>
        <v>-1</v>
      </c>
      <c r="AB523">
        <f t="shared" si="389"/>
        <v>1</v>
      </c>
      <c r="AC523">
        <f t="shared" si="389"/>
        <v>1</v>
      </c>
      <c r="AD523">
        <f t="shared" si="389"/>
        <v>0</v>
      </c>
      <c r="AE523">
        <f t="shared" si="389"/>
        <v>-1</v>
      </c>
      <c r="AF523">
        <f t="shared" si="389"/>
        <v>0</v>
      </c>
      <c r="AG523">
        <f t="shared" si="389"/>
        <v>-1</v>
      </c>
      <c r="AH523">
        <f t="shared" si="389"/>
        <v>1</v>
      </c>
      <c r="AI523">
        <f t="shared" si="389"/>
        <v>1</v>
      </c>
      <c r="AJ523">
        <f t="shared" si="389"/>
        <v>0</v>
      </c>
      <c r="AK523">
        <f t="shared" si="389"/>
        <v>0</v>
      </c>
      <c r="AL523">
        <f t="shared" si="389"/>
        <v>0</v>
      </c>
      <c r="AM523">
        <f t="shared" si="389"/>
        <v>0</v>
      </c>
      <c r="AN523">
        <f t="shared" si="389"/>
        <v>0</v>
      </c>
      <c r="AO523">
        <f t="shared" si="389"/>
        <v>0</v>
      </c>
      <c r="AP523">
        <f t="shared" si="389"/>
        <v>0</v>
      </c>
      <c r="AQ523">
        <f t="shared" si="389"/>
        <v>0</v>
      </c>
      <c r="AR523">
        <f t="shared" si="389"/>
        <v>0</v>
      </c>
      <c r="AS523">
        <f t="shared" si="389"/>
        <v>0</v>
      </c>
      <c r="AT523">
        <f t="shared" si="389"/>
        <v>0</v>
      </c>
      <c r="AU523">
        <f t="shared" si="389"/>
        <v>0</v>
      </c>
      <c r="AV523">
        <f t="shared" si="389"/>
        <v>0</v>
      </c>
      <c r="AW523">
        <f t="shared" si="389"/>
        <v>0</v>
      </c>
    </row>
    <row r="524" spans="2:49" x14ac:dyDescent="0.3">
      <c r="B524">
        <v>2004</v>
      </c>
      <c r="C524" t="s">
        <v>108</v>
      </c>
      <c r="D524">
        <v>90355</v>
      </c>
      <c r="S524" t="s">
        <v>120</v>
      </c>
      <c r="T524">
        <f t="shared" si="352"/>
        <v>1</v>
      </c>
      <c r="U524">
        <f t="shared" ref="U524:AW524" si="390">IF(AND(U104=1,OR(T524=1,T524=-1)),1,IF(AND(U104=1,T524=0),-1,0))</f>
        <v>0</v>
      </c>
      <c r="V524">
        <f t="shared" si="390"/>
        <v>-1</v>
      </c>
      <c r="W524">
        <f t="shared" si="390"/>
        <v>1</v>
      </c>
      <c r="X524">
        <f t="shared" si="390"/>
        <v>1</v>
      </c>
      <c r="Y524">
        <f t="shared" si="390"/>
        <v>1</v>
      </c>
      <c r="Z524">
        <f t="shared" si="390"/>
        <v>1</v>
      </c>
      <c r="AA524">
        <f t="shared" si="390"/>
        <v>1</v>
      </c>
      <c r="AB524">
        <f t="shared" si="390"/>
        <v>1</v>
      </c>
      <c r="AC524">
        <f t="shared" si="390"/>
        <v>1</v>
      </c>
      <c r="AD524">
        <f t="shared" si="390"/>
        <v>1</v>
      </c>
      <c r="AE524">
        <f t="shared" si="390"/>
        <v>1</v>
      </c>
      <c r="AF524">
        <f t="shared" si="390"/>
        <v>1</v>
      </c>
      <c r="AG524">
        <f t="shared" si="390"/>
        <v>1</v>
      </c>
      <c r="AH524">
        <f t="shared" si="390"/>
        <v>1</v>
      </c>
      <c r="AI524">
        <f t="shared" si="390"/>
        <v>1</v>
      </c>
      <c r="AJ524">
        <f t="shared" si="390"/>
        <v>0</v>
      </c>
      <c r="AK524">
        <f t="shared" si="390"/>
        <v>0</v>
      </c>
      <c r="AL524">
        <f t="shared" si="390"/>
        <v>0</v>
      </c>
      <c r="AM524">
        <f t="shared" si="390"/>
        <v>-1</v>
      </c>
      <c r="AN524">
        <f t="shared" si="390"/>
        <v>1</v>
      </c>
      <c r="AO524">
        <f t="shared" si="390"/>
        <v>0</v>
      </c>
      <c r="AP524">
        <f t="shared" si="390"/>
        <v>0</v>
      </c>
      <c r="AQ524">
        <f t="shared" si="390"/>
        <v>0</v>
      </c>
      <c r="AR524">
        <f t="shared" si="390"/>
        <v>0</v>
      </c>
      <c r="AS524">
        <f t="shared" si="390"/>
        <v>0</v>
      </c>
      <c r="AT524">
        <f t="shared" si="390"/>
        <v>0</v>
      </c>
      <c r="AU524">
        <f t="shared" si="390"/>
        <v>0</v>
      </c>
      <c r="AV524">
        <f t="shared" si="390"/>
        <v>0</v>
      </c>
      <c r="AW524">
        <f t="shared" si="390"/>
        <v>0</v>
      </c>
    </row>
    <row r="525" spans="2:49" x14ac:dyDescent="0.3">
      <c r="B525">
        <v>2003</v>
      </c>
      <c r="C525" t="s">
        <v>108</v>
      </c>
      <c r="D525">
        <v>140077</v>
      </c>
      <c r="S525" t="s">
        <v>88</v>
      </c>
      <c r="T525">
        <f t="shared" si="352"/>
        <v>1</v>
      </c>
      <c r="U525">
        <f t="shared" ref="U525:AW525" si="391">IF(AND(U105=1,OR(T525=1,T525=-1)),1,IF(AND(U105=1,T525=0),-1,0))</f>
        <v>1</v>
      </c>
      <c r="V525">
        <f t="shared" si="391"/>
        <v>1</v>
      </c>
      <c r="W525">
        <f t="shared" si="391"/>
        <v>1</v>
      </c>
      <c r="X525">
        <f t="shared" si="391"/>
        <v>1</v>
      </c>
      <c r="Y525">
        <f t="shared" si="391"/>
        <v>1</v>
      </c>
      <c r="Z525">
        <f t="shared" si="391"/>
        <v>1</v>
      </c>
      <c r="AA525">
        <f t="shared" si="391"/>
        <v>1</v>
      </c>
      <c r="AB525">
        <f t="shared" si="391"/>
        <v>1</v>
      </c>
      <c r="AC525">
        <f t="shared" si="391"/>
        <v>1</v>
      </c>
      <c r="AD525">
        <f t="shared" si="391"/>
        <v>1</v>
      </c>
      <c r="AE525">
        <f t="shared" si="391"/>
        <v>1</v>
      </c>
      <c r="AF525">
        <f t="shared" si="391"/>
        <v>1</v>
      </c>
      <c r="AG525">
        <f t="shared" si="391"/>
        <v>1</v>
      </c>
      <c r="AH525">
        <f t="shared" si="391"/>
        <v>1</v>
      </c>
      <c r="AI525">
        <f t="shared" si="391"/>
        <v>1</v>
      </c>
      <c r="AJ525">
        <f t="shared" si="391"/>
        <v>1</v>
      </c>
      <c r="AK525">
        <f t="shared" si="391"/>
        <v>1</v>
      </c>
      <c r="AL525">
        <f t="shared" si="391"/>
        <v>1</v>
      </c>
      <c r="AM525">
        <f t="shared" si="391"/>
        <v>1</v>
      </c>
      <c r="AN525">
        <f t="shared" si="391"/>
        <v>1</v>
      </c>
      <c r="AO525">
        <f t="shared" si="391"/>
        <v>1</v>
      </c>
      <c r="AP525">
        <f t="shared" si="391"/>
        <v>0</v>
      </c>
      <c r="AQ525">
        <f t="shared" si="391"/>
        <v>0</v>
      </c>
      <c r="AR525">
        <f t="shared" si="391"/>
        <v>0</v>
      </c>
      <c r="AS525">
        <f t="shared" si="391"/>
        <v>0</v>
      </c>
      <c r="AT525">
        <f t="shared" si="391"/>
        <v>0</v>
      </c>
      <c r="AU525">
        <f t="shared" si="391"/>
        <v>0</v>
      </c>
      <c r="AV525">
        <f t="shared" si="391"/>
        <v>0</v>
      </c>
      <c r="AW525">
        <f t="shared" si="391"/>
        <v>0</v>
      </c>
    </row>
    <row r="526" spans="2:49" x14ac:dyDescent="0.3">
      <c r="B526">
        <v>2002</v>
      </c>
      <c r="C526" t="s">
        <v>108</v>
      </c>
      <c r="D526">
        <v>91211</v>
      </c>
      <c r="S526" t="s">
        <v>147</v>
      </c>
      <c r="T526">
        <f t="shared" si="352"/>
        <v>0</v>
      </c>
      <c r="U526">
        <f t="shared" ref="U526:AW526" si="392">IF(AND(U106=1,OR(T526=1,T526=-1)),1,IF(AND(U106=1,T526=0),-1,0))</f>
        <v>-1</v>
      </c>
      <c r="V526">
        <f t="shared" si="392"/>
        <v>1</v>
      </c>
      <c r="W526">
        <f t="shared" si="392"/>
        <v>1</v>
      </c>
      <c r="X526">
        <f t="shared" si="392"/>
        <v>1</v>
      </c>
      <c r="Y526">
        <f t="shared" si="392"/>
        <v>1</v>
      </c>
      <c r="Z526">
        <f t="shared" si="392"/>
        <v>1</v>
      </c>
      <c r="AA526">
        <f t="shared" si="392"/>
        <v>1</v>
      </c>
      <c r="AB526">
        <f t="shared" si="392"/>
        <v>1</v>
      </c>
      <c r="AC526">
        <f t="shared" si="392"/>
        <v>1</v>
      </c>
      <c r="AD526">
        <f t="shared" si="392"/>
        <v>1</v>
      </c>
      <c r="AE526">
        <f t="shared" si="392"/>
        <v>1</v>
      </c>
      <c r="AF526">
        <f t="shared" si="392"/>
        <v>1</v>
      </c>
      <c r="AG526">
        <f t="shared" si="392"/>
        <v>1</v>
      </c>
      <c r="AH526">
        <f t="shared" si="392"/>
        <v>1</v>
      </c>
      <c r="AI526">
        <f t="shared" si="392"/>
        <v>1</v>
      </c>
      <c r="AJ526">
        <f t="shared" si="392"/>
        <v>1</v>
      </c>
      <c r="AK526">
        <f t="shared" si="392"/>
        <v>1</v>
      </c>
      <c r="AL526">
        <f t="shared" si="392"/>
        <v>1</v>
      </c>
      <c r="AM526">
        <f t="shared" si="392"/>
        <v>0</v>
      </c>
      <c r="AN526">
        <f t="shared" si="392"/>
        <v>0</v>
      </c>
      <c r="AO526">
        <f t="shared" si="392"/>
        <v>0</v>
      </c>
      <c r="AP526">
        <f t="shared" si="392"/>
        <v>0</v>
      </c>
      <c r="AQ526">
        <f t="shared" si="392"/>
        <v>0</v>
      </c>
      <c r="AR526">
        <f t="shared" si="392"/>
        <v>0</v>
      </c>
      <c r="AS526">
        <f t="shared" si="392"/>
        <v>0</v>
      </c>
      <c r="AT526">
        <f t="shared" si="392"/>
        <v>0</v>
      </c>
      <c r="AU526">
        <f t="shared" si="392"/>
        <v>0</v>
      </c>
      <c r="AV526">
        <f t="shared" si="392"/>
        <v>0</v>
      </c>
      <c r="AW526">
        <f t="shared" si="392"/>
        <v>0</v>
      </c>
    </row>
    <row r="527" spans="2:49" x14ac:dyDescent="0.3">
      <c r="B527">
        <v>2001</v>
      </c>
      <c r="C527" t="s">
        <v>108</v>
      </c>
      <c r="D527">
        <v>64261</v>
      </c>
      <c r="S527" t="s">
        <v>181</v>
      </c>
      <c r="T527">
        <f t="shared" si="352"/>
        <v>0</v>
      </c>
      <c r="U527">
        <f t="shared" ref="U527:AW527" si="393">IF(AND(U107=1,OR(T527=1,T527=-1)),1,IF(AND(U107=1,T527=0),-1,0))</f>
        <v>0</v>
      </c>
      <c r="V527">
        <f t="shared" si="393"/>
        <v>0</v>
      </c>
      <c r="W527">
        <f t="shared" si="393"/>
        <v>-1</v>
      </c>
      <c r="X527">
        <f t="shared" si="393"/>
        <v>1</v>
      </c>
      <c r="Y527">
        <f t="shared" si="393"/>
        <v>1</v>
      </c>
      <c r="Z527">
        <f t="shared" si="393"/>
        <v>1</v>
      </c>
      <c r="AA527">
        <f t="shared" si="393"/>
        <v>1</v>
      </c>
      <c r="AB527">
        <f t="shared" si="393"/>
        <v>0</v>
      </c>
      <c r="AC527">
        <f t="shared" si="393"/>
        <v>0</v>
      </c>
      <c r="AD527">
        <f t="shared" si="393"/>
        <v>0</v>
      </c>
      <c r="AE527">
        <f t="shared" si="393"/>
        <v>-1</v>
      </c>
      <c r="AF527">
        <f t="shared" si="393"/>
        <v>1</v>
      </c>
      <c r="AG527">
        <f t="shared" si="393"/>
        <v>1</v>
      </c>
      <c r="AH527">
        <f t="shared" si="393"/>
        <v>1</v>
      </c>
      <c r="AI527">
        <f t="shared" si="393"/>
        <v>1</v>
      </c>
      <c r="AJ527">
        <f t="shared" si="393"/>
        <v>0</v>
      </c>
      <c r="AK527">
        <f t="shared" si="393"/>
        <v>0</v>
      </c>
      <c r="AL527">
        <f t="shared" si="393"/>
        <v>0</v>
      </c>
      <c r="AM527">
        <f t="shared" si="393"/>
        <v>0</v>
      </c>
      <c r="AN527">
        <f t="shared" si="393"/>
        <v>0</v>
      </c>
      <c r="AO527">
        <f t="shared" si="393"/>
        <v>0</v>
      </c>
      <c r="AP527">
        <f t="shared" si="393"/>
        <v>0</v>
      </c>
      <c r="AQ527">
        <f t="shared" si="393"/>
        <v>0</v>
      </c>
      <c r="AR527">
        <f t="shared" si="393"/>
        <v>0</v>
      </c>
      <c r="AS527">
        <f t="shared" si="393"/>
        <v>0</v>
      </c>
      <c r="AT527">
        <f t="shared" si="393"/>
        <v>0</v>
      </c>
      <c r="AU527">
        <f t="shared" si="393"/>
        <v>0</v>
      </c>
      <c r="AV527">
        <f t="shared" si="393"/>
        <v>0</v>
      </c>
      <c r="AW527">
        <f t="shared" si="393"/>
        <v>0</v>
      </c>
    </row>
    <row r="528" spans="2:49" x14ac:dyDescent="0.3">
      <c r="B528">
        <v>2000</v>
      </c>
      <c r="C528" t="s">
        <v>108</v>
      </c>
      <c r="D528">
        <v>73539</v>
      </c>
      <c r="S528" t="s">
        <v>424</v>
      </c>
      <c r="T528">
        <f t="shared" si="352"/>
        <v>0</v>
      </c>
      <c r="U528">
        <f t="shared" ref="U528:AW528" si="394">IF(AND(U108=1,OR(T528=1,T528=-1)),1,IF(AND(U108=1,T528=0),-1,0))</f>
        <v>0</v>
      </c>
      <c r="V528">
        <f t="shared" si="394"/>
        <v>0</v>
      </c>
      <c r="W528">
        <f t="shared" si="394"/>
        <v>0</v>
      </c>
      <c r="X528">
        <f t="shared" si="394"/>
        <v>0</v>
      </c>
      <c r="Y528">
        <f t="shared" si="394"/>
        <v>-1</v>
      </c>
      <c r="Z528">
        <f t="shared" si="394"/>
        <v>1</v>
      </c>
      <c r="AA528">
        <f t="shared" si="394"/>
        <v>1</v>
      </c>
      <c r="AB528">
        <f t="shared" si="394"/>
        <v>1</v>
      </c>
      <c r="AC528">
        <f t="shared" si="394"/>
        <v>0</v>
      </c>
      <c r="AD528">
        <f t="shared" si="394"/>
        <v>0</v>
      </c>
      <c r="AE528">
        <f t="shared" si="394"/>
        <v>0</v>
      </c>
      <c r="AF528">
        <f t="shared" si="394"/>
        <v>0</v>
      </c>
      <c r="AG528">
        <f t="shared" si="394"/>
        <v>0</v>
      </c>
      <c r="AH528">
        <f t="shared" si="394"/>
        <v>0</v>
      </c>
      <c r="AI528">
        <f t="shared" si="394"/>
        <v>0</v>
      </c>
      <c r="AJ528">
        <f t="shared" si="394"/>
        <v>0</v>
      </c>
      <c r="AK528">
        <f t="shared" si="394"/>
        <v>0</v>
      </c>
      <c r="AL528">
        <f t="shared" si="394"/>
        <v>0</v>
      </c>
      <c r="AM528">
        <f t="shared" si="394"/>
        <v>0</v>
      </c>
      <c r="AN528">
        <f t="shared" si="394"/>
        <v>0</v>
      </c>
      <c r="AO528">
        <f t="shared" si="394"/>
        <v>0</v>
      </c>
      <c r="AP528">
        <f t="shared" si="394"/>
        <v>0</v>
      </c>
      <c r="AQ528">
        <f t="shared" si="394"/>
        <v>0</v>
      </c>
      <c r="AR528">
        <f t="shared" si="394"/>
        <v>0</v>
      </c>
      <c r="AS528">
        <f t="shared" si="394"/>
        <v>0</v>
      </c>
      <c r="AT528">
        <f t="shared" si="394"/>
        <v>0</v>
      </c>
      <c r="AU528">
        <f t="shared" si="394"/>
        <v>0</v>
      </c>
      <c r="AV528">
        <f t="shared" si="394"/>
        <v>0</v>
      </c>
      <c r="AW528">
        <f t="shared" si="394"/>
        <v>0</v>
      </c>
    </row>
    <row r="529" spans="2:49" x14ac:dyDescent="0.3">
      <c r="B529">
        <v>1999</v>
      </c>
      <c r="C529" t="s">
        <v>108</v>
      </c>
      <c r="D529">
        <v>117362</v>
      </c>
      <c r="S529" t="s">
        <v>89</v>
      </c>
      <c r="T529">
        <f t="shared" si="352"/>
        <v>1</v>
      </c>
      <c r="U529">
        <f t="shared" ref="U529:AW529" si="395">IF(AND(U109=1,OR(T529=1,T529=-1)),1,IF(AND(U109=1,T529=0),-1,0))</f>
        <v>1</v>
      </c>
      <c r="V529">
        <f t="shared" si="395"/>
        <v>1</v>
      </c>
      <c r="W529">
        <f t="shared" si="395"/>
        <v>1</v>
      </c>
      <c r="X529">
        <f t="shared" si="395"/>
        <v>1</v>
      </c>
      <c r="Y529">
        <f t="shared" si="395"/>
        <v>1</v>
      </c>
      <c r="Z529">
        <f t="shared" si="395"/>
        <v>1</v>
      </c>
      <c r="AA529">
        <f t="shared" si="395"/>
        <v>1</v>
      </c>
      <c r="AB529">
        <f t="shared" si="395"/>
        <v>1</v>
      </c>
      <c r="AC529">
        <f t="shared" si="395"/>
        <v>1</v>
      </c>
      <c r="AD529">
        <f t="shared" si="395"/>
        <v>1</v>
      </c>
      <c r="AE529">
        <f t="shared" si="395"/>
        <v>1</v>
      </c>
      <c r="AF529">
        <f t="shared" si="395"/>
        <v>1</v>
      </c>
      <c r="AG529">
        <f t="shared" si="395"/>
        <v>1</v>
      </c>
      <c r="AH529">
        <f t="shared" si="395"/>
        <v>1</v>
      </c>
      <c r="AI529">
        <f t="shared" si="395"/>
        <v>1</v>
      </c>
      <c r="AJ529">
        <f t="shared" si="395"/>
        <v>1</v>
      </c>
      <c r="AK529">
        <f t="shared" si="395"/>
        <v>1</v>
      </c>
      <c r="AL529">
        <f t="shared" si="395"/>
        <v>1</v>
      </c>
      <c r="AM529">
        <f t="shared" si="395"/>
        <v>1</v>
      </c>
      <c r="AN529">
        <f t="shared" si="395"/>
        <v>1</v>
      </c>
      <c r="AO529">
        <f t="shared" si="395"/>
        <v>1</v>
      </c>
      <c r="AP529">
        <f t="shared" si="395"/>
        <v>0</v>
      </c>
      <c r="AQ529">
        <f t="shared" si="395"/>
        <v>0</v>
      </c>
      <c r="AR529">
        <f t="shared" si="395"/>
        <v>0</v>
      </c>
      <c r="AS529">
        <f t="shared" si="395"/>
        <v>0</v>
      </c>
      <c r="AT529">
        <f t="shared" si="395"/>
        <v>0</v>
      </c>
      <c r="AU529">
        <f t="shared" si="395"/>
        <v>0</v>
      </c>
      <c r="AV529">
        <f t="shared" si="395"/>
        <v>0</v>
      </c>
      <c r="AW529">
        <f t="shared" si="395"/>
        <v>0</v>
      </c>
    </row>
    <row r="530" spans="2:49" x14ac:dyDescent="0.3">
      <c r="B530">
        <v>1998</v>
      </c>
      <c r="C530" t="s">
        <v>108</v>
      </c>
      <c r="D530">
        <v>226935</v>
      </c>
      <c r="S530" t="s">
        <v>148</v>
      </c>
      <c r="T530">
        <f t="shared" si="352"/>
        <v>1</v>
      </c>
      <c r="U530">
        <f t="shared" ref="U530:AW530" si="396">IF(AND(U110=1,OR(T530=1,T530=-1)),1,IF(AND(U110=1,T530=0),-1,0))</f>
        <v>1</v>
      </c>
      <c r="V530">
        <f t="shared" si="396"/>
        <v>1</v>
      </c>
      <c r="W530">
        <f t="shared" si="396"/>
        <v>1</v>
      </c>
      <c r="X530">
        <f t="shared" si="396"/>
        <v>1</v>
      </c>
      <c r="Y530">
        <f t="shared" si="396"/>
        <v>1</v>
      </c>
      <c r="Z530">
        <f t="shared" si="396"/>
        <v>1</v>
      </c>
      <c r="AA530">
        <f t="shared" si="396"/>
        <v>1</v>
      </c>
      <c r="AB530">
        <f t="shared" si="396"/>
        <v>1</v>
      </c>
      <c r="AC530">
        <f t="shared" si="396"/>
        <v>1</v>
      </c>
      <c r="AD530">
        <f t="shared" si="396"/>
        <v>1</v>
      </c>
      <c r="AE530">
        <f t="shared" si="396"/>
        <v>1</v>
      </c>
      <c r="AF530">
        <f t="shared" si="396"/>
        <v>1</v>
      </c>
      <c r="AG530">
        <f t="shared" si="396"/>
        <v>1</v>
      </c>
      <c r="AH530">
        <f t="shared" si="396"/>
        <v>1</v>
      </c>
      <c r="AI530">
        <f t="shared" si="396"/>
        <v>1</v>
      </c>
      <c r="AJ530">
        <f t="shared" si="396"/>
        <v>1</v>
      </c>
      <c r="AK530">
        <f t="shared" si="396"/>
        <v>0</v>
      </c>
      <c r="AL530">
        <f t="shared" si="396"/>
        <v>0</v>
      </c>
      <c r="AM530">
        <f t="shared" si="396"/>
        <v>0</v>
      </c>
      <c r="AN530">
        <f t="shared" si="396"/>
        <v>0</v>
      </c>
      <c r="AO530">
        <f t="shared" si="396"/>
        <v>0</v>
      </c>
      <c r="AP530">
        <f t="shared" si="396"/>
        <v>0</v>
      </c>
      <c r="AQ530">
        <f t="shared" si="396"/>
        <v>0</v>
      </c>
      <c r="AR530">
        <f t="shared" si="396"/>
        <v>0</v>
      </c>
      <c r="AS530">
        <f t="shared" si="396"/>
        <v>0</v>
      </c>
      <c r="AT530">
        <f t="shared" si="396"/>
        <v>0</v>
      </c>
      <c r="AU530">
        <f t="shared" si="396"/>
        <v>0</v>
      </c>
      <c r="AV530">
        <f t="shared" si="396"/>
        <v>0</v>
      </c>
      <c r="AW530">
        <f t="shared" si="396"/>
        <v>0</v>
      </c>
    </row>
    <row r="531" spans="2:49" x14ac:dyDescent="0.3">
      <c r="B531">
        <v>1997</v>
      </c>
      <c r="C531" t="s">
        <v>108</v>
      </c>
      <c r="D531">
        <v>103391</v>
      </c>
      <c r="S531" t="s">
        <v>31</v>
      </c>
      <c r="T531">
        <f t="shared" si="352"/>
        <v>1</v>
      </c>
      <c r="U531">
        <f t="shared" ref="U531:AW531" si="397">IF(AND(U111=1,OR(T531=1,T531=-1)),1,IF(AND(U111=1,T531=0),-1,0))</f>
        <v>1</v>
      </c>
      <c r="V531">
        <f t="shared" si="397"/>
        <v>1</v>
      </c>
      <c r="W531">
        <f t="shared" si="397"/>
        <v>1</v>
      </c>
      <c r="X531">
        <f t="shared" si="397"/>
        <v>1</v>
      </c>
      <c r="Y531">
        <f t="shared" si="397"/>
        <v>1</v>
      </c>
      <c r="Z531">
        <f t="shared" si="397"/>
        <v>1</v>
      </c>
      <c r="AA531">
        <f t="shared" si="397"/>
        <v>1</v>
      </c>
      <c r="AB531">
        <f t="shared" si="397"/>
        <v>1</v>
      </c>
      <c r="AC531">
        <f t="shared" si="397"/>
        <v>1</v>
      </c>
      <c r="AD531">
        <f t="shared" si="397"/>
        <v>1</v>
      </c>
      <c r="AE531">
        <f t="shared" si="397"/>
        <v>1</v>
      </c>
      <c r="AF531">
        <f t="shared" si="397"/>
        <v>1</v>
      </c>
      <c r="AG531">
        <f t="shared" si="397"/>
        <v>1</v>
      </c>
      <c r="AH531">
        <f t="shared" si="397"/>
        <v>1</v>
      </c>
      <c r="AI531">
        <f t="shared" si="397"/>
        <v>1</v>
      </c>
      <c r="AJ531">
        <f t="shared" si="397"/>
        <v>1</v>
      </c>
      <c r="AK531">
        <f t="shared" si="397"/>
        <v>1</v>
      </c>
      <c r="AL531">
        <f t="shared" si="397"/>
        <v>1</v>
      </c>
      <c r="AM531">
        <f t="shared" si="397"/>
        <v>1</v>
      </c>
      <c r="AN531">
        <f t="shared" si="397"/>
        <v>1</v>
      </c>
      <c r="AO531">
        <f t="shared" si="397"/>
        <v>1</v>
      </c>
      <c r="AP531">
        <f t="shared" si="397"/>
        <v>1</v>
      </c>
      <c r="AQ531">
        <f t="shared" si="397"/>
        <v>1</v>
      </c>
      <c r="AR531">
        <f t="shared" si="397"/>
        <v>1</v>
      </c>
      <c r="AS531">
        <f t="shared" si="397"/>
        <v>1</v>
      </c>
      <c r="AT531">
        <f t="shared" si="397"/>
        <v>0</v>
      </c>
      <c r="AU531">
        <f t="shared" si="397"/>
        <v>0</v>
      </c>
      <c r="AV531">
        <f t="shared" si="397"/>
        <v>0</v>
      </c>
      <c r="AW531">
        <f t="shared" si="397"/>
        <v>0</v>
      </c>
    </row>
    <row r="532" spans="2:49" x14ac:dyDescent="0.3">
      <c r="B532">
        <v>1996</v>
      </c>
      <c r="C532" t="s">
        <v>108</v>
      </c>
      <c r="D532">
        <v>105866</v>
      </c>
      <c r="S532" t="s">
        <v>90</v>
      </c>
      <c r="T532">
        <f t="shared" si="352"/>
        <v>1</v>
      </c>
      <c r="U532">
        <f t="shared" ref="U532:AW532" si="398">IF(AND(U112=1,OR(T532=1,T532=-1)),1,IF(AND(U112=1,T532=0),-1,0))</f>
        <v>1</v>
      </c>
      <c r="V532">
        <f t="shared" si="398"/>
        <v>1</v>
      </c>
      <c r="W532">
        <f t="shared" si="398"/>
        <v>1</v>
      </c>
      <c r="X532">
        <f t="shared" si="398"/>
        <v>1</v>
      </c>
      <c r="Y532">
        <f t="shared" si="398"/>
        <v>1</v>
      </c>
      <c r="Z532">
        <f t="shared" si="398"/>
        <v>1</v>
      </c>
      <c r="AA532">
        <f t="shared" si="398"/>
        <v>1</v>
      </c>
      <c r="AB532">
        <f t="shared" si="398"/>
        <v>1</v>
      </c>
      <c r="AC532">
        <f t="shared" si="398"/>
        <v>1</v>
      </c>
      <c r="AD532">
        <f t="shared" si="398"/>
        <v>1</v>
      </c>
      <c r="AE532">
        <f t="shared" si="398"/>
        <v>1</v>
      </c>
      <c r="AF532">
        <f t="shared" si="398"/>
        <v>1</v>
      </c>
      <c r="AG532">
        <f t="shared" si="398"/>
        <v>1</v>
      </c>
      <c r="AH532">
        <f t="shared" si="398"/>
        <v>1</v>
      </c>
      <c r="AI532">
        <f t="shared" si="398"/>
        <v>1</v>
      </c>
      <c r="AJ532">
        <f t="shared" si="398"/>
        <v>1</v>
      </c>
      <c r="AK532">
        <f t="shared" si="398"/>
        <v>0</v>
      </c>
      <c r="AL532">
        <f t="shared" si="398"/>
        <v>0</v>
      </c>
      <c r="AM532">
        <f t="shared" si="398"/>
        <v>0</v>
      </c>
      <c r="AN532">
        <f t="shared" si="398"/>
        <v>-1</v>
      </c>
      <c r="AO532">
        <f t="shared" si="398"/>
        <v>1</v>
      </c>
      <c r="AP532">
        <f t="shared" si="398"/>
        <v>0</v>
      </c>
      <c r="AQ532">
        <f t="shared" si="398"/>
        <v>0</v>
      </c>
      <c r="AR532">
        <f t="shared" si="398"/>
        <v>-1</v>
      </c>
      <c r="AS532">
        <f t="shared" si="398"/>
        <v>1</v>
      </c>
      <c r="AT532">
        <f t="shared" si="398"/>
        <v>0</v>
      </c>
      <c r="AU532">
        <f t="shared" si="398"/>
        <v>0</v>
      </c>
      <c r="AV532">
        <f t="shared" si="398"/>
        <v>0</v>
      </c>
      <c r="AW532">
        <f t="shared" si="398"/>
        <v>0</v>
      </c>
    </row>
    <row r="533" spans="2:49" x14ac:dyDescent="0.3">
      <c r="B533">
        <v>1995</v>
      </c>
      <c r="C533" t="s">
        <v>108</v>
      </c>
      <c r="D533">
        <v>172133</v>
      </c>
      <c r="S533" t="s">
        <v>32</v>
      </c>
      <c r="T533">
        <f t="shared" si="352"/>
        <v>1</v>
      </c>
      <c r="U533">
        <f t="shared" ref="U533:AW533" si="399">IF(AND(U113=1,OR(T533=1,T533=-1)),1,IF(AND(U113=1,T533=0),-1,0))</f>
        <v>1</v>
      </c>
      <c r="V533">
        <f t="shared" si="399"/>
        <v>1</v>
      </c>
      <c r="W533">
        <f t="shared" si="399"/>
        <v>1</v>
      </c>
      <c r="X533">
        <f t="shared" si="399"/>
        <v>1</v>
      </c>
      <c r="Y533">
        <f t="shared" si="399"/>
        <v>1</v>
      </c>
      <c r="Z533">
        <f t="shared" si="399"/>
        <v>1</v>
      </c>
      <c r="AA533">
        <f t="shared" si="399"/>
        <v>1</v>
      </c>
      <c r="AB533">
        <f t="shared" si="399"/>
        <v>1</v>
      </c>
      <c r="AC533">
        <f t="shared" si="399"/>
        <v>1</v>
      </c>
      <c r="AD533">
        <f t="shared" si="399"/>
        <v>1</v>
      </c>
      <c r="AE533">
        <f t="shared" si="399"/>
        <v>1</v>
      </c>
      <c r="AF533">
        <f t="shared" si="399"/>
        <v>1</v>
      </c>
      <c r="AG533">
        <f t="shared" si="399"/>
        <v>1</v>
      </c>
      <c r="AH533">
        <f t="shared" si="399"/>
        <v>1</v>
      </c>
      <c r="AI533">
        <f t="shared" si="399"/>
        <v>1</v>
      </c>
      <c r="AJ533">
        <f t="shared" si="399"/>
        <v>1</v>
      </c>
      <c r="AK533">
        <f t="shared" si="399"/>
        <v>1</v>
      </c>
      <c r="AL533">
        <f t="shared" si="399"/>
        <v>1</v>
      </c>
      <c r="AM533">
        <f t="shared" si="399"/>
        <v>1</v>
      </c>
      <c r="AN533">
        <f t="shared" si="399"/>
        <v>1</v>
      </c>
      <c r="AO533">
        <f t="shared" si="399"/>
        <v>1</v>
      </c>
      <c r="AP533">
        <f t="shared" si="399"/>
        <v>1</v>
      </c>
      <c r="AQ533">
        <f t="shared" si="399"/>
        <v>1</v>
      </c>
      <c r="AR533">
        <f t="shared" si="399"/>
        <v>1</v>
      </c>
      <c r="AS533">
        <f t="shared" si="399"/>
        <v>1</v>
      </c>
      <c r="AT533">
        <f t="shared" si="399"/>
        <v>1</v>
      </c>
      <c r="AU533">
        <f t="shared" si="399"/>
        <v>0</v>
      </c>
      <c r="AV533">
        <f t="shared" si="399"/>
        <v>0</v>
      </c>
      <c r="AW533">
        <f t="shared" si="399"/>
        <v>0</v>
      </c>
    </row>
    <row r="534" spans="2:49" x14ac:dyDescent="0.3">
      <c r="B534">
        <v>2015</v>
      </c>
      <c r="C534" t="s">
        <v>60</v>
      </c>
      <c r="D534">
        <v>3706</v>
      </c>
      <c r="S534" t="s">
        <v>121</v>
      </c>
      <c r="T534">
        <f t="shared" si="352"/>
        <v>1</v>
      </c>
      <c r="U534">
        <f t="shared" ref="U534:AW534" si="400">IF(AND(U114=1,OR(T534=1,T534=-1)),1,IF(AND(U114=1,T534=0),-1,0))</f>
        <v>1</v>
      </c>
      <c r="V534">
        <f t="shared" si="400"/>
        <v>1</v>
      </c>
      <c r="W534">
        <f t="shared" si="400"/>
        <v>1</v>
      </c>
      <c r="X534">
        <f t="shared" si="400"/>
        <v>1</v>
      </c>
      <c r="Y534">
        <f t="shared" si="400"/>
        <v>1</v>
      </c>
      <c r="Z534">
        <f t="shared" si="400"/>
        <v>1</v>
      </c>
      <c r="AA534">
        <f t="shared" si="400"/>
        <v>1</v>
      </c>
      <c r="AB534">
        <f t="shared" si="400"/>
        <v>1</v>
      </c>
      <c r="AC534">
        <f t="shared" si="400"/>
        <v>1</v>
      </c>
      <c r="AD534">
        <f t="shared" si="400"/>
        <v>1</v>
      </c>
      <c r="AE534">
        <f t="shared" si="400"/>
        <v>1</v>
      </c>
      <c r="AF534">
        <f t="shared" si="400"/>
        <v>1</v>
      </c>
      <c r="AG534">
        <f t="shared" si="400"/>
        <v>1</v>
      </c>
      <c r="AH534">
        <f t="shared" si="400"/>
        <v>1</v>
      </c>
      <c r="AI534">
        <f t="shared" si="400"/>
        <v>1</v>
      </c>
      <c r="AJ534">
        <f t="shared" si="400"/>
        <v>1</v>
      </c>
      <c r="AK534">
        <f t="shared" si="400"/>
        <v>1</v>
      </c>
      <c r="AL534">
        <f t="shared" si="400"/>
        <v>1</v>
      </c>
      <c r="AM534">
        <f t="shared" si="400"/>
        <v>1</v>
      </c>
      <c r="AN534">
        <f t="shared" si="400"/>
        <v>1</v>
      </c>
      <c r="AO534">
        <f t="shared" si="400"/>
        <v>0</v>
      </c>
      <c r="AP534">
        <f t="shared" si="400"/>
        <v>0</v>
      </c>
      <c r="AQ534">
        <f t="shared" si="400"/>
        <v>0</v>
      </c>
      <c r="AR534">
        <f t="shared" si="400"/>
        <v>0</v>
      </c>
      <c r="AS534">
        <f t="shared" si="400"/>
        <v>0</v>
      </c>
      <c r="AT534">
        <f t="shared" si="400"/>
        <v>0</v>
      </c>
      <c r="AU534">
        <f t="shared" si="400"/>
        <v>0</v>
      </c>
      <c r="AV534">
        <f t="shared" si="400"/>
        <v>0</v>
      </c>
      <c r="AW534">
        <f t="shared" si="400"/>
        <v>0</v>
      </c>
    </row>
    <row r="535" spans="2:49" x14ac:dyDescent="0.3">
      <c r="B535">
        <v>2014</v>
      </c>
      <c r="C535" t="s">
        <v>60</v>
      </c>
      <c r="D535">
        <v>2431</v>
      </c>
      <c r="S535" t="s">
        <v>134</v>
      </c>
      <c r="T535">
        <f t="shared" si="352"/>
        <v>0</v>
      </c>
      <c r="U535">
        <f t="shared" ref="U535:AW535" si="401">IF(AND(U115=1,OR(T535=1,T535=-1)),1,IF(AND(U115=1,T535=0),-1,0))</f>
        <v>0</v>
      </c>
      <c r="V535">
        <f t="shared" si="401"/>
        <v>0</v>
      </c>
      <c r="W535">
        <f t="shared" si="401"/>
        <v>-1</v>
      </c>
      <c r="X535">
        <f t="shared" si="401"/>
        <v>1</v>
      </c>
      <c r="Y535">
        <f t="shared" si="401"/>
        <v>1</v>
      </c>
      <c r="Z535">
        <f t="shared" si="401"/>
        <v>0</v>
      </c>
      <c r="AA535">
        <f t="shared" si="401"/>
        <v>-1</v>
      </c>
      <c r="AB535">
        <f t="shared" si="401"/>
        <v>1</v>
      </c>
      <c r="AC535">
        <f t="shared" si="401"/>
        <v>1</v>
      </c>
      <c r="AD535">
        <f t="shared" si="401"/>
        <v>1</v>
      </c>
      <c r="AE535">
        <f t="shared" si="401"/>
        <v>1</v>
      </c>
      <c r="AF535">
        <f t="shared" si="401"/>
        <v>1</v>
      </c>
      <c r="AG535">
        <f t="shared" si="401"/>
        <v>1</v>
      </c>
      <c r="AH535">
        <f t="shared" si="401"/>
        <v>1</v>
      </c>
      <c r="AI535">
        <f t="shared" si="401"/>
        <v>1</v>
      </c>
      <c r="AJ535">
        <f t="shared" si="401"/>
        <v>1</v>
      </c>
      <c r="AK535">
        <f t="shared" si="401"/>
        <v>1</v>
      </c>
      <c r="AL535">
        <f t="shared" si="401"/>
        <v>1</v>
      </c>
      <c r="AM535">
        <f t="shared" si="401"/>
        <v>1</v>
      </c>
      <c r="AN535">
        <f t="shared" si="401"/>
        <v>0</v>
      </c>
      <c r="AO535">
        <f t="shared" si="401"/>
        <v>0</v>
      </c>
      <c r="AP535">
        <f t="shared" si="401"/>
        <v>0</v>
      </c>
      <c r="AQ535">
        <f t="shared" si="401"/>
        <v>0</v>
      </c>
      <c r="AR535">
        <f t="shared" si="401"/>
        <v>0</v>
      </c>
      <c r="AS535">
        <f t="shared" si="401"/>
        <v>0</v>
      </c>
      <c r="AT535">
        <f t="shared" si="401"/>
        <v>0</v>
      </c>
      <c r="AU535">
        <f t="shared" si="401"/>
        <v>0</v>
      </c>
      <c r="AV535">
        <f t="shared" si="401"/>
        <v>0</v>
      </c>
      <c r="AW535">
        <f t="shared" si="401"/>
        <v>0</v>
      </c>
    </row>
    <row r="536" spans="2:49" x14ac:dyDescent="0.3">
      <c r="B536">
        <v>2013</v>
      </c>
      <c r="C536" t="s">
        <v>60</v>
      </c>
      <c r="D536">
        <v>19423</v>
      </c>
      <c r="S536" t="s">
        <v>91</v>
      </c>
      <c r="T536">
        <f t="shared" si="352"/>
        <v>1</v>
      </c>
      <c r="U536">
        <f t="shared" ref="U536:AW536" si="402">IF(AND(U116=1,OR(T536=1,T536=-1)),1,IF(AND(U116=1,T536=0),-1,0))</f>
        <v>1</v>
      </c>
      <c r="V536">
        <f t="shared" si="402"/>
        <v>1</v>
      </c>
      <c r="W536">
        <f t="shared" si="402"/>
        <v>1</v>
      </c>
      <c r="X536">
        <f t="shared" si="402"/>
        <v>1</v>
      </c>
      <c r="Y536">
        <f t="shared" si="402"/>
        <v>1</v>
      </c>
      <c r="Z536">
        <f t="shared" si="402"/>
        <v>1</v>
      </c>
      <c r="AA536">
        <f t="shared" si="402"/>
        <v>1</v>
      </c>
      <c r="AB536">
        <f t="shared" si="402"/>
        <v>1</v>
      </c>
      <c r="AC536">
        <f t="shared" si="402"/>
        <v>1</v>
      </c>
      <c r="AD536">
        <f t="shared" si="402"/>
        <v>1</v>
      </c>
      <c r="AE536">
        <f t="shared" si="402"/>
        <v>1</v>
      </c>
      <c r="AF536">
        <f t="shared" si="402"/>
        <v>1</v>
      </c>
      <c r="AG536">
        <f t="shared" si="402"/>
        <v>1</v>
      </c>
      <c r="AH536">
        <f t="shared" si="402"/>
        <v>1</v>
      </c>
      <c r="AI536">
        <f t="shared" si="402"/>
        <v>1</v>
      </c>
      <c r="AJ536">
        <f t="shared" si="402"/>
        <v>1</v>
      </c>
      <c r="AK536">
        <f t="shared" si="402"/>
        <v>1</v>
      </c>
      <c r="AL536">
        <f t="shared" si="402"/>
        <v>1</v>
      </c>
      <c r="AM536">
        <f t="shared" si="402"/>
        <v>1</v>
      </c>
      <c r="AN536">
        <f t="shared" si="402"/>
        <v>1</v>
      </c>
      <c r="AO536">
        <f t="shared" si="402"/>
        <v>1</v>
      </c>
      <c r="AP536">
        <f t="shared" si="402"/>
        <v>0</v>
      </c>
      <c r="AQ536">
        <f t="shared" si="402"/>
        <v>0</v>
      </c>
      <c r="AR536">
        <f t="shared" si="402"/>
        <v>0</v>
      </c>
      <c r="AS536">
        <f t="shared" si="402"/>
        <v>0</v>
      </c>
      <c r="AT536">
        <f t="shared" si="402"/>
        <v>0</v>
      </c>
      <c r="AU536">
        <f t="shared" si="402"/>
        <v>0</v>
      </c>
      <c r="AV536">
        <f t="shared" si="402"/>
        <v>0</v>
      </c>
      <c r="AW536">
        <f t="shared" si="402"/>
        <v>0</v>
      </c>
    </row>
    <row r="537" spans="2:49" x14ac:dyDescent="0.3">
      <c r="B537">
        <v>2012</v>
      </c>
      <c r="C537" t="s">
        <v>60</v>
      </c>
      <c r="D537">
        <v>19240</v>
      </c>
      <c r="S537" t="s">
        <v>92</v>
      </c>
      <c r="T537">
        <f t="shared" si="352"/>
        <v>0</v>
      </c>
      <c r="U537">
        <f t="shared" ref="U537:AW537" si="403">IF(AND(U117=1,OR(T537=1,T537=-1)),1,IF(AND(U117=1,T537=0),-1,0))</f>
        <v>0</v>
      </c>
      <c r="V537">
        <f t="shared" si="403"/>
        <v>0</v>
      </c>
      <c r="W537">
        <f t="shared" si="403"/>
        <v>0</v>
      </c>
      <c r="X537">
        <f t="shared" si="403"/>
        <v>0</v>
      </c>
      <c r="Y537">
        <f t="shared" si="403"/>
        <v>0</v>
      </c>
      <c r="Z537">
        <f t="shared" si="403"/>
        <v>0</v>
      </c>
      <c r="AA537">
        <f t="shared" si="403"/>
        <v>0</v>
      </c>
      <c r="AB537">
        <f t="shared" si="403"/>
        <v>0</v>
      </c>
      <c r="AC537">
        <f t="shared" si="403"/>
        <v>0</v>
      </c>
      <c r="AD537">
        <f t="shared" si="403"/>
        <v>0</v>
      </c>
      <c r="AE537">
        <f t="shared" si="403"/>
        <v>0</v>
      </c>
      <c r="AF537">
        <f t="shared" si="403"/>
        <v>0</v>
      </c>
      <c r="AG537">
        <f t="shared" si="403"/>
        <v>0</v>
      </c>
      <c r="AH537">
        <f t="shared" si="403"/>
        <v>0</v>
      </c>
      <c r="AI537">
        <f t="shared" si="403"/>
        <v>0</v>
      </c>
      <c r="AJ537">
        <f t="shared" si="403"/>
        <v>0</v>
      </c>
      <c r="AK537">
        <f t="shared" si="403"/>
        <v>0</v>
      </c>
      <c r="AL537">
        <f t="shared" si="403"/>
        <v>0</v>
      </c>
      <c r="AM537">
        <f t="shared" si="403"/>
        <v>0</v>
      </c>
      <c r="AN537">
        <f t="shared" si="403"/>
        <v>-1</v>
      </c>
      <c r="AO537">
        <f t="shared" si="403"/>
        <v>1</v>
      </c>
      <c r="AP537">
        <f t="shared" si="403"/>
        <v>0</v>
      </c>
      <c r="AQ537">
        <f t="shared" si="403"/>
        <v>0</v>
      </c>
      <c r="AR537">
        <f t="shared" si="403"/>
        <v>0</v>
      </c>
      <c r="AS537">
        <f t="shared" si="403"/>
        <v>0</v>
      </c>
      <c r="AT537">
        <f t="shared" si="403"/>
        <v>0</v>
      </c>
      <c r="AU537">
        <f t="shared" si="403"/>
        <v>0</v>
      </c>
      <c r="AV537">
        <f t="shared" si="403"/>
        <v>0</v>
      </c>
      <c r="AW537">
        <f t="shared" si="403"/>
        <v>0</v>
      </c>
    </row>
    <row r="538" spans="2:49" x14ac:dyDescent="0.3">
      <c r="B538">
        <v>2011</v>
      </c>
      <c r="C538" t="s">
        <v>60</v>
      </c>
      <c r="D538">
        <v>10744</v>
      </c>
      <c r="S538" t="s">
        <v>383</v>
      </c>
      <c r="T538">
        <f t="shared" si="352"/>
        <v>0</v>
      </c>
      <c r="U538">
        <f t="shared" ref="U538:AW538" si="404">IF(AND(U118=1,OR(T538=1,T538=-1)),1,IF(AND(U118=1,T538=0),-1,0))</f>
        <v>-1</v>
      </c>
      <c r="V538">
        <f t="shared" si="404"/>
        <v>1</v>
      </c>
      <c r="W538">
        <f t="shared" si="404"/>
        <v>1</v>
      </c>
      <c r="X538">
        <f t="shared" si="404"/>
        <v>1</v>
      </c>
      <c r="Y538">
        <f t="shared" si="404"/>
        <v>1</v>
      </c>
      <c r="Z538">
        <f t="shared" si="404"/>
        <v>1</v>
      </c>
      <c r="AA538">
        <f t="shared" si="404"/>
        <v>1</v>
      </c>
      <c r="AB538">
        <f t="shared" si="404"/>
        <v>1</v>
      </c>
      <c r="AC538">
        <f t="shared" si="404"/>
        <v>1</v>
      </c>
      <c r="AD538">
        <f t="shared" si="404"/>
        <v>1</v>
      </c>
      <c r="AE538">
        <f t="shared" si="404"/>
        <v>1</v>
      </c>
      <c r="AF538">
        <f t="shared" si="404"/>
        <v>1</v>
      </c>
      <c r="AG538">
        <f t="shared" si="404"/>
        <v>1</v>
      </c>
      <c r="AH538">
        <f t="shared" si="404"/>
        <v>1</v>
      </c>
      <c r="AI538">
        <f t="shared" si="404"/>
        <v>1</v>
      </c>
      <c r="AJ538">
        <f t="shared" si="404"/>
        <v>0</v>
      </c>
      <c r="AK538">
        <f t="shared" si="404"/>
        <v>0</v>
      </c>
      <c r="AL538">
        <f t="shared" si="404"/>
        <v>0</v>
      </c>
      <c r="AM538">
        <f t="shared" si="404"/>
        <v>0</v>
      </c>
      <c r="AN538">
        <f t="shared" si="404"/>
        <v>0</v>
      </c>
      <c r="AO538">
        <f t="shared" si="404"/>
        <v>0</v>
      </c>
      <c r="AP538">
        <f t="shared" si="404"/>
        <v>0</v>
      </c>
      <c r="AQ538">
        <f t="shared" si="404"/>
        <v>0</v>
      </c>
      <c r="AR538">
        <f t="shared" si="404"/>
        <v>0</v>
      </c>
      <c r="AS538">
        <f t="shared" si="404"/>
        <v>0</v>
      </c>
      <c r="AT538">
        <f t="shared" si="404"/>
        <v>0</v>
      </c>
      <c r="AU538">
        <f t="shared" si="404"/>
        <v>0</v>
      </c>
      <c r="AV538">
        <f t="shared" si="404"/>
        <v>0</v>
      </c>
      <c r="AW538">
        <f t="shared" si="404"/>
        <v>0</v>
      </c>
    </row>
    <row r="539" spans="2:49" x14ac:dyDescent="0.3">
      <c r="B539">
        <v>2010</v>
      </c>
      <c r="C539" t="s">
        <v>60</v>
      </c>
      <c r="D539">
        <v>3926</v>
      </c>
      <c r="S539" t="s">
        <v>69</v>
      </c>
      <c r="T539">
        <f t="shared" si="352"/>
        <v>1</v>
      </c>
      <c r="U539">
        <f t="shared" ref="U539:AW539" si="405">IF(AND(U119=1,OR(T539=1,T539=-1)),1,IF(AND(U119=1,T539=0),-1,0))</f>
        <v>1</v>
      </c>
      <c r="V539">
        <f t="shared" si="405"/>
        <v>1</v>
      </c>
      <c r="W539">
        <f t="shared" si="405"/>
        <v>1</v>
      </c>
      <c r="X539">
        <f t="shared" si="405"/>
        <v>1</v>
      </c>
      <c r="Y539">
        <f t="shared" si="405"/>
        <v>1</v>
      </c>
      <c r="Z539">
        <f t="shared" si="405"/>
        <v>1</v>
      </c>
      <c r="AA539">
        <f t="shared" si="405"/>
        <v>1</v>
      </c>
      <c r="AB539">
        <f t="shared" si="405"/>
        <v>1</v>
      </c>
      <c r="AC539">
        <f t="shared" si="405"/>
        <v>1</v>
      </c>
      <c r="AD539">
        <f t="shared" si="405"/>
        <v>1</v>
      </c>
      <c r="AE539">
        <f t="shared" si="405"/>
        <v>1</v>
      </c>
      <c r="AF539">
        <f t="shared" si="405"/>
        <v>1</v>
      </c>
      <c r="AG539">
        <f t="shared" si="405"/>
        <v>1</v>
      </c>
      <c r="AH539">
        <f t="shared" si="405"/>
        <v>1</v>
      </c>
      <c r="AI539">
        <f t="shared" si="405"/>
        <v>1</v>
      </c>
      <c r="AJ539">
        <f t="shared" si="405"/>
        <v>1</v>
      </c>
      <c r="AK539">
        <f t="shared" si="405"/>
        <v>1</v>
      </c>
      <c r="AL539">
        <f t="shared" si="405"/>
        <v>1</v>
      </c>
      <c r="AM539">
        <f t="shared" si="405"/>
        <v>1</v>
      </c>
      <c r="AN539">
        <f t="shared" si="405"/>
        <v>1</v>
      </c>
      <c r="AO539">
        <f t="shared" si="405"/>
        <v>1</v>
      </c>
      <c r="AP539">
        <f t="shared" si="405"/>
        <v>1</v>
      </c>
      <c r="AQ539">
        <f t="shared" si="405"/>
        <v>0</v>
      </c>
      <c r="AR539">
        <f t="shared" si="405"/>
        <v>0</v>
      </c>
      <c r="AS539">
        <f t="shared" si="405"/>
        <v>0</v>
      </c>
      <c r="AT539">
        <f t="shared" si="405"/>
        <v>0</v>
      </c>
      <c r="AU539">
        <f t="shared" si="405"/>
        <v>0</v>
      </c>
      <c r="AV539">
        <f t="shared" si="405"/>
        <v>0</v>
      </c>
      <c r="AW539">
        <f t="shared" si="405"/>
        <v>0</v>
      </c>
    </row>
    <row r="540" spans="2:49" x14ac:dyDescent="0.3">
      <c r="B540">
        <v>2009</v>
      </c>
      <c r="C540" t="s">
        <v>60</v>
      </c>
      <c r="D540">
        <v>74554</v>
      </c>
      <c r="S540" t="s">
        <v>412</v>
      </c>
      <c r="T540">
        <f t="shared" si="352"/>
        <v>0</v>
      </c>
      <c r="U540">
        <f t="shared" ref="U540:AW540" si="406">IF(AND(U120=1,OR(T540=1,T540=-1)),1,IF(AND(U120=1,T540=0),-1,0))</f>
        <v>0</v>
      </c>
      <c r="V540">
        <f t="shared" si="406"/>
        <v>0</v>
      </c>
      <c r="W540">
        <f t="shared" si="406"/>
        <v>0</v>
      </c>
      <c r="X540">
        <f t="shared" si="406"/>
        <v>0</v>
      </c>
      <c r="Y540">
        <f t="shared" si="406"/>
        <v>0</v>
      </c>
      <c r="Z540">
        <f t="shared" si="406"/>
        <v>-1</v>
      </c>
      <c r="AA540">
        <f t="shared" si="406"/>
        <v>1</v>
      </c>
      <c r="AB540">
        <f t="shared" si="406"/>
        <v>1</v>
      </c>
      <c r="AC540">
        <f t="shared" si="406"/>
        <v>1</v>
      </c>
      <c r="AD540">
        <f t="shared" si="406"/>
        <v>1</v>
      </c>
      <c r="AE540">
        <f t="shared" si="406"/>
        <v>1</v>
      </c>
      <c r="AF540">
        <f t="shared" si="406"/>
        <v>1</v>
      </c>
      <c r="AG540">
        <f t="shared" si="406"/>
        <v>1</v>
      </c>
      <c r="AH540">
        <f t="shared" si="406"/>
        <v>1</v>
      </c>
      <c r="AI540">
        <f t="shared" si="406"/>
        <v>1</v>
      </c>
      <c r="AJ540">
        <f t="shared" si="406"/>
        <v>0</v>
      </c>
      <c r="AK540">
        <f t="shared" si="406"/>
        <v>0</v>
      </c>
      <c r="AL540">
        <f t="shared" si="406"/>
        <v>0</v>
      </c>
      <c r="AM540">
        <f t="shared" si="406"/>
        <v>0</v>
      </c>
      <c r="AN540">
        <f t="shared" si="406"/>
        <v>0</v>
      </c>
      <c r="AO540">
        <f t="shared" si="406"/>
        <v>0</v>
      </c>
      <c r="AP540">
        <f t="shared" si="406"/>
        <v>0</v>
      </c>
      <c r="AQ540">
        <f t="shared" si="406"/>
        <v>0</v>
      </c>
      <c r="AR540">
        <f t="shared" si="406"/>
        <v>0</v>
      </c>
      <c r="AS540">
        <f t="shared" si="406"/>
        <v>0</v>
      </c>
      <c r="AT540">
        <f t="shared" si="406"/>
        <v>0</v>
      </c>
      <c r="AU540">
        <f t="shared" si="406"/>
        <v>0</v>
      </c>
      <c r="AV540">
        <f t="shared" si="406"/>
        <v>0</v>
      </c>
      <c r="AW540">
        <f t="shared" si="406"/>
        <v>0</v>
      </c>
    </row>
    <row r="541" spans="2:49" x14ac:dyDescent="0.3">
      <c r="B541">
        <v>2008</v>
      </c>
      <c r="C541" t="s">
        <v>60</v>
      </c>
      <c r="D541">
        <v>2254</v>
      </c>
      <c r="S541" t="s">
        <v>33</v>
      </c>
      <c r="T541">
        <f t="shared" si="352"/>
        <v>1</v>
      </c>
      <c r="U541">
        <f t="shared" ref="U541:AW541" si="407">IF(AND(U121=1,OR(T541=1,T541=-1)),1,IF(AND(U121=1,T541=0),-1,0))</f>
        <v>1</v>
      </c>
      <c r="V541">
        <f t="shared" si="407"/>
        <v>1</v>
      </c>
      <c r="W541">
        <f t="shared" si="407"/>
        <v>1</v>
      </c>
      <c r="X541">
        <f t="shared" si="407"/>
        <v>1</v>
      </c>
      <c r="Y541">
        <f t="shared" si="407"/>
        <v>1</v>
      </c>
      <c r="Z541">
        <f t="shared" si="407"/>
        <v>1</v>
      </c>
      <c r="AA541">
        <f t="shared" si="407"/>
        <v>1</v>
      </c>
      <c r="AB541">
        <f t="shared" si="407"/>
        <v>1</v>
      </c>
      <c r="AC541">
        <f t="shared" si="407"/>
        <v>1</v>
      </c>
      <c r="AD541">
        <f t="shared" si="407"/>
        <v>1</v>
      </c>
      <c r="AE541">
        <f t="shared" si="407"/>
        <v>1</v>
      </c>
      <c r="AF541">
        <f t="shared" si="407"/>
        <v>1</v>
      </c>
      <c r="AG541">
        <f t="shared" si="407"/>
        <v>1</v>
      </c>
      <c r="AH541">
        <f t="shared" si="407"/>
        <v>1</v>
      </c>
      <c r="AI541">
        <f t="shared" si="407"/>
        <v>1</v>
      </c>
      <c r="AJ541">
        <f t="shared" si="407"/>
        <v>1</v>
      </c>
      <c r="AK541">
        <f t="shared" si="407"/>
        <v>1</v>
      </c>
      <c r="AL541">
        <f t="shared" si="407"/>
        <v>1</v>
      </c>
      <c r="AM541">
        <f t="shared" si="407"/>
        <v>1</v>
      </c>
      <c r="AN541">
        <f t="shared" si="407"/>
        <v>1</v>
      </c>
      <c r="AO541">
        <f t="shared" si="407"/>
        <v>1</v>
      </c>
      <c r="AP541">
        <f t="shared" si="407"/>
        <v>1</v>
      </c>
      <c r="AQ541">
        <f t="shared" si="407"/>
        <v>1</v>
      </c>
      <c r="AR541">
        <f t="shared" si="407"/>
        <v>1</v>
      </c>
      <c r="AS541">
        <f t="shared" si="407"/>
        <v>1</v>
      </c>
      <c r="AT541">
        <f t="shared" si="407"/>
        <v>0</v>
      </c>
      <c r="AU541">
        <f t="shared" si="407"/>
        <v>0</v>
      </c>
      <c r="AV541">
        <f t="shared" si="407"/>
        <v>0</v>
      </c>
      <c r="AW541">
        <f t="shared" si="407"/>
        <v>0</v>
      </c>
    </row>
    <row r="542" spans="2:49" x14ac:dyDescent="0.3">
      <c r="B542">
        <v>2007</v>
      </c>
      <c r="C542" t="s">
        <v>60</v>
      </c>
      <c r="D542">
        <v>772</v>
      </c>
      <c r="S542" t="s">
        <v>135</v>
      </c>
      <c r="T542">
        <f t="shared" si="352"/>
        <v>1</v>
      </c>
      <c r="U542">
        <f t="shared" ref="U542:AW542" si="408">IF(AND(U122=1,OR(T542=1,T542=-1)),1,IF(AND(U122=1,T542=0),-1,0))</f>
        <v>0</v>
      </c>
      <c r="V542">
        <f t="shared" si="408"/>
        <v>-1</v>
      </c>
      <c r="W542">
        <f t="shared" si="408"/>
        <v>0</v>
      </c>
      <c r="X542">
        <f t="shared" si="408"/>
        <v>0</v>
      </c>
      <c r="Y542">
        <f t="shared" si="408"/>
        <v>0</v>
      </c>
      <c r="Z542">
        <f t="shared" si="408"/>
        <v>0</v>
      </c>
      <c r="AA542">
        <f t="shared" si="408"/>
        <v>0</v>
      </c>
      <c r="AB542">
        <f t="shared" si="408"/>
        <v>-1</v>
      </c>
      <c r="AC542">
        <f t="shared" si="408"/>
        <v>1</v>
      </c>
      <c r="AD542">
        <f t="shared" si="408"/>
        <v>1</v>
      </c>
      <c r="AE542">
        <f t="shared" si="408"/>
        <v>1</v>
      </c>
      <c r="AF542">
        <f t="shared" si="408"/>
        <v>1</v>
      </c>
      <c r="AG542">
        <f t="shared" si="408"/>
        <v>0</v>
      </c>
      <c r="AH542">
        <f t="shared" si="408"/>
        <v>-1</v>
      </c>
      <c r="AI542">
        <f t="shared" si="408"/>
        <v>1</v>
      </c>
      <c r="AJ542">
        <f t="shared" si="408"/>
        <v>1</v>
      </c>
      <c r="AK542">
        <f t="shared" si="408"/>
        <v>1</v>
      </c>
      <c r="AL542">
        <f t="shared" si="408"/>
        <v>1</v>
      </c>
      <c r="AM542">
        <f t="shared" si="408"/>
        <v>1</v>
      </c>
      <c r="AN542">
        <f t="shared" si="408"/>
        <v>0</v>
      </c>
      <c r="AO542">
        <f t="shared" si="408"/>
        <v>0</v>
      </c>
      <c r="AP542">
        <f t="shared" si="408"/>
        <v>0</v>
      </c>
      <c r="AQ542">
        <f t="shared" si="408"/>
        <v>0</v>
      </c>
      <c r="AR542">
        <f t="shared" si="408"/>
        <v>0</v>
      </c>
      <c r="AS542">
        <f t="shared" si="408"/>
        <v>0</v>
      </c>
      <c r="AT542">
        <f t="shared" si="408"/>
        <v>0</v>
      </c>
      <c r="AU542">
        <f t="shared" si="408"/>
        <v>0</v>
      </c>
      <c r="AV542">
        <f t="shared" si="408"/>
        <v>0</v>
      </c>
      <c r="AW542">
        <f t="shared" si="408"/>
        <v>0</v>
      </c>
    </row>
    <row r="543" spans="2:49" x14ac:dyDescent="0.3">
      <c r="B543">
        <v>2006</v>
      </c>
      <c r="C543" t="s">
        <v>60</v>
      </c>
      <c r="D543">
        <v>142527</v>
      </c>
      <c r="S543" t="s">
        <v>172</v>
      </c>
      <c r="T543">
        <f t="shared" si="352"/>
        <v>1</v>
      </c>
      <c r="U543">
        <f t="shared" ref="U543:AW543" si="409">IF(AND(U123=1,OR(T543=1,T543=-1)),1,IF(AND(U123=1,T543=0),-1,0))</f>
        <v>1</v>
      </c>
      <c r="V543">
        <f t="shared" si="409"/>
        <v>1</v>
      </c>
      <c r="W543">
        <f t="shared" si="409"/>
        <v>1</v>
      </c>
      <c r="X543">
        <f t="shared" si="409"/>
        <v>1</v>
      </c>
      <c r="Y543">
        <f t="shared" si="409"/>
        <v>1</v>
      </c>
      <c r="Z543">
        <f t="shared" si="409"/>
        <v>1</v>
      </c>
      <c r="AA543">
        <f t="shared" si="409"/>
        <v>1</v>
      </c>
      <c r="AB543">
        <f t="shared" si="409"/>
        <v>1</v>
      </c>
      <c r="AC543">
        <f t="shared" si="409"/>
        <v>1</v>
      </c>
      <c r="AD543">
        <f t="shared" si="409"/>
        <v>0</v>
      </c>
      <c r="AE543">
        <f t="shared" si="409"/>
        <v>0</v>
      </c>
      <c r="AF543">
        <f t="shared" si="409"/>
        <v>0</v>
      </c>
      <c r="AG543">
        <f t="shared" si="409"/>
        <v>0</v>
      </c>
      <c r="AH543">
        <f t="shared" si="409"/>
        <v>0</v>
      </c>
      <c r="AI543">
        <f t="shared" si="409"/>
        <v>0</v>
      </c>
      <c r="AJ543">
        <f t="shared" si="409"/>
        <v>0</v>
      </c>
      <c r="AK543">
        <f t="shared" si="409"/>
        <v>0</v>
      </c>
      <c r="AL543">
        <f t="shared" si="409"/>
        <v>0</v>
      </c>
      <c r="AM543">
        <f t="shared" si="409"/>
        <v>0</v>
      </c>
      <c r="AN543">
        <f t="shared" si="409"/>
        <v>0</v>
      </c>
      <c r="AO543">
        <f t="shared" si="409"/>
        <v>0</v>
      </c>
      <c r="AP543">
        <f t="shared" si="409"/>
        <v>0</v>
      </c>
      <c r="AQ543">
        <f t="shared" si="409"/>
        <v>0</v>
      </c>
      <c r="AR543">
        <f t="shared" si="409"/>
        <v>0</v>
      </c>
      <c r="AS543">
        <f t="shared" si="409"/>
        <v>0</v>
      </c>
      <c r="AT543">
        <f t="shared" si="409"/>
        <v>0</v>
      </c>
      <c r="AU543">
        <f t="shared" si="409"/>
        <v>0</v>
      </c>
      <c r="AV543">
        <f t="shared" si="409"/>
        <v>0</v>
      </c>
      <c r="AW543">
        <f t="shared" si="409"/>
        <v>0</v>
      </c>
    </row>
    <row r="544" spans="2:49" x14ac:dyDescent="0.3">
      <c r="B544">
        <v>2005</v>
      </c>
      <c r="C544" t="s">
        <v>60</v>
      </c>
      <c r="D544">
        <v>743</v>
      </c>
      <c r="S544" t="s">
        <v>385</v>
      </c>
      <c r="T544">
        <f t="shared" si="352"/>
        <v>0</v>
      </c>
      <c r="U544">
        <f t="shared" ref="U544:AW544" si="410">IF(AND(U124=1,OR(T544=1,T544=-1)),1,IF(AND(U124=1,T544=0),-1,0))</f>
        <v>-1</v>
      </c>
      <c r="V544">
        <f t="shared" si="410"/>
        <v>1</v>
      </c>
      <c r="W544">
        <f t="shared" si="410"/>
        <v>1</v>
      </c>
      <c r="X544">
        <f t="shared" si="410"/>
        <v>1</v>
      </c>
      <c r="Y544">
        <f t="shared" si="410"/>
        <v>0</v>
      </c>
      <c r="Z544">
        <f t="shared" si="410"/>
        <v>-1</v>
      </c>
      <c r="AA544">
        <f t="shared" si="410"/>
        <v>1</v>
      </c>
      <c r="AB544">
        <f t="shared" si="410"/>
        <v>1</v>
      </c>
      <c r="AC544">
        <f t="shared" si="410"/>
        <v>1</v>
      </c>
      <c r="AD544">
        <f t="shared" si="410"/>
        <v>1</v>
      </c>
      <c r="AE544">
        <f t="shared" si="410"/>
        <v>1</v>
      </c>
      <c r="AF544">
        <f t="shared" si="410"/>
        <v>1</v>
      </c>
      <c r="AG544">
        <f t="shared" si="410"/>
        <v>1</v>
      </c>
      <c r="AH544">
        <f t="shared" si="410"/>
        <v>1</v>
      </c>
      <c r="AI544">
        <f t="shared" si="410"/>
        <v>1</v>
      </c>
      <c r="AJ544">
        <f t="shared" si="410"/>
        <v>1</v>
      </c>
      <c r="AK544">
        <f t="shared" si="410"/>
        <v>0</v>
      </c>
      <c r="AL544">
        <f t="shared" si="410"/>
        <v>0</v>
      </c>
      <c r="AM544">
        <f t="shared" si="410"/>
        <v>0</v>
      </c>
      <c r="AN544">
        <f t="shared" si="410"/>
        <v>0</v>
      </c>
      <c r="AO544">
        <f t="shared" si="410"/>
        <v>0</v>
      </c>
      <c r="AP544">
        <f t="shared" si="410"/>
        <v>0</v>
      </c>
      <c r="AQ544">
        <f t="shared" si="410"/>
        <v>0</v>
      </c>
      <c r="AR544">
        <f t="shared" si="410"/>
        <v>0</v>
      </c>
      <c r="AS544">
        <f t="shared" si="410"/>
        <v>0</v>
      </c>
      <c r="AT544">
        <f t="shared" si="410"/>
        <v>0</v>
      </c>
      <c r="AU544">
        <f t="shared" si="410"/>
        <v>0</v>
      </c>
      <c r="AV544">
        <f t="shared" si="410"/>
        <v>0</v>
      </c>
      <c r="AW544">
        <f t="shared" si="410"/>
        <v>0</v>
      </c>
    </row>
    <row r="545" spans="2:49" x14ac:dyDescent="0.3">
      <c r="B545">
        <v>2004</v>
      </c>
      <c r="C545" t="s">
        <v>60</v>
      </c>
      <c r="D545">
        <v>49</v>
      </c>
      <c r="S545" t="s">
        <v>70</v>
      </c>
      <c r="T545">
        <f t="shared" si="352"/>
        <v>1</v>
      </c>
      <c r="U545">
        <f t="shared" ref="U545:AW545" si="411">IF(AND(U125=1,OR(T545=1,T545=-1)),1,IF(AND(U125=1,T545=0),-1,0))</f>
        <v>1</v>
      </c>
      <c r="V545">
        <f t="shared" si="411"/>
        <v>1</v>
      </c>
      <c r="W545">
        <f t="shared" si="411"/>
        <v>1</v>
      </c>
      <c r="X545">
        <f t="shared" si="411"/>
        <v>1</v>
      </c>
      <c r="Y545">
        <f t="shared" si="411"/>
        <v>1</v>
      </c>
      <c r="Z545">
        <f t="shared" si="411"/>
        <v>1</v>
      </c>
      <c r="AA545">
        <f t="shared" si="411"/>
        <v>1</v>
      </c>
      <c r="AB545">
        <f t="shared" si="411"/>
        <v>1</v>
      </c>
      <c r="AC545">
        <f t="shared" si="411"/>
        <v>1</v>
      </c>
      <c r="AD545">
        <f t="shared" si="411"/>
        <v>1</v>
      </c>
      <c r="AE545">
        <f t="shared" si="411"/>
        <v>1</v>
      </c>
      <c r="AF545">
        <f t="shared" si="411"/>
        <v>1</v>
      </c>
      <c r="AG545">
        <f t="shared" si="411"/>
        <v>1</v>
      </c>
      <c r="AH545">
        <f t="shared" si="411"/>
        <v>1</v>
      </c>
      <c r="AI545">
        <f t="shared" si="411"/>
        <v>1</v>
      </c>
      <c r="AJ545">
        <f t="shared" si="411"/>
        <v>1</v>
      </c>
      <c r="AK545">
        <f t="shared" si="411"/>
        <v>1</v>
      </c>
      <c r="AL545">
        <f t="shared" si="411"/>
        <v>1</v>
      </c>
      <c r="AM545">
        <f t="shared" si="411"/>
        <v>1</v>
      </c>
      <c r="AN545">
        <f t="shared" si="411"/>
        <v>1</v>
      </c>
      <c r="AO545">
        <f t="shared" si="411"/>
        <v>1</v>
      </c>
      <c r="AP545">
        <f t="shared" si="411"/>
        <v>1</v>
      </c>
      <c r="AQ545">
        <f t="shared" si="411"/>
        <v>0</v>
      </c>
      <c r="AR545">
        <f t="shared" si="411"/>
        <v>0</v>
      </c>
      <c r="AS545">
        <f t="shared" si="411"/>
        <v>0</v>
      </c>
      <c r="AT545">
        <f t="shared" si="411"/>
        <v>0</v>
      </c>
      <c r="AU545">
        <f t="shared" si="411"/>
        <v>0</v>
      </c>
      <c r="AV545">
        <f t="shared" si="411"/>
        <v>0</v>
      </c>
      <c r="AW545">
        <f t="shared" si="411"/>
        <v>0</v>
      </c>
    </row>
    <row r="546" spans="2:49" x14ac:dyDescent="0.3">
      <c r="B546">
        <v>2003</v>
      </c>
      <c r="C546" t="s">
        <v>60</v>
      </c>
      <c r="D546">
        <v>1084</v>
      </c>
      <c r="S546" t="s">
        <v>93</v>
      </c>
      <c r="T546">
        <f t="shared" si="352"/>
        <v>1</v>
      </c>
      <c r="U546">
        <f t="shared" ref="U546:AW546" si="412">IF(AND(U126=1,OR(T546=1,T546=-1)),1,IF(AND(U126=1,T546=0),-1,0))</f>
        <v>1</v>
      </c>
      <c r="V546">
        <f t="shared" si="412"/>
        <v>1</v>
      </c>
      <c r="W546">
        <f t="shared" si="412"/>
        <v>1</v>
      </c>
      <c r="X546">
        <f t="shared" si="412"/>
        <v>1</v>
      </c>
      <c r="Y546">
        <f t="shared" si="412"/>
        <v>1</v>
      </c>
      <c r="Z546">
        <f t="shared" si="412"/>
        <v>1</v>
      </c>
      <c r="AA546">
        <f t="shared" si="412"/>
        <v>1</v>
      </c>
      <c r="AB546">
        <f t="shared" si="412"/>
        <v>1</v>
      </c>
      <c r="AC546">
        <f t="shared" si="412"/>
        <v>1</v>
      </c>
      <c r="AD546">
        <f t="shared" si="412"/>
        <v>1</v>
      </c>
      <c r="AE546">
        <f t="shared" si="412"/>
        <v>1</v>
      </c>
      <c r="AF546">
        <f t="shared" si="412"/>
        <v>1</v>
      </c>
      <c r="AG546">
        <f t="shared" si="412"/>
        <v>1</v>
      </c>
      <c r="AH546">
        <f t="shared" si="412"/>
        <v>1</v>
      </c>
      <c r="AI546">
        <f t="shared" si="412"/>
        <v>1</v>
      </c>
      <c r="AJ546">
        <f t="shared" si="412"/>
        <v>0</v>
      </c>
      <c r="AK546">
        <f t="shared" si="412"/>
        <v>0</v>
      </c>
      <c r="AL546">
        <f t="shared" si="412"/>
        <v>-1</v>
      </c>
      <c r="AM546">
        <f t="shared" si="412"/>
        <v>1</v>
      </c>
      <c r="AN546">
        <f t="shared" si="412"/>
        <v>1</v>
      </c>
      <c r="AO546">
        <f t="shared" si="412"/>
        <v>1</v>
      </c>
      <c r="AP546">
        <f t="shared" si="412"/>
        <v>0</v>
      </c>
      <c r="AQ546">
        <f t="shared" si="412"/>
        <v>0</v>
      </c>
      <c r="AR546">
        <f t="shared" si="412"/>
        <v>0</v>
      </c>
      <c r="AS546">
        <f t="shared" si="412"/>
        <v>0</v>
      </c>
      <c r="AT546">
        <f t="shared" si="412"/>
        <v>0</v>
      </c>
      <c r="AU546">
        <f t="shared" si="412"/>
        <v>0</v>
      </c>
      <c r="AV546">
        <f t="shared" si="412"/>
        <v>0</v>
      </c>
      <c r="AW546">
        <f t="shared" si="412"/>
        <v>0</v>
      </c>
    </row>
    <row r="547" spans="2:49" x14ac:dyDescent="0.3">
      <c r="B547">
        <v>2002</v>
      </c>
      <c r="C547" t="s">
        <v>60</v>
      </c>
      <c r="D547">
        <v>157</v>
      </c>
      <c r="S547" t="s">
        <v>34</v>
      </c>
      <c r="T547">
        <f t="shared" si="352"/>
        <v>0</v>
      </c>
      <c r="U547">
        <f t="shared" ref="U547:AW547" si="413">IF(AND(U127=1,OR(T547=1,T547=-1)),1,IF(AND(U127=1,T547=0),-1,0))</f>
        <v>0</v>
      </c>
      <c r="V547">
        <f t="shared" si="413"/>
        <v>0</v>
      </c>
      <c r="W547">
        <f t="shared" si="413"/>
        <v>0</v>
      </c>
      <c r="X547">
        <f t="shared" si="413"/>
        <v>0</v>
      </c>
      <c r="Y547">
        <f t="shared" si="413"/>
        <v>-1</v>
      </c>
      <c r="Z547">
        <f t="shared" si="413"/>
        <v>0</v>
      </c>
      <c r="AA547">
        <f t="shared" si="413"/>
        <v>0</v>
      </c>
      <c r="AB547">
        <f t="shared" si="413"/>
        <v>0</v>
      </c>
      <c r="AC547">
        <f t="shared" si="413"/>
        <v>0</v>
      </c>
      <c r="AD547">
        <f t="shared" si="413"/>
        <v>0</v>
      </c>
      <c r="AE547">
        <f t="shared" si="413"/>
        <v>0</v>
      </c>
      <c r="AF547">
        <f t="shared" si="413"/>
        <v>0</v>
      </c>
      <c r="AG547">
        <f t="shared" si="413"/>
        <v>0</v>
      </c>
      <c r="AH547">
        <f t="shared" si="413"/>
        <v>-1</v>
      </c>
      <c r="AI547">
        <f t="shared" si="413"/>
        <v>0</v>
      </c>
      <c r="AJ547">
        <f t="shared" si="413"/>
        <v>0</v>
      </c>
      <c r="AK547">
        <f t="shared" si="413"/>
        <v>0</v>
      </c>
      <c r="AL547">
        <f t="shared" si="413"/>
        <v>0</v>
      </c>
      <c r="AM547">
        <f t="shared" si="413"/>
        <v>0</v>
      </c>
      <c r="AN547">
        <f t="shared" si="413"/>
        <v>0</v>
      </c>
      <c r="AO547">
        <f t="shared" si="413"/>
        <v>0</v>
      </c>
      <c r="AP547">
        <f t="shared" si="413"/>
        <v>0</v>
      </c>
      <c r="AQ547">
        <f t="shared" si="413"/>
        <v>-1</v>
      </c>
      <c r="AR547">
        <f t="shared" si="413"/>
        <v>0</v>
      </c>
      <c r="AS547">
        <f t="shared" si="413"/>
        <v>0</v>
      </c>
      <c r="AT547">
        <f t="shared" si="413"/>
        <v>0</v>
      </c>
      <c r="AU547">
        <f t="shared" si="413"/>
        <v>0</v>
      </c>
      <c r="AV547">
        <f t="shared" si="413"/>
        <v>0</v>
      </c>
      <c r="AW547">
        <f t="shared" si="413"/>
        <v>0</v>
      </c>
    </row>
    <row r="548" spans="2:49" x14ac:dyDescent="0.3">
      <c r="B548">
        <v>2001</v>
      </c>
      <c r="C548" t="s">
        <v>60</v>
      </c>
      <c r="D548">
        <v>818</v>
      </c>
      <c r="S548" t="s">
        <v>149</v>
      </c>
      <c r="T548">
        <f t="shared" si="352"/>
        <v>0</v>
      </c>
      <c r="U548">
        <f t="shared" ref="U548:AW548" si="414">IF(AND(U128=1,OR(T548=1,T548=-1)),1,IF(AND(U128=1,T548=0),-1,0))</f>
        <v>-1</v>
      </c>
      <c r="V548">
        <f t="shared" si="414"/>
        <v>1</v>
      </c>
      <c r="W548">
        <f t="shared" si="414"/>
        <v>1</v>
      </c>
      <c r="X548">
        <f t="shared" si="414"/>
        <v>1</v>
      </c>
      <c r="Y548">
        <f t="shared" si="414"/>
        <v>1</v>
      </c>
      <c r="Z548">
        <f t="shared" si="414"/>
        <v>1</v>
      </c>
      <c r="AA548">
        <f t="shared" si="414"/>
        <v>1</v>
      </c>
      <c r="AB548">
        <f t="shared" si="414"/>
        <v>1</v>
      </c>
      <c r="AC548">
        <f t="shared" si="414"/>
        <v>1</v>
      </c>
      <c r="AD548">
        <f t="shared" si="414"/>
        <v>1</v>
      </c>
      <c r="AE548">
        <f t="shared" si="414"/>
        <v>1</v>
      </c>
      <c r="AF548">
        <f t="shared" si="414"/>
        <v>1</v>
      </c>
      <c r="AG548">
        <f t="shared" si="414"/>
        <v>1</v>
      </c>
      <c r="AH548">
        <f t="shared" si="414"/>
        <v>1</v>
      </c>
      <c r="AI548">
        <f t="shared" si="414"/>
        <v>1</v>
      </c>
      <c r="AJ548">
        <f t="shared" si="414"/>
        <v>0</v>
      </c>
      <c r="AK548">
        <f t="shared" si="414"/>
        <v>0</v>
      </c>
      <c r="AL548">
        <f t="shared" si="414"/>
        <v>0</v>
      </c>
      <c r="AM548">
        <f t="shared" si="414"/>
        <v>0</v>
      </c>
      <c r="AN548">
        <f t="shared" si="414"/>
        <v>0</v>
      </c>
      <c r="AO548">
        <f t="shared" si="414"/>
        <v>0</v>
      </c>
      <c r="AP548">
        <f t="shared" si="414"/>
        <v>0</v>
      </c>
      <c r="AQ548">
        <f t="shared" si="414"/>
        <v>0</v>
      </c>
      <c r="AR548">
        <f t="shared" si="414"/>
        <v>0</v>
      </c>
      <c r="AS548">
        <f t="shared" si="414"/>
        <v>0</v>
      </c>
      <c r="AT548">
        <f t="shared" si="414"/>
        <v>0</v>
      </c>
      <c r="AU548">
        <f t="shared" si="414"/>
        <v>0</v>
      </c>
      <c r="AV548">
        <f t="shared" si="414"/>
        <v>0</v>
      </c>
      <c r="AW548">
        <f t="shared" si="414"/>
        <v>0</v>
      </c>
    </row>
    <row r="549" spans="2:49" x14ac:dyDescent="0.3">
      <c r="B549">
        <v>2000</v>
      </c>
      <c r="C549" t="s">
        <v>60</v>
      </c>
      <c r="D549">
        <v>442</v>
      </c>
      <c r="S549" t="s">
        <v>94</v>
      </c>
      <c r="T549">
        <f t="shared" si="352"/>
        <v>1</v>
      </c>
      <c r="U549">
        <f t="shared" ref="U549:AW549" si="415">IF(AND(U129=1,OR(T549=1,T549=-1)),1,IF(AND(U129=1,T549=0),-1,0))</f>
        <v>1</v>
      </c>
      <c r="V549">
        <f t="shared" si="415"/>
        <v>1</v>
      </c>
      <c r="W549">
        <f t="shared" si="415"/>
        <v>1</v>
      </c>
      <c r="X549">
        <f t="shared" si="415"/>
        <v>1</v>
      </c>
      <c r="Y549">
        <f t="shared" si="415"/>
        <v>1</v>
      </c>
      <c r="Z549">
        <f t="shared" si="415"/>
        <v>1</v>
      </c>
      <c r="AA549">
        <f t="shared" si="415"/>
        <v>0</v>
      </c>
      <c r="AB549">
        <f t="shared" si="415"/>
        <v>0</v>
      </c>
      <c r="AC549">
        <f t="shared" si="415"/>
        <v>0</v>
      </c>
      <c r="AD549">
        <f t="shared" si="415"/>
        <v>0</v>
      </c>
      <c r="AE549">
        <f t="shared" si="415"/>
        <v>0</v>
      </c>
      <c r="AF549">
        <f t="shared" si="415"/>
        <v>-1</v>
      </c>
      <c r="AG549">
        <f t="shared" si="415"/>
        <v>0</v>
      </c>
      <c r="AH549">
        <f t="shared" si="415"/>
        <v>0</v>
      </c>
      <c r="AI549">
        <f t="shared" si="415"/>
        <v>-1</v>
      </c>
      <c r="AJ549">
        <f t="shared" si="415"/>
        <v>1</v>
      </c>
      <c r="AK549">
        <f t="shared" si="415"/>
        <v>1</v>
      </c>
      <c r="AL549">
        <f t="shared" si="415"/>
        <v>0</v>
      </c>
      <c r="AM549">
        <f t="shared" si="415"/>
        <v>0</v>
      </c>
      <c r="AN549">
        <f t="shared" si="415"/>
        <v>0</v>
      </c>
      <c r="AO549">
        <f t="shared" si="415"/>
        <v>-1</v>
      </c>
      <c r="AP549">
        <f t="shared" si="415"/>
        <v>0</v>
      </c>
      <c r="AQ549">
        <f t="shared" si="415"/>
        <v>0</v>
      </c>
      <c r="AR549">
        <f t="shared" si="415"/>
        <v>0</v>
      </c>
      <c r="AS549">
        <f t="shared" si="415"/>
        <v>0</v>
      </c>
      <c r="AT549">
        <f t="shared" si="415"/>
        <v>0</v>
      </c>
      <c r="AU549">
        <f t="shared" si="415"/>
        <v>0</v>
      </c>
      <c r="AV549">
        <f t="shared" si="415"/>
        <v>0</v>
      </c>
      <c r="AW549">
        <f t="shared" si="415"/>
        <v>0</v>
      </c>
    </row>
    <row r="550" spans="2:49" x14ac:dyDescent="0.3">
      <c r="B550">
        <v>1999</v>
      </c>
      <c r="C550" t="s">
        <v>60</v>
      </c>
      <c r="D550">
        <v>217</v>
      </c>
      <c r="S550" t="s">
        <v>165</v>
      </c>
      <c r="T550">
        <f t="shared" si="352"/>
        <v>0</v>
      </c>
      <c r="U550">
        <f t="shared" ref="U550:AW550" si="416">IF(AND(U130=1,OR(T550=1,T550=-1)),1,IF(AND(U130=1,T550=0),-1,0))</f>
        <v>0</v>
      </c>
      <c r="V550">
        <f t="shared" si="416"/>
        <v>0</v>
      </c>
      <c r="W550">
        <f t="shared" si="416"/>
        <v>0</v>
      </c>
      <c r="X550">
        <f t="shared" si="416"/>
        <v>0</v>
      </c>
      <c r="Y550">
        <f t="shared" si="416"/>
        <v>0</v>
      </c>
      <c r="Z550">
        <f t="shared" si="416"/>
        <v>0</v>
      </c>
      <c r="AA550">
        <f t="shared" si="416"/>
        <v>-1</v>
      </c>
      <c r="AB550">
        <f t="shared" si="416"/>
        <v>1</v>
      </c>
      <c r="AC550">
        <f t="shared" si="416"/>
        <v>1</v>
      </c>
      <c r="AD550">
        <f t="shared" si="416"/>
        <v>1</v>
      </c>
      <c r="AE550">
        <f t="shared" si="416"/>
        <v>0</v>
      </c>
      <c r="AF550">
        <f t="shared" si="416"/>
        <v>0</v>
      </c>
      <c r="AG550">
        <f t="shared" si="416"/>
        <v>0</v>
      </c>
      <c r="AH550">
        <f t="shared" si="416"/>
        <v>0</v>
      </c>
      <c r="AI550">
        <f t="shared" si="416"/>
        <v>0</v>
      </c>
      <c r="AJ550">
        <f t="shared" si="416"/>
        <v>0</v>
      </c>
      <c r="AK550">
        <f t="shared" si="416"/>
        <v>-1</v>
      </c>
      <c r="AL550">
        <f t="shared" si="416"/>
        <v>0</v>
      </c>
      <c r="AM550">
        <f t="shared" si="416"/>
        <v>0</v>
      </c>
      <c r="AN550">
        <f t="shared" si="416"/>
        <v>0</v>
      </c>
      <c r="AO550">
        <f t="shared" si="416"/>
        <v>0</v>
      </c>
      <c r="AP550">
        <f t="shared" si="416"/>
        <v>0</v>
      </c>
      <c r="AQ550">
        <f t="shared" si="416"/>
        <v>0</v>
      </c>
      <c r="AR550">
        <f t="shared" si="416"/>
        <v>0</v>
      </c>
      <c r="AS550">
        <f t="shared" si="416"/>
        <v>0</v>
      </c>
      <c r="AT550">
        <f t="shared" si="416"/>
        <v>0</v>
      </c>
      <c r="AU550">
        <f t="shared" si="416"/>
        <v>0</v>
      </c>
      <c r="AV550">
        <f t="shared" si="416"/>
        <v>0</v>
      </c>
      <c r="AW550">
        <f t="shared" si="416"/>
        <v>0</v>
      </c>
    </row>
    <row r="551" spans="2:49" x14ac:dyDescent="0.3">
      <c r="B551">
        <v>1998</v>
      </c>
      <c r="C551" t="s">
        <v>60</v>
      </c>
      <c r="D551">
        <v>175</v>
      </c>
      <c r="S551" t="s">
        <v>35</v>
      </c>
      <c r="T551">
        <f t="shared" ref="T551:T614" si="417">T131</f>
        <v>1</v>
      </c>
      <c r="U551">
        <f t="shared" ref="U551:AW551" si="418">IF(AND(U131=1,OR(T551=1,T551=-1)),1,IF(AND(U131=1,T551=0),-1,0))</f>
        <v>1</v>
      </c>
      <c r="V551">
        <f t="shared" si="418"/>
        <v>1</v>
      </c>
      <c r="W551">
        <f t="shared" si="418"/>
        <v>1</v>
      </c>
      <c r="X551">
        <f t="shared" si="418"/>
        <v>1</v>
      </c>
      <c r="Y551">
        <f t="shared" si="418"/>
        <v>1</v>
      </c>
      <c r="Z551">
        <f t="shared" si="418"/>
        <v>1</v>
      </c>
      <c r="AA551">
        <f t="shared" si="418"/>
        <v>1</v>
      </c>
      <c r="AB551">
        <f t="shared" si="418"/>
        <v>1</v>
      </c>
      <c r="AC551">
        <f t="shared" si="418"/>
        <v>1</v>
      </c>
      <c r="AD551">
        <f t="shared" si="418"/>
        <v>1</v>
      </c>
      <c r="AE551">
        <f t="shared" si="418"/>
        <v>1</v>
      </c>
      <c r="AF551">
        <f t="shared" si="418"/>
        <v>1</v>
      </c>
      <c r="AG551">
        <f t="shared" si="418"/>
        <v>1</v>
      </c>
      <c r="AH551">
        <f t="shared" si="418"/>
        <v>1</v>
      </c>
      <c r="AI551">
        <f t="shared" si="418"/>
        <v>1</v>
      </c>
      <c r="AJ551">
        <f t="shared" si="418"/>
        <v>1</v>
      </c>
      <c r="AK551">
        <f t="shared" si="418"/>
        <v>1</v>
      </c>
      <c r="AL551">
        <f t="shared" si="418"/>
        <v>1</v>
      </c>
      <c r="AM551">
        <f t="shared" si="418"/>
        <v>1</v>
      </c>
      <c r="AN551">
        <f t="shared" si="418"/>
        <v>1</v>
      </c>
      <c r="AO551">
        <f t="shared" si="418"/>
        <v>1</v>
      </c>
      <c r="AP551">
        <f t="shared" si="418"/>
        <v>1</v>
      </c>
      <c r="AQ551">
        <f t="shared" si="418"/>
        <v>1</v>
      </c>
      <c r="AR551">
        <f t="shared" si="418"/>
        <v>0</v>
      </c>
      <c r="AS551">
        <f t="shared" si="418"/>
        <v>0</v>
      </c>
      <c r="AT551">
        <f t="shared" si="418"/>
        <v>0</v>
      </c>
      <c r="AU551">
        <f t="shared" si="418"/>
        <v>0</v>
      </c>
      <c r="AV551">
        <f t="shared" si="418"/>
        <v>0</v>
      </c>
      <c r="AW551">
        <f t="shared" si="418"/>
        <v>0</v>
      </c>
    </row>
    <row r="552" spans="2:49" x14ac:dyDescent="0.3">
      <c r="B552">
        <v>1997</v>
      </c>
      <c r="C552" t="s">
        <v>60</v>
      </c>
      <c r="D552">
        <v>150</v>
      </c>
      <c r="S552" t="s">
        <v>156</v>
      </c>
      <c r="T552">
        <f t="shared" si="417"/>
        <v>1</v>
      </c>
      <c r="U552">
        <f t="shared" ref="U552:AW552" si="419">IF(AND(U132=1,OR(T552=1,T552=-1)),1,IF(AND(U132=1,T552=0),-1,0))</f>
        <v>1</v>
      </c>
      <c r="V552">
        <f t="shared" si="419"/>
        <v>1</v>
      </c>
      <c r="W552">
        <f t="shared" si="419"/>
        <v>1</v>
      </c>
      <c r="X552">
        <f t="shared" si="419"/>
        <v>1</v>
      </c>
      <c r="Y552">
        <f t="shared" si="419"/>
        <v>1</v>
      </c>
      <c r="Z552">
        <f t="shared" si="419"/>
        <v>1</v>
      </c>
      <c r="AA552">
        <f t="shared" si="419"/>
        <v>1</v>
      </c>
      <c r="AB552">
        <f t="shared" si="419"/>
        <v>1</v>
      </c>
      <c r="AC552">
        <f t="shared" si="419"/>
        <v>1</v>
      </c>
      <c r="AD552">
        <f t="shared" si="419"/>
        <v>1</v>
      </c>
      <c r="AE552">
        <f t="shared" si="419"/>
        <v>1</v>
      </c>
      <c r="AF552">
        <f t="shared" si="419"/>
        <v>1</v>
      </c>
      <c r="AG552">
        <f t="shared" si="419"/>
        <v>1</v>
      </c>
      <c r="AH552">
        <f t="shared" si="419"/>
        <v>1</v>
      </c>
      <c r="AI552">
        <f t="shared" si="419"/>
        <v>1</v>
      </c>
      <c r="AJ552">
        <f t="shared" si="419"/>
        <v>1</v>
      </c>
      <c r="AK552">
        <f t="shared" si="419"/>
        <v>0</v>
      </c>
      <c r="AL552">
        <f t="shared" si="419"/>
        <v>0</v>
      </c>
      <c r="AM552">
        <f t="shared" si="419"/>
        <v>0</v>
      </c>
      <c r="AN552">
        <f t="shared" si="419"/>
        <v>0</v>
      </c>
      <c r="AO552">
        <f t="shared" si="419"/>
        <v>0</v>
      </c>
      <c r="AP552">
        <f t="shared" si="419"/>
        <v>0</v>
      </c>
      <c r="AQ552">
        <f t="shared" si="419"/>
        <v>0</v>
      </c>
      <c r="AR552">
        <f t="shared" si="419"/>
        <v>0</v>
      </c>
      <c r="AS552">
        <f t="shared" si="419"/>
        <v>0</v>
      </c>
      <c r="AT552">
        <f t="shared" si="419"/>
        <v>0</v>
      </c>
      <c r="AU552">
        <f t="shared" si="419"/>
        <v>0</v>
      </c>
      <c r="AV552">
        <f t="shared" si="419"/>
        <v>0</v>
      </c>
      <c r="AW552">
        <f t="shared" si="419"/>
        <v>0</v>
      </c>
    </row>
    <row r="553" spans="2:49" x14ac:dyDescent="0.3">
      <c r="B553">
        <v>1995</v>
      </c>
      <c r="C553" t="s">
        <v>60</v>
      </c>
      <c r="D553">
        <v>622</v>
      </c>
      <c r="S553" t="s">
        <v>36</v>
      </c>
      <c r="T553">
        <f t="shared" si="417"/>
        <v>1</v>
      </c>
      <c r="U553">
        <f t="shared" ref="U553:AW553" si="420">IF(AND(U133=1,OR(T553=1,T553=-1)),1,IF(AND(U133=1,T553=0),-1,0))</f>
        <v>1</v>
      </c>
      <c r="V553">
        <f t="shared" si="420"/>
        <v>1</v>
      </c>
      <c r="W553">
        <f t="shared" si="420"/>
        <v>1</v>
      </c>
      <c r="X553">
        <f t="shared" si="420"/>
        <v>1</v>
      </c>
      <c r="Y553">
        <f t="shared" si="420"/>
        <v>1</v>
      </c>
      <c r="Z553">
        <f t="shared" si="420"/>
        <v>1</v>
      </c>
      <c r="AA553">
        <f t="shared" si="420"/>
        <v>1</v>
      </c>
      <c r="AB553">
        <f t="shared" si="420"/>
        <v>1</v>
      </c>
      <c r="AC553">
        <f t="shared" si="420"/>
        <v>1</v>
      </c>
      <c r="AD553">
        <f t="shared" si="420"/>
        <v>1</v>
      </c>
      <c r="AE553">
        <f t="shared" si="420"/>
        <v>1</v>
      </c>
      <c r="AF553">
        <f t="shared" si="420"/>
        <v>1</v>
      </c>
      <c r="AG553">
        <f t="shared" si="420"/>
        <v>1</v>
      </c>
      <c r="AH553">
        <f t="shared" si="420"/>
        <v>1</v>
      </c>
      <c r="AI553">
        <f t="shared" si="420"/>
        <v>1</v>
      </c>
      <c r="AJ553">
        <f t="shared" si="420"/>
        <v>1</v>
      </c>
      <c r="AK553">
        <f t="shared" si="420"/>
        <v>1</v>
      </c>
      <c r="AL553">
        <f t="shared" si="420"/>
        <v>1</v>
      </c>
      <c r="AM553">
        <f t="shared" si="420"/>
        <v>1</v>
      </c>
      <c r="AN553">
        <f t="shared" si="420"/>
        <v>1</v>
      </c>
      <c r="AO553">
        <f t="shared" si="420"/>
        <v>1</v>
      </c>
      <c r="AP553">
        <f t="shared" si="420"/>
        <v>1</v>
      </c>
      <c r="AQ553">
        <f t="shared" si="420"/>
        <v>1</v>
      </c>
      <c r="AR553">
        <f t="shared" si="420"/>
        <v>1</v>
      </c>
      <c r="AS553">
        <f t="shared" si="420"/>
        <v>1</v>
      </c>
      <c r="AT553">
        <f t="shared" si="420"/>
        <v>1</v>
      </c>
      <c r="AU553">
        <f t="shared" si="420"/>
        <v>0</v>
      </c>
      <c r="AV553">
        <f t="shared" si="420"/>
        <v>0</v>
      </c>
      <c r="AW553">
        <f t="shared" si="420"/>
        <v>0</v>
      </c>
    </row>
    <row r="554" spans="2:49" x14ac:dyDescent="0.3">
      <c r="B554">
        <v>1994</v>
      </c>
      <c r="C554" t="s">
        <v>60</v>
      </c>
      <c r="D554">
        <v>9</v>
      </c>
      <c r="S554" t="s">
        <v>71</v>
      </c>
      <c r="T554">
        <f t="shared" si="417"/>
        <v>1</v>
      </c>
      <c r="U554">
        <f t="shared" ref="U554:AW554" si="421">IF(AND(U134=1,OR(T554=1,T554=-1)),1,IF(AND(U134=1,T554=0),-1,0))</f>
        <v>1</v>
      </c>
      <c r="V554">
        <f t="shared" si="421"/>
        <v>1</v>
      </c>
      <c r="W554">
        <f t="shared" si="421"/>
        <v>1</v>
      </c>
      <c r="X554">
        <f t="shared" si="421"/>
        <v>1</v>
      </c>
      <c r="Y554">
        <f t="shared" si="421"/>
        <v>1</v>
      </c>
      <c r="Z554">
        <f t="shared" si="421"/>
        <v>1</v>
      </c>
      <c r="AA554">
        <f t="shared" si="421"/>
        <v>1</v>
      </c>
      <c r="AB554">
        <f t="shared" si="421"/>
        <v>1</v>
      </c>
      <c r="AC554">
        <f t="shared" si="421"/>
        <v>1</v>
      </c>
      <c r="AD554">
        <f t="shared" si="421"/>
        <v>1</v>
      </c>
      <c r="AE554">
        <f t="shared" si="421"/>
        <v>1</v>
      </c>
      <c r="AF554">
        <f t="shared" si="421"/>
        <v>1</v>
      </c>
      <c r="AG554">
        <f t="shared" si="421"/>
        <v>1</v>
      </c>
      <c r="AH554">
        <f t="shared" si="421"/>
        <v>1</v>
      </c>
      <c r="AI554">
        <f t="shared" si="421"/>
        <v>1</v>
      </c>
      <c r="AJ554">
        <f t="shared" si="421"/>
        <v>1</v>
      </c>
      <c r="AK554">
        <f t="shared" si="421"/>
        <v>1</v>
      </c>
      <c r="AL554">
        <f t="shared" si="421"/>
        <v>1</v>
      </c>
      <c r="AM554">
        <f t="shared" si="421"/>
        <v>1</v>
      </c>
      <c r="AN554">
        <f t="shared" si="421"/>
        <v>1</v>
      </c>
      <c r="AO554">
        <f t="shared" si="421"/>
        <v>1</v>
      </c>
      <c r="AP554">
        <f t="shared" si="421"/>
        <v>1</v>
      </c>
      <c r="AQ554">
        <f t="shared" si="421"/>
        <v>0</v>
      </c>
      <c r="AR554">
        <f t="shared" si="421"/>
        <v>0</v>
      </c>
      <c r="AS554">
        <f t="shared" si="421"/>
        <v>0</v>
      </c>
      <c r="AT554">
        <f t="shared" si="421"/>
        <v>0</v>
      </c>
      <c r="AU554">
        <f t="shared" si="421"/>
        <v>0</v>
      </c>
      <c r="AV554">
        <f t="shared" si="421"/>
        <v>0</v>
      </c>
      <c r="AW554">
        <f t="shared" si="421"/>
        <v>0</v>
      </c>
    </row>
    <row r="555" spans="2:49" x14ac:dyDescent="0.3">
      <c r="B555">
        <v>1993</v>
      </c>
      <c r="C555" t="s">
        <v>60</v>
      </c>
      <c r="D555">
        <v>795</v>
      </c>
      <c r="S555" t="s">
        <v>122</v>
      </c>
      <c r="T555">
        <f t="shared" si="417"/>
        <v>1</v>
      </c>
      <c r="U555">
        <f t="shared" ref="U555:AW555" si="422">IF(AND(U135=1,OR(T555=1,T555=-1)),1,IF(AND(U135=1,T555=0),-1,0))</f>
        <v>1</v>
      </c>
      <c r="V555">
        <f t="shared" si="422"/>
        <v>1</v>
      </c>
      <c r="W555">
        <f t="shared" si="422"/>
        <v>1</v>
      </c>
      <c r="X555">
        <f t="shared" si="422"/>
        <v>1</v>
      </c>
      <c r="Y555">
        <f t="shared" si="422"/>
        <v>1</v>
      </c>
      <c r="Z555">
        <f t="shared" si="422"/>
        <v>1</v>
      </c>
      <c r="AA555">
        <f t="shared" si="422"/>
        <v>1</v>
      </c>
      <c r="AB555">
        <f t="shared" si="422"/>
        <v>1</v>
      </c>
      <c r="AC555">
        <f t="shared" si="422"/>
        <v>1</v>
      </c>
      <c r="AD555">
        <f t="shared" si="422"/>
        <v>1</v>
      </c>
      <c r="AE555">
        <f t="shared" si="422"/>
        <v>1</v>
      </c>
      <c r="AF555">
        <f t="shared" si="422"/>
        <v>1</v>
      </c>
      <c r="AG555">
        <f t="shared" si="422"/>
        <v>1</v>
      </c>
      <c r="AH555">
        <f t="shared" si="422"/>
        <v>1</v>
      </c>
      <c r="AI555">
        <f t="shared" si="422"/>
        <v>1</v>
      </c>
      <c r="AJ555">
        <f t="shared" si="422"/>
        <v>1</v>
      </c>
      <c r="AK555">
        <f t="shared" si="422"/>
        <v>1</v>
      </c>
      <c r="AL555">
        <f t="shared" si="422"/>
        <v>1</v>
      </c>
      <c r="AM555">
        <f t="shared" si="422"/>
        <v>1</v>
      </c>
      <c r="AN555">
        <f t="shared" si="422"/>
        <v>1</v>
      </c>
      <c r="AO555">
        <f t="shared" si="422"/>
        <v>0</v>
      </c>
      <c r="AP555">
        <f t="shared" si="422"/>
        <v>0</v>
      </c>
      <c r="AQ555">
        <f t="shared" si="422"/>
        <v>0</v>
      </c>
      <c r="AR555">
        <f t="shared" si="422"/>
        <v>0</v>
      </c>
      <c r="AS555">
        <f t="shared" si="422"/>
        <v>0</v>
      </c>
      <c r="AT555">
        <f t="shared" si="422"/>
        <v>0</v>
      </c>
      <c r="AU555">
        <f t="shared" si="422"/>
        <v>0</v>
      </c>
      <c r="AV555">
        <f t="shared" si="422"/>
        <v>0</v>
      </c>
      <c r="AW555">
        <f t="shared" si="422"/>
        <v>0</v>
      </c>
    </row>
    <row r="556" spans="2:49" x14ac:dyDescent="0.3">
      <c r="B556">
        <v>2015</v>
      </c>
      <c r="C556" t="s">
        <v>177</v>
      </c>
      <c r="D556">
        <v>1814164</v>
      </c>
      <c r="S556" t="s">
        <v>136</v>
      </c>
      <c r="T556">
        <f t="shared" si="417"/>
        <v>0</v>
      </c>
      <c r="U556">
        <f t="shared" ref="U556:AW556" si="423">IF(AND(U136=1,OR(T556=1,T556=-1)),1,IF(AND(U136=1,T556=0),-1,0))</f>
        <v>-1</v>
      </c>
      <c r="V556">
        <f t="shared" si="423"/>
        <v>1</v>
      </c>
      <c r="W556">
        <f t="shared" si="423"/>
        <v>1</v>
      </c>
      <c r="X556">
        <f t="shared" si="423"/>
        <v>1</v>
      </c>
      <c r="Y556">
        <f t="shared" si="423"/>
        <v>1</v>
      </c>
      <c r="Z556">
        <f t="shared" si="423"/>
        <v>1</v>
      </c>
      <c r="AA556">
        <f t="shared" si="423"/>
        <v>1</v>
      </c>
      <c r="AB556">
        <f t="shared" si="423"/>
        <v>1</v>
      </c>
      <c r="AC556">
        <f t="shared" si="423"/>
        <v>1</v>
      </c>
      <c r="AD556">
        <f t="shared" si="423"/>
        <v>0</v>
      </c>
      <c r="AE556">
        <f t="shared" si="423"/>
        <v>0</v>
      </c>
      <c r="AF556">
        <f t="shared" si="423"/>
        <v>-1</v>
      </c>
      <c r="AG556">
        <f t="shared" si="423"/>
        <v>1</v>
      </c>
      <c r="AH556">
        <f t="shared" si="423"/>
        <v>1</v>
      </c>
      <c r="AI556">
        <f t="shared" si="423"/>
        <v>1</v>
      </c>
      <c r="AJ556">
        <f t="shared" si="423"/>
        <v>1</v>
      </c>
      <c r="AK556">
        <f t="shared" si="423"/>
        <v>1</v>
      </c>
      <c r="AL556">
        <f t="shared" si="423"/>
        <v>1</v>
      </c>
      <c r="AM556">
        <f t="shared" si="423"/>
        <v>1</v>
      </c>
      <c r="AN556">
        <f t="shared" si="423"/>
        <v>0</v>
      </c>
      <c r="AO556">
        <f t="shared" si="423"/>
        <v>0</v>
      </c>
      <c r="AP556">
        <f t="shared" si="423"/>
        <v>0</v>
      </c>
      <c r="AQ556">
        <f t="shared" si="423"/>
        <v>0</v>
      </c>
      <c r="AR556">
        <f t="shared" si="423"/>
        <v>0</v>
      </c>
      <c r="AS556">
        <f t="shared" si="423"/>
        <v>0</v>
      </c>
      <c r="AT556">
        <f t="shared" si="423"/>
        <v>0</v>
      </c>
      <c r="AU556">
        <f t="shared" si="423"/>
        <v>0</v>
      </c>
      <c r="AV556">
        <f t="shared" si="423"/>
        <v>0</v>
      </c>
      <c r="AW556">
        <f t="shared" si="423"/>
        <v>0</v>
      </c>
    </row>
    <row r="557" spans="2:49" x14ac:dyDescent="0.3">
      <c r="B557">
        <v>2014</v>
      </c>
      <c r="C557" t="s">
        <v>177</v>
      </c>
      <c r="D557">
        <v>2039759</v>
      </c>
      <c r="S557" t="s">
        <v>72</v>
      </c>
      <c r="T557">
        <f t="shared" si="417"/>
        <v>1</v>
      </c>
      <c r="U557">
        <f t="shared" ref="U557:AW557" si="424">IF(AND(U137=1,OR(T557=1,T557=-1)),1,IF(AND(U137=1,T557=0),-1,0))</f>
        <v>1</v>
      </c>
      <c r="V557">
        <f t="shared" si="424"/>
        <v>1</v>
      </c>
      <c r="W557">
        <f t="shared" si="424"/>
        <v>1</v>
      </c>
      <c r="X557">
        <f t="shared" si="424"/>
        <v>1</v>
      </c>
      <c r="Y557">
        <f t="shared" si="424"/>
        <v>1</v>
      </c>
      <c r="Z557">
        <f t="shared" si="424"/>
        <v>1</v>
      </c>
      <c r="AA557">
        <f t="shared" si="424"/>
        <v>1</v>
      </c>
      <c r="AB557">
        <f t="shared" si="424"/>
        <v>1</v>
      </c>
      <c r="AC557">
        <f t="shared" si="424"/>
        <v>1</v>
      </c>
      <c r="AD557">
        <f t="shared" si="424"/>
        <v>1</v>
      </c>
      <c r="AE557">
        <f t="shared" si="424"/>
        <v>1</v>
      </c>
      <c r="AF557">
        <f t="shared" si="424"/>
        <v>1</v>
      </c>
      <c r="AG557">
        <f t="shared" si="424"/>
        <v>1</v>
      </c>
      <c r="AH557">
        <f t="shared" si="424"/>
        <v>1</v>
      </c>
      <c r="AI557">
        <f t="shared" si="424"/>
        <v>1</v>
      </c>
      <c r="AJ557">
        <f t="shared" si="424"/>
        <v>1</v>
      </c>
      <c r="AK557">
        <f t="shared" si="424"/>
        <v>1</v>
      </c>
      <c r="AL557">
        <f t="shared" si="424"/>
        <v>1</v>
      </c>
      <c r="AM557">
        <f t="shared" si="424"/>
        <v>1</v>
      </c>
      <c r="AN557">
        <f t="shared" si="424"/>
        <v>1</v>
      </c>
      <c r="AO557">
        <f t="shared" si="424"/>
        <v>1</v>
      </c>
      <c r="AP557">
        <f t="shared" si="424"/>
        <v>1</v>
      </c>
      <c r="AQ557">
        <f t="shared" si="424"/>
        <v>0</v>
      </c>
      <c r="AR557">
        <f t="shared" si="424"/>
        <v>0</v>
      </c>
      <c r="AS557">
        <f t="shared" si="424"/>
        <v>0</v>
      </c>
      <c r="AT557">
        <f t="shared" si="424"/>
        <v>0</v>
      </c>
      <c r="AU557">
        <f t="shared" si="424"/>
        <v>0</v>
      </c>
      <c r="AV557">
        <f t="shared" si="424"/>
        <v>0</v>
      </c>
      <c r="AW557">
        <f t="shared" si="424"/>
        <v>0</v>
      </c>
    </row>
    <row r="558" spans="2:49" x14ac:dyDescent="0.3">
      <c r="B558">
        <v>2013</v>
      </c>
      <c r="C558" t="s">
        <v>177</v>
      </c>
      <c r="D558">
        <v>2183488</v>
      </c>
      <c r="S558" t="s">
        <v>37</v>
      </c>
      <c r="T558">
        <f t="shared" si="417"/>
        <v>1</v>
      </c>
      <c r="U558">
        <f t="shared" ref="U558:AW558" si="425">IF(AND(U138=1,OR(T558=1,T558=-1)),1,IF(AND(U138=1,T558=0),-1,0))</f>
        <v>1</v>
      </c>
      <c r="V558">
        <f t="shared" si="425"/>
        <v>1</v>
      </c>
      <c r="W558">
        <f t="shared" si="425"/>
        <v>1</v>
      </c>
      <c r="X558">
        <f t="shared" si="425"/>
        <v>1</v>
      </c>
      <c r="Y558">
        <f t="shared" si="425"/>
        <v>1</v>
      </c>
      <c r="Z558">
        <f t="shared" si="425"/>
        <v>1</v>
      </c>
      <c r="AA558">
        <f t="shared" si="425"/>
        <v>1</v>
      </c>
      <c r="AB558">
        <f t="shared" si="425"/>
        <v>1</v>
      </c>
      <c r="AC558">
        <f t="shared" si="425"/>
        <v>1</v>
      </c>
      <c r="AD558">
        <f t="shared" si="425"/>
        <v>1</v>
      </c>
      <c r="AE558">
        <f t="shared" si="425"/>
        <v>1</v>
      </c>
      <c r="AF558">
        <f t="shared" si="425"/>
        <v>0</v>
      </c>
      <c r="AG558">
        <f t="shared" si="425"/>
        <v>-1</v>
      </c>
      <c r="AH558">
        <f t="shared" si="425"/>
        <v>1</v>
      </c>
      <c r="AI558">
        <f t="shared" si="425"/>
        <v>1</v>
      </c>
      <c r="AJ558">
        <f t="shared" si="425"/>
        <v>1</v>
      </c>
      <c r="AK558">
        <f t="shared" si="425"/>
        <v>1</v>
      </c>
      <c r="AL558">
        <f t="shared" si="425"/>
        <v>1</v>
      </c>
      <c r="AM558">
        <f t="shared" si="425"/>
        <v>1</v>
      </c>
      <c r="AN558">
        <f t="shared" si="425"/>
        <v>1</v>
      </c>
      <c r="AO558">
        <f t="shared" si="425"/>
        <v>1</v>
      </c>
      <c r="AP558">
        <f t="shared" si="425"/>
        <v>1</v>
      </c>
      <c r="AQ558">
        <f t="shared" si="425"/>
        <v>1</v>
      </c>
      <c r="AR558">
        <f t="shared" si="425"/>
        <v>1</v>
      </c>
      <c r="AS558">
        <f t="shared" si="425"/>
        <v>1</v>
      </c>
      <c r="AT558">
        <f t="shared" si="425"/>
        <v>1</v>
      </c>
      <c r="AU558">
        <f t="shared" si="425"/>
        <v>0</v>
      </c>
      <c r="AV558">
        <f t="shared" si="425"/>
        <v>0</v>
      </c>
      <c r="AW558">
        <f t="shared" si="425"/>
        <v>0</v>
      </c>
    </row>
    <row r="559" spans="2:49" x14ac:dyDescent="0.3">
      <c r="B559">
        <v>2012</v>
      </c>
      <c r="C559" t="s">
        <v>177</v>
      </c>
      <c r="D559">
        <v>2502090</v>
      </c>
      <c r="S559" t="s">
        <v>160</v>
      </c>
      <c r="T559">
        <f t="shared" si="417"/>
        <v>1</v>
      </c>
      <c r="U559">
        <f t="shared" ref="U559:AW559" si="426">IF(AND(U139=1,OR(T559=1,T559=-1)),1,IF(AND(U139=1,T559=0),-1,0))</f>
        <v>1</v>
      </c>
      <c r="V559">
        <f t="shared" si="426"/>
        <v>1</v>
      </c>
      <c r="W559">
        <f t="shared" si="426"/>
        <v>1</v>
      </c>
      <c r="X559">
        <f t="shared" si="426"/>
        <v>1</v>
      </c>
      <c r="Y559">
        <f t="shared" si="426"/>
        <v>1</v>
      </c>
      <c r="Z559">
        <f t="shared" si="426"/>
        <v>1</v>
      </c>
      <c r="AA559">
        <f t="shared" si="426"/>
        <v>1</v>
      </c>
      <c r="AB559">
        <f t="shared" si="426"/>
        <v>1</v>
      </c>
      <c r="AC559">
        <f t="shared" si="426"/>
        <v>1</v>
      </c>
      <c r="AD559">
        <f t="shared" si="426"/>
        <v>1</v>
      </c>
      <c r="AE559">
        <f t="shared" si="426"/>
        <v>1</v>
      </c>
      <c r="AF559">
        <f t="shared" si="426"/>
        <v>1</v>
      </c>
      <c r="AG559">
        <f t="shared" si="426"/>
        <v>1</v>
      </c>
      <c r="AH559">
        <f t="shared" si="426"/>
        <v>1</v>
      </c>
      <c r="AI559">
        <f t="shared" si="426"/>
        <v>1</v>
      </c>
      <c r="AJ559">
        <f t="shared" si="426"/>
        <v>1</v>
      </c>
      <c r="AK559">
        <f t="shared" si="426"/>
        <v>1</v>
      </c>
      <c r="AL559">
        <f t="shared" si="426"/>
        <v>1</v>
      </c>
      <c r="AM559">
        <f t="shared" si="426"/>
        <v>0</v>
      </c>
      <c r="AN559">
        <f t="shared" si="426"/>
        <v>0</v>
      </c>
      <c r="AO559">
        <f t="shared" si="426"/>
        <v>0</v>
      </c>
      <c r="AP559">
        <f t="shared" si="426"/>
        <v>0</v>
      </c>
      <c r="AQ559">
        <f t="shared" si="426"/>
        <v>0</v>
      </c>
      <c r="AR559">
        <f t="shared" si="426"/>
        <v>0</v>
      </c>
      <c r="AS559">
        <f t="shared" si="426"/>
        <v>0</v>
      </c>
      <c r="AT559">
        <f t="shared" si="426"/>
        <v>0</v>
      </c>
      <c r="AU559">
        <f t="shared" si="426"/>
        <v>0</v>
      </c>
      <c r="AV559">
        <f t="shared" si="426"/>
        <v>0</v>
      </c>
      <c r="AW559">
        <f t="shared" si="426"/>
        <v>0</v>
      </c>
    </row>
    <row r="560" spans="2:49" x14ac:dyDescent="0.3">
      <c r="B560">
        <v>2011</v>
      </c>
      <c r="C560" t="s">
        <v>177</v>
      </c>
      <c r="D560">
        <v>2160239</v>
      </c>
      <c r="S560" t="s">
        <v>161</v>
      </c>
      <c r="T560">
        <f t="shared" si="417"/>
        <v>1</v>
      </c>
      <c r="U560">
        <f t="shared" ref="U560:AW560" si="427">IF(AND(U140=1,OR(T560=1,T560=-1)),1,IF(AND(U140=1,T560=0),-1,0))</f>
        <v>1</v>
      </c>
      <c r="V560">
        <f t="shared" si="427"/>
        <v>1</v>
      </c>
      <c r="W560">
        <f t="shared" si="427"/>
        <v>1</v>
      </c>
      <c r="X560">
        <f t="shared" si="427"/>
        <v>1</v>
      </c>
      <c r="Y560">
        <f t="shared" si="427"/>
        <v>1</v>
      </c>
      <c r="Z560">
        <f t="shared" si="427"/>
        <v>1</v>
      </c>
      <c r="AA560">
        <f t="shared" si="427"/>
        <v>1</v>
      </c>
      <c r="AB560">
        <f t="shared" si="427"/>
        <v>1</v>
      </c>
      <c r="AC560">
        <f t="shared" si="427"/>
        <v>1</v>
      </c>
      <c r="AD560">
        <f t="shared" si="427"/>
        <v>1</v>
      </c>
      <c r="AE560">
        <f t="shared" si="427"/>
        <v>1</v>
      </c>
      <c r="AF560">
        <f t="shared" si="427"/>
        <v>1</v>
      </c>
      <c r="AG560">
        <f t="shared" si="427"/>
        <v>0</v>
      </c>
      <c r="AH560">
        <f t="shared" si="427"/>
        <v>0</v>
      </c>
      <c r="AI560">
        <f t="shared" si="427"/>
        <v>0</v>
      </c>
      <c r="AJ560">
        <f t="shared" si="427"/>
        <v>0</v>
      </c>
      <c r="AK560">
        <f t="shared" si="427"/>
        <v>0</v>
      </c>
      <c r="AL560">
        <f t="shared" si="427"/>
        <v>0</v>
      </c>
      <c r="AM560">
        <f t="shared" si="427"/>
        <v>0</v>
      </c>
      <c r="AN560">
        <f t="shared" si="427"/>
        <v>0</v>
      </c>
      <c r="AO560">
        <f t="shared" si="427"/>
        <v>0</v>
      </c>
      <c r="AP560">
        <f t="shared" si="427"/>
        <v>0</v>
      </c>
      <c r="AQ560">
        <f t="shared" si="427"/>
        <v>0</v>
      </c>
      <c r="AR560">
        <f t="shared" si="427"/>
        <v>0</v>
      </c>
      <c r="AS560">
        <f t="shared" si="427"/>
        <v>0</v>
      </c>
      <c r="AT560">
        <f t="shared" si="427"/>
        <v>0</v>
      </c>
      <c r="AU560">
        <f t="shared" si="427"/>
        <v>0</v>
      </c>
      <c r="AV560">
        <f t="shared" si="427"/>
        <v>0</v>
      </c>
      <c r="AW560">
        <f t="shared" si="427"/>
        <v>0</v>
      </c>
    </row>
    <row r="561" spans="2:49" x14ac:dyDescent="0.3">
      <c r="B561">
        <v>2010</v>
      </c>
      <c r="C561" t="s">
        <v>177</v>
      </c>
      <c r="D561">
        <v>1662904</v>
      </c>
      <c r="S561" t="s">
        <v>353</v>
      </c>
      <c r="T561">
        <f t="shared" si="417"/>
        <v>1</v>
      </c>
      <c r="U561">
        <f t="shared" ref="U561:AW561" si="428">IF(AND(U141=1,OR(T561=1,T561=-1)),1,IF(AND(U141=1,T561=0),-1,0))</f>
        <v>1</v>
      </c>
      <c r="V561">
        <f t="shared" si="428"/>
        <v>1</v>
      </c>
      <c r="W561">
        <f t="shared" si="428"/>
        <v>1</v>
      </c>
      <c r="X561">
        <f t="shared" si="428"/>
        <v>1</v>
      </c>
      <c r="Y561">
        <f t="shared" si="428"/>
        <v>1</v>
      </c>
      <c r="Z561">
        <f t="shared" si="428"/>
        <v>1</v>
      </c>
      <c r="AA561">
        <f t="shared" si="428"/>
        <v>1</v>
      </c>
      <c r="AB561">
        <f t="shared" si="428"/>
        <v>1</v>
      </c>
      <c r="AC561">
        <f t="shared" si="428"/>
        <v>0</v>
      </c>
      <c r="AD561">
        <f t="shared" si="428"/>
        <v>0</v>
      </c>
      <c r="AE561">
        <f t="shared" si="428"/>
        <v>0</v>
      </c>
      <c r="AF561">
        <f t="shared" si="428"/>
        <v>0</v>
      </c>
      <c r="AG561">
        <f t="shared" si="428"/>
        <v>0</v>
      </c>
      <c r="AH561">
        <f t="shared" si="428"/>
        <v>0</v>
      </c>
      <c r="AI561">
        <f t="shared" si="428"/>
        <v>0</v>
      </c>
      <c r="AJ561">
        <f t="shared" si="428"/>
        <v>0</v>
      </c>
      <c r="AK561">
        <f t="shared" si="428"/>
        <v>0</v>
      </c>
      <c r="AL561">
        <f t="shared" si="428"/>
        <v>0</v>
      </c>
      <c r="AM561">
        <f t="shared" si="428"/>
        <v>0</v>
      </c>
      <c r="AN561">
        <f t="shared" si="428"/>
        <v>0</v>
      </c>
      <c r="AO561">
        <f t="shared" si="428"/>
        <v>0</v>
      </c>
      <c r="AP561">
        <f t="shared" si="428"/>
        <v>0</v>
      </c>
      <c r="AQ561">
        <f t="shared" si="428"/>
        <v>0</v>
      </c>
      <c r="AR561">
        <f t="shared" si="428"/>
        <v>0</v>
      </c>
      <c r="AS561">
        <f t="shared" si="428"/>
        <v>0</v>
      </c>
      <c r="AT561">
        <f t="shared" si="428"/>
        <v>0</v>
      </c>
      <c r="AU561">
        <f t="shared" si="428"/>
        <v>0</v>
      </c>
      <c r="AV561">
        <f t="shared" si="428"/>
        <v>0</v>
      </c>
      <c r="AW561">
        <f t="shared" si="428"/>
        <v>0</v>
      </c>
    </row>
    <row r="562" spans="2:49" x14ac:dyDescent="0.3">
      <c r="B562">
        <v>2009</v>
      </c>
      <c r="C562" t="s">
        <v>177</v>
      </c>
      <c r="D562">
        <v>1541148</v>
      </c>
      <c r="S562" t="s">
        <v>123</v>
      </c>
      <c r="T562">
        <f t="shared" si="417"/>
        <v>1</v>
      </c>
      <c r="U562">
        <f t="shared" ref="U562:AW562" si="429">IF(AND(U142=1,OR(T562=1,T562=-1)),1,IF(AND(U142=1,T562=0),-1,0))</f>
        <v>1</v>
      </c>
      <c r="V562">
        <f t="shared" si="429"/>
        <v>1</v>
      </c>
      <c r="W562">
        <f t="shared" si="429"/>
        <v>1</v>
      </c>
      <c r="X562">
        <f t="shared" si="429"/>
        <v>1</v>
      </c>
      <c r="Y562">
        <f t="shared" si="429"/>
        <v>1</v>
      </c>
      <c r="Z562">
        <f t="shared" si="429"/>
        <v>1</v>
      </c>
      <c r="AA562">
        <f t="shared" si="429"/>
        <v>1</v>
      </c>
      <c r="AB562">
        <f t="shared" si="429"/>
        <v>1</v>
      </c>
      <c r="AC562">
        <f t="shared" si="429"/>
        <v>1</v>
      </c>
      <c r="AD562">
        <f t="shared" si="429"/>
        <v>1</v>
      </c>
      <c r="AE562">
        <f t="shared" si="429"/>
        <v>1</v>
      </c>
      <c r="AF562">
        <f t="shared" si="429"/>
        <v>1</v>
      </c>
      <c r="AG562">
        <f t="shared" si="429"/>
        <v>1</v>
      </c>
      <c r="AH562">
        <f t="shared" si="429"/>
        <v>1</v>
      </c>
      <c r="AI562">
        <f t="shared" si="429"/>
        <v>1</v>
      </c>
      <c r="AJ562">
        <f t="shared" si="429"/>
        <v>1</v>
      </c>
      <c r="AK562">
        <f t="shared" si="429"/>
        <v>1</v>
      </c>
      <c r="AL562">
        <f t="shared" si="429"/>
        <v>1</v>
      </c>
      <c r="AM562">
        <f t="shared" si="429"/>
        <v>1</v>
      </c>
      <c r="AN562">
        <f t="shared" si="429"/>
        <v>1</v>
      </c>
      <c r="AO562">
        <f t="shared" si="429"/>
        <v>0</v>
      </c>
      <c r="AP562">
        <f t="shared" si="429"/>
        <v>0</v>
      </c>
      <c r="AQ562">
        <f t="shared" si="429"/>
        <v>0</v>
      </c>
      <c r="AR562">
        <f t="shared" si="429"/>
        <v>0</v>
      </c>
      <c r="AS562">
        <f t="shared" si="429"/>
        <v>0</v>
      </c>
      <c r="AT562">
        <f t="shared" si="429"/>
        <v>0</v>
      </c>
      <c r="AU562">
        <f t="shared" si="429"/>
        <v>0</v>
      </c>
      <c r="AV562">
        <f t="shared" si="429"/>
        <v>0</v>
      </c>
      <c r="AW562">
        <f t="shared" si="429"/>
        <v>0</v>
      </c>
    </row>
    <row r="563" spans="2:49" x14ac:dyDescent="0.3">
      <c r="B563">
        <v>2008</v>
      </c>
      <c r="C563" t="s">
        <v>177</v>
      </c>
      <c r="D563">
        <v>1629510</v>
      </c>
      <c r="S563" t="s">
        <v>151</v>
      </c>
      <c r="T563">
        <f t="shared" si="417"/>
        <v>0</v>
      </c>
      <c r="U563">
        <f t="shared" ref="U563:AW563" si="430">IF(AND(U143=1,OR(T563=1,T563=-1)),1,IF(AND(U143=1,T563=0),-1,0))</f>
        <v>0</v>
      </c>
      <c r="V563">
        <f t="shared" si="430"/>
        <v>0</v>
      </c>
      <c r="W563">
        <f t="shared" si="430"/>
        <v>-1</v>
      </c>
      <c r="X563">
        <f t="shared" si="430"/>
        <v>1</v>
      </c>
      <c r="Y563">
        <f t="shared" si="430"/>
        <v>0</v>
      </c>
      <c r="Z563">
        <f t="shared" si="430"/>
        <v>0</v>
      </c>
      <c r="AA563">
        <f t="shared" si="430"/>
        <v>0</v>
      </c>
      <c r="AB563">
        <f t="shared" si="430"/>
        <v>0</v>
      </c>
      <c r="AC563">
        <f t="shared" si="430"/>
        <v>0</v>
      </c>
      <c r="AD563">
        <f t="shared" si="430"/>
        <v>0</v>
      </c>
      <c r="AE563">
        <f t="shared" si="430"/>
        <v>-1</v>
      </c>
      <c r="AF563">
        <f t="shared" si="430"/>
        <v>1</v>
      </c>
      <c r="AG563">
        <f t="shared" si="430"/>
        <v>1</v>
      </c>
      <c r="AH563">
        <f t="shared" si="430"/>
        <v>1</v>
      </c>
      <c r="AI563">
        <f t="shared" si="430"/>
        <v>1</v>
      </c>
      <c r="AJ563">
        <f t="shared" si="430"/>
        <v>0</v>
      </c>
      <c r="AK563">
        <f t="shared" si="430"/>
        <v>-1</v>
      </c>
      <c r="AL563">
        <f t="shared" si="430"/>
        <v>0</v>
      </c>
      <c r="AM563">
        <f t="shared" si="430"/>
        <v>0</v>
      </c>
      <c r="AN563">
        <f t="shared" si="430"/>
        <v>0</v>
      </c>
      <c r="AO563">
        <f t="shared" si="430"/>
        <v>0</v>
      </c>
      <c r="AP563">
        <f t="shared" si="430"/>
        <v>0</v>
      </c>
      <c r="AQ563">
        <f t="shared" si="430"/>
        <v>0</v>
      </c>
      <c r="AR563">
        <f t="shared" si="430"/>
        <v>0</v>
      </c>
      <c r="AS563">
        <f t="shared" si="430"/>
        <v>0</v>
      </c>
      <c r="AT563">
        <f t="shared" si="430"/>
        <v>0</v>
      </c>
      <c r="AU563">
        <f t="shared" si="430"/>
        <v>0</v>
      </c>
      <c r="AV563">
        <f t="shared" si="430"/>
        <v>0</v>
      </c>
      <c r="AW563">
        <f t="shared" si="430"/>
        <v>0</v>
      </c>
    </row>
    <row r="564" spans="2:49" x14ac:dyDescent="0.3">
      <c r="B564">
        <v>2007</v>
      </c>
      <c r="C564" t="s">
        <v>177</v>
      </c>
      <c r="D564">
        <v>1365363</v>
      </c>
      <c r="S564" t="s">
        <v>38</v>
      </c>
      <c r="T564">
        <f t="shared" si="417"/>
        <v>1</v>
      </c>
      <c r="U564">
        <f t="shared" ref="U564:AW564" si="431">IF(AND(U144=1,OR(T564=1,T564=-1)),1,IF(AND(U144=1,T564=0),-1,0))</f>
        <v>1</v>
      </c>
      <c r="V564">
        <f t="shared" si="431"/>
        <v>1</v>
      </c>
      <c r="W564">
        <f t="shared" si="431"/>
        <v>1</v>
      </c>
      <c r="X564">
        <f t="shared" si="431"/>
        <v>1</v>
      </c>
      <c r="Y564">
        <f t="shared" si="431"/>
        <v>1</v>
      </c>
      <c r="Z564">
        <f t="shared" si="431"/>
        <v>1</v>
      </c>
      <c r="AA564">
        <f t="shared" si="431"/>
        <v>1</v>
      </c>
      <c r="AB564">
        <f t="shared" si="431"/>
        <v>1</v>
      </c>
      <c r="AC564">
        <f t="shared" si="431"/>
        <v>1</v>
      </c>
      <c r="AD564">
        <f t="shared" si="431"/>
        <v>1</v>
      </c>
      <c r="AE564">
        <f t="shared" si="431"/>
        <v>1</v>
      </c>
      <c r="AF564">
        <f t="shared" si="431"/>
        <v>1</v>
      </c>
      <c r="AG564">
        <f t="shared" si="431"/>
        <v>1</v>
      </c>
      <c r="AH564">
        <f t="shared" si="431"/>
        <v>1</v>
      </c>
      <c r="AI564">
        <f t="shared" si="431"/>
        <v>1</v>
      </c>
      <c r="AJ564">
        <f t="shared" si="431"/>
        <v>1</v>
      </c>
      <c r="AK564">
        <f t="shared" si="431"/>
        <v>1</v>
      </c>
      <c r="AL564">
        <f t="shared" si="431"/>
        <v>1</v>
      </c>
      <c r="AM564">
        <f t="shared" si="431"/>
        <v>1</v>
      </c>
      <c r="AN564">
        <f t="shared" si="431"/>
        <v>1</v>
      </c>
      <c r="AO564">
        <f t="shared" si="431"/>
        <v>1</v>
      </c>
      <c r="AP564">
        <f t="shared" si="431"/>
        <v>1</v>
      </c>
      <c r="AQ564">
        <f t="shared" si="431"/>
        <v>1</v>
      </c>
      <c r="AR564">
        <f t="shared" si="431"/>
        <v>1</v>
      </c>
      <c r="AS564">
        <f t="shared" si="431"/>
        <v>1</v>
      </c>
      <c r="AT564">
        <f t="shared" si="431"/>
        <v>1</v>
      </c>
      <c r="AU564">
        <f t="shared" si="431"/>
        <v>0</v>
      </c>
      <c r="AV564">
        <f t="shared" si="431"/>
        <v>0</v>
      </c>
      <c r="AW564">
        <f t="shared" si="431"/>
        <v>0</v>
      </c>
    </row>
    <row r="565" spans="2:49" x14ac:dyDescent="0.3">
      <c r="B565">
        <v>2006</v>
      </c>
      <c r="C565" t="s">
        <v>177</v>
      </c>
      <c r="D565">
        <v>1096658</v>
      </c>
      <c r="S565" t="s">
        <v>39</v>
      </c>
      <c r="T565">
        <f t="shared" si="417"/>
        <v>1</v>
      </c>
      <c r="U565">
        <f t="shared" ref="U565:AW565" si="432">IF(AND(U145=1,OR(T565=1,T565=-1)),1,IF(AND(U145=1,T565=0),-1,0))</f>
        <v>1</v>
      </c>
      <c r="V565">
        <f t="shared" si="432"/>
        <v>1</v>
      </c>
      <c r="W565">
        <f t="shared" si="432"/>
        <v>1</v>
      </c>
      <c r="X565">
        <f t="shared" si="432"/>
        <v>1</v>
      </c>
      <c r="Y565">
        <f t="shared" si="432"/>
        <v>1</v>
      </c>
      <c r="Z565">
        <f t="shared" si="432"/>
        <v>1</v>
      </c>
      <c r="AA565">
        <f t="shared" si="432"/>
        <v>1</v>
      </c>
      <c r="AB565">
        <f t="shared" si="432"/>
        <v>1</v>
      </c>
      <c r="AC565">
        <f t="shared" si="432"/>
        <v>1</v>
      </c>
      <c r="AD565">
        <f t="shared" si="432"/>
        <v>1</v>
      </c>
      <c r="AE565">
        <f t="shared" si="432"/>
        <v>1</v>
      </c>
      <c r="AF565">
        <f t="shared" si="432"/>
        <v>1</v>
      </c>
      <c r="AG565">
        <f t="shared" si="432"/>
        <v>1</v>
      </c>
      <c r="AH565">
        <f t="shared" si="432"/>
        <v>1</v>
      </c>
      <c r="AI565">
        <f t="shared" si="432"/>
        <v>1</v>
      </c>
      <c r="AJ565">
        <f t="shared" si="432"/>
        <v>1</v>
      </c>
      <c r="AK565">
        <f t="shared" si="432"/>
        <v>1</v>
      </c>
      <c r="AL565">
        <f t="shared" si="432"/>
        <v>1</v>
      </c>
      <c r="AM565">
        <f t="shared" si="432"/>
        <v>1</v>
      </c>
      <c r="AN565">
        <f t="shared" si="432"/>
        <v>1</v>
      </c>
      <c r="AO565">
        <f t="shared" si="432"/>
        <v>1</v>
      </c>
      <c r="AP565">
        <f t="shared" si="432"/>
        <v>0</v>
      </c>
      <c r="AQ565">
        <f t="shared" si="432"/>
        <v>-1</v>
      </c>
      <c r="AR565">
        <f t="shared" si="432"/>
        <v>0</v>
      </c>
      <c r="AS565">
        <f t="shared" si="432"/>
        <v>0</v>
      </c>
      <c r="AT565">
        <f t="shared" si="432"/>
        <v>0</v>
      </c>
      <c r="AU565">
        <f t="shared" si="432"/>
        <v>0</v>
      </c>
      <c r="AV565">
        <f t="shared" si="432"/>
        <v>0</v>
      </c>
      <c r="AW565">
        <f t="shared" si="432"/>
        <v>0</v>
      </c>
    </row>
    <row r="566" spans="2:49" x14ac:dyDescent="0.3">
      <c r="B566">
        <v>2005</v>
      </c>
      <c r="C566" t="s">
        <v>177</v>
      </c>
      <c r="D566">
        <v>1141085</v>
      </c>
      <c r="S566" t="s">
        <v>137</v>
      </c>
      <c r="T566">
        <f t="shared" si="417"/>
        <v>1</v>
      </c>
      <c r="U566">
        <f t="shared" ref="U566:AW566" si="433">IF(AND(U146=1,OR(T566=1,T566=-1)),1,IF(AND(U146=1,T566=0),-1,0))</f>
        <v>1</v>
      </c>
      <c r="V566">
        <f t="shared" si="433"/>
        <v>1</v>
      </c>
      <c r="W566">
        <f t="shared" si="433"/>
        <v>1</v>
      </c>
      <c r="X566">
        <f t="shared" si="433"/>
        <v>1</v>
      </c>
      <c r="Y566">
        <f t="shared" si="433"/>
        <v>1</v>
      </c>
      <c r="Z566">
        <f t="shared" si="433"/>
        <v>1</v>
      </c>
      <c r="AA566">
        <f t="shared" si="433"/>
        <v>1</v>
      </c>
      <c r="AB566">
        <f t="shared" si="433"/>
        <v>1</v>
      </c>
      <c r="AC566">
        <f t="shared" si="433"/>
        <v>1</v>
      </c>
      <c r="AD566">
        <f t="shared" si="433"/>
        <v>1</v>
      </c>
      <c r="AE566">
        <f t="shared" si="433"/>
        <v>1</v>
      </c>
      <c r="AF566">
        <f t="shared" si="433"/>
        <v>1</v>
      </c>
      <c r="AG566">
        <f t="shared" si="433"/>
        <v>1</v>
      </c>
      <c r="AH566">
        <f t="shared" si="433"/>
        <v>1</v>
      </c>
      <c r="AI566">
        <f t="shared" si="433"/>
        <v>1</v>
      </c>
      <c r="AJ566">
        <f t="shared" si="433"/>
        <v>1</v>
      </c>
      <c r="AK566">
        <f t="shared" si="433"/>
        <v>1</v>
      </c>
      <c r="AL566">
        <f t="shared" si="433"/>
        <v>1</v>
      </c>
      <c r="AM566">
        <f t="shared" si="433"/>
        <v>1</v>
      </c>
      <c r="AN566">
        <f t="shared" si="433"/>
        <v>0</v>
      </c>
      <c r="AO566">
        <f t="shared" si="433"/>
        <v>0</v>
      </c>
      <c r="AP566">
        <f t="shared" si="433"/>
        <v>0</v>
      </c>
      <c r="AQ566">
        <f t="shared" si="433"/>
        <v>0</v>
      </c>
      <c r="AR566">
        <f t="shared" si="433"/>
        <v>0</v>
      </c>
      <c r="AS566">
        <f t="shared" si="433"/>
        <v>0</v>
      </c>
      <c r="AT566">
        <f t="shared" si="433"/>
        <v>0</v>
      </c>
      <c r="AU566">
        <f t="shared" si="433"/>
        <v>0</v>
      </c>
      <c r="AV566">
        <f t="shared" si="433"/>
        <v>0</v>
      </c>
      <c r="AW566">
        <f t="shared" si="433"/>
        <v>0</v>
      </c>
    </row>
    <row r="567" spans="2:49" x14ac:dyDescent="0.3">
      <c r="B567">
        <v>2004</v>
      </c>
      <c r="C567" t="s">
        <v>177</v>
      </c>
      <c r="D567">
        <v>1295543</v>
      </c>
      <c r="S567" t="s">
        <v>95</v>
      </c>
      <c r="T567">
        <f t="shared" si="417"/>
        <v>1</v>
      </c>
      <c r="U567">
        <f t="shared" ref="U567:AW567" si="434">IF(AND(U147=1,OR(T567=1,T567=-1)),1,IF(AND(U147=1,T567=0),-1,0))</f>
        <v>1</v>
      </c>
      <c r="V567">
        <f t="shared" si="434"/>
        <v>1</v>
      </c>
      <c r="W567">
        <f t="shared" si="434"/>
        <v>1</v>
      </c>
      <c r="X567">
        <f t="shared" si="434"/>
        <v>1</v>
      </c>
      <c r="Y567">
        <f t="shared" si="434"/>
        <v>1</v>
      </c>
      <c r="Z567">
        <f t="shared" si="434"/>
        <v>1</v>
      </c>
      <c r="AA567">
        <f t="shared" si="434"/>
        <v>1</v>
      </c>
      <c r="AB567">
        <f t="shared" si="434"/>
        <v>1</v>
      </c>
      <c r="AC567">
        <f t="shared" si="434"/>
        <v>1</v>
      </c>
      <c r="AD567">
        <f t="shared" si="434"/>
        <v>1</v>
      </c>
      <c r="AE567">
        <f t="shared" si="434"/>
        <v>1</v>
      </c>
      <c r="AF567">
        <f t="shared" si="434"/>
        <v>1</v>
      </c>
      <c r="AG567">
        <f t="shared" si="434"/>
        <v>1</v>
      </c>
      <c r="AH567">
        <f t="shared" si="434"/>
        <v>1</v>
      </c>
      <c r="AI567">
        <f t="shared" si="434"/>
        <v>1</v>
      </c>
      <c r="AJ567">
        <f t="shared" si="434"/>
        <v>1</v>
      </c>
      <c r="AK567">
        <f t="shared" si="434"/>
        <v>1</v>
      </c>
      <c r="AL567">
        <f t="shared" si="434"/>
        <v>1</v>
      </c>
      <c r="AM567">
        <f t="shared" si="434"/>
        <v>1</v>
      </c>
      <c r="AN567">
        <f t="shared" si="434"/>
        <v>1</v>
      </c>
      <c r="AO567">
        <f t="shared" si="434"/>
        <v>1</v>
      </c>
      <c r="AP567">
        <f t="shared" si="434"/>
        <v>0</v>
      </c>
      <c r="AQ567">
        <f t="shared" si="434"/>
        <v>0</v>
      </c>
      <c r="AR567">
        <f t="shared" si="434"/>
        <v>0</v>
      </c>
      <c r="AS567">
        <f t="shared" si="434"/>
        <v>0</v>
      </c>
      <c r="AT567">
        <f t="shared" si="434"/>
        <v>0</v>
      </c>
      <c r="AU567">
        <f t="shared" si="434"/>
        <v>0</v>
      </c>
      <c r="AV567">
        <f t="shared" si="434"/>
        <v>0</v>
      </c>
      <c r="AW567">
        <f t="shared" si="434"/>
        <v>0</v>
      </c>
    </row>
    <row r="568" spans="2:49" x14ac:dyDescent="0.3">
      <c r="B568">
        <v>2003</v>
      </c>
      <c r="C568" t="s">
        <v>177</v>
      </c>
      <c r="D568">
        <v>767020</v>
      </c>
      <c r="S568" t="s">
        <v>40</v>
      </c>
      <c r="T568">
        <f t="shared" si="417"/>
        <v>1</v>
      </c>
      <c r="U568">
        <f t="shared" ref="U568:AW568" si="435">IF(AND(U148=1,OR(T568=1,T568=-1)),1,IF(AND(U148=1,T568=0),-1,0))</f>
        <v>1</v>
      </c>
      <c r="V568">
        <f t="shared" si="435"/>
        <v>1</v>
      </c>
      <c r="W568">
        <f t="shared" si="435"/>
        <v>1</v>
      </c>
      <c r="X568">
        <f t="shared" si="435"/>
        <v>1</v>
      </c>
      <c r="Y568">
        <f t="shared" si="435"/>
        <v>1</v>
      </c>
      <c r="Z568">
        <f t="shared" si="435"/>
        <v>1</v>
      </c>
      <c r="AA568">
        <f t="shared" si="435"/>
        <v>1</v>
      </c>
      <c r="AB568">
        <f t="shared" si="435"/>
        <v>1</v>
      </c>
      <c r="AC568">
        <f t="shared" si="435"/>
        <v>1</v>
      </c>
      <c r="AD568">
        <f t="shared" si="435"/>
        <v>1</v>
      </c>
      <c r="AE568">
        <f t="shared" si="435"/>
        <v>1</v>
      </c>
      <c r="AF568">
        <f t="shared" si="435"/>
        <v>1</v>
      </c>
      <c r="AG568">
        <f t="shared" si="435"/>
        <v>1</v>
      </c>
      <c r="AH568">
        <f t="shared" si="435"/>
        <v>1</v>
      </c>
      <c r="AI568">
        <f t="shared" si="435"/>
        <v>1</v>
      </c>
      <c r="AJ568">
        <f t="shared" si="435"/>
        <v>1</v>
      </c>
      <c r="AK568">
        <f t="shared" si="435"/>
        <v>1</v>
      </c>
      <c r="AL568">
        <f t="shared" si="435"/>
        <v>1</v>
      </c>
      <c r="AM568">
        <f t="shared" si="435"/>
        <v>1</v>
      </c>
      <c r="AN568">
        <f t="shared" si="435"/>
        <v>1</v>
      </c>
      <c r="AO568">
        <f t="shared" si="435"/>
        <v>1</v>
      </c>
      <c r="AP568">
        <f t="shared" si="435"/>
        <v>1</v>
      </c>
      <c r="AQ568">
        <f t="shared" si="435"/>
        <v>1</v>
      </c>
      <c r="AR568">
        <f t="shared" si="435"/>
        <v>1</v>
      </c>
      <c r="AS568">
        <f t="shared" si="435"/>
        <v>1</v>
      </c>
      <c r="AT568">
        <f t="shared" si="435"/>
        <v>1</v>
      </c>
      <c r="AU568">
        <f t="shared" si="435"/>
        <v>1</v>
      </c>
      <c r="AV568">
        <f t="shared" si="435"/>
        <v>0</v>
      </c>
      <c r="AW568">
        <f t="shared" si="435"/>
        <v>0</v>
      </c>
    </row>
    <row r="569" spans="2:49" x14ac:dyDescent="0.3">
      <c r="B569">
        <v>2002</v>
      </c>
      <c r="C569" t="s">
        <v>177</v>
      </c>
      <c r="D569">
        <v>677465</v>
      </c>
      <c r="S569" t="s">
        <v>166</v>
      </c>
      <c r="T569">
        <f t="shared" si="417"/>
        <v>1</v>
      </c>
      <c r="U569">
        <f t="shared" ref="U569:AW569" si="436">IF(AND(U149=1,OR(T569=1,T569=-1)),1,IF(AND(U149=1,T569=0),-1,0))</f>
        <v>1</v>
      </c>
      <c r="V569">
        <f t="shared" si="436"/>
        <v>1</v>
      </c>
      <c r="W569">
        <f t="shared" si="436"/>
        <v>1</v>
      </c>
      <c r="X569">
        <f t="shared" si="436"/>
        <v>0</v>
      </c>
      <c r="Y569">
        <f t="shared" si="436"/>
        <v>-1</v>
      </c>
      <c r="Z569">
        <f t="shared" si="436"/>
        <v>0</v>
      </c>
      <c r="AA569">
        <f t="shared" si="436"/>
        <v>-1</v>
      </c>
      <c r="AB569">
        <f t="shared" si="436"/>
        <v>1</v>
      </c>
      <c r="AC569">
        <f t="shared" si="436"/>
        <v>1</v>
      </c>
      <c r="AD569">
        <f t="shared" si="436"/>
        <v>1</v>
      </c>
      <c r="AE569">
        <f t="shared" si="436"/>
        <v>1</v>
      </c>
      <c r="AF569">
        <f t="shared" si="436"/>
        <v>1</v>
      </c>
      <c r="AG569">
        <f t="shared" si="436"/>
        <v>1</v>
      </c>
      <c r="AH569">
        <f t="shared" si="436"/>
        <v>1</v>
      </c>
      <c r="AI569">
        <f t="shared" si="436"/>
        <v>1</v>
      </c>
      <c r="AJ569">
        <f t="shared" si="436"/>
        <v>0</v>
      </c>
      <c r="AK569">
        <f t="shared" si="436"/>
        <v>0</v>
      </c>
      <c r="AL569">
        <f t="shared" si="436"/>
        <v>0</v>
      </c>
      <c r="AM569">
        <f t="shared" si="436"/>
        <v>0</v>
      </c>
      <c r="AN569">
        <f t="shared" si="436"/>
        <v>0</v>
      </c>
      <c r="AO569">
        <f t="shared" si="436"/>
        <v>0</v>
      </c>
      <c r="AP569">
        <f t="shared" si="436"/>
        <v>0</v>
      </c>
      <c r="AQ569">
        <f t="shared" si="436"/>
        <v>0</v>
      </c>
      <c r="AR569">
        <f t="shared" si="436"/>
        <v>0</v>
      </c>
      <c r="AS569">
        <f t="shared" si="436"/>
        <v>0</v>
      </c>
      <c r="AT569">
        <f t="shared" si="436"/>
        <v>0</v>
      </c>
      <c r="AU569">
        <f t="shared" si="436"/>
        <v>0</v>
      </c>
      <c r="AV569">
        <f t="shared" si="436"/>
        <v>0</v>
      </c>
      <c r="AW569">
        <f t="shared" si="436"/>
        <v>0</v>
      </c>
    </row>
    <row r="570" spans="2:49" x14ac:dyDescent="0.3">
      <c r="B570">
        <v>2001</v>
      </c>
      <c r="C570" t="s">
        <v>177</v>
      </c>
      <c r="D570">
        <v>775467</v>
      </c>
      <c r="S570" t="s">
        <v>41</v>
      </c>
      <c r="T570">
        <f t="shared" si="417"/>
        <v>1</v>
      </c>
      <c r="U570">
        <f t="shared" ref="U570:AW570" si="437">IF(AND(U150=1,OR(T570=1,T570=-1)),1,IF(AND(U150=1,T570=0),-1,0))</f>
        <v>1</v>
      </c>
      <c r="V570">
        <f t="shared" si="437"/>
        <v>1</v>
      </c>
      <c r="W570">
        <f t="shared" si="437"/>
        <v>1</v>
      </c>
      <c r="X570">
        <f t="shared" si="437"/>
        <v>1</v>
      </c>
      <c r="Y570">
        <f t="shared" si="437"/>
        <v>1</v>
      </c>
      <c r="Z570">
        <f t="shared" si="437"/>
        <v>1</v>
      </c>
      <c r="AA570">
        <f t="shared" si="437"/>
        <v>1</v>
      </c>
      <c r="AB570">
        <f t="shared" si="437"/>
        <v>1</v>
      </c>
      <c r="AC570">
        <f t="shared" si="437"/>
        <v>1</v>
      </c>
      <c r="AD570">
        <f t="shared" si="437"/>
        <v>1</v>
      </c>
      <c r="AE570">
        <f t="shared" si="437"/>
        <v>1</v>
      </c>
      <c r="AF570">
        <f t="shared" si="437"/>
        <v>1</v>
      </c>
      <c r="AG570">
        <f t="shared" si="437"/>
        <v>1</v>
      </c>
      <c r="AH570">
        <f t="shared" si="437"/>
        <v>1</v>
      </c>
      <c r="AI570">
        <f t="shared" si="437"/>
        <v>1</v>
      </c>
      <c r="AJ570">
        <f t="shared" si="437"/>
        <v>1</v>
      </c>
      <c r="AK570">
        <f t="shared" si="437"/>
        <v>1</v>
      </c>
      <c r="AL570">
        <f t="shared" si="437"/>
        <v>1</v>
      </c>
      <c r="AM570">
        <f t="shared" si="437"/>
        <v>1</v>
      </c>
      <c r="AN570">
        <f t="shared" si="437"/>
        <v>1</v>
      </c>
      <c r="AO570">
        <f t="shared" si="437"/>
        <v>1</v>
      </c>
      <c r="AP570">
        <f t="shared" si="437"/>
        <v>1</v>
      </c>
      <c r="AQ570">
        <f t="shared" si="437"/>
        <v>1</v>
      </c>
      <c r="AR570">
        <f t="shared" si="437"/>
        <v>1</v>
      </c>
      <c r="AS570">
        <f t="shared" si="437"/>
        <v>1</v>
      </c>
      <c r="AT570">
        <f t="shared" si="437"/>
        <v>1</v>
      </c>
      <c r="AU570">
        <f t="shared" si="437"/>
        <v>1</v>
      </c>
      <c r="AV570">
        <f t="shared" si="437"/>
        <v>0</v>
      </c>
      <c r="AW570">
        <f t="shared" si="437"/>
        <v>0</v>
      </c>
    </row>
    <row r="571" spans="2:49" x14ac:dyDescent="0.3">
      <c r="B571">
        <v>2000</v>
      </c>
      <c r="C571" t="s">
        <v>177</v>
      </c>
      <c r="D571">
        <v>1184622</v>
      </c>
      <c r="S571" t="s">
        <v>96</v>
      </c>
      <c r="T571">
        <f t="shared" si="417"/>
        <v>1</v>
      </c>
      <c r="U571">
        <f t="shared" ref="U571:AW571" si="438">IF(AND(U151=1,OR(T571=1,T571=-1)),1,IF(AND(U151=1,T571=0),-1,0))</f>
        <v>1</v>
      </c>
      <c r="V571">
        <f t="shared" si="438"/>
        <v>1</v>
      </c>
      <c r="W571">
        <f t="shared" si="438"/>
        <v>1</v>
      </c>
      <c r="X571">
        <f t="shared" si="438"/>
        <v>1</v>
      </c>
      <c r="Y571">
        <f t="shared" si="438"/>
        <v>1</v>
      </c>
      <c r="Z571">
        <f t="shared" si="438"/>
        <v>1</v>
      </c>
      <c r="AA571">
        <f t="shared" si="438"/>
        <v>1</v>
      </c>
      <c r="AB571">
        <f t="shared" si="438"/>
        <v>1</v>
      </c>
      <c r="AC571">
        <f t="shared" si="438"/>
        <v>1</v>
      </c>
      <c r="AD571">
        <f t="shared" si="438"/>
        <v>1</v>
      </c>
      <c r="AE571">
        <f t="shared" si="438"/>
        <v>1</v>
      </c>
      <c r="AF571">
        <f t="shared" si="438"/>
        <v>1</v>
      </c>
      <c r="AG571">
        <f t="shared" si="438"/>
        <v>1</v>
      </c>
      <c r="AH571">
        <f t="shared" si="438"/>
        <v>1</v>
      </c>
      <c r="AI571">
        <f t="shared" si="438"/>
        <v>1</v>
      </c>
      <c r="AJ571">
        <f t="shared" si="438"/>
        <v>1</v>
      </c>
      <c r="AK571">
        <f t="shared" si="438"/>
        <v>1</v>
      </c>
      <c r="AL571">
        <f t="shared" si="438"/>
        <v>1</v>
      </c>
      <c r="AM571">
        <f t="shared" si="438"/>
        <v>1</v>
      </c>
      <c r="AN571">
        <f t="shared" si="438"/>
        <v>1</v>
      </c>
      <c r="AO571">
        <f t="shared" si="438"/>
        <v>1</v>
      </c>
      <c r="AP571">
        <f t="shared" si="438"/>
        <v>0</v>
      </c>
      <c r="AQ571">
        <f t="shared" si="438"/>
        <v>0</v>
      </c>
      <c r="AR571">
        <f t="shared" si="438"/>
        <v>0</v>
      </c>
      <c r="AS571">
        <f t="shared" si="438"/>
        <v>0</v>
      </c>
      <c r="AT571">
        <f t="shared" si="438"/>
        <v>0</v>
      </c>
      <c r="AU571">
        <f t="shared" si="438"/>
        <v>0</v>
      </c>
      <c r="AV571">
        <f t="shared" si="438"/>
        <v>0</v>
      </c>
      <c r="AW571">
        <f t="shared" si="438"/>
        <v>0</v>
      </c>
    </row>
    <row r="572" spans="2:49" x14ac:dyDescent="0.3">
      <c r="B572">
        <v>1999</v>
      </c>
      <c r="C572" t="s">
        <v>177</v>
      </c>
      <c r="D572">
        <v>1378973</v>
      </c>
      <c r="S572" t="s">
        <v>449</v>
      </c>
      <c r="T572">
        <f t="shared" si="417"/>
        <v>0</v>
      </c>
      <c r="U572">
        <f t="shared" ref="U572:AW572" si="439">IF(AND(U152=1,OR(T572=1,T572=-1)),1,IF(AND(U152=1,T572=0),-1,0))</f>
        <v>0</v>
      </c>
      <c r="V572">
        <f t="shared" si="439"/>
        <v>0</v>
      </c>
      <c r="W572">
        <f t="shared" si="439"/>
        <v>0</v>
      </c>
      <c r="X572">
        <f t="shared" si="439"/>
        <v>0</v>
      </c>
      <c r="Y572">
        <f t="shared" si="439"/>
        <v>0</v>
      </c>
      <c r="Z572">
        <f t="shared" si="439"/>
        <v>0</v>
      </c>
      <c r="AA572">
        <f t="shared" si="439"/>
        <v>0</v>
      </c>
      <c r="AB572">
        <f t="shared" si="439"/>
        <v>0</v>
      </c>
      <c r="AC572">
        <f t="shared" si="439"/>
        <v>0</v>
      </c>
      <c r="AD572">
        <f t="shared" si="439"/>
        <v>0</v>
      </c>
      <c r="AE572">
        <f t="shared" si="439"/>
        <v>0</v>
      </c>
      <c r="AF572">
        <f t="shared" si="439"/>
        <v>0</v>
      </c>
      <c r="AG572">
        <f t="shared" si="439"/>
        <v>0</v>
      </c>
      <c r="AH572">
        <f t="shared" si="439"/>
        <v>0</v>
      </c>
      <c r="AI572">
        <f t="shared" si="439"/>
        <v>0</v>
      </c>
      <c r="AJ572">
        <f t="shared" si="439"/>
        <v>0</v>
      </c>
      <c r="AK572">
        <f t="shared" si="439"/>
        <v>0</v>
      </c>
      <c r="AL572">
        <f t="shared" si="439"/>
        <v>0</v>
      </c>
      <c r="AM572">
        <f t="shared" si="439"/>
        <v>0</v>
      </c>
      <c r="AN572">
        <f t="shared" si="439"/>
        <v>-1</v>
      </c>
      <c r="AO572">
        <f t="shared" si="439"/>
        <v>1</v>
      </c>
      <c r="AP572">
        <f t="shared" si="439"/>
        <v>0</v>
      </c>
      <c r="AQ572">
        <f t="shared" si="439"/>
        <v>0</v>
      </c>
      <c r="AR572">
        <f t="shared" si="439"/>
        <v>0</v>
      </c>
      <c r="AS572">
        <f t="shared" si="439"/>
        <v>0</v>
      </c>
      <c r="AT572">
        <f t="shared" si="439"/>
        <v>0</v>
      </c>
      <c r="AU572">
        <f t="shared" si="439"/>
        <v>0</v>
      </c>
      <c r="AV572">
        <f t="shared" si="439"/>
        <v>0</v>
      </c>
      <c r="AW572">
        <f t="shared" si="439"/>
        <v>0</v>
      </c>
    </row>
    <row r="573" spans="2:49" x14ac:dyDescent="0.3">
      <c r="B573">
        <v>1998</v>
      </c>
      <c r="C573" t="s">
        <v>177</v>
      </c>
      <c r="D573">
        <v>1340464</v>
      </c>
      <c r="S573" t="s">
        <v>42</v>
      </c>
      <c r="T573">
        <f t="shared" si="417"/>
        <v>1</v>
      </c>
      <c r="U573">
        <f t="shared" ref="U573:AW573" si="440">IF(AND(U153=1,OR(T573=1,T573=-1)),1,IF(AND(U153=1,T573=0),-1,0))</f>
        <v>1</v>
      </c>
      <c r="V573">
        <f t="shared" si="440"/>
        <v>1</v>
      </c>
      <c r="W573">
        <f t="shared" si="440"/>
        <v>1</v>
      </c>
      <c r="X573">
        <f t="shared" si="440"/>
        <v>1</v>
      </c>
      <c r="Y573">
        <f t="shared" si="440"/>
        <v>1</v>
      </c>
      <c r="Z573">
        <f t="shared" si="440"/>
        <v>1</v>
      </c>
      <c r="AA573">
        <f t="shared" si="440"/>
        <v>1</v>
      </c>
      <c r="AB573">
        <f t="shared" si="440"/>
        <v>1</v>
      </c>
      <c r="AC573">
        <f t="shared" si="440"/>
        <v>1</v>
      </c>
      <c r="AD573">
        <f t="shared" si="440"/>
        <v>1</v>
      </c>
      <c r="AE573">
        <f t="shared" si="440"/>
        <v>1</v>
      </c>
      <c r="AF573">
        <f t="shared" si="440"/>
        <v>1</v>
      </c>
      <c r="AG573">
        <f t="shared" si="440"/>
        <v>1</v>
      </c>
      <c r="AH573">
        <f t="shared" si="440"/>
        <v>1</v>
      </c>
      <c r="AI573">
        <f t="shared" si="440"/>
        <v>1</v>
      </c>
      <c r="AJ573">
        <f t="shared" si="440"/>
        <v>1</v>
      </c>
      <c r="AK573">
        <f t="shared" si="440"/>
        <v>1</v>
      </c>
      <c r="AL573">
        <f t="shared" si="440"/>
        <v>1</v>
      </c>
      <c r="AM573">
        <f t="shared" si="440"/>
        <v>1</v>
      </c>
      <c r="AN573">
        <f t="shared" si="440"/>
        <v>1</v>
      </c>
      <c r="AO573">
        <f t="shared" si="440"/>
        <v>1</v>
      </c>
      <c r="AP573">
        <f t="shared" si="440"/>
        <v>1</v>
      </c>
      <c r="AQ573">
        <f t="shared" si="440"/>
        <v>1</v>
      </c>
      <c r="AR573">
        <f t="shared" si="440"/>
        <v>1</v>
      </c>
      <c r="AS573">
        <f t="shared" si="440"/>
        <v>1</v>
      </c>
      <c r="AT573">
        <f t="shared" si="440"/>
        <v>1</v>
      </c>
      <c r="AU573">
        <f t="shared" si="440"/>
        <v>0</v>
      </c>
      <c r="AV573">
        <f t="shared" si="440"/>
        <v>0</v>
      </c>
      <c r="AW573">
        <f t="shared" si="440"/>
        <v>0</v>
      </c>
    </row>
    <row r="574" spans="2:49" x14ac:dyDescent="0.3">
      <c r="B574">
        <v>1997</v>
      </c>
      <c r="C574" t="s">
        <v>177</v>
      </c>
      <c r="D574">
        <v>1418790</v>
      </c>
      <c r="S574" t="s">
        <v>138</v>
      </c>
      <c r="T574">
        <f t="shared" si="417"/>
        <v>1</v>
      </c>
      <c r="U574">
        <f t="shared" ref="U574:AW574" si="441">IF(AND(U154=1,OR(T574=1,T574=-1)),1,IF(AND(U154=1,T574=0),-1,0))</f>
        <v>1</v>
      </c>
      <c r="V574">
        <f t="shared" si="441"/>
        <v>1</v>
      </c>
      <c r="W574">
        <f t="shared" si="441"/>
        <v>1</v>
      </c>
      <c r="X574">
        <f t="shared" si="441"/>
        <v>1</v>
      </c>
      <c r="Y574">
        <f t="shared" si="441"/>
        <v>1</v>
      </c>
      <c r="Z574">
        <f t="shared" si="441"/>
        <v>1</v>
      </c>
      <c r="AA574">
        <f t="shared" si="441"/>
        <v>1</v>
      </c>
      <c r="AB574">
        <f t="shared" si="441"/>
        <v>1</v>
      </c>
      <c r="AC574">
        <f t="shared" si="441"/>
        <v>1</v>
      </c>
      <c r="AD574">
        <f t="shared" si="441"/>
        <v>1</v>
      </c>
      <c r="AE574">
        <f t="shared" si="441"/>
        <v>1</v>
      </c>
      <c r="AF574">
        <f t="shared" si="441"/>
        <v>1</v>
      </c>
      <c r="AG574">
        <f t="shared" si="441"/>
        <v>1</v>
      </c>
      <c r="AH574">
        <f t="shared" si="441"/>
        <v>1</v>
      </c>
      <c r="AI574">
        <f t="shared" si="441"/>
        <v>1</v>
      </c>
      <c r="AJ574">
        <f t="shared" si="441"/>
        <v>1</v>
      </c>
      <c r="AK574">
        <f t="shared" si="441"/>
        <v>1</v>
      </c>
      <c r="AL574">
        <f t="shared" si="441"/>
        <v>1</v>
      </c>
      <c r="AM574">
        <f t="shared" si="441"/>
        <v>1</v>
      </c>
      <c r="AN574">
        <f t="shared" si="441"/>
        <v>0</v>
      </c>
      <c r="AO574">
        <f t="shared" si="441"/>
        <v>0</v>
      </c>
      <c r="AP574">
        <f t="shared" si="441"/>
        <v>0</v>
      </c>
      <c r="AQ574">
        <f t="shared" si="441"/>
        <v>0</v>
      </c>
      <c r="AR574">
        <f t="shared" si="441"/>
        <v>0</v>
      </c>
      <c r="AS574">
        <f t="shared" si="441"/>
        <v>0</v>
      </c>
      <c r="AT574">
        <f t="shared" si="441"/>
        <v>0</v>
      </c>
      <c r="AU574">
        <f t="shared" si="441"/>
        <v>0</v>
      </c>
      <c r="AV574">
        <f t="shared" si="441"/>
        <v>0</v>
      </c>
      <c r="AW574">
        <f t="shared" si="441"/>
        <v>0</v>
      </c>
    </row>
    <row r="575" spans="2:49" x14ac:dyDescent="0.3">
      <c r="B575">
        <v>2015</v>
      </c>
      <c r="C575" t="s">
        <v>158</v>
      </c>
      <c r="D575">
        <v>811721</v>
      </c>
      <c r="S575" t="s">
        <v>139</v>
      </c>
      <c r="T575">
        <f t="shared" si="417"/>
        <v>1</v>
      </c>
      <c r="U575">
        <f t="shared" ref="U575:AW575" si="442">IF(AND(U155=1,OR(T575=1,T575=-1)),1,IF(AND(U155=1,T575=0),-1,0))</f>
        <v>1</v>
      </c>
      <c r="V575">
        <f t="shared" si="442"/>
        <v>1</v>
      </c>
      <c r="W575">
        <f t="shared" si="442"/>
        <v>1</v>
      </c>
      <c r="X575">
        <f t="shared" si="442"/>
        <v>1</v>
      </c>
      <c r="Y575">
        <f t="shared" si="442"/>
        <v>1</v>
      </c>
      <c r="Z575">
        <f t="shared" si="442"/>
        <v>1</v>
      </c>
      <c r="AA575">
        <f t="shared" si="442"/>
        <v>1</v>
      </c>
      <c r="AB575">
        <f t="shared" si="442"/>
        <v>1</v>
      </c>
      <c r="AC575">
        <f t="shared" si="442"/>
        <v>1</v>
      </c>
      <c r="AD575">
        <f t="shared" si="442"/>
        <v>1</v>
      </c>
      <c r="AE575">
        <f t="shared" si="442"/>
        <v>1</v>
      </c>
      <c r="AF575">
        <f t="shared" si="442"/>
        <v>1</v>
      </c>
      <c r="AG575">
        <f t="shared" si="442"/>
        <v>1</v>
      </c>
      <c r="AH575">
        <f t="shared" si="442"/>
        <v>1</v>
      </c>
      <c r="AI575">
        <f t="shared" si="442"/>
        <v>0</v>
      </c>
      <c r="AJ575">
        <f t="shared" si="442"/>
        <v>-1</v>
      </c>
      <c r="AK575">
        <f t="shared" si="442"/>
        <v>1</v>
      </c>
      <c r="AL575">
        <f t="shared" si="442"/>
        <v>1</v>
      </c>
      <c r="AM575">
        <f t="shared" si="442"/>
        <v>1</v>
      </c>
      <c r="AN575">
        <f t="shared" si="442"/>
        <v>0</v>
      </c>
      <c r="AO575">
        <f t="shared" si="442"/>
        <v>0</v>
      </c>
      <c r="AP575">
        <f t="shared" si="442"/>
        <v>0</v>
      </c>
      <c r="AQ575">
        <f t="shared" si="442"/>
        <v>0</v>
      </c>
      <c r="AR575">
        <f t="shared" si="442"/>
        <v>0</v>
      </c>
      <c r="AS575">
        <f t="shared" si="442"/>
        <v>0</v>
      </c>
      <c r="AT575">
        <f t="shared" si="442"/>
        <v>0</v>
      </c>
      <c r="AU575">
        <f t="shared" si="442"/>
        <v>0</v>
      </c>
      <c r="AV575">
        <f t="shared" si="442"/>
        <v>0</v>
      </c>
      <c r="AW575">
        <f t="shared" si="442"/>
        <v>0</v>
      </c>
    </row>
    <row r="576" spans="2:49" x14ac:dyDescent="0.3">
      <c r="B576">
        <v>2014</v>
      </c>
      <c r="C576" t="s">
        <v>158</v>
      </c>
      <c r="D576">
        <v>590661</v>
      </c>
      <c r="S576" t="s">
        <v>73</v>
      </c>
      <c r="T576">
        <f t="shared" si="417"/>
        <v>0</v>
      </c>
      <c r="U576">
        <f t="shared" ref="U576:AW576" si="443">IF(AND(U156=1,OR(T576=1,T576=-1)),1,IF(AND(U156=1,T576=0),-1,0))</f>
        <v>0</v>
      </c>
      <c r="V576">
        <f t="shared" si="443"/>
        <v>0</v>
      </c>
      <c r="W576">
        <f t="shared" si="443"/>
        <v>0</v>
      </c>
      <c r="X576">
        <f t="shared" si="443"/>
        <v>-1</v>
      </c>
      <c r="Y576">
        <f t="shared" si="443"/>
        <v>1</v>
      </c>
      <c r="Z576">
        <f t="shared" si="443"/>
        <v>1</v>
      </c>
      <c r="AA576">
        <f t="shared" si="443"/>
        <v>1</v>
      </c>
      <c r="AB576">
        <f t="shared" si="443"/>
        <v>1</v>
      </c>
      <c r="AC576">
        <f t="shared" si="443"/>
        <v>1</v>
      </c>
      <c r="AD576">
        <f t="shared" si="443"/>
        <v>1</v>
      </c>
      <c r="AE576">
        <f t="shared" si="443"/>
        <v>1</v>
      </c>
      <c r="AF576">
        <f t="shared" si="443"/>
        <v>1</v>
      </c>
      <c r="AG576">
        <f t="shared" si="443"/>
        <v>1</v>
      </c>
      <c r="AH576">
        <f t="shared" si="443"/>
        <v>1</v>
      </c>
      <c r="AI576">
        <f t="shared" si="443"/>
        <v>1</v>
      </c>
      <c r="AJ576">
        <f t="shared" si="443"/>
        <v>1</v>
      </c>
      <c r="AK576">
        <f t="shared" si="443"/>
        <v>0</v>
      </c>
      <c r="AL576">
        <f t="shared" si="443"/>
        <v>-1</v>
      </c>
      <c r="AM576">
        <f t="shared" si="443"/>
        <v>1</v>
      </c>
      <c r="AN576">
        <f t="shared" si="443"/>
        <v>1</v>
      </c>
      <c r="AO576">
        <f t="shared" si="443"/>
        <v>1</v>
      </c>
      <c r="AP576">
        <f t="shared" si="443"/>
        <v>1</v>
      </c>
      <c r="AQ576">
        <f t="shared" si="443"/>
        <v>0</v>
      </c>
      <c r="AR576">
        <f t="shared" si="443"/>
        <v>0</v>
      </c>
      <c r="AS576">
        <f t="shared" si="443"/>
        <v>0</v>
      </c>
      <c r="AT576">
        <f t="shared" si="443"/>
        <v>0</v>
      </c>
      <c r="AU576">
        <f t="shared" si="443"/>
        <v>0</v>
      </c>
      <c r="AV576">
        <f t="shared" si="443"/>
        <v>0</v>
      </c>
      <c r="AW576">
        <f t="shared" si="443"/>
        <v>0</v>
      </c>
    </row>
    <row r="577" spans="2:49" x14ac:dyDescent="0.3">
      <c r="B577">
        <v>2013</v>
      </c>
      <c r="C577" t="s">
        <v>158</v>
      </c>
      <c r="D577">
        <v>1242616</v>
      </c>
      <c r="S577" t="s">
        <v>43</v>
      </c>
      <c r="T577">
        <f t="shared" si="417"/>
        <v>0</v>
      </c>
      <c r="U577">
        <f t="shared" ref="U577:AW577" si="444">IF(AND(U157=1,OR(T577=1,T577=-1)),1,IF(AND(U157=1,T577=0),-1,0))</f>
        <v>-1</v>
      </c>
      <c r="V577">
        <f t="shared" si="444"/>
        <v>0</v>
      </c>
      <c r="W577">
        <f t="shared" si="444"/>
        <v>0</v>
      </c>
      <c r="X577">
        <f t="shared" si="444"/>
        <v>0</v>
      </c>
      <c r="Y577">
        <f t="shared" si="444"/>
        <v>0</v>
      </c>
      <c r="Z577">
        <f t="shared" si="444"/>
        <v>0</v>
      </c>
      <c r="AA577">
        <f t="shared" si="444"/>
        <v>-1</v>
      </c>
      <c r="AB577">
        <f t="shared" si="444"/>
        <v>1</v>
      </c>
      <c r="AC577">
        <f t="shared" si="444"/>
        <v>1</v>
      </c>
      <c r="AD577">
        <f t="shared" si="444"/>
        <v>1</v>
      </c>
      <c r="AE577">
        <f t="shared" si="444"/>
        <v>1</v>
      </c>
      <c r="AF577">
        <f t="shared" si="444"/>
        <v>1</v>
      </c>
      <c r="AG577">
        <f t="shared" si="444"/>
        <v>1</v>
      </c>
      <c r="AH577">
        <f t="shared" si="444"/>
        <v>1</v>
      </c>
      <c r="AI577">
        <f t="shared" si="444"/>
        <v>1</v>
      </c>
      <c r="AJ577">
        <f t="shared" si="444"/>
        <v>1</v>
      </c>
      <c r="AK577">
        <f t="shared" si="444"/>
        <v>1</v>
      </c>
      <c r="AL577">
        <f t="shared" si="444"/>
        <v>1</v>
      </c>
      <c r="AM577">
        <f t="shared" si="444"/>
        <v>1</v>
      </c>
      <c r="AN577">
        <f t="shared" si="444"/>
        <v>1</v>
      </c>
      <c r="AO577">
        <f t="shared" si="444"/>
        <v>1</v>
      </c>
      <c r="AP577">
        <f t="shared" si="444"/>
        <v>1</v>
      </c>
      <c r="AQ577">
        <f t="shared" si="444"/>
        <v>1</v>
      </c>
      <c r="AR577">
        <f t="shared" si="444"/>
        <v>0</v>
      </c>
      <c r="AS577">
        <f t="shared" si="444"/>
        <v>0</v>
      </c>
      <c r="AT577">
        <f t="shared" si="444"/>
        <v>0</v>
      </c>
      <c r="AU577">
        <f t="shared" si="444"/>
        <v>0</v>
      </c>
      <c r="AV577">
        <f t="shared" si="444"/>
        <v>0</v>
      </c>
      <c r="AW577">
        <f t="shared" si="444"/>
        <v>0</v>
      </c>
    </row>
    <row r="578" spans="2:49" x14ac:dyDescent="0.3">
      <c r="B578">
        <v>2012</v>
      </c>
      <c r="C578" t="s">
        <v>158</v>
      </c>
      <c r="D578">
        <v>1944865</v>
      </c>
      <c r="S578" t="s">
        <v>74</v>
      </c>
      <c r="T578">
        <f t="shared" si="417"/>
        <v>1</v>
      </c>
      <c r="U578">
        <f t="shared" ref="U578:AW578" si="445">IF(AND(U158=1,OR(T578=1,T578=-1)),1,IF(AND(U158=1,T578=0),-1,0))</f>
        <v>0</v>
      </c>
      <c r="V578">
        <f t="shared" si="445"/>
        <v>0</v>
      </c>
      <c r="W578">
        <f t="shared" si="445"/>
        <v>-1</v>
      </c>
      <c r="X578">
        <f t="shared" si="445"/>
        <v>1</v>
      </c>
      <c r="Y578">
        <f t="shared" si="445"/>
        <v>1</v>
      </c>
      <c r="Z578">
        <f t="shared" si="445"/>
        <v>1</v>
      </c>
      <c r="AA578">
        <f t="shared" si="445"/>
        <v>1</v>
      </c>
      <c r="AB578">
        <f t="shared" si="445"/>
        <v>1</v>
      </c>
      <c r="AC578">
        <f t="shared" si="445"/>
        <v>1</v>
      </c>
      <c r="AD578">
        <f t="shared" si="445"/>
        <v>1</v>
      </c>
      <c r="AE578">
        <f t="shared" si="445"/>
        <v>1</v>
      </c>
      <c r="AF578">
        <f t="shared" si="445"/>
        <v>1</v>
      </c>
      <c r="AG578">
        <f t="shared" si="445"/>
        <v>1</v>
      </c>
      <c r="AH578">
        <f t="shared" si="445"/>
        <v>1</v>
      </c>
      <c r="AI578">
        <f t="shared" si="445"/>
        <v>1</v>
      </c>
      <c r="AJ578">
        <f t="shared" si="445"/>
        <v>1</v>
      </c>
      <c r="AK578">
        <f t="shared" si="445"/>
        <v>1</v>
      </c>
      <c r="AL578">
        <f t="shared" si="445"/>
        <v>1</v>
      </c>
      <c r="AM578">
        <f t="shared" si="445"/>
        <v>0</v>
      </c>
      <c r="AN578">
        <f t="shared" si="445"/>
        <v>-1</v>
      </c>
      <c r="AO578">
        <f t="shared" si="445"/>
        <v>1</v>
      </c>
      <c r="AP578">
        <f t="shared" si="445"/>
        <v>1</v>
      </c>
      <c r="AQ578">
        <f t="shared" si="445"/>
        <v>0</v>
      </c>
      <c r="AR578">
        <f t="shared" si="445"/>
        <v>0</v>
      </c>
      <c r="AS578">
        <f t="shared" si="445"/>
        <v>0</v>
      </c>
      <c r="AT578">
        <f t="shared" si="445"/>
        <v>0</v>
      </c>
      <c r="AU578">
        <f t="shared" si="445"/>
        <v>0</v>
      </c>
      <c r="AV578">
        <f t="shared" si="445"/>
        <v>0</v>
      </c>
      <c r="AW578">
        <f t="shared" si="445"/>
        <v>0</v>
      </c>
    </row>
    <row r="579" spans="2:49" x14ac:dyDescent="0.3">
      <c r="B579">
        <v>2011</v>
      </c>
      <c r="C579" t="s">
        <v>158</v>
      </c>
      <c r="D579">
        <v>923533</v>
      </c>
      <c r="S579" t="s">
        <v>179</v>
      </c>
      <c r="T579">
        <f t="shared" si="417"/>
        <v>1</v>
      </c>
      <c r="U579">
        <f t="shared" ref="U579:AW579" si="446">IF(AND(U159=1,OR(T579=1,T579=-1)),1,IF(AND(U159=1,T579=0),-1,0))</f>
        <v>1</v>
      </c>
      <c r="V579">
        <f t="shared" si="446"/>
        <v>1</v>
      </c>
      <c r="W579">
        <f t="shared" si="446"/>
        <v>1</v>
      </c>
      <c r="X579">
        <f t="shared" si="446"/>
        <v>1</v>
      </c>
      <c r="Y579">
        <f t="shared" si="446"/>
        <v>1</v>
      </c>
      <c r="Z579">
        <f t="shared" si="446"/>
        <v>1</v>
      </c>
      <c r="AA579">
        <f t="shared" si="446"/>
        <v>1</v>
      </c>
      <c r="AB579">
        <f t="shared" si="446"/>
        <v>1</v>
      </c>
      <c r="AC579">
        <f t="shared" si="446"/>
        <v>1</v>
      </c>
      <c r="AD579">
        <f t="shared" si="446"/>
        <v>1</v>
      </c>
      <c r="AE579">
        <f t="shared" si="446"/>
        <v>1</v>
      </c>
      <c r="AF579">
        <f t="shared" si="446"/>
        <v>1</v>
      </c>
      <c r="AG579">
        <f t="shared" si="446"/>
        <v>1</v>
      </c>
      <c r="AH579">
        <f t="shared" si="446"/>
        <v>1</v>
      </c>
      <c r="AI579">
        <f t="shared" si="446"/>
        <v>0</v>
      </c>
      <c r="AJ579">
        <f t="shared" si="446"/>
        <v>0</v>
      </c>
      <c r="AK579">
        <f t="shared" si="446"/>
        <v>0</v>
      </c>
      <c r="AL579">
        <f t="shared" si="446"/>
        <v>0</v>
      </c>
      <c r="AM579">
        <f t="shared" si="446"/>
        <v>0</v>
      </c>
      <c r="AN579">
        <f t="shared" si="446"/>
        <v>0</v>
      </c>
      <c r="AO579">
        <f t="shared" si="446"/>
        <v>0</v>
      </c>
      <c r="AP579">
        <f t="shared" si="446"/>
        <v>0</v>
      </c>
      <c r="AQ579">
        <f t="shared" si="446"/>
        <v>0</v>
      </c>
      <c r="AR579">
        <f t="shared" si="446"/>
        <v>0</v>
      </c>
      <c r="AS579">
        <f t="shared" si="446"/>
        <v>0</v>
      </c>
      <c r="AT579">
        <f t="shared" si="446"/>
        <v>0</v>
      </c>
      <c r="AU579">
        <f t="shared" si="446"/>
        <v>0</v>
      </c>
      <c r="AV579">
        <f t="shared" si="446"/>
        <v>0</v>
      </c>
      <c r="AW579">
        <f t="shared" si="446"/>
        <v>0</v>
      </c>
    </row>
    <row r="580" spans="2:49" x14ac:dyDescent="0.3">
      <c r="B580">
        <v>2010</v>
      </c>
      <c r="C580" t="s">
        <v>158</v>
      </c>
      <c r="D580">
        <v>114798</v>
      </c>
      <c r="S580" t="s">
        <v>175</v>
      </c>
      <c r="T580">
        <f t="shared" si="417"/>
        <v>1</v>
      </c>
      <c r="U580">
        <f t="shared" ref="U580:AW580" si="447">IF(AND(U160=1,OR(T580=1,T580=-1)),1,IF(AND(U160=1,T580=0),-1,0))</f>
        <v>1</v>
      </c>
      <c r="V580">
        <f t="shared" si="447"/>
        <v>1</v>
      </c>
      <c r="W580">
        <f t="shared" si="447"/>
        <v>1</v>
      </c>
      <c r="X580">
        <f t="shared" si="447"/>
        <v>1</v>
      </c>
      <c r="Y580">
        <f t="shared" si="447"/>
        <v>1</v>
      </c>
      <c r="Z580">
        <f t="shared" si="447"/>
        <v>1</v>
      </c>
      <c r="AA580">
        <f t="shared" si="447"/>
        <v>1</v>
      </c>
      <c r="AB580">
        <f t="shared" si="447"/>
        <v>1</v>
      </c>
      <c r="AC580">
        <f t="shared" si="447"/>
        <v>1</v>
      </c>
      <c r="AD580">
        <f t="shared" si="447"/>
        <v>1</v>
      </c>
      <c r="AE580">
        <f t="shared" si="447"/>
        <v>1</v>
      </c>
      <c r="AF580">
        <f t="shared" si="447"/>
        <v>1</v>
      </c>
      <c r="AG580">
        <f t="shared" si="447"/>
        <v>1</v>
      </c>
      <c r="AH580">
        <f t="shared" si="447"/>
        <v>1</v>
      </c>
      <c r="AI580">
        <f t="shared" si="447"/>
        <v>1</v>
      </c>
      <c r="AJ580">
        <f t="shared" si="447"/>
        <v>1</v>
      </c>
      <c r="AK580">
        <f t="shared" si="447"/>
        <v>0</v>
      </c>
      <c r="AL580">
        <f t="shared" si="447"/>
        <v>0</v>
      </c>
      <c r="AM580">
        <f t="shared" si="447"/>
        <v>0</v>
      </c>
      <c r="AN580">
        <f t="shared" si="447"/>
        <v>0</v>
      </c>
      <c r="AO580">
        <f t="shared" si="447"/>
        <v>0</v>
      </c>
      <c r="AP580">
        <f t="shared" si="447"/>
        <v>0</v>
      </c>
      <c r="AQ580">
        <f t="shared" si="447"/>
        <v>0</v>
      </c>
      <c r="AR580">
        <f t="shared" si="447"/>
        <v>0</v>
      </c>
      <c r="AS580">
        <f t="shared" si="447"/>
        <v>0</v>
      </c>
      <c r="AT580">
        <f t="shared" si="447"/>
        <v>0</v>
      </c>
      <c r="AU580">
        <f t="shared" si="447"/>
        <v>0</v>
      </c>
      <c r="AV580">
        <f t="shared" si="447"/>
        <v>0</v>
      </c>
      <c r="AW580">
        <f t="shared" si="447"/>
        <v>0</v>
      </c>
    </row>
    <row r="581" spans="2:49" x14ac:dyDescent="0.3">
      <c r="B581">
        <v>2009</v>
      </c>
      <c r="C581" t="s">
        <v>158</v>
      </c>
      <c r="D581">
        <v>95178</v>
      </c>
      <c r="S581" t="s">
        <v>44</v>
      </c>
      <c r="T581">
        <f t="shared" si="417"/>
        <v>1</v>
      </c>
      <c r="U581">
        <f t="shared" ref="U581:AW581" si="448">IF(AND(U161=1,OR(T581=1,T581=-1)),1,IF(AND(U161=1,T581=0),-1,0))</f>
        <v>1</v>
      </c>
      <c r="V581">
        <f t="shared" si="448"/>
        <v>1</v>
      </c>
      <c r="W581">
        <f t="shared" si="448"/>
        <v>1</v>
      </c>
      <c r="X581">
        <f t="shared" si="448"/>
        <v>1</v>
      </c>
      <c r="Y581">
        <f t="shared" si="448"/>
        <v>1</v>
      </c>
      <c r="Z581">
        <f t="shared" si="448"/>
        <v>1</v>
      </c>
      <c r="AA581">
        <f t="shared" si="448"/>
        <v>1</v>
      </c>
      <c r="AB581">
        <f t="shared" si="448"/>
        <v>1</v>
      </c>
      <c r="AC581">
        <f t="shared" si="448"/>
        <v>1</v>
      </c>
      <c r="AD581">
        <f t="shared" si="448"/>
        <v>1</v>
      </c>
      <c r="AE581">
        <f t="shared" si="448"/>
        <v>1</v>
      </c>
      <c r="AF581">
        <f t="shared" si="448"/>
        <v>1</v>
      </c>
      <c r="AG581">
        <f t="shared" si="448"/>
        <v>1</v>
      </c>
      <c r="AH581">
        <f t="shared" si="448"/>
        <v>1</v>
      </c>
      <c r="AI581">
        <f t="shared" si="448"/>
        <v>1</v>
      </c>
      <c r="AJ581">
        <f t="shared" si="448"/>
        <v>1</v>
      </c>
      <c r="AK581">
        <f t="shared" si="448"/>
        <v>1</v>
      </c>
      <c r="AL581">
        <f t="shared" si="448"/>
        <v>0</v>
      </c>
      <c r="AM581">
        <f t="shared" si="448"/>
        <v>-1</v>
      </c>
      <c r="AN581">
        <f t="shared" si="448"/>
        <v>1</v>
      </c>
      <c r="AO581">
        <f t="shared" si="448"/>
        <v>1</v>
      </c>
      <c r="AP581">
        <f t="shared" si="448"/>
        <v>1</v>
      </c>
      <c r="AQ581">
        <f t="shared" si="448"/>
        <v>1</v>
      </c>
      <c r="AR581">
        <f t="shared" si="448"/>
        <v>1</v>
      </c>
      <c r="AS581">
        <f t="shared" si="448"/>
        <v>0</v>
      </c>
      <c r="AT581">
        <f t="shared" si="448"/>
        <v>0</v>
      </c>
      <c r="AU581">
        <f t="shared" si="448"/>
        <v>0</v>
      </c>
      <c r="AV581">
        <f t="shared" si="448"/>
        <v>0</v>
      </c>
      <c r="AW581">
        <f t="shared" si="448"/>
        <v>0</v>
      </c>
    </row>
    <row r="582" spans="2:49" x14ac:dyDescent="0.3">
      <c r="B582">
        <v>2008</v>
      </c>
      <c r="C582" t="s">
        <v>158</v>
      </c>
      <c r="D582">
        <v>14663</v>
      </c>
      <c r="S582" t="s">
        <v>140</v>
      </c>
      <c r="T582">
        <f t="shared" si="417"/>
        <v>1</v>
      </c>
      <c r="U582">
        <f t="shared" ref="U582:AW582" si="449">IF(AND(U162=1,OR(T582=1,T582=-1)),1,IF(AND(U162=1,T582=0),-1,0))</f>
        <v>1</v>
      </c>
      <c r="V582">
        <f t="shared" si="449"/>
        <v>1</v>
      </c>
      <c r="W582">
        <f t="shared" si="449"/>
        <v>1</v>
      </c>
      <c r="X582">
        <f t="shared" si="449"/>
        <v>1</v>
      </c>
      <c r="Y582">
        <f t="shared" si="449"/>
        <v>1</v>
      </c>
      <c r="Z582">
        <f t="shared" si="449"/>
        <v>1</v>
      </c>
      <c r="AA582">
        <f t="shared" si="449"/>
        <v>1</v>
      </c>
      <c r="AB582">
        <f t="shared" si="449"/>
        <v>1</v>
      </c>
      <c r="AC582">
        <f t="shared" si="449"/>
        <v>1</v>
      </c>
      <c r="AD582">
        <f t="shared" si="449"/>
        <v>1</v>
      </c>
      <c r="AE582">
        <f t="shared" si="449"/>
        <v>1</v>
      </c>
      <c r="AF582">
        <f t="shared" si="449"/>
        <v>1</v>
      </c>
      <c r="AG582">
        <f t="shared" si="449"/>
        <v>1</v>
      </c>
      <c r="AH582">
        <f t="shared" si="449"/>
        <v>1</v>
      </c>
      <c r="AI582">
        <f t="shared" si="449"/>
        <v>1</v>
      </c>
      <c r="AJ582">
        <f t="shared" si="449"/>
        <v>1</v>
      </c>
      <c r="AK582">
        <f t="shared" si="449"/>
        <v>1</v>
      </c>
      <c r="AL582">
        <f t="shared" si="449"/>
        <v>1</v>
      </c>
      <c r="AM582">
        <f t="shared" si="449"/>
        <v>1</v>
      </c>
      <c r="AN582">
        <f t="shared" si="449"/>
        <v>0</v>
      </c>
      <c r="AO582">
        <f t="shared" si="449"/>
        <v>0</v>
      </c>
      <c r="AP582">
        <f t="shared" si="449"/>
        <v>0</v>
      </c>
      <c r="AQ582">
        <f t="shared" si="449"/>
        <v>0</v>
      </c>
      <c r="AR582">
        <f t="shared" si="449"/>
        <v>0</v>
      </c>
      <c r="AS582">
        <f t="shared" si="449"/>
        <v>0</v>
      </c>
      <c r="AT582">
        <f t="shared" si="449"/>
        <v>0</v>
      </c>
      <c r="AU582">
        <f t="shared" si="449"/>
        <v>0</v>
      </c>
      <c r="AV582">
        <f t="shared" si="449"/>
        <v>0</v>
      </c>
      <c r="AW582">
        <f t="shared" si="449"/>
        <v>0</v>
      </c>
    </row>
    <row r="583" spans="2:49" x14ac:dyDescent="0.3">
      <c r="B583">
        <v>2007</v>
      </c>
      <c r="C583" t="s">
        <v>158</v>
      </c>
      <c r="D583">
        <v>18015</v>
      </c>
      <c r="S583" t="s">
        <v>167</v>
      </c>
      <c r="T583">
        <f t="shared" si="417"/>
        <v>1</v>
      </c>
      <c r="U583">
        <f t="shared" ref="U583:AW583" si="450">IF(AND(U163=1,OR(T583=1,T583=-1)),1,IF(AND(U163=1,T583=0),-1,0))</f>
        <v>1</v>
      </c>
      <c r="V583">
        <f t="shared" si="450"/>
        <v>1</v>
      </c>
      <c r="W583">
        <f t="shared" si="450"/>
        <v>1</v>
      </c>
      <c r="X583">
        <f t="shared" si="450"/>
        <v>1</v>
      </c>
      <c r="Y583">
        <f t="shared" si="450"/>
        <v>1</v>
      </c>
      <c r="Z583">
        <f t="shared" si="450"/>
        <v>1</v>
      </c>
      <c r="AA583">
        <f t="shared" si="450"/>
        <v>1</v>
      </c>
      <c r="AB583">
        <f t="shared" si="450"/>
        <v>1</v>
      </c>
      <c r="AC583">
        <f t="shared" si="450"/>
        <v>1</v>
      </c>
      <c r="AD583">
        <f t="shared" si="450"/>
        <v>1</v>
      </c>
      <c r="AE583">
        <f t="shared" si="450"/>
        <v>0</v>
      </c>
      <c r="AF583">
        <f t="shared" si="450"/>
        <v>0</v>
      </c>
      <c r="AG583">
        <f t="shared" si="450"/>
        <v>0</v>
      </c>
      <c r="AH583">
        <f t="shared" si="450"/>
        <v>0</v>
      </c>
      <c r="AI583">
        <f t="shared" si="450"/>
        <v>0</v>
      </c>
      <c r="AJ583">
        <f t="shared" si="450"/>
        <v>0</v>
      </c>
      <c r="AK583">
        <f t="shared" si="450"/>
        <v>0</v>
      </c>
      <c r="AL583">
        <f t="shared" si="450"/>
        <v>0</v>
      </c>
      <c r="AM583">
        <f t="shared" si="450"/>
        <v>0</v>
      </c>
      <c r="AN583">
        <f t="shared" si="450"/>
        <v>0</v>
      </c>
      <c r="AO583">
        <f t="shared" si="450"/>
        <v>0</v>
      </c>
      <c r="AP583">
        <f t="shared" si="450"/>
        <v>0</v>
      </c>
      <c r="AQ583">
        <f t="shared" si="450"/>
        <v>0</v>
      </c>
      <c r="AR583">
        <f t="shared" si="450"/>
        <v>0</v>
      </c>
      <c r="AS583">
        <f t="shared" si="450"/>
        <v>0</v>
      </c>
      <c r="AT583">
        <f t="shared" si="450"/>
        <v>0</v>
      </c>
      <c r="AU583">
        <f t="shared" si="450"/>
        <v>0</v>
      </c>
      <c r="AV583">
        <f t="shared" si="450"/>
        <v>0</v>
      </c>
      <c r="AW583">
        <f t="shared" si="450"/>
        <v>0</v>
      </c>
    </row>
    <row r="584" spans="2:49" x14ac:dyDescent="0.3">
      <c r="B584">
        <v>2006</v>
      </c>
      <c r="C584" t="s">
        <v>158</v>
      </c>
      <c r="D584">
        <v>11757</v>
      </c>
      <c r="S584" t="s">
        <v>45</v>
      </c>
      <c r="T584">
        <f t="shared" si="417"/>
        <v>0</v>
      </c>
      <c r="U584">
        <f t="shared" ref="U584:AW584" si="451">IF(AND(U164=1,OR(T584=1,T584=-1)),1,IF(AND(U164=1,T584=0),-1,0))</f>
        <v>0</v>
      </c>
      <c r="V584">
        <f t="shared" si="451"/>
        <v>0</v>
      </c>
      <c r="W584">
        <f t="shared" si="451"/>
        <v>0</v>
      </c>
      <c r="X584">
        <f t="shared" si="451"/>
        <v>0</v>
      </c>
      <c r="Y584">
        <f t="shared" si="451"/>
        <v>0</v>
      </c>
      <c r="Z584">
        <f t="shared" si="451"/>
        <v>0</v>
      </c>
      <c r="AA584">
        <f t="shared" si="451"/>
        <v>0</v>
      </c>
      <c r="AB584">
        <f t="shared" si="451"/>
        <v>0</v>
      </c>
      <c r="AC584">
        <f t="shared" si="451"/>
        <v>0</v>
      </c>
      <c r="AD584">
        <f t="shared" si="451"/>
        <v>0</v>
      </c>
      <c r="AE584">
        <f t="shared" si="451"/>
        <v>-1</v>
      </c>
      <c r="AF584">
        <f t="shared" si="451"/>
        <v>0</v>
      </c>
      <c r="AG584">
        <f t="shared" si="451"/>
        <v>-1</v>
      </c>
      <c r="AH584">
        <f t="shared" si="451"/>
        <v>1</v>
      </c>
      <c r="AI584">
        <f t="shared" si="451"/>
        <v>1</v>
      </c>
      <c r="AJ584">
        <f t="shared" si="451"/>
        <v>1</v>
      </c>
      <c r="AK584">
        <f t="shared" si="451"/>
        <v>1</v>
      </c>
      <c r="AL584">
        <f t="shared" si="451"/>
        <v>1</v>
      </c>
      <c r="AM584">
        <f t="shared" si="451"/>
        <v>1</v>
      </c>
      <c r="AN584">
        <f t="shared" si="451"/>
        <v>0</v>
      </c>
      <c r="AO584">
        <f t="shared" si="451"/>
        <v>0</v>
      </c>
      <c r="AP584">
        <f t="shared" si="451"/>
        <v>0</v>
      </c>
      <c r="AQ584">
        <f t="shared" si="451"/>
        <v>-1</v>
      </c>
      <c r="AR584">
        <f t="shared" si="451"/>
        <v>0</v>
      </c>
      <c r="AS584">
        <f t="shared" si="451"/>
        <v>0</v>
      </c>
      <c r="AT584">
        <f t="shared" si="451"/>
        <v>0</v>
      </c>
      <c r="AU584">
        <f t="shared" si="451"/>
        <v>0</v>
      </c>
      <c r="AV584">
        <f t="shared" si="451"/>
        <v>0</v>
      </c>
      <c r="AW584">
        <f t="shared" si="451"/>
        <v>0</v>
      </c>
    </row>
    <row r="585" spans="2:49" x14ac:dyDescent="0.3">
      <c r="B585">
        <v>2005</v>
      </c>
      <c r="C585" t="s">
        <v>158</v>
      </c>
      <c r="D585">
        <v>11337</v>
      </c>
      <c r="S585" t="s">
        <v>97</v>
      </c>
      <c r="T585">
        <f t="shared" si="417"/>
        <v>1</v>
      </c>
      <c r="U585">
        <f t="shared" ref="U585:AW585" si="452">IF(AND(U165=1,OR(T585=1,T585=-1)),1,IF(AND(U165=1,T585=0),-1,0))</f>
        <v>1</v>
      </c>
      <c r="V585">
        <f t="shared" si="452"/>
        <v>1</v>
      </c>
      <c r="W585">
        <f t="shared" si="452"/>
        <v>1</v>
      </c>
      <c r="X585">
        <f t="shared" si="452"/>
        <v>1</v>
      </c>
      <c r="Y585">
        <f t="shared" si="452"/>
        <v>1</v>
      </c>
      <c r="Z585">
        <f t="shared" si="452"/>
        <v>0</v>
      </c>
      <c r="AA585">
        <f t="shared" si="452"/>
        <v>-1</v>
      </c>
      <c r="AB585">
        <f t="shared" si="452"/>
        <v>1</v>
      </c>
      <c r="AC585">
        <f t="shared" si="452"/>
        <v>1</v>
      </c>
      <c r="AD585">
        <f t="shared" si="452"/>
        <v>1</v>
      </c>
      <c r="AE585">
        <f t="shared" si="452"/>
        <v>1</v>
      </c>
      <c r="AF585">
        <f t="shared" si="452"/>
        <v>1</v>
      </c>
      <c r="AG585">
        <f t="shared" si="452"/>
        <v>1</v>
      </c>
      <c r="AH585">
        <f t="shared" si="452"/>
        <v>1</v>
      </c>
      <c r="AI585">
        <f t="shared" si="452"/>
        <v>0</v>
      </c>
      <c r="AJ585">
        <f t="shared" si="452"/>
        <v>-1</v>
      </c>
      <c r="AK585">
        <f t="shared" si="452"/>
        <v>1</v>
      </c>
      <c r="AL585">
        <f t="shared" si="452"/>
        <v>1</v>
      </c>
      <c r="AM585">
        <f t="shared" si="452"/>
        <v>1</v>
      </c>
      <c r="AN585">
        <f t="shared" si="452"/>
        <v>1</v>
      </c>
      <c r="AO585">
        <f t="shared" si="452"/>
        <v>1</v>
      </c>
      <c r="AP585">
        <f t="shared" si="452"/>
        <v>0</v>
      </c>
      <c r="AQ585">
        <f t="shared" si="452"/>
        <v>0</v>
      </c>
      <c r="AR585">
        <f t="shared" si="452"/>
        <v>0</v>
      </c>
      <c r="AS585">
        <f t="shared" si="452"/>
        <v>0</v>
      </c>
      <c r="AT585">
        <f t="shared" si="452"/>
        <v>0</v>
      </c>
      <c r="AU585">
        <f t="shared" si="452"/>
        <v>0</v>
      </c>
      <c r="AV585">
        <f t="shared" si="452"/>
        <v>0</v>
      </c>
      <c r="AW585">
        <f t="shared" si="452"/>
        <v>0</v>
      </c>
    </row>
    <row r="586" spans="2:49" x14ac:dyDescent="0.3">
      <c r="B586">
        <v>2004</v>
      </c>
      <c r="C586" t="s">
        <v>158</v>
      </c>
      <c r="D586">
        <v>42561</v>
      </c>
      <c r="S586" t="s">
        <v>182</v>
      </c>
      <c r="T586">
        <f t="shared" si="417"/>
        <v>1</v>
      </c>
      <c r="U586">
        <f t="shared" ref="U586:AW586" si="453">IF(AND(U166=1,OR(T586=1,T586=-1)),1,IF(AND(U166=1,T586=0),-1,0))</f>
        <v>1</v>
      </c>
      <c r="V586">
        <f t="shared" si="453"/>
        <v>0</v>
      </c>
      <c r="W586">
        <f t="shared" si="453"/>
        <v>0</v>
      </c>
      <c r="X586">
        <f t="shared" si="453"/>
        <v>0</v>
      </c>
      <c r="Y586">
        <f t="shared" si="453"/>
        <v>0</v>
      </c>
      <c r="Z586">
        <f t="shared" si="453"/>
        <v>0</v>
      </c>
      <c r="AA586">
        <f t="shared" si="453"/>
        <v>0</v>
      </c>
      <c r="AB586">
        <f t="shared" si="453"/>
        <v>0</v>
      </c>
      <c r="AC586">
        <f t="shared" si="453"/>
        <v>0</v>
      </c>
      <c r="AD586">
        <f t="shared" si="453"/>
        <v>0</v>
      </c>
      <c r="AE586">
        <f t="shared" si="453"/>
        <v>0</v>
      </c>
      <c r="AF586">
        <f t="shared" si="453"/>
        <v>0</v>
      </c>
      <c r="AG586">
        <f t="shared" si="453"/>
        <v>-1</v>
      </c>
      <c r="AH586">
        <f t="shared" si="453"/>
        <v>0</v>
      </c>
      <c r="AI586">
        <f t="shared" si="453"/>
        <v>-1</v>
      </c>
      <c r="AJ586">
        <f t="shared" si="453"/>
        <v>0</v>
      </c>
      <c r="AK586">
        <f t="shared" si="453"/>
        <v>0</v>
      </c>
      <c r="AL586">
        <f t="shared" si="453"/>
        <v>0</v>
      </c>
      <c r="AM586">
        <f t="shared" si="453"/>
        <v>0</v>
      </c>
      <c r="AN586">
        <f t="shared" si="453"/>
        <v>0</v>
      </c>
      <c r="AO586">
        <f t="shared" si="453"/>
        <v>0</v>
      </c>
      <c r="AP586">
        <f t="shared" si="453"/>
        <v>0</v>
      </c>
      <c r="AQ586">
        <f t="shared" si="453"/>
        <v>0</v>
      </c>
      <c r="AR586">
        <f t="shared" si="453"/>
        <v>0</v>
      </c>
      <c r="AS586">
        <f t="shared" si="453"/>
        <v>0</v>
      </c>
      <c r="AT586">
        <f t="shared" si="453"/>
        <v>0</v>
      </c>
      <c r="AU586">
        <f t="shared" si="453"/>
        <v>0</v>
      </c>
      <c r="AV586">
        <f t="shared" si="453"/>
        <v>0</v>
      </c>
      <c r="AW586">
        <f t="shared" si="453"/>
        <v>0</v>
      </c>
    </row>
    <row r="587" spans="2:49" x14ac:dyDescent="0.3">
      <c r="B587">
        <v>2003</v>
      </c>
      <c r="C587" t="s">
        <v>158</v>
      </c>
      <c r="D587">
        <v>26797</v>
      </c>
      <c r="S587" t="s">
        <v>46</v>
      </c>
      <c r="T587">
        <f t="shared" si="417"/>
        <v>1</v>
      </c>
      <c r="U587">
        <f t="shared" ref="U587:AW587" si="454">IF(AND(U167=1,OR(T587=1,T587=-1)),1,IF(AND(U167=1,T587=0),-1,0))</f>
        <v>1</v>
      </c>
      <c r="V587">
        <f t="shared" si="454"/>
        <v>1</v>
      </c>
      <c r="W587">
        <f t="shared" si="454"/>
        <v>1</v>
      </c>
      <c r="X587">
        <f t="shared" si="454"/>
        <v>1</v>
      </c>
      <c r="Y587">
        <f t="shared" si="454"/>
        <v>1</v>
      </c>
      <c r="Z587">
        <f t="shared" si="454"/>
        <v>1</v>
      </c>
      <c r="AA587">
        <f t="shared" si="454"/>
        <v>1</v>
      </c>
      <c r="AB587">
        <f t="shared" si="454"/>
        <v>1</v>
      </c>
      <c r="AC587">
        <f t="shared" si="454"/>
        <v>1</v>
      </c>
      <c r="AD587">
        <f t="shared" si="454"/>
        <v>1</v>
      </c>
      <c r="AE587">
        <f t="shared" si="454"/>
        <v>1</v>
      </c>
      <c r="AF587">
        <f t="shared" si="454"/>
        <v>1</v>
      </c>
      <c r="AG587">
        <f t="shared" si="454"/>
        <v>1</v>
      </c>
      <c r="AH587">
        <f t="shared" si="454"/>
        <v>1</v>
      </c>
      <c r="AI587">
        <f t="shared" si="454"/>
        <v>1</v>
      </c>
      <c r="AJ587">
        <f t="shared" si="454"/>
        <v>1</v>
      </c>
      <c r="AK587">
        <f t="shared" si="454"/>
        <v>1</v>
      </c>
      <c r="AL587">
        <f t="shared" si="454"/>
        <v>1</v>
      </c>
      <c r="AM587">
        <f t="shared" si="454"/>
        <v>1</v>
      </c>
      <c r="AN587">
        <f t="shared" si="454"/>
        <v>1</v>
      </c>
      <c r="AO587">
        <f t="shared" si="454"/>
        <v>1</v>
      </c>
      <c r="AP587">
        <f t="shared" si="454"/>
        <v>1</v>
      </c>
      <c r="AQ587">
        <f t="shared" si="454"/>
        <v>1</v>
      </c>
      <c r="AR587">
        <f t="shared" si="454"/>
        <v>1</v>
      </c>
      <c r="AS587">
        <f t="shared" si="454"/>
        <v>1</v>
      </c>
      <c r="AT587">
        <f t="shared" si="454"/>
        <v>1</v>
      </c>
      <c r="AU587">
        <f t="shared" si="454"/>
        <v>0</v>
      </c>
      <c r="AV587">
        <f t="shared" si="454"/>
        <v>0</v>
      </c>
      <c r="AW587">
        <f t="shared" si="454"/>
        <v>0</v>
      </c>
    </row>
    <row r="588" spans="2:49" x14ac:dyDescent="0.3">
      <c r="B588">
        <v>2002</v>
      </c>
      <c r="C588" t="s">
        <v>158</v>
      </c>
      <c r="D588">
        <v>25344</v>
      </c>
      <c r="S588" t="s">
        <v>98</v>
      </c>
      <c r="T588">
        <f t="shared" si="417"/>
        <v>1</v>
      </c>
      <c r="U588">
        <f t="shared" ref="U588:AW588" si="455">IF(AND(U168=1,OR(T588=1,T588=-1)),1,IF(AND(U168=1,T588=0),-1,0))</f>
        <v>1</v>
      </c>
      <c r="V588">
        <f t="shared" si="455"/>
        <v>1</v>
      </c>
      <c r="W588">
        <f t="shared" si="455"/>
        <v>1</v>
      </c>
      <c r="X588">
        <f t="shared" si="455"/>
        <v>1</v>
      </c>
      <c r="Y588">
        <f t="shared" si="455"/>
        <v>1</v>
      </c>
      <c r="Z588">
        <f t="shared" si="455"/>
        <v>1</v>
      </c>
      <c r="AA588">
        <f t="shared" si="455"/>
        <v>1</v>
      </c>
      <c r="AB588">
        <f t="shared" si="455"/>
        <v>1</v>
      </c>
      <c r="AC588">
        <f t="shared" si="455"/>
        <v>1</v>
      </c>
      <c r="AD588">
        <f t="shared" si="455"/>
        <v>1</v>
      </c>
      <c r="AE588">
        <f t="shared" si="455"/>
        <v>1</v>
      </c>
      <c r="AF588">
        <f t="shared" si="455"/>
        <v>1</v>
      </c>
      <c r="AG588">
        <f t="shared" si="455"/>
        <v>1</v>
      </c>
      <c r="AH588">
        <f t="shared" si="455"/>
        <v>1</v>
      </c>
      <c r="AI588">
        <f t="shared" si="455"/>
        <v>1</v>
      </c>
      <c r="AJ588">
        <f t="shared" si="455"/>
        <v>1</v>
      </c>
      <c r="AK588">
        <f t="shared" si="455"/>
        <v>1</v>
      </c>
      <c r="AL588">
        <f t="shared" si="455"/>
        <v>1</v>
      </c>
      <c r="AM588">
        <f t="shared" si="455"/>
        <v>1</v>
      </c>
      <c r="AN588">
        <f t="shared" si="455"/>
        <v>1</v>
      </c>
      <c r="AO588">
        <f t="shared" si="455"/>
        <v>1</v>
      </c>
      <c r="AP588">
        <f t="shared" si="455"/>
        <v>0</v>
      </c>
      <c r="AQ588">
        <f t="shared" si="455"/>
        <v>0</v>
      </c>
      <c r="AR588">
        <f t="shared" si="455"/>
        <v>0</v>
      </c>
      <c r="AS588">
        <f t="shared" si="455"/>
        <v>0</v>
      </c>
      <c r="AT588">
        <f t="shared" si="455"/>
        <v>0</v>
      </c>
      <c r="AU588">
        <f t="shared" si="455"/>
        <v>0</v>
      </c>
      <c r="AV588">
        <f t="shared" si="455"/>
        <v>0</v>
      </c>
      <c r="AW588">
        <f t="shared" si="455"/>
        <v>0</v>
      </c>
    </row>
    <row r="589" spans="2:49" x14ac:dyDescent="0.3">
      <c r="B589">
        <v>2001</v>
      </c>
      <c r="C589" t="s">
        <v>158</v>
      </c>
      <c r="D589">
        <v>21267</v>
      </c>
      <c r="S589" t="s">
        <v>99</v>
      </c>
      <c r="T589">
        <f t="shared" si="417"/>
        <v>1</v>
      </c>
      <c r="U589">
        <f t="shared" ref="U589:AW589" si="456">IF(AND(U169=1,OR(T589=1,T589=-1)),1,IF(AND(U169=1,T589=0),-1,0))</f>
        <v>1</v>
      </c>
      <c r="V589">
        <f t="shared" si="456"/>
        <v>1</v>
      </c>
      <c r="W589">
        <f t="shared" si="456"/>
        <v>1</v>
      </c>
      <c r="X589">
        <f t="shared" si="456"/>
        <v>1</v>
      </c>
      <c r="Y589">
        <f t="shared" si="456"/>
        <v>1</v>
      </c>
      <c r="Z589">
        <f t="shared" si="456"/>
        <v>1</v>
      </c>
      <c r="AA589">
        <f t="shared" si="456"/>
        <v>1</v>
      </c>
      <c r="AB589">
        <f t="shared" si="456"/>
        <v>1</v>
      </c>
      <c r="AC589">
        <f t="shared" si="456"/>
        <v>1</v>
      </c>
      <c r="AD589">
        <f t="shared" si="456"/>
        <v>1</v>
      </c>
      <c r="AE589">
        <f t="shared" si="456"/>
        <v>1</v>
      </c>
      <c r="AF589">
        <f t="shared" si="456"/>
        <v>1</v>
      </c>
      <c r="AG589">
        <f t="shared" si="456"/>
        <v>1</v>
      </c>
      <c r="AH589">
        <f t="shared" si="456"/>
        <v>1</v>
      </c>
      <c r="AI589">
        <f t="shared" si="456"/>
        <v>1</v>
      </c>
      <c r="AJ589">
        <f t="shared" si="456"/>
        <v>1</v>
      </c>
      <c r="AK589">
        <f t="shared" si="456"/>
        <v>1</v>
      </c>
      <c r="AL589">
        <f t="shared" si="456"/>
        <v>1</v>
      </c>
      <c r="AM589">
        <f t="shared" si="456"/>
        <v>1</v>
      </c>
      <c r="AN589">
        <f t="shared" si="456"/>
        <v>1</v>
      </c>
      <c r="AO589">
        <f t="shared" si="456"/>
        <v>1</v>
      </c>
      <c r="AP589">
        <f t="shared" si="456"/>
        <v>0</v>
      </c>
      <c r="AQ589">
        <f t="shared" si="456"/>
        <v>0</v>
      </c>
      <c r="AR589">
        <f t="shared" si="456"/>
        <v>0</v>
      </c>
      <c r="AS589">
        <f t="shared" si="456"/>
        <v>0</v>
      </c>
      <c r="AT589">
        <f t="shared" si="456"/>
        <v>0</v>
      </c>
      <c r="AU589">
        <f t="shared" si="456"/>
        <v>0</v>
      </c>
      <c r="AV589">
        <f t="shared" si="456"/>
        <v>0</v>
      </c>
      <c r="AW589">
        <f t="shared" si="456"/>
        <v>0</v>
      </c>
    </row>
    <row r="590" spans="2:49" x14ac:dyDescent="0.3">
      <c r="B590">
        <v>2000</v>
      </c>
      <c r="C590" t="s">
        <v>158</v>
      </c>
      <c r="D590">
        <v>31562</v>
      </c>
      <c r="S590" t="s">
        <v>47</v>
      </c>
      <c r="T590">
        <f t="shared" si="417"/>
        <v>0</v>
      </c>
      <c r="U590">
        <f t="shared" ref="U590:AW590" si="457">IF(AND(U170=1,OR(T590=1,T590=-1)),1,IF(AND(U170=1,T590=0),-1,0))</f>
        <v>0</v>
      </c>
      <c r="V590">
        <f t="shared" si="457"/>
        <v>0</v>
      </c>
      <c r="W590">
        <f t="shared" si="457"/>
        <v>0</v>
      </c>
      <c r="X590">
        <f t="shared" si="457"/>
        <v>0</v>
      </c>
      <c r="Y590">
        <f t="shared" si="457"/>
        <v>0</v>
      </c>
      <c r="Z590">
        <f t="shared" si="457"/>
        <v>0</v>
      </c>
      <c r="AA590">
        <f t="shared" si="457"/>
        <v>0</v>
      </c>
      <c r="AB590">
        <f t="shared" si="457"/>
        <v>0</v>
      </c>
      <c r="AC590">
        <f t="shared" si="457"/>
        <v>0</v>
      </c>
      <c r="AD590">
        <f t="shared" si="457"/>
        <v>0</v>
      </c>
      <c r="AE590">
        <f t="shared" si="457"/>
        <v>0</v>
      </c>
      <c r="AF590">
        <f t="shared" si="457"/>
        <v>0</v>
      </c>
      <c r="AG590">
        <f t="shared" si="457"/>
        <v>0</v>
      </c>
      <c r="AH590">
        <f t="shared" si="457"/>
        <v>0</v>
      </c>
      <c r="AI590">
        <f t="shared" si="457"/>
        <v>0</v>
      </c>
      <c r="AJ590">
        <f t="shared" si="457"/>
        <v>-1</v>
      </c>
      <c r="AK590">
        <f t="shared" si="457"/>
        <v>1</v>
      </c>
      <c r="AL590">
        <f t="shared" si="457"/>
        <v>1</v>
      </c>
      <c r="AM590">
        <f t="shared" si="457"/>
        <v>1</v>
      </c>
      <c r="AN590">
        <f t="shared" si="457"/>
        <v>1</v>
      </c>
      <c r="AO590">
        <f t="shared" si="457"/>
        <v>1</v>
      </c>
      <c r="AP590">
        <f t="shared" si="457"/>
        <v>1</v>
      </c>
      <c r="AQ590">
        <f t="shared" si="457"/>
        <v>1</v>
      </c>
      <c r="AR590">
        <f t="shared" si="457"/>
        <v>0</v>
      </c>
      <c r="AS590">
        <f t="shared" si="457"/>
        <v>0</v>
      </c>
      <c r="AT590">
        <f t="shared" si="457"/>
        <v>0</v>
      </c>
      <c r="AU590">
        <f t="shared" si="457"/>
        <v>0</v>
      </c>
      <c r="AV590">
        <f t="shared" si="457"/>
        <v>0</v>
      </c>
      <c r="AW590">
        <f t="shared" si="457"/>
        <v>0</v>
      </c>
    </row>
    <row r="591" spans="2:49" x14ac:dyDescent="0.3">
      <c r="B591">
        <v>2015</v>
      </c>
      <c r="C591" t="s">
        <v>109</v>
      </c>
      <c r="D591">
        <v>270847</v>
      </c>
      <c r="S591" t="s">
        <v>141</v>
      </c>
      <c r="T591">
        <f t="shared" si="417"/>
        <v>1</v>
      </c>
      <c r="U591">
        <f t="shared" ref="U591:AW591" si="458">IF(AND(U171=1,OR(T591=1,T591=-1)),1,IF(AND(U171=1,T591=0),-1,0))</f>
        <v>1</v>
      </c>
      <c r="V591">
        <f t="shared" si="458"/>
        <v>1</v>
      </c>
      <c r="W591">
        <f t="shared" si="458"/>
        <v>1</v>
      </c>
      <c r="X591">
        <f t="shared" si="458"/>
        <v>1</v>
      </c>
      <c r="Y591">
        <f t="shared" si="458"/>
        <v>1</v>
      </c>
      <c r="Z591">
        <f t="shared" si="458"/>
        <v>1</v>
      </c>
      <c r="AA591">
        <f t="shared" si="458"/>
        <v>1</v>
      </c>
      <c r="AB591">
        <f t="shared" si="458"/>
        <v>1</v>
      </c>
      <c r="AC591">
        <f t="shared" si="458"/>
        <v>1</v>
      </c>
      <c r="AD591">
        <f t="shared" si="458"/>
        <v>1</v>
      </c>
      <c r="AE591">
        <f t="shared" si="458"/>
        <v>1</v>
      </c>
      <c r="AF591">
        <f t="shared" si="458"/>
        <v>1</v>
      </c>
      <c r="AG591">
        <f t="shared" si="458"/>
        <v>1</v>
      </c>
      <c r="AH591">
        <f t="shared" si="458"/>
        <v>0</v>
      </c>
      <c r="AI591">
        <f t="shared" si="458"/>
        <v>0</v>
      </c>
      <c r="AJ591">
        <f t="shared" si="458"/>
        <v>0</v>
      </c>
      <c r="AK591">
        <f t="shared" si="458"/>
        <v>0</v>
      </c>
      <c r="AL591">
        <f t="shared" si="458"/>
        <v>0</v>
      </c>
      <c r="AM591">
        <f t="shared" si="458"/>
        <v>-1</v>
      </c>
      <c r="AN591">
        <f t="shared" si="458"/>
        <v>0</v>
      </c>
      <c r="AO591">
        <f t="shared" si="458"/>
        <v>0</v>
      </c>
      <c r="AP591">
        <f t="shared" si="458"/>
        <v>0</v>
      </c>
      <c r="AQ591">
        <f t="shared" si="458"/>
        <v>0</v>
      </c>
      <c r="AR591">
        <f t="shared" si="458"/>
        <v>0</v>
      </c>
      <c r="AS591">
        <f t="shared" si="458"/>
        <v>0</v>
      </c>
      <c r="AT591">
        <f t="shared" si="458"/>
        <v>0</v>
      </c>
      <c r="AU591">
        <f t="shared" si="458"/>
        <v>0</v>
      </c>
      <c r="AV591">
        <f t="shared" si="458"/>
        <v>0</v>
      </c>
      <c r="AW591">
        <f t="shared" si="458"/>
        <v>0</v>
      </c>
    </row>
    <row r="592" spans="2:49" x14ac:dyDescent="0.3">
      <c r="B592">
        <v>2014</v>
      </c>
      <c r="C592" t="s">
        <v>109</v>
      </c>
      <c r="D592">
        <v>118778</v>
      </c>
      <c r="S592" t="s">
        <v>152</v>
      </c>
      <c r="T592">
        <f t="shared" si="417"/>
        <v>1</v>
      </c>
      <c r="U592">
        <f t="shared" ref="U592:AW592" si="459">IF(AND(U172=1,OR(T592=1,T592=-1)),1,IF(AND(U172=1,T592=0),-1,0))</f>
        <v>1</v>
      </c>
      <c r="V592">
        <f t="shared" si="459"/>
        <v>1</v>
      </c>
      <c r="W592">
        <f t="shared" si="459"/>
        <v>1</v>
      </c>
      <c r="X592">
        <f t="shared" si="459"/>
        <v>1</v>
      </c>
      <c r="Y592">
        <f t="shared" si="459"/>
        <v>1</v>
      </c>
      <c r="Z592">
        <f t="shared" si="459"/>
        <v>1</v>
      </c>
      <c r="AA592">
        <f t="shared" si="459"/>
        <v>1</v>
      </c>
      <c r="AB592">
        <f t="shared" si="459"/>
        <v>1</v>
      </c>
      <c r="AC592">
        <f t="shared" si="459"/>
        <v>1</v>
      </c>
      <c r="AD592">
        <f t="shared" si="459"/>
        <v>1</v>
      </c>
      <c r="AE592">
        <f t="shared" si="459"/>
        <v>1</v>
      </c>
      <c r="AF592">
        <f t="shared" si="459"/>
        <v>1</v>
      </c>
      <c r="AG592">
        <f t="shared" si="459"/>
        <v>1</v>
      </c>
      <c r="AH592">
        <f t="shared" si="459"/>
        <v>1</v>
      </c>
      <c r="AI592">
        <f t="shared" si="459"/>
        <v>1</v>
      </c>
      <c r="AJ592">
        <f t="shared" si="459"/>
        <v>0</v>
      </c>
      <c r="AK592">
        <f t="shared" si="459"/>
        <v>0</v>
      </c>
      <c r="AL592">
        <f t="shared" si="459"/>
        <v>0</v>
      </c>
      <c r="AM592">
        <f t="shared" si="459"/>
        <v>0</v>
      </c>
      <c r="AN592">
        <f t="shared" si="459"/>
        <v>0</v>
      </c>
      <c r="AO592">
        <f t="shared" si="459"/>
        <v>0</v>
      </c>
      <c r="AP592">
        <f t="shared" si="459"/>
        <v>0</v>
      </c>
      <c r="AQ592">
        <f t="shared" si="459"/>
        <v>0</v>
      </c>
      <c r="AR592">
        <f t="shared" si="459"/>
        <v>0</v>
      </c>
      <c r="AS592">
        <f t="shared" si="459"/>
        <v>0</v>
      </c>
      <c r="AT592">
        <f t="shared" si="459"/>
        <v>0</v>
      </c>
      <c r="AU592">
        <f t="shared" si="459"/>
        <v>0</v>
      </c>
      <c r="AV592">
        <f t="shared" si="459"/>
        <v>0</v>
      </c>
      <c r="AW592">
        <f t="shared" si="459"/>
        <v>0</v>
      </c>
    </row>
    <row r="593" spans="2:49" x14ac:dyDescent="0.3">
      <c r="B593">
        <v>2013</v>
      </c>
      <c r="C593" t="s">
        <v>109</v>
      </c>
      <c r="D593">
        <v>115963</v>
      </c>
      <c r="S593" t="s">
        <v>48</v>
      </c>
      <c r="T593">
        <f t="shared" si="417"/>
        <v>1</v>
      </c>
      <c r="U593">
        <f t="shared" ref="U593:AW593" si="460">IF(AND(U173=1,OR(T593=1,T593=-1)),1,IF(AND(U173=1,T593=0),-1,0))</f>
        <v>1</v>
      </c>
      <c r="V593">
        <f t="shared" si="460"/>
        <v>1</v>
      </c>
      <c r="W593">
        <f t="shared" si="460"/>
        <v>1</v>
      </c>
      <c r="X593">
        <f t="shared" si="460"/>
        <v>1</v>
      </c>
      <c r="Y593">
        <f t="shared" si="460"/>
        <v>1</v>
      </c>
      <c r="Z593">
        <f t="shared" si="460"/>
        <v>1</v>
      </c>
      <c r="AA593">
        <f t="shared" si="460"/>
        <v>1</v>
      </c>
      <c r="AB593">
        <f t="shared" si="460"/>
        <v>1</v>
      </c>
      <c r="AC593">
        <f t="shared" si="460"/>
        <v>1</v>
      </c>
      <c r="AD593">
        <f t="shared" si="460"/>
        <v>1</v>
      </c>
      <c r="AE593">
        <f t="shared" si="460"/>
        <v>1</v>
      </c>
      <c r="AF593">
        <f t="shared" si="460"/>
        <v>1</v>
      </c>
      <c r="AG593">
        <f t="shared" si="460"/>
        <v>1</v>
      </c>
      <c r="AH593">
        <f t="shared" si="460"/>
        <v>1</v>
      </c>
      <c r="AI593">
        <f t="shared" si="460"/>
        <v>1</v>
      </c>
      <c r="AJ593">
        <f t="shared" si="460"/>
        <v>1</v>
      </c>
      <c r="AK593">
        <f t="shared" si="460"/>
        <v>1</v>
      </c>
      <c r="AL593">
        <f t="shared" si="460"/>
        <v>1</v>
      </c>
      <c r="AM593">
        <f t="shared" si="460"/>
        <v>1</v>
      </c>
      <c r="AN593">
        <f t="shared" si="460"/>
        <v>1</v>
      </c>
      <c r="AO593">
        <f t="shared" si="460"/>
        <v>1</v>
      </c>
      <c r="AP593">
        <f t="shared" si="460"/>
        <v>1</v>
      </c>
      <c r="AQ593">
        <f t="shared" si="460"/>
        <v>1</v>
      </c>
      <c r="AR593">
        <f t="shared" si="460"/>
        <v>1</v>
      </c>
      <c r="AS593">
        <f t="shared" si="460"/>
        <v>1</v>
      </c>
      <c r="AT593">
        <f t="shared" si="460"/>
        <v>1</v>
      </c>
      <c r="AU593">
        <f t="shared" si="460"/>
        <v>0</v>
      </c>
      <c r="AV593">
        <f t="shared" si="460"/>
        <v>0</v>
      </c>
      <c r="AW593">
        <f t="shared" si="460"/>
        <v>0</v>
      </c>
    </row>
    <row r="594" spans="2:49" x14ac:dyDescent="0.3">
      <c r="B594">
        <v>2012</v>
      </c>
      <c r="C594" t="s">
        <v>109</v>
      </c>
      <c r="D594">
        <v>174835</v>
      </c>
      <c r="S594" t="s">
        <v>49</v>
      </c>
      <c r="T594">
        <f t="shared" si="417"/>
        <v>1</v>
      </c>
      <c r="U594">
        <f t="shared" ref="U594:AW594" si="461">IF(AND(U174=1,OR(T594=1,T594=-1)),1,IF(AND(U174=1,T594=0),-1,0))</f>
        <v>1</v>
      </c>
      <c r="V594">
        <f t="shared" si="461"/>
        <v>1</v>
      </c>
      <c r="W594">
        <f t="shared" si="461"/>
        <v>1</v>
      </c>
      <c r="X594">
        <f t="shared" si="461"/>
        <v>1</v>
      </c>
      <c r="Y594">
        <f t="shared" si="461"/>
        <v>1</v>
      </c>
      <c r="Z594">
        <f t="shared" si="461"/>
        <v>1</v>
      </c>
      <c r="AA594">
        <f t="shared" si="461"/>
        <v>1</v>
      </c>
      <c r="AB594">
        <f t="shared" si="461"/>
        <v>1</v>
      </c>
      <c r="AC594">
        <f t="shared" si="461"/>
        <v>1</v>
      </c>
      <c r="AD594">
        <f t="shared" si="461"/>
        <v>1</v>
      </c>
      <c r="AE594">
        <f t="shared" si="461"/>
        <v>1</v>
      </c>
      <c r="AF594">
        <f t="shared" si="461"/>
        <v>1</v>
      </c>
      <c r="AG594">
        <f t="shared" si="461"/>
        <v>1</v>
      </c>
      <c r="AH594">
        <f t="shared" si="461"/>
        <v>1</v>
      </c>
      <c r="AI594">
        <f t="shared" si="461"/>
        <v>1</v>
      </c>
      <c r="AJ594">
        <f t="shared" si="461"/>
        <v>1</v>
      </c>
      <c r="AK594">
        <f t="shared" si="461"/>
        <v>0</v>
      </c>
      <c r="AL594">
        <f t="shared" si="461"/>
        <v>0</v>
      </c>
      <c r="AM594">
        <f t="shared" si="461"/>
        <v>0</v>
      </c>
      <c r="AN594">
        <f t="shared" si="461"/>
        <v>0</v>
      </c>
      <c r="AO594">
        <f t="shared" si="461"/>
        <v>-1</v>
      </c>
      <c r="AP594">
        <f t="shared" si="461"/>
        <v>1</v>
      </c>
      <c r="AQ594">
        <f t="shared" si="461"/>
        <v>1</v>
      </c>
      <c r="AR594">
        <f t="shared" si="461"/>
        <v>1</v>
      </c>
      <c r="AS594">
        <f t="shared" si="461"/>
        <v>1</v>
      </c>
      <c r="AT594">
        <f t="shared" si="461"/>
        <v>0</v>
      </c>
      <c r="AU594">
        <f t="shared" si="461"/>
        <v>0</v>
      </c>
      <c r="AV594">
        <f t="shared" si="461"/>
        <v>0</v>
      </c>
      <c r="AW594">
        <f t="shared" si="461"/>
        <v>0</v>
      </c>
    </row>
    <row r="595" spans="2:49" x14ac:dyDescent="0.3">
      <c r="B595">
        <v>2011</v>
      </c>
      <c r="C595" t="s">
        <v>109</v>
      </c>
      <c r="D595">
        <v>215112</v>
      </c>
      <c r="S595" t="s">
        <v>365</v>
      </c>
      <c r="T595">
        <f t="shared" si="417"/>
        <v>1</v>
      </c>
      <c r="U595">
        <f t="shared" ref="U595:AW595" si="462">IF(AND(U175=1,OR(T595=1,T595=-1)),1,IF(AND(U175=1,T595=0),-1,0))</f>
        <v>1</v>
      </c>
      <c r="V595">
        <f t="shared" si="462"/>
        <v>1</v>
      </c>
      <c r="W595">
        <f t="shared" si="462"/>
        <v>1</v>
      </c>
      <c r="X595">
        <f t="shared" si="462"/>
        <v>1</v>
      </c>
      <c r="Y595">
        <f t="shared" si="462"/>
        <v>1</v>
      </c>
      <c r="Z595">
        <f t="shared" si="462"/>
        <v>1</v>
      </c>
      <c r="AA595">
        <f t="shared" si="462"/>
        <v>1</v>
      </c>
      <c r="AB595">
        <f t="shared" si="462"/>
        <v>1</v>
      </c>
      <c r="AC595">
        <f t="shared" si="462"/>
        <v>0</v>
      </c>
      <c r="AD595">
        <f t="shared" si="462"/>
        <v>0</v>
      </c>
      <c r="AE595">
        <f t="shared" si="462"/>
        <v>0</v>
      </c>
      <c r="AF595">
        <f t="shared" si="462"/>
        <v>0</v>
      </c>
      <c r="AG595">
        <f t="shared" si="462"/>
        <v>0</v>
      </c>
      <c r="AH595">
        <f t="shared" si="462"/>
        <v>0</v>
      </c>
      <c r="AI595">
        <f t="shared" si="462"/>
        <v>0</v>
      </c>
      <c r="AJ595">
        <f t="shared" si="462"/>
        <v>0</v>
      </c>
      <c r="AK595">
        <f t="shared" si="462"/>
        <v>0</v>
      </c>
      <c r="AL595">
        <f t="shared" si="462"/>
        <v>0</v>
      </c>
      <c r="AM595">
        <f t="shared" si="462"/>
        <v>0</v>
      </c>
      <c r="AN595">
        <f t="shared" si="462"/>
        <v>0</v>
      </c>
      <c r="AO595">
        <f t="shared" si="462"/>
        <v>0</v>
      </c>
      <c r="AP595">
        <f t="shared" si="462"/>
        <v>0</v>
      </c>
      <c r="AQ595">
        <f t="shared" si="462"/>
        <v>0</v>
      </c>
      <c r="AR595">
        <f t="shared" si="462"/>
        <v>0</v>
      </c>
      <c r="AS595">
        <f t="shared" si="462"/>
        <v>0</v>
      </c>
      <c r="AT595">
        <f t="shared" si="462"/>
        <v>0</v>
      </c>
      <c r="AU595">
        <f t="shared" si="462"/>
        <v>0</v>
      </c>
      <c r="AV595">
        <f t="shared" si="462"/>
        <v>0</v>
      </c>
      <c r="AW595">
        <f t="shared" si="462"/>
        <v>0</v>
      </c>
    </row>
    <row r="596" spans="2:49" x14ac:dyDescent="0.3">
      <c r="B596">
        <v>2010</v>
      </c>
      <c r="C596" t="s">
        <v>109</v>
      </c>
      <c r="D596">
        <v>62378</v>
      </c>
      <c r="S596" t="s">
        <v>308</v>
      </c>
      <c r="T596">
        <f t="shared" si="417"/>
        <v>1</v>
      </c>
      <c r="U596">
        <f t="shared" ref="U596:AW596" si="463">IF(AND(U176=1,OR(T596=1,T596=-1)),1,IF(AND(U176=1,T596=0),-1,0))</f>
        <v>0</v>
      </c>
      <c r="V596">
        <f t="shared" si="463"/>
        <v>0</v>
      </c>
      <c r="W596">
        <f t="shared" si="463"/>
        <v>-1</v>
      </c>
      <c r="X596">
        <f t="shared" si="463"/>
        <v>0</v>
      </c>
      <c r="Y596">
        <f t="shared" si="463"/>
        <v>0</v>
      </c>
      <c r="Z596">
        <f t="shared" si="463"/>
        <v>0</v>
      </c>
      <c r="AA596">
        <f t="shared" si="463"/>
        <v>0</v>
      </c>
      <c r="AB596">
        <f t="shared" si="463"/>
        <v>0</v>
      </c>
      <c r="AC596">
        <f t="shared" si="463"/>
        <v>0</v>
      </c>
      <c r="AD596">
        <f t="shared" si="463"/>
        <v>0</v>
      </c>
      <c r="AE596">
        <f t="shared" si="463"/>
        <v>0</v>
      </c>
      <c r="AF596">
        <f t="shared" si="463"/>
        <v>0</v>
      </c>
      <c r="AG596">
        <f t="shared" si="463"/>
        <v>0</v>
      </c>
      <c r="AH596">
        <f t="shared" si="463"/>
        <v>0</v>
      </c>
      <c r="AI596">
        <f t="shared" si="463"/>
        <v>0</v>
      </c>
      <c r="AJ596">
        <f t="shared" si="463"/>
        <v>0</v>
      </c>
      <c r="AK596">
        <f t="shared" si="463"/>
        <v>0</v>
      </c>
      <c r="AL596">
        <f t="shared" si="463"/>
        <v>0</v>
      </c>
      <c r="AM596">
        <f t="shared" si="463"/>
        <v>0</v>
      </c>
      <c r="AN596">
        <f t="shared" si="463"/>
        <v>0</v>
      </c>
      <c r="AO596">
        <f t="shared" si="463"/>
        <v>0</v>
      </c>
      <c r="AP596">
        <f t="shared" si="463"/>
        <v>0</v>
      </c>
      <c r="AQ596">
        <f t="shared" si="463"/>
        <v>0</v>
      </c>
      <c r="AR596">
        <f t="shared" si="463"/>
        <v>0</v>
      </c>
      <c r="AS596">
        <f t="shared" si="463"/>
        <v>0</v>
      </c>
      <c r="AT596">
        <f t="shared" si="463"/>
        <v>0</v>
      </c>
      <c r="AU596">
        <f t="shared" si="463"/>
        <v>0</v>
      </c>
      <c r="AV596">
        <f t="shared" si="463"/>
        <v>0</v>
      </c>
      <c r="AW596">
        <f t="shared" si="463"/>
        <v>0</v>
      </c>
    </row>
    <row r="597" spans="2:49" x14ac:dyDescent="0.3">
      <c r="B597">
        <v>2009</v>
      </c>
      <c r="C597" t="s">
        <v>109</v>
      </c>
      <c r="D597">
        <v>166326</v>
      </c>
      <c r="S597" t="s">
        <v>100</v>
      </c>
      <c r="T597">
        <f t="shared" si="417"/>
        <v>0</v>
      </c>
      <c r="U597">
        <f t="shared" ref="U597:AW597" si="464">IF(AND(U177=1,OR(T597=1,T597=-1)),1,IF(AND(U177=1,T597=0),-1,0))</f>
        <v>-1</v>
      </c>
      <c r="V597">
        <f t="shared" si="464"/>
        <v>1</v>
      </c>
      <c r="W597">
        <f t="shared" si="464"/>
        <v>1</v>
      </c>
      <c r="X597">
        <f t="shared" si="464"/>
        <v>1</v>
      </c>
      <c r="Y597">
        <f t="shared" si="464"/>
        <v>1</v>
      </c>
      <c r="Z597">
        <f t="shared" si="464"/>
        <v>1</v>
      </c>
      <c r="AA597">
        <f t="shared" si="464"/>
        <v>0</v>
      </c>
      <c r="AB597">
        <f t="shared" si="464"/>
        <v>0</v>
      </c>
      <c r="AC597">
        <f t="shared" si="464"/>
        <v>0</v>
      </c>
      <c r="AD597">
        <f t="shared" si="464"/>
        <v>0</v>
      </c>
      <c r="AE597">
        <f t="shared" si="464"/>
        <v>0</v>
      </c>
      <c r="AF597">
        <f t="shared" si="464"/>
        <v>0</v>
      </c>
      <c r="AG597">
        <f t="shared" si="464"/>
        <v>0</v>
      </c>
      <c r="AH597">
        <f t="shared" si="464"/>
        <v>0</v>
      </c>
      <c r="AI597">
        <f t="shared" si="464"/>
        <v>0</v>
      </c>
      <c r="AJ597">
        <f t="shared" si="464"/>
        <v>-1</v>
      </c>
      <c r="AK597">
        <f t="shared" si="464"/>
        <v>0</v>
      </c>
      <c r="AL597">
        <f t="shared" si="464"/>
        <v>0</v>
      </c>
      <c r="AM597">
        <f t="shared" si="464"/>
        <v>-1</v>
      </c>
      <c r="AN597">
        <f t="shared" si="464"/>
        <v>1</v>
      </c>
      <c r="AO597">
        <f t="shared" si="464"/>
        <v>1</v>
      </c>
      <c r="AP597">
        <f t="shared" si="464"/>
        <v>0</v>
      </c>
      <c r="AQ597">
        <f t="shared" si="464"/>
        <v>0</v>
      </c>
      <c r="AR597">
        <f t="shared" si="464"/>
        <v>0</v>
      </c>
      <c r="AS597">
        <f t="shared" si="464"/>
        <v>0</v>
      </c>
      <c r="AT597">
        <f t="shared" si="464"/>
        <v>0</v>
      </c>
      <c r="AU597">
        <f t="shared" si="464"/>
        <v>0</v>
      </c>
      <c r="AV597">
        <f t="shared" si="464"/>
        <v>0</v>
      </c>
      <c r="AW597">
        <f t="shared" si="464"/>
        <v>0</v>
      </c>
    </row>
    <row r="598" spans="2:49" x14ac:dyDescent="0.3">
      <c r="B598">
        <v>2008</v>
      </c>
      <c r="C598" t="s">
        <v>109</v>
      </c>
      <c r="D598">
        <v>223964</v>
      </c>
      <c r="S598" t="s">
        <v>176</v>
      </c>
      <c r="T598">
        <f t="shared" si="417"/>
        <v>0</v>
      </c>
      <c r="U598">
        <f t="shared" ref="U598:AW598" si="465">IF(AND(U178=1,OR(T598=1,T598=-1)),1,IF(AND(U178=1,T598=0),-1,0))</f>
        <v>0</v>
      </c>
      <c r="V598">
        <f t="shared" si="465"/>
        <v>0</v>
      </c>
      <c r="W598">
        <f t="shared" si="465"/>
        <v>0</v>
      </c>
      <c r="X598">
        <f t="shared" si="465"/>
        <v>0</v>
      </c>
      <c r="Y598">
        <f t="shared" si="465"/>
        <v>0</v>
      </c>
      <c r="Z598">
        <f t="shared" si="465"/>
        <v>0</v>
      </c>
      <c r="AA598">
        <f t="shared" si="465"/>
        <v>0</v>
      </c>
      <c r="AB598">
        <f t="shared" si="465"/>
        <v>-1</v>
      </c>
      <c r="AC598">
        <f t="shared" si="465"/>
        <v>1</v>
      </c>
      <c r="AD598">
        <f t="shared" si="465"/>
        <v>1</v>
      </c>
      <c r="AE598">
        <f t="shared" si="465"/>
        <v>1</v>
      </c>
      <c r="AF598">
        <f t="shared" si="465"/>
        <v>1</v>
      </c>
      <c r="AG598">
        <f t="shared" si="465"/>
        <v>1</v>
      </c>
      <c r="AH598">
        <f t="shared" si="465"/>
        <v>1</v>
      </c>
      <c r="AI598">
        <f t="shared" si="465"/>
        <v>1</v>
      </c>
      <c r="AJ598">
        <f t="shared" si="465"/>
        <v>0</v>
      </c>
      <c r="AK598">
        <f t="shared" si="465"/>
        <v>0</v>
      </c>
      <c r="AL598">
        <f t="shared" si="465"/>
        <v>0</v>
      </c>
      <c r="AM598">
        <f t="shared" si="465"/>
        <v>0</v>
      </c>
      <c r="AN598">
        <f t="shared" si="465"/>
        <v>0</v>
      </c>
      <c r="AO598">
        <f t="shared" si="465"/>
        <v>0</v>
      </c>
      <c r="AP598">
        <f t="shared" si="465"/>
        <v>0</v>
      </c>
      <c r="AQ598">
        <f t="shared" si="465"/>
        <v>0</v>
      </c>
      <c r="AR598">
        <f t="shared" si="465"/>
        <v>0</v>
      </c>
      <c r="AS598">
        <f t="shared" si="465"/>
        <v>0</v>
      </c>
      <c r="AT598">
        <f t="shared" si="465"/>
        <v>0</v>
      </c>
      <c r="AU598">
        <f t="shared" si="465"/>
        <v>0</v>
      </c>
      <c r="AV598">
        <f t="shared" si="465"/>
        <v>0</v>
      </c>
      <c r="AW598">
        <f t="shared" si="465"/>
        <v>0</v>
      </c>
    </row>
    <row r="599" spans="2:49" x14ac:dyDescent="0.3">
      <c r="B599">
        <v>2007</v>
      </c>
      <c r="C599" t="s">
        <v>109</v>
      </c>
      <c r="D599">
        <v>283395</v>
      </c>
      <c r="S599" t="s">
        <v>50</v>
      </c>
      <c r="T599">
        <f t="shared" si="417"/>
        <v>1</v>
      </c>
      <c r="U599">
        <f t="shared" ref="U599:AW599" si="466">IF(AND(U179=1,OR(T599=1,T599=-1)),1,IF(AND(U179=1,T599=0),-1,0))</f>
        <v>1</v>
      </c>
      <c r="V599">
        <f t="shared" si="466"/>
        <v>1</v>
      </c>
      <c r="W599">
        <f t="shared" si="466"/>
        <v>1</v>
      </c>
      <c r="X599">
        <f t="shared" si="466"/>
        <v>1</v>
      </c>
      <c r="Y599">
        <f t="shared" si="466"/>
        <v>1</v>
      </c>
      <c r="Z599">
        <f t="shared" si="466"/>
        <v>1</v>
      </c>
      <c r="AA599">
        <f t="shared" si="466"/>
        <v>1</v>
      </c>
      <c r="AB599">
        <f t="shared" si="466"/>
        <v>1</v>
      </c>
      <c r="AC599">
        <f t="shared" si="466"/>
        <v>1</v>
      </c>
      <c r="AD599">
        <f t="shared" si="466"/>
        <v>1</v>
      </c>
      <c r="AE599">
        <f t="shared" si="466"/>
        <v>1</v>
      </c>
      <c r="AF599">
        <f t="shared" si="466"/>
        <v>1</v>
      </c>
      <c r="AG599">
        <f t="shared" si="466"/>
        <v>1</v>
      </c>
      <c r="AH599">
        <f t="shared" si="466"/>
        <v>1</v>
      </c>
      <c r="AI599">
        <f t="shared" si="466"/>
        <v>1</v>
      </c>
      <c r="AJ599">
        <f t="shared" si="466"/>
        <v>1</v>
      </c>
      <c r="AK599">
        <f t="shared" si="466"/>
        <v>1</v>
      </c>
      <c r="AL599">
        <f t="shared" si="466"/>
        <v>1</v>
      </c>
      <c r="AM599">
        <f t="shared" si="466"/>
        <v>1</v>
      </c>
      <c r="AN599">
        <f t="shared" si="466"/>
        <v>1</v>
      </c>
      <c r="AO599">
        <f t="shared" si="466"/>
        <v>1</v>
      </c>
      <c r="AP599">
        <f t="shared" si="466"/>
        <v>1</v>
      </c>
      <c r="AQ599">
        <f t="shared" si="466"/>
        <v>1</v>
      </c>
      <c r="AR599">
        <f t="shared" si="466"/>
        <v>0</v>
      </c>
      <c r="AS599">
        <f t="shared" si="466"/>
        <v>0</v>
      </c>
      <c r="AT599">
        <f t="shared" si="466"/>
        <v>0</v>
      </c>
      <c r="AU599">
        <f t="shared" si="466"/>
        <v>0</v>
      </c>
      <c r="AV599">
        <f t="shared" si="466"/>
        <v>0</v>
      </c>
      <c r="AW599">
        <f t="shared" si="466"/>
        <v>0</v>
      </c>
    </row>
    <row r="600" spans="2:49" x14ac:dyDescent="0.3">
      <c r="B600">
        <v>2006</v>
      </c>
      <c r="C600" t="s">
        <v>109</v>
      </c>
      <c r="D600">
        <v>148009</v>
      </c>
      <c r="S600" t="s">
        <v>51</v>
      </c>
      <c r="T600">
        <f t="shared" si="417"/>
        <v>1</v>
      </c>
      <c r="U600">
        <f t="shared" ref="U600:AW600" si="467">IF(AND(U180=1,OR(T600=1,T600=-1)),1,IF(AND(U180=1,T600=0),-1,0))</f>
        <v>1</v>
      </c>
      <c r="V600">
        <f t="shared" si="467"/>
        <v>1</v>
      </c>
      <c r="W600">
        <f t="shared" si="467"/>
        <v>1</v>
      </c>
      <c r="X600">
        <f t="shared" si="467"/>
        <v>1</v>
      </c>
      <c r="Y600">
        <f t="shared" si="467"/>
        <v>1</v>
      </c>
      <c r="Z600">
        <f t="shared" si="467"/>
        <v>1</v>
      </c>
      <c r="AA600">
        <f t="shared" si="467"/>
        <v>1</v>
      </c>
      <c r="AB600">
        <f t="shared" si="467"/>
        <v>1</v>
      </c>
      <c r="AC600">
        <f t="shared" si="467"/>
        <v>1</v>
      </c>
      <c r="AD600">
        <f t="shared" si="467"/>
        <v>1</v>
      </c>
      <c r="AE600">
        <f t="shared" si="467"/>
        <v>1</v>
      </c>
      <c r="AF600">
        <f t="shared" si="467"/>
        <v>1</v>
      </c>
      <c r="AG600">
        <f t="shared" si="467"/>
        <v>1</v>
      </c>
      <c r="AH600">
        <f t="shared" si="467"/>
        <v>1</v>
      </c>
      <c r="AI600">
        <f t="shared" si="467"/>
        <v>1</v>
      </c>
      <c r="AJ600">
        <f t="shared" si="467"/>
        <v>1</v>
      </c>
      <c r="AK600">
        <f t="shared" si="467"/>
        <v>1</v>
      </c>
      <c r="AL600">
        <f t="shared" si="467"/>
        <v>1</v>
      </c>
      <c r="AM600">
        <f t="shared" si="467"/>
        <v>1</v>
      </c>
      <c r="AN600">
        <f t="shared" si="467"/>
        <v>1</v>
      </c>
      <c r="AO600">
        <f t="shared" si="467"/>
        <v>1</v>
      </c>
      <c r="AP600">
        <f t="shared" si="467"/>
        <v>1</v>
      </c>
      <c r="AQ600">
        <f t="shared" si="467"/>
        <v>1</v>
      </c>
      <c r="AR600">
        <f t="shared" si="467"/>
        <v>1</v>
      </c>
      <c r="AS600">
        <f t="shared" si="467"/>
        <v>1</v>
      </c>
      <c r="AT600">
        <f t="shared" si="467"/>
        <v>1</v>
      </c>
      <c r="AU600">
        <f t="shared" si="467"/>
        <v>1</v>
      </c>
      <c r="AV600">
        <f t="shared" si="467"/>
        <v>0</v>
      </c>
      <c r="AW600">
        <f t="shared" si="467"/>
        <v>0</v>
      </c>
    </row>
    <row r="601" spans="2:49" x14ac:dyDescent="0.3">
      <c r="B601">
        <v>2005</v>
      </c>
      <c r="C601" t="s">
        <v>109</v>
      </c>
      <c r="D601">
        <v>83653</v>
      </c>
      <c r="S601" t="s">
        <v>168</v>
      </c>
      <c r="T601">
        <f t="shared" si="417"/>
        <v>0</v>
      </c>
      <c r="U601">
        <f t="shared" ref="U601:AW601" si="468">IF(AND(U181=1,OR(T601=1,T601=-1)),1,IF(AND(U181=1,T601=0),-1,0))</f>
        <v>0</v>
      </c>
      <c r="V601">
        <f t="shared" si="468"/>
        <v>0</v>
      </c>
      <c r="W601">
        <f t="shared" si="468"/>
        <v>0</v>
      </c>
      <c r="X601">
        <f t="shared" si="468"/>
        <v>0</v>
      </c>
      <c r="Y601">
        <f t="shared" si="468"/>
        <v>-1</v>
      </c>
      <c r="Z601">
        <f t="shared" si="468"/>
        <v>1</v>
      </c>
      <c r="AA601">
        <f t="shared" si="468"/>
        <v>1</v>
      </c>
      <c r="AB601">
        <f t="shared" si="468"/>
        <v>1</v>
      </c>
      <c r="AC601">
        <f t="shared" si="468"/>
        <v>1</v>
      </c>
      <c r="AD601">
        <f t="shared" si="468"/>
        <v>1</v>
      </c>
      <c r="AE601">
        <f t="shared" si="468"/>
        <v>1</v>
      </c>
      <c r="AF601">
        <f t="shared" si="468"/>
        <v>1</v>
      </c>
      <c r="AG601">
        <f t="shared" si="468"/>
        <v>1</v>
      </c>
      <c r="AH601">
        <f t="shared" si="468"/>
        <v>1</v>
      </c>
      <c r="AI601">
        <f t="shared" si="468"/>
        <v>0</v>
      </c>
      <c r="AJ601">
        <f t="shared" si="468"/>
        <v>0</v>
      </c>
      <c r="AK601">
        <f t="shared" si="468"/>
        <v>0</v>
      </c>
      <c r="AL601">
        <f t="shared" si="468"/>
        <v>0</v>
      </c>
      <c r="AM601">
        <f t="shared" si="468"/>
        <v>0</v>
      </c>
      <c r="AN601">
        <f t="shared" si="468"/>
        <v>0</v>
      </c>
      <c r="AO601">
        <f t="shared" si="468"/>
        <v>0</v>
      </c>
      <c r="AP601">
        <f t="shared" si="468"/>
        <v>0</v>
      </c>
      <c r="AQ601">
        <f t="shared" si="468"/>
        <v>0</v>
      </c>
      <c r="AR601">
        <f t="shared" si="468"/>
        <v>0</v>
      </c>
      <c r="AS601">
        <f t="shared" si="468"/>
        <v>0</v>
      </c>
      <c r="AT601">
        <f t="shared" si="468"/>
        <v>0</v>
      </c>
      <c r="AU601">
        <f t="shared" si="468"/>
        <v>0</v>
      </c>
      <c r="AV601">
        <f t="shared" si="468"/>
        <v>0</v>
      </c>
      <c r="AW601">
        <f t="shared" si="468"/>
        <v>0</v>
      </c>
    </row>
    <row r="602" spans="2:49" x14ac:dyDescent="0.3">
      <c r="B602">
        <v>2004</v>
      </c>
      <c r="C602" t="s">
        <v>109</v>
      </c>
      <c r="D602">
        <v>57319</v>
      </c>
      <c r="S602" t="s">
        <v>457</v>
      </c>
      <c r="T602">
        <f t="shared" si="417"/>
        <v>0</v>
      </c>
      <c r="U602">
        <f t="shared" ref="U602:AW602" si="469">IF(AND(U182=1,OR(T602=1,T602=-1)),1,IF(AND(U182=1,T602=0),-1,0))</f>
        <v>0</v>
      </c>
      <c r="V602">
        <f t="shared" si="469"/>
        <v>0</v>
      </c>
      <c r="W602">
        <f t="shared" si="469"/>
        <v>0</v>
      </c>
      <c r="X602">
        <f t="shared" si="469"/>
        <v>0</v>
      </c>
      <c r="Y602">
        <f t="shared" si="469"/>
        <v>0</v>
      </c>
      <c r="Z602">
        <f t="shared" si="469"/>
        <v>0</v>
      </c>
      <c r="AA602">
        <f t="shared" si="469"/>
        <v>0</v>
      </c>
      <c r="AB602">
        <f t="shared" si="469"/>
        <v>0</v>
      </c>
      <c r="AC602">
        <f t="shared" si="469"/>
        <v>0</v>
      </c>
      <c r="AD602">
        <f t="shared" si="469"/>
        <v>0</v>
      </c>
      <c r="AE602">
        <f t="shared" si="469"/>
        <v>0</v>
      </c>
      <c r="AF602">
        <f t="shared" si="469"/>
        <v>0</v>
      </c>
      <c r="AG602">
        <f t="shared" si="469"/>
        <v>0</v>
      </c>
      <c r="AH602">
        <f t="shared" si="469"/>
        <v>0</v>
      </c>
      <c r="AI602">
        <f t="shared" si="469"/>
        <v>-1</v>
      </c>
      <c r="AJ602">
        <f t="shared" si="469"/>
        <v>0</v>
      </c>
      <c r="AK602">
        <f t="shared" si="469"/>
        <v>0</v>
      </c>
      <c r="AL602">
        <f t="shared" si="469"/>
        <v>0</v>
      </c>
      <c r="AM602">
        <f t="shared" si="469"/>
        <v>0</v>
      </c>
      <c r="AN602">
        <f t="shared" si="469"/>
        <v>0</v>
      </c>
      <c r="AO602">
        <f t="shared" si="469"/>
        <v>0</v>
      </c>
      <c r="AP602">
        <f t="shared" si="469"/>
        <v>0</v>
      </c>
      <c r="AQ602">
        <f t="shared" si="469"/>
        <v>0</v>
      </c>
      <c r="AR602">
        <f t="shared" si="469"/>
        <v>0</v>
      </c>
      <c r="AS602">
        <f t="shared" si="469"/>
        <v>0</v>
      </c>
      <c r="AT602">
        <f t="shared" si="469"/>
        <v>0</v>
      </c>
      <c r="AU602">
        <f t="shared" si="469"/>
        <v>0</v>
      </c>
      <c r="AV602">
        <f t="shared" si="469"/>
        <v>0</v>
      </c>
      <c r="AW602">
        <f t="shared" si="469"/>
        <v>0</v>
      </c>
    </row>
    <row r="603" spans="2:49" x14ac:dyDescent="0.3">
      <c r="B603">
        <v>2003</v>
      </c>
      <c r="C603" t="s">
        <v>109</v>
      </c>
      <c r="D603">
        <v>52721</v>
      </c>
      <c r="S603" t="s">
        <v>101</v>
      </c>
      <c r="T603">
        <f t="shared" si="417"/>
        <v>1</v>
      </c>
      <c r="U603">
        <f t="shared" ref="U603:AW603" si="470">IF(AND(U183=1,OR(T603=1,T603=-1)),1,IF(AND(U183=1,T603=0),-1,0))</f>
        <v>1</v>
      </c>
      <c r="V603">
        <f t="shared" si="470"/>
        <v>1</v>
      </c>
      <c r="W603">
        <f t="shared" si="470"/>
        <v>1</v>
      </c>
      <c r="X603">
        <f t="shared" si="470"/>
        <v>1</v>
      </c>
      <c r="Y603">
        <f t="shared" si="470"/>
        <v>1</v>
      </c>
      <c r="Z603">
        <f t="shared" si="470"/>
        <v>1</v>
      </c>
      <c r="AA603">
        <f t="shared" si="470"/>
        <v>1</v>
      </c>
      <c r="AB603">
        <f t="shared" si="470"/>
        <v>1</v>
      </c>
      <c r="AC603">
        <f t="shared" si="470"/>
        <v>1</v>
      </c>
      <c r="AD603">
        <f t="shared" si="470"/>
        <v>1</v>
      </c>
      <c r="AE603">
        <f t="shared" si="470"/>
        <v>1</v>
      </c>
      <c r="AF603">
        <f t="shared" si="470"/>
        <v>1</v>
      </c>
      <c r="AG603">
        <f t="shared" si="470"/>
        <v>1</v>
      </c>
      <c r="AH603">
        <f t="shared" si="470"/>
        <v>1</v>
      </c>
      <c r="AI603">
        <f t="shared" si="470"/>
        <v>1</v>
      </c>
      <c r="AJ603">
        <f t="shared" si="470"/>
        <v>1</v>
      </c>
      <c r="AK603">
        <f t="shared" si="470"/>
        <v>1</v>
      </c>
      <c r="AL603">
        <f t="shared" si="470"/>
        <v>1</v>
      </c>
      <c r="AM603">
        <f t="shared" si="470"/>
        <v>1</v>
      </c>
      <c r="AN603">
        <f t="shared" si="470"/>
        <v>1</v>
      </c>
      <c r="AO603">
        <f t="shared" si="470"/>
        <v>1</v>
      </c>
      <c r="AP603">
        <f t="shared" si="470"/>
        <v>0</v>
      </c>
      <c r="AQ603">
        <f t="shared" si="470"/>
        <v>0</v>
      </c>
      <c r="AR603">
        <f t="shared" si="470"/>
        <v>0</v>
      </c>
      <c r="AS603">
        <f t="shared" si="470"/>
        <v>0</v>
      </c>
      <c r="AT603">
        <f t="shared" si="470"/>
        <v>0</v>
      </c>
      <c r="AU603">
        <f t="shared" si="470"/>
        <v>0</v>
      </c>
      <c r="AV603">
        <f t="shared" si="470"/>
        <v>0</v>
      </c>
      <c r="AW603">
        <f t="shared" si="470"/>
        <v>0</v>
      </c>
    </row>
    <row r="604" spans="2:49" x14ac:dyDescent="0.3">
      <c r="B604">
        <v>2002</v>
      </c>
      <c r="C604" t="s">
        <v>109</v>
      </c>
      <c r="D604">
        <v>16268</v>
      </c>
      <c r="S604" t="s">
        <v>52</v>
      </c>
      <c r="T604">
        <f t="shared" si="417"/>
        <v>1</v>
      </c>
      <c r="U604">
        <f t="shared" ref="U604:AW604" si="471">IF(AND(U184=1,OR(T604=1,T604=-1)),1,IF(AND(U184=1,T604=0),-1,0))</f>
        <v>1</v>
      </c>
      <c r="V604">
        <f t="shared" si="471"/>
        <v>1</v>
      </c>
      <c r="W604">
        <f t="shared" si="471"/>
        <v>1</v>
      </c>
      <c r="X604">
        <f t="shared" si="471"/>
        <v>1</v>
      </c>
      <c r="Y604">
        <f t="shared" si="471"/>
        <v>1</v>
      </c>
      <c r="Z604">
        <f t="shared" si="471"/>
        <v>1</v>
      </c>
      <c r="AA604">
        <f t="shared" si="471"/>
        <v>1</v>
      </c>
      <c r="AB604">
        <f t="shared" si="471"/>
        <v>1</v>
      </c>
      <c r="AC604">
        <f t="shared" si="471"/>
        <v>1</v>
      </c>
      <c r="AD604">
        <f t="shared" si="471"/>
        <v>1</v>
      </c>
      <c r="AE604">
        <f t="shared" si="471"/>
        <v>1</v>
      </c>
      <c r="AF604">
        <f t="shared" si="471"/>
        <v>1</v>
      </c>
      <c r="AG604">
        <f t="shared" si="471"/>
        <v>1</v>
      </c>
      <c r="AH604">
        <f t="shared" si="471"/>
        <v>1</v>
      </c>
      <c r="AI604">
        <f t="shared" si="471"/>
        <v>1</v>
      </c>
      <c r="AJ604">
        <f t="shared" si="471"/>
        <v>1</v>
      </c>
      <c r="AK604">
        <f t="shared" si="471"/>
        <v>1</v>
      </c>
      <c r="AL604">
        <f t="shared" si="471"/>
        <v>1</v>
      </c>
      <c r="AM604">
        <f t="shared" si="471"/>
        <v>1</v>
      </c>
      <c r="AN604">
        <f t="shared" si="471"/>
        <v>1</v>
      </c>
      <c r="AO604">
        <f t="shared" si="471"/>
        <v>1</v>
      </c>
      <c r="AP604">
        <f t="shared" si="471"/>
        <v>1</v>
      </c>
      <c r="AQ604">
        <f t="shared" si="471"/>
        <v>1</v>
      </c>
      <c r="AR604">
        <f t="shared" si="471"/>
        <v>1</v>
      </c>
      <c r="AS604">
        <f t="shared" si="471"/>
        <v>1</v>
      </c>
      <c r="AT604">
        <f t="shared" si="471"/>
        <v>1</v>
      </c>
      <c r="AU604">
        <f t="shared" si="471"/>
        <v>1</v>
      </c>
      <c r="AV604">
        <f t="shared" si="471"/>
        <v>0</v>
      </c>
      <c r="AW604">
        <f t="shared" si="471"/>
        <v>0</v>
      </c>
    </row>
    <row r="605" spans="2:49" x14ac:dyDescent="0.3">
      <c r="B605">
        <v>2001</v>
      </c>
      <c r="C605" t="s">
        <v>109</v>
      </c>
      <c r="D605">
        <v>19229</v>
      </c>
      <c r="S605" t="s">
        <v>162</v>
      </c>
      <c r="T605">
        <f t="shared" si="417"/>
        <v>0</v>
      </c>
      <c r="U605">
        <f t="shared" ref="U605:AW605" si="472">IF(AND(U185=1,OR(T605=1,T605=-1)),1,IF(AND(U185=1,T605=0),-1,0))</f>
        <v>0</v>
      </c>
      <c r="V605">
        <f t="shared" si="472"/>
        <v>0</v>
      </c>
      <c r="W605">
        <f t="shared" si="472"/>
        <v>0</v>
      </c>
      <c r="X605">
        <f t="shared" si="472"/>
        <v>0</v>
      </c>
      <c r="Y605">
        <f t="shared" si="472"/>
        <v>0</v>
      </c>
      <c r="Z605">
        <f t="shared" si="472"/>
        <v>0</v>
      </c>
      <c r="AA605">
        <f t="shared" si="472"/>
        <v>0</v>
      </c>
      <c r="AB605">
        <f t="shared" si="472"/>
        <v>0</v>
      </c>
      <c r="AC605">
        <f t="shared" si="472"/>
        <v>0</v>
      </c>
      <c r="AD605">
        <f t="shared" si="472"/>
        <v>-1</v>
      </c>
      <c r="AE605">
        <f t="shared" si="472"/>
        <v>1</v>
      </c>
      <c r="AF605">
        <f t="shared" si="472"/>
        <v>0</v>
      </c>
      <c r="AG605">
        <f t="shared" si="472"/>
        <v>0</v>
      </c>
      <c r="AH605">
        <f t="shared" si="472"/>
        <v>0</v>
      </c>
      <c r="AI605">
        <f t="shared" si="472"/>
        <v>0</v>
      </c>
      <c r="AJ605">
        <f t="shared" si="472"/>
        <v>0</v>
      </c>
      <c r="AK605">
        <f t="shared" si="472"/>
        <v>0</v>
      </c>
      <c r="AL605">
        <f t="shared" si="472"/>
        <v>0</v>
      </c>
      <c r="AM605">
        <f t="shared" si="472"/>
        <v>0</v>
      </c>
      <c r="AN605">
        <f t="shared" si="472"/>
        <v>0</v>
      </c>
      <c r="AO605">
        <f t="shared" si="472"/>
        <v>0</v>
      </c>
      <c r="AP605">
        <f t="shared" si="472"/>
        <v>0</v>
      </c>
      <c r="AQ605">
        <f t="shared" si="472"/>
        <v>0</v>
      </c>
      <c r="AR605">
        <f t="shared" si="472"/>
        <v>0</v>
      </c>
      <c r="AS605">
        <f t="shared" si="472"/>
        <v>0</v>
      </c>
      <c r="AT605">
        <f t="shared" si="472"/>
        <v>0</v>
      </c>
      <c r="AU605">
        <f t="shared" si="472"/>
        <v>0</v>
      </c>
      <c r="AV605">
        <f t="shared" si="472"/>
        <v>0</v>
      </c>
      <c r="AW605">
        <f t="shared" si="472"/>
        <v>0</v>
      </c>
    </row>
    <row r="606" spans="2:49" x14ac:dyDescent="0.3">
      <c r="B606">
        <v>2000</v>
      </c>
      <c r="C606" t="s">
        <v>109</v>
      </c>
      <c r="D606">
        <v>16363</v>
      </c>
      <c r="S606" t="s">
        <v>102</v>
      </c>
      <c r="T606">
        <f t="shared" si="417"/>
        <v>1</v>
      </c>
      <c r="U606">
        <f t="shared" ref="U606:AW606" si="473">IF(AND(U186=1,OR(T606=1,T606=-1)),1,IF(AND(U186=1,T606=0),-1,0))</f>
        <v>1</v>
      </c>
      <c r="V606">
        <f t="shared" si="473"/>
        <v>1</v>
      </c>
      <c r="W606">
        <f t="shared" si="473"/>
        <v>1</v>
      </c>
      <c r="X606">
        <f t="shared" si="473"/>
        <v>1</v>
      </c>
      <c r="Y606">
        <f t="shared" si="473"/>
        <v>1</v>
      </c>
      <c r="Z606">
        <f t="shared" si="473"/>
        <v>1</v>
      </c>
      <c r="AA606">
        <f t="shared" si="473"/>
        <v>1</v>
      </c>
      <c r="AB606">
        <f t="shared" si="473"/>
        <v>1</v>
      </c>
      <c r="AC606">
        <f t="shared" si="473"/>
        <v>0</v>
      </c>
      <c r="AD606">
        <f t="shared" si="473"/>
        <v>-1</v>
      </c>
      <c r="AE606">
        <f t="shared" si="473"/>
        <v>1</v>
      </c>
      <c r="AF606">
        <f t="shared" si="473"/>
        <v>1</v>
      </c>
      <c r="AG606">
        <f t="shared" si="473"/>
        <v>1</v>
      </c>
      <c r="AH606">
        <f t="shared" si="473"/>
        <v>1</v>
      </c>
      <c r="AI606">
        <f t="shared" si="473"/>
        <v>1</v>
      </c>
      <c r="AJ606">
        <f t="shared" si="473"/>
        <v>1</v>
      </c>
      <c r="AK606">
        <f t="shared" si="473"/>
        <v>1</v>
      </c>
      <c r="AL606">
        <f t="shared" si="473"/>
        <v>1</v>
      </c>
      <c r="AM606">
        <f t="shared" si="473"/>
        <v>1</v>
      </c>
      <c r="AN606">
        <f t="shared" si="473"/>
        <v>1</v>
      </c>
      <c r="AO606">
        <f t="shared" si="473"/>
        <v>1</v>
      </c>
      <c r="AP606">
        <f t="shared" si="473"/>
        <v>0</v>
      </c>
      <c r="AQ606">
        <f t="shared" si="473"/>
        <v>0</v>
      </c>
      <c r="AR606">
        <f t="shared" si="473"/>
        <v>0</v>
      </c>
      <c r="AS606">
        <f t="shared" si="473"/>
        <v>0</v>
      </c>
      <c r="AT606">
        <f t="shared" si="473"/>
        <v>0</v>
      </c>
      <c r="AU606">
        <f t="shared" si="473"/>
        <v>0</v>
      </c>
      <c r="AV606">
        <f t="shared" si="473"/>
        <v>0</v>
      </c>
      <c r="AW606">
        <f t="shared" si="473"/>
        <v>0</v>
      </c>
    </row>
    <row r="607" spans="2:49" x14ac:dyDescent="0.3">
      <c r="B607">
        <v>1999</v>
      </c>
      <c r="C607" t="s">
        <v>109</v>
      </c>
      <c r="D607">
        <v>11839</v>
      </c>
      <c r="S607" t="s">
        <v>356</v>
      </c>
      <c r="T607">
        <f t="shared" si="417"/>
        <v>0</v>
      </c>
      <c r="U607">
        <f t="shared" ref="U607:AW607" si="474">IF(AND(U187=1,OR(T607=1,T607=-1)),1,IF(AND(U187=1,T607=0),-1,0))</f>
        <v>-1</v>
      </c>
      <c r="V607">
        <f t="shared" si="474"/>
        <v>1</v>
      </c>
      <c r="W607">
        <f t="shared" si="474"/>
        <v>1</v>
      </c>
      <c r="X607">
        <f t="shared" si="474"/>
        <v>1</v>
      </c>
      <c r="Y607">
        <f t="shared" si="474"/>
        <v>1</v>
      </c>
      <c r="Z607">
        <f t="shared" si="474"/>
        <v>1</v>
      </c>
      <c r="AA607">
        <f t="shared" si="474"/>
        <v>1</v>
      </c>
      <c r="AB607">
        <f t="shared" si="474"/>
        <v>0</v>
      </c>
      <c r="AC607">
        <f t="shared" si="474"/>
        <v>0</v>
      </c>
      <c r="AD607">
        <f t="shared" si="474"/>
        <v>0</v>
      </c>
      <c r="AE607">
        <f t="shared" si="474"/>
        <v>0</v>
      </c>
      <c r="AF607">
        <f t="shared" si="474"/>
        <v>0</v>
      </c>
      <c r="AG607">
        <f t="shared" si="474"/>
        <v>0</v>
      </c>
      <c r="AH607">
        <f t="shared" si="474"/>
        <v>0</v>
      </c>
      <c r="AI607">
        <f t="shared" si="474"/>
        <v>0</v>
      </c>
      <c r="AJ607">
        <f t="shared" si="474"/>
        <v>0</v>
      </c>
      <c r="AK607">
        <f t="shared" si="474"/>
        <v>0</v>
      </c>
      <c r="AL607">
        <f t="shared" si="474"/>
        <v>0</v>
      </c>
      <c r="AM607">
        <f t="shared" si="474"/>
        <v>0</v>
      </c>
      <c r="AN607">
        <f t="shared" si="474"/>
        <v>0</v>
      </c>
      <c r="AO607">
        <f t="shared" si="474"/>
        <v>0</v>
      </c>
      <c r="AP607">
        <f t="shared" si="474"/>
        <v>0</v>
      </c>
      <c r="AQ607">
        <f t="shared" si="474"/>
        <v>0</v>
      </c>
      <c r="AR607">
        <f t="shared" si="474"/>
        <v>0</v>
      </c>
      <c r="AS607">
        <f t="shared" si="474"/>
        <v>0</v>
      </c>
      <c r="AT607">
        <f t="shared" si="474"/>
        <v>0</v>
      </c>
      <c r="AU607">
        <f t="shared" si="474"/>
        <v>0</v>
      </c>
      <c r="AV607">
        <f t="shared" si="474"/>
        <v>0</v>
      </c>
      <c r="AW607">
        <f t="shared" si="474"/>
        <v>0</v>
      </c>
    </row>
    <row r="608" spans="2:49" x14ac:dyDescent="0.3">
      <c r="B608">
        <v>1998</v>
      </c>
      <c r="C608" t="s">
        <v>109</v>
      </c>
      <c r="D608">
        <v>89182</v>
      </c>
      <c r="S608" t="s">
        <v>53</v>
      </c>
      <c r="T608">
        <f t="shared" si="417"/>
        <v>0</v>
      </c>
      <c r="U608">
        <f t="shared" ref="U608:AW608" si="475">IF(AND(U188=1,OR(T608=1,T608=-1)),1,IF(AND(U188=1,T608=0),-1,0))</f>
        <v>0</v>
      </c>
      <c r="V608">
        <f t="shared" si="475"/>
        <v>0</v>
      </c>
      <c r="W608">
        <f t="shared" si="475"/>
        <v>0</v>
      </c>
      <c r="X608">
        <f t="shared" si="475"/>
        <v>0</v>
      </c>
      <c r="Y608">
        <f t="shared" si="475"/>
        <v>-1</v>
      </c>
      <c r="Z608">
        <f t="shared" si="475"/>
        <v>1</v>
      </c>
      <c r="AA608">
        <f t="shared" si="475"/>
        <v>1</v>
      </c>
      <c r="AB608">
        <f t="shared" si="475"/>
        <v>1</v>
      </c>
      <c r="AC608">
        <f t="shared" si="475"/>
        <v>1</v>
      </c>
      <c r="AD608">
        <f t="shared" si="475"/>
        <v>1</v>
      </c>
      <c r="AE608">
        <f t="shared" si="475"/>
        <v>1</v>
      </c>
      <c r="AF608">
        <f t="shared" si="475"/>
        <v>1</v>
      </c>
      <c r="AG608">
        <f t="shared" si="475"/>
        <v>1</v>
      </c>
      <c r="AH608">
        <f t="shared" si="475"/>
        <v>1</v>
      </c>
      <c r="AI608">
        <f t="shared" si="475"/>
        <v>1</v>
      </c>
      <c r="AJ608">
        <f t="shared" si="475"/>
        <v>1</v>
      </c>
      <c r="AK608">
        <f t="shared" si="475"/>
        <v>1</v>
      </c>
      <c r="AL608">
        <f t="shared" si="475"/>
        <v>1</v>
      </c>
      <c r="AM608">
        <f t="shared" si="475"/>
        <v>1</v>
      </c>
      <c r="AN608">
        <f t="shared" si="475"/>
        <v>1</v>
      </c>
      <c r="AO608">
        <f t="shared" si="475"/>
        <v>1</v>
      </c>
      <c r="AP608">
        <f t="shared" si="475"/>
        <v>1</v>
      </c>
      <c r="AQ608">
        <f t="shared" si="475"/>
        <v>1</v>
      </c>
      <c r="AR608">
        <f t="shared" si="475"/>
        <v>1</v>
      </c>
      <c r="AS608">
        <f t="shared" si="475"/>
        <v>0</v>
      </c>
      <c r="AT608">
        <f t="shared" si="475"/>
        <v>0</v>
      </c>
      <c r="AU608">
        <f t="shared" si="475"/>
        <v>0</v>
      </c>
      <c r="AV608">
        <f t="shared" si="475"/>
        <v>0</v>
      </c>
      <c r="AW608">
        <f t="shared" si="475"/>
        <v>0</v>
      </c>
    </row>
    <row r="609" spans="2:49" x14ac:dyDescent="0.3">
      <c r="B609">
        <v>1997</v>
      </c>
      <c r="C609" t="s">
        <v>109</v>
      </c>
      <c r="D609">
        <v>4731</v>
      </c>
      <c r="S609" t="s">
        <v>54</v>
      </c>
      <c r="T609">
        <f t="shared" si="417"/>
        <v>1</v>
      </c>
      <c r="U609">
        <f t="shared" ref="U609:AW609" si="476">IF(AND(U189=1,OR(T609=1,T609=-1)),1,IF(AND(U189=1,T609=0),-1,0))</f>
        <v>1</v>
      </c>
      <c r="V609">
        <f t="shared" si="476"/>
        <v>1</v>
      </c>
      <c r="W609">
        <f t="shared" si="476"/>
        <v>1</v>
      </c>
      <c r="X609">
        <f t="shared" si="476"/>
        <v>1</v>
      </c>
      <c r="Y609">
        <f t="shared" si="476"/>
        <v>1</v>
      </c>
      <c r="Z609">
        <f t="shared" si="476"/>
        <v>1</v>
      </c>
      <c r="AA609">
        <f t="shared" si="476"/>
        <v>1</v>
      </c>
      <c r="AB609">
        <f t="shared" si="476"/>
        <v>1</v>
      </c>
      <c r="AC609">
        <f t="shared" si="476"/>
        <v>1</v>
      </c>
      <c r="AD609">
        <f t="shared" si="476"/>
        <v>1</v>
      </c>
      <c r="AE609">
        <f t="shared" si="476"/>
        <v>1</v>
      </c>
      <c r="AF609">
        <f t="shared" si="476"/>
        <v>1</v>
      </c>
      <c r="AG609">
        <f t="shared" si="476"/>
        <v>1</v>
      </c>
      <c r="AH609">
        <f t="shared" si="476"/>
        <v>1</v>
      </c>
      <c r="AI609">
        <f t="shared" si="476"/>
        <v>1</v>
      </c>
      <c r="AJ609">
        <f t="shared" si="476"/>
        <v>1</v>
      </c>
      <c r="AK609">
        <f t="shared" si="476"/>
        <v>1</v>
      </c>
      <c r="AL609">
        <f t="shared" si="476"/>
        <v>1</v>
      </c>
      <c r="AM609">
        <f t="shared" si="476"/>
        <v>1</v>
      </c>
      <c r="AN609">
        <f t="shared" si="476"/>
        <v>1</v>
      </c>
      <c r="AO609">
        <f t="shared" si="476"/>
        <v>1</v>
      </c>
      <c r="AP609">
        <f t="shared" si="476"/>
        <v>1</v>
      </c>
      <c r="AQ609">
        <f t="shared" si="476"/>
        <v>1</v>
      </c>
      <c r="AR609">
        <f t="shared" si="476"/>
        <v>1</v>
      </c>
      <c r="AS609">
        <f t="shared" si="476"/>
        <v>0</v>
      </c>
      <c r="AT609">
        <f t="shared" si="476"/>
        <v>0</v>
      </c>
      <c r="AU609">
        <f t="shared" si="476"/>
        <v>0</v>
      </c>
      <c r="AV609">
        <f t="shared" si="476"/>
        <v>0</v>
      </c>
      <c r="AW609">
        <f t="shared" si="476"/>
        <v>0</v>
      </c>
    </row>
    <row r="610" spans="2:49" x14ac:dyDescent="0.3">
      <c r="B610">
        <v>1996</v>
      </c>
      <c r="C610" t="s">
        <v>109</v>
      </c>
      <c r="D610">
        <v>3004</v>
      </c>
      <c r="S610" t="s">
        <v>55</v>
      </c>
      <c r="T610">
        <f t="shared" si="417"/>
        <v>1</v>
      </c>
      <c r="U610">
        <f t="shared" ref="U610:AW610" si="477">IF(AND(U190=1,OR(T610=1,T610=-1)),1,IF(AND(U190=1,T610=0),-1,0))</f>
        <v>1</v>
      </c>
      <c r="V610">
        <f t="shared" si="477"/>
        <v>1</v>
      </c>
      <c r="W610">
        <f t="shared" si="477"/>
        <v>1</v>
      </c>
      <c r="X610">
        <f t="shared" si="477"/>
        <v>1</v>
      </c>
      <c r="Y610">
        <f t="shared" si="477"/>
        <v>1</v>
      </c>
      <c r="Z610">
        <f t="shared" si="477"/>
        <v>1</v>
      </c>
      <c r="AA610">
        <f t="shared" si="477"/>
        <v>1</v>
      </c>
      <c r="AB610">
        <f t="shared" si="477"/>
        <v>1</v>
      </c>
      <c r="AC610">
        <f t="shared" si="477"/>
        <v>1</v>
      </c>
      <c r="AD610">
        <f t="shared" si="477"/>
        <v>1</v>
      </c>
      <c r="AE610">
        <f t="shared" si="477"/>
        <v>1</v>
      </c>
      <c r="AF610">
        <f t="shared" si="477"/>
        <v>1</v>
      </c>
      <c r="AG610">
        <f t="shared" si="477"/>
        <v>1</v>
      </c>
      <c r="AH610">
        <f t="shared" si="477"/>
        <v>1</v>
      </c>
      <c r="AI610">
        <f t="shared" si="477"/>
        <v>1</v>
      </c>
      <c r="AJ610">
        <f t="shared" si="477"/>
        <v>1</v>
      </c>
      <c r="AK610">
        <f t="shared" si="477"/>
        <v>1</v>
      </c>
      <c r="AL610">
        <f t="shared" si="477"/>
        <v>1</v>
      </c>
      <c r="AM610">
        <f t="shared" si="477"/>
        <v>1</v>
      </c>
      <c r="AN610">
        <f t="shared" si="477"/>
        <v>1</v>
      </c>
      <c r="AO610">
        <f t="shared" si="477"/>
        <v>1</v>
      </c>
      <c r="AP610">
        <f t="shared" si="477"/>
        <v>1</v>
      </c>
      <c r="AQ610">
        <f t="shared" si="477"/>
        <v>1</v>
      </c>
      <c r="AR610">
        <f t="shared" si="477"/>
        <v>1</v>
      </c>
      <c r="AS610">
        <f t="shared" si="477"/>
        <v>1</v>
      </c>
      <c r="AT610">
        <f t="shared" si="477"/>
        <v>1</v>
      </c>
      <c r="AU610">
        <f t="shared" si="477"/>
        <v>0</v>
      </c>
      <c r="AV610">
        <f t="shared" si="477"/>
        <v>0</v>
      </c>
      <c r="AW610">
        <f t="shared" si="477"/>
        <v>0</v>
      </c>
    </row>
    <row r="611" spans="2:49" x14ac:dyDescent="0.3">
      <c r="B611">
        <v>1995</v>
      </c>
      <c r="C611" t="s">
        <v>109</v>
      </c>
      <c r="D611">
        <v>7095</v>
      </c>
      <c r="S611" t="s">
        <v>455</v>
      </c>
      <c r="T611">
        <f t="shared" si="417"/>
        <v>0</v>
      </c>
      <c r="U611">
        <f t="shared" ref="U611:AW611" si="478">IF(AND(U191=1,OR(T611=1,T611=-1)),1,IF(AND(U191=1,T611=0),-1,0))</f>
        <v>0</v>
      </c>
      <c r="V611">
        <f t="shared" si="478"/>
        <v>0</v>
      </c>
      <c r="W611">
        <f t="shared" si="478"/>
        <v>0</v>
      </c>
      <c r="X611">
        <f t="shared" si="478"/>
        <v>0</v>
      </c>
      <c r="Y611">
        <f t="shared" si="478"/>
        <v>0</v>
      </c>
      <c r="Z611">
        <f t="shared" si="478"/>
        <v>0</v>
      </c>
      <c r="AA611">
        <f t="shared" si="478"/>
        <v>0</v>
      </c>
      <c r="AB611">
        <f t="shared" si="478"/>
        <v>0</v>
      </c>
      <c r="AC611">
        <f t="shared" si="478"/>
        <v>0</v>
      </c>
      <c r="AD611">
        <f t="shared" si="478"/>
        <v>0</v>
      </c>
      <c r="AE611">
        <f t="shared" si="478"/>
        <v>0</v>
      </c>
      <c r="AF611">
        <f t="shared" si="478"/>
        <v>0</v>
      </c>
      <c r="AG611">
        <f t="shared" si="478"/>
        <v>0</v>
      </c>
      <c r="AH611">
        <f t="shared" si="478"/>
        <v>0</v>
      </c>
      <c r="AI611">
        <f t="shared" si="478"/>
        <v>-1</v>
      </c>
      <c r="AJ611">
        <f t="shared" si="478"/>
        <v>1</v>
      </c>
      <c r="AK611">
        <f t="shared" si="478"/>
        <v>1</v>
      </c>
      <c r="AL611">
        <f t="shared" si="478"/>
        <v>1</v>
      </c>
      <c r="AM611">
        <f t="shared" si="478"/>
        <v>0</v>
      </c>
      <c r="AN611">
        <f t="shared" si="478"/>
        <v>0</v>
      </c>
      <c r="AO611">
        <f t="shared" si="478"/>
        <v>0</v>
      </c>
      <c r="AP611">
        <f t="shared" si="478"/>
        <v>0</v>
      </c>
      <c r="AQ611">
        <f t="shared" si="478"/>
        <v>0</v>
      </c>
      <c r="AR611">
        <f t="shared" si="478"/>
        <v>0</v>
      </c>
      <c r="AS611">
        <f t="shared" si="478"/>
        <v>0</v>
      </c>
      <c r="AT611">
        <f t="shared" si="478"/>
        <v>0</v>
      </c>
      <c r="AU611">
        <f t="shared" si="478"/>
        <v>0</v>
      </c>
      <c r="AV611">
        <f t="shared" si="478"/>
        <v>0</v>
      </c>
      <c r="AW611">
        <f t="shared" si="478"/>
        <v>0</v>
      </c>
    </row>
    <row r="612" spans="2:49" x14ac:dyDescent="0.3">
      <c r="B612">
        <v>2016</v>
      </c>
      <c r="C612" t="s">
        <v>10</v>
      </c>
      <c r="D612">
        <v>1192045481</v>
      </c>
      <c r="S612" t="s">
        <v>169</v>
      </c>
      <c r="T612">
        <f t="shared" si="417"/>
        <v>0</v>
      </c>
      <c r="U612">
        <f t="shared" ref="U612:AW612" si="479">IF(AND(U192=1,OR(T612=1,T612=-1)),1,IF(AND(U192=1,T612=0),-1,0))</f>
        <v>0</v>
      </c>
      <c r="V612">
        <f t="shared" si="479"/>
        <v>0</v>
      </c>
      <c r="W612">
        <f t="shared" si="479"/>
        <v>-1</v>
      </c>
      <c r="X612">
        <f t="shared" si="479"/>
        <v>1</v>
      </c>
      <c r="Y612">
        <f t="shared" si="479"/>
        <v>0</v>
      </c>
      <c r="Z612">
        <f t="shared" si="479"/>
        <v>-1</v>
      </c>
      <c r="AA612">
        <f t="shared" si="479"/>
        <v>1</v>
      </c>
      <c r="AB612">
        <f t="shared" si="479"/>
        <v>1</v>
      </c>
      <c r="AC612">
        <f t="shared" si="479"/>
        <v>1</v>
      </c>
      <c r="AD612">
        <f t="shared" si="479"/>
        <v>1</v>
      </c>
      <c r="AE612">
        <f t="shared" si="479"/>
        <v>1</v>
      </c>
      <c r="AF612">
        <f t="shared" si="479"/>
        <v>1</v>
      </c>
      <c r="AG612">
        <f t="shared" si="479"/>
        <v>1</v>
      </c>
      <c r="AH612">
        <f t="shared" si="479"/>
        <v>1</v>
      </c>
      <c r="AI612">
        <f t="shared" si="479"/>
        <v>1</v>
      </c>
      <c r="AJ612">
        <f t="shared" si="479"/>
        <v>1</v>
      </c>
      <c r="AK612">
        <f t="shared" si="479"/>
        <v>0</v>
      </c>
      <c r="AL612">
        <f t="shared" si="479"/>
        <v>0</v>
      </c>
      <c r="AM612">
        <f t="shared" si="479"/>
        <v>0</v>
      </c>
      <c r="AN612">
        <f t="shared" si="479"/>
        <v>0</v>
      </c>
      <c r="AO612">
        <f t="shared" si="479"/>
        <v>0</v>
      </c>
      <c r="AP612">
        <f t="shared" si="479"/>
        <v>0</v>
      </c>
      <c r="AQ612">
        <f t="shared" si="479"/>
        <v>0</v>
      </c>
      <c r="AR612">
        <f t="shared" si="479"/>
        <v>0</v>
      </c>
      <c r="AS612">
        <f t="shared" si="479"/>
        <v>0</v>
      </c>
      <c r="AT612">
        <f t="shared" si="479"/>
        <v>0</v>
      </c>
      <c r="AU612">
        <f t="shared" si="479"/>
        <v>0</v>
      </c>
      <c r="AV612">
        <f t="shared" si="479"/>
        <v>0</v>
      </c>
      <c r="AW612">
        <f t="shared" si="479"/>
        <v>0</v>
      </c>
    </row>
    <row r="613" spans="2:49" x14ac:dyDescent="0.3">
      <c r="B613">
        <v>2015</v>
      </c>
      <c r="C613" t="s">
        <v>10</v>
      </c>
      <c r="D613">
        <v>1238373740</v>
      </c>
      <c r="S613" t="s">
        <v>435</v>
      </c>
      <c r="T613">
        <f t="shared" si="417"/>
        <v>0</v>
      </c>
      <c r="U613">
        <f t="shared" ref="U613:AW613" si="480">IF(AND(U193=1,OR(T613=1,T613=-1)),1,IF(AND(U193=1,T613=0),-1,0))</f>
        <v>0</v>
      </c>
      <c r="V613">
        <f t="shared" si="480"/>
        <v>0</v>
      </c>
      <c r="W613">
        <f t="shared" si="480"/>
        <v>0</v>
      </c>
      <c r="X613">
        <f t="shared" si="480"/>
        <v>0</v>
      </c>
      <c r="Y613">
        <f t="shared" si="480"/>
        <v>0</v>
      </c>
      <c r="Z613">
        <f t="shared" si="480"/>
        <v>0</v>
      </c>
      <c r="AA613">
        <f t="shared" si="480"/>
        <v>-1</v>
      </c>
      <c r="AB613">
        <f t="shared" si="480"/>
        <v>0</v>
      </c>
      <c r="AC613">
        <f t="shared" si="480"/>
        <v>-1</v>
      </c>
      <c r="AD613">
        <f t="shared" si="480"/>
        <v>1</v>
      </c>
      <c r="AE613">
        <f t="shared" si="480"/>
        <v>1</v>
      </c>
      <c r="AF613">
        <f t="shared" si="480"/>
        <v>0</v>
      </c>
      <c r="AG613">
        <f t="shared" si="480"/>
        <v>-1</v>
      </c>
      <c r="AH613">
        <f t="shared" si="480"/>
        <v>1</v>
      </c>
      <c r="AI613">
        <f t="shared" si="480"/>
        <v>0</v>
      </c>
      <c r="AJ613">
        <f t="shared" si="480"/>
        <v>-1</v>
      </c>
      <c r="AK613">
        <f t="shared" si="480"/>
        <v>1</v>
      </c>
      <c r="AL613">
        <f t="shared" si="480"/>
        <v>1</v>
      </c>
      <c r="AM613">
        <f t="shared" si="480"/>
        <v>0</v>
      </c>
      <c r="AN613">
        <f t="shared" si="480"/>
        <v>0</v>
      </c>
      <c r="AO613">
        <f t="shared" si="480"/>
        <v>0</v>
      </c>
      <c r="AP613">
        <f t="shared" si="480"/>
        <v>0</v>
      </c>
      <c r="AQ613">
        <f t="shared" si="480"/>
        <v>0</v>
      </c>
      <c r="AR613">
        <f t="shared" si="480"/>
        <v>0</v>
      </c>
      <c r="AS613">
        <f t="shared" si="480"/>
        <v>0</v>
      </c>
      <c r="AT613">
        <f t="shared" si="480"/>
        <v>0</v>
      </c>
      <c r="AU613">
        <f t="shared" si="480"/>
        <v>0</v>
      </c>
      <c r="AV613">
        <f t="shared" si="480"/>
        <v>0</v>
      </c>
      <c r="AW613">
        <f t="shared" si="480"/>
        <v>0</v>
      </c>
    </row>
    <row r="614" spans="2:49" x14ac:dyDescent="0.3">
      <c r="B614">
        <v>2014</v>
      </c>
      <c r="C614" t="s">
        <v>10</v>
      </c>
      <c r="D614">
        <v>1304896597</v>
      </c>
      <c r="S614" t="s">
        <v>103</v>
      </c>
      <c r="T614">
        <f t="shared" si="417"/>
        <v>1</v>
      </c>
      <c r="U614">
        <f t="shared" ref="U614:AW614" si="481">IF(AND(U194=1,OR(T614=1,T614=-1)),1,IF(AND(U194=1,T614=0),-1,0))</f>
        <v>1</v>
      </c>
      <c r="V614">
        <f t="shared" si="481"/>
        <v>1</v>
      </c>
      <c r="W614">
        <f t="shared" si="481"/>
        <v>1</v>
      </c>
      <c r="X614">
        <f t="shared" si="481"/>
        <v>1</v>
      </c>
      <c r="Y614">
        <f t="shared" si="481"/>
        <v>1</v>
      </c>
      <c r="Z614">
        <f t="shared" si="481"/>
        <v>1</v>
      </c>
      <c r="AA614">
        <f t="shared" si="481"/>
        <v>1</v>
      </c>
      <c r="AB614">
        <f t="shared" si="481"/>
        <v>1</v>
      </c>
      <c r="AC614">
        <f t="shared" si="481"/>
        <v>1</v>
      </c>
      <c r="AD614">
        <f t="shared" si="481"/>
        <v>1</v>
      </c>
      <c r="AE614">
        <f t="shared" si="481"/>
        <v>1</v>
      </c>
      <c r="AF614">
        <f t="shared" si="481"/>
        <v>1</v>
      </c>
      <c r="AG614">
        <f t="shared" si="481"/>
        <v>1</v>
      </c>
      <c r="AH614">
        <f t="shared" si="481"/>
        <v>1</v>
      </c>
      <c r="AI614">
        <f t="shared" si="481"/>
        <v>1</v>
      </c>
      <c r="AJ614">
        <f t="shared" si="481"/>
        <v>1</v>
      </c>
      <c r="AK614">
        <f t="shared" si="481"/>
        <v>1</v>
      </c>
      <c r="AL614">
        <f t="shared" si="481"/>
        <v>1</v>
      </c>
      <c r="AM614">
        <f t="shared" si="481"/>
        <v>1</v>
      </c>
      <c r="AN614">
        <f t="shared" si="481"/>
        <v>1</v>
      </c>
      <c r="AO614">
        <f t="shared" si="481"/>
        <v>1</v>
      </c>
      <c r="AP614">
        <f t="shared" si="481"/>
        <v>0</v>
      </c>
      <c r="AQ614">
        <f t="shared" si="481"/>
        <v>0</v>
      </c>
      <c r="AR614">
        <f t="shared" si="481"/>
        <v>0</v>
      </c>
      <c r="AS614">
        <f t="shared" si="481"/>
        <v>0</v>
      </c>
      <c r="AT614">
        <f t="shared" si="481"/>
        <v>0</v>
      </c>
      <c r="AU614">
        <f t="shared" si="481"/>
        <v>0</v>
      </c>
      <c r="AV614">
        <f t="shared" si="481"/>
        <v>0</v>
      </c>
      <c r="AW614">
        <f t="shared" si="481"/>
        <v>0</v>
      </c>
    </row>
    <row r="615" spans="2:49" x14ac:dyDescent="0.3">
      <c r="B615">
        <v>2013</v>
      </c>
      <c r="C615" t="s">
        <v>10</v>
      </c>
      <c r="D615">
        <v>1180627947</v>
      </c>
      <c r="S615" t="s">
        <v>142</v>
      </c>
      <c r="T615">
        <f t="shared" ref="T615:T627" si="482">T195</f>
        <v>1</v>
      </c>
      <c r="U615">
        <f t="shared" ref="U615:AW615" si="483">IF(AND(U195=1,OR(T615=1,T615=-1)),1,IF(AND(U195=1,T615=0),-1,0))</f>
        <v>1</v>
      </c>
      <c r="V615">
        <f t="shared" si="483"/>
        <v>1</v>
      </c>
      <c r="W615">
        <f t="shared" si="483"/>
        <v>1</v>
      </c>
      <c r="X615">
        <f t="shared" si="483"/>
        <v>1</v>
      </c>
      <c r="Y615">
        <f t="shared" si="483"/>
        <v>1</v>
      </c>
      <c r="Z615">
        <f t="shared" si="483"/>
        <v>1</v>
      </c>
      <c r="AA615">
        <f t="shared" si="483"/>
        <v>1</v>
      </c>
      <c r="AB615">
        <f t="shared" si="483"/>
        <v>1</v>
      </c>
      <c r="AC615">
        <f t="shared" si="483"/>
        <v>1</v>
      </c>
      <c r="AD615">
        <f t="shared" si="483"/>
        <v>1</v>
      </c>
      <c r="AE615">
        <f t="shared" si="483"/>
        <v>1</v>
      </c>
      <c r="AF615">
        <f t="shared" si="483"/>
        <v>1</v>
      </c>
      <c r="AG615">
        <f t="shared" si="483"/>
        <v>1</v>
      </c>
      <c r="AH615">
        <f t="shared" si="483"/>
        <v>1</v>
      </c>
      <c r="AI615">
        <f t="shared" si="483"/>
        <v>1</v>
      </c>
      <c r="AJ615">
        <f t="shared" si="483"/>
        <v>1</v>
      </c>
      <c r="AK615">
        <f t="shared" si="483"/>
        <v>1</v>
      </c>
      <c r="AL615">
        <f t="shared" si="483"/>
        <v>1</v>
      </c>
      <c r="AM615">
        <f t="shared" si="483"/>
        <v>1</v>
      </c>
      <c r="AN615">
        <f t="shared" si="483"/>
        <v>0</v>
      </c>
      <c r="AO615">
        <f t="shared" si="483"/>
        <v>0</v>
      </c>
      <c r="AP615">
        <f t="shared" si="483"/>
        <v>0</v>
      </c>
      <c r="AQ615">
        <f t="shared" si="483"/>
        <v>0</v>
      </c>
      <c r="AR615">
        <f t="shared" si="483"/>
        <v>0</v>
      </c>
      <c r="AS615">
        <f t="shared" si="483"/>
        <v>0</v>
      </c>
      <c r="AT615">
        <f t="shared" si="483"/>
        <v>0</v>
      </c>
      <c r="AU615">
        <f t="shared" si="483"/>
        <v>0</v>
      </c>
      <c r="AV615">
        <f t="shared" si="483"/>
        <v>0</v>
      </c>
      <c r="AW615">
        <f t="shared" si="483"/>
        <v>0</v>
      </c>
    </row>
    <row r="616" spans="2:49" x14ac:dyDescent="0.3">
      <c r="B616">
        <v>2012</v>
      </c>
      <c r="C616" t="s">
        <v>10</v>
      </c>
      <c r="D616">
        <v>1411631321</v>
      </c>
      <c r="S616" t="s">
        <v>56</v>
      </c>
      <c r="T616">
        <f t="shared" si="482"/>
        <v>1</v>
      </c>
      <c r="U616">
        <f t="shared" ref="U616:AW616" si="484">IF(AND(U196=1,OR(T616=1,T616=-1)),1,IF(AND(U196=1,T616=0),-1,0))</f>
        <v>1</v>
      </c>
      <c r="V616">
        <f t="shared" si="484"/>
        <v>1</v>
      </c>
      <c r="W616">
        <f t="shared" si="484"/>
        <v>1</v>
      </c>
      <c r="X616">
        <f t="shared" si="484"/>
        <v>1</v>
      </c>
      <c r="Y616">
        <f t="shared" si="484"/>
        <v>1</v>
      </c>
      <c r="Z616">
        <f t="shared" si="484"/>
        <v>1</v>
      </c>
      <c r="AA616">
        <f t="shared" si="484"/>
        <v>1</v>
      </c>
      <c r="AB616">
        <f t="shared" si="484"/>
        <v>1</v>
      </c>
      <c r="AC616">
        <f t="shared" si="484"/>
        <v>1</v>
      </c>
      <c r="AD616">
        <f t="shared" si="484"/>
        <v>1</v>
      </c>
      <c r="AE616">
        <f t="shared" si="484"/>
        <v>1</v>
      </c>
      <c r="AF616">
        <f t="shared" si="484"/>
        <v>1</v>
      </c>
      <c r="AG616">
        <f t="shared" si="484"/>
        <v>1</v>
      </c>
      <c r="AH616">
        <f t="shared" si="484"/>
        <v>1</v>
      </c>
      <c r="AI616">
        <f t="shared" si="484"/>
        <v>1</v>
      </c>
      <c r="AJ616">
        <f t="shared" si="484"/>
        <v>1</v>
      </c>
      <c r="AK616">
        <f t="shared" si="484"/>
        <v>0</v>
      </c>
      <c r="AL616">
        <f t="shared" si="484"/>
        <v>0</v>
      </c>
      <c r="AM616">
        <f t="shared" si="484"/>
        <v>0</v>
      </c>
      <c r="AN616">
        <f t="shared" si="484"/>
        <v>0</v>
      </c>
      <c r="AO616">
        <f t="shared" si="484"/>
        <v>0</v>
      </c>
      <c r="AP616">
        <f t="shared" si="484"/>
        <v>-1</v>
      </c>
      <c r="AQ616">
        <f t="shared" si="484"/>
        <v>1</v>
      </c>
      <c r="AR616">
        <f t="shared" si="484"/>
        <v>1</v>
      </c>
      <c r="AS616">
        <f t="shared" si="484"/>
        <v>0</v>
      </c>
      <c r="AT616">
        <f t="shared" si="484"/>
        <v>0</v>
      </c>
      <c r="AU616">
        <f t="shared" si="484"/>
        <v>0</v>
      </c>
      <c r="AV616">
        <f t="shared" si="484"/>
        <v>0</v>
      </c>
      <c r="AW616">
        <f t="shared" si="484"/>
        <v>0</v>
      </c>
    </row>
    <row r="617" spans="2:49" x14ac:dyDescent="0.3">
      <c r="B617">
        <v>2011</v>
      </c>
      <c r="C617" t="s">
        <v>10</v>
      </c>
      <c r="D617">
        <v>1473731952</v>
      </c>
      <c r="S617" t="s">
        <v>75</v>
      </c>
      <c r="T617">
        <f t="shared" si="482"/>
        <v>1</v>
      </c>
      <c r="U617">
        <f t="shared" ref="U617:AW617" si="485">IF(AND(U197=1,OR(T617=1,T617=-1)),1,IF(AND(U197=1,T617=0),-1,0))</f>
        <v>1</v>
      </c>
      <c r="V617">
        <f t="shared" si="485"/>
        <v>1</v>
      </c>
      <c r="W617">
        <f t="shared" si="485"/>
        <v>1</v>
      </c>
      <c r="X617">
        <f t="shared" si="485"/>
        <v>1</v>
      </c>
      <c r="Y617">
        <f t="shared" si="485"/>
        <v>1</v>
      </c>
      <c r="Z617">
        <f t="shared" si="485"/>
        <v>1</v>
      </c>
      <c r="AA617">
        <f t="shared" si="485"/>
        <v>1</v>
      </c>
      <c r="AB617">
        <f t="shared" si="485"/>
        <v>1</v>
      </c>
      <c r="AC617">
        <f t="shared" si="485"/>
        <v>1</v>
      </c>
      <c r="AD617">
        <f t="shared" si="485"/>
        <v>1</v>
      </c>
      <c r="AE617">
        <f t="shared" si="485"/>
        <v>1</v>
      </c>
      <c r="AF617">
        <f t="shared" si="485"/>
        <v>1</v>
      </c>
      <c r="AG617">
        <f t="shared" si="485"/>
        <v>1</v>
      </c>
      <c r="AH617">
        <f t="shared" si="485"/>
        <v>1</v>
      </c>
      <c r="AI617">
        <f t="shared" si="485"/>
        <v>1</v>
      </c>
      <c r="AJ617">
        <f t="shared" si="485"/>
        <v>1</v>
      </c>
      <c r="AK617">
        <f t="shared" si="485"/>
        <v>1</v>
      </c>
      <c r="AL617">
        <f t="shared" si="485"/>
        <v>1</v>
      </c>
      <c r="AM617">
        <f t="shared" si="485"/>
        <v>1</v>
      </c>
      <c r="AN617">
        <f t="shared" si="485"/>
        <v>1</v>
      </c>
      <c r="AO617">
        <f t="shared" si="485"/>
        <v>1</v>
      </c>
      <c r="AP617">
        <f t="shared" si="485"/>
        <v>1</v>
      </c>
      <c r="AQ617">
        <f t="shared" si="485"/>
        <v>0</v>
      </c>
      <c r="AR617">
        <f t="shared" si="485"/>
        <v>0</v>
      </c>
      <c r="AS617">
        <f t="shared" si="485"/>
        <v>0</v>
      </c>
      <c r="AT617">
        <f t="shared" si="485"/>
        <v>0</v>
      </c>
      <c r="AU617">
        <f t="shared" si="485"/>
        <v>0</v>
      </c>
      <c r="AV617">
        <f t="shared" si="485"/>
        <v>0</v>
      </c>
      <c r="AW617">
        <f t="shared" si="485"/>
        <v>0</v>
      </c>
    </row>
    <row r="618" spans="2:49" x14ac:dyDescent="0.3">
      <c r="B618">
        <v>2010</v>
      </c>
      <c r="C618" t="s">
        <v>10</v>
      </c>
      <c r="D618">
        <v>970968925</v>
      </c>
      <c r="S618" t="s">
        <v>124</v>
      </c>
      <c r="T618">
        <f t="shared" si="482"/>
        <v>1</v>
      </c>
      <c r="U618">
        <f t="shared" ref="U618:AW618" si="486">IF(AND(U198=1,OR(T618=1,T618=-1)),1,IF(AND(U198=1,T618=0),-1,0))</f>
        <v>1</v>
      </c>
      <c r="V618">
        <f t="shared" si="486"/>
        <v>1</v>
      </c>
      <c r="W618">
        <f t="shared" si="486"/>
        <v>1</v>
      </c>
      <c r="X618">
        <f t="shared" si="486"/>
        <v>1</v>
      </c>
      <c r="Y618">
        <f t="shared" si="486"/>
        <v>1</v>
      </c>
      <c r="Z618">
        <f t="shared" si="486"/>
        <v>1</v>
      </c>
      <c r="AA618">
        <f t="shared" si="486"/>
        <v>1</v>
      </c>
      <c r="AB618">
        <f t="shared" si="486"/>
        <v>1</v>
      </c>
      <c r="AC618">
        <f t="shared" si="486"/>
        <v>1</v>
      </c>
      <c r="AD618">
        <f t="shared" si="486"/>
        <v>1</v>
      </c>
      <c r="AE618">
        <f t="shared" si="486"/>
        <v>1</v>
      </c>
      <c r="AF618">
        <f t="shared" si="486"/>
        <v>1</v>
      </c>
      <c r="AG618">
        <f t="shared" si="486"/>
        <v>1</v>
      </c>
      <c r="AH618">
        <f t="shared" si="486"/>
        <v>1</v>
      </c>
      <c r="AI618">
        <f t="shared" si="486"/>
        <v>1</v>
      </c>
      <c r="AJ618">
        <f t="shared" si="486"/>
        <v>1</v>
      </c>
      <c r="AK618">
        <f t="shared" si="486"/>
        <v>1</v>
      </c>
      <c r="AL618">
        <f t="shared" si="486"/>
        <v>1</v>
      </c>
      <c r="AM618">
        <f t="shared" si="486"/>
        <v>1</v>
      </c>
      <c r="AN618">
        <f t="shared" si="486"/>
        <v>1</v>
      </c>
      <c r="AO618">
        <f t="shared" si="486"/>
        <v>0</v>
      </c>
      <c r="AP618">
        <f t="shared" si="486"/>
        <v>0</v>
      </c>
      <c r="AQ618">
        <f t="shared" si="486"/>
        <v>0</v>
      </c>
      <c r="AR618">
        <f t="shared" si="486"/>
        <v>0</v>
      </c>
      <c r="AS618">
        <f t="shared" si="486"/>
        <v>0</v>
      </c>
      <c r="AT618">
        <f t="shared" si="486"/>
        <v>0</v>
      </c>
      <c r="AU618">
        <f t="shared" si="486"/>
        <v>0</v>
      </c>
      <c r="AV618">
        <f t="shared" si="486"/>
        <v>0</v>
      </c>
      <c r="AW618">
        <f t="shared" si="486"/>
        <v>0</v>
      </c>
    </row>
    <row r="619" spans="2:49" x14ac:dyDescent="0.3">
      <c r="B619">
        <v>2009</v>
      </c>
      <c r="C619" t="s">
        <v>10</v>
      </c>
      <c r="D619">
        <v>782559393</v>
      </c>
      <c r="S619" t="s">
        <v>104</v>
      </c>
      <c r="T619">
        <f t="shared" si="482"/>
        <v>1</v>
      </c>
      <c r="U619">
        <f t="shared" ref="U619:AW619" si="487">IF(AND(U199=1,OR(T619=1,T619=-1)),1,IF(AND(U199=1,T619=0),-1,0))</f>
        <v>1</v>
      </c>
      <c r="V619">
        <f t="shared" si="487"/>
        <v>1</v>
      </c>
      <c r="W619">
        <f t="shared" si="487"/>
        <v>1</v>
      </c>
      <c r="X619">
        <f t="shared" si="487"/>
        <v>1</v>
      </c>
      <c r="Y619">
        <f t="shared" si="487"/>
        <v>1</v>
      </c>
      <c r="Z619">
        <f t="shared" si="487"/>
        <v>1</v>
      </c>
      <c r="AA619">
        <f t="shared" si="487"/>
        <v>1</v>
      </c>
      <c r="AB619">
        <f t="shared" si="487"/>
        <v>1</v>
      </c>
      <c r="AC619">
        <f t="shared" si="487"/>
        <v>1</v>
      </c>
      <c r="AD619">
        <f t="shared" si="487"/>
        <v>1</v>
      </c>
      <c r="AE619">
        <f t="shared" si="487"/>
        <v>1</v>
      </c>
      <c r="AF619">
        <f t="shared" si="487"/>
        <v>1</v>
      </c>
      <c r="AG619">
        <f t="shared" si="487"/>
        <v>1</v>
      </c>
      <c r="AH619">
        <f t="shared" si="487"/>
        <v>1</v>
      </c>
      <c r="AI619">
        <f t="shared" si="487"/>
        <v>1</v>
      </c>
      <c r="AJ619">
        <f t="shared" si="487"/>
        <v>1</v>
      </c>
      <c r="AK619">
        <f t="shared" si="487"/>
        <v>1</v>
      </c>
      <c r="AL619">
        <f t="shared" si="487"/>
        <v>1</v>
      </c>
      <c r="AM619">
        <f t="shared" si="487"/>
        <v>1</v>
      </c>
      <c r="AN619">
        <f t="shared" si="487"/>
        <v>1</v>
      </c>
      <c r="AO619">
        <f t="shared" si="487"/>
        <v>1</v>
      </c>
      <c r="AP619">
        <f t="shared" si="487"/>
        <v>0</v>
      </c>
      <c r="AQ619">
        <f t="shared" si="487"/>
        <v>0</v>
      </c>
      <c r="AR619">
        <f t="shared" si="487"/>
        <v>0</v>
      </c>
      <c r="AS619">
        <f t="shared" si="487"/>
        <v>0</v>
      </c>
      <c r="AT619">
        <f t="shared" si="487"/>
        <v>0</v>
      </c>
      <c r="AU619">
        <f t="shared" si="487"/>
        <v>0</v>
      </c>
      <c r="AV619">
        <f t="shared" si="487"/>
        <v>0</v>
      </c>
      <c r="AW619">
        <f t="shared" si="487"/>
        <v>0</v>
      </c>
    </row>
    <row r="620" spans="2:49" x14ac:dyDescent="0.3">
      <c r="B620">
        <v>2008</v>
      </c>
      <c r="C620" t="s">
        <v>10</v>
      </c>
      <c r="D620">
        <v>788446255</v>
      </c>
      <c r="S620" t="s">
        <v>57</v>
      </c>
      <c r="T620">
        <f t="shared" si="482"/>
        <v>1</v>
      </c>
      <c r="U620">
        <f t="shared" ref="U620:AW620" si="488">IF(AND(U200=1,OR(T620=1,T620=-1)),1,IF(AND(U200=1,T620=0),-1,0))</f>
        <v>1</v>
      </c>
      <c r="V620">
        <f t="shared" si="488"/>
        <v>1</v>
      </c>
      <c r="W620">
        <f t="shared" si="488"/>
        <v>1</v>
      </c>
      <c r="X620">
        <f t="shared" si="488"/>
        <v>1</v>
      </c>
      <c r="Y620">
        <f t="shared" si="488"/>
        <v>1</v>
      </c>
      <c r="Z620">
        <f t="shared" si="488"/>
        <v>1</v>
      </c>
      <c r="AA620">
        <f t="shared" si="488"/>
        <v>1</v>
      </c>
      <c r="AB620">
        <f t="shared" si="488"/>
        <v>1</v>
      </c>
      <c r="AC620">
        <f t="shared" si="488"/>
        <v>1</v>
      </c>
      <c r="AD620">
        <f t="shared" si="488"/>
        <v>1</v>
      </c>
      <c r="AE620">
        <f t="shared" si="488"/>
        <v>1</v>
      </c>
      <c r="AF620">
        <f t="shared" si="488"/>
        <v>1</v>
      </c>
      <c r="AG620">
        <f t="shared" si="488"/>
        <v>1</v>
      </c>
      <c r="AH620">
        <f t="shared" si="488"/>
        <v>1</v>
      </c>
      <c r="AI620">
        <f t="shared" si="488"/>
        <v>1</v>
      </c>
      <c r="AJ620">
        <f t="shared" si="488"/>
        <v>1</v>
      </c>
      <c r="AK620">
        <f t="shared" si="488"/>
        <v>1</v>
      </c>
      <c r="AL620">
        <f t="shared" si="488"/>
        <v>1</v>
      </c>
      <c r="AM620">
        <f t="shared" si="488"/>
        <v>1</v>
      </c>
      <c r="AN620">
        <f t="shared" si="488"/>
        <v>1</v>
      </c>
      <c r="AO620">
        <f t="shared" si="488"/>
        <v>1</v>
      </c>
      <c r="AP620">
        <f t="shared" si="488"/>
        <v>1</v>
      </c>
      <c r="AQ620">
        <f t="shared" si="488"/>
        <v>1</v>
      </c>
      <c r="AR620">
        <f t="shared" si="488"/>
        <v>1</v>
      </c>
      <c r="AS620">
        <f t="shared" si="488"/>
        <v>0</v>
      </c>
      <c r="AT620">
        <f t="shared" si="488"/>
        <v>0</v>
      </c>
      <c r="AU620">
        <f t="shared" si="488"/>
        <v>0</v>
      </c>
      <c r="AV620">
        <f t="shared" si="488"/>
        <v>0</v>
      </c>
      <c r="AW620">
        <f t="shared" si="488"/>
        <v>0</v>
      </c>
    </row>
    <row r="621" spans="2:49" x14ac:dyDescent="0.3">
      <c r="B621">
        <v>2007</v>
      </c>
      <c r="C621" t="s">
        <v>10</v>
      </c>
      <c r="D621">
        <v>681663370</v>
      </c>
      <c r="S621" t="s">
        <v>76</v>
      </c>
      <c r="T621">
        <f t="shared" si="482"/>
        <v>0</v>
      </c>
      <c r="U621">
        <f t="shared" ref="U621:AW621" si="489">IF(AND(U201=1,OR(T621=1,T621=-1)),1,IF(AND(U201=1,T621=0),-1,0))</f>
        <v>0</v>
      </c>
      <c r="V621">
        <f t="shared" si="489"/>
        <v>0</v>
      </c>
      <c r="W621">
        <f t="shared" si="489"/>
        <v>0</v>
      </c>
      <c r="X621">
        <f t="shared" si="489"/>
        <v>-1</v>
      </c>
      <c r="Y621">
        <f t="shared" si="489"/>
        <v>1</v>
      </c>
      <c r="Z621">
        <f t="shared" si="489"/>
        <v>1</v>
      </c>
      <c r="AA621">
        <f t="shared" si="489"/>
        <v>0</v>
      </c>
      <c r="AB621">
        <f t="shared" si="489"/>
        <v>-1</v>
      </c>
      <c r="AC621">
        <f t="shared" si="489"/>
        <v>1</v>
      </c>
      <c r="AD621">
        <f t="shared" si="489"/>
        <v>0</v>
      </c>
      <c r="AE621">
        <f t="shared" si="489"/>
        <v>0</v>
      </c>
      <c r="AF621">
        <f t="shared" si="489"/>
        <v>0</v>
      </c>
      <c r="AG621">
        <f t="shared" si="489"/>
        <v>0</v>
      </c>
      <c r="AH621">
        <f t="shared" si="489"/>
        <v>0</v>
      </c>
      <c r="AI621">
        <f t="shared" si="489"/>
        <v>-1</v>
      </c>
      <c r="AJ621">
        <f t="shared" si="489"/>
        <v>0</v>
      </c>
      <c r="AK621">
        <f t="shared" si="489"/>
        <v>0</v>
      </c>
      <c r="AL621">
        <f t="shared" si="489"/>
        <v>0</v>
      </c>
      <c r="AM621">
        <f t="shared" si="489"/>
        <v>0</v>
      </c>
      <c r="AN621">
        <f t="shared" si="489"/>
        <v>0</v>
      </c>
      <c r="AO621">
        <f t="shared" si="489"/>
        <v>-1</v>
      </c>
      <c r="AP621">
        <f t="shared" si="489"/>
        <v>1</v>
      </c>
      <c r="AQ621">
        <f t="shared" si="489"/>
        <v>0</v>
      </c>
      <c r="AR621">
        <f t="shared" si="489"/>
        <v>0</v>
      </c>
      <c r="AS621">
        <f t="shared" si="489"/>
        <v>0</v>
      </c>
      <c r="AT621">
        <f t="shared" si="489"/>
        <v>0</v>
      </c>
      <c r="AU621">
        <f t="shared" si="489"/>
        <v>0</v>
      </c>
      <c r="AV621">
        <f t="shared" si="489"/>
        <v>0</v>
      </c>
      <c r="AW621">
        <f t="shared" si="489"/>
        <v>0</v>
      </c>
    </row>
    <row r="622" spans="2:49" x14ac:dyDescent="0.3">
      <c r="B622">
        <v>2006</v>
      </c>
      <c r="C622" t="s">
        <v>10</v>
      </c>
      <c r="D622">
        <v>628561261</v>
      </c>
      <c r="S622" t="s">
        <v>105</v>
      </c>
      <c r="T622">
        <f t="shared" si="482"/>
        <v>0</v>
      </c>
      <c r="U622">
        <f t="shared" ref="U622:AW622" si="490">IF(AND(U202=1,OR(T622=1,T622=-1)),1,IF(AND(U202=1,T622=0),-1,0))</f>
        <v>0</v>
      </c>
      <c r="V622">
        <f t="shared" si="490"/>
        <v>-1</v>
      </c>
      <c r="W622">
        <f t="shared" si="490"/>
        <v>1</v>
      </c>
      <c r="X622">
        <f t="shared" si="490"/>
        <v>1</v>
      </c>
      <c r="Y622">
        <f t="shared" si="490"/>
        <v>1</v>
      </c>
      <c r="Z622">
        <f t="shared" si="490"/>
        <v>1</v>
      </c>
      <c r="AA622">
        <f t="shared" si="490"/>
        <v>1</v>
      </c>
      <c r="AB622">
        <f t="shared" si="490"/>
        <v>1</v>
      </c>
      <c r="AC622">
        <f t="shared" si="490"/>
        <v>1</v>
      </c>
      <c r="AD622">
        <f t="shared" si="490"/>
        <v>1</v>
      </c>
      <c r="AE622">
        <f t="shared" si="490"/>
        <v>1</v>
      </c>
      <c r="AF622">
        <f t="shared" si="490"/>
        <v>1</v>
      </c>
      <c r="AG622">
        <f t="shared" si="490"/>
        <v>1</v>
      </c>
      <c r="AH622">
        <f t="shared" si="490"/>
        <v>1</v>
      </c>
      <c r="AI622">
        <f t="shared" si="490"/>
        <v>1</v>
      </c>
      <c r="AJ622">
        <f t="shared" si="490"/>
        <v>1</v>
      </c>
      <c r="AK622">
        <f t="shared" si="490"/>
        <v>1</v>
      </c>
      <c r="AL622">
        <f t="shared" si="490"/>
        <v>1</v>
      </c>
      <c r="AM622">
        <f t="shared" si="490"/>
        <v>1</v>
      </c>
      <c r="AN622">
        <f t="shared" si="490"/>
        <v>1</v>
      </c>
      <c r="AO622">
        <f t="shared" si="490"/>
        <v>1</v>
      </c>
      <c r="AP622">
        <f t="shared" si="490"/>
        <v>0</v>
      </c>
      <c r="AQ622">
        <f t="shared" si="490"/>
        <v>0</v>
      </c>
      <c r="AR622">
        <f t="shared" si="490"/>
        <v>0</v>
      </c>
      <c r="AS622">
        <f t="shared" si="490"/>
        <v>0</v>
      </c>
      <c r="AT622">
        <f t="shared" si="490"/>
        <v>0</v>
      </c>
      <c r="AU622">
        <f t="shared" si="490"/>
        <v>0</v>
      </c>
      <c r="AV622">
        <f t="shared" si="490"/>
        <v>0</v>
      </c>
      <c r="AW622">
        <f t="shared" si="490"/>
        <v>0</v>
      </c>
    </row>
    <row r="623" spans="2:49" x14ac:dyDescent="0.3">
      <c r="B623">
        <v>2005</v>
      </c>
      <c r="C623" t="s">
        <v>10</v>
      </c>
      <c r="D623">
        <v>549251185</v>
      </c>
      <c r="S623" t="s">
        <v>163</v>
      </c>
      <c r="T623">
        <f t="shared" si="482"/>
        <v>1</v>
      </c>
      <c r="U623">
        <f t="shared" ref="U623:AW623" si="491">IF(AND(U203=1,OR(T623=1,T623=-1)),1,IF(AND(U203=1,T623=0),-1,0))</f>
        <v>1</v>
      </c>
      <c r="V623">
        <f t="shared" si="491"/>
        <v>1</v>
      </c>
      <c r="W623">
        <f t="shared" si="491"/>
        <v>1</v>
      </c>
      <c r="X623">
        <f t="shared" si="491"/>
        <v>1</v>
      </c>
      <c r="Y623">
        <f t="shared" si="491"/>
        <v>1</v>
      </c>
      <c r="Z623">
        <f t="shared" si="491"/>
        <v>1</v>
      </c>
      <c r="AA623">
        <f t="shared" si="491"/>
        <v>1</v>
      </c>
      <c r="AB623">
        <f t="shared" si="491"/>
        <v>1</v>
      </c>
      <c r="AC623">
        <f t="shared" si="491"/>
        <v>1</v>
      </c>
      <c r="AD623">
        <f t="shared" si="491"/>
        <v>1</v>
      </c>
      <c r="AE623">
        <f t="shared" si="491"/>
        <v>1</v>
      </c>
      <c r="AF623">
        <f t="shared" si="491"/>
        <v>1</v>
      </c>
      <c r="AG623">
        <f t="shared" si="491"/>
        <v>1</v>
      </c>
      <c r="AH623">
        <f t="shared" si="491"/>
        <v>1</v>
      </c>
      <c r="AI623">
        <f t="shared" si="491"/>
        <v>1</v>
      </c>
      <c r="AJ623">
        <f t="shared" si="491"/>
        <v>0</v>
      </c>
      <c r="AK623">
        <f t="shared" si="491"/>
        <v>0</v>
      </c>
      <c r="AL623">
        <f t="shared" si="491"/>
        <v>0</v>
      </c>
      <c r="AM623">
        <f t="shared" si="491"/>
        <v>0</v>
      </c>
      <c r="AN623">
        <f t="shared" si="491"/>
        <v>0</v>
      </c>
      <c r="AO623">
        <f t="shared" si="491"/>
        <v>0</v>
      </c>
      <c r="AP623">
        <f t="shared" si="491"/>
        <v>0</v>
      </c>
      <c r="AQ623">
        <f t="shared" si="491"/>
        <v>0</v>
      </c>
      <c r="AR623">
        <f t="shared" si="491"/>
        <v>0</v>
      </c>
      <c r="AS623">
        <f t="shared" si="491"/>
        <v>0</v>
      </c>
      <c r="AT623">
        <f t="shared" si="491"/>
        <v>0</v>
      </c>
      <c r="AU623">
        <f t="shared" si="491"/>
        <v>0</v>
      </c>
      <c r="AV623">
        <f t="shared" si="491"/>
        <v>0</v>
      </c>
      <c r="AW623">
        <f t="shared" si="491"/>
        <v>0</v>
      </c>
    </row>
    <row r="624" spans="2:49" x14ac:dyDescent="0.3">
      <c r="B624">
        <v>2004</v>
      </c>
      <c r="C624" t="s">
        <v>10</v>
      </c>
      <c r="D624">
        <v>401280402</v>
      </c>
      <c r="S624" t="s">
        <v>442</v>
      </c>
      <c r="T624">
        <f t="shared" si="482"/>
        <v>0</v>
      </c>
      <c r="U624">
        <f t="shared" ref="U624:AW624" si="492">IF(AND(U204=1,OR(T624=1,T624=-1)),1,IF(AND(U204=1,T624=0),-1,0))</f>
        <v>0</v>
      </c>
      <c r="V624">
        <f t="shared" si="492"/>
        <v>0</v>
      </c>
      <c r="W624">
        <f t="shared" si="492"/>
        <v>0</v>
      </c>
      <c r="X624">
        <f t="shared" si="492"/>
        <v>0</v>
      </c>
      <c r="Y624">
        <f t="shared" si="492"/>
        <v>0</v>
      </c>
      <c r="Z624">
        <f t="shared" si="492"/>
        <v>0</v>
      </c>
      <c r="AA624">
        <f t="shared" si="492"/>
        <v>0</v>
      </c>
      <c r="AB624">
        <f t="shared" si="492"/>
        <v>0</v>
      </c>
      <c r="AC624">
        <f t="shared" si="492"/>
        <v>-1</v>
      </c>
      <c r="AD624">
        <f t="shared" si="492"/>
        <v>1</v>
      </c>
      <c r="AE624">
        <f t="shared" si="492"/>
        <v>1</v>
      </c>
      <c r="AF624">
        <f t="shared" si="492"/>
        <v>1</v>
      </c>
      <c r="AG624">
        <f t="shared" si="492"/>
        <v>1</v>
      </c>
      <c r="AH624">
        <f t="shared" si="492"/>
        <v>1</v>
      </c>
      <c r="AI624">
        <f t="shared" si="492"/>
        <v>1</v>
      </c>
      <c r="AJ624">
        <f t="shared" si="492"/>
        <v>0</v>
      </c>
      <c r="AK624">
        <f t="shared" si="492"/>
        <v>0</v>
      </c>
      <c r="AL624">
        <f t="shared" si="492"/>
        <v>0</v>
      </c>
      <c r="AM624">
        <f t="shared" si="492"/>
        <v>0</v>
      </c>
      <c r="AN624">
        <f t="shared" si="492"/>
        <v>0</v>
      </c>
      <c r="AO624">
        <f t="shared" si="492"/>
        <v>0</v>
      </c>
      <c r="AP624">
        <f t="shared" si="492"/>
        <v>0</v>
      </c>
      <c r="AQ624">
        <f t="shared" si="492"/>
        <v>0</v>
      </c>
      <c r="AR624">
        <f t="shared" si="492"/>
        <v>0</v>
      </c>
      <c r="AS624">
        <f t="shared" si="492"/>
        <v>0</v>
      </c>
      <c r="AT624">
        <f t="shared" si="492"/>
        <v>0</v>
      </c>
      <c r="AU624">
        <f t="shared" si="492"/>
        <v>0</v>
      </c>
      <c r="AV624">
        <f t="shared" si="492"/>
        <v>0</v>
      </c>
      <c r="AW624">
        <f t="shared" si="492"/>
        <v>0</v>
      </c>
    </row>
    <row r="625" spans="2:49" x14ac:dyDescent="0.3">
      <c r="B625">
        <v>2003</v>
      </c>
      <c r="C625" t="s">
        <v>10</v>
      </c>
      <c r="D625">
        <v>348006733</v>
      </c>
      <c r="S625" t="s">
        <v>173</v>
      </c>
      <c r="T625">
        <f t="shared" si="482"/>
        <v>1</v>
      </c>
      <c r="U625">
        <f t="shared" ref="U625:AW625" si="493">IF(AND(U205=1,OR(T625=1,T625=-1)),1,IF(AND(U205=1,T625=0),-1,0))</f>
        <v>1</v>
      </c>
      <c r="V625">
        <f t="shared" si="493"/>
        <v>1</v>
      </c>
      <c r="W625">
        <f t="shared" si="493"/>
        <v>1</v>
      </c>
      <c r="X625">
        <f t="shared" si="493"/>
        <v>1</v>
      </c>
      <c r="Y625">
        <f t="shared" si="493"/>
        <v>1</v>
      </c>
      <c r="Z625">
        <f t="shared" si="493"/>
        <v>1</v>
      </c>
      <c r="AA625">
        <f t="shared" si="493"/>
        <v>1</v>
      </c>
      <c r="AB625">
        <f t="shared" si="493"/>
        <v>1</v>
      </c>
      <c r="AC625">
        <f t="shared" si="493"/>
        <v>1</v>
      </c>
      <c r="AD625">
        <f t="shared" si="493"/>
        <v>1</v>
      </c>
      <c r="AE625">
        <f t="shared" si="493"/>
        <v>1</v>
      </c>
      <c r="AF625">
        <f t="shared" si="493"/>
        <v>0</v>
      </c>
      <c r="AG625">
        <f t="shared" si="493"/>
        <v>0</v>
      </c>
      <c r="AH625">
        <f t="shared" si="493"/>
        <v>0</v>
      </c>
      <c r="AI625">
        <f t="shared" si="493"/>
        <v>0</v>
      </c>
      <c r="AJ625">
        <f t="shared" si="493"/>
        <v>0</v>
      </c>
      <c r="AK625">
        <f t="shared" si="493"/>
        <v>0</v>
      </c>
      <c r="AL625">
        <f t="shared" si="493"/>
        <v>0</v>
      </c>
      <c r="AM625">
        <f t="shared" si="493"/>
        <v>0</v>
      </c>
      <c r="AN625">
        <f t="shared" si="493"/>
        <v>0</v>
      </c>
      <c r="AO625">
        <f t="shared" si="493"/>
        <v>0</v>
      </c>
      <c r="AP625">
        <f t="shared" si="493"/>
        <v>0</v>
      </c>
      <c r="AQ625">
        <f t="shared" si="493"/>
        <v>0</v>
      </c>
      <c r="AR625">
        <f t="shared" si="493"/>
        <v>0</v>
      </c>
      <c r="AS625">
        <f t="shared" si="493"/>
        <v>0</v>
      </c>
      <c r="AT625">
        <f t="shared" si="493"/>
        <v>0</v>
      </c>
      <c r="AU625">
        <f t="shared" si="493"/>
        <v>0</v>
      </c>
      <c r="AV625">
        <f t="shared" si="493"/>
        <v>0</v>
      </c>
      <c r="AW625">
        <f t="shared" si="493"/>
        <v>0</v>
      </c>
    </row>
    <row r="626" spans="2:49" x14ac:dyDescent="0.3">
      <c r="B626">
        <v>2002</v>
      </c>
      <c r="C626" t="s">
        <v>10</v>
      </c>
      <c r="D626">
        <v>318487592</v>
      </c>
      <c r="S626" t="s">
        <v>125</v>
      </c>
      <c r="T626">
        <f t="shared" si="482"/>
        <v>1</v>
      </c>
      <c r="U626">
        <f t="shared" ref="U626:AW626" si="494">IF(AND(U206=1,OR(T626=1,T626=-1)),1,IF(AND(U206=1,T626=0),-1,0))</f>
        <v>1</v>
      </c>
      <c r="V626">
        <f t="shared" si="494"/>
        <v>1</v>
      </c>
      <c r="W626">
        <f t="shared" si="494"/>
        <v>1</v>
      </c>
      <c r="X626">
        <f t="shared" si="494"/>
        <v>1</v>
      </c>
      <c r="Y626">
        <f t="shared" si="494"/>
        <v>1</v>
      </c>
      <c r="Z626">
        <f t="shared" si="494"/>
        <v>1</v>
      </c>
      <c r="AA626">
        <f t="shared" si="494"/>
        <v>1</v>
      </c>
      <c r="AB626">
        <f t="shared" si="494"/>
        <v>1</v>
      </c>
      <c r="AC626">
        <f t="shared" si="494"/>
        <v>1</v>
      </c>
      <c r="AD626">
        <f t="shared" si="494"/>
        <v>1</v>
      </c>
      <c r="AE626">
        <f t="shared" si="494"/>
        <v>1</v>
      </c>
      <c r="AF626">
        <f t="shared" si="494"/>
        <v>1</v>
      </c>
      <c r="AG626">
        <f t="shared" si="494"/>
        <v>1</v>
      </c>
      <c r="AH626">
        <f t="shared" si="494"/>
        <v>1</v>
      </c>
      <c r="AI626">
        <f t="shared" si="494"/>
        <v>1</v>
      </c>
      <c r="AJ626">
        <f t="shared" si="494"/>
        <v>1</v>
      </c>
      <c r="AK626">
        <f t="shared" si="494"/>
        <v>1</v>
      </c>
      <c r="AL626">
        <f t="shared" si="494"/>
        <v>1</v>
      </c>
      <c r="AM626">
        <f t="shared" si="494"/>
        <v>1</v>
      </c>
      <c r="AN626">
        <f t="shared" si="494"/>
        <v>1</v>
      </c>
      <c r="AO626">
        <f t="shared" si="494"/>
        <v>0</v>
      </c>
      <c r="AP626">
        <f t="shared" si="494"/>
        <v>0</v>
      </c>
      <c r="AQ626">
        <f t="shared" si="494"/>
        <v>0</v>
      </c>
      <c r="AR626">
        <f t="shared" si="494"/>
        <v>0</v>
      </c>
      <c r="AS626">
        <f t="shared" si="494"/>
        <v>0</v>
      </c>
      <c r="AT626">
        <f t="shared" si="494"/>
        <v>0</v>
      </c>
      <c r="AU626">
        <f t="shared" si="494"/>
        <v>0</v>
      </c>
      <c r="AV626">
        <f t="shared" si="494"/>
        <v>0</v>
      </c>
      <c r="AW626">
        <f t="shared" si="494"/>
        <v>0</v>
      </c>
    </row>
    <row r="627" spans="2:49" x14ac:dyDescent="0.3">
      <c r="B627">
        <v>2001</v>
      </c>
      <c r="C627" t="s">
        <v>10</v>
      </c>
      <c r="D627">
        <v>356978178</v>
      </c>
      <c r="S627" t="s">
        <v>126</v>
      </c>
      <c r="T627">
        <f t="shared" si="482"/>
        <v>1</v>
      </c>
      <c r="U627">
        <f t="shared" ref="U627:AW627" si="495">IF(AND(U207=1,OR(T627=1,T627=-1)),1,IF(AND(U207=1,T627=0),-1,0))</f>
        <v>1</v>
      </c>
      <c r="V627">
        <f t="shared" si="495"/>
        <v>1</v>
      </c>
      <c r="W627">
        <f t="shared" si="495"/>
        <v>1</v>
      </c>
      <c r="X627">
        <f t="shared" si="495"/>
        <v>1</v>
      </c>
      <c r="Y627">
        <f t="shared" si="495"/>
        <v>1</v>
      </c>
      <c r="Z627">
        <f t="shared" si="495"/>
        <v>1</v>
      </c>
      <c r="AA627">
        <f t="shared" si="495"/>
        <v>1</v>
      </c>
      <c r="AB627">
        <f t="shared" si="495"/>
        <v>1</v>
      </c>
      <c r="AC627">
        <f t="shared" si="495"/>
        <v>1</v>
      </c>
      <c r="AD627">
        <f t="shared" si="495"/>
        <v>1</v>
      </c>
      <c r="AE627">
        <f t="shared" si="495"/>
        <v>1</v>
      </c>
      <c r="AF627">
        <f t="shared" si="495"/>
        <v>0</v>
      </c>
      <c r="AG627">
        <f t="shared" si="495"/>
        <v>-1</v>
      </c>
      <c r="AH627">
        <f t="shared" si="495"/>
        <v>1</v>
      </c>
      <c r="AI627">
        <f t="shared" si="495"/>
        <v>0</v>
      </c>
      <c r="AJ627">
        <f t="shared" si="495"/>
        <v>0</v>
      </c>
      <c r="AK627">
        <f t="shared" si="495"/>
        <v>0</v>
      </c>
      <c r="AL627">
        <f t="shared" si="495"/>
        <v>0</v>
      </c>
      <c r="AM627">
        <f t="shared" si="495"/>
        <v>0</v>
      </c>
      <c r="AN627">
        <f t="shared" si="495"/>
        <v>-1</v>
      </c>
      <c r="AO627">
        <f t="shared" si="495"/>
        <v>0</v>
      </c>
      <c r="AP627">
        <f t="shared" si="495"/>
        <v>0</v>
      </c>
      <c r="AQ627">
        <f t="shared" si="495"/>
        <v>0</v>
      </c>
      <c r="AR627">
        <f t="shared" si="495"/>
        <v>0</v>
      </c>
      <c r="AS627">
        <f t="shared" si="495"/>
        <v>0</v>
      </c>
      <c r="AT627">
        <f t="shared" si="495"/>
        <v>0</v>
      </c>
      <c r="AU627">
        <f t="shared" si="495"/>
        <v>0</v>
      </c>
      <c r="AV627">
        <f t="shared" si="495"/>
        <v>0</v>
      </c>
      <c r="AW627">
        <f t="shared" si="495"/>
        <v>0</v>
      </c>
    </row>
    <row r="628" spans="2:49" x14ac:dyDescent="0.3">
      <c r="B628">
        <v>2000</v>
      </c>
      <c r="C628" t="s">
        <v>10</v>
      </c>
      <c r="D628">
        <v>426386653</v>
      </c>
    </row>
    <row r="629" spans="2:49" x14ac:dyDescent="0.3">
      <c r="B629">
        <v>1999</v>
      </c>
      <c r="C629" t="s">
        <v>10</v>
      </c>
      <c r="D629">
        <v>470856559</v>
      </c>
    </row>
    <row r="630" spans="2:49" x14ac:dyDescent="0.3">
      <c r="B630">
        <v>1998</v>
      </c>
      <c r="C630" t="s">
        <v>10</v>
      </c>
      <c r="D630">
        <v>575078400</v>
      </c>
    </row>
    <row r="631" spans="2:49" x14ac:dyDescent="0.3">
      <c r="B631">
        <v>1997</v>
      </c>
      <c r="C631" t="s">
        <v>10</v>
      </c>
      <c r="D631">
        <v>535291728</v>
      </c>
    </row>
    <row r="632" spans="2:49" x14ac:dyDescent="0.3">
      <c r="B632">
        <v>1996</v>
      </c>
      <c r="C632" t="s">
        <v>10</v>
      </c>
      <c r="D632">
        <v>423205396</v>
      </c>
    </row>
    <row r="633" spans="2:49" x14ac:dyDescent="0.3">
      <c r="B633">
        <v>1995</v>
      </c>
      <c r="C633" t="s">
        <v>10</v>
      </c>
      <c r="D633">
        <v>491324600</v>
      </c>
    </row>
    <row r="634" spans="2:49" x14ac:dyDescent="0.3">
      <c r="B634">
        <v>1994</v>
      </c>
      <c r="C634" t="s">
        <v>10</v>
      </c>
      <c r="D634">
        <v>410209977</v>
      </c>
    </row>
    <row r="635" spans="2:49" x14ac:dyDescent="0.3">
      <c r="B635">
        <v>1993</v>
      </c>
      <c r="C635" t="s">
        <v>10</v>
      </c>
      <c r="D635">
        <v>224055066</v>
      </c>
    </row>
    <row r="636" spans="2:49" x14ac:dyDescent="0.3">
      <c r="B636">
        <v>1992</v>
      </c>
      <c r="C636" t="s">
        <v>10</v>
      </c>
      <c r="D636">
        <v>207746368</v>
      </c>
    </row>
    <row r="637" spans="2:49" x14ac:dyDescent="0.3">
      <c r="B637">
        <v>1991</v>
      </c>
      <c r="C637" t="s">
        <v>10</v>
      </c>
      <c r="D637">
        <v>245734285</v>
      </c>
    </row>
    <row r="638" spans="2:49" x14ac:dyDescent="0.3">
      <c r="B638">
        <v>1990</v>
      </c>
      <c r="C638" t="s">
        <v>10</v>
      </c>
      <c r="D638">
        <v>238039797</v>
      </c>
    </row>
    <row r="639" spans="2:49" x14ac:dyDescent="0.3">
      <c r="B639">
        <v>1989</v>
      </c>
      <c r="C639" t="s">
        <v>10</v>
      </c>
      <c r="D639">
        <v>286393289</v>
      </c>
    </row>
    <row r="640" spans="2:49" x14ac:dyDescent="0.3">
      <c r="B640">
        <v>2015</v>
      </c>
      <c r="C640" t="s">
        <v>361</v>
      </c>
      <c r="D640">
        <v>2426131</v>
      </c>
    </row>
    <row r="641" spans="2:4" x14ac:dyDescent="0.3">
      <c r="B641">
        <v>2013</v>
      </c>
      <c r="C641" t="s">
        <v>361</v>
      </c>
      <c r="D641">
        <v>2580282</v>
      </c>
    </row>
    <row r="642" spans="2:4" x14ac:dyDescent="0.3">
      <c r="B642">
        <v>2015</v>
      </c>
      <c r="C642" t="s">
        <v>61</v>
      </c>
      <c r="D642">
        <v>712</v>
      </c>
    </row>
    <row r="643" spans="2:4" x14ac:dyDescent="0.3">
      <c r="B643">
        <v>2014</v>
      </c>
      <c r="C643" t="s">
        <v>61</v>
      </c>
      <c r="D643">
        <v>26853</v>
      </c>
    </row>
    <row r="644" spans="2:4" x14ac:dyDescent="0.3">
      <c r="B644">
        <v>2013</v>
      </c>
      <c r="C644" t="s">
        <v>61</v>
      </c>
      <c r="D644">
        <v>9156</v>
      </c>
    </row>
    <row r="645" spans="2:4" x14ac:dyDescent="0.3">
      <c r="B645">
        <v>2012</v>
      </c>
      <c r="C645" t="s">
        <v>61</v>
      </c>
      <c r="D645">
        <v>22153</v>
      </c>
    </row>
    <row r="646" spans="2:4" x14ac:dyDescent="0.3">
      <c r="B646">
        <v>2011</v>
      </c>
      <c r="C646" t="s">
        <v>61</v>
      </c>
      <c r="D646">
        <v>526</v>
      </c>
    </row>
    <row r="647" spans="2:4" x14ac:dyDescent="0.3">
      <c r="B647">
        <v>2010</v>
      </c>
      <c r="C647" t="s">
        <v>61</v>
      </c>
      <c r="D647">
        <v>700</v>
      </c>
    </row>
    <row r="648" spans="2:4" x14ac:dyDescent="0.3">
      <c r="B648">
        <v>2009</v>
      </c>
      <c r="C648" t="s">
        <v>61</v>
      </c>
      <c r="D648">
        <v>19939</v>
      </c>
    </row>
    <row r="649" spans="2:4" x14ac:dyDescent="0.3">
      <c r="B649">
        <v>2008</v>
      </c>
      <c r="C649" t="s">
        <v>61</v>
      </c>
      <c r="D649">
        <v>7994</v>
      </c>
    </row>
    <row r="650" spans="2:4" x14ac:dyDescent="0.3">
      <c r="B650">
        <v>2006</v>
      </c>
      <c r="C650" t="s">
        <v>61</v>
      </c>
      <c r="D650">
        <v>554108</v>
      </c>
    </row>
    <row r="651" spans="2:4" x14ac:dyDescent="0.3">
      <c r="B651">
        <v>2005</v>
      </c>
      <c r="C651" t="s">
        <v>61</v>
      </c>
      <c r="D651">
        <v>755559</v>
      </c>
    </row>
    <row r="652" spans="2:4" x14ac:dyDescent="0.3">
      <c r="B652">
        <v>2004</v>
      </c>
      <c r="C652" t="s">
        <v>61</v>
      </c>
      <c r="D652">
        <v>622003</v>
      </c>
    </row>
    <row r="653" spans="2:4" x14ac:dyDescent="0.3">
      <c r="B653">
        <v>2003</v>
      </c>
      <c r="C653" t="s">
        <v>61</v>
      </c>
      <c r="D653">
        <v>5464</v>
      </c>
    </row>
    <row r="654" spans="2:4" x14ac:dyDescent="0.3">
      <c r="B654">
        <v>2002</v>
      </c>
      <c r="C654" t="s">
        <v>61</v>
      </c>
      <c r="D654">
        <v>26577</v>
      </c>
    </row>
    <row r="655" spans="2:4" x14ac:dyDescent="0.3">
      <c r="B655">
        <v>2001</v>
      </c>
      <c r="C655" t="s">
        <v>61</v>
      </c>
      <c r="D655">
        <v>62882</v>
      </c>
    </row>
    <row r="656" spans="2:4" x14ac:dyDescent="0.3">
      <c r="B656">
        <v>2000</v>
      </c>
      <c r="C656" t="s">
        <v>61</v>
      </c>
      <c r="D656">
        <v>1486</v>
      </c>
    </row>
    <row r="657" spans="2:4" x14ac:dyDescent="0.3">
      <c r="B657">
        <v>1999</v>
      </c>
      <c r="C657" t="s">
        <v>61</v>
      </c>
      <c r="D657">
        <v>22838</v>
      </c>
    </row>
    <row r="658" spans="2:4" x14ac:dyDescent="0.3">
      <c r="B658">
        <v>1998</v>
      </c>
      <c r="C658" t="s">
        <v>61</v>
      </c>
      <c r="D658">
        <v>2752948</v>
      </c>
    </row>
    <row r="659" spans="2:4" x14ac:dyDescent="0.3">
      <c r="B659">
        <v>1997</v>
      </c>
      <c r="C659" t="s">
        <v>61</v>
      </c>
      <c r="D659">
        <v>51262</v>
      </c>
    </row>
    <row r="660" spans="2:4" x14ac:dyDescent="0.3">
      <c r="B660">
        <v>1996</v>
      </c>
      <c r="C660" t="s">
        <v>61</v>
      </c>
      <c r="D660">
        <v>1528242</v>
      </c>
    </row>
    <row r="661" spans="2:4" x14ac:dyDescent="0.3">
      <c r="B661">
        <v>1995</v>
      </c>
      <c r="C661" t="s">
        <v>61</v>
      </c>
      <c r="D661">
        <v>3839114</v>
      </c>
    </row>
    <row r="662" spans="2:4" x14ac:dyDescent="0.3">
      <c r="B662">
        <v>1994</v>
      </c>
      <c r="C662" t="s">
        <v>61</v>
      </c>
      <c r="D662">
        <v>173428</v>
      </c>
    </row>
    <row r="663" spans="2:4" x14ac:dyDescent="0.3">
      <c r="B663">
        <v>1993</v>
      </c>
      <c r="C663" t="s">
        <v>61</v>
      </c>
      <c r="D663">
        <v>4658</v>
      </c>
    </row>
    <row r="664" spans="2:4" x14ac:dyDescent="0.3">
      <c r="B664">
        <v>1995</v>
      </c>
      <c r="C664" t="s">
        <v>110</v>
      </c>
      <c r="D664">
        <v>91282</v>
      </c>
    </row>
    <row r="665" spans="2:4" x14ac:dyDescent="0.3">
      <c r="B665">
        <v>2015</v>
      </c>
      <c r="C665" t="s">
        <v>11</v>
      </c>
      <c r="D665">
        <v>50553176</v>
      </c>
    </row>
    <row r="666" spans="2:4" x14ac:dyDescent="0.3">
      <c r="B666">
        <v>2014</v>
      </c>
      <c r="C666" t="s">
        <v>11</v>
      </c>
      <c r="D666">
        <v>41515339</v>
      </c>
    </row>
    <row r="667" spans="2:4" x14ac:dyDescent="0.3">
      <c r="B667">
        <v>2013</v>
      </c>
      <c r="C667" t="s">
        <v>11</v>
      </c>
      <c r="D667">
        <v>47038910</v>
      </c>
    </row>
    <row r="668" spans="2:4" x14ac:dyDescent="0.3">
      <c r="B668">
        <v>2012</v>
      </c>
      <c r="C668" t="s">
        <v>11</v>
      </c>
      <c r="D668">
        <v>41989733</v>
      </c>
    </row>
    <row r="669" spans="2:4" x14ac:dyDescent="0.3">
      <c r="B669">
        <v>2011</v>
      </c>
      <c r="C669" t="s">
        <v>11</v>
      </c>
      <c r="D669">
        <v>47464199</v>
      </c>
    </row>
    <row r="670" spans="2:4" x14ac:dyDescent="0.3">
      <c r="B670">
        <v>2010</v>
      </c>
      <c r="C670" t="s">
        <v>11</v>
      </c>
      <c r="D670">
        <v>45273037</v>
      </c>
    </row>
    <row r="671" spans="2:4" x14ac:dyDescent="0.3">
      <c r="B671">
        <v>2009</v>
      </c>
      <c r="C671" t="s">
        <v>11</v>
      </c>
      <c r="D671">
        <v>31509551</v>
      </c>
    </row>
    <row r="672" spans="2:4" x14ac:dyDescent="0.3">
      <c r="B672">
        <v>2008</v>
      </c>
      <c r="C672" t="s">
        <v>11</v>
      </c>
      <c r="D672">
        <v>40113217</v>
      </c>
    </row>
    <row r="673" spans="2:4" x14ac:dyDescent="0.3">
      <c r="B673">
        <v>2007</v>
      </c>
      <c r="C673" t="s">
        <v>11</v>
      </c>
      <c r="D673">
        <v>35727752</v>
      </c>
    </row>
    <row r="674" spans="2:4" x14ac:dyDescent="0.3">
      <c r="B674">
        <v>2006</v>
      </c>
      <c r="C674" t="s">
        <v>11</v>
      </c>
      <c r="D674">
        <v>27494860</v>
      </c>
    </row>
    <row r="675" spans="2:4" x14ac:dyDescent="0.3">
      <c r="B675">
        <v>2005</v>
      </c>
      <c r="C675" t="s">
        <v>11</v>
      </c>
      <c r="D675">
        <v>24445327</v>
      </c>
    </row>
    <row r="676" spans="2:4" x14ac:dyDescent="0.3">
      <c r="B676">
        <v>2004</v>
      </c>
      <c r="C676" t="s">
        <v>11</v>
      </c>
      <c r="D676">
        <v>17386127</v>
      </c>
    </row>
    <row r="677" spans="2:4" x14ac:dyDescent="0.3">
      <c r="B677">
        <v>2003</v>
      </c>
      <c r="C677" t="s">
        <v>11</v>
      </c>
      <c r="D677">
        <v>14910068</v>
      </c>
    </row>
    <row r="678" spans="2:4" x14ac:dyDescent="0.3">
      <c r="B678">
        <v>2002</v>
      </c>
      <c r="C678" t="s">
        <v>11</v>
      </c>
      <c r="D678">
        <v>11442517</v>
      </c>
    </row>
    <row r="679" spans="2:4" x14ac:dyDescent="0.3">
      <c r="B679">
        <v>2001</v>
      </c>
      <c r="C679" t="s">
        <v>11</v>
      </c>
      <c r="D679">
        <v>14864257</v>
      </c>
    </row>
    <row r="680" spans="2:4" x14ac:dyDescent="0.3">
      <c r="B680">
        <v>2000</v>
      </c>
      <c r="C680" t="s">
        <v>11</v>
      </c>
      <c r="D680">
        <v>16688961</v>
      </c>
    </row>
    <row r="681" spans="2:4" x14ac:dyDescent="0.3">
      <c r="B681">
        <v>1999</v>
      </c>
      <c r="C681" t="s">
        <v>11</v>
      </c>
      <c r="D681">
        <v>16595241</v>
      </c>
    </row>
    <row r="682" spans="2:4" x14ac:dyDescent="0.3">
      <c r="B682">
        <v>1998</v>
      </c>
      <c r="C682" t="s">
        <v>11</v>
      </c>
      <c r="D682">
        <v>22805784</v>
      </c>
    </row>
    <row r="683" spans="2:4" x14ac:dyDescent="0.3">
      <c r="B683">
        <v>1997</v>
      </c>
      <c r="C683" t="s">
        <v>11</v>
      </c>
      <c r="D683">
        <v>27682532</v>
      </c>
    </row>
    <row r="684" spans="2:4" x14ac:dyDescent="0.3">
      <c r="B684">
        <v>1996</v>
      </c>
      <c r="C684" t="s">
        <v>11</v>
      </c>
      <c r="D684">
        <v>28554720</v>
      </c>
    </row>
    <row r="685" spans="2:4" x14ac:dyDescent="0.3">
      <c r="B685">
        <v>1995</v>
      </c>
      <c r="C685" t="s">
        <v>11</v>
      </c>
      <c r="D685">
        <v>35076176</v>
      </c>
    </row>
    <row r="686" spans="2:4" x14ac:dyDescent="0.3">
      <c r="B686">
        <v>1994</v>
      </c>
      <c r="C686" t="s">
        <v>11</v>
      </c>
      <c r="D686">
        <v>24929038</v>
      </c>
    </row>
    <row r="687" spans="2:4" x14ac:dyDescent="0.3">
      <c r="B687">
        <v>1993</v>
      </c>
      <c r="C687" t="s">
        <v>11</v>
      </c>
      <c r="D687">
        <v>12269807</v>
      </c>
    </row>
    <row r="688" spans="2:4" x14ac:dyDescent="0.3">
      <c r="B688">
        <v>1992</v>
      </c>
      <c r="C688" t="s">
        <v>11</v>
      </c>
      <c r="D688">
        <v>11871189</v>
      </c>
    </row>
    <row r="689" spans="2:4" x14ac:dyDescent="0.3">
      <c r="B689">
        <v>1991</v>
      </c>
      <c r="C689" t="s">
        <v>11</v>
      </c>
      <c r="D689">
        <v>9785616</v>
      </c>
    </row>
    <row r="690" spans="2:4" x14ac:dyDescent="0.3">
      <c r="B690">
        <v>1990</v>
      </c>
      <c r="C690" t="s">
        <v>11</v>
      </c>
      <c r="D690">
        <v>8414432</v>
      </c>
    </row>
    <row r="691" spans="2:4" x14ac:dyDescent="0.3">
      <c r="B691">
        <v>2015</v>
      </c>
      <c r="C691" t="s">
        <v>12</v>
      </c>
      <c r="D691">
        <v>228913784</v>
      </c>
    </row>
    <row r="692" spans="2:4" x14ac:dyDescent="0.3">
      <c r="B692">
        <v>2014</v>
      </c>
      <c r="C692" t="s">
        <v>12</v>
      </c>
      <c r="D692">
        <v>187458571</v>
      </c>
    </row>
    <row r="693" spans="2:4" x14ac:dyDescent="0.3">
      <c r="B693">
        <v>2013</v>
      </c>
      <c r="C693" t="s">
        <v>12</v>
      </c>
      <c r="D693">
        <v>142661924</v>
      </c>
    </row>
    <row r="694" spans="2:4" x14ac:dyDescent="0.3">
      <c r="B694">
        <v>2012</v>
      </c>
      <c r="C694" t="s">
        <v>12</v>
      </c>
      <c r="D694">
        <v>168771183</v>
      </c>
    </row>
    <row r="695" spans="2:4" x14ac:dyDescent="0.3">
      <c r="B695">
        <v>2011</v>
      </c>
      <c r="C695" t="s">
        <v>12</v>
      </c>
      <c r="D695">
        <v>129849007</v>
      </c>
    </row>
    <row r="696" spans="2:4" x14ac:dyDescent="0.3">
      <c r="B696">
        <v>2010</v>
      </c>
      <c r="C696" t="s">
        <v>12</v>
      </c>
      <c r="D696">
        <v>70434645</v>
      </c>
    </row>
    <row r="697" spans="2:4" x14ac:dyDescent="0.3">
      <c r="B697">
        <v>2009</v>
      </c>
      <c r="C697" t="s">
        <v>12</v>
      </c>
      <c r="D697">
        <v>50907776</v>
      </c>
    </row>
    <row r="698" spans="2:4" x14ac:dyDescent="0.3">
      <c r="B698">
        <v>2008</v>
      </c>
      <c r="C698" t="s">
        <v>12</v>
      </c>
      <c r="D698">
        <v>65331318</v>
      </c>
    </row>
    <row r="699" spans="2:4" x14ac:dyDescent="0.3">
      <c r="B699">
        <v>2007</v>
      </c>
      <c r="C699" t="s">
        <v>12</v>
      </c>
      <c r="D699">
        <v>48289091</v>
      </c>
    </row>
    <row r="700" spans="2:4" x14ac:dyDescent="0.3">
      <c r="B700">
        <v>2006</v>
      </c>
      <c r="C700" t="s">
        <v>12</v>
      </c>
      <c r="D700">
        <v>35898953</v>
      </c>
    </row>
    <row r="701" spans="2:4" x14ac:dyDescent="0.3">
      <c r="B701">
        <v>2005</v>
      </c>
      <c r="C701" t="s">
        <v>12</v>
      </c>
      <c r="D701">
        <v>22728606</v>
      </c>
    </row>
    <row r="702" spans="2:4" x14ac:dyDescent="0.3">
      <c r="B702">
        <v>2004</v>
      </c>
      <c r="C702" t="s">
        <v>12</v>
      </c>
      <c r="D702">
        <v>16149269</v>
      </c>
    </row>
    <row r="703" spans="2:4" x14ac:dyDescent="0.3">
      <c r="B703">
        <v>2003</v>
      </c>
      <c r="C703" t="s">
        <v>12</v>
      </c>
      <c r="D703">
        <v>14757626</v>
      </c>
    </row>
    <row r="704" spans="2:4" x14ac:dyDescent="0.3">
      <c r="B704">
        <v>2002</v>
      </c>
      <c r="C704" t="s">
        <v>12</v>
      </c>
      <c r="D704">
        <v>8457177</v>
      </c>
    </row>
    <row r="705" spans="2:4" x14ac:dyDescent="0.3">
      <c r="B705">
        <v>2001</v>
      </c>
      <c r="C705" t="s">
        <v>12</v>
      </c>
      <c r="D705">
        <v>7170866</v>
      </c>
    </row>
    <row r="706" spans="2:4" x14ac:dyDescent="0.3">
      <c r="B706">
        <v>2000</v>
      </c>
      <c r="C706" t="s">
        <v>12</v>
      </c>
      <c r="D706">
        <v>6181860</v>
      </c>
    </row>
    <row r="707" spans="2:4" x14ac:dyDescent="0.3">
      <c r="B707">
        <v>1999</v>
      </c>
      <c r="C707" t="s">
        <v>12</v>
      </c>
      <c r="D707">
        <v>8144980</v>
      </c>
    </row>
    <row r="708" spans="2:4" x14ac:dyDescent="0.3">
      <c r="B708">
        <v>1998</v>
      </c>
      <c r="C708" t="s">
        <v>12</v>
      </c>
      <c r="D708">
        <v>11223581</v>
      </c>
    </row>
    <row r="709" spans="2:4" x14ac:dyDescent="0.3">
      <c r="B709">
        <v>1997</v>
      </c>
      <c r="C709" t="s">
        <v>12</v>
      </c>
      <c r="D709">
        <v>2655893</v>
      </c>
    </row>
    <row r="710" spans="2:4" x14ac:dyDescent="0.3">
      <c r="B710">
        <v>1996</v>
      </c>
      <c r="C710" t="s">
        <v>12</v>
      </c>
      <c r="D710">
        <v>17189981</v>
      </c>
    </row>
    <row r="711" spans="2:4" x14ac:dyDescent="0.3">
      <c r="B711">
        <v>1995</v>
      </c>
      <c r="C711" t="s">
        <v>12</v>
      </c>
      <c r="D711">
        <v>5861311</v>
      </c>
    </row>
    <row r="712" spans="2:4" x14ac:dyDescent="0.3">
      <c r="B712">
        <v>1994</v>
      </c>
      <c r="C712" t="s">
        <v>12</v>
      </c>
      <c r="D712">
        <v>1296708</v>
      </c>
    </row>
    <row r="713" spans="2:4" x14ac:dyDescent="0.3">
      <c r="B713">
        <v>1993</v>
      </c>
      <c r="C713" t="s">
        <v>12</v>
      </c>
      <c r="D713">
        <v>2612671</v>
      </c>
    </row>
    <row r="714" spans="2:4" x14ac:dyDescent="0.3">
      <c r="B714">
        <v>1992</v>
      </c>
      <c r="C714" t="s">
        <v>12</v>
      </c>
      <c r="D714">
        <v>5765950</v>
      </c>
    </row>
    <row r="715" spans="2:4" x14ac:dyDescent="0.3">
      <c r="B715">
        <v>2015</v>
      </c>
      <c r="C715" t="s">
        <v>62</v>
      </c>
      <c r="D715">
        <v>39059081</v>
      </c>
    </row>
    <row r="716" spans="2:4" x14ac:dyDescent="0.3">
      <c r="B716">
        <v>2014</v>
      </c>
      <c r="C716" t="s">
        <v>62</v>
      </c>
      <c r="D716">
        <v>39940594</v>
      </c>
    </row>
    <row r="717" spans="2:4" x14ac:dyDescent="0.3">
      <c r="B717">
        <v>2013</v>
      </c>
      <c r="C717" t="s">
        <v>62</v>
      </c>
      <c r="D717">
        <v>42616213</v>
      </c>
    </row>
    <row r="718" spans="2:4" x14ac:dyDescent="0.3">
      <c r="B718">
        <v>2012</v>
      </c>
      <c r="C718" t="s">
        <v>62</v>
      </c>
      <c r="D718">
        <v>46065885</v>
      </c>
    </row>
    <row r="719" spans="2:4" x14ac:dyDescent="0.3">
      <c r="B719">
        <v>2011</v>
      </c>
      <c r="C719" t="s">
        <v>62</v>
      </c>
      <c r="D719">
        <v>46641692</v>
      </c>
    </row>
    <row r="720" spans="2:4" x14ac:dyDescent="0.3">
      <c r="B720">
        <v>2010</v>
      </c>
      <c r="C720" t="s">
        <v>62</v>
      </c>
      <c r="D720">
        <v>30755097</v>
      </c>
    </row>
    <row r="721" spans="2:4" x14ac:dyDescent="0.3">
      <c r="B721">
        <v>2009</v>
      </c>
      <c r="C721" t="s">
        <v>62</v>
      </c>
      <c r="D721">
        <v>27358389</v>
      </c>
    </row>
    <row r="722" spans="2:4" x14ac:dyDescent="0.3">
      <c r="B722">
        <v>2008</v>
      </c>
      <c r="C722" t="s">
        <v>62</v>
      </c>
      <c r="D722">
        <v>26945625</v>
      </c>
    </row>
    <row r="723" spans="2:4" x14ac:dyDescent="0.3">
      <c r="B723">
        <v>2007</v>
      </c>
      <c r="C723" t="s">
        <v>62</v>
      </c>
      <c r="D723">
        <v>22861967</v>
      </c>
    </row>
    <row r="724" spans="2:4" x14ac:dyDescent="0.3">
      <c r="B724">
        <v>2006</v>
      </c>
      <c r="C724" t="s">
        <v>62</v>
      </c>
      <c r="D724">
        <v>20861962</v>
      </c>
    </row>
    <row r="725" spans="2:4" x14ac:dyDescent="0.3">
      <c r="B725">
        <v>2005</v>
      </c>
      <c r="C725" t="s">
        <v>62</v>
      </c>
      <c r="D725">
        <v>15126897</v>
      </c>
    </row>
    <row r="726" spans="2:4" x14ac:dyDescent="0.3">
      <c r="B726">
        <v>2004</v>
      </c>
      <c r="C726" t="s">
        <v>62</v>
      </c>
      <c r="D726">
        <v>13765488</v>
      </c>
    </row>
    <row r="727" spans="2:4" x14ac:dyDescent="0.3">
      <c r="B727">
        <v>2003</v>
      </c>
      <c r="C727" t="s">
        <v>62</v>
      </c>
      <c r="D727">
        <v>11320971</v>
      </c>
    </row>
    <row r="728" spans="2:4" x14ac:dyDescent="0.3">
      <c r="B728">
        <v>2002</v>
      </c>
      <c r="C728" t="s">
        <v>62</v>
      </c>
      <c r="D728">
        <v>10598338</v>
      </c>
    </row>
    <row r="729" spans="2:4" x14ac:dyDescent="0.3">
      <c r="B729">
        <v>2001</v>
      </c>
      <c r="C729" t="s">
        <v>62</v>
      </c>
      <c r="D729">
        <v>10101364</v>
      </c>
    </row>
    <row r="730" spans="2:4" x14ac:dyDescent="0.3">
      <c r="B730">
        <v>2000</v>
      </c>
      <c r="C730" t="s">
        <v>62</v>
      </c>
      <c r="D730">
        <v>10278414</v>
      </c>
    </row>
    <row r="731" spans="2:4" x14ac:dyDescent="0.3">
      <c r="B731">
        <v>1999</v>
      </c>
      <c r="C731" t="s">
        <v>62</v>
      </c>
      <c r="D731">
        <v>11057848</v>
      </c>
    </row>
    <row r="732" spans="2:4" x14ac:dyDescent="0.3">
      <c r="B732">
        <v>1998</v>
      </c>
      <c r="C732" t="s">
        <v>62</v>
      </c>
      <c r="D732">
        <v>14515257</v>
      </c>
    </row>
    <row r="733" spans="2:4" x14ac:dyDescent="0.3">
      <c r="B733">
        <v>1997</v>
      </c>
      <c r="C733" t="s">
        <v>62</v>
      </c>
      <c r="D733">
        <v>15529913</v>
      </c>
    </row>
    <row r="734" spans="2:4" x14ac:dyDescent="0.3">
      <c r="B734">
        <v>1996</v>
      </c>
      <c r="C734" t="s">
        <v>62</v>
      </c>
      <c r="D734">
        <v>12417238</v>
      </c>
    </row>
    <row r="735" spans="2:4" x14ac:dyDescent="0.3">
      <c r="B735">
        <v>1995</v>
      </c>
      <c r="C735" t="s">
        <v>62</v>
      </c>
      <c r="D735">
        <v>13045054</v>
      </c>
    </row>
    <row r="736" spans="2:4" x14ac:dyDescent="0.3">
      <c r="B736">
        <v>1994</v>
      </c>
      <c r="C736" t="s">
        <v>62</v>
      </c>
      <c r="D736">
        <v>11966680</v>
      </c>
    </row>
    <row r="737" spans="2:4" x14ac:dyDescent="0.3">
      <c r="B737">
        <v>1993</v>
      </c>
      <c r="C737" t="s">
        <v>62</v>
      </c>
      <c r="D737">
        <v>5865479</v>
      </c>
    </row>
    <row r="738" spans="2:4" x14ac:dyDescent="0.3">
      <c r="B738">
        <v>2015</v>
      </c>
      <c r="C738" t="s">
        <v>13</v>
      </c>
      <c r="D738">
        <v>4225601</v>
      </c>
    </row>
    <row r="739" spans="2:4" x14ac:dyDescent="0.3">
      <c r="B739">
        <v>2014</v>
      </c>
      <c r="C739" t="s">
        <v>13</v>
      </c>
      <c r="D739">
        <v>3373663</v>
      </c>
    </row>
    <row r="740" spans="2:4" x14ac:dyDescent="0.3">
      <c r="B740">
        <v>2012</v>
      </c>
      <c r="C740" t="s">
        <v>13</v>
      </c>
      <c r="D740">
        <v>3464744</v>
      </c>
    </row>
    <row r="741" spans="2:4" x14ac:dyDescent="0.3">
      <c r="B741">
        <v>2011</v>
      </c>
      <c r="C741" t="s">
        <v>13</v>
      </c>
      <c r="D741">
        <v>3626851</v>
      </c>
    </row>
    <row r="742" spans="2:4" x14ac:dyDescent="0.3">
      <c r="B742">
        <v>2010</v>
      </c>
      <c r="C742" t="s">
        <v>13</v>
      </c>
      <c r="D742">
        <v>2080935</v>
      </c>
    </row>
    <row r="743" spans="2:4" x14ac:dyDescent="0.3">
      <c r="B743">
        <v>2009</v>
      </c>
      <c r="C743" t="s">
        <v>13</v>
      </c>
      <c r="D743">
        <v>2170804</v>
      </c>
    </row>
    <row r="744" spans="2:4" x14ac:dyDescent="0.3">
      <c r="B744">
        <v>2008</v>
      </c>
      <c r="C744" t="s">
        <v>13</v>
      </c>
      <c r="D744">
        <v>2569582</v>
      </c>
    </row>
    <row r="745" spans="2:4" x14ac:dyDescent="0.3">
      <c r="B745">
        <v>2007</v>
      </c>
      <c r="C745" t="s">
        <v>13</v>
      </c>
      <c r="D745">
        <v>2127154</v>
      </c>
    </row>
    <row r="746" spans="2:4" x14ac:dyDescent="0.3">
      <c r="B746">
        <v>2006</v>
      </c>
      <c r="C746" t="s">
        <v>13</v>
      </c>
      <c r="D746">
        <v>1164122</v>
      </c>
    </row>
    <row r="747" spans="2:4" x14ac:dyDescent="0.3">
      <c r="B747">
        <v>2005</v>
      </c>
      <c r="C747" t="s">
        <v>13</v>
      </c>
      <c r="D747">
        <v>1341401</v>
      </c>
    </row>
    <row r="748" spans="2:4" x14ac:dyDescent="0.3">
      <c r="B748">
        <v>2004</v>
      </c>
      <c r="C748" t="s">
        <v>13</v>
      </c>
      <c r="D748">
        <v>704136</v>
      </c>
    </row>
    <row r="749" spans="2:4" x14ac:dyDescent="0.3">
      <c r="B749">
        <v>2003</v>
      </c>
      <c r="C749" t="s">
        <v>13</v>
      </c>
      <c r="D749">
        <v>502956</v>
      </c>
    </row>
    <row r="750" spans="2:4" x14ac:dyDescent="0.3">
      <c r="B750">
        <v>2002</v>
      </c>
      <c r="C750" t="s">
        <v>13</v>
      </c>
      <c r="D750">
        <v>419275</v>
      </c>
    </row>
    <row r="751" spans="2:4" x14ac:dyDescent="0.3">
      <c r="B751">
        <v>2001</v>
      </c>
      <c r="C751" t="s">
        <v>13</v>
      </c>
      <c r="D751">
        <v>358362</v>
      </c>
    </row>
    <row r="752" spans="2:4" x14ac:dyDescent="0.3">
      <c r="B752">
        <v>2000</v>
      </c>
      <c r="C752" t="s">
        <v>13</v>
      </c>
      <c r="D752">
        <v>336438</v>
      </c>
    </row>
    <row r="753" spans="2:4" x14ac:dyDescent="0.3">
      <c r="B753">
        <v>1999</v>
      </c>
      <c r="C753" t="s">
        <v>13</v>
      </c>
      <c r="D753">
        <v>356080</v>
      </c>
    </row>
    <row r="754" spans="2:4" x14ac:dyDescent="0.3">
      <c r="B754">
        <v>1998</v>
      </c>
      <c r="C754" t="s">
        <v>13</v>
      </c>
      <c r="D754">
        <v>412370</v>
      </c>
    </row>
    <row r="755" spans="2:4" x14ac:dyDescent="0.3">
      <c r="B755">
        <v>1997</v>
      </c>
      <c r="C755" t="s">
        <v>13</v>
      </c>
      <c r="D755">
        <v>466434</v>
      </c>
    </row>
    <row r="756" spans="2:4" x14ac:dyDescent="0.3">
      <c r="B756">
        <v>1996</v>
      </c>
      <c r="C756" t="s">
        <v>13</v>
      </c>
      <c r="D756">
        <v>381967</v>
      </c>
    </row>
    <row r="757" spans="2:4" x14ac:dyDescent="0.3">
      <c r="B757">
        <v>1995</v>
      </c>
      <c r="C757" t="s">
        <v>13</v>
      </c>
      <c r="D757">
        <v>406173</v>
      </c>
    </row>
    <row r="758" spans="2:4" x14ac:dyDescent="0.3">
      <c r="B758">
        <v>1994</v>
      </c>
      <c r="C758" t="s">
        <v>13</v>
      </c>
      <c r="D758">
        <v>244095</v>
      </c>
    </row>
    <row r="759" spans="2:4" x14ac:dyDescent="0.3">
      <c r="B759">
        <v>1993</v>
      </c>
      <c r="C759" t="s">
        <v>13</v>
      </c>
      <c r="D759">
        <v>210188</v>
      </c>
    </row>
    <row r="760" spans="2:4" x14ac:dyDescent="0.3">
      <c r="B760">
        <v>1992</v>
      </c>
      <c r="C760" t="s">
        <v>13</v>
      </c>
      <c r="D760">
        <v>253894</v>
      </c>
    </row>
    <row r="761" spans="2:4" x14ac:dyDescent="0.3">
      <c r="B761">
        <v>1991</v>
      </c>
      <c r="C761" t="s">
        <v>13</v>
      </c>
      <c r="D761">
        <v>222704</v>
      </c>
    </row>
    <row r="762" spans="2:4" x14ac:dyDescent="0.3">
      <c r="B762">
        <v>2015</v>
      </c>
      <c r="C762" t="s">
        <v>14</v>
      </c>
      <c r="D762">
        <v>15447144</v>
      </c>
    </row>
    <row r="763" spans="2:4" x14ac:dyDescent="0.3">
      <c r="B763">
        <v>2014</v>
      </c>
      <c r="C763" t="s">
        <v>14</v>
      </c>
      <c r="D763">
        <v>36790551</v>
      </c>
    </row>
    <row r="764" spans="2:4" x14ac:dyDescent="0.3">
      <c r="B764">
        <v>2013</v>
      </c>
      <c r="C764" t="s">
        <v>14</v>
      </c>
      <c r="D764">
        <v>51665915</v>
      </c>
    </row>
    <row r="765" spans="2:4" x14ac:dyDescent="0.3">
      <c r="B765">
        <v>2012</v>
      </c>
      <c r="C765" t="s">
        <v>14</v>
      </c>
      <c r="D765">
        <v>175236017</v>
      </c>
    </row>
    <row r="766" spans="2:4" x14ac:dyDescent="0.3">
      <c r="B766">
        <v>2011</v>
      </c>
      <c r="C766" t="s">
        <v>14</v>
      </c>
      <c r="D766">
        <v>171723980</v>
      </c>
    </row>
    <row r="767" spans="2:4" x14ac:dyDescent="0.3">
      <c r="B767">
        <v>2010</v>
      </c>
      <c r="C767" t="s">
        <v>14</v>
      </c>
      <c r="D767">
        <v>79471385</v>
      </c>
    </row>
    <row r="768" spans="2:4" x14ac:dyDescent="0.3">
      <c r="B768">
        <v>2009</v>
      </c>
      <c r="C768" t="s">
        <v>14</v>
      </c>
      <c r="D768">
        <v>83497995</v>
      </c>
    </row>
    <row r="769" spans="2:4" x14ac:dyDescent="0.3">
      <c r="B769">
        <v>2008</v>
      </c>
      <c r="C769" t="s">
        <v>14</v>
      </c>
      <c r="D769">
        <v>20403879</v>
      </c>
    </row>
    <row r="770" spans="2:4" x14ac:dyDescent="0.3">
      <c r="B770">
        <v>2007</v>
      </c>
      <c r="C770" t="s">
        <v>14</v>
      </c>
      <c r="D770">
        <v>12896558</v>
      </c>
    </row>
    <row r="771" spans="2:4" x14ac:dyDescent="0.3">
      <c r="B771">
        <v>2006</v>
      </c>
      <c r="C771" t="s">
        <v>14</v>
      </c>
      <c r="D771">
        <v>27481358</v>
      </c>
    </row>
    <row r="772" spans="2:4" x14ac:dyDescent="0.3">
      <c r="B772">
        <v>2005</v>
      </c>
      <c r="C772" t="s">
        <v>14</v>
      </c>
      <c r="D772">
        <v>25023126</v>
      </c>
    </row>
    <row r="773" spans="2:4" x14ac:dyDescent="0.3">
      <c r="B773">
        <v>2004</v>
      </c>
      <c r="C773" t="s">
        <v>14</v>
      </c>
      <c r="D773">
        <v>5294090</v>
      </c>
    </row>
    <row r="774" spans="2:4" x14ac:dyDescent="0.3">
      <c r="B774">
        <v>2003</v>
      </c>
      <c r="C774" t="s">
        <v>14</v>
      </c>
      <c r="D774">
        <v>2590541</v>
      </c>
    </row>
    <row r="775" spans="2:4" x14ac:dyDescent="0.3">
      <c r="B775">
        <v>2002</v>
      </c>
      <c r="C775" t="s">
        <v>14</v>
      </c>
      <c r="D775">
        <v>4732621</v>
      </c>
    </row>
    <row r="776" spans="2:4" x14ac:dyDescent="0.3">
      <c r="B776">
        <v>2001</v>
      </c>
      <c r="C776" t="s">
        <v>14</v>
      </c>
      <c r="D776">
        <v>4077211</v>
      </c>
    </row>
    <row r="777" spans="2:4" x14ac:dyDescent="0.3">
      <c r="B777">
        <v>2000</v>
      </c>
      <c r="C777" t="s">
        <v>14</v>
      </c>
      <c r="D777">
        <v>931476</v>
      </c>
    </row>
    <row r="778" spans="2:4" x14ac:dyDescent="0.3">
      <c r="B778">
        <v>1999</v>
      </c>
      <c r="C778" t="s">
        <v>14</v>
      </c>
      <c r="D778">
        <v>32094</v>
      </c>
    </row>
    <row r="779" spans="2:4" x14ac:dyDescent="0.3">
      <c r="B779">
        <v>1998</v>
      </c>
      <c r="C779" t="s">
        <v>14</v>
      </c>
      <c r="D779">
        <v>22476</v>
      </c>
    </row>
    <row r="780" spans="2:4" x14ac:dyDescent="0.3">
      <c r="B780">
        <v>1997</v>
      </c>
      <c r="C780" t="s">
        <v>14</v>
      </c>
      <c r="D780">
        <v>36943</v>
      </c>
    </row>
    <row r="781" spans="2:4" x14ac:dyDescent="0.3">
      <c r="B781">
        <v>1996</v>
      </c>
      <c r="C781" t="s">
        <v>14</v>
      </c>
      <c r="D781">
        <v>5880</v>
      </c>
    </row>
    <row r="782" spans="2:4" x14ac:dyDescent="0.3">
      <c r="B782">
        <v>1995</v>
      </c>
      <c r="C782" t="s">
        <v>14</v>
      </c>
      <c r="D782">
        <v>28474</v>
      </c>
    </row>
    <row r="783" spans="2:4" x14ac:dyDescent="0.3">
      <c r="B783">
        <v>1994</v>
      </c>
      <c r="C783" t="s">
        <v>14</v>
      </c>
      <c r="D783">
        <v>10090</v>
      </c>
    </row>
    <row r="784" spans="2:4" x14ac:dyDescent="0.3">
      <c r="B784">
        <v>1993</v>
      </c>
      <c r="C784" t="s">
        <v>14</v>
      </c>
      <c r="D784">
        <v>9266</v>
      </c>
    </row>
    <row r="785" spans="2:4" x14ac:dyDescent="0.3">
      <c r="B785">
        <v>1992</v>
      </c>
      <c r="C785" t="s">
        <v>14</v>
      </c>
      <c r="D785">
        <v>676</v>
      </c>
    </row>
    <row r="786" spans="2:4" x14ac:dyDescent="0.3">
      <c r="B786">
        <v>2013</v>
      </c>
      <c r="C786" t="s">
        <v>111</v>
      </c>
      <c r="D786">
        <v>30769</v>
      </c>
    </row>
    <row r="787" spans="2:4" x14ac:dyDescent="0.3">
      <c r="B787">
        <v>2012</v>
      </c>
      <c r="C787" t="s">
        <v>111</v>
      </c>
      <c r="D787">
        <v>69286</v>
      </c>
    </row>
    <row r="788" spans="2:4" x14ac:dyDescent="0.3">
      <c r="B788">
        <v>2011</v>
      </c>
      <c r="C788" t="s">
        <v>111</v>
      </c>
      <c r="D788">
        <v>67060</v>
      </c>
    </row>
    <row r="789" spans="2:4" x14ac:dyDescent="0.3">
      <c r="B789">
        <v>2010</v>
      </c>
      <c r="C789" t="s">
        <v>111</v>
      </c>
      <c r="D789">
        <v>140346</v>
      </c>
    </row>
    <row r="790" spans="2:4" x14ac:dyDescent="0.3">
      <c r="B790">
        <v>2009</v>
      </c>
      <c r="C790" t="s">
        <v>111</v>
      </c>
      <c r="D790">
        <v>71361</v>
      </c>
    </row>
    <row r="791" spans="2:4" x14ac:dyDescent="0.3">
      <c r="B791">
        <v>2008</v>
      </c>
      <c r="C791" t="s">
        <v>111</v>
      </c>
      <c r="D791">
        <v>59235</v>
      </c>
    </row>
    <row r="792" spans="2:4" x14ac:dyDescent="0.3">
      <c r="B792">
        <v>2007</v>
      </c>
      <c r="C792" t="s">
        <v>111</v>
      </c>
      <c r="D792">
        <v>42465</v>
      </c>
    </row>
    <row r="793" spans="2:4" x14ac:dyDescent="0.3">
      <c r="B793">
        <v>2006</v>
      </c>
      <c r="C793" t="s">
        <v>111</v>
      </c>
      <c r="D793">
        <v>61860</v>
      </c>
    </row>
    <row r="794" spans="2:4" x14ac:dyDescent="0.3">
      <c r="B794">
        <v>2005</v>
      </c>
      <c r="C794" t="s">
        <v>111</v>
      </c>
      <c r="D794">
        <v>57632</v>
      </c>
    </row>
    <row r="795" spans="2:4" x14ac:dyDescent="0.3">
      <c r="B795">
        <v>2004</v>
      </c>
      <c r="C795" t="s">
        <v>111</v>
      </c>
      <c r="D795">
        <v>54890</v>
      </c>
    </row>
    <row r="796" spans="2:4" x14ac:dyDescent="0.3">
      <c r="B796">
        <v>2003</v>
      </c>
      <c r="C796" t="s">
        <v>111</v>
      </c>
      <c r="D796">
        <v>33049</v>
      </c>
    </row>
    <row r="797" spans="2:4" x14ac:dyDescent="0.3">
      <c r="B797">
        <v>2002</v>
      </c>
      <c r="C797" t="s">
        <v>111</v>
      </c>
      <c r="D797">
        <v>27653</v>
      </c>
    </row>
    <row r="798" spans="2:4" x14ac:dyDescent="0.3">
      <c r="B798">
        <v>2001</v>
      </c>
      <c r="C798" t="s">
        <v>111</v>
      </c>
      <c r="D798">
        <v>14857</v>
      </c>
    </row>
    <row r="799" spans="2:4" x14ac:dyDescent="0.3">
      <c r="B799">
        <v>2000</v>
      </c>
      <c r="C799" t="s">
        <v>111</v>
      </c>
      <c r="D799">
        <v>19852</v>
      </c>
    </row>
    <row r="800" spans="2:4" x14ac:dyDescent="0.3">
      <c r="B800">
        <v>1999</v>
      </c>
      <c r="C800" t="s">
        <v>111</v>
      </c>
      <c r="D800">
        <v>40206</v>
      </c>
    </row>
    <row r="801" spans="2:4" x14ac:dyDescent="0.3">
      <c r="B801">
        <v>1998</v>
      </c>
      <c r="C801" t="s">
        <v>111</v>
      </c>
      <c r="D801">
        <v>11302</v>
      </c>
    </row>
    <row r="802" spans="2:4" x14ac:dyDescent="0.3">
      <c r="B802">
        <v>1997</v>
      </c>
      <c r="C802" t="s">
        <v>111</v>
      </c>
      <c r="D802">
        <v>37196</v>
      </c>
    </row>
    <row r="803" spans="2:4" x14ac:dyDescent="0.3">
      <c r="B803">
        <v>1996</v>
      </c>
      <c r="C803" t="s">
        <v>111</v>
      </c>
      <c r="D803">
        <v>22562</v>
      </c>
    </row>
    <row r="804" spans="2:4" x14ac:dyDescent="0.3">
      <c r="B804">
        <v>1995</v>
      </c>
      <c r="C804" t="s">
        <v>111</v>
      </c>
      <c r="D804">
        <v>8230</v>
      </c>
    </row>
    <row r="805" spans="2:4" x14ac:dyDescent="0.3">
      <c r="B805">
        <v>2014</v>
      </c>
      <c r="C805" t="s">
        <v>63</v>
      </c>
      <c r="D805">
        <v>551680</v>
      </c>
    </row>
    <row r="806" spans="2:4" x14ac:dyDescent="0.3">
      <c r="B806">
        <v>2013</v>
      </c>
      <c r="C806" t="s">
        <v>63</v>
      </c>
      <c r="D806">
        <v>364353</v>
      </c>
    </row>
    <row r="807" spans="2:4" x14ac:dyDescent="0.3">
      <c r="B807">
        <v>2012</v>
      </c>
      <c r="C807" t="s">
        <v>63</v>
      </c>
      <c r="D807">
        <v>444700</v>
      </c>
    </row>
    <row r="808" spans="2:4" x14ac:dyDescent="0.3">
      <c r="B808">
        <v>2011</v>
      </c>
      <c r="C808" t="s">
        <v>63</v>
      </c>
      <c r="D808">
        <v>325292</v>
      </c>
    </row>
    <row r="809" spans="2:4" x14ac:dyDescent="0.3">
      <c r="B809">
        <v>2010</v>
      </c>
      <c r="C809" t="s">
        <v>63</v>
      </c>
      <c r="D809">
        <v>226073</v>
      </c>
    </row>
    <row r="810" spans="2:4" x14ac:dyDescent="0.3">
      <c r="B810">
        <v>2009</v>
      </c>
      <c r="C810" t="s">
        <v>63</v>
      </c>
      <c r="D810">
        <v>167045</v>
      </c>
    </row>
    <row r="811" spans="2:4" x14ac:dyDescent="0.3">
      <c r="B811">
        <v>2008</v>
      </c>
      <c r="C811" t="s">
        <v>63</v>
      </c>
      <c r="D811">
        <v>88704</v>
      </c>
    </row>
    <row r="812" spans="2:4" x14ac:dyDescent="0.3">
      <c r="B812">
        <v>2007</v>
      </c>
      <c r="C812" t="s">
        <v>63</v>
      </c>
      <c r="D812">
        <v>84137</v>
      </c>
    </row>
    <row r="813" spans="2:4" x14ac:dyDescent="0.3">
      <c r="B813">
        <v>1995</v>
      </c>
      <c r="C813" t="s">
        <v>63</v>
      </c>
      <c r="D813">
        <v>52832</v>
      </c>
    </row>
    <row r="814" spans="2:4" x14ac:dyDescent="0.3">
      <c r="B814">
        <v>1994</v>
      </c>
      <c r="C814" t="s">
        <v>63</v>
      </c>
      <c r="D814">
        <v>24286</v>
      </c>
    </row>
    <row r="815" spans="2:4" x14ac:dyDescent="0.3">
      <c r="B815">
        <v>1993</v>
      </c>
      <c r="C815" t="s">
        <v>63</v>
      </c>
      <c r="D815">
        <v>103136</v>
      </c>
    </row>
    <row r="816" spans="2:4" x14ac:dyDescent="0.3">
      <c r="B816">
        <v>2011</v>
      </c>
      <c r="C816" t="s">
        <v>431</v>
      </c>
      <c r="D816">
        <v>106211</v>
      </c>
    </row>
    <row r="817" spans="2:4" x14ac:dyDescent="0.3">
      <c r="B817">
        <v>2010</v>
      </c>
      <c r="C817" t="s">
        <v>431</v>
      </c>
      <c r="D817">
        <v>116652</v>
      </c>
    </row>
    <row r="818" spans="2:4" x14ac:dyDescent="0.3">
      <c r="B818">
        <v>2009</v>
      </c>
      <c r="C818" t="s">
        <v>431</v>
      </c>
      <c r="D818">
        <v>76193</v>
      </c>
    </row>
    <row r="819" spans="2:4" x14ac:dyDescent="0.3">
      <c r="B819">
        <v>2007</v>
      </c>
      <c r="C819" t="s">
        <v>431</v>
      </c>
      <c r="D819">
        <v>111563</v>
      </c>
    </row>
    <row r="820" spans="2:4" x14ac:dyDescent="0.3">
      <c r="B820">
        <v>2005</v>
      </c>
      <c r="C820" t="s">
        <v>431</v>
      </c>
      <c r="D820">
        <v>103719</v>
      </c>
    </row>
    <row r="821" spans="2:4" x14ac:dyDescent="0.3">
      <c r="B821">
        <v>2004</v>
      </c>
      <c r="C821" t="s">
        <v>431</v>
      </c>
      <c r="D821">
        <v>62346</v>
      </c>
    </row>
    <row r="822" spans="2:4" x14ac:dyDescent="0.3">
      <c r="B822">
        <v>2003</v>
      </c>
      <c r="C822" t="s">
        <v>431</v>
      </c>
      <c r="D822">
        <v>105104</v>
      </c>
    </row>
    <row r="823" spans="2:4" x14ac:dyDescent="0.3">
      <c r="B823">
        <v>2002</v>
      </c>
      <c r="C823" t="s">
        <v>431</v>
      </c>
      <c r="D823">
        <v>75777</v>
      </c>
    </row>
    <row r="824" spans="2:4" x14ac:dyDescent="0.3">
      <c r="B824">
        <v>2001</v>
      </c>
      <c r="C824" t="s">
        <v>431</v>
      </c>
      <c r="D824">
        <v>33728</v>
      </c>
    </row>
    <row r="825" spans="2:4" x14ac:dyDescent="0.3">
      <c r="B825">
        <v>2015</v>
      </c>
      <c r="C825" t="s">
        <v>78</v>
      </c>
      <c r="D825">
        <v>15955660</v>
      </c>
    </row>
    <row r="826" spans="2:4" x14ac:dyDescent="0.3">
      <c r="B826">
        <v>2014</v>
      </c>
      <c r="C826" t="s">
        <v>78</v>
      </c>
      <c r="D826">
        <v>27970411</v>
      </c>
    </row>
    <row r="827" spans="2:4" x14ac:dyDescent="0.3">
      <c r="B827">
        <v>2013</v>
      </c>
      <c r="C827" t="s">
        <v>78</v>
      </c>
      <c r="D827">
        <v>5806869</v>
      </c>
    </row>
    <row r="828" spans="2:4" x14ac:dyDescent="0.3">
      <c r="B828">
        <v>2012</v>
      </c>
      <c r="C828" t="s">
        <v>78</v>
      </c>
      <c r="D828">
        <v>9378465</v>
      </c>
    </row>
    <row r="829" spans="2:4" x14ac:dyDescent="0.3">
      <c r="B829">
        <v>2011</v>
      </c>
      <c r="C829" t="s">
        <v>78</v>
      </c>
      <c r="D829">
        <v>31722409</v>
      </c>
    </row>
    <row r="830" spans="2:4" x14ac:dyDescent="0.3">
      <c r="B830">
        <v>2010</v>
      </c>
      <c r="C830" t="s">
        <v>78</v>
      </c>
      <c r="D830">
        <v>16551203</v>
      </c>
    </row>
    <row r="831" spans="2:4" x14ac:dyDescent="0.3">
      <c r="B831">
        <v>2009</v>
      </c>
      <c r="C831" t="s">
        <v>78</v>
      </c>
      <c r="D831">
        <v>1584528</v>
      </c>
    </row>
    <row r="832" spans="2:4" x14ac:dyDescent="0.3">
      <c r="B832">
        <v>2008</v>
      </c>
      <c r="C832" t="s">
        <v>78</v>
      </c>
      <c r="D832">
        <v>217277</v>
      </c>
    </row>
    <row r="833" spans="2:4" x14ac:dyDescent="0.3">
      <c r="B833">
        <v>2007</v>
      </c>
      <c r="C833" t="s">
        <v>78</v>
      </c>
      <c r="D833">
        <v>241159</v>
      </c>
    </row>
    <row r="834" spans="2:4" x14ac:dyDescent="0.3">
      <c r="B834">
        <v>2006</v>
      </c>
      <c r="C834" t="s">
        <v>78</v>
      </c>
      <c r="D834">
        <v>228147</v>
      </c>
    </row>
    <row r="835" spans="2:4" x14ac:dyDescent="0.3">
      <c r="B835">
        <v>2005</v>
      </c>
      <c r="C835" t="s">
        <v>78</v>
      </c>
      <c r="D835">
        <v>552519</v>
      </c>
    </row>
    <row r="836" spans="2:4" x14ac:dyDescent="0.3">
      <c r="B836">
        <v>2004</v>
      </c>
      <c r="C836" t="s">
        <v>78</v>
      </c>
      <c r="D836">
        <v>145964</v>
      </c>
    </row>
    <row r="837" spans="2:4" x14ac:dyDescent="0.3">
      <c r="B837">
        <v>2003</v>
      </c>
      <c r="C837" t="s">
        <v>78</v>
      </c>
      <c r="D837">
        <v>236942</v>
      </c>
    </row>
    <row r="838" spans="2:4" x14ac:dyDescent="0.3">
      <c r="B838">
        <v>2002</v>
      </c>
      <c r="C838" t="s">
        <v>78</v>
      </c>
      <c r="D838">
        <v>262107</v>
      </c>
    </row>
    <row r="839" spans="2:4" x14ac:dyDescent="0.3">
      <c r="B839">
        <v>2001</v>
      </c>
      <c r="C839" t="s">
        <v>78</v>
      </c>
      <c r="D839">
        <v>278112</v>
      </c>
    </row>
    <row r="840" spans="2:4" x14ac:dyDescent="0.3">
      <c r="B840">
        <v>2000</v>
      </c>
      <c r="C840" t="s">
        <v>78</v>
      </c>
      <c r="D840">
        <v>444638</v>
      </c>
    </row>
    <row r="841" spans="2:4" x14ac:dyDescent="0.3">
      <c r="B841">
        <v>1999</v>
      </c>
      <c r="C841" t="s">
        <v>78</v>
      </c>
      <c r="D841">
        <v>204384</v>
      </c>
    </row>
    <row r="842" spans="2:4" x14ac:dyDescent="0.3">
      <c r="B842">
        <v>1998</v>
      </c>
      <c r="C842" t="s">
        <v>78</v>
      </c>
      <c r="D842">
        <v>261721</v>
      </c>
    </row>
    <row r="843" spans="2:4" x14ac:dyDescent="0.3">
      <c r="B843">
        <v>1997</v>
      </c>
      <c r="C843" t="s">
        <v>78</v>
      </c>
      <c r="D843">
        <v>35876</v>
      </c>
    </row>
    <row r="844" spans="2:4" x14ac:dyDescent="0.3">
      <c r="B844">
        <v>1996</v>
      </c>
      <c r="C844" t="s">
        <v>78</v>
      </c>
      <c r="D844">
        <v>44163</v>
      </c>
    </row>
    <row r="845" spans="2:4" x14ac:dyDescent="0.3">
      <c r="B845">
        <v>1995</v>
      </c>
      <c r="C845" t="s">
        <v>78</v>
      </c>
      <c r="D845">
        <v>56296</v>
      </c>
    </row>
    <row r="846" spans="2:4" x14ac:dyDescent="0.3">
      <c r="B846">
        <v>1994</v>
      </c>
      <c r="C846" t="s">
        <v>78</v>
      </c>
      <c r="D846">
        <v>17793</v>
      </c>
    </row>
    <row r="847" spans="2:4" x14ac:dyDescent="0.3">
      <c r="B847">
        <v>2015</v>
      </c>
      <c r="C847" t="s">
        <v>367</v>
      </c>
      <c r="D847">
        <v>3513050</v>
      </c>
    </row>
    <row r="848" spans="2:4" x14ac:dyDescent="0.3">
      <c r="B848">
        <v>2014</v>
      </c>
      <c r="C848" t="s">
        <v>367</v>
      </c>
      <c r="D848">
        <v>2133940</v>
      </c>
    </row>
    <row r="849" spans="2:4" x14ac:dyDescent="0.3">
      <c r="B849">
        <v>2013</v>
      </c>
      <c r="C849" t="s">
        <v>367</v>
      </c>
      <c r="D849">
        <v>1228649</v>
      </c>
    </row>
    <row r="850" spans="2:4" x14ac:dyDescent="0.3">
      <c r="B850">
        <v>2012</v>
      </c>
      <c r="C850" t="s">
        <v>367</v>
      </c>
      <c r="D850">
        <v>1326084</v>
      </c>
    </row>
    <row r="851" spans="2:4" x14ac:dyDescent="0.3">
      <c r="B851">
        <v>2011</v>
      </c>
      <c r="C851" t="s">
        <v>367</v>
      </c>
      <c r="D851">
        <v>1046572</v>
      </c>
    </row>
    <row r="852" spans="2:4" x14ac:dyDescent="0.3">
      <c r="B852">
        <v>2010</v>
      </c>
      <c r="C852" t="s">
        <v>367</v>
      </c>
      <c r="D852">
        <v>971436</v>
      </c>
    </row>
    <row r="853" spans="2:4" x14ac:dyDescent="0.3">
      <c r="B853">
        <v>2009</v>
      </c>
      <c r="C853" t="s">
        <v>367</v>
      </c>
      <c r="D853">
        <v>892912</v>
      </c>
    </row>
    <row r="854" spans="2:4" x14ac:dyDescent="0.3">
      <c r="B854">
        <v>2008</v>
      </c>
      <c r="C854" t="s">
        <v>367</v>
      </c>
      <c r="D854">
        <v>958888</v>
      </c>
    </row>
    <row r="855" spans="2:4" x14ac:dyDescent="0.3">
      <c r="B855">
        <v>2007</v>
      </c>
      <c r="C855" t="s">
        <v>367</v>
      </c>
      <c r="D855">
        <v>1110776</v>
      </c>
    </row>
    <row r="856" spans="2:4" x14ac:dyDescent="0.3">
      <c r="B856">
        <v>2006</v>
      </c>
      <c r="C856" t="s">
        <v>367</v>
      </c>
      <c r="D856">
        <v>556096</v>
      </c>
    </row>
    <row r="857" spans="2:4" x14ac:dyDescent="0.3">
      <c r="B857">
        <v>2005</v>
      </c>
      <c r="C857" t="s">
        <v>367</v>
      </c>
      <c r="D857">
        <v>447260</v>
      </c>
    </row>
    <row r="858" spans="2:4" x14ac:dyDescent="0.3">
      <c r="B858">
        <v>2004</v>
      </c>
      <c r="C858" t="s">
        <v>367</v>
      </c>
      <c r="D858">
        <v>482695</v>
      </c>
    </row>
    <row r="859" spans="2:4" x14ac:dyDescent="0.3">
      <c r="B859">
        <v>2003</v>
      </c>
      <c r="C859" t="s">
        <v>367</v>
      </c>
      <c r="D859">
        <v>202450</v>
      </c>
    </row>
    <row r="860" spans="2:4" x14ac:dyDescent="0.3">
      <c r="B860">
        <v>2002</v>
      </c>
      <c r="C860" t="s">
        <v>367</v>
      </c>
      <c r="D860">
        <v>101148</v>
      </c>
    </row>
    <row r="861" spans="2:4" x14ac:dyDescent="0.3">
      <c r="B861">
        <v>2001</v>
      </c>
      <c r="C861" t="s">
        <v>367</v>
      </c>
      <c r="D861">
        <v>73877</v>
      </c>
    </row>
    <row r="862" spans="2:4" x14ac:dyDescent="0.3">
      <c r="B862">
        <v>2000</v>
      </c>
      <c r="C862" t="s">
        <v>367</v>
      </c>
      <c r="D862">
        <v>189832</v>
      </c>
    </row>
    <row r="863" spans="2:4" x14ac:dyDescent="0.3">
      <c r="B863">
        <v>1999</v>
      </c>
      <c r="C863" t="s">
        <v>367</v>
      </c>
      <c r="D863">
        <v>267455</v>
      </c>
    </row>
    <row r="864" spans="2:4" x14ac:dyDescent="0.3">
      <c r="B864">
        <v>1998</v>
      </c>
      <c r="C864" t="s">
        <v>367</v>
      </c>
      <c r="D864">
        <v>137510</v>
      </c>
    </row>
    <row r="865" spans="2:4" x14ac:dyDescent="0.3">
      <c r="B865">
        <v>1997</v>
      </c>
      <c r="C865" t="s">
        <v>367</v>
      </c>
      <c r="D865">
        <v>208073</v>
      </c>
    </row>
    <row r="866" spans="2:4" x14ac:dyDescent="0.3">
      <c r="B866">
        <v>1996</v>
      </c>
      <c r="C866" t="s">
        <v>367</v>
      </c>
      <c r="D866">
        <v>218427</v>
      </c>
    </row>
    <row r="867" spans="2:4" x14ac:dyDescent="0.3">
      <c r="B867">
        <v>1995</v>
      </c>
      <c r="C867" t="s">
        <v>367</v>
      </c>
      <c r="D867">
        <v>273874</v>
      </c>
    </row>
    <row r="868" spans="2:4" x14ac:dyDescent="0.3">
      <c r="B868">
        <v>2015</v>
      </c>
      <c r="C868" t="s">
        <v>15</v>
      </c>
      <c r="D868">
        <v>66506270</v>
      </c>
    </row>
    <row r="869" spans="2:4" x14ac:dyDescent="0.3">
      <c r="B869">
        <v>2014</v>
      </c>
      <c r="C869" t="s">
        <v>15</v>
      </c>
      <c r="D869">
        <v>71589449</v>
      </c>
    </row>
    <row r="870" spans="2:4" x14ac:dyDescent="0.3">
      <c r="B870">
        <v>2013</v>
      </c>
      <c r="C870" t="s">
        <v>15</v>
      </c>
      <c r="D870">
        <v>71517984</v>
      </c>
    </row>
    <row r="871" spans="2:4" x14ac:dyDescent="0.3">
      <c r="B871">
        <v>2012</v>
      </c>
      <c r="C871" t="s">
        <v>15</v>
      </c>
      <c r="D871">
        <v>70892369</v>
      </c>
    </row>
    <row r="872" spans="2:4" x14ac:dyDescent="0.3">
      <c r="B872">
        <v>2011</v>
      </c>
      <c r="C872" t="s">
        <v>15</v>
      </c>
      <c r="D872">
        <v>74756908</v>
      </c>
    </row>
    <row r="873" spans="2:4" x14ac:dyDescent="0.3">
      <c r="B873">
        <v>2010</v>
      </c>
      <c r="C873" t="s">
        <v>15</v>
      </c>
      <c r="D873">
        <v>57020955</v>
      </c>
    </row>
    <row r="874" spans="2:4" x14ac:dyDescent="0.3">
      <c r="B874">
        <v>2009</v>
      </c>
      <c r="C874" t="s">
        <v>15</v>
      </c>
      <c r="D874">
        <v>56318959</v>
      </c>
    </row>
    <row r="875" spans="2:4" x14ac:dyDescent="0.3">
      <c r="B875">
        <v>2008</v>
      </c>
      <c r="C875" t="s">
        <v>15</v>
      </c>
      <c r="D875">
        <v>65266338</v>
      </c>
    </row>
    <row r="876" spans="2:4" x14ac:dyDescent="0.3">
      <c r="B876">
        <v>2007</v>
      </c>
      <c r="C876" t="s">
        <v>15</v>
      </c>
      <c r="D876">
        <v>60103547</v>
      </c>
    </row>
    <row r="877" spans="2:4" x14ac:dyDescent="0.3">
      <c r="B877">
        <v>2006</v>
      </c>
      <c r="C877" t="s">
        <v>15</v>
      </c>
      <c r="D877">
        <v>48086164</v>
      </c>
    </row>
    <row r="878" spans="2:4" x14ac:dyDescent="0.3">
      <c r="B878">
        <v>2005</v>
      </c>
      <c r="C878" t="s">
        <v>15</v>
      </c>
      <c r="D878">
        <v>40183407</v>
      </c>
    </row>
    <row r="879" spans="2:4" x14ac:dyDescent="0.3">
      <c r="B879">
        <v>2004</v>
      </c>
      <c r="C879" t="s">
        <v>15</v>
      </c>
      <c r="D879">
        <v>32743413</v>
      </c>
    </row>
    <row r="880" spans="2:4" x14ac:dyDescent="0.3">
      <c r="B880">
        <v>2003</v>
      </c>
      <c r="C880" t="s">
        <v>15</v>
      </c>
      <c r="D880">
        <v>27296996</v>
      </c>
    </row>
    <row r="881" spans="2:4" x14ac:dyDescent="0.3">
      <c r="B881">
        <v>2002</v>
      </c>
      <c r="C881" t="s">
        <v>15</v>
      </c>
      <c r="D881">
        <v>24406766</v>
      </c>
    </row>
    <row r="882" spans="2:4" x14ac:dyDescent="0.3">
      <c r="B882">
        <v>2001</v>
      </c>
      <c r="C882" t="s">
        <v>15</v>
      </c>
      <c r="D882">
        <v>26309199</v>
      </c>
    </row>
    <row r="883" spans="2:4" x14ac:dyDescent="0.3">
      <c r="B883">
        <v>2000</v>
      </c>
      <c r="C883" t="s">
        <v>15</v>
      </c>
      <c r="D883">
        <v>36814517</v>
      </c>
    </row>
    <row r="884" spans="2:4" x14ac:dyDescent="0.3">
      <c r="B884">
        <v>1999</v>
      </c>
      <c r="C884" t="s">
        <v>15</v>
      </c>
      <c r="D884">
        <v>44100765</v>
      </c>
    </row>
    <row r="885" spans="2:4" x14ac:dyDescent="0.3">
      <c r="B885">
        <v>1998</v>
      </c>
      <c r="C885" t="s">
        <v>15</v>
      </c>
      <c r="D885">
        <v>56568616</v>
      </c>
    </row>
    <row r="886" spans="2:4" x14ac:dyDescent="0.3">
      <c r="B886">
        <v>1997</v>
      </c>
      <c r="C886" t="s">
        <v>15</v>
      </c>
      <c r="D886">
        <v>66665504</v>
      </c>
    </row>
    <row r="887" spans="2:4" x14ac:dyDescent="0.3">
      <c r="B887">
        <v>1996</v>
      </c>
      <c r="C887" t="s">
        <v>15</v>
      </c>
      <c r="D887">
        <v>52787808</v>
      </c>
    </row>
    <row r="888" spans="2:4" x14ac:dyDescent="0.3">
      <c r="B888">
        <v>1995</v>
      </c>
      <c r="C888" t="s">
        <v>15</v>
      </c>
      <c r="D888">
        <v>62832760</v>
      </c>
    </row>
    <row r="889" spans="2:4" x14ac:dyDescent="0.3">
      <c r="B889">
        <v>1994</v>
      </c>
      <c r="C889" t="s">
        <v>15</v>
      </c>
      <c r="D889">
        <v>29639094</v>
      </c>
    </row>
    <row r="890" spans="2:4" x14ac:dyDescent="0.3">
      <c r="B890">
        <v>1993</v>
      </c>
      <c r="C890" t="s">
        <v>15</v>
      </c>
      <c r="D890">
        <v>13092558</v>
      </c>
    </row>
    <row r="891" spans="2:4" x14ac:dyDescent="0.3">
      <c r="B891">
        <v>1992</v>
      </c>
      <c r="C891" t="s">
        <v>15</v>
      </c>
      <c r="D891">
        <v>14829098</v>
      </c>
    </row>
    <row r="892" spans="2:4" x14ac:dyDescent="0.3">
      <c r="B892">
        <v>2006</v>
      </c>
      <c r="C892" t="s">
        <v>155</v>
      </c>
      <c r="D892">
        <v>15197220</v>
      </c>
    </row>
    <row r="893" spans="2:4" x14ac:dyDescent="0.3">
      <c r="B893">
        <v>2005</v>
      </c>
      <c r="C893" t="s">
        <v>155</v>
      </c>
      <c r="D893">
        <v>35836132</v>
      </c>
    </row>
    <row r="894" spans="2:4" x14ac:dyDescent="0.3">
      <c r="B894">
        <v>2004</v>
      </c>
      <c r="C894" t="s">
        <v>155</v>
      </c>
      <c r="D894">
        <v>4525627</v>
      </c>
    </row>
    <row r="895" spans="2:4" x14ac:dyDescent="0.3">
      <c r="B895">
        <v>2003</v>
      </c>
      <c r="C895" t="s">
        <v>155</v>
      </c>
      <c r="D895">
        <v>2678091</v>
      </c>
    </row>
    <row r="896" spans="2:4" x14ac:dyDescent="0.3">
      <c r="B896">
        <v>2002</v>
      </c>
      <c r="C896" t="s">
        <v>155</v>
      </c>
      <c r="D896">
        <v>2538433</v>
      </c>
    </row>
    <row r="897" spans="2:4" x14ac:dyDescent="0.3">
      <c r="B897">
        <v>2001</v>
      </c>
      <c r="C897" t="s">
        <v>155</v>
      </c>
      <c r="D897">
        <v>3310153</v>
      </c>
    </row>
    <row r="898" spans="2:4" x14ac:dyDescent="0.3">
      <c r="B898">
        <v>2000</v>
      </c>
      <c r="C898" t="s">
        <v>155</v>
      </c>
      <c r="D898">
        <v>5477755</v>
      </c>
    </row>
    <row r="899" spans="2:4" x14ac:dyDescent="0.3">
      <c r="B899">
        <v>1999</v>
      </c>
      <c r="C899" t="s">
        <v>155</v>
      </c>
      <c r="D899">
        <v>9110250</v>
      </c>
    </row>
    <row r="900" spans="2:4" x14ac:dyDescent="0.3">
      <c r="B900">
        <v>2015</v>
      </c>
      <c r="C900" t="s">
        <v>16</v>
      </c>
      <c r="D900">
        <v>10573397</v>
      </c>
    </row>
    <row r="901" spans="2:4" x14ac:dyDescent="0.3">
      <c r="B901">
        <v>2014</v>
      </c>
      <c r="C901" t="s">
        <v>16</v>
      </c>
      <c r="D901">
        <v>12635411</v>
      </c>
    </row>
    <row r="902" spans="2:4" x14ac:dyDescent="0.3">
      <c r="B902">
        <v>2013</v>
      </c>
      <c r="C902" t="s">
        <v>16</v>
      </c>
      <c r="D902">
        <v>10126901</v>
      </c>
    </row>
    <row r="903" spans="2:4" x14ac:dyDescent="0.3">
      <c r="B903">
        <v>2012</v>
      </c>
      <c r="C903" t="s">
        <v>16</v>
      </c>
      <c r="D903">
        <v>10913878</v>
      </c>
    </row>
    <row r="904" spans="2:4" x14ac:dyDescent="0.3">
      <c r="B904">
        <v>2011</v>
      </c>
      <c r="C904" t="s">
        <v>16</v>
      </c>
      <c r="D904">
        <v>11144556</v>
      </c>
    </row>
    <row r="905" spans="2:4" x14ac:dyDescent="0.3">
      <c r="B905">
        <v>2010</v>
      </c>
      <c r="C905" t="s">
        <v>16</v>
      </c>
      <c r="D905">
        <v>8339772</v>
      </c>
    </row>
    <row r="906" spans="2:4" x14ac:dyDescent="0.3">
      <c r="B906">
        <v>2009</v>
      </c>
      <c r="C906" t="s">
        <v>16</v>
      </c>
      <c r="D906">
        <v>7507905</v>
      </c>
    </row>
    <row r="907" spans="2:4" x14ac:dyDescent="0.3">
      <c r="B907">
        <v>2008</v>
      </c>
      <c r="C907" t="s">
        <v>16</v>
      </c>
      <c r="D907">
        <v>8376457</v>
      </c>
    </row>
    <row r="908" spans="2:4" x14ac:dyDescent="0.3">
      <c r="B908">
        <v>2007</v>
      </c>
      <c r="C908" t="s">
        <v>16</v>
      </c>
      <c r="D908">
        <v>7667471</v>
      </c>
    </row>
    <row r="909" spans="2:4" x14ac:dyDescent="0.3">
      <c r="B909">
        <v>2006</v>
      </c>
      <c r="C909" t="s">
        <v>16</v>
      </c>
      <c r="D909">
        <v>5251035</v>
      </c>
    </row>
    <row r="910" spans="2:4" x14ac:dyDescent="0.3">
      <c r="B910">
        <v>2005</v>
      </c>
      <c r="C910" t="s">
        <v>16</v>
      </c>
      <c r="D910">
        <v>5001631</v>
      </c>
    </row>
    <row r="911" spans="2:4" x14ac:dyDescent="0.3">
      <c r="B911">
        <v>2004</v>
      </c>
      <c r="C911" t="s">
        <v>16</v>
      </c>
      <c r="D911">
        <v>4252907</v>
      </c>
    </row>
    <row r="912" spans="2:4" x14ac:dyDescent="0.3">
      <c r="B912">
        <v>2003</v>
      </c>
      <c r="C912" t="s">
        <v>16</v>
      </c>
      <c r="D912">
        <v>3087268</v>
      </c>
    </row>
    <row r="913" spans="2:4" x14ac:dyDescent="0.3">
      <c r="B913">
        <v>2002</v>
      </c>
      <c r="C913" t="s">
        <v>16</v>
      </c>
      <c r="D913">
        <v>2649790</v>
      </c>
    </row>
    <row r="914" spans="2:4" x14ac:dyDescent="0.3">
      <c r="B914">
        <v>2001</v>
      </c>
      <c r="C914" t="s">
        <v>16</v>
      </c>
      <c r="D914">
        <v>3165788</v>
      </c>
    </row>
    <row r="915" spans="2:4" x14ac:dyDescent="0.3">
      <c r="B915">
        <v>2000</v>
      </c>
      <c r="C915" t="s">
        <v>16</v>
      </c>
      <c r="D915">
        <v>5295429</v>
      </c>
    </row>
    <row r="916" spans="2:4" x14ac:dyDescent="0.3">
      <c r="B916">
        <v>1999</v>
      </c>
      <c r="C916" t="s">
        <v>16</v>
      </c>
      <c r="D916">
        <v>3949934</v>
      </c>
    </row>
    <row r="917" spans="2:4" x14ac:dyDescent="0.3">
      <c r="B917">
        <v>1998</v>
      </c>
      <c r="C917" t="s">
        <v>16</v>
      </c>
      <c r="D917">
        <v>6087646</v>
      </c>
    </row>
    <row r="918" spans="2:4" x14ac:dyDescent="0.3">
      <c r="B918">
        <v>1997</v>
      </c>
      <c r="C918" t="s">
        <v>16</v>
      </c>
      <c r="D918">
        <v>5133923</v>
      </c>
    </row>
    <row r="919" spans="2:4" x14ac:dyDescent="0.3">
      <c r="B919">
        <v>1996</v>
      </c>
      <c r="C919" t="s">
        <v>16</v>
      </c>
      <c r="D919">
        <v>6929009</v>
      </c>
    </row>
    <row r="920" spans="2:4" x14ac:dyDescent="0.3">
      <c r="B920">
        <v>1995</v>
      </c>
      <c r="C920" t="s">
        <v>16</v>
      </c>
      <c r="D920">
        <v>7254043</v>
      </c>
    </row>
    <row r="921" spans="2:4" x14ac:dyDescent="0.3">
      <c r="B921">
        <v>1994</v>
      </c>
      <c r="C921" t="s">
        <v>16</v>
      </c>
      <c r="D921">
        <v>7001093</v>
      </c>
    </row>
    <row r="922" spans="2:4" x14ac:dyDescent="0.3">
      <c r="B922">
        <v>1993</v>
      </c>
      <c r="C922" t="s">
        <v>16</v>
      </c>
      <c r="D922">
        <v>3252924</v>
      </c>
    </row>
    <row r="923" spans="2:4" x14ac:dyDescent="0.3">
      <c r="B923">
        <v>1992</v>
      </c>
      <c r="C923" t="s">
        <v>16</v>
      </c>
      <c r="D923">
        <v>2583369</v>
      </c>
    </row>
    <row r="924" spans="2:4" x14ac:dyDescent="0.3">
      <c r="B924">
        <v>1991</v>
      </c>
      <c r="C924" t="s">
        <v>16</v>
      </c>
      <c r="D924">
        <v>3913303</v>
      </c>
    </row>
    <row r="925" spans="2:4" x14ac:dyDescent="0.3">
      <c r="B925">
        <v>1990</v>
      </c>
      <c r="C925" t="s">
        <v>16</v>
      </c>
      <c r="D925">
        <v>4099571</v>
      </c>
    </row>
    <row r="926" spans="2:4" x14ac:dyDescent="0.3">
      <c r="B926">
        <v>1989</v>
      </c>
      <c r="C926" t="s">
        <v>16</v>
      </c>
      <c r="D926">
        <v>4910261</v>
      </c>
    </row>
    <row r="927" spans="2:4" x14ac:dyDescent="0.3">
      <c r="B927">
        <v>2015</v>
      </c>
      <c r="C927" t="s">
        <v>64</v>
      </c>
      <c r="D927">
        <v>522514233</v>
      </c>
    </row>
    <row r="928" spans="2:4" x14ac:dyDescent="0.3">
      <c r="B928">
        <v>2014</v>
      </c>
      <c r="C928" t="s">
        <v>64</v>
      </c>
      <c r="D928">
        <v>297693388</v>
      </c>
    </row>
    <row r="929" spans="2:4" x14ac:dyDescent="0.3">
      <c r="B929">
        <v>2013</v>
      </c>
      <c r="C929" t="s">
        <v>64</v>
      </c>
      <c r="D929">
        <v>178259000</v>
      </c>
    </row>
    <row r="930" spans="2:4" x14ac:dyDescent="0.3">
      <c r="B930">
        <v>2012</v>
      </c>
      <c r="C930" t="s">
        <v>64</v>
      </c>
      <c r="D930">
        <v>182785336</v>
      </c>
    </row>
    <row r="931" spans="2:4" x14ac:dyDescent="0.3">
      <c r="B931">
        <v>2011</v>
      </c>
      <c r="C931" t="s">
        <v>64</v>
      </c>
      <c r="D931">
        <v>208031206</v>
      </c>
    </row>
    <row r="932" spans="2:4" x14ac:dyDescent="0.3">
      <c r="B932">
        <v>2010</v>
      </c>
      <c r="C932" t="s">
        <v>64</v>
      </c>
      <c r="D932">
        <v>139934338</v>
      </c>
    </row>
    <row r="933" spans="2:4" x14ac:dyDescent="0.3">
      <c r="B933">
        <v>2009</v>
      </c>
      <c r="C933" t="s">
        <v>64</v>
      </c>
      <c r="D933">
        <v>134576619</v>
      </c>
    </row>
    <row r="934" spans="2:4" x14ac:dyDescent="0.3">
      <c r="B934">
        <v>2008</v>
      </c>
      <c r="C934" t="s">
        <v>64</v>
      </c>
      <c r="D934">
        <v>145738322</v>
      </c>
    </row>
    <row r="935" spans="2:4" x14ac:dyDescent="0.3">
      <c r="B935">
        <v>2007</v>
      </c>
      <c r="C935" t="s">
        <v>64</v>
      </c>
      <c r="D935">
        <v>120458032</v>
      </c>
    </row>
    <row r="936" spans="2:4" x14ac:dyDescent="0.3">
      <c r="B936">
        <v>2006</v>
      </c>
      <c r="C936" t="s">
        <v>64</v>
      </c>
      <c r="D936">
        <v>89977621</v>
      </c>
    </row>
    <row r="937" spans="2:4" x14ac:dyDescent="0.3">
      <c r="B937">
        <v>2005</v>
      </c>
      <c r="C937" t="s">
        <v>64</v>
      </c>
      <c r="D937">
        <v>68398230</v>
      </c>
    </row>
    <row r="938" spans="2:4" x14ac:dyDescent="0.3">
      <c r="B938">
        <v>2004</v>
      </c>
      <c r="C938" t="s">
        <v>64</v>
      </c>
      <c r="D938">
        <v>46609113</v>
      </c>
    </row>
    <row r="939" spans="2:4" x14ac:dyDescent="0.3">
      <c r="B939">
        <v>2003</v>
      </c>
      <c r="C939" t="s">
        <v>64</v>
      </c>
      <c r="D939">
        <v>36962468</v>
      </c>
    </row>
    <row r="940" spans="2:4" x14ac:dyDescent="0.3">
      <c r="B940">
        <v>2002</v>
      </c>
      <c r="C940" t="s">
        <v>64</v>
      </c>
      <c r="D940">
        <v>29371331</v>
      </c>
    </row>
    <row r="941" spans="2:4" x14ac:dyDescent="0.3">
      <c r="B941">
        <v>2001</v>
      </c>
      <c r="C941" t="s">
        <v>64</v>
      </c>
      <c r="D941">
        <v>33998799</v>
      </c>
    </row>
    <row r="942" spans="2:4" x14ac:dyDescent="0.3">
      <c r="B942">
        <v>2000</v>
      </c>
      <c r="C942" t="s">
        <v>64</v>
      </c>
      <c r="D942">
        <v>41832428</v>
      </c>
    </row>
    <row r="943" spans="2:4" x14ac:dyDescent="0.3">
      <c r="B943">
        <v>1999</v>
      </c>
      <c r="C943" t="s">
        <v>64</v>
      </c>
      <c r="D943">
        <v>54501087</v>
      </c>
    </row>
    <row r="944" spans="2:4" x14ac:dyDescent="0.3">
      <c r="B944">
        <v>1998</v>
      </c>
      <c r="C944" t="s">
        <v>64</v>
      </c>
      <c r="D944">
        <v>67790040</v>
      </c>
    </row>
    <row r="945" spans="2:4" x14ac:dyDescent="0.3">
      <c r="B945">
        <v>1997</v>
      </c>
      <c r="C945" t="s">
        <v>64</v>
      </c>
      <c r="D945">
        <v>78738320</v>
      </c>
    </row>
    <row r="946" spans="2:4" x14ac:dyDescent="0.3">
      <c r="B946">
        <v>1996</v>
      </c>
      <c r="C946" t="s">
        <v>64</v>
      </c>
      <c r="D946">
        <v>76500312</v>
      </c>
    </row>
    <row r="947" spans="2:4" x14ac:dyDescent="0.3">
      <c r="B947">
        <v>1995</v>
      </c>
      <c r="C947" t="s">
        <v>64</v>
      </c>
      <c r="D947">
        <v>99598128</v>
      </c>
    </row>
    <row r="948" spans="2:4" x14ac:dyDescent="0.3">
      <c r="B948">
        <v>1994</v>
      </c>
      <c r="C948" t="s">
        <v>64</v>
      </c>
      <c r="D948">
        <v>74519952</v>
      </c>
    </row>
    <row r="949" spans="2:4" x14ac:dyDescent="0.3">
      <c r="B949">
        <v>1993</v>
      </c>
      <c r="C949" t="s">
        <v>64</v>
      </c>
      <c r="D949">
        <v>45648928</v>
      </c>
    </row>
    <row r="950" spans="2:4" x14ac:dyDescent="0.3">
      <c r="B950">
        <v>2015</v>
      </c>
      <c r="C950" t="s">
        <v>17</v>
      </c>
      <c r="D950">
        <v>183823492</v>
      </c>
    </row>
    <row r="951" spans="2:4" x14ac:dyDescent="0.3">
      <c r="B951">
        <v>2014</v>
      </c>
      <c r="C951" t="s">
        <v>17</v>
      </c>
      <c r="D951">
        <v>200314937</v>
      </c>
    </row>
    <row r="952" spans="2:4" x14ac:dyDescent="0.3">
      <c r="B952">
        <v>2013</v>
      </c>
      <c r="C952" t="s">
        <v>17</v>
      </c>
      <c r="D952">
        <v>204486162</v>
      </c>
    </row>
    <row r="953" spans="2:4" x14ac:dyDescent="0.3">
      <c r="B953">
        <v>2012</v>
      </c>
      <c r="C953" t="s">
        <v>17</v>
      </c>
      <c r="D953">
        <v>235088674</v>
      </c>
    </row>
    <row r="954" spans="2:4" x14ac:dyDescent="0.3">
      <c r="B954">
        <v>2011</v>
      </c>
      <c r="C954" t="s">
        <v>17</v>
      </c>
      <c r="D954">
        <v>278739306</v>
      </c>
    </row>
    <row r="955" spans="2:4" x14ac:dyDescent="0.3">
      <c r="B955">
        <v>2010</v>
      </c>
      <c r="C955" t="s">
        <v>17</v>
      </c>
      <c r="D955">
        <v>208023526</v>
      </c>
    </row>
    <row r="956" spans="2:4" x14ac:dyDescent="0.3">
      <c r="B956">
        <v>2009</v>
      </c>
      <c r="C956" t="s">
        <v>17</v>
      </c>
      <c r="D956">
        <v>164006816</v>
      </c>
    </row>
    <row r="957" spans="2:4" x14ac:dyDescent="0.3">
      <c r="B957">
        <v>2008</v>
      </c>
      <c r="C957" t="s">
        <v>17</v>
      </c>
      <c r="D957">
        <v>185396032</v>
      </c>
    </row>
    <row r="958" spans="2:4" x14ac:dyDescent="0.3">
      <c r="B958">
        <v>2007</v>
      </c>
      <c r="C958" t="s">
        <v>17</v>
      </c>
      <c r="D958">
        <v>151191580</v>
      </c>
    </row>
    <row r="959" spans="2:4" x14ac:dyDescent="0.3">
      <c r="B959">
        <v>2006</v>
      </c>
      <c r="C959" t="s">
        <v>17</v>
      </c>
      <c r="D959">
        <v>131294731</v>
      </c>
    </row>
    <row r="960" spans="2:4" x14ac:dyDescent="0.3">
      <c r="B960">
        <v>2005</v>
      </c>
      <c r="C960" t="s">
        <v>17</v>
      </c>
      <c r="D960">
        <v>125971407</v>
      </c>
    </row>
    <row r="961" spans="2:4" x14ac:dyDescent="0.3">
      <c r="B961">
        <v>2004</v>
      </c>
      <c r="C961" t="s">
        <v>17</v>
      </c>
      <c r="D961">
        <v>95287916</v>
      </c>
    </row>
    <row r="962" spans="2:4" x14ac:dyDescent="0.3">
      <c r="B962">
        <v>2003</v>
      </c>
      <c r="C962" t="s">
        <v>17</v>
      </c>
      <c r="D962">
        <v>76321882</v>
      </c>
    </row>
    <row r="963" spans="2:4" x14ac:dyDescent="0.3">
      <c r="B963">
        <v>2002</v>
      </c>
      <c r="C963" t="s">
        <v>17</v>
      </c>
      <c r="D963">
        <v>73709703</v>
      </c>
    </row>
    <row r="964" spans="2:4" x14ac:dyDescent="0.3">
      <c r="B964">
        <v>2001</v>
      </c>
      <c r="C964" t="s">
        <v>17</v>
      </c>
      <c r="D964">
        <v>86723463</v>
      </c>
    </row>
    <row r="965" spans="2:4" x14ac:dyDescent="0.3">
      <c r="B965">
        <v>2000</v>
      </c>
      <c r="C965" t="s">
        <v>17</v>
      </c>
      <c r="D965">
        <v>116359010</v>
      </c>
    </row>
    <row r="966" spans="2:4" x14ac:dyDescent="0.3">
      <c r="B966">
        <v>1999</v>
      </c>
      <c r="C966" t="s">
        <v>17</v>
      </c>
      <c r="D966">
        <v>134258996</v>
      </c>
    </row>
    <row r="967" spans="2:4" x14ac:dyDescent="0.3">
      <c r="B967">
        <v>1998</v>
      </c>
      <c r="C967" t="s">
        <v>17</v>
      </c>
      <c r="D967">
        <v>172014528</v>
      </c>
    </row>
    <row r="968" spans="2:4" x14ac:dyDescent="0.3">
      <c r="B968">
        <v>1997</v>
      </c>
      <c r="C968" t="s">
        <v>17</v>
      </c>
      <c r="D968">
        <v>184815424</v>
      </c>
    </row>
    <row r="969" spans="2:4" x14ac:dyDescent="0.3">
      <c r="B969">
        <v>1996</v>
      </c>
      <c r="C969" t="s">
        <v>17</v>
      </c>
      <c r="D969">
        <v>154423200</v>
      </c>
    </row>
    <row r="970" spans="2:4" x14ac:dyDescent="0.3">
      <c r="B970">
        <v>1995</v>
      </c>
      <c r="C970" t="s">
        <v>17</v>
      </c>
      <c r="D970">
        <v>178962064</v>
      </c>
    </row>
    <row r="971" spans="2:4" x14ac:dyDescent="0.3">
      <c r="B971">
        <v>1994</v>
      </c>
      <c r="C971" t="s">
        <v>17</v>
      </c>
      <c r="D971">
        <v>152625632</v>
      </c>
    </row>
    <row r="972" spans="2:4" x14ac:dyDescent="0.3">
      <c r="B972">
        <v>1993</v>
      </c>
      <c r="C972" t="s">
        <v>17</v>
      </c>
      <c r="D972">
        <v>85911696</v>
      </c>
    </row>
    <row r="973" spans="2:4" x14ac:dyDescent="0.3">
      <c r="B973">
        <v>1992</v>
      </c>
      <c r="C973" t="s">
        <v>17</v>
      </c>
      <c r="D973">
        <v>91340520</v>
      </c>
    </row>
    <row r="974" spans="2:4" x14ac:dyDescent="0.3">
      <c r="B974">
        <v>1991</v>
      </c>
      <c r="C974" t="s">
        <v>17</v>
      </c>
      <c r="D974">
        <v>100528872</v>
      </c>
    </row>
    <row r="975" spans="2:4" x14ac:dyDescent="0.3">
      <c r="B975">
        <v>1990</v>
      </c>
      <c r="C975" t="s">
        <v>17</v>
      </c>
      <c r="D975">
        <v>98217352</v>
      </c>
    </row>
    <row r="976" spans="2:4" x14ac:dyDescent="0.3">
      <c r="B976">
        <v>1989</v>
      </c>
      <c r="C976" t="s">
        <v>17</v>
      </c>
      <c r="D976">
        <v>141597632</v>
      </c>
    </row>
    <row r="977" spans="2:4" x14ac:dyDescent="0.3">
      <c r="B977">
        <v>2009</v>
      </c>
      <c r="C977" t="s">
        <v>418</v>
      </c>
      <c r="D977">
        <v>3186883</v>
      </c>
    </row>
    <row r="978" spans="2:4" x14ac:dyDescent="0.3">
      <c r="B978">
        <v>2012</v>
      </c>
      <c r="C978" t="s">
        <v>65</v>
      </c>
      <c r="D978">
        <v>46235</v>
      </c>
    </row>
    <row r="979" spans="2:4" x14ac:dyDescent="0.3">
      <c r="B979">
        <v>2010</v>
      </c>
      <c r="C979" t="s">
        <v>65</v>
      </c>
      <c r="D979">
        <v>29658</v>
      </c>
    </row>
    <row r="980" spans="2:4" x14ac:dyDescent="0.3">
      <c r="B980">
        <v>2009</v>
      </c>
      <c r="C980" t="s">
        <v>65</v>
      </c>
      <c r="D980">
        <v>39414</v>
      </c>
    </row>
    <row r="981" spans="2:4" x14ac:dyDescent="0.3">
      <c r="B981">
        <v>2008</v>
      </c>
      <c r="C981" t="s">
        <v>65</v>
      </c>
      <c r="D981">
        <v>25110</v>
      </c>
    </row>
    <row r="982" spans="2:4" x14ac:dyDescent="0.3">
      <c r="B982">
        <v>2007</v>
      </c>
      <c r="C982" t="s">
        <v>65</v>
      </c>
      <c r="D982">
        <v>26901</v>
      </c>
    </row>
    <row r="983" spans="2:4" x14ac:dyDescent="0.3">
      <c r="B983">
        <v>2006</v>
      </c>
      <c r="C983" t="s">
        <v>65</v>
      </c>
      <c r="D983">
        <v>13668</v>
      </c>
    </row>
    <row r="984" spans="2:4" x14ac:dyDescent="0.3">
      <c r="B984">
        <v>2005</v>
      </c>
      <c r="C984" t="s">
        <v>65</v>
      </c>
      <c r="D984">
        <v>114144</v>
      </c>
    </row>
    <row r="985" spans="2:4" x14ac:dyDescent="0.3">
      <c r="B985">
        <v>2004</v>
      </c>
      <c r="C985" t="s">
        <v>65</v>
      </c>
      <c r="D985">
        <v>17390</v>
      </c>
    </row>
    <row r="986" spans="2:4" x14ac:dyDescent="0.3">
      <c r="B986">
        <v>2003</v>
      </c>
      <c r="C986" t="s">
        <v>65</v>
      </c>
      <c r="D986">
        <v>23566</v>
      </c>
    </row>
    <row r="987" spans="2:4" x14ac:dyDescent="0.3">
      <c r="B987">
        <v>2002</v>
      </c>
      <c r="C987" t="s">
        <v>65</v>
      </c>
      <c r="D987">
        <v>22558</v>
      </c>
    </row>
    <row r="988" spans="2:4" x14ac:dyDescent="0.3">
      <c r="B988">
        <v>2001</v>
      </c>
      <c r="C988" t="s">
        <v>65</v>
      </c>
      <c r="D988">
        <v>13530</v>
      </c>
    </row>
    <row r="989" spans="2:4" x14ac:dyDescent="0.3">
      <c r="B989">
        <v>2000</v>
      </c>
      <c r="C989" t="s">
        <v>65</v>
      </c>
      <c r="D989">
        <v>22881</v>
      </c>
    </row>
    <row r="990" spans="2:4" x14ac:dyDescent="0.3">
      <c r="B990">
        <v>1999</v>
      </c>
      <c r="C990" t="s">
        <v>65</v>
      </c>
      <c r="D990">
        <v>20161</v>
      </c>
    </row>
    <row r="991" spans="2:4" x14ac:dyDescent="0.3">
      <c r="B991">
        <v>1997</v>
      </c>
      <c r="C991" t="s">
        <v>65</v>
      </c>
      <c r="D991">
        <v>9007</v>
      </c>
    </row>
    <row r="992" spans="2:4" x14ac:dyDescent="0.3">
      <c r="B992">
        <v>1996</v>
      </c>
      <c r="C992" t="s">
        <v>65</v>
      </c>
      <c r="D992">
        <v>11035</v>
      </c>
    </row>
    <row r="993" spans="2:4" x14ac:dyDescent="0.3">
      <c r="B993">
        <v>1995</v>
      </c>
      <c r="C993" t="s">
        <v>65</v>
      </c>
      <c r="D993">
        <v>3837</v>
      </c>
    </row>
    <row r="994" spans="2:4" x14ac:dyDescent="0.3">
      <c r="B994">
        <v>1994</v>
      </c>
      <c r="C994" t="s">
        <v>65</v>
      </c>
      <c r="D994">
        <v>4100</v>
      </c>
    </row>
    <row r="995" spans="2:4" x14ac:dyDescent="0.3">
      <c r="B995">
        <v>1993</v>
      </c>
      <c r="C995" t="s">
        <v>65</v>
      </c>
      <c r="D995">
        <v>41</v>
      </c>
    </row>
    <row r="996" spans="2:4" x14ac:dyDescent="0.3">
      <c r="B996">
        <v>2015</v>
      </c>
      <c r="C996" t="s">
        <v>170</v>
      </c>
      <c r="D996">
        <v>62678000</v>
      </c>
    </row>
    <row r="997" spans="2:4" x14ac:dyDescent="0.3">
      <c r="B997">
        <v>2014</v>
      </c>
      <c r="C997" t="s">
        <v>170</v>
      </c>
      <c r="D997">
        <v>20439489</v>
      </c>
    </row>
    <row r="998" spans="2:4" x14ac:dyDescent="0.3">
      <c r="B998">
        <v>2013</v>
      </c>
      <c r="C998" t="s">
        <v>170</v>
      </c>
      <c r="D998">
        <v>14529239</v>
      </c>
    </row>
    <row r="999" spans="2:4" x14ac:dyDescent="0.3">
      <c r="B999">
        <v>2012</v>
      </c>
      <c r="C999" t="s">
        <v>170</v>
      </c>
      <c r="D999">
        <v>1905461</v>
      </c>
    </row>
    <row r="1000" spans="2:4" x14ac:dyDescent="0.3">
      <c r="B1000">
        <v>2011</v>
      </c>
      <c r="C1000" t="s">
        <v>170</v>
      </c>
      <c r="D1000">
        <v>8582360</v>
      </c>
    </row>
    <row r="1001" spans="2:4" x14ac:dyDescent="0.3">
      <c r="B1001">
        <v>2010</v>
      </c>
      <c r="C1001" t="s">
        <v>170</v>
      </c>
      <c r="D1001">
        <v>4170018</v>
      </c>
    </row>
    <row r="1002" spans="2:4" x14ac:dyDescent="0.3">
      <c r="B1002">
        <v>2009</v>
      </c>
      <c r="C1002" t="s">
        <v>170</v>
      </c>
      <c r="D1002">
        <v>1157388</v>
      </c>
    </row>
    <row r="1003" spans="2:4" x14ac:dyDescent="0.3">
      <c r="B1003">
        <v>2008</v>
      </c>
      <c r="C1003" t="s">
        <v>170</v>
      </c>
      <c r="D1003">
        <v>1240940</v>
      </c>
    </row>
    <row r="1004" spans="2:4" x14ac:dyDescent="0.3">
      <c r="B1004">
        <v>2007</v>
      </c>
      <c r="C1004" t="s">
        <v>170</v>
      </c>
      <c r="D1004">
        <v>906457</v>
      </c>
    </row>
    <row r="1005" spans="2:4" x14ac:dyDescent="0.3">
      <c r="B1005">
        <v>2006</v>
      </c>
      <c r="C1005" t="s">
        <v>170</v>
      </c>
      <c r="D1005">
        <v>761469</v>
      </c>
    </row>
    <row r="1006" spans="2:4" x14ac:dyDescent="0.3">
      <c r="B1006">
        <v>2005</v>
      </c>
      <c r="C1006" t="s">
        <v>170</v>
      </c>
      <c r="D1006">
        <v>619950</v>
      </c>
    </row>
    <row r="1007" spans="2:4" x14ac:dyDescent="0.3">
      <c r="B1007">
        <v>2004</v>
      </c>
      <c r="C1007" t="s">
        <v>170</v>
      </c>
      <c r="D1007">
        <v>507582</v>
      </c>
    </row>
    <row r="1008" spans="2:4" x14ac:dyDescent="0.3">
      <c r="B1008">
        <v>2003</v>
      </c>
      <c r="C1008" t="s">
        <v>170</v>
      </c>
      <c r="D1008">
        <v>419700</v>
      </c>
    </row>
    <row r="1009" spans="2:4" x14ac:dyDescent="0.3">
      <c r="B1009">
        <v>2002</v>
      </c>
      <c r="C1009" t="s">
        <v>170</v>
      </c>
      <c r="D1009">
        <v>458096</v>
      </c>
    </row>
    <row r="1010" spans="2:4" x14ac:dyDescent="0.3">
      <c r="B1010">
        <v>2001</v>
      </c>
      <c r="C1010" t="s">
        <v>170</v>
      </c>
      <c r="D1010">
        <v>238000</v>
      </c>
    </row>
    <row r="1011" spans="2:4" x14ac:dyDescent="0.3">
      <c r="B1011">
        <v>2015</v>
      </c>
      <c r="C1011" t="s">
        <v>18</v>
      </c>
      <c r="D1011">
        <v>1878289</v>
      </c>
    </row>
    <row r="1012" spans="2:4" x14ac:dyDescent="0.3">
      <c r="B1012">
        <v>2014</v>
      </c>
      <c r="C1012" t="s">
        <v>18</v>
      </c>
      <c r="D1012">
        <v>1179147</v>
      </c>
    </row>
    <row r="1013" spans="2:4" x14ac:dyDescent="0.3">
      <c r="B1013">
        <v>2013</v>
      </c>
      <c r="C1013" t="s">
        <v>18</v>
      </c>
      <c r="D1013">
        <v>3343478</v>
      </c>
    </row>
    <row r="1014" spans="2:4" x14ac:dyDescent="0.3">
      <c r="B1014">
        <v>2012</v>
      </c>
      <c r="C1014" t="s">
        <v>18</v>
      </c>
      <c r="D1014">
        <v>8346618</v>
      </c>
    </row>
    <row r="1015" spans="2:4" x14ac:dyDescent="0.3">
      <c r="B1015">
        <v>2011</v>
      </c>
      <c r="C1015" t="s">
        <v>18</v>
      </c>
      <c r="D1015">
        <v>17121788</v>
      </c>
    </row>
    <row r="1016" spans="2:4" x14ac:dyDescent="0.3">
      <c r="B1016">
        <v>2010</v>
      </c>
      <c r="C1016" t="s">
        <v>18</v>
      </c>
      <c r="D1016">
        <v>5166201</v>
      </c>
    </row>
    <row r="1017" spans="2:4" x14ac:dyDescent="0.3">
      <c r="B1017">
        <v>2009</v>
      </c>
      <c r="C1017" t="s">
        <v>18</v>
      </c>
      <c r="D1017">
        <v>6924467</v>
      </c>
    </row>
    <row r="1018" spans="2:4" x14ac:dyDescent="0.3">
      <c r="B1018">
        <v>2008</v>
      </c>
      <c r="C1018" t="s">
        <v>18</v>
      </c>
      <c r="D1018">
        <v>1083205</v>
      </c>
    </row>
    <row r="1019" spans="2:4" x14ac:dyDescent="0.3">
      <c r="B1019">
        <v>2007</v>
      </c>
      <c r="C1019" t="s">
        <v>18</v>
      </c>
      <c r="D1019">
        <v>377045</v>
      </c>
    </row>
    <row r="1020" spans="2:4" x14ac:dyDescent="0.3">
      <c r="B1020">
        <v>2006</v>
      </c>
      <c r="C1020" t="s">
        <v>18</v>
      </c>
      <c r="D1020">
        <v>3273371</v>
      </c>
    </row>
    <row r="1021" spans="2:4" x14ac:dyDescent="0.3">
      <c r="B1021">
        <v>2005</v>
      </c>
      <c r="C1021" t="s">
        <v>18</v>
      </c>
      <c r="D1021">
        <v>6679730</v>
      </c>
    </row>
    <row r="1022" spans="2:4" x14ac:dyDescent="0.3">
      <c r="B1022">
        <v>2004</v>
      </c>
      <c r="C1022" t="s">
        <v>18</v>
      </c>
      <c r="D1022">
        <v>112124</v>
      </c>
    </row>
    <row r="1023" spans="2:4" x14ac:dyDescent="0.3">
      <c r="B1023">
        <v>2003</v>
      </c>
      <c r="C1023" t="s">
        <v>18</v>
      </c>
      <c r="D1023">
        <v>141956</v>
      </c>
    </row>
    <row r="1024" spans="2:4" x14ac:dyDescent="0.3">
      <c r="B1024">
        <v>2002</v>
      </c>
      <c r="C1024" t="s">
        <v>18</v>
      </c>
      <c r="D1024">
        <v>64856</v>
      </c>
    </row>
    <row r="1025" spans="2:4" x14ac:dyDescent="0.3">
      <c r="B1025">
        <v>2001</v>
      </c>
      <c r="C1025" t="s">
        <v>18</v>
      </c>
      <c r="D1025">
        <v>296973</v>
      </c>
    </row>
    <row r="1026" spans="2:4" x14ac:dyDescent="0.3">
      <c r="B1026">
        <v>2000</v>
      </c>
      <c r="C1026" t="s">
        <v>18</v>
      </c>
      <c r="D1026">
        <v>677843</v>
      </c>
    </row>
    <row r="1027" spans="2:4" x14ac:dyDescent="0.3">
      <c r="B1027">
        <v>1999</v>
      </c>
      <c r="C1027" t="s">
        <v>18</v>
      </c>
      <c r="D1027">
        <v>66893</v>
      </c>
    </row>
    <row r="1028" spans="2:4" x14ac:dyDescent="0.3">
      <c r="B1028">
        <v>1998</v>
      </c>
      <c r="C1028" t="s">
        <v>18</v>
      </c>
      <c r="D1028">
        <v>69011</v>
      </c>
    </row>
    <row r="1029" spans="2:4" x14ac:dyDescent="0.3">
      <c r="B1029">
        <v>1997</v>
      </c>
      <c r="C1029" t="s">
        <v>18</v>
      </c>
      <c r="D1029">
        <v>20173</v>
      </c>
    </row>
    <row r="1030" spans="2:4" x14ac:dyDescent="0.3">
      <c r="B1030">
        <v>1996</v>
      </c>
      <c r="C1030" t="s">
        <v>18</v>
      </c>
      <c r="D1030">
        <v>28074</v>
      </c>
    </row>
    <row r="1031" spans="2:4" x14ac:dyDescent="0.3">
      <c r="B1031">
        <v>1995</v>
      </c>
      <c r="C1031" t="s">
        <v>18</v>
      </c>
      <c r="D1031">
        <v>1552393</v>
      </c>
    </row>
    <row r="1032" spans="2:4" x14ac:dyDescent="0.3">
      <c r="B1032">
        <v>1994</v>
      </c>
      <c r="C1032" t="s">
        <v>18</v>
      </c>
      <c r="D1032">
        <v>3089612</v>
      </c>
    </row>
    <row r="1033" spans="2:4" x14ac:dyDescent="0.3">
      <c r="B1033">
        <v>1993</v>
      </c>
      <c r="C1033" t="s">
        <v>18</v>
      </c>
      <c r="D1033">
        <v>22761</v>
      </c>
    </row>
    <row r="1034" spans="2:4" x14ac:dyDescent="0.3">
      <c r="B1034">
        <v>1992</v>
      </c>
      <c r="C1034" t="s">
        <v>18</v>
      </c>
      <c r="D1034">
        <v>99001</v>
      </c>
    </row>
    <row r="1035" spans="2:4" x14ac:dyDescent="0.3">
      <c r="B1035">
        <v>1991</v>
      </c>
      <c r="C1035" t="s">
        <v>18</v>
      </c>
      <c r="D1035">
        <v>38335</v>
      </c>
    </row>
    <row r="1036" spans="2:4" x14ac:dyDescent="0.3">
      <c r="B1036">
        <v>2015</v>
      </c>
      <c r="C1036" t="s">
        <v>79</v>
      </c>
      <c r="D1036">
        <v>82859203</v>
      </c>
    </row>
    <row r="1037" spans="2:4" x14ac:dyDescent="0.3">
      <c r="B1037">
        <v>2014</v>
      </c>
      <c r="C1037" t="s">
        <v>79</v>
      </c>
      <c r="D1037">
        <v>62944611</v>
      </c>
    </row>
    <row r="1038" spans="2:4" x14ac:dyDescent="0.3">
      <c r="B1038">
        <v>2013</v>
      </c>
      <c r="C1038" t="s">
        <v>79</v>
      </c>
      <c r="D1038">
        <v>75702804</v>
      </c>
    </row>
    <row r="1039" spans="2:4" x14ac:dyDescent="0.3">
      <c r="B1039">
        <v>2012</v>
      </c>
      <c r="C1039" t="s">
        <v>79</v>
      </c>
      <c r="D1039">
        <v>82061964</v>
      </c>
    </row>
    <row r="1040" spans="2:4" x14ac:dyDescent="0.3">
      <c r="B1040">
        <v>2011</v>
      </c>
      <c r="C1040" t="s">
        <v>79</v>
      </c>
      <c r="D1040">
        <v>53493934</v>
      </c>
    </row>
    <row r="1041" spans="2:4" x14ac:dyDescent="0.3">
      <c r="B1041">
        <v>2010</v>
      </c>
      <c r="C1041" t="s">
        <v>79</v>
      </c>
      <c r="D1041">
        <v>38650679</v>
      </c>
    </row>
    <row r="1042" spans="2:4" x14ac:dyDescent="0.3">
      <c r="B1042">
        <v>2009</v>
      </c>
      <c r="C1042" t="s">
        <v>79</v>
      </c>
      <c r="D1042">
        <v>54924684</v>
      </c>
    </row>
    <row r="1043" spans="2:4" x14ac:dyDescent="0.3">
      <c r="B1043">
        <v>2008</v>
      </c>
      <c r="C1043" t="s">
        <v>79</v>
      </c>
      <c r="D1043">
        <v>56531338</v>
      </c>
    </row>
    <row r="1044" spans="2:4" x14ac:dyDescent="0.3">
      <c r="B1044">
        <v>2007</v>
      </c>
      <c r="C1044" t="s">
        <v>79</v>
      </c>
      <c r="D1044">
        <v>13917835</v>
      </c>
    </row>
    <row r="1045" spans="2:4" x14ac:dyDescent="0.3">
      <c r="B1045">
        <v>2006</v>
      </c>
      <c r="C1045" t="s">
        <v>79</v>
      </c>
      <c r="D1045">
        <v>10211176</v>
      </c>
    </row>
    <row r="1046" spans="2:4" x14ac:dyDescent="0.3">
      <c r="B1046">
        <v>2005</v>
      </c>
      <c r="C1046" t="s">
        <v>79</v>
      </c>
      <c r="D1046">
        <v>9244255</v>
      </c>
    </row>
    <row r="1047" spans="2:4" x14ac:dyDescent="0.3">
      <c r="B1047">
        <v>2004</v>
      </c>
      <c r="C1047" t="s">
        <v>79</v>
      </c>
      <c r="D1047">
        <v>7908404</v>
      </c>
    </row>
    <row r="1048" spans="2:4" x14ac:dyDescent="0.3">
      <c r="B1048">
        <v>2003</v>
      </c>
      <c r="C1048" t="s">
        <v>79</v>
      </c>
      <c r="D1048">
        <v>6434762</v>
      </c>
    </row>
    <row r="1049" spans="2:4" x14ac:dyDescent="0.3">
      <c r="B1049">
        <v>2002</v>
      </c>
      <c r="C1049" t="s">
        <v>79</v>
      </c>
      <c r="D1049">
        <v>6369402</v>
      </c>
    </row>
    <row r="1050" spans="2:4" x14ac:dyDescent="0.3">
      <c r="B1050">
        <v>2001</v>
      </c>
      <c r="C1050" t="s">
        <v>79</v>
      </c>
      <c r="D1050">
        <v>4744998</v>
      </c>
    </row>
    <row r="1051" spans="2:4" x14ac:dyDescent="0.3">
      <c r="B1051">
        <v>2000</v>
      </c>
      <c r="C1051" t="s">
        <v>79</v>
      </c>
      <c r="D1051">
        <v>8061523</v>
      </c>
    </row>
    <row r="1052" spans="2:4" x14ac:dyDescent="0.3">
      <c r="B1052">
        <v>1999</v>
      </c>
      <c r="C1052" t="s">
        <v>79</v>
      </c>
      <c r="D1052">
        <v>12244909</v>
      </c>
    </row>
    <row r="1053" spans="2:4" x14ac:dyDescent="0.3">
      <c r="B1053">
        <v>1998</v>
      </c>
      <c r="C1053" t="s">
        <v>79</v>
      </c>
      <c r="D1053">
        <v>11772474</v>
      </c>
    </row>
    <row r="1054" spans="2:4" x14ac:dyDescent="0.3">
      <c r="B1054">
        <v>1997</v>
      </c>
      <c r="C1054" t="s">
        <v>79</v>
      </c>
      <c r="D1054">
        <v>12719953</v>
      </c>
    </row>
    <row r="1055" spans="2:4" x14ac:dyDescent="0.3">
      <c r="B1055">
        <v>1996</v>
      </c>
      <c r="C1055" t="s">
        <v>79</v>
      </c>
      <c r="D1055">
        <v>14720009</v>
      </c>
    </row>
    <row r="1056" spans="2:4" x14ac:dyDescent="0.3">
      <c r="B1056">
        <v>1995</v>
      </c>
      <c r="C1056" t="s">
        <v>79</v>
      </c>
      <c r="D1056">
        <v>18057878</v>
      </c>
    </row>
    <row r="1057" spans="2:4" x14ac:dyDescent="0.3">
      <c r="B1057">
        <v>1994</v>
      </c>
      <c r="C1057" t="s">
        <v>79</v>
      </c>
      <c r="D1057">
        <v>10697148</v>
      </c>
    </row>
    <row r="1058" spans="2:4" x14ac:dyDescent="0.3">
      <c r="B1058">
        <v>2016</v>
      </c>
      <c r="C1058" t="s">
        <v>80</v>
      </c>
      <c r="D1058">
        <v>4324754</v>
      </c>
    </row>
    <row r="1059" spans="2:4" x14ac:dyDescent="0.3">
      <c r="B1059">
        <v>2015</v>
      </c>
      <c r="C1059" t="s">
        <v>80</v>
      </c>
      <c r="D1059">
        <v>4132701</v>
      </c>
    </row>
    <row r="1060" spans="2:4" x14ac:dyDescent="0.3">
      <c r="B1060">
        <v>2014</v>
      </c>
      <c r="C1060" t="s">
        <v>80</v>
      </c>
      <c r="D1060">
        <v>2834750</v>
      </c>
    </row>
    <row r="1061" spans="2:4" x14ac:dyDescent="0.3">
      <c r="B1061">
        <v>2013</v>
      </c>
      <c r="C1061" t="s">
        <v>80</v>
      </c>
      <c r="D1061">
        <v>2597309</v>
      </c>
    </row>
    <row r="1062" spans="2:4" x14ac:dyDescent="0.3">
      <c r="B1062">
        <v>2012</v>
      </c>
      <c r="C1062" t="s">
        <v>80</v>
      </c>
      <c r="D1062">
        <v>3174905</v>
      </c>
    </row>
    <row r="1063" spans="2:4" x14ac:dyDescent="0.3">
      <c r="B1063">
        <v>2011</v>
      </c>
      <c r="C1063" t="s">
        <v>80</v>
      </c>
      <c r="D1063">
        <v>3392199</v>
      </c>
    </row>
    <row r="1064" spans="2:4" x14ac:dyDescent="0.3">
      <c r="B1064">
        <v>2010</v>
      </c>
      <c r="C1064" t="s">
        <v>80</v>
      </c>
      <c r="D1064">
        <v>4199078</v>
      </c>
    </row>
    <row r="1065" spans="2:4" x14ac:dyDescent="0.3">
      <c r="B1065">
        <v>2009</v>
      </c>
      <c r="C1065" t="s">
        <v>80</v>
      </c>
      <c r="D1065">
        <v>2062073</v>
      </c>
    </row>
    <row r="1066" spans="2:4" x14ac:dyDescent="0.3">
      <c r="B1066">
        <v>2008</v>
      </c>
      <c r="C1066" t="s">
        <v>80</v>
      </c>
      <c r="D1066">
        <v>2474956</v>
      </c>
    </row>
    <row r="1067" spans="2:4" x14ac:dyDescent="0.3">
      <c r="B1067">
        <v>2007</v>
      </c>
      <c r="C1067" t="s">
        <v>80</v>
      </c>
      <c r="D1067">
        <v>1920386</v>
      </c>
    </row>
    <row r="1068" spans="2:4" x14ac:dyDescent="0.3">
      <c r="B1068">
        <v>2006</v>
      </c>
      <c r="C1068" t="s">
        <v>80</v>
      </c>
      <c r="D1068">
        <v>3401907</v>
      </c>
    </row>
    <row r="1069" spans="2:4" x14ac:dyDescent="0.3">
      <c r="B1069">
        <v>2005</v>
      </c>
      <c r="C1069" t="s">
        <v>80</v>
      </c>
      <c r="D1069">
        <v>1649838</v>
      </c>
    </row>
    <row r="1070" spans="2:4" x14ac:dyDescent="0.3">
      <c r="B1070">
        <v>2004</v>
      </c>
      <c r="C1070" t="s">
        <v>80</v>
      </c>
      <c r="D1070">
        <v>979436</v>
      </c>
    </row>
    <row r="1071" spans="2:4" x14ac:dyDescent="0.3">
      <c r="B1071">
        <v>2003</v>
      </c>
      <c r="C1071" t="s">
        <v>80</v>
      </c>
      <c r="D1071">
        <v>841066</v>
      </c>
    </row>
    <row r="1072" spans="2:4" x14ac:dyDescent="0.3">
      <c r="B1072">
        <v>2002</v>
      </c>
      <c r="C1072" t="s">
        <v>80</v>
      </c>
      <c r="D1072">
        <v>403515</v>
      </c>
    </row>
    <row r="1073" spans="2:4" x14ac:dyDescent="0.3">
      <c r="B1073">
        <v>2001</v>
      </c>
      <c r="C1073" t="s">
        <v>80</v>
      </c>
      <c r="D1073">
        <v>710205</v>
      </c>
    </row>
    <row r="1074" spans="2:4" x14ac:dyDescent="0.3">
      <c r="B1074">
        <v>2000</v>
      </c>
      <c r="C1074" t="s">
        <v>80</v>
      </c>
      <c r="D1074">
        <v>901346</v>
      </c>
    </row>
    <row r="1075" spans="2:4" x14ac:dyDescent="0.3">
      <c r="B1075">
        <v>1999</v>
      </c>
      <c r="C1075" t="s">
        <v>80</v>
      </c>
      <c r="D1075">
        <v>284678</v>
      </c>
    </row>
    <row r="1076" spans="2:4" x14ac:dyDescent="0.3">
      <c r="B1076">
        <v>1998</v>
      </c>
      <c r="C1076" t="s">
        <v>80</v>
      </c>
      <c r="D1076">
        <v>450934</v>
      </c>
    </row>
    <row r="1077" spans="2:4" x14ac:dyDescent="0.3">
      <c r="B1077">
        <v>1997</v>
      </c>
      <c r="C1077" t="s">
        <v>80</v>
      </c>
      <c r="D1077">
        <v>307138</v>
      </c>
    </row>
    <row r="1078" spans="2:4" x14ac:dyDescent="0.3">
      <c r="B1078">
        <v>1996</v>
      </c>
      <c r="C1078" t="s">
        <v>80</v>
      </c>
      <c r="D1078">
        <v>1993252</v>
      </c>
    </row>
    <row r="1079" spans="2:4" x14ac:dyDescent="0.3">
      <c r="B1079">
        <v>1995</v>
      </c>
      <c r="C1079" t="s">
        <v>80</v>
      </c>
      <c r="D1079">
        <v>2811248</v>
      </c>
    </row>
    <row r="1080" spans="2:4" x14ac:dyDescent="0.3">
      <c r="B1080">
        <v>1994</v>
      </c>
      <c r="C1080" t="s">
        <v>80</v>
      </c>
      <c r="D1080">
        <v>327231</v>
      </c>
    </row>
    <row r="1081" spans="2:4" x14ac:dyDescent="0.3">
      <c r="B1081">
        <v>2003</v>
      </c>
      <c r="C1081" t="s">
        <v>178</v>
      </c>
      <c r="D1081">
        <v>4657573</v>
      </c>
    </row>
    <row r="1082" spans="2:4" x14ac:dyDescent="0.3">
      <c r="B1082">
        <v>2015</v>
      </c>
      <c r="C1082" t="s">
        <v>112</v>
      </c>
      <c r="D1082">
        <v>36818793</v>
      </c>
    </row>
    <row r="1083" spans="2:4" x14ac:dyDescent="0.3">
      <c r="B1083">
        <v>2014</v>
      </c>
      <c r="C1083" t="s">
        <v>112</v>
      </c>
      <c r="D1083">
        <v>44211142</v>
      </c>
    </row>
    <row r="1084" spans="2:4" x14ac:dyDescent="0.3">
      <c r="B1084">
        <v>2013</v>
      </c>
      <c r="C1084" t="s">
        <v>112</v>
      </c>
      <c r="D1084">
        <v>36687034</v>
      </c>
    </row>
    <row r="1085" spans="2:4" x14ac:dyDescent="0.3">
      <c r="B1085">
        <v>2012</v>
      </c>
      <c r="C1085" t="s">
        <v>112</v>
      </c>
      <c r="D1085">
        <v>39631495</v>
      </c>
    </row>
    <row r="1086" spans="2:4" x14ac:dyDescent="0.3">
      <c r="B1086">
        <v>2011</v>
      </c>
      <c r="C1086" t="s">
        <v>112</v>
      </c>
      <c r="D1086">
        <v>51119697</v>
      </c>
    </row>
    <row r="1087" spans="2:4" x14ac:dyDescent="0.3">
      <c r="B1087">
        <v>2010</v>
      </c>
      <c r="C1087" t="s">
        <v>112</v>
      </c>
      <c r="D1087">
        <v>51031271</v>
      </c>
    </row>
    <row r="1088" spans="2:4" x14ac:dyDescent="0.3">
      <c r="B1088">
        <v>2009</v>
      </c>
      <c r="C1088" t="s">
        <v>112</v>
      </c>
      <c r="D1088">
        <v>60331747</v>
      </c>
    </row>
    <row r="1089" spans="2:4" x14ac:dyDescent="0.3">
      <c r="B1089">
        <v>2008</v>
      </c>
      <c r="C1089" t="s">
        <v>112</v>
      </c>
      <c r="D1089">
        <v>63470454</v>
      </c>
    </row>
    <row r="1090" spans="2:4" x14ac:dyDescent="0.3">
      <c r="B1090">
        <v>2007</v>
      </c>
      <c r="C1090" t="s">
        <v>112</v>
      </c>
      <c r="D1090">
        <v>56555458</v>
      </c>
    </row>
    <row r="1091" spans="2:4" x14ac:dyDescent="0.3">
      <c r="B1091">
        <v>2006</v>
      </c>
      <c r="C1091" t="s">
        <v>112</v>
      </c>
      <c r="D1091">
        <v>42574904</v>
      </c>
    </row>
    <row r="1092" spans="2:4" x14ac:dyDescent="0.3">
      <c r="B1092">
        <v>2005</v>
      </c>
      <c r="C1092" t="s">
        <v>112</v>
      </c>
      <c r="D1092">
        <v>42397265</v>
      </c>
    </row>
    <row r="1093" spans="2:4" x14ac:dyDescent="0.3">
      <c r="B1093">
        <v>2004</v>
      </c>
      <c r="C1093" t="s">
        <v>112</v>
      </c>
      <c r="D1093">
        <v>28373352</v>
      </c>
    </row>
    <row r="1094" spans="2:4" x14ac:dyDescent="0.3">
      <c r="B1094">
        <v>2003</v>
      </c>
      <c r="C1094" t="s">
        <v>112</v>
      </c>
      <c r="D1094">
        <v>28656747</v>
      </c>
    </row>
    <row r="1095" spans="2:4" x14ac:dyDescent="0.3">
      <c r="B1095">
        <v>2002</v>
      </c>
      <c r="C1095" t="s">
        <v>112</v>
      </c>
      <c r="D1095">
        <v>19292253</v>
      </c>
    </row>
    <row r="1096" spans="2:4" x14ac:dyDescent="0.3">
      <c r="B1096">
        <v>2001</v>
      </c>
      <c r="C1096" t="s">
        <v>112</v>
      </c>
      <c r="D1096">
        <v>17827952</v>
      </c>
    </row>
    <row r="1097" spans="2:4" x14ac:dyDescent="0.3">
      <c r="B1097">
        <v>2000</v>
      </c>
      <c r="C1097" t="s">
        <v>112</v>
      </c>
      <c r="D1097">
        <v>18982342</v>
      </c>
    </row>
    <row r="1098" spans="2:4" x14ac:dyDescent="0.3">
      <c r="B1098">
        <v>1999</v>
      </c>
      <c r="C1098" t="s">
        <v>112</v>
      </c>
      <c r="D1098">
        <v>21776245</v>
      </c>
    </row>
    <row r="1099" spans="2:4" x14ac:dyDescent="0.3">
      <c r="B1099">
        <v>1998</v>
      </c>
      <c r="C1099" t="s">
        <v>112</v>
      </c>
      <c r="D1099">
        <v>24948426</v>
      </c>
    </row>
    <row r="1100" spans="2:4" x14ac:dyDescent="0.3">
      <c r="B1100">
        <v>1997</v>
      </c>
      <c r="C1100" t="s">
        <v>112</v>
      </c>
      <c r="D1100">
        <v>27064050</v>
      </c>
    </row>
    <row r="1101" spans="2:4" x14ac:dyDescent="0.3">
      <c r="B1101">
        <v>1996</v>
      </c>
      <c r="C1101" t="s">
        <v>112</v>
      </c>
      <c r="D1101">
        <v>20002552</v>
      </c>
    </row>
    <row r="1102" spans="2:4" x14ac:dyDescent="0.3">
      <c r="B1102">
        <v>1995</v>
      </c>
      <c r="C1102" t="s">
        <v>112</v>
      </c>
      <c r="D1102">
        <v>21794228</v>
      </c>
    </row>
    <row r="1103" spans="2:4" x14ac:dyDescent="0.3">
      <c r="B1103">
        <v>2015</v>
      </c>
      <c r="C1103" t="s">
        <v>113</v>
      </c>
      <c r="D1103">
        <v>1427187</v>
      </c>
    </row>
    <row r="1104" spans="2:4" x14ac:dyDescent="0.3">
      <c r="B1104">
        <v>2014</v>
      </c>
      <c r="C1104" t="s">
        <v>113</v>
      </c>
      <c r="D1104">
        <v>3226915</v>
      </c>
    </row>
    <row r="1105" spans="2:4" x14ac:dyDescent="0.3">
      <c r="B1105">
        <v>2013</v>
      </c>
      <c r="C1105" t="s">
        <v>113</v>
      </c>
      <c r="D1105">
        <v>781515</v>
      </c>
    </row>
    <row r="1106" spans="2:4" x14ac:dyDescent="0.3">
      <c r="B1106">
        <v>2012</v>
      </c>
      <c r="C1106" t="s">
        <v>113</v>
      </c>
      <c r="D1106">
        <v>1239817</v>
      </c>
    </row>
    <row r="1107" spans="2:4" x14ac:dyDescent="0.3">
      <c r="B1107">
        <v>2011</v>
      </c>
      <c r="C1107" t="s">
        <v>113</v>
      </c>
      <c r="D1107">
        <v>513103</v>
      </c>
    </row>
    <row r="1108" spans="2:4" x14ac:dyDescent="0.3">
      <c r="B1108">
        <v>2010</v>
      </c>
      <c r="C1108" t="s">
        <v>113</v>
      </c>
      <c r="D1108">
        <v>588955</v>
      </c>
    </row>
    <row r="1109" spans="2:4" x14ac:dyDescent="0.3">
      <c r="B1109">
        <v>2009</v>
      </c>
      <c r="C1109" t="s">
        <v>113</v>
      </c>
      <c r="D1109">
        <v>209279</v>
      </c>
    </row>
    <row r="1110" spans="2:4" x14ac:dyDescent="0.3">
      <c r="B1110">
        <v>2008</v>
      </c>
      <c r="C1110" t="s">
        <v>113</v>
      </c>
      <c r="D1110">
        <v>85421736</v>
      </c>
    </row>
    <row r="1111" spans="2:4" x14ac:dyDescent="0.3">
      <c r="B1111">
        <v>2007</v>
      </c>
      <c r="C1111" t="s">
        <v>113</v>
      </c>
      <c r="D1111">
        <v>332338</v>
      </c>
    </row>
    <row r="1112" spans="2:4" x14ac:dyDescent="0.3">
      <c r="B1112">
        <v>2006</v>
      </c>
      <c r="C1112" t="s">
        <v>113</v>
      </c>
      <c r="D1112">
        <v>88323461</v>
      </c>
    </row>
    <row r="1113" spans="2:4" x14ac:dyDescent="0.3">
      <c r="B1113">
        <v>2005</v>
      </c>
      <c r="C1113" t="s">
        <v>113</v>
      </c>
      <c r="D1113">
        <v>101694</v>
      </c>
    </row>
    <row r="1114" spans="2:4" x14ac:dyDescent="0.3">
      <c r="B1114">
        <v>2004</v>
      </c>
      <c r="C1114" t="s">
        <v>113</v>
      </c>
      <c r="D1114">
        <v>9211</v>
      </c>
    </row>
    <row r="1115" spans="2:4" x14ac:dyDescent="0.3">
      <c r="B1115">
        <v>2003</v>
      </c>
      <c r="C1115" t="s">
        <v>113</v>
      </c>
      <c r="D1115">
        <v>33342</v>
      </c>
    </row>
    <row r="1116" spans="2:4" x14ac:dyDescent="0.3">
      <c r="B1116">
        <v>2002</v>
      </c>
      <c r="C1116" t="s">
        <v>113</v>
      </c>
      <c r="D1116">
        <v>29788</v>
      </c>
    </row>
    <row r="1117" spans="2:4" x14ac:dyDescent="0.3">
      <c r="B1117">
        <v>2001</v>
      </c>
      <c r="C1117" t="s">
        <v>113</v>
      </c>
      <c r="D1117">
        <v>19144</v>
      </c>
    </row>
    <row r="1118" spans="2:4" x14ac:dyDescent="0.3">
      <c r="B1118">
        <v>2000</v>
      </c>
      <c r="C1118" t="s">
        <v>113</v>
      </c>
      <c r="D1118">
        <v>4327</v>
      </c>
    </row>
    <row r="1119" spans="2:4" x14ac:dyDescent="0.3">
      <c r="B1119">
        <v>1999</v>
      </c>
      <c r="C1119" t="s">
        <v>113</v>
      </c>
      <c r="D1119">
        <v>43325</v>
      </c>
    </row>
    <row r="1120" spans="2:4" x14ac:dyDescent="0.3">
      <c r="B1120">
        <v>1998</v>
      </c>
      <c r="C1120" t="s">
        <v>113</v>
      </c>
      <c r="D1120">
        <v>17846</v>
      </c>
    </row>
    <row r="1121" spans="2:4" x14ac:dyDescent="0.3">
      <c r="B1121">
        <v>1997</v>
      </c>
      <c r="C1121" t="s">
        <v>113</v>
      </c>
      <c r="D1121">
        <v>743</v>
      </c>
    </row>
    <row r="1122" spans="2:4" x14ac:dyDescent="0.3">
      <c r="B1122">
        <v>1995</v>
      </c>
      <c r="C1122" t="s">
        <v>113</v>
      </c>
      <c r="D1122">
        <v>39024</v>
      </c>
    </row>
    <row r="1123" spans="2:4" x14ac:dyDescent="0.3">
      <c r="B1123">
        <v>2009</v>
      </c>
      <c r="C1123" t="s">
        <v>130</v>
      </c>
      <c r="D1123">
        <v>2131820</v>
      </c>
    </row>
    <row r="1124" spans="2:4" x14ac:dyDescent="0.3">
      <c r="B1124">
        <v>2008</v>
      </c>
      <c r="C1124" t="s">
        <v>130</v>
      </c>
      <c r="D1124">
        <v>2390234</v>
      </c>
    </row>
    <row r="1125" spans="2:4" x14ac:dyDescent="0.3">
      <c r="B1125">
        <v>2007</v>
      </c>
      <c r="C1125" t="s">
        <v>130</v>
      </c>
      <c r="D1125">
        <v>2145577</v>
      </c>
    </row>
    <row r="1126" spans="2:4" x14ac:dyDescent="0.3">
      <c r="B1126">
        <v>2006</v>
      </c>
      <c r="C1126" t="s">
        <v>130</v>
      </c>
      <c r="D1126">
        <v>1819705</v>
      </c>
    </row>
    <row r="1127" spans="2:4" x14ac:dyDescent="0.3">
      <c r="B1127">
        <v>2005</v>
      </c>
      <c r="C1127" t="s">
        <v>130</v>
      </c>
      <c r="D1127">
        <v>1666335</v>
      </c>
    </row>
    <row r="1128" spans="2:4" x14ac:dyDescent="0.3">
      <c r="B1128">
        <v>2004</v>
      </c>
      <c r="C1128" t="s">
        <v>130</v>
      </c>
      <c r="D1128">
        <v>1433494</v>
      </c>
    </row>
    <row r="1129" spans="2:4" x14ac:dyDescent="0.3">
      <c r="B1129">
        <v>2003</v>
      </c>
      <c r="C1129" t="s">
        <v>130</v>
      </c>
      <c r="D1129">
        <v>1133684</v>
      </c>
    </row>
    <row r="1130" spans="2:4" x14ac:dyDescent="0.3">
      <c r="B1130">
        <v>2002</v>
      </c>
      <c r="C1130" t="s">
        <v>130</v>
      </c>
      <c r="D1130">
        <v>1067701</v>
      </c>
    </row>
    <row r="1131" spans="2:4" x14ac:dyDescent="0.3">
      <c r="B1131">
        <v>2001</v>
      </c>
      <c r="C1131" t="s">
        <v>130</v>
      </c>
      <c r="D1131">
        <v>1002643</v>
      </c>
    </row>
    <row r="1132" spans="2:4" x14ac:dyDescent="0.3">
      <c r="B1132">
        <v>2000</v>
      </c>
      <c r="C1132" t="s">
        <v>130</v>
      </c>
      <c r="D1132">
        <v>910359</v>
      </c>
    </row>
    <row r="1133" spans="2:4" x14ac:dyDescent="0.3">
      <c r="B1133">
        <v>1999</v>
      </c>
      <c r="C1133" t="s">
        <v>130</v>
      </c>
      <c r="D1133">
        <v>1372230</v>
      </c>
    </row>
    <row r="1134" spans="2:4" x14ac:dyDescent="0.3">
      <c r="B1134">
        <v>1998</v>
      </c>
      <c r="C1134" t="s">
        <v>130</v>
      </c>
      <c r="D1134">
        <v>1424838</v>
      </c>
    </row>
    <row r="1135" spans="2:4" x14ac:dyDescent="0.3">
      <c r="B1135">
        <v>1997</v>
      </c>
      <c r="C1135" t="s">
        <v>130</v>
      </c>
      <c r="D1135">
        <v>1117048</v>
      </c>
    </row>
    <row r="1136" spans="2:4" x14ac:dyDescent="0.3">
      <c r="B1136">
        <v>1996</v>
      </c>
      <c r="C1136" t="s">
        <v>130</v>
      </c>
      <c r="D1136">
        <v>1446311</v>
      </c>
    </row>
    <row r="1137" spans="2:4" x14ac:dyDescent="0.3">
      <c r="B1137">
        <v>2015</v>
      </c>
      <c r="C1137" t="s">
        <v>146</v>
      </c>
      <c r="D1137">
        <v>1820854</v>
      </c>
    </row>
    <row r="1138" spans="2:4" x14ac:dyDescent="0.3">
      <c r="B1138">
        <v>2014</v>
      </c>
      <c r="C1138" t="s">
        <v>146</v>
      </c>
      <c r="D1138">
        <v>1699881</v>
      </c>
    </row>
    <row r="1139" spans="2:4" x14ac:dyDescent="0.3">
      <c r="B1139">
        <v>2013</v>
      </c>
      <c r="C1139" t="s">
        <v>146</v>
      </c>
      <c r="D1139">
        <v>1680769</v>
      </c>
    </row>
    <row r="1140" spans="2:4" x14ac:dyDescent="0.3">
      <c r="B1140">
        <v>2012</v>
      </c>
      <c r="C1140" t="s">
        <v>146</v>
      </c>
      <c r="D1140">
        <v>1657013</v>
      </c>
    </row>
    <row r="1141" spans="2:4" x14ac:dyDescent="0.3">
      <c r="B1141">
        <v>2011</v>
      </c>
      <c r="C1141" t="s">
        <v>146</v>
      </c>
      <c r="D1141">
        <v>1602783</v>
      </c>
    </row>
    <row r="1142" spans="2:4" x14ac:dyDescent="0.3">
      <c r="B1142">
        <v>2010</v>
      </c>
      <c r="C1142" t="s">
        <v>146</v>
      </c>
      <c r="D1142">
        <v>900802</v>
      </c>
    </row>
    <row r="1143" spans="2:4" x14ac:dyDescent="0.3">
      <c r="B1143">
        <v>2009</v>
      </c>
      <c r="C1143" t="s">
        <v>146</v>
      </c>
      <c r="D1143">
        <v>809390</v>
      </c>
    </row>
    <row r="1144" spans="2:4" x14ac:dyDescent="0.3">
      <c r="B1144">
        <v>2008</v>
      </c>
      <c r="C1144" t="s">
        <v>146</v>
      </c>
      <c r="D1144">
        <v>924373</v>
      </c>
    </row>
    <row r="1145" spans="2:4" x14ac:dyDescent="0.3">
      <c r="B1145">
        <v>2007</v>
      </c>
      <c r="C1145" t="s">
        <v>146</v>
      </c>
      <c r="D1145">
        <v>875455</v>
      </c>
    </row>
    <row r="1146" spans="2:4" x14ac:dyDescent="0.3">
      <c r="B1146">
        <v>2006</v>
      </c>
      <c r="C1146" t="s">
        <v>146</v>
      </c>
      <c r="D1146">
        <v>630689</v>
      </c>
    </row>
    <row r="1147" spans="2:4" x14ac:dyDescent="0.3">
      <c r="B1147">
        <v>2005</v>
      </c>
      <c r="C1147" t="s">
        <v>146</v>
      </c>
      <c r="D1147">
        <v>903086</v>
      </c>
    </row>
    <row r="1148" spans="2:4" x14ac:dyDescent="0.3">
      <c r="B1148">
        <v>2004</v>
      </c>
      <c r="C1148" t="s">
        <v>146</v>
      </c>
      <c r="D1148">
        <v>747286</v>
      </c>
    </row>
    <row r="1149" spans="2:4" x14ac:dyDescent="0.3">
      <c r="B1149">
        <v>2003</v>
      </c>
      <c r="C1149" t="s">
        <v>146</v>
      </c>
      <c r="D1149">
        <v>662665</v>
      </c>
    </row>
    <row r="1150" spans="2:4" x14ac:dyDescent="0.3">
      <c r="B1150">
        <v>2002</v>
      </c>
      <c r="C1150" t="s">
        <v>146</v>
      </c>
      <c r="D1150">
        <v>445727</v>
      </c>
    </row>
    <row r="1151" spans="2:4" x14ac:dyDescent="0.3">
      <c r="B1151">
        <v>2015</v>
      </c>
      <c r="C1151" t="s">
        <v>19</v>
      </c>
      <c r="D1151">
        <v>298146222</v>
      </c>
    </row>
    <row r="1152" spans="2:4" x14ac:dyDescent="0.3">
      <c r="B1152">
        <v>2014</v>
      </c>
      <c r="C1152" t="s">
        <v>19</v>
      </c>
      <c r="D1152">
        <v>296825161</v>
      </c>
    </row>
    <row r="1153" spans="2:4" x14ac:dyDescent="0.3">
      <c r="B1153">
        <v>2013</v>
      </c>
      <c r="C1153" t="s">
        <v>19</v>
      </c>
      <c r="D1153">
        <v>266806238</v>
      </c>
    </row>
    <row r="1154" spans="2:4" x14ac:dyDescent="0.3">
      <c r="B1154">
        <v>2012</v>
      </c>
      <c r="C1154" t="s">
        <v>19</v>
      </c>
      <c r="D1154">
        <v>346322535</v>
      </c>
    </row>
    <row r="1155" spans="2:4" x14ac:dyDescent="0.3">
      <c r="B1155">
        <v>2011</v>
      </c>
      <c r="C1155" t="s">
        <v>19</v>
      </c>
      <c r="D1155">
        <v>438561047</v>
      </c>
    </row>
    <row r="1156" spans="2:4" x14ac:dyDescent="0.3">
      <c r="B1156">
        <v>2010</v>
      </c>
      <c r="C1156" t="s">
        <v>19</v>
      </c>
      <c r="D1156">
        <v>294326921</v>
      </c>
    </row>
    <row r="1157" spans="2:4" x14ac:dyDescent="0.3">
      <c r="B1157">
        <v>2009</v>
      </c>
      <c r="C1157" t="s">
        <v>19</v>
      </c>
      <c r="D1157">
        <v>224558356</v>
      </c>
    </row>
    <row r="1158" spans="2:4" x14ac:dyDescent="0.3">
      <c r="B1158">
        <v>2008</v>
      </c>
      <c r="C1158" t="s">
        <v>19</v>
      </c>
      <c r="D1158">
        <v>242271474</v>
      </c>
    </row>
    <row r="1159" spans="2:4" x14ac:dyDescent="0.3">
      <c r="B1159">
        <v>2007</v>
      </c>
      <c r="C1159" t="s">
        <v>19</v>
      </c>
      <c r="D1159">
        <v>191384513</v>
      </c>
    </row>
    <row r="1160" spans="2:4" x14ac:dyDescent="0.3">
      <c r="B1160">
        <v>2006</v>
      </c>
      <c r="C1160" t="s">
        <v>19</v>
      </c>
      <c r="D1160">
        <v>170400062</v>
      </c>
    </row>
    <row r="1161" spans="2:4" x14ac:dyDescent="0.3">
      <c r="B1161">
        <v>2005</v>
      </c>
      <c r="C1161" t="s">
        <v>19</v>
      </c>
      <c r="D1161">
        <v>157134272</v>
      </c>
    </row>
    <row r="1162" spans="2:4" x14ac:dyDescent="0.3">
      <c r="B1162">
        <v>2004</v>
      </c>
      <c r="C1162" t="s">
        <v>19</v>
      </c>
      <c r="D1162">
        <v>109852032</v>
      </c>
    </row>
    <row r="1163" spans="2:4" x14ac:dyDescent="0.3">
      <c r="B1163">
        <v>2003</v>
      </c>
      <c r="C1163" t="s">
        <v>19</v>
      </c>
      <c r="D1163">
        <v>90793873</v>
      </c>
    </row>
    <row r="1164" spans="2:4" x14ac:dyDescent="0.3">
      <c r="B1164">
        <v>2002</v>
      </c>
      <c r="C1164" t="s">
        <v>19</v>
      </c>
      <c r="D1164">
        <v>80641929</v>
      </c>
    </row>
    <row r="1165" spans="2:4" x14ac:dyDescent="0.3">
      <c r="B1165">
        <v>2001</v>
      </c>
      <c r="C1165" t="s">
        <v>19</v>
      </c>
      <c r="D1165">
        <v>101037517</v>
      </c>
    </row>
    <row r="1166" spans="2:4" x14ac:dyDescent="0.3">
      <c r="B1166">
        <v>2000</v>
      </c>
      <c r="C1166" t="s">
        <v>19</v>
      </c>
      <c r="D1166">
        <v>139890363</v>
      </c>
    </row>
    <row r="1167" spans="2:4" x14ac:dyDescent="0.3">
      <c r="B1167">
        <v>1999</v>
      </c>
      <c r="C1167" t="s">
        <v>19</v>
      </c>
      <c r="D1167">
        <v>168926730</v>
      </c>
    </row>
    <row r="1168" spans="2:4" x14ac:dyDescent="0.3">
      <c r="B1168">
        <v>1998</v>
      </c>
      <c r="C1168" t="s">
        <v>19</v>
      </c>
      <c r="D1168">
        <v>231980864</v>
      </c>
    </row>
    <row r="1169" spans="2:4" x14ac:dyDescent="0.3">
      <c r="B1169">
        <v>1997</v>
      </c>
      <c r="C1169" t="s">
        <v>19</v>
      </c>
      <c r="D1169">
        <v>263939216</v>
      </c>
    </row>
    <row r="1170" spans="2:4" x14ac:dyDescent="0.3">
      <c r="B1170">
        <v>1996</v>
      </c>
      <c r="C1170" t="s">
        <v>19</v>
      </c>
      <c r="D1170">
        <v>189744144</v>
      </c>
    </row>
    <row r="1171" spans="2:4" x14ac:dyDescent="0.3">
      <c r="B1171">
        <v>1995</v>
      </c>
      <c r="C1171" t="s">
        <v>19</v>
      </c>
      <c r="D1171">
        <v>180349744</v>
      </c>
    </row>
    <row r="1172" spans="2:4" x14ac:dyDescent="0.3">
      <c r="B1172">
        <v>1994</v>
      </c>
      <c r="C1172" t="s">
        <v>19</v>
      </c>
      <c r="D1172">
        <v>233978176</v>
      </c>
    </row>
    <row r="1173" spans="2:4" x14ac:dyDescent="0.3">
      <c r="B1173">
        <v>1993</v>
      </c>
      <c r="C1173" t="s">
        <v>19</v>
      </c>
      <c r="D1173">
        <v>129628464</v>
      </c>
    </row>
    <row r="1174" spans="2:4" x14ac:dyDescent="0.3">
      <c r="B1174">
        <v>1992</v>
      </c>
      <c r="C1174" t="s">
        <v>19</v>
      </c>
      <c r="D1174">
        <v>104316968</v>
      </c>
    </row>
    <row r="1175" spans="2:4" x14ac:dyDescent="0.3">
      <c r="B1175">
        <v>1991</v>
      </c>
      <c r="C1175" t="s">
        <v>19</v>
      </c>
      <c r="D1175">
        <v>127217152</v>
      </c>
    </row>
    <row r="1176" spans="2:4" x14ac:dyDescent="0.3">
      <c r="B1176">
        <v>1990</v>
      </c>
      <c r="C1176" t="s">
        <v>19</v>
      </c>
      <c r="D1176">
        <v>134049688</v>
      </c>
    </row>
    <row r="1177" spans="2:4" x14ac:dyDescent="0.3">
      <c r="B1177">
        <v>1989</v>
      </c>
      <c r="C1177" t="s">
        <v>19</v>
      </c>
      <c r="D1177">
        <v>181894592</v>
      </c>
    </row>
    <row r="1178" spans="2:4" x14ac:dyDescent="0.3">
      <c r="B1178">
        <v>1988</v>
      </c>
      <c r="C1178" t="s">
        <v>19</v>
      </c>
      <c r="D1178">
        <v>175280112</v>
      </c>
    </row>
    <row r="1179" spans="2:4" x14ac:dyDescent="0.3">
      <c r="B1179">
        <v>1990</v>
      </c>
      <c r="C1179" t="s">
        <v>452</v>
      </c>
      <c r="D1179">
        <v>1414030976</v>
      </c>
    </row>
    <row r="1180" spans="2:4" x14ac:dyDescent="0.3">
      <c r="B1180">
        <v>1989</v>
      </c>
      <c r="C1180" t="s">
        <v>452</v>
      </c>
      <c r="D1180">
        <v>1816619008</v>
      </c>
    </row>
    <row r="1181" spans="2:4" x14ac:dyDescent="0.3">
      <c r="B1181">
        <v>1988</v>
      </c>
      <c r="C1181" t="s">
        <v>452</v>
      </c>
      <c r="D1181">
        <v>1878048000</v>
      </c>
    </row>
    <row r="1182" spans="2:4" x14ac:dyDescent="0.3">
      <c r="B1182">
        <v>2011</v>
      </c>
      <c r="C1182" t="s">
        <v>114</v>
      </c>
      <c r="D1182">
        <v>34382701</v>
      </c>
    </row>
    <row r="1183" spans="2:4" x14ac:dyDescent="0.3">
      <c r="B1183">
        <v>2010</v>
      </c>
      <c r="C1183" t="s">
        <v>114</v>
      </c>
      <c r="D1183">
        <v>38977775</v>
      </c>
    </row>
    <row r="1184" spans="2:4" x14ac:dyDescent="0.3">
      <c r="B1184">
        <v>2009</v>
      </c>
      <c r="C1184" t="s">
        <v>114</v>
      </c>
      <c r="D1184">
        <v>26677841</v>
      </c>
    </row>
    <row r="1185" spans="2:4" x14ac:dyDescent="0.3">
      <c r="B1185">
        <v>2008</v>
      </c>
      <c r="C1185" t="s">
        <v>114</v>
      </c>
      <c r="D1185">
        <v>553631</v>
      </c>
    </row>
    <row r="1186" spans="2:4" x14ac:dyDescent="0.3">
      <c r="B1186">
        <v>2007</v>
      </c>
      <c r="C1186" t="s">
        <v>114</v>
      </c>
      <c r="D1186">
        <v>516032</v>
      </c>
    </row>
    <row r="1187" spans="2:4" x14ac:dyDescent="0.3">
      <c r="B1187">
        <v>2006</v>
      </c>
      <c r="C1187" t="s">
        <v>114</v>
      </c>
      <c r="D1187">
        <v>34166359</v>
      </c>
    </row>
    <row r="1188" spans="2:4" x14ac:dyDescent="0.3">
      <c r="B1188">
        <v>2005</v>
      </c>
      <c r="C1188" t="s">
        <v>114</v>
      </c>
      <c r="D1188">
        <v>26465610</v>
      </c>
    </row>
    <row r="1189" spans="2:4" x14ac:dyDescent="0.3">
      <c r="B1189">
        <v>2004</v>
      </c>
      <c r="C1189" t="s">
        <v>114</v>
      </c>
      <c r="D1189">
        <v>32260538</v>
      </c>
    </row>
    <row r="1190" spans="2:4" x14ac:dyDescent="0.3">
      <c r="B1190">
        <v>2003</v>
      </c>
      <c r="C1190" t="s">
        <v>114</v>
      </c>
      <c r="D1190">
        <v>17053476</v>
      </c>
    </row>
    <row r="1191" spans="2:4" x14ac:dyDescent="0.3">
      <c r="B1191">
        <v>2002</v>
      </c>
      <c r="C1191" t="s">
        <v>114</v>
      </c>
      <c r="D1191">
        <v>16032985</v>
      </c>
    </row>
    <row r="1192" spans="2:4" x14ac:dyDescent="0.3">
      <c r="B1192">
        <v>2001</v>
      </c>
      <c r="C1192" t="s">
        <v>114</v>
      </c>
      <c r="D1192">
        <v>13464770</v>
      </c>
    </row>
    <row r="1193" spans="2:4" x14ac:dyDescent="0.3">
      <c r="B1193">
        <v>2000</v>
      </c>
      <c r="C1193" t="s">
        <v>114</v>
      </c>
      <c r="D1193">
        <v>13671938</v>
      </c>
    </row>
    <row r="1194" spans="2:4" x14ac:dyDescent="0.3">
      <c r="B1194">
        <v>1999</v>
      </c>
      <c r="C1194" t="s">
        <v>114</v>
      </c>
      <c r="D1194">
        <v>9396132</v>
      </c>
    </row>
    <row r="1195" spans="2:4" x14ac:dyDescent="0.3">
      <c r="B1195">
        <v>1998</v>
      </c>
      <c r="C1195" t="s">
        <v>114</v>
      </c>
      <c r="D1195">
        <v>15200381</v>
      </c>
    </row>
    <row r="1196" spans="2:4" x14ac:dyDescent="0.3">
      <c r="B1196">
        <v>1997</v>
      </c>
      <c r="C1196" t="s">
        <v>114</v>
      </c>
      <c r="D1196">
        <v>11058617</v>
      </c>
    </row>
    <row r="1197" spans="2:4" x14ac:dyDescent="0.3">
      <c r="B1197">
        <v>1996</v>
      </c>
      <c r="C1197" t="s">
        <v>114</v>
      </c>
      <c r="D1197">
        <v>9317833</v>
      </c>
    </row>
    <row r="1198" spans="2:4" x14ac:dyDescent="0.3">
      <c r="B1198">
        <v>1995</v>
      </c>
      <c r="C1198" t="s">
        <v>114</v>
      </c>
      <c r="D1198">
        <v>5594649</v>
      </c>
    </row>
    <row r="1199" spans="2:4" x14ac:dyDescent="0.3">
      <c r="B1199">
        <v>2015</v>
      </c>
      <c r="C1199" t="s">
        <v>81</v>
      </c>
      <c r="D1199">
        <v>2390499846</v>
      </c>
    </row>
    <row r="1200" spans="2:4" x14ac:dyDescent="0.3">
      <c r="B1200">
        <v>2014</v>
      </c>
      <c r="C1200" t="s">
        <v>81</v>
      </c>
      <c r="D1200">
        <v>2655147031</v>
      </c>
    </row>
    <row r="1201" spans="2:4" x14ac:dyDescent="0.3">
      <c r="B1201">
        <v>2013</v>
      </c>
      <c r="C1201" t="s">
        <v>81</v>
      </c>
      <c r="D1201">
        <v>2581423890</v>
      </c>
    </row>
    <row r="1202" spans="2:4" x14ac:dyDescent="0.3">
      <c r="B1202">
        <v>2012</v>
      </c>
      <c r="C1202" t="s">
        <v>81</v>
      </c>
      <c r="D1202">
        <v>2344807712</v>
      </c>
    </row>
    <row r="1203" spans="2:4" x14ac:dyDescent="0.3">
      <c r="B1203">
        <v>2011</v>
      </c>
      <c r="C1203" t="s">
        <v>81</v>
      </c>
      <c r="D1203">
        <v>2369538890</v>
      </c>
    </row>
    <row r="1204" spans="2:4" x14ac:dyDescent="0.3">
      <c r="B1204">
        <v>2010</v>
      </c>
      <c r="C1204" t="s">
        <v>81</v>
      </c>
      <c r="D1204">
        <v>1681259564</v>
      </c>
    </row>
    <row r="1205" spans="2:4" x14ac:dyDescent="0.3">
      <c r="B1205">
        <v>2009</v>
      </c>
      <c r="C1205" t="s">
        <v>81</v>
      </c>
      <c r="D1205">
        <v>1439363944</v>
      </c>
    </row>
    <row r="1206" spans="2:4" x14ac:dyDescent="0.3">
      <c r="B1206">
        <v>2008</v>
      </c>
      <c r="C1206" t="s">
        <v>81</v>
      </c>
      <c r="D1206">
        <v>1381429386</v>
      </c>
    </row>
    <row r="1207" spans="2:4" x14ac:dyDescent="0.3">
      <c r="B1207">
        <v>2007</v>
      </c>
      <c r="C1207" t="s">
        <v>81</v>
      </c>
      <c r="D1207">
        <v>1131696447</v>
      </c>
    </row>
    <row r="1208" spans="2:4" x14ac:dyDescent="0.3">
      <c r="B1208">
        <v>2006</v>
      </c>
      <c r="C1208" t="s">
        <v>81</v>
      </c>
      <c r="D1208">
        <v>919394951</v>
      </c>
    </row>
    <row r="1209" spans="2:4" x14ac:dyDescent="0.3">
      <c r="B1209">
        <v>2005</v>
      </c>
      <c r="C1209" t="s">
        <v>81</v>
      </c>
      <c r="D1209">
        <v>764108031</v>
      </c>
    </row>
    <row r="1210" spans="2:4" x14ac:dyDescent="0.3">
      <c r="B1210">
        <v>2004</v>
      </c>
      <c r="C1210" t="s">
        <v>81</v>
      </c>
      <c r="D1210">
        <v>608775210</v>
      </c>
    </row>
    <row r="1211" spans="2:4" x14ac:dyDescent="0.3">
      <c r="B1211">
        <v>2003</v>
      </c>
      <c r="C1211" t="s">
        <v>81</v>
      </c>
      <c r="D1211">
        <v>562553051</v>
      </c>
    </row>
    <row r="1212" spans="2:4" x14ac:dyDescent="0.3">
      <c r="B1212">
        <v>2002</v>
      </c>
      <c r="C1212" t="s">
        <v>81</v>
      </c>
      <c r="D1212">
        <v>477900134</v>
      </c>
    </row>
    <row r="1213" spans="2:4" x14ac:dyDescent="0.3">
      <c r="B1213">
        <v>2001</v>
      </c>
      <c r="C1213" t="s">
        <v>81</v>
      </c>
      <c r="D1213">
        <v>492621478</v>
      </c>
    </row>
    <row r="1214" spans="2:4" x14ac:dyDescent="0.3">
      <c r="B1214">
        <v>2000</v>
      </c>
      <c r="C1214" t="s">
        <v>81</v>
      </c>
      <c r="D1214">
        <v>637889287</v>
      </c>
    </row>
    <row r="1215" spans="2:4" x14ac:dyDescent="0.3">
      <c r="B1215">
        <v>1999</v>
      </c>
      <c r="C1215" t="s">
        <v>81</v>
      </c>
      <c r="D1215">
        <v>766994560</v>
      </c>
    </row>
    <row r="1216" spans="2:4" x14ac:dyDescent="0.3">
      <c r="B1216">
        <v>1998</v>
      </c>
      <c r="C1216" t="s">
        <v>81</v>
      </c>
      <c r="D1216">
        <v>1007253568</v>
      </c>
    </row>
    <row r="1217" spans="2:4" x14ac:dyDescent="0.3">
      <c r="B1217">
        <v>1997</v>
      </c>
      <c r="C1217" t="s">
        <v>81</v>
      </c>
      <c r="D1217">
        <v>1109954432</v>
      </c>
    </row>
    <row r="1218" spans="2:4" x14ac:dyDescent="0.3">
      <c r="B1218">
        <v>1996</v>
      </c>
      <c r="C1218" t="s">
        <v>81</v>
      </c>
      <c r="D1218">
        <v>970996928</v>
      </c>
    </row>
    <row r="1219" spans="2:4" x14ac:dyDescent="0.3">
      <c r="B1219">
        <v>1995</v>
      </c>
      <c r="C1219" t="s">
        <v>81</v>
      </c>
      <c r="D1219">
        <v>1238388736</v>
      </c>
    </row>
    <row r="1220" spans="2:4" x14ac:dyDescent="0.3">
      <c r="B1220">
        <v>1994</v>
      </c>
      <c r="C1220" t="s">
        <v>81</v>
      </c>
      <c r="D1220">
        <v>937785344</v>
      </c>
    </row>
    <row r="1221" spans="2:4" x14ac:dyDescent="0.3">
      <c r="B1221">
        <v>1995</v>
      </c>
      <c r="C1221" t="s">
        <v>82</v>
      </c>
      <c r="D1221">
        <v>1306507</v>
      </c>
    </row>
    <row r="1222" spans="2:4" x14ac:dyDescent="0.3">
      <c r="B1222">
        <v>1994</v>
      </c>
      <c r="C1222" t="s">
        <v>82</v>
      </c>
      <c r="D1222">
        <v>828258</v>
      </c>
    </row>
    <row r="1223" spans="2:4" x14ac:dyDescent="0.3">
      <c r="B1223">
        <v>2015</v>
      </c>
      <c r="C1223" t="s">
        <v>131</v>
      </c>
      <c r="D1223">
        <v>2834747</v>
      </c>
    </row>
    <row r="1224" spans="2:4" x14ac:dyDescent="0.3">
      <c r="B1224">
        <v>2014</v>
      </c>
      <c r="C1224" t="s">
        <v>131</v>
      </c>
      <c r="D1224">
        <v>3096477</v>
      </c>
    </row>
    <row r="1225" spans="2:4" x14ac:dyDescent="0.3">
      <c r="B1225">
        <v>2013</v>
      </c>
      <c r="C1225" t="s">
        <v>131</v>
      </c>
      <c r="D1225">
        <v>3228612</v>
      </c>
    </row>
    <row r="1226" spans="2:4" x14ac:dyDescent="0.3">
      <c r="B1226">
        <v>2012</v>
      </c>
      <c r="C1226" t="s">
        <v>131</v>
      </c>
      <c r="D1226">
        <v>2820596</v>
      </c>
    </row>
    <row r="1227" spans="2:4" x14ac:dyDescent="0.3">
      <c r="B1227">
        <v>2011</v>
      </c>
      <c r="C1227" t="s">
        <v>131</v>
      </c>
      <c r="D1227">
        <v>2880641</v>
      </c>
    </row>
    <row r="1228" spans="2:4" x14ac:dyDescent="0.3">
      <c r="B1228">
        <v>2010</v>
      </c>
      <c r="C1228" t="s">
        <v>131</v>
      </c>
      <c r="D1228">
        <v>2348135</v>
      </c>
    </row>
    <row r="1229" spans="2:4" x14ac:dyDescent="0.3">
      <c r="B1229">
        <v>2009</v>
      </c>
      <c r="C1229" t="s">
        <v>131</v>
      </c>
      <c r="D1229">
        <v>2284784</v>
      </c>
    </row>
    <row r="1230" spans="2:4" x14ac:dyDescent="0.3">
      <c r="B1230">
        <v>2008</v>
      </c>
      <c r="C1230" t="s">
        <v>131</v>
      </c>
      <c r="D1230">
        <v>2362470</v>
      </c>
    </row>
    <row r="1231" spans="2:4" x14ac:dyDescent="0.3">
      <c r="B1231">
        <v>2007</v>
      </c>
      <c r="C1231" t="s">
        <v>131</v>
      </c>
      <c r="D1231">
        <v>1797701</v>
      </c>
    </row>
    <row r="1232" spans="2:4" x14ac:dyDescent="0.3">
      <c r="B1232">
        <v>2006</v>
      </c>
      <c r="C1232" t="s">
        <v>131</v>
      </c>
      <c r="D1232">
        <v>1604945</v>
      </c>
    </row>
    <row r="1233" spans="2:4" x14ac:dyDescent="0.3">
      <c r="B1233">
        <v>2005</v>
      </c>
      <c r="C1233" t="s">
        <v>131</v>
      </c>
      <c r="D1233">
        <v>1672192</v>
      </c>
    </row>
    <row r="1234" spans="2:4" x14ac:dyDescent="0.3">
      <c r="B1234">
        <v>2004</v>
      </c>
      <c r="C1234" t="s">
        <v>131</v>
      </c>
      <c r="D1234">
        <v>1559971</v>
      </c>
    </row>
    <row r="1235" spans="2:4" x14ac:dyDescent="0.3">
      <c r="B1235">
        <v>2003</v>
      </c>
      <c r="C1235" t="s">
        <v>131</v>
      </c>
      <c r="D1235">
        <v>1472503</v>
      </c>
    </row>
    <row r="1236" spans="2:4" x14ac:dyDescent="0.3">
      <c r="B1236">
        <v>2002</v>
      </c>
      <c r="C1236" t="s">
        <v>131</v>
      </c>
      <c r="D1236">
        <v>1145990</v>
      </c>
    </row>
    <row r="1237" spans="2:4" x14ac:dyDescent="0.3">
      <c r="B1237">
        <v>2001</v>
      </c>
      <c r="C1237" t="s">
        <v>131</v>
      </c>
      <c r="D1237">
        <v>1190649</v>
      </c>
    </row>
    <row r="1238" spans="2:4" x14ac:dyDescent="0.3">
      <c r="B1238">
        <v>2000</v>
      </c>
      <c r="C1238" t="s">
        <v>131</v>
      </c>
      <c r="D1238">
        <v>1619784</v>
      </c>
    </row>
    <row r="1239" spans="2:4" x14ac:dyDescent="0.3">
      <c r="B1239">
        <v>1999</v>
      </c>
      <c r="C1239" t="s">
        <v>131</v>
      </c>
      <c r="D1239">
        <v>1023192</v>
      </c>
    </row>
    <row r="1240" spans="2:4" x14ac:dyDescent="0.3">
      <c r="B1240">
        <v>1998</v>
      </c>
      <c r="C1240" t="s">
        <v>131</v>
      </c>
      <c r="D1240">
        <v>2037497</v>
      </c>
    </row>
    <row r="1241" spans="2:4" x14ac:dyDescent="0.3">
      <c r="B1241">
        <v>1997</v>
      </c>
      <c r="C1241" t="s">
        <v>131</v>
      </c>
      <c r="D1241">
        <v>1545426</v>
      </c>
    </row>
    <row r="1242" spans="2:4" x14ac:dyDescent="0.3">
      <c r="B1242">
        <v>1996</v>
      </c>
      <c r="C1242" t="s">
        <v>131</v>
      </c>
      <c r="D1242">
        <v>1952848</v>
      </c>
    </row>
    <row r="1243" spans="2:4" x14ac:dyDescent="0.3">
      <c r="B1243">
        <v>2013</v>
      </c>
      <c r="C1243" t="s">
        <v>403</v>
      </c>
      <c r="D1243">
        <v>299260</v>
      </c>
    </row>
    <row r="1244" spans="2:4" x14ac:dyDescent="0.3">
      <c r="B1244">
        <v>2012</v>
      </c>
      <c r="C1244" t="s">
        <v>403</v>
      </c>
      <c r="D1244">
        <v>269989</v>
      </c>
    </row>
    <row r="1245" spans="2:4" x14ac:dyDescent="0.3">
      <c r="B1245">
        <v>2011</v>
      </c>
      <c r="C1245" t="s">
        <v>403</v>
      </c>
      <c r="D1245">
        <v>278954</v>
      </c>
    </row>
    <row r="1246" spans="2:4" x14ac:dyDescent="0.3">
      <c r="B1246">
        <v>2010</v>
      </c>
      <c r="C1246" t="s">
        <v>403</v>
      </c>
      <c r="D1246">
        <v>276526</v>
      </c>
    </row>
    <row r="1247" spans="2:4" x14ac:dyDescent="0.3">
      <c r="B1247">
        <v>2009</v>
      </c>
      <c r="C1247" t="s">
        <v>403</v>
      </c>
      <c r="D1247">
        <v>273791</v>
      </c>
    </row>
    <row r="1248" spans="2:4" x14ac:dyDescent="0.3">
      <c r="B1248">
        <v>2008</v>
      </c>
      <c r="C1248" t="s">
        <v>403</v>
      </c>
      <c r="D1248">
        <v>172456</v>
      </c>
    </row>
    <row r="1249" spans="2:4" x14ac:dyDescent="0.3">
      <c r="B1249">
        <v>2007</v>
      </c>
      <c r="C1249" t="s">
        <v>403</v>
      </c>
      <c r="D1249">
        <v>191419</v>
      </c>
    </row>
    <row r="1250" spans="2:4" x14ac:dyDescent="0.3">
      <c r="B1250">
        <v>2006</v>
      </c>
      <c r="C1250" t="s">
        <v>403</v>
      </c>
      <c r="D1250">
        <v>217488</v>
      </c>
    </row>
    <row r="1251" spans="2:4" x14ac:dyDescent="0.3">
      <c r="B1251">
        <v>2005</v>
      </c>
      <c r="C1251" t="s">
        <v>403</v>
      </c>
      <c r="D1251">
        <v>202493</v>
      </c>
    </row>
    <row r="1252" spans="2:4" x14ac:dyDescent="0.3">
      <c r="B1252">
        <v>2004</v>
      </c>
      <c r="C1252" t="s">
        <v>403</v>
      </c>
      <c r="D1252">
        <v>295490</v>
      </c>
    </row>
    <row r="1253" spans="2:4" x14ac:dyDescent="0.3">
      <c r="B1253">
        <v>2003</v>
      </c>
      <c r="C1253" t="s">
        <v>403</v>
      </c>
      <c r="D1253">
        <v>347059</v>
      </c>
    </row>
    <row r="1254" spans="2:4" x14ac:dyDescent="0.3">
      <c r="B1254">
        <v>2009</v>
      </c>
      <c r="C1254" t="s">
        <v>66</v>
      </c>
      <c r="D1254">
        <v>1287315</v>
      </c>
    </row>
    <row r="1255" spans="2:4" x14ac:dyDescent="0.3">
      <c r="B1255">
        <v>2008</v>
      </c>
      <c r="C1255" t="s">
        <v>66</v>
      </c>
      <c r="D1255">
        <v>979840</v>
      </c>
    </row>
    <row r="1256" spans="2:4" x14ac:dyDescent="0.3">
      <c r="B1256">
        <v>2007</v>
      </c>
      <c r="C1256" t="s">
        <v>66</v>
      </c>
      <c r="D1256">
        <v>846342</v>
      </c>
    </row>
    <row r="1257" spans="2:4" x14ac:dyDescent="0.3">
      <c r="B1257">
        <v>2006</v>
      </c>
      <c r="C1257" t="s">
        <v>66</v>
      </c>
      <c r="D1257">
        <v>693725</v>
      </c>
    </row>
    <row r="1258" spans="2:4" x14ac:dyDescent="0.3">
      <c r="B1258">
        <v>2004</v>
      </c>
      <c r="C1258" t="s">
        <v>66</v>
      </c>
      <c r="D1258">
        <v>268173</v>
      </c>
    </row>
    <row r="1259" spans="2:4" x14ac:dyDescent="0.3">
      <c r="B1259">
        <v>2003</v>
      </c>
      <c r="C1259" t="s">
        <v>66</v>
      </c>
      <c r="D1259">
        <v>350219</v>
      </c>
    </row>
    <row r="1260" spans="2:4" x14ac:dyDescent="0.3">
      <c r="B1260">
        <v>2002</v>
      </c>
      <c r="C1260" t="s">
        <v>66</v>
      </c>
      <c r="D1260">
        <v>215572</v>
      </c>
    </row>
    <row r="1261" spans="2:4" x14ac:dyDescent="0.3">
      <c r="B1261">
        <v>2001</v>
      </c>
      <c r="C1261" t="s">
        <v>66</v>
      </c>
      <c r="D1261">
        <v>302075</v>
      </c>
    </row>
    <row r="1262" spans="2:4" x14ac:dyDescent="0.3">
      <c r="B1262">
        <v>2000</v>
      </c>
      <c r="C1262" t="s">
        <v>66</v>
      </c>
      <c r="D1262">
        <v>204290</v>
      </c>
    </row>
    <row r="1263" spans="2:4" x14ac:dyDescent="0.3">
      <c r="B1263">
        <v>1999</v>
      </c>
      <c r="C1263" t="s">
        <v>66</v>
      </c>
      <c r="D1263">
        <v>131735</v>
      </c>
    </row>
    <row r="1264" spans="2:4" x14ac:dyDescent="0.3">
      <c r="B1264">
        <v>1998</v>
      </c>
      <c r="C1264" t="s">
        <v>66</v>
      </c>
      <c r="D1264">
        <v>157532</v>
      </c>
    </row>
    <row r="1265" spans="2:4" x14ac:dyDescent="0.3">
      <c r="B1265">
        <v>1997</v>
      </c>
      <c r="C1265" t="s">
        <v>66</v>
      </c>
      <c r="D1265">
        <v>153293</v>
      </c>
    </row>
    <row r="1266" spans="2:4" x14ac:dyDescent="0.3">
      <c r="B1266">
        <v>1996</v>
      </c>
      <c r="C1266" t="s">
        <v>66</v>
      </c>
      <c r="D1266">
        <v>120122</v>
      </c>
    </row>
    <row r="1267" spans="2:4" x14ac:dyDescent="0.3">
      <c r="B1267">
        <v>1994</v>
      </c>
      <c r="C1267" t="s">
        <v>66</v>
      </c>
      <c r="D1267">
        <v>186493</v>
      </c>
    </row>
    <row r="1268" spans="2:4" x14ac:dyDescent="0.3">
      <c r="B1268">
        <v>1993</v>
      </c>
      <c r="C1268" t="s">
        <v>66</v>
      </c>
      <c r="D1268">
        <v>227208</v>
      </c>
    </row>
    <row r="1269" spans="2:4" x14ac:dyDescent="0.3">
      <c r="B1269">
        <v>2014</v>
      </c>
      <c r="C1269" t="s">
        <v>115</v>
      </c>
      <c r="D1269">
        <v>191028</v>
      </c>
    </row>
    <row r="1270" spans="2:4" x14ac:dyDescent="0.3">
      <c r="B1270">
        <v>2013</v>
      </c>
      <c r="C1270" t="s">
        <v>115</v>
      </c>
      <c r="D1270">
        <v>271457</v>
      </c>
    </row>
    <row r="1271" spans="2:4" x14ac:dyDescent="0.3">
      <c r="B1271">
        <v>2012</v>
      </c>
      <c r="C1271" t="s">
        <v>115</v>
      </c>
      <c r="D1271">
        <v>186086</v>
      </c>
    </row>
    <row r="1272" spans="2:4" x14ac:dyDescent="0.3">
      <c r="B1272">
        <v>2011</v>
      </c>
      <c r="C1272" t="s">
        <v>115</v>
      </c>
      <c r="D1272">
        <v>154633</v>
      </c>
    </row>
    <row r="1273" spans="2:4" x14ac:dyDescent="0.3">
      <c r="B1273">
        <v>2010</v>
      </c>
      <c r="C1273" t="s">
        <v>115</v>
      </c>
      <c r="D1273">
        <v>187099</v>
      </c>
    </row>
    <row r="1274" spans="2:4" x14ac:dyDescent="0.3">
      <c r="B1274">
        <v>2009</v>
      </c>
      <c r="C1274" t="s">
        <v>115</v>
      </c>
      <c r="D1274">
        <v>280751</v>
      </c>
    </row>
    <row r="1275" spans="2:4" x14ac:dyDescent="0.3">
      <c r="B1275">
        <v>2008</v>
      </c>
      <c r="C1275" t="s">
        <v>115</v>
      </c>
      <c r="D1275">
        <v>457546</v>
      </c>
    </row>
    <row r="1276" spans="2:4" x14ac:dyDescent="0.3">
      <c r="B1276">
        <v>2007</v>
      </c>
      <c r="C1276" t="s">
        <v>115</v>
      </c>
      <c r="D1276">
        <v>393619</v>
      </c>
    </row>
    <row r="1277" spans="2:4" x14ac:dyDescent="0.3">
      <c r="B1277">
        <v>2006</v>
      </c>
      <c r="C1277" t="s">
        <v>115</v>
      </c>
      <c r="D1277">
        <v>2402662</v>
      </c>
    </row>
    <row r="1278" spans="2:4" x14ac:dyDescent="0.3">
      <c r="B1278">
        <v>2005</v>
      </c>
      <c r="C1278" t="s">
        <v>115</v>
      </c>
      <c r="D1278">
        <v>55184</v>
      </c>
    </row>
    <row r="1279" spans="2:4" x14ac:dyDescent="0.3">
      <c r="B1279">
        <v>2004</v>
      </c>
      <c r="C1279" t="s">
        <v>115</v>
      </c>
      <c r="D1279">
        <v>23785</v>
      </c>
    </row>
    <row r="1280" spans="2:4" x14ac:dyDescent="0.3">
      <c r="B1280">
        <v>2003</v>
      </c>
      <c r="C1280" t="s">
        <v>115</v>
      </c>
      <c r="D1280">
        <v>117542</v>
      </c>
    </row>
    <row r="1281" spans="2:4" x14ac:dyDescent="0.3">
      <c r="B1281">
        <v>2002</v>
      </c>
      <c r="C1281" t="s">
        <v>115</v>
      </c>
      <c r="D1281">
        <v>27251</v>
      </c>
    </row>
    <row r="1282" spans="2:4" x14ac:dyDescent="0.3">
      <c r="B1282">
        <v>2001</v>
      </c>
      <c r="C1282" t="s">
        <v>115</v>
      </c>
      <c r="D1282">
        <v>36529</v>
      </c>
    </row>
    <row r="1283" spans="2:4" x14ac:dyDescent="0.3">
      <c r="B1283">
        <v>2000</v>
      </c>
      <c r="C1283" t="s">
        <v>115</v>
      </c>
      <c r="D1283">
        <v>34336</v>
      </c>
    </row>
    <row r="1284" spans="2:4" x14ac:dyDescent="0.3">
      <c r="B1284">
        <v>1999</v>
      </c>
      <c r="C1284" t="s">
        <v>115</v>
      </c>
      <c r="D1284">
        <v>143036</v>
      </c>
    </row>
    <row r="1285" spans="2:4" x14ac:dyDescent="0.3">
      <c r="B1285">
        <v>1998</v>
      </c>
      <c r="C1285" t="s">
        <v>115</v>
      </c>
      <c r="D1285">
        <v>772389</v>
      </c>
    </row>
    <row r="1286" spans="2:4" x14ac:dyDescent="0.3">
      <c r="B1286">
        <v>1997</v>
      </c>
      <c r="C1286" t="s">
        <v>115</v>
      </c>
      <c r="D1286">
        <v>656566</v>
      </c>
    </row>
    <row r="1287" spans="2:4" x14ac:dyDescent="0.3">
      <c r="B1287">
        <v>1996</v>
      </c>
      <c r="C1287" t="s">
        <v>115</v>
      </c>
      <c r="D1287">
        <v>652361</v>
      </c>
    </row>
    <row r="1288" spans="2:4" x14ac:dyDescent="0.3">
      <c r="B1288">
        <v>1995</v>
      </c>
      <c r="C1288" t="s">
        <v>115</v>
      </c>
      <c r="D1288">
        <v>312579</v>
      </c>
    </row>
    <row r="1289" spans="2:4" x14ac:dyDescent="0.3">
      <c r="B1289">
        <v>2015</v>
      </c>
      <c r="C1289" t="s">
        <v>132</v>
      </c>
      <c r="D1289">
        <v>14825320</v>
      </c>
    </row>
    <row r="1290" spans="2:4" x14ac:dyDescent="0.3">
      <c r="B1290">
        <v>2014</v>
      </c>
      <c r="C1290" t="s">
        <v>132</v>
      </c>
      <c r="D1290">
        <v>13942100</v>
      </c>
    </row>
    <row r="1291" spans="2:4" x14ac:dyDescent="0.3">
      <c r="B1291">
        <v>2013</v>
      </c>
      <c r="C1291" t="s">
        <v>132</v>
      </c>
      <c r="D1291">
        <v>14718514</v>
      </c>
    </row>
    <row r="1292" spans="2:4" x14ac:dyDescent="0.3">
      <c r="B1292">
        <v>2012</v>
      </c>
      <c r="C1292" t="s">
        <v>132</v>
      </c>
      <c r="D1292">
        <v>14457117</v>
      </c>
    </row>
    <row r="1293" spans="2:4" x14ac:dyDescent="0.3">
      <c r="B1293">
        <v>2011</v>
      </c>
      <c r="C1293" t="s">
        <v>132</v>
      </c>
      <c r="D1293">
        <v>13112783</v>
      </c>
    </row>
    <row r="1294" spans="2:4" x14ac:dyDescent="0.3">
      <c r="B1294">
        <v>2010</v>
      </c>
      <c r="C1294" t="s">
        <v>132</v>
      </c>
      <c r="D1294">
        <v>9858309</v>
      </c>
    </row>
    <row r="1295" spans="2:4" x14ac:dyDescent="0.3">
      <c r="B1295">
        <v>2009</v>
      </c>
      <c r="C1295" t="s">
        <v>132</v>
      </c>
      <c r="D1295">
        <v>10311836</v>
      </c>
    </row>
    <row r="1296" spans="2:4" x14ac:dyDescent="0.3">
      <c r="B1296">
        <v>2008</v>
      </c>
      <c r="C1296" t="s">
        <v>132</v>
      </c>
      <c r="D1296">
        <v>11364545</v>
      </c>
    </row>
    <row r="1297" spans="2:4" x14ac:dyDescent="0.3">
      <c r="B1297">
        <v>2007</v>
      </c>
      <c r="C1297" t="s">
        <v>132</v>
      </c>
      <c r="D1297">
        <v>9482902</v>
      </c>
    </row>
    <row r="1298" spans="2:4" x14ac:dyDescent="0.3">
      <c r="B1298">
        <v>2006</v>
      </c>
      <c r="C1298" t="s">
        <v>132</v>
      </c>
      <c r="D1298">
        <v>6448415</v>
      </c>
    </row>
    <row r="1299" spans="2:4" x14ac:dyDescent="0.3">
      <c r="B1299">
        <v>2005</v>
      </c>
      <c r="C1299" t="s">
        <v>132</v>
      </c>
      <c r="D1299">
        <v>4820427</v>
      </c>
    </row>
    <row r="1300" spans="2:4" x14ac:dyDescent="0.3">
      <c r="B1300">
        <v>2004</v>
      </c>
      <c r="C1300" t="s">
        <v>132</v>
      </c>
      <c r="D1300">
        <v>3720306</v>
      </c>
    </row>
    <row r="1301" spans="2:4" x14ac:dyDescent="0.3">
      <c r="B1301">
        <v>2003</v>
      </c>
      <c r="C1301" t="s">
        <v>132</v>
      </c>
      <c r="D1301">
        <v>1355175</v>
      </c>
    </row>
    <row r="1302" spans="2:4" x14ac:dyDescent="0.3">
      <c r="B1302">
        <v>2002</v>
      </c>
      <c r="C1302" t="s">
        <v>132</v>
      </c>
      <c r="D1302">
        <v>1051582</v>
      </c>
    </row>
    <row r="1303" spans="2:4" x14ac:dyDescent="0.3">
      <c r="B1303">
        <v>2001</v>
      </c>
      <c r="C1303" t="s">
        <v>132</v>
      </c>
      <c r="D1303">
        <v>2041546</v>
      </c>
    </row>
    <row r="1304" spans="2:4" x14ac:dyDescent="0.3">
      <c r="B1304">
        <v>2000</v>
      </c>
      <c r="C1304" t="s">
        <v>132</v>
      </c>
      <c r="D1304">
        <v>4345446</v>
      </c>
    </row>
    <row r="1305" spans="2:4" x14ac:dyDescent="0.3">
      <c r="B1305">
        <v>1999</v>
      </c>
      <c r="C1305" t="s">
        <v>132</v>
      </c>
      <c r="D1305">
        <v>4963710</v>
      </c>
    </row>
    <row r="1306" spans="2:4" x14ac:dyDescent="0.3">
      <c r="B1306">
        <v>1998</v>
      </c>
      <c r="C1306" t="s">
        <v>132</v>
      </c>
      <c r="D1306">
        <v>5408274</v>
      </c>
    </row>
    <row r="1307" spans="2:4" x14ac:dyDescent="0.3">
      <c r="B1307">
        <v>1997</v>
      </c>
      <c r="C1307" t="s">
        <v>132</v>
      </c>
      <c r="D1307">
        <v>8954178</v>
      </c>
    </row>
    <row r="1308" spans="2:4" x14ac:dyDescent="0.3">
      <c r="B1308">
        <v>1996</v>
      </c>
      <c r="C1308" t="s">
        <v>132</v>
      </c>
      <c r="D1308">
        <v>11627192</v>
      </c>
    </row>
    <row r="1309" spans="2:4" x14ac:dyDescent="0.3">
      <c r="B1309">
        <v>2015</v>
      </c>
      <c r="C1309" t="s">
        <v>20</v>
      </c>
      <c r="D1309">
        <v>3407082697</v>
      </c>
    </row>
    <row r="1310" spans="2:4" x14ac:dyDescent="0.3">
      <c r="B1310">
        <v>2014</v>
      </c>
      <c r="C1310" t="s">
        <v>20</v>
      </c>
      <c r="D1310">
        <v>4017856074</v>
      </c>
    </row>
    <row r="1311" spans="2:4" x14ac:dyDescent="0.3">
      <c r="B1311">
        <v>2013</v>
      </c>
      <c r="C1311" t="s">
        <v>20</v>
      </c>
      <c r="D1311">
        <v>3630120704</v>
      </c>
    </row>
    <row r="1312" spans="2:4" x14ac:dyDescent="0.3">
      <c r="B1312">
        <v>2012</v>
      </c>
      <c r="C1312" t="s">
        <v>20</v>
      </c>
      <c r="D1312">
        <v>4627332059</v>
      </c>
    </row>
    <row r="1313" spans="2:4" x14ac:dyDescent="0.3">
      <c r="B1313">
        <v>2011</v>
      </c>
      <c r="C1313" t="s">
        <v>20</v>
      </c>
      <c r="D1313">
        <v>5268624621</v>
      </c>
    </row>
    <row r="1314" spans="2:4" x14ac:dyDescent="0.3">
      <c r="B1314">
        <v>2010</v>
      </c>
      <c r="C1314" t="s">
        <v>20</v>
      </c>
      <c r="D1314">
        <v>3527486260</v>
      </c>
    </row>
    <row r="1315" spans="2:4" x14ac:dyDescent="0.3">
      <c r="B1315">
        <v>2009</v>
      </c>
      <c r="C1315" t="s">
        <v>20</v>
      </c>
      <c r="D1315">
        <v>2861799000</v>
      </c>
    </row>
    <row r="1316" spans="2:4" x14ac:dyDescent="0.3">
      <c r="B1316">
        <v>2008</v>
      </c>
      <c r="C1316" t="s">
        <v>20</v>
      </c>
      <c r="D1316">
        <v>3329572000</v>
      </c>
    </row>
    <row r="1317" spans="2:4" x14ac:dyDescent="0.3">
      <c r="B1317">
        <v>2007</v>
      </c>
      <c r="C1317" t="s">
        <v>20</v>
      </c>
      <c r="D1317">
        <v>2725881000</v>
      </c>
    </row>
    <row r="1318" spans="2:4" x14ac:dyDescent="0.3">
      <c r="B1318">
        <v>2006</v>
      </c>
      <c r="C1318" t="s">
        <v>20</v>
      </c>
      <c r="D1318">
        <v>2346024000</v>
      </c>
    </row>
    <row r="1319" spans="2:4" x14ac:dyDescent="0.3">
      <c r="B1319">
        <v>2005</v>
      </c>
      <c r="C1319" t="s">
        <v>20</v>
      </c>
      <c r="D1319">
        <v>1923910000</v>
      </c>
    </row>
    <row r="1320" spans="2:4" x14ac:dyDescent="0.3">
      <c r="B1320">
        <v>2004</v>
      </c>
      <c r="C1320" t="s">
        <v>20</v>
      </c>
      <c r="D1320">
        <v>1363847000</v>
      </c>
    </row>
    <row r="1321" spans="2:4" x14ac:dyDescent="0.3">
      <c r="B1321">
        <v>2003</v>
      </c>
      <c r="C1321" t="s">
        <v>20</v>
      </c>
      <c r="D1321">
        <v>1124586000</v>
      </c>
    </row>
    <row r="1322" spans="2:4" x14ac:dyDescent="0.3">
      <c r="B1322">
        <v>2002</v>
      </c>
      <c r="C1322" t="s">
        <v>20</v>
      </c>
      <c r="D1322">
        <v>1005989000</v>
      </c>
    </row>
    <row r="1323" spans="2:4" x14ac:dyDescent="0.3">
      <c r="B1323">
        <v>2001</v>
      </c>
      <c r="C1323" t="s">
        <v>20</v>
      </c>
      <c r="D1323">
        <v>1095859000</v>
      </c>
    </row>
    <row r="1324" spans="2:4" x14ac:dyDescent="0.3">
      <c r="B1324">
        <v>2000</v>
      </c>
      <c r="C1324" t="s">
        <v>20</v>
      </c>
      <c r="D1324">
        <v>1480933000</v>
      </c>
    </row>
    <row r="1325" spans="2:4" x14ac:dyDescent="0.3">
      <c r="B1325">
        <v>1999</v>
      </c>
      <c r="C1325" t="s">
        <v>20</v>
      </c>
      <c r="D1325">
        <v>1765199104</v>
      </c>
    </row>
    <row r="1326" spans="2:4" x14ac:dyDescent="0.3">
      <c r="B1326">
        <v>1998</v>
      </c>
      <c r="C1326" t="s">
        <v>20</v>
      </c>
      <c r="D1326">
        <v>2299670016</v>
      </c>
    </row>
    <row r="1327" spans="2:4" x14ac:dyDescent="0.3">
      <c r="B1327">
        <v>1997</v>
      </c>
      <c r="C1327" t="s">
        <v>20</v>
      </c>
      <c r="D1327">
        <v>2584169984</v>
      </c>
    </row>
    <row r="1328" spans="2:4" x14ac:dyDescent="0.3">
      <c r="B1328">
        <v>1996</v>
      </c>
      <c r="C1328" t="s">
        <v>20</v>
      </c>
      <c r="D1328">
        <v>1993635072</v>
      </c>
    </row>
    <row r="1329" spans="2:4" x14ac:dyDescent="0.3">
      <c r="B1329">
        <v>1995</v>
      </c>
      <c r="C1329" t="s">
        <v>20</v>
      </c>
      <c r="D1329">
        <v>2725093888</v>
      </c>
    </row>
    <row r="1330" spans="2:4" x14ac:dyDescent="0.3">
      <c r="B1330">
        <v>1994</v>
      </c>
      <c r="C1330" t="s">
        <v>20</v>
      </c>
      <c r="D1330">
        <v>1912402944</v>
      </c>
    </row>
    <row r="1331" spans="2:4" x14ac:dyDescent="0.3">
      <c r="B1331">
        <v>1993</v>
      </c>
      <c r="C1331" t="s">
        <v>20</v>
      </c>
      <c r="D1331">
        <v>1271335040</v>
      </c>
    </row>
    <row r="1332" spans="2:4" x14ac:dyDescent="0.3">
      <c r="B1332">
        <v>1992</v>
      </c>
      <c r="C1332" t="s">
        <v>20</v>
      </c>
      <c r="D1332">
        <v>1302884992</v>
      </c>
    </row>
    <row r="1333" spans="2:4" x14ac:dyDescent="0.3">
      <c r="B1333">
        <v>1991</v>
      </c>
      <c r="C1333" t="s">
        <v>20</v>
      </c>
      <c r="D1333">
        <v>1451134976</v>
      </c>
    </row>
    <row r="1334" spans="2:4" x14ac:dyDescent="0.3">
      <c r="B1334">
        <v>2013</v>
      </c>
      <c r="C1334" t="s">
        <v>133</v>
      </c>
      <c r="D1334">
        <v>872284</v>
      </c>
    </row>
    <row r="1335" spans="2:4" x14ac:dyDescent="0.3">
      <c r="B1335">
        <v>2012</v>
      </c>
      <c r="C1335" t="s">
        <v>133</v>
      </c>
      <c r="D1335">
        <v>820953</v>
      </c>
    </row>
    <row r="1336" spans="2:4" x14ac:dyDescent="0.3">
      <c r="B1336">
        <v>2011</v>
      </c>
      <c r="C1336" t="s">
        <v>133</v>
      </c>
      <c r="D1336">
        <v>2212813</v>
      </c>
    </row>
    <row r="1337" spans="2:4" x14ac:dyDescent="0.3">
      <c r="B1337">
        <v>2010</v>
      </c>
      <c r="C1337" t="s">
        <v>133</v>
      </c>
      <c r="D1337">
        <v>710385</v>
      </c>
    </row>
    <row r="1338" spans="2:4" x14ac:dyDescent="0.3">
      <c r="B1338">
        <v>2009</v>
      </c>
      <c r="C1338" t="s">
        <v>133</v>
      </c>
      <c r="D1338">
        <v>497815</v>
      </c>
    </row>
    <row r="1339" spans="2:4" x14ac:dyDescent="0.3">
      <c r="B1339">
        <v>2008</v>
      </c>
      <c r="C1339" t="s">
        <v>133</v>
      </c>
      <c r="D1339">
        <v>376790</v>
      </c>
    </row>
    <row r="1340" spans="2:4" x14ac:dyDescent="0.3">
      <c r="B1340">
        <v>2007</v>
      </c>
      <c r="C1340" t="s">
        <v>133</v>
      </c>
      <c r="D1340">
        <v>423105</v>
      </c>
    </row>
    <row r="1341" spans="2:4" x14ac:dyDescent="0.3">
      <c r="B1341">
        <v>2006</v>
      </c>
      <c r="C1341" t="s">
        <v>133</v>
      </c>
      <c r="D1341">
        <v>391981</v>
      </c>
    </row>
    <row r="1342" spans="2:4" x14ac:dyDescent="0.3">
      <c r="B1342">
        <v>2005</v>
      </c>
      <c r="C1342" t="s">
        <v>133</v>
      </c>
      <c r="D1342">
        <v>352328</v>
      </c>
    </row>
    <row r="1343" spans="2:4" x14ac:dyDescent="0.3">
      <c r="B1343">
        <v>2004</v>
      </c>
      <c r="C1343" t="s">
        <v>133</v>
      </c>
      <c r="D1343">
        <v>949158</v>
      </c>
    </row>
    <row r="1344" spans="2:4" x14ac:dyDescent="0.3">
      <c r="B1344">
        <v>2003</v>
      </c>
      <c r="C1344" t="s">
        <v>133</v>
      </c>
      <c r="D1344">
        <v>98206</v>
      </c>
    </row>
    <row r="1345" spans="2:4" x14ac:dyDescent="0.3">
      <c r="B1345">
        <v>2002</v>
      </c>
      <c r="C1345" t="s">
        <v>133</v>
      </c>
      <c r="D1345">
        <v>149356</v>
      </c>
    </row>
    <row r="1346" spans="2:4" x14ac:dyDescent="0.3">
      <c r="B1346">
        <v>2001</v>
      </c>
      <c r="C1346" t="s">
        <v>133</v>
      </c>
      <c r="D1346">
        <v>94171</v>
      </c>
    </row>
    <row r="1347" spans="2:4" x14ac:dyDescent="0.3">
      <c r="B1347">
        <v>2000</v>
      </c>
      <c r="C1347" t="s">
        <v>133</v>
      </c>
      <c r="D1347">
        <v>113699</v>
      </c>
    </row>
    <row r="1348" spans="2:4" x14ac:dyDescent="0.3">
      <c r="B1348">
        <v>1999</v>
      </c>
      <c r="C1348" t="s">
        <v>133</v>
      </c>
      <c r="D1348">
        <v>85741</v>
      </c>
    </row>
    <row r="1349" spans="2:4" x14ac:dyDescent="0.3">
      <c r="B1349">
        <v>1998</v>
      </c>
      <c r="C1349" t="s">
        <v>133</v>
      </c>
      <c r="D1349">
        <v>61817</v>
      </c>
    </row>
    <row r="1350" spans="2:4" x14ac:dyDescent="0.3">
      <c r="B1350">
        <v>1997</v>
      </c>
      <c r="C1350" t="s">
        <v>133</v>
      </c>
      <c r="D1350">
        <v>62717</v>
      </c>
    </row>
    <row r="1351" spans="2:4" x14ac:dyDescent="0.3">
      <c r="B1351">
        <v>1996</v>
      </c>
      <c r="C1351" t="s">
        <v>133</v>
      </c>
      <c r="D1351">
        <v>69255</v>
      </c>
    </row>
    <row r="1352" spans="2:4" x14ac:dyDescent="0.3">
      <c r="B1352">
        <v>2015</v>
      </c>
      <c r="C1352" t="s">
        <v>21</v>
      </c>
      <c r="D1352">
        <v>207147849</v>
      </c>
    </row>
    <row r="1353" spans="2:4" x14ac:dyDescent="0.3">
      <c r="B1353">
        <v>2014</v>
      </c>
      <c r="C1353" t="s">
        <v>21</v>
      </c>
      <c r="D1353">
        <v>211201725</v>
      </c>
    </row>
    <row r="1354" spans="2:4" x14ac:dyDescent="0.3">
      <c r="B1354">
        <v>2013</v>
      </c>
      <c r="C1354" t="s">
        <v>21</v>
      </c>
      <c r="D1354">
        <v>188353701</v>
      </c>
    </row>
    <row r="1355" spans="2:4" x14ac:dyDescent="0.3">
      <c r="B1355">
        <v>2012</v>
      </c>
      <c r="C1355" t="s">
        <v>21</v>
      </c>
      <c r="D1355">
        <v>192072447</v>
      </c>
    </row>
    <row r="1356" spans="2:4" x14ac:dyDescent="0.3">
      <c r="B1356">
        <v>2011</v>
      </c>
      <c r="C1356" t="s">
        <v>21</v>
      </c>
      <c r="D1356">
        <v>201328745</v>
      </c>
    </row>
    <row r="1357" spans="2:4" x14ac:dyDescent="0.3">
      <c r="B1357">
        <v>2010</v>
      </c>
      <c r="C1357" t="s">
        <v>21</v>
      </c>
      <c r="D1357">
        <v>142472128</v>
      </c>
    </row>
    <row r="1358" spans="2:4" x14ac:dyDescent="0.3">
      <c r="B1358">
        <v>2009</v>
      </c>
      <c r="C1358" t="s">
        <v>21</v>
      </c>
      <c r="D1358">
        <v>152309981</v>
      </c>
    </row>
    <row r="1359" spans="2:4" x14ac:dyDescent="0.3">
      <c r="B1359">
        <v>2008</v>
      </c>
      <c r="C1359" t="s">
        <v>21</v>
      </c>
      <c r="D1359">
        <v>163348906</v>
      </c>
    </row>
    <row r="1360" spans="2:4" x14ac:dyDescent="0.3">
      <c r="B1360">
        <v>2007</v>
      </c>
      <c r="C1360" t="s">
        <v>21</v>
      </c>
      <c r="D1360">
        <v>125098740</v>
      </c>
    </row>
    <row r="1361" spans="2:4" x14ac:dyDescent="0.3">
      <c r="B1361">
        <v>2006</v>
      </c>
      <c r="C1361" t="s">
        <v>21</v>
      </c>
      <c r="D1361">
        <v>89600352</v>
      </c>
    </row>
    <row r="1362" spans="2:4" x14ac:dyDescent="0.3">
      <c r="B1362">
        <v>2005</v>
      </c>
      <c r="C1362" t="s">
        <v>21</v>
      </c>
      <c r="D1362">
        <v>85136314</v>
      </c>
    </row>
    <row r="1363" spans="2:4" x14ac:dyDescent="0.3">
      <c r="B1363">
        <v>2004</v>
      </c>
      <c r="C1363" t="s">
        <v>21</v>
      </c>
      <c r="D1363">
        <v>69539570</v>
      </c>
    </row>
    <row r="1364" spans="2:4" x14ac:dyDescent="0.3">
      <c r="B1364">
        <v>2003</v>
      </c>
      <c r="C1364" t="s">
        <v>21</v>
      </c>
      <c r="D1364">
        <v>53450985</v>
      </c>
    </row>
    <row r="1365" spans="2:4" x14ac:dyDescent="0.3">
      <c r="B1365">
        <v>2002</v>
      </c>
      <c r="C1365" t="s">
        <v>21</v>
      </c>
      <c r="D1365">
        <v>42219927</v>
      </c>
    </row>
    <row r="1366" spans="2:4" x14ac:dyDescent="0.3">
      <c r="B1366">
        <v>2001</v>
      </c>
      <c r="C1366" t="s">
        <v>21</v>
      </c>
      <c r="D1366">
        <v>43527427</v>
      </c>
    </row>
    <row r="1367" spans="2:4" x14ac:dyDescent="0.3">
      <c r="B1367">
        <v>2000</v>
      </c>
      <c r="C1367" t="s">
        <v>21</v>
      </c>
      <c r="D1367">
        <v>53621851</v>
      </c>
    </row>
    <row r="1368" spans="2:4" x14ac:dyDescent="0.3">
      <c r="B1368">
        <v>1999</v>
      </c>
      <c r="C1368" t="s">
        <v>21</v>
      </c>
      <c r="D1368">
        <v>50566020</v>
      </c>
    </row>
    <row r="1369" spans="2:4" x14ac:dyDescent="0.3">
      <c r="B1369">
        <v>1998</v>
      </c>
      <c r="C1369" t="s">
        <v>21</v>
      </c>
      <c r="D1369">
        <v>65835028</v>
      </c>
    </row>
    <row r="1370" spans="2:4" x14ac:dyDescent="0.3">
      <c r="B1370">
        <v>1997</v>
      </c>
      <c r="C1370" t="s">
        <v>21</v>
      </c>
      <c r="D1370">
        <v>90078512</v>
      </c>
    </row>
    <row r="1371" spans="2:4" x14ac:dyDescent="0.3">
      <c r="B1371">
        <v>1996</v>
      </c>
      <c r="C1371" t="s">
        <v>21</v>
      </c>
      <c r="D1371">
        <v>82537376</v>
      </c>
    </row>
    <row r="1372" spans="2:4" x14ac:dyDescent="0.3">
      <c r="B1372">
        <v>1995</v>
      </c>
      <c r="C1372" t="s">
        <v>21</v>
      </c>
      <c r="D1372">
        <v>54908552</v>
      </c>
    </row>
    <row r="1373" spans="2:4" x14ac:dyDescent="0.3">
      <c r="B1373">
        <v>1994</v>
      </c>
      <c r="C1373" t="s">
        <v>21</v>
      </c>
      <c r="D1373">
        <v>34690240</v>
      </c>
    </row>
    <row r="1374" spans="2:4" x14ac:dyDescent="0.3">
      <c r="B1374">
        <v>1993</v>
      </c>
      <c r="C1374" t="s">
        <v>21</v>
      </c>
      <c r="D1374">
        <v>22785748</v>
      </c>
    </row>
    <row r="1375" spans="2:4" x14ac:dyDescent="0.3">
      <c r="B1375">
        <v>1992</v>
      </c>
      <c r="C1375" t="s">
        <v>21</v>
      </c>
      <c r="D1375">
        <v>15525154</v>
      </c>
    </row>
    <row r="1376" spans="2:4" x14ac:dyDescent="0.3">
      <c r="B1376">
        <v>1990</v>
      </c>
      <c r="C1376" t="s">
        <v>21</v>
      </c>
      <c r="D1376">
        <v>49826560</v>
      </c>
    </row>
    <row r="1377" spans="2:4" x14ac:dyDescent="0.3">
      <c r="B1377">
        <v>1989</v>
      </c>
      <c r="C1377" t="s">
        <v>21</v>
      </c>
      <c r="D1377">
        <v>55529872</v>
      </c>
    </row>
    <row r="1378" spans="2:4" x14ac:dyDescent="0.3">
      <c r="B1378">
        <v>1988</v>
      </c>
      <c r="C1378" t="s">
        <v>21</v>
      </c>
      <c r="D1378">
        <v>68570416</v>
      </c>
    </row>
    <row r="1379" spans="2:4" x14ac:dyDescent="0.3">
      <c r="B1379">
        <v>2015</v>
      </c>
      <c r="C1379" t="s">
        <v>83</v>
      </c>
      <c r="D1379">
        <v>3933927</v>
      </c>
    </row>
    <row r="1380" spans="2:4" x14ac:dyDescent="0.3">
      <c r="B1380">
        <v>2014</v>
      </c>
      <c r="C1380" t="s">
        <v>83</v>
      </c>
      <c r="D1380">
        <v>4855627</v>
      </c>
    </row>
    <row r="1381" spans="2:4" x14ac:dyDescent="0.3">
      <c r="B1381">
        <v>2013</v>
      </c>
      <c r="C1381" t="s">
        <v>83</v>
      </c>
      <c r="D1381">
        <v>4443703</v>
      </c>
    </row>
    <row r="1382" spans="2:4" x14ac:dyDescent="0.3">
      <c r="B1382">
        <v>2012</v>
      </c>
      <c r="C1382" t="s">
        <v>83</v>
      </c>
      <c r="D1382">
        <v>5030503</v>
      </c>
    </row>
    <row r="1383" spans="2:4" x14ac:dyDescent="0.3">
      <c r="B1383">
        <v>2011</v>
      </c>
      <c r="C1383" t="s">
        <v>83</v>
      </c>
      <c r="D1383">
        <v>5267067</v>
      </c>
    </row>
    <row r="1384" spans="2:4" x14ac:dyDescent="0.3">
      <c r="B1384">
        <v>2010</v>
      </c>
      <c r="C1384" t="s">
        <v>83</v>
      </c>
      <c r="D1384">
        <v>4073699</v>
      </c>
    </row>
    <row r="1385" spans="2:4" x14ac:dyDescent="0.3">
      <c r="B1385">
        <v>2009</v>
      </c>
      <c r="C1385" t="s">
        <v>83</v>
      </c>
      <c r="D1385">
        <v>4093918</v>
      </c>
    </row>
    <row r="1386" spans="2:4" x14ac:dyDescent="0.3">
      <c r="B1386">
        <v>2008</v>
      </c>
      <c r="C1386" t="s">
        <v>83</v>
      </c>
      <c r="D1386">
        <v>3889635</v>
      </c>
    </row>
    <row r="1387" spans="2:4" x14ac:dyDescent="0.3">
      <c r="B1387">
        <v>2007</v>
      </c>
      <c r="C1387" t="s">
        <v>83</v>
      </c>
      <c r="D1387">
        <v>3487655</v>
      </c>
    </row>
    <row r="1388" spans="2:4" x14ac:dyDescent="0.3">
      <c r="B1388">
        <v>2006</v>
      </c>
      <c r="C1388" t="s">
        <v>83</v>
      </c>
      <c r="D1388">
        <v>2793431</v>
      </c>
    </row>
    <row r="1389" spans="2:4" x14ac:dyDescent="0.3">
      <c r="B1389">
        <v>2005</v>
      </c>
      <c r="C1389" t="s">
        <v>83</v>
      </c>
      <c r="D1389">
        <v>3156505</v>
      </c>
    </row>
    <row r="1390" spans="2:4" x14ac:dyDescent="0.3">
      <c r="B1390">
        <v>2004</v>
      </c>
      <c r="C1390" t="s">
        <v>83</v>
      </c>
      <c r="D1390">
        <v>2848752</v>
      </c>
    </row>
    <row r="1391" spans="2:4" x14ac:dyDescent="0.3">
      <c r="B1391">
        <v>2003</v>
      </c>
      <c r="C1391" t="s">
        <v>83</v>
      </c>
      <c r="D1391">
        <v>1823295</v>
      </c>
    </row>
    <row r="1392" spans="2:4" x14ac:dyDescent="0.3">
      <c r="B1392">
        <v>2002</v>
      </c>
      <c r="C1392" t="s">
        <v>83</v>
      </c>
      <c r="D1392">
        <v>625820</v>
      </c>
    </row>
    <row r="1393" spans="2:4" x14ac:dyDescent="0.3">
      <c r="B1393">
        <v>2001</v>
      </c>
      <c r="C1393" t="s">
        <v>83</v>
      </c>
      <c r="D1393">
        <v>469983</v>
      </c>
    </row>
    <row r="1394" spans="2:4" x14ac:dyDescent="0.3">
      <c r="B1394">
        <v>2000</v>
      </c>
      <c r="C1394" t="s">
        <v>83</v>
      </c>
      <c r="D1394">
        <v>620987</v>
      </c>
    </row>
    <row r="1395" spans="2:4" x14ac:dyDescent="0.3">
      <c r="B1395">
        <v>1999</v>
      </c>
      <c r="C1395" t="s">
        <v>83</v>
      </c>
      <c r="D1395">
        <v>2219400</v>
      </c>
    </row>
    <row r="1396" spans="2:4" x14ac:dyDescent="0.3">
      <c r="B1396">
        <v>1998</v>
      </c>
      <c r="C1396" t="s">
        <v>83</v>
      </c>
      <c r="D1396">
        <v>2077427</v>
      </c>
    </row>
    <row r="1397" spans="2:4" x14ac:dyDescent="0.3">
      <c r="B1397">
        <v>1997</v>
      </c>
      <c r="C1397" t="s">
        <v>83</v>
      </c>
      <c r="D1397">
        <v>1658177</v>
      </c>
    </row>
    <row r="1398" spans="2:4" x14ac:dyDescent="0.3">
      <c r="B1398">
        <v>1996</v>
      </c>
      <c r="C1398" t="s">
        <v>83</v>
      </c>
      <c r="D1398">
        <v>798816</v>
      </c>
    </row>
    <row r="1399" spans="2:4" x14ac:dyDescent="0.3">
      <c r="B1399">
        <v>1995</v>
      </c>
      <c r="C1399" t="s">
        <v>83</v>
      </c>
      <c r="D1399">
        <v>820743</v>
      </c>
    </row>
    <row r="1400" spans="2:4" x14ac:dyDescent="0.3">
      <c r="B1400">
        <v>1994</v>
      </c>
      <c r="C1400" t="s">
        <v>83</v>
      </c>
      <c r="D1400">
        <v>677871</v>
      </c>
    </row>
    <row r="1401" spans="2:4" x14ac:dyDescent="0.3">
      <c r="B1401">
        <v>2009</v>
      </c>
      <c r="C1401" t="s">
        <v>67</v>
      </c>
      <c r="D1401">
        <v>91154</v>
      </c>
    </row>
    <row r="1402" spans="2:4" x14ac:dyDescent="0.3">
      <c r="B1402">
        <v>2008</v>
      </c>
      <c r="C1402" t="s">
        <v>67</v>
      </c>
      <c r="D1402">
        <v>118343</v>
      </c>
    </row>
    <row r="1403" spans="2:4" x14ac:dyDescent="0.3">
      <c r="B1403">
        <v>2007</v>
      </c>
      <c r="C1403" t="s">
        <v>67</v>
      </c>
      <c r="D1403">
        <v>94539</v>
      </c>
    </row>
    <row r="1404" spans="2:4" x14ac:dyDescent="0.3">
      <c r="B1404">
        <v>2006</v>
      </c>
      <c r="C1404" t="s">
        <v>67</v>
      </c>
      <c r="D1404">
        <v>71427</v>
      </c>
    </row>
    <row r="1405" spans="2:4" x14ac:dyDescent="0.3">
      <c r="B1405">
        <v>2005</v>
      </c>
      <c r="C1405" t="s">
        <v>67</v>
      </c>
      <c r="D1405">
        <v>48240</v>
      </c>
    </row>
    <row r="1406" spans="2:4" x14ac:dyDescent="0.3">
      <c r="B1406">
        <v>2004</v>
      </c>
      <c r="C1406" t="s">
        <v>67</v>
      </c>
      <c r="D1406">
        <v>37561</v>
      </c>
    </row>
    <row r="1407" spans="2:4" x14ac:dyDescent="0.3">
      <c r="B1407">
        <v>2003</v>
      </c>
      <c r="C1407" t="s">
        <v>67</v>
      </c>
      <c r="D1407">
        <v>67830</v>
      </c>
    </row>
    <row r="1408" spans="2:4" x14ac:dyDescent="0.3">
      <c r="B1408">
        <v>2002</v>
      </c>
      <c r="C1408" t="s">
        <v>67</v>
      </c>
      <c r="D1408">
        <v>56205</v>
      </c>
    </row>
    <row r="1409" spans="2:4" x14ac:dyDescent="0.3">
      <c r="B1409">
        <v>2001</v>
      </c>
      <c r="C1409" t="s">
        <v>67</v>
      </c>
      <c r="D1409">
        <v>49941</v>
      </c>
    </row>
    <row r="1410" spans="2:4" x14ac:dyDescent="0.3">
      <c r="B1410">
        <v>2000</v>
      </c>
      <c r="C1410" t="s">
        <v>67</v>
      </c>
      <c r="D1410">
        <v>61325</v>
      </c>
    </row>
    <row r="1411" spans="2:4" x14ac:dyDescent="0.3">
      <c r="B1411">
        <v>1999</v>
      </c>
      <c r="C1411" t="s">
        <v>67</v>
      </c>
      <c r="D1411">
        <v>43439</v>
      </c>
    </row>
    <row r="1412" spans="2:4" x14ac:dyDescent="0.3">
      <c r="B1412">
        <v>1998</v>
      </c>
      <c r="C1412" t="s">
        <v>67</v>
      </c>
      <c r="D1412">
        <v>43982</v>
      </c>
    </row>
    <row r="1413" spans="2:4" x14ac:dyDescent="0.3">
      <c r="B1413">
        <v>1997</v>
      </c>
      <c r="C1413" t="s">
        <v>67</v>
      </c>
      <c r="D1413">
        <v>38510</v>
      </c>
    </row>
    <row r="1414" spans="2:4" x14ac:dyDescent="0.3">
      <c r="B1414">
        <v>1996</v>
      </c>
      <c r="C1414" t="s">
        <v>67</v>
      </c>
      <c r="D1414">
        <v>53834</v>
      </c>
    </row>
    <row r="1415" spans="2:4" x14ac:dyDescent="0.3">
      <c r="B1415">
        <v>1995</v>
      </c>
      <c r="C1415" t="s">
        <v>67</v>
      </c>
      <c r="D1415">
        <v>39105</v>
      </c>
    </row>
    <row r="1416" spans="2:4" x14ac:dyDescent="0.3">
      <c r="B1416">
        <v>1994</v>
      </c>
      <c r="C1416" t="s">
        <v>67</v>
      </c>
      <c r="D1416">
        <v>34579</v>
      </c>
    </row>
    <row r="1417" spans="2:4" x14ac:dyDescent="0.3">
      <c r="B1417">
        <v>1993</v>
      </c>
      <c r="C1417" t="s">
        <v>67</v>
      </c>
      <c r="D1417">
        <v>19701</v>
      </c>
    </row>
    <row r="1418" spans="2:4" x14ac:dyDescent="0.3">
      <c r="B1418">
        <v>1995</v>
      </c>
      <c r="C1418" t="s">
        <v>84</v>
      </c>
      <c r="D1418">
        <v>3211323</v>
      </c>
    </row>
    <row r="1419" spans="2:4" x14ac:dyDescent="0.3">
      <c r="B1419">
        <v>1994</v>
      </c>
      <c r="C1419" t="s">
        <v>84</v>
      </c>
      <c r="D1419">
        <v>2017804</v>
      </c>
    </row>
    <row r="1420" spans="2:4" x14ac:dyDescent="0.3">
      <c r="B1420">
        <v>2015</v>
      </c>
      <c r="C1420" t="s">
        <v>68</v>
      </c>
      <c r="D1420">
        <v>650507</v>
      </c>
    </row>
    <row r="1421" spans="2:4" x14ac:dyDescent="0.3">
      <c r="B1421">
        <v>2014</v>
      </c>
      <c r="C1421" t="s">
        <v>68</v>
      </c>
      <c r="D1421">
        <v>354204</v>
      </c>
    </row>
    <row r="1422" spans="2:4" x14ac:dyDescent="0.3">
      <c r="B1422">
        <v>2013</v>
      </c>
      <c r="C1422" t="s">
        <v>68</v>
      </c>
      <c r="D1422">
        <v>295862</v>
      </c>
    </row>
    <row r="1423" spans="2:4" x14ac:dyDescent="0.3">
      <c r="B1423">
        <v>2012</v>
      </c>
      <c r="C1423" t="s">
        <v>68</v>
      </c>
      <c r="D1423">
        <v>468398</v>
      </c>
    </row>
    <row r="1424" spans="2:4" x14ac:dyDescent="0.3">
      <c r="B1424">
        <v>2011</v>
      </c>
      <c r="C1424" t="s">
        <v>68</v>
      </c>
      <c r="D1424">
        <v>719691</v>
      </c>
    </row>
    <row r="1425" spans="2:4" x14ac:dyDescent="0.3">
      <c r="B1425">
        <v>2010</v>
      </c>
      <c r="C1425" t="s">
        <v>68</v>
      </c>
      <c r="D1425">
        <v>488349</v>
      </c>
    </row>
    <row r="1426" spans="2:4" x14ac:dyDescent="0.3">
      <c r="B1426">
        <v>2009</v>
      </c>
      <c r="C1426" t="s">
        <v>68</v>
      </c>
      <c r="D1426">
        <v>259672</v>
      </c>
    </row>
    <row r="1427" spans="2:4" x14ac:dyDescent="0.3">
      <c r="B1427">
        <v>2008</v>
      </c>
      <c r="C1427" t="s">
        <v>68</v>
      </c>
      <c r="D1427">
        <v>541984</v>
      </c>
    </row>
    <row r="1428" spans="2:4" x14ac:dyDescent="0.3">
      <c r="B1428">
        <v>2007</v>
      </c>
      <c r="C1428" t="s">
        <v>68</v>
      </c>
      <c r="D1428">
        <v>433450</v>
      </c>
    </row>
    <row r="1429" spans="2:4" x14ac:dyDescent="0.3">
      <c r="B1429">
        <v>2006</v>
      </c>
      <c r="C1429" t="s">
        <v>68</v>
      </c>
      <c r="D1429">
        <v>492476</v>
      </c>
    </row>
    <row r="1430" spans="2:4" x14ac:dyDescent="0.3">
      <c r="B1430">
        <v>2005</v>
      </c>
      <c r="C1430" t="s">
        <v>68</v>
      </c>
      <c r="D1430">
        <v>350745</v>
      </c>
    </row>
    <row r="1431" spans="2:4" x14ac:dyDescent="0.3">
      <c r="B1431">
        <v>2004</v>
      </c>
      <c r="C1431" t="s">
        <v>68</v>
      </c>
      <c r="D1431">
        <v>244803</v>
      </c>
    </row>
    <row r="1432" spans="2:4" x14ac:dyDescent="0.3">
      <c r="B1432">
        <v>2003</v>
      </c>
      <c r="C1432" t="s">
        <v>68</v>
      </c>
      <c r="D1432">
        <v>108120</v>
      </c>
    </row>
    <row r="1433" spans="2:4" x14ac:dyDescent="0.3">
      <c r="B1433">
        <v>2002</v>
      </c>
      <c r="C1433" t="s">
        <v>68</v>
      </c>
      <c r="D1433">
        <v>241388</v>
      </c>
    </row>
    <row r="1434" spans="2:4" x14ac:dyDescent="0.3">
      <c r="B1434">
        <v>2001</v>
      </c>
      <c r="C1434" t="s">
        <v>68</v>
      </c>
      <c r="D1434">
        <v>2364398</v>
      </c>
    </row>
    <row r="1435" spans="2:4" x14ac:dyDescent="0.3">
      <c r="B1435">
        <v>2000</v>
      </c>
      <c r="C1435" t="s">
        <v>68</v>
      </c>
      <c r="D1435">
        <v>2427223</v>
      </c>
    </row>
    <row r="1436" spans="2:4" x14ac:dyDescent="0.3">
      <c r="B1436">
        <v>1999</v>
      </c>
      <c r="C1436" t="s">
        <v>68</v>
      </c>
      <c r="D1436">
        <v>1658743</v>
      </c>
    </row>
    <row r="1437" spans="2:4" x14ac:dyDescent="0.3">
      <c r="B1437">
        <v>1998</v>
      </c>
      <c r="C1437" t="s">
        <v>68</v>
      </c>
      <c r="D1437">
        <v>1243284</v>
      </c>
    </row>
    <row r="1438" spans="2:4" x14ac:dyDescent="0.3">
      <c r="B1438">
        <v>1997</v>
      </c>
      <c r="C1438" t="s">
        <v>68</v>
      </c>
      <c r="D1438">
        <v>163270</v>
      </c>
    </row>
    <row r="1439" spans="2:4" x14ac:dyDescent="0.3">
      <c r="B1439">
        <v>1996</v>
      </c>
      <c r="C1439" t="s">
        <v>68</v>
      </c>
      <c r="D1439">
        <v>100566</v>
      </c>
    </row>
    <row r="1440" spans="2:4" x14ac:dyDescent="0.3">
      <c r="B1440">
        <v>1995</v>
      </c>
      <c r="C1440" t="s">
        <v>68</v>
      </c>
      <c r="D1440">
        <v>47692</v>
      </c>
    </row>
    <row r="1441" spans="2:4" x14ac:dyDescent="0.3">
      <c r="B1441">
        <v>1994</v>
      </c>
      <c r="C1441" t="s">
        <v>68</v>
      </c>
      <c r="D1441">
        <v>12000</v>
      </c>
    </row>
    <row r="1442" spans="2:4" x14ac:dyDescent="0.3">
      <c r="B1442">
        <v>1993</v>
      </c>
      <c r="C1442" t="s">
        <v>68</v>
      </c>
      <c r="D1442">
        <v>133487</v>
      </c>
    </row>
    <row r="1443" spans="2:4" x14ac:dyDescent="0.3">
      <c r="B1443">
        <v>2015</v>
      </c>
      <c r="C1443" t="s">
        <v>116</v>
      </c>
      <c r="D1443">
        <v>145511</v>
      </c>
    </row>
    <row r="1444" spans="2:4" x14ac:dyDescent="0.3">
      <c r="B1444">
        <v>2014</v>
      </c>
      <c r="C1444" t="s">
        <v>116</v>
      </c>
      <c r="D1444">
        <v>172613</v>
      </c>
    </row>
    <row r="1445" spans="2:4" x14ac:dyDescent="0.3">
      <c r="B1445">
        <v>2013</v>
      </c>
      <c r="C1445" t="s">
        <v>116</v>
      </c>
      <c r="D1445">
        <v>26511</v>
      </c>
    </row>
    <row r="1446" spans="2:4" x14ac:dyDescent="0.3">
      <c r="B1446">
        <v>2008</v>
      </c>
      <c r="C1446" t="s">
        <v>116</v>
      </c>
      <c r="D1446">
        <v>39550</v>
      </c>
    </row>
    <row r="1447" spans="2:4" x14ac:dyDescent="0.3">
      <c r="B1447">
        <v>2007</v>
      </c>
      <c r="C1447" t="s">
        <v>116</v>
      </c>
      <c r="D1447">
        <v>46904</v>
      </c>
    </row>
    <row r="1448" spans="2:4" x14ac:dyDescent="0.3">
      <c r="B1448">
        <v>2006</v>
      </c>
      <c r="C1448" t="s">
        <v>116</v>
      </c>
      <c r="D1448">
        <v>12835</v>
      </c>
    </row>
    <row r="1449" spans="2:4" x14ac:dyDescent="0.3">
      <c r="B1449">
        <v>2005</v>
      </c>
      <c r="C1449" t="s">
        <v>116</v>
      </c>
      <c r="D1449">
        <v>12128</v>
      </c>
    </row>
    <row r="1450" spans="2:4" x14ac:dyDescent="0.3">
      <c r="B1450">
        <v>2004</v>
      </c>
      <c r="C1450" t="s">
        <v>116</v>
      </c>
      <c r="D1450">
        <v>4782</v>
      </c>
    </row>
    <row r="1451" spans="2:4" x14ac:dyDescent="0.3">
      <c r="B1451">
        <v>2002</v>
      </c>
      <c r="C1451" t="s">
        <v>116</v>
      </c>
      <c r="D1451">
        <v>4867</v>
      </c>
    </row>
    <row r="1452" spans="2:4" x14ac:dyDescent="0.3">
      <c r="B1452">
        <v>2001</v>
      </c>
      <c r="C1452" t="s">
        <v>116</v>
      </c>
      <c r="D1452">
        <v>52875</v>
      </c>
    </row>
    <row r="1453" spans="2:4" x14ac:dyDescent="0.3">
      <c r="B1453">
        <v>2000</v>
      </c>
      <c r="C1453" t="s">
        <v>116</v>
      </c>
      <c r="D1453">
        <v>44925</v>
      </c>
    </row>
    <row r="1454" spans="2:4" x14ac:dyDescent="0.3">
      <c r="B1454">
        <v>1999</v>
      </c>
      <c r="C1454" t="s">
        <v>116</v>
      </c>
      <c r="D1454">
        <v>262895</v>
      </c>
    </row>
    <row r="1455" spans="2:4" x14ac:dyDescent="0.3">
      <c r="B1455">
        <v>1998</v>
      </c>
      <c r="C1455" t="s">
        <v>116</v>
      </c>
      <c r="D1455">
        <v>621735</v>
      </c>
    </row>
    <row r="1456" spans="2:4" x14ac:dyDescent="0.3">
      <c r="B1456">
        <v>1997</v>
      </c>
      <c r="C1456" t="s">
        <v>116</v>
      </c>
      <c r="D1456">
        <v>40445</v>
      </c>
    </row>
    <row r="1457" spans="2:4" x14ac:dyDescent="0.3">
      <c r="B1457">
        <v>1996</v>
      </c>
      <c r="C1457" t="s">
        <v>116</v>
      </c>
      <c r="D1457">
        <v>69198</v>
      </c>
    </row>
    <row r="1458" spans="2:4" x14ac:dyDescent="0.3">
      <c r="B1458">
        <v>1995</v>
      </c>
      <c r="C1458" t="s">
        <v>116</v>
      </c>
      <c r="D1458">
        <v>93658</v>
      </c>
    </row>
    <row r="1459" spans="2:4" x14ac:dyDescent="0.3">
      <c r="B1459">
        <v>2005</v>
      </c>
      <c r="C1459" t="s">
        <v>440</v>
      </c>
      <c r="D1459">
        <v>15839</v>
      </c>
    </row>
    <row r="1460" spans="2:4" x14ac:dyDescent="0.3">
      <c r="B1460">
        <v>2004</v>
      </c>
      <c r="C1460" t="s">
        <v>440</v>
      </c>
      <c r="D1460">
        <v>7185</v>
      </c>
    </row>
    <row r="1461" spans="2:4" x14ac:dyDescent="0.3">
      <c r="B1461">
        <v>2003</v>
      </c>
      <c r="C1461" t="s">
        <v>440</v>
      </c>
      <c r="D1461">
        <v>9208</v>
      </c>
    </row>
    <row r="1462" spans="2:4" x14ac:dyDescent="0.3">
      <c r="B1462">
        <v>2015</v>
      </c>
      <c r="C1462" t="s">
        <v>22</v>
      </c>
      <c r="D1462">
        <v>128169</v>
      </c>
    </row>
    <row r="1463" spans="2:4" x14ac:dyDescent="0.3">
      <c r="B1463">
        <v>2014</v>
      </c>
      <c r="C1463" t="s">
        <v>22</v>
      </c>
      <c r="D1463">
        <v>41938</v>
      </c>
    </row>
    <row r="1464" spans="2:4" x14ac:dyDescent="0.3">
      <c r="B1464">
        <v>2013</v>
      </c>
      <c r="C1464" t="s">
        <v>22</v>
      </c>
      <c r="D1464">
        <v>60720</v>
      </c>
    </row>
    <row r="1465" spans="2:4" x14ac:dyDescent="0.3">
      <c r="B1465">
        <v>2012</v>
      </c>
      <c r="C1465" t="s">
        <v>22</v>
      </c>
      <c r="D1465">
        <v>83119</v>
      </c>
    </row>
    <row r="1466" spans="2:4" x14ac:dyDescent="0.3">
      <c r="B1466">
        <v>2011</v>
      </c>
      <c r="C1466" t="s">
        <v>22</v>
      </c>
      <c r="D1466">
        <v>100913</v>
      </c>
    </row>
    <row r="1467" spans="2:4" x14ac:dyDescent="0.3">
      <c r="B1467">
        <v>2010</v>
      </c>
      <c r="C1467" t="s">
        <v>22</v>
      </c>
      <c r="D1467">
        <v>41791</v>
      </c>
    </row>
    <row r="1468" spans="2:4" x14ac:dyDescent="0.3">
      <c r="B1468">
        <v>2009</v>
      </c>
      <c r="C1468" t="s">
        <v>22</v>
      </c>
      <c r="D1468">
        <v>27472</v>
      </c>
    </row>
    <row r="1469" spans="2:4" x14ac:dyDescent="0.3">
      <c r="B1469">
        <v>2008</v>
      </c>
      <c r="C1469" t="s">
        <v>22</v>
      </c>
      <c r="D1469">
        <v>23961</v>
      </c>
    </row>
    <row r="1470" spans="2:4" x14ac:dyDescent="0.3">
      <c r="B1470">
        <v>2007</v>
      </c>
      <c r="C1470" t="s">
        <v>22</v>
      </c>
      <c r="D1470">
        <v>45686</v>
      </c>
    </row>
    <row r="1471" spans="2:4" x14ac:dyDescent="0.3">
      <c r="B1471">
        <v>2006</v>
      </c>
      <c r="C1471" t="s">
        <v>22</v>
      </c>
      <c r="D1471">
        <v>21161</v>
      </c>
    </row>
    <row r="1472" spans="2:4" x14ac:dyDescent="0.3">
      <c r="B1472">
        <v>2005</v>
      </c>
      <c r="C1472" t="s">
        <v>22</v>
      </c>
      <c r="D1472">
        <v>18241</v>
      </c>
    </row>
    <row r="1473" spans="2:4" x14ac:dyDescent="0.3">
      <c r="B1473">
        <v>2004</v>
      </c>
      <c r="C1473" t="s">
        <v>22</v>
      </c>
      <c r="D1473">
        <v>12238</v>
      </c>
    </row>
    <row r="1474" spans="2:4" x14ac:dyDescent="0.3">
      <c r="B1474">
        <v>2003</v>
      </c>
      <c r="C1474" t="s">
        <v>22</v>
      </c>
      <c r="D1474">
        <v>8303</v>
      </c>
    </row>
    <row r="1475" spans="2:4" x14ac:dyDescent="0.3">
      <c r="B1475">
        <v>2002</v>
      </c>
      <c r="C1475" t="s">
        <v>22</v>
      </c>
      <c r="D1475">
        <v>13404</v>
      </c>
    </row>
    <row r="1476" spans="2:4" x14ac:dyDescent="0.3">
      <c r="B1476">
        <v>2001</v>
      </c>
      <c r="C1476" t="s">
        <v>22</v>
      </c>
      <c r="D1476">
        <v>18283</v>
      </c>
    </row>
    <row r="1477" spans="2:4" x14ac:dyDescent="0.3">
      <c r="B1477">
        <v>2000</v>
      </c>
      <c r="C1477" t="s">
        <v>22</v>
      </c>
      <c r="D1477">
        <v>65992</v>
      </c>
    </row>
    <row r="1478" spans="2:4" x14ac:dyDescent="0.3">
      <c r="B1478">
        <v>1999</v>
      </c>
      <c r="C1478" t="s">
        <v>22</v>
      </c>
      <c r="D1478">
        <v>18859</v>
      </c>
    </row>
    <row r="1479" spans="2:4" x14ac:dyDescent="0.3">
      <c r="B1479">
        <v>1998</v>
      </c>
      <c r="C1479" t="s">
        <v>22</v>
      </c>
      <c r="D1479">
        <v>31000</v>
      </c>
    </row>
    <row r="1480" spans="2:4" x14ac:dyDescent="0.3">
      <c r="B1480">
        <v>1997</v>
      </c>
      <c r="C1480" t="s">
        <v>22</v>
      </c>
      <c r="D1480">
        <v>37000</v>
      </c>
    </row>
    <row r="1481" spans="2:4" x14ac:dyDescent="0.3">
      <c r="B1481">
        <v>1992</v>
      </c>
      <c r="C1481" t="s">
        <v>22</v>
      </c>
      <c r="D1481">
        <v>14139</v>
      </c>
    </row>
    <row r="1482" spans="2:4" x14ac:dyDescent="0.3">
      <c r="B1482">
        <v>1991</v>
      </c>
      <c r="C1482" t="s">
        <v>22</v>
      </c>
      <c r="D1482">
        <v>19577</v>
      </c>
    </row>
    <row r="1483" spans="2:4" x14ac:dyDescent="0.3">
      <c r="B1483">
        <v>2014</v>
      </c>
      <c r="C1483" t="s">
        <v>85</v>
      </c>
      <c r="D1483">
        <v>216165</v>
      </c>
    </row>
    <row r="1484" spans="2:4" x14ac:dyDescent="0.3">
      <c r="B1484">
        <v>2012</v>
      </c>
      <c r="C1484" t="s">
        <v>85</v>
      </c>
      <c r="D1484">
        <v>455326</v>
      </c>
    </row>
    <row r="1485" spans="2:4" x14ac:dyDescent="0.3">
      <c r="B1485">
        <v>2011</v>
      </c>
      <c r="C1485" t="s">
        <v>85</v>
      </c>
      <c r="D1485">
        <v>626066</v>
      </c>
    </row>
    <row r="1486" spans="2:4" x14ac:dyDescent="0.3">
      <c r="B1486">
        <v>2010</v>
      </c>
      <c r="C1486" t="s">
        <v>85</v>
      </c>
      <c r="D1486">
        <v>303212</v>
      </c>
    </row>
    <row r="1487" spans="2:4" x14ac:dyDescent="0.3">
      <c r="B1487">
        <v>2009</v>
      </c>
      <c r="C1487" t="s">
        <v>85</v>
      </c>
      <c r="D1487">
        <v>277551</v>
      </c>
    </row>
    <row r="1488" spans="2:4" x14ac:dyDescent="0.3">
      <c r="B1488">
        <v>2007</v>
      </c>
      <c r="C1488" t="s">
        <v>85</v>
      </c>
      <c r="D1488">
        <v>227661</v>
      </c>
    </row>
    <row r="1489" spans="2:4" x14ac:dyDescent="0.3">
      <c r="B1489">
        <v>2006</v>
      </c>
      <c r="C1489" t="s">
        <v>85</v>
      </c>
      <c r="D1489">
        <v>186643</v>
      </c>
    </row>
    <row r="1490" spans="2:4" x14ac:dyDescent="0.3">
      <c r="B1490">
        <v>2005</v>
      </c>
      <c r="C1490" t="s">
        <v>85</v>
      </c>
      <c r="D1490">
        <v>149175</v>
      </c>
    </row>
    <row r="1491" spans="2:4" x14ac:dyDescent="0.3">
      <c r="B1491">
        <v>2004</v>
      </c>
      <c r="C1491" t="s">
        <v>85</v>
      </c>
      <c r="D1491">
        <v>137256</v>
      </c>
    </row>
    <row r="1492" spans="2:4" x14ac:dyDescent="0.3">
      <c r="B1492">
        <v>2003</v>
      </c>
      <c r="C1492" t="s">
        <v>85</v>
      </c>
      <c r="D1492">
        <v>147881</v>
      </c>
    </row>
    <row r="1493" spans="2:4" x14ac:dyDescent="0.3">
      <c r="B1493">
        <v>2002</v>
      </c>
      <c r="C1493" t="s">
        <v>85</v>
      </c>
      <c r="D1493">
        <v>126977</v>
      </c>
    </row>
    <row r="1494" spans="2:4" x14ac:dyDescent="0.3">
      <c r="B1494">
        <v>2001</v>
      </c>
      <c r="C1494" t="s">
        <v>85</v>
      </c>
      <c r="D1494">
        <v>443779</v>
      </c>
    </row>
    <row r="1495" spans="2:4" x14ac:dyDescent="0.3">
      <c r="B1495">
        <v>2000</v>
      </c>
      <c r="C1495" t="s">
        <v>85</v>
      </c>
      <c r="D1495">
        <v>140180</v>
      </c>
    </row>
    <row r="1496" spans="2:4" x14ac:dyDescent="0.3">
      <c r="B1496">
        <v>1999</v>
      </c>
      <c r="C1496" t="s">
        <v>85</v>
      </c>
      <c r="D1496">
        <v>347059</v>
      </c>
    </row>
    <row r="1497" spans="2:4" x14ac:dyDescent="0.3">
      <c r="B1497">
        <v>1998</v>
      </c>
      <c r="C1497" t="s">
        <v>85</v>
      </c>
      <c r="D1497">
        <v>232262</v>
      </c>
    </row>
    <row r="1498" spans="2:4" x14ac:dyDescent="0.3">
      <c r="B1498">
        <v>1997</v>
      </c>
      <c r="C1498" t="s">
        <v>85</v>
      </c>
      <c r="D1498">
        <v>88688</v>
      </c>
    </row>
    <row r="1499" spans="2:4" x14ac:dyDescent="0.3">
      <c r="B1499">
        <v>1996</v>
      </c>
      <c r="C1499" t="s">
        <v>85</v>
      </c>
      <c r="D1499">
        <v>1605536</v>
      </c>
    </row>
    <row r="1500" spans="2:4" x14ac:dyDescent="0.3">
      <c r="B1500">
        <v>1995</v>
      </c>
      <c r="C1500" t="s">
        <v>85</v>
      </c>
      <c r="D1500">
        <v>30099</v>
      </c>
    </row>
    <row r="1501" spans="2:4" x14ac:dyDescent="0.3">
      <c r="B1501">
        <v>1994</v>
      </c>
      <c r="C1501" t="s">
        <v>85</v>
      </c>
      <c r="D1501">
        <v>27416</v>
      </c>
    </row>
    <row r="1502" spans="2:4" x14ac:dyDescent="0.3">
      <c r="B1502">
        <v>2015</v>
      </c>
      <c r="C1502" t="s">
        <v>23</v>
      </c>
      <c r="D1502">
        <v>101201625</v>
      </c>
    </row>
    <row r="1503" spans="2:4" x14ac:dyDescent="0.3">
      <c r="B1503">
        <v>2014</v>
      </c>
      <c r="C1503" t="s">
        <v>23</v>
      </c>
      <c r="D1503">
        <v>126947216</v>
      </c>
    </row>
    <row r="1504" spans="2:4" x14ac:dyDescent="0.3">
      <c r="B1504">
        <v>2013</v>
      </c>
      <c r="C1504" t="s">
        <v>23</v>
      </c>
      <c r="D1504">
        <v>94863859</v>
      </c>
    </row>
    <row r="1505" spans="2:4" x14ac:dyDescent="0.3">
      <c r="B1505">
        <v>2012</v>
      </c>
      <c r="C1505" t="s">
        <v>23</v>
      </c>
      <c r="D1505">
        <v>108342000</v>
      </c>
    </row>
    <row r="1506" spans="2:4" x14ac:dyDescent="0.3">
      <c r="B1506">
        <v>2011</v>
      </c>
      <c r="C1506" t="s">
        <v>23</v>
      </c>
      <c r="D1506">
        <v>112849000</v>
      </c>
    </row>
    <row r="1507" spans="2:4" x14ac:dyDescent="0.3">
      <c r="B1507">
        <v>2010</v>
      </c>
      <c r="C1507" t="s">
        <v>23</v>
      </c>
      <c r="D1507">
        <v>87770000</v>
      </c>
    </row>
    <row r="1508" spans="2:4" x14ac:dyDescent="0.3">
      <c r="B1508">
        <v>2009</v>
      </c>
      <c r="C1508" t="s">
        <v>23</v>
      </c>
      <c r="D1508">
        <v>89392000</v>
      </c>
    </row>
    <row r="1509" spans="2:4" x14ac:dyDescent="0.3">
      <c r="B1509">
        <v>2008</v>
      </c>
      <c r="C1509" t="s">
        <v>23</v>
      </c>
      <c r="D1509">
        <v>86700000</v>
      </c>
    </row>
    <row r="1510" spans="2:4" x14ac:dyDescent="0.3">
      <c r="B1510">
        <v>2007</v>
      </c>
      <c r="C1510" t="s">
        <v>23</v>
      </c>
      <c r="D1510">
        <v>79277000</v>
      </c>
    </row>
    <row r="1511" spans="2:4" x14ac:dyDescent="0.3">
      <c r="B1511">
        <v>2006</v>
      </c>
      <c r="C1511" t="s">
        <v>23</v>
      </c>
      <c r="D1511">
        <v>64469000</v>
      </c>
    </row>
    <row r="1512" spans="2:4" x14ac:dyDescent="0.3">
      <c r="B1512">
        <v>2005</v>
      </c>
      <c r="C1512" t="s">
        <v>23</v>
      </c>
      <c r="D1512">
        <v>54142000</v>
      </c>
    </row>
    <row r="1513" spans="2:4" x14ac:dyDescent="0.3">
      <c r="B1513">
        <v>2004</v>
      </c>
      <c r="C1513" t="s">
        <v>23</v>
      </c>
      <c r="D1513">
        <v>42186000</v>
      </c>
    </row>
    <row r="1514" spans="2:4" x14ac:dyDescent="0.3">
      <c r="B1514">
        <v>2003</v>
      </c>
      <c r="C1514" t="s">
        <v>23</v>
      </c>
      <c r="D1514">
        <v>37921000</v>
      </c>
    </row>
    <row r="1515" spans="2:4" x14ac:dyDescent="0.3">
      <c r="B1515">
        <v>2002</v>
      </c>
      <c r="C1515" t="s">
        <v>23</v>
      </c>
      <c r="D1515">
        <v>30317000</v>
      </c>
    </row>
    <row r="1516" spans="2:4" x14ac:dyDescent="0.3">
      <c r="B1516">
        <v>2001</v>
      </c>
      <c r="C1516" t="s">
        <v>23</v>
      </c>
      <c r="D1516">
        <v>37448000</v>
      </c>
    </row>
    <row r="1517" spans="2:4" x14ac:dyDescent="0.3">
      <c r="B1517">
        <v>2000</v>
      </c>
      <c r="C1517" t="s">
        <v>23</v>
      </c>
      <c r="D1517">
        <v>51195000</v>
      </c>
    </row>
    <row r="1518" spans="2:4" x14ac:dyDescent="0.3">
      <c r="B1518">
        <v>1999</v>
      </c>
      <c r="C1518" t="s">
        <v>23</v>
      </c>
      <c r="D1518">
        <v>69239000</v>
      </c>
    </row>
    <row r="1519" spans="2:4" x14ac:dyDescent="0.3">
      <c r="B1519">
        <v>1998</v>
      </c>
      <c r="C1519" t="s">
        <v>23</v>
      </c>
      <c r="D1519">
        <v>70202000</v>
      </c>
    </row>
    <row r="1520" spans="2:4" x14ac:dyDescent="0.3">
      <c r="B1520">
        <v>1997</v>
      </c>
      <c r="C1520" t="s">
        <v>23</v>
      </c>
      <c r="D1520">
        <v>64542000</v>
      </c>
    </row>
    <row r="1521" spans="2:4" x14ac:dyDescent="0.3">
      <c r="B1521">
        <v>1996</v>
      </c>
      <c r="C1521" t="s">
        <v>23</v>
      </c>
      <c r="D1521">
        <v>65794000</v>
      </c>
    </row>
    <row r="1522" spans="2:4" x14ac:dyDescent="0.3">
      <c r="B1522">
        <v>1995</v>
      </c>
      <c r="C1522" t="s">
        <v>23</v>
      </c>
      <c r="D1522">
        <v>86774000</v>
      </c>
    </row>
    <row r="1523" spans="2:4" x14ac:dyDescent="0.3">
      <c r="B1523">
        <v>1994</v>
      </c>
      <c r="C1523" t="s">
        <v>23</v>
      </c>
      <c r="D1523">
        <v>71347000</v>
      </c>
    </row>
    <row r="1524" spans="2:4" x14ac:dyDescent="0.3">
      <c r="B1524">
        <v>1993</v>
      </c>
      <c r="C1524" t="s">
        <v>23</v>
      </c>
      <c r="D1524">
        <v>34543000</v>
      </c>
    </row>
    <row r="1525" spans="2:4" x14ac:dyDescent="0.3">
      <c r="B1525">
        <v>1992</v>
      </c>
      <c r="C1525" t="s">
        <v>23</v>
      </c>
      <c r="D1525">
        <v>30365000</v>
      </c>
    </row>
    <row r="1526" spans="2:4" x14ac:dyDescent="0.3">
      <c r="B1526">
        <v>2015</v>
      </c>
      <c r="C1526" t="s">
        <v>24</v>
      </c>
      <c r="D1526">
        <v>16254350</v>
      </c>
    </row>
    <row r="1527" spans="2:4" x14ac:dyDescent="0.3">
      <c r="B1527">
        <v>2014</v>
      </c>
      <c r="C1527" t="s">
        <v>24</v>
      </c>
      <c r="D1527">
        <v>16064420</v>
      </c>
    </row>
    <row r="1528" spans="2:4" x14ac:dyDescent="0.3">
      <c r="B1528">
        <v>2013</v>
      </c>
      <c r="C1528" t="s">
        <v>24</v>
      </c>
      <c r="D1528">
        <v>15673202</v>
      </c>
    </row>
    <row r="1529" spans="2:4" x14ac:dyDescent="0.3">
      <c r="B1529">
        <v>2012</v>
      </c>
      <c r="C1529" t="s">
        <v>24</v>
      </c>
      <c r="D1529">
        <v>16588144</v>
      </c>
    </row>
    <row r="1530" spans="2:4" x14ac:dyDescent="0.3">
      <c r="B1530">
        <v>2011</v>
      </c>
      <c r="C1530" t="s">
        <v>24</v>
      </c>
      <c r="D1530">
        <v>16810034</v>
      </c>
    </row>
    <row r="1531" spans="2:4" x14ac:dyDescent="0.3">
      <c r="B1531">
        <v>2010</v>
      </c>
      <c r="C1531" t="s">
        <v>24</v>
      </c>
      <c r="D1531">
        <v>12944337</v>
      </c>
    </row>
    <row r="1532" spans="2:4" x14ac:dyDescent="0.3">
      <c r="B1532">
        <v>2009</v>
      </c>
      <c r="C1532" t="s">
        <v>24</v>
      </c>
      <c r="D1532">
        <v>12164158</v>
      </c>
    </row>
    <row r="1533" spans="2:4" x14ac:dyDescent="0.3">
      <c r="B1533">
        <v>2008</v>
      </c>
      <c r="C1533" t="s">
        <v>24</v>
      </c>
      <c r="D1533">
        <v>13811562</v>
      </c>
    </row>
    <row r="1534" spans="2:4" x14ac:dyDescent="0.3">
      <c r="B1534">
        <v>2007</v>
      </c>
      <c r="C1534" t="s">
        <v>24</v>
      </c>
      <c r="D1534">
        <v>12722613</v>
      </c>
    </row>
    <row r="1535" spans="2:4" x14ac:dyDescent="0.3">
      <c r="B1535">
        <v>2006</v>
      </c>
      <c r="C1535" t="s">
        <v>24</v>
      </c>
      <c r="D1535">
        <v>10265615</v>
      </c>
    </row>
    <row r="1536" spans="2:4" x14ac:dyDescent="0.3">
      <c r="B1536">
        <v>2005</v>
      </c>
      <c r="C1536" t="s">
        <v>24</v>
      </c>
      <c r="D1536">
        <v>10450731</v>
      </c>
    </row>
    <row r="1537" spans="2:4" x14ac:dyDescent="0.3">
      <c r="B1537">
        <v>2004</v>
      </c>
      <c r="C1537" t="s">
        <v>24</v>
      </c>
      <c r="D1537">
        <v>7989542</v>
      </c>
    </row>
    <row r="1538" spans="2:4" x14ac:dyDescent="0.3">
      <c r="B1538">
        <v>2003</v>
      </c>
      <c r="C1538" t="s">
        <v>24</v>
      </c>
      <c r="D1538">
        <v>6720001</v>
      </c>
    </row>
    <row r="1539" spans="2:4" x14ac:dyDescent="0.3">
      <c r="B1539">
        <v>2002</v>
      </c>
      <c r="C1539" t="s">
        <v>24</v>
      </c>
      <c r="D1539">
        <v>6106644</v>
      </c>
    </row>
    <row r="1540" spans="2:4" x14ac:dyDescent="0.3">
      <c r="B1540">
        <v>2001</v>
      </c>
      <c r="C1540" t="s">
        <v>24</v>
      </c>
      <c r="D1540">
        <v>6021266</v>
      </c>
    </row>
    <row r="1541" spans="2:4" x14ac:dyDescent="0.3">
      <c r="B1541">
        <v>2000</v>
      </c>
      <c r="C1541" t="s">
        <v>24</v>
      </c>
      <c r="D1541">
        <v>7450680</v>
      </c>
    </row>
    <row r="1542" spans="2:4" x14ac:dyDescent="0.3">
      <c r="B1542">
        <v>1999</v>
      </c>
      <c r="C1542" t="s">
        <v>24</v>
      </c>
      <c r="D1542">
        <v>7393882</v>
      </c>
    </row>
    <row r="1543" spans="2:4" x14ac:dyDescent="0.3">
      <c r="B1543">
        <v>1998</v>
      </c>
      <c r="C1543" t="s">
        <v>24</v>
      </c>
      <c r="D1543">
        <v>10737981</v>
      </c>
    </row>
    <row r="1544" spans="2:4" x14ac:dyDescent="0.3">
      <c r="B1544">
        <v>1997</v>
      </c>
      <c r="C1544" t="s">
        <v>24</v>
      </c>
      <c r="D1544">
        <v>9592088</v>
      </c>
    </row>
    <row r="1545" spans="2:4" x14ac:dyDescent="0.3">
      <c r="B1545">
        <v>1996</v>
      </c>
      <c r="C1545" t="s">
        <v>24</v>
      </c>
      <c r="D1545">
        <v>9147936</v>
      </c>
    </row>
    <row r="1546" spans="2:4" x14ac:dyDescent="0.3">
      <c r="B1546">
        <v>1995</v>
      </c>
      <c r="C1546" t="s">
        <v>24</v>
      </c>
      <c r="D1546">
        <v>10675316</v>
      </c>
    </row>
    <row r="1547" spans="2:4" x14ac:dyDescent="0.3">
      <c r="B1547">
        <v>1994</v>
      </c>
      <c r="C1547" t="s">
        <v>24</v>
      </c>
      <c r="D1547">
        <v>7685905</v>
      </c>
    </row>
    <row r="1548" spans="2:4" x14ac:dyDescent="0.3">
      <c r="B1548">
        <v>1993</v>
      </c>
      <c r="C1548" t="s">
        <v>24</v>
      </c>
      <c r="D1548">
        <v>6015223</v>
      </c>
    </row>
    <row r="1549" spans="2:4" x14ac:dyDescent="0.3">
      <c r="B1549">
        <v>1992</v>
      </c>
      <c r="C1549" t="s">
        <v>24</v>
      </c>
      <c r="D1549">
        <v>6268011</v>
      </c>
    </row>
    <row r="1550" spans="2:4" x14ac:dyDescent="0.3">
      <c r="B1550">
        <v>1991</v>
      </c>
      <c r="C1550" t="s">
        <v>24</v>
      </c>
      <c r="D1550">
        <v>6964732</v>
      </c>
    </row>
    <row r="1551" spans="2:4" x14ac:dyDescent="0.3">
      <c r="B1551">
        <v>1990</v>
      </c>
      <c r="C1551" t="s">
        <v>24</v>
      </c>
      <c r="D1551">
        <v>6147688</v>
      </c>
    </row>
    <row r="1552" spans="2:4" x14ac:dyDescent="0.3">
      <c r="B1552">
        <v>1989</v>
      </c>
      <c r="C1552" t="s">
        <v>24</v>
      </c>
      <c r="D1552">
        <v>5896249</v>
      </c>
    </row>
    <row r="1553" spans="2:4" x14ac:dyDescent="0.3">
      <c r="B1553">
        <v>1988</v>
      </c>
      <c r="C1553" t="s">
        <v>24</v>
      </c>
      <c r="D1553">
        <v>7336766</v>
      </c>
    </row>
    <row r="1554" spans="2:4" x14ac:dyDescent="0.3">
      <c r="B1554">
        <v>2015</v>
      </c>
      <c r="C1554" t="s">
        <v>25</v>
      </c>
      <c r="D1554">
        <v>119943431</v>
      </c>
    </row>
    <row r="1555" spans="2:4" x14ac:dyDescent="0.3">
      <c r="B1555">
        <v>2014</v>
      </c>
      <c r="C1555" t="s">
        <v>25</v>
      </c>
      <c r="D1555">
        <v>137737675</v>
      </c>
    </row>
    <row r="1556" spans="2:4" x14ac:dyDescent="0.3">
      <c r="B1556">
        <v>2013</v>
      </c>
      <c r="C1556" t="s">
        <v>25</v>
      </c>
      <c r="D1556">
        <v>124130285</v>
      </c>
    </row>
    <row r="1557" spans="2:4" x14ac:dyDescent="0.3">
      <c r="B1557">
        <v>2012</v>
      </c>
      <c r="C1557" t="s">
        <v>25</v>
      </c>
      <c r="D1557">
        <v>125114225</v>
      </c>
    </row>
    <row r="1558" spans="2:4" x14ac:dyDescent="0.3">
      <c r="B1558">
        <v>2011</v>
      </c>
      <c r="C1558" t="s">
        <v>25</v>
      </c>
      <c r="D1558">
        <v>95468111</v>
      </c>
    </row>
    <row r="1559" spans="2:4" x14ac:dyDescent="0.3">
      <c r="B1559">
        <v>2010</v>
      </c>
      <c r="C1559" t="s">
        <v>25</v>
      </c>
      <c r="D1559">
        <v>60010100</v>
      </c>
    </row>
    <row r="1560" spans="2:4" x14ac:dyDescent="0.3">
      <c r="B1560">
        <v>2009</v>
      </c>
      <c r="C1560" t="s">
        <v>25</v>
      </c>
      <c r="D1560">
        <v>53952524</v>
      </c>
    </row>
    <row r="1561" spans="2:4" x14ac:dyDescent="0.3">
      <c r="B1561">
        <v>2008</v>
      </c>
      <c r="C1561" t="s">
        <v>25</v>
      </c>
      <c r="D1561">
        <v>58731900</v>
      </c>
    </row>
    <row r="1562" spans="2:4" x14ac:dyDescent="0.3">
      <c r="B1562">
        <v>2007</v>
      </c>
      <c r="C1562" t="s">
        <v>25</v>
      </c>
      <c r="D1562">
        <v>33401694</v>
      </c>
    </row>
    <row r="1563" spans="2:4" x14ac:dyDescent="0.3">
      <c r="B1563">
        <v>2006</v>
      </c>
      <c r="C1563" t="s">
        <v>25</v>
      </c>
      <c r="D1563">
        <v>21108682</v>
      </c>
    </row>
    <row r="1564" spans="2:4" x14ac:dyDescent="0.3">
      <c r="B1564">
        <v>2005</v>
      </c>
      <c r="C1564" t="s">
        <v>25</v>
      </c>
      <c r="D1564">
        <v>40409019</v>
      </c>
    </row>
    <row r="1565" spans="2:4" x14ac:dyDescent="0.3">
      <c r="B1565">
        <v>2004</v>
      </c>
      <c r="C1565" t="s">
        <v>25</v>
      </c>
      <c r="D1565">
        <v>8978579</v>
      </c>
    </row>
    <row r="1566" spans="2:4" x14ac:dyDescent="0.3">
      <c r="B1566">
        <v>2003</v>
      </c>
      <c r="C1566" t="s">
        <v>25</v>
      </c>
      <c r="D1566">
        <v>5224356</v>
      </c>
    </row>
    <row r="1567" spans="2:4" x14ac:dyDescent="0.3">
      <c r="B1567">
        <v>2002</v>
      </c>
      <c r="C1567" t="s">
        <v>25</v>
      </c>
      <c r="D1567">
        <v>1667024</v>
      </c>
    </row>
    <row r="1568" spans="2:4" x14ac:dyDescent="0.3">
      <c r="B1568">
        <v>2001</v>
      </c>
      <c r="C1568" t="s">
        <v>25</v>
      </c>
      <c r="D1568">
        <v>1916653</v>
      </c>
    </row>
    <row r="1569" spans="2:4" x14ac:dyDescent="0.3">
      <c r="B1569">
        <v>2000</v>
      </c>
      <c r="C1569" t="s">
        <v>25</v>
      </c>
      <c r="D1569">
        <v>4616922</v>
      </c>
    </row>
    <row r="1570" spans="2:4" x14ac:dyDescent="0.3">
      <c r="B1570">
        <v>1999</v>
      </c>
      <c r="C1570" t="s">
        <v>25</v>
      </c>
      <c r="D1570">
        <v>2957973</v>
      </c>
    </row>
    <row r="1571" spans="2:4" x14ac:dyDescent="0.3">
      <c r="B1571">
        <v>1998</v>
      </c>
      <c r="C1571" t="s">
        <v>25</v>
      </c>
      <c r="D1571">
        <v>3423670</v>
      </c>
    </row>
    <row r="1572" spans="2:4" x14ac:dyDescent="0.3">
      <c r="B1572">
        <v>1997</v>
      </c>
      <c r="C1572" t="s">
        <v>25</v>
      </c>
      <c r="D1572">
        <v>3258155</v>
      </c>
    </row>
    <row r="1573" spans="2:4" x14ac:dyDescent="0.3">
      <c r="B1573">
        <v>1996</v>
      </c>
      <c r="C1573" t="s">
        <v>25</v>
      </c>
      <c r="D1573">
        <v>1051774</v>
      </c>
    </row>
    <row r="1574" spans="2:4" x14ac:dyDescent="0.3">
      <c r="B1574">
        <v>1995</v>
      </c>
      <c r="C1574" t="s">
        <v>25</v>
      </c>
      <c r="D1574">
        <v>2249492</v>
      </c>
    </row>
    <row r="1575" spans="2:4" x14ac:dyDescent="0.3">
      <c r="B1575">
        <v>1994</v>
      </c>
      <c r="C1575" t="s">
        <v>25</v>
      </c>
      <c r="D1575">
        <v>1067302</v>
      </c>
    </row>
    <row r="1576" spans="2:4" x14ac:dyDescent="0.3">
      <c r="B1576">
        <v>1993</v>
      </c>
      <c r="C1576" t="s">
        <v>25</v>
      </c>
      <c r="D1576">
        <v>237873</v>
      </c>
    </row>
    <row r="1577" spans="2:4" x14ac:dyDescent="0.3">
      <c r="B1577">
        <v>1992</v>
      </c>
      <c r="C1577" t="s">
        <v>25</v>
      </c>
      <c r="D1577">
        <v>1763472</v>
      </c>
    </row>
    <row r="1578" spans="2:4" x14ac:dyDescent="0.3">
      <c r="B1578">
        <v>1991</v>
      </c>
      <c r="C1578" t="s">
        <v>25</v>
      </c>
      <c r="D1578">
        <v>91079</v>
      </c>
    </row>
    <row r="1579" spans="2:4" x14ac:dyDescent="0.3">
      <c r="B1579">
        <v>1990</v>
      </c>
      <c r="C1579" t="s">
        <v>25</v>
      </c>
      <c r="D1579">
        <v>12887</v>
      </c>
    </row>
    <row r="1580" spans="2:4" x14ac:dyDescent="0.3">
      <c r="B1580">
        <v>1988</v>
      </c>
      <c r="C1580" t="s">
        <v>25</v>
      </c>
      <c r="D1580">
        <v>8047</v>
      </c>
    </row>
    <row r="1581" spans="2:4" x14ac:dyDescent="0.3">
      <c r="B1581">
        <v>2015</v>
      </c>
      <c r="C1581" t="s">
        <v>26</v>
      </c>
      <c r="D1581">
        <v>31491913</v>
      </c>
    </row>
    <row r="1582" spans="2:4" x14ac:dyDescent="0.3">
      <c r="B1582">
        <v>2014</v>
      </c>
      <c r="C1582" t="s">
        <v>26</v>
      </c>
      <c r="D1582">
        <v>46767784</v>
      </c>
    </row>
    <row r="1583" spans="2:4" x14ac:dyDescent="0.3">
      <c r="B1583">
        <v>2013</v>
      </c>
      <c r="C1583" t="s">
        <v>26</v>
      </c>
      <c r="D1583">
        <v>38838385</v>
      </c>
    </row>
    <row r="1584" spans="2:4" x14ac:dyDescent="0.3">
      <c r="B1584">
        <v>2012</v>
      </c>
      <c r="C1584" t="s">
        <v>26</v>
      </c>
      <c r="D1584">
        <v>117195614</v>
      </c>
    </row>
    <row r="1585" spans="2:4" x14ac:dyDescent="0.3">
      <c r="B1585">
        <v>2011</v>
      </c>
      <c r="C1585" t="s">
        <v>26</v>
      </c>
      <c r="D1585">
        <v>49119351</v>
      </c>
    </row>
    <row r="1586" spans="2:4" x14ac:dyDescent="0.3">
      <c r="B1586">
        <v>2010</v>
      </c>
      <c r="C1586" t="s">
        <v>26</v>
      </c>
      <c r="D1586">
        <v>34852418</v>
      </c>
    </row>
    <row r="1587" spans="2:4" x14ac:dyDescent="0.3">
      <c r="B1587">
        <v>2009</v>
      </c>
      <c r="C1587" t="s">
        <v>26</v>
      </c>
      <c r="D1587">
        <v>25012042</v>
      </c>
    </row>
    <row r="1588" spans="2:4" x14ac:dyDescent="0.3">
      <c r="B1588">
        <v>2008</v>
      </c>
      <c r="C1588" t="s">
        <v>26</v>
      </c>
      <c r="D1588">
        <v>18441317</v>
      </c>
    </row>
    <row r="1589" spans="2:4" x14ac:dyDescent="0.3">
      <c r="B1589">
        <v>2007</v>
      </c>
      <c r="C1589" t="s">
        <v>26</v>
      </c>
      <c r="D1589">
        <v>78314022</v>
      </c>
    </row>
    <row r="1590" spans="2:4" x14ac:dyDescent="0.3">
      <c r="B1590">
        <v>2006</v>
      </c>
      <c r="C1590" t="s">
        <v>26</v>
      </c>
      <c r="D1590">
        <v>11760059</v>
      </c>
    </row>
    <row r="1591" spans="2:4" x14ac:dyDescent="0.3">
      <c r="B1591">
        <v>2005</v>
      </c>
      <c r="C1591" t="s">
        <v>26</v>
      </c>
      <c r="D1591">
        <v>6220586</v>
      </c>
    </row>
    <row r="1592" spans="2:4" x14ac:dyDescent="0.3">
      <c r="B1592">
        <v>2004</v>
      </c>
      <c r="C1592" t="s">
        <v>26</v>
      </c>
      <c r="D1592">
        <v>6866738</v>
      </c>
    </row>
    <row r="1593" spans="2:4" x14ac:dyDescent="0.3">
      <c r="B1593">
        <v>2003</v>
      </c>
      <c r="C1593" t="s">
        <v>26</v>
      </c>
      <c r="D1593">
        <v>5893493</v>
      </c>
    </row>
    <row r="1594" spans="2:4" x14ac:dyDescent="0.3">
      <c r="B1594">
        <v>2002</v>
      </c>
      <c r="C1594" t="s">
        <v>26</v>
      </c>
      <c r="D1594">
        <v>4461723</v>
      </c>
    </row>
    <row r="1595" spans="2:4" x14ac:dyDescent="0.3">
      <c r="B1595">
        <v>2001</v>
      </c>
      <c r="C1595" t="s">
        <v>26</v>
      </c>
      <c r="D1595">
        <v>5085602</v>
      </c>
    </row>
    <row r="1596" spans="2:4" x14ac:dyDescent="0.3">
      <c r="B1596">
        <v>2000</v>
      </c>
      <c r="C1596" t="s">
        <v>26</v>
      </c>
      <c r="D1596">
        <v>11148087</v>
      </c>
    </row>
    <row r="1597" spans="2:4" x14ac:dyDescent="0.3">
      <c r="B1597">
        <v>1999</v>
      </c>
      <c r="C1597" t="s">
        <v>26</v>
      </c>
      <c r="D1597">
        <v>3303385</v>
      </c>
    </row>
    <row r="1598" spans="2:4" x14ac:dyDescent="0.3">
      <c r="B1598">
        <v>1998</v>
      </c>
      <c r="C1598" t="s">
        <v>26</v>
      </c>
      <c r="D1598">
        <v>4170904</v>
      </c>
    </row>
    <row r="1599" spans="2:4" x14ac:dyDescent="0.3">
      <c r="B1599">
        <v>1997</v>
      </c>
      <c r="C1599" t="s">
        <v>26</v>
      </c>
      <c r="D1599">
        <v>13908003</v>
      </c>
    </row>
    <row r="1600" spans="2:4" x14ac:dyDescent="0.3">
      <c r="B1600">
        <v>1996</v>
      </c>
      <c r="C1600" t="s">
        <v>26</v>
      </c>
      <c r="D1600">
        <v>576401</v>
      </c>
    </row>
    <row r="1601" spans="2:4" x14ac:dyDescent="0.3">
      <c r="B1601">
        <v>1995</v>
      </c>
      <c r="C1601" t="s">
        <v>26</v>
      </c>
      <c r="D1601">
        <v>1301577</v>
      </c>
    </row>
    <row r="1602" spans="2:4" x14ac:dyDescent="0.3">
      <c r="B1602">
        <v>1994</v>
      </c>
      <c r="C1602" t="s">
        <v>26</v>
      </c>
      <c r="D1602">
        <v>1238649</v>
      </c>
    </row>
    <row r="1603" spans="2:4" x14ac:dyDescent="0.3">
      <c r="B1603">
        <v>1993</v>
      </c>
      <c r="C1603" t="s">
        <v>26</v>
      </c>
      <c r="D1603">
        <v>1301525</v>
      </c>
    </row>
    <row r="1604" spans="2:4" x14ac:dyDescent="0.3">
      <c r="B1604">
        <v>1992</v>
      </c>
      <c r="C1604" t="s">
        <v>26</v>
      </c>
      <c r="D1604">
        <v>1084758</v>
      </c>
    </row>
    <row r="1605" spans="2:4" x14ac:dyDescent="0.3">
      <c r="B1605">
        <v>1991</v>
      </c>
      <c r="C1605" t="s">
        <v>26</v>
      </c>
      <c r="D1605">
        <v>766083</v>
      </c>
    </row>
    <row r="1606" spans="2:4" x14ac:dyDescent="0.3">
      <c r="B1606">
        <v>1990</v>
      </c>
      <c r="C1606" t="s">
        <v>26</v>
      </c>
      <c r="D1606">
        <v>285138</v>
      </c>
    </row>
    <row r="1607" spans="2:4" x14ac:dyDescent="0.3">
      <c r="B1607">
        <v>1989</v>
      </c>
      <c r="C1607" t="s">
        <v>26</v>
      </c>
      <c r="D1607">
        <v>138661</v>
      </c>
    </row>
    <row r="1608" spans="2:4" x14ac:dyDescent="0.3">
      <c r="B1608">
        <v>1997</v>
      </c>
      <c r="C1608" t="s">
        <v>159</v>
      </c>
      <c r="D1608">
        <v>195404</v>
      </c>
    </row>
    <row r="1609" spans="2:4" x14ac:dyDescent="0.3">
      <c r="B1609">
        <v>1998</v>
      </c>
      <c r="C1609" t="s">
        <v>159</v>
      </c>
      <c r="D1609">
        <v>271869</v>
      </c>
    </row>
    <row r="1610" spans="2:4" x14ac:dyDescent="0.3">
      <c r="B1610">
        <v>1999</v>
      </c>
      <c r="C1610" t="s">
        <v>159</v>
      </c>
      <c r="D1610">
        <v>128186</v>
      </c>
    </row>
    <row r="1611" spans="2:4" x14ac:dyDescent="0.3">
      <c r="B1611">
        <v>2000</v>
      </c>
      <c r="C1611" t="s">
        <v>159</v>
      </c>
      <c r="D1611">
        <v>156503</v>
      </c>
    </row>
    <row r="1612" spans="2:4" x14ac:dyDescent="0.3">
      <c r="B1612">
        <v>2001</v>
      </c>
      <c r="C1612" t="s">
        <v>159</v>
      </c>
      <c r="D1612">
        <v>666443</v>
      </c>
    </row>
    <row r="1613" spans="2:4" x14ac:dyDescent="0.3">
      <c r="B1613">
        <v>2002</v>
      </c>
      <c r="C1613" t="s">
        <v>159</v>
      </c>
      <c r="D1613">
        <v>101192</v>
      </c>
    </row>
    <row r="1614" spans="2:4" x14ac:dyDescent="0.3">
      <c r="B1614">
        <v>2003</v>
      </c>
      <c r="C1614" t="s">
        <v>159</v>
      </c>
      <c r="D1614">
        <v>517720</v>
      </c>
    </row>
    <row r="1615" spans="2:4" x14ac:dyDescent="0.3">
      <c r="B1615">
        <v>2004</v>
      </c>
      <c r="C1615" t="s">
        <v>159</v>
      </c>
      <c r="D1615">
        <v>665057</v>
      </c>
    </row>
    <row r="1616" spans="2:4" x14ac:dyDescent="0.3">
      <c r="B1616">
        <v>2005</v>
      </c>
      <c r="C1616" t="s">
        <v>159</v>
      </c>
      <c r="D1616">
        <v>469609</v>
      </c>
    </row>
    <row r="1617" spans="2:4" x14ac:dyDescent="0.3">
      <c r="B1617">
        <v>2006</v>
      </c>
      <c r="C1617" t="s">
        <v>159</v>
      </c>
      <c r="D1617">
        <v>66331</v>
      </c>
    </row>
    <row r="1618" spans="2:4" x14ac:dyDescent="0.3">
      <c r="B1618">
        <v>2010</v>
      </c>
      <c r="C1618" t="s">
        <v>159</v>
      </c>
      <c r="D1618">
        <v>9752835</v>
      </c>
    </row>
    <row r="1619" spans="2:4" x14ac:dyDescent="0.3">
      <c r="B1619">
        <v>2011</v>
      </c>
      <c r="C1619" t="s">
        <v>159</v>
      </c>
      <c r="D1619">
        <v>3378579</v>
      </c>
    </row>
    <row r="1620" spans="2:4" x14ac:dyDescent="0.3">
      <c r="B1620">
        <v>2014</v>
      </c>
      <c r="C1620" t="s">
        <v>408</v>
      </c>
      <c r="D1620">
        <v>477505</v>
      </c>
    </row>
    <row r="1621" spans="2:4" x14ac:dyDescent="0.3">
      <c r="B1621">
        <v>2015</v>
      </c>
      <c r="C1621" t="s">
        <v>27</v>
      </c>
      <c r="D1621">
        <v>74584584</v>
      </c>
    </row>
    <row r="1622" spans="2:4" x14ac:dyDescent="0.3">
      <c r="B1622">
        <v>2014</v>
      </c>
      <c r="C1622" t="s">
        <v>27</v>
      </c>
      <c r="D1622">
        <v>63158120</v>
      </c>
    </row>
    <row r="1623" spans="2:4" x14ac:dyDescent="0.3">
      <c r="B1623">
        <v>2013</v>
      </c>
      <c r="C1623" t="s">
        <v>27</v>
      </c>
      <c r="D1623">
        <v>54352373</v>
      </c>
    </row>
    <row r="1624" spans="2:4" x14ac:dyDescent="0.3">
      <c r="B1624">
        <v>2012</v>
      </c>
      <c r="C1624" t="s">
        <v>27</v>
      </c>
      <c r="D1624">
        <v>58535283</v>
      </c>
    </row>
    <row r="1625" spans="2:4" x14ac:dyDescent="0.3">
      <c r="B1625">
        <v>2011</v>
      </c>
      <c r="C1625" t="s">
        <v>27</v>
      </c>
      <c r="D1625">
        <v>56480378</v>
      </c>
    </row>
    <row r="1626" spans="2:4" x14ac:dyDescent="0.3">
      <c r="B1626">
        <v>2010</v>
      </c>
      <c r="C1626" t="s">
        <v>27</v>
      </c>
      <c r="D1626">
        <v>35724380</v>
      </c>
    </row>
    <row r="1627" spans="2:4" x14ac:dyDescent="0.3">
      <c r="B1627">
        <v>2009</v>
      </c>
      <c r="C1627" t="s">
        <v>27</v>
      </c>
      <c r="D1627">
        <v>37397207</v>
      </c>
    </row>
    <row r="1628" spans="2:4" x14ac:dyDescent="0.3">
      <c r="B1628">
        <v>2008</v>
      </c>
      <c r="C1628" t="s">
        <v>27</v>
      </c>
      <c r="D1628">
        <v>32650965</v>
      </c>
    </row>
    <row r="1629" spans="2:4" x14ac:dyDescent="0.3">
      <c r="B1629">
        <v>2007</v>
      </c>
      <c r="C1629" t="s">
        <v>27</v>
      </c>
      <c r="D1629">
        <v>34496055</v>
      </c>
    </row>
    <row r="1630" spans="2:4" x14ac:dyDescent="0.3">
      <c r="B1630">
        <v>2006</v>
      </c>
      <c r="C1630" t="s">
        <v>27</v>
      </c>
      <c r="D1630">
        <v>30338700</v>
      </c>
    </row>
    <row r="1631" spans="2:4" x14ac:dyDescent="0.3">
      <c r="B1631">
        <v>2005</v>
      </c>
      <c r="C1631" t="s">
        <v>27</v>
      </c>
      <c r="D1631">
        <v>28373957</v>
      </c>
    </row>
    <row r="1632" spans="2:4" x14ac:dyDescent="0.3">
      <c r="B1632">
        <v>2004</v>
      </c>
      <c r="C1632" t="s">
        <v>27</v>
      </c>
      <c r="D1632">
        <v>23670435</v>
      </c>
    </row>
    <row r="1633" spans="2:4" x14ac:dyDescent="0.3">
      <c r="B1633">
        <v>2003</v>
      </c>
      <c r="C1633" t="s">
        <v>27</v>
      </c>
      <c r="D1633">
        <v>22599280</v>
      </c>
    </row>
    <row r="1634" spans="2:4" x14ac:dyDescent="0.3">
      <c r="B1634">
        <v>2002</v>
      </c>
      <c r="C1634" t="s">
        <v>27</v>
      </c>
      <c r="D1634">
        <v>15704580</v>
      </c>
    </row>
    <row r="1635" spans="2:4" x14ac:dyDescent="0.3">
      <c r="B1635">
        <v>2001</v>
      </c>
      <c r="C1635" t="s">
        <v>27</v>
      </c>
      <c r="D1635">
        <v>15563733</v>
      </c>
    </row>
    <row r="1636" spans="2:4" x14ac:dyDescent="0.3">
      <c r="B1636">
        <v>2000</v>
      </c>
      <c r="C1636" t="s">
        <v>27</v>
      </c>
      <c r="D1636">
        <v>15834672</v>
      </c>
    </row>
    <row r="1637" spans="2:4" x14ac:dyDescent="0.3">
      <c r="B1637">
        <v>1999</v>
      </c>
      <c r="C1637" t="s">
        <v>27</v>
      </c>
      <c r="D1637">
        <v>19745532</v>
      </c>
    </row>
    <row r="1638" spans="2:4" x14ac:dyDescent="0.3">
      <c r="B1638">
        <v>1998</v>
      </c>
      <c r="C1638" t="s">
        <v>27</v>
      </c>
      <c r="D1638">
        <v>14647791</v>
      </c>
    </row>
    <row r="1639" spans="2:4" x14ac:dyDescent="0.3">
      <c r="B1639">
        <v>1997</v>
      </c>
      <c r="C1639" t="s">
        <v>27</v>
      </c>
      <c r="D1639">
        <v>17132164</v>
      </c>
    </row>
    <row r="1640" spans="2:4" x14ac:dyDescent="0.3">
      <c r="B1640">
        <v>1996</v>
      </c>
      <c r="C1640" t="s">
        <v>27</v>
      </c>
      <c r="D1640">
        <v>13042470</v>
      </c>
    </row>
    <row r="1641" spans="2:4" x14ac:dyDescent="0.3">
      <c r="B1641">
        <v>1995</v>
      </c>
      <c r="C1641" t="s">
        <v>27</v>
      </c>
      <c r="D1641">
        <v>12471838</v>
      </c>
    </row>
    <row r="1642" spans="2:4" x14ac:dyDescent="0.3">
      <c r="B1642">
        <v>1994</v>
      </c>
      <c r="C1642" t="s">
        <v>27</v>
      </c>
      <c r="D1642">
        <v>12333234</v>
      </c>
    </row>
    <row r="1643" spans="2:4" x14ac:dyDescent="0.3">
      <c r="B1643">
        <v>1993</v>
      </c>
      <c r="C1643" t="s">
        <v>27</v>
      </c>
      <c r="D1643">
        <v>6680935</v>
      </c>
    </row>
    <row r="1644" spans="2:4" x14ac:dyDescent="0.3">
      <c r="B1644">
        <v>1992</v>
      </c>
      <c r="C1644" t="s">
        <v>27</v>
      </c>
      <c r="D1644">
        <v>12856740</v>
      </c>
    </row>
    <row r="1645" spans="2:4" x14ac:dyDescent="0.3">
      <c r="B1645">
        <v>2015</v>
      </c>
      <c r="C1645" t="s">
        <v>117</v>
      </c>
      <c r="D1645">
        <v>108976000</v>
      </c>
    </row>
    <row r="1646" spans="2:4" x14ac:dyDescent="0.3">
      <c r="B1646">
        <v>2014</v>
      </c>
      <c r="C1646" t="s">
        <v>117</v>
      </c>
      <c r="D1646">
        <v>99170000</v>
      </c>
    </row>
    <row r="1647" spans="2:4" x14ac:dyDescent="0.3">
      <c r="B1647">
        <v>2013</v>
      </c>
      <c r="C1647" t="s">
        <v>117</v>
      </c>
      <c r="D1647">
        <v>124939000</v>
      </c>
    </row>
    <row r="1648" spans="2:4" x14ac:dyDescent="0.3">
      <c r="B1648">
        <v>2012</v>
      </c>
      <c r="C1648" t="s">
        <v>117</v>
      </c>
      <c r="D1648">
        <v>123561000</v>
      </c>
    </row>
    <row r="1649" spans="2:4" x14ac:dyDescent="0.3">
      <c r="B1649">
        <v>2011</v>
      </c>
      <c r="C1649" t="s">
        <v>117</v>
      </c>
      <c r="D1649">
        <v>109312000</v>
      </c>
    </row>
    <row r="1650" spans="2:4" x14ac:dyDescent="0.3">
      <c r="B1650">
        <v>2010</v>
      </c>
      <c r="C1650" t="s">
        <v>117</v>
      </c>
      <c r="D1650">
        <v>85020000</v>
      </c>
    </row>
    <row r="1651" spans="2:4" x14ac:dyDescent="0.3">
      <c r="B1651">
        <v>2009</v>
      </c>
      <c r="C1651" t="s">
        <v>117</v>
      </c>
      <c r="D1651">
        <v>65912000</v>
      </c>
    </row>
    <row r="1652" spans="2:4" x14ac:dyDescent="0.3">
      <c r="B1652">
        <v>2008</v>
      </c>
      <c r="C1652" t="s">
        <v>117</v>
      </c>
      <c r="D1652">
        <v>83428000</v>
      </c>
    </row>
    <row r="1653" spans="2:4" x14ac:dyDescent="0.3">
      <c r="B1653">
        <v>2007</v>
      </c>
      <c r="C1653" t="s">
        <v>117</v>
      </c>
      <c r="D1653">
        <v>63222000</v>
      </c>
    </row>
    <row r="1654" spans="2:4" x14ac:dyDescent="0.3">
      <c r="B1654">
        <v>2006</v>
      </c>
      <c r="C1654" t="s">
        <v>117</v>
      </c>
      <c r="D1654">
        <v>50334000</v>
      </c>
    </row>
    <row r="1655" spans="2:4" x14ac:dyDescent="0.3">
      <c r="B1655">
        <v>2005</v>
      </c>
      <c r="C1655" t="s">
        <v>117</v>
      </c>
      <c r="D1655">
        <v>43688000</v>
      </c>
    </row>
    <row r="1656" spans="2:4" x14ac:dyDescent="0.3">
      <c r="B1656">
        <v>2003</v>
      </c>
      <c r="C1656" t="s">
        <v>117</v>
      </c>
      <c r="D1656">
        <v>31258000</v>
      </c>
    </row>
    <row r="1657" spans="2:4" x14ac:dyDescent="0.3">
      <c r="B1657">
        <v>2002</v>
      </c>
      <c r="C1657" t="s">
        <v>117</v>
      </c>
      <c r="D1657">
        <v>26895000</v>
      </c>
    </row>
    <row r="1658" spans="2:4" x14ac:dyDescent="0.3">
      <c r="B1658">
        <v>2001</v>
      </c>
      <c r="C1658" t="s">
        <v>117</v>
      </c>
      <c r="D1658">
        <v>33583000</v>
      </c>
    </row>
    <row r="1659" spans="2:4" x14ac:dyDescent="0.3">
      <c r="B1659">
        <v>2000</v>
      </c>
      <c r="C1659" t="s">
        <v>117</v>
      </c>
      <c r="D1659">
        <v>37958000</v>
      </c>
    </row>
    <row r="1660" spans="2:4" x14ac:dyDescent="0.3">
      <c r="B1660">
        <v>1999</v>
      </c>
      <c r="C1660" t="s">
        <v>117</v>
      </c>
      <c r="D1660">
        <v>50496000</v>
      </c>
    </row>
    <row r="1661" spans="2:4" x14ac:dyDescent="0.3">
      <c r="B1661">
        <v>1998</v>
      </c>
      <c r="C1661" t="s">
        <v>117</v>
      </c>
      <c r="D1661">
        <v>58025000</v>
      </c>
    </row>
    <row r="1662" spans="2:4" x14ac:dyDescent="0.3">
      <c r="B1662">
        <v>1997</v>
      </c>
      <c r="C1662" t="s">
        <v>117</v>
      </c>
      <c r="D1662">
        <v>55349000</v>
      </c>
    </row>
    <row r="1663" spans="2:4" x14ac:dyDescent="0.3">
      <c r="B1663">
        <v>1996</v>
      </c>
      <c r="C1663" t="s">
        <v>117</v>
      </c>
      <c r="D1663">
        <v>58076000</v>
      </c>
    </row>
    <row r="1664" spans="2:4" x14ac:dyDescent="0.3">
      <c r="B1664">
        <v>1995</v>
      </c>
      <c r="C1664" t="s">
        <v>117</v>
      </c>
      <c r="D1664">
        <v>76957000</v>
      </c>
    </row>
    <row r="1665" spans="2:4" x14ac:dyDescent="0.3">
      <c r="B1665">
        <v>2015</v>
      </c>
      <c r="C1665" t="s">
        <v>86</v>
      </c>
      <c r="D1665">
        <v>1778547675</v>
      </c>
    </row>
    <row r="1666" spans="2:4" x14ac:dyDescent="0.3">
      <c r="B1666">
        <v>2014</v>
      </c>
      <c r="C1666" t="s">
        <v>86</v>
      </c>
      <c r="D1666">
        <v>1707942326</v>
      </c>
    </row>
    <row r="1667" spans="2:4" x14ac:dyDescent="0.3">
      <c r="B1667">
        <v>2013</v>
      </c>
      <c r="C1667" t="s">
        <v>86</v>
      </c>
      <c r="D1667">
        <v>1649076474</v>
      </c>
    </row>
    <row r="1668" spans="2:4" x14ac:dyDescent="0.3">
      <c r="B1668">
        <v>2012</v>
      </c>
      <c r="C1668" t="s">
        <v>86</v>
      </c>
      <c r="D1668">
        <v>1899100253</v>
      </c>
    </row>
    <row r="1669" spans="2:4" x14ac:dyDescent="0.3">
      <c r="B1669">
        <v>2011</v>
      </c>
      <c r="C1669" t="s">
        <v>86</v>
      </c>
      <c r="D1669">
        <v>1972144431</v>
      </c>
    </row>
    <row r="1670" spans="2:4" x14ac:dyDescent="0.3">
      <c r="B1670">
        <v>2010</v>
      </c>
      <c r="C1670" t="s">
        <v>86</v>
      </c>
      <c r="D1670">
        <v>1303279418</v>
      </c>
    </row>
    <row r="1671" spans="2:4" x14ac:dyDescent="0.3">
      <c r="B1671">
        <v>2009</v>
      </c>
      <c r="C1671" t="s">
        <v>86</v>
      </c>
      <c r="D1671">
        <v>1229741926</v>
      </c>
    </row>
    <row r="1672" spans="2:4" x14ac:dyDescent="0.3">
      <c r="B1672">
        <v>2008</v>
      </c>
      <c r="C1672" t="s">
        <v>86</v>
      </c>
      <c r="D1672">
        <v>1380255638</v>
      </c>
    </row>
    <row r="1673" spans="2:4" x14ac:dyDescent="0.3">
      <c r="B1673">
        <v>2007</v>
      </c>
      <c r="C1673" t="s">
        <v>86</v>
      </c>
      <c r="D1673">
        <v>1092847713</v>
      </c>
    </row>
    <row r="1674" spans="2:4" x14ac:dyDescent="0.3">
      <c r="B1674">
        <v>2006</v>
      </c>
      <c r="C1674" t="s">
        <v>86</v>
      </c>
      <c r="D1674">
        <v>872517772</v>
      </c>
    </row>
    <row r="1675" spans="2:4" x14ac:dyDescent="0.3">
      <c r="B1675">
        <v>2005</v>
      </c>
      <c r="C1675" t="s">
        <v>86</v>
      </c>
      <c r="D1675">
        <v>733955621</v>
      </c>
    </row>
    <row r="1676" spans="2:4" x14ac:dyDescent="0.3">
      <c r="B1676">
        <v>2004</v>
      </c>
      <c r="C1676" t="s">
        <v>86</v>
      </c>
      <c r="D1676">
        <v>533551860</v>
      </c>
    </row>
    <row r="1677" spans="2:4" x14ac:dyDescent="0.3">
      <c r="B1677">
        <v>2003</v>
      </c>
      <c r="C1677" t="s">
        <v>86</v>
      </c>
      <c r="D1677">
        <v>474935528</v>
      </c>
    </row>
    <row r="1678" spans="2:4" x14ac:dyDescent="0.3">
      <c r="B1678">
        <v>2002</v>
      </c>
      <c r="C1678" t="s">
        <v>86</v>
      </c>
      <c r="D1678">
        <v>403183528</v>
      </c>
    </row>
    <row r="1679" spans="2:4" x14ac:dyDescent="0.3">
      <c r="B1679">
        <v>2001</v>
      </c>
      <c r="C1679" t="s">
        <v>86</v>
      </c>
      <c r="D1679">
        <v>488454308</v>
      </c>
    </row>
    <row r="1680" spans="2:4" x14ac:dyDescent="0.3">
      <c r="B1680">
        <v>2000</v>
      </c>
      <c r="C1680" t="s">
        <v>86</v>
      </c>
      <c r="D1680">
        <v>632875228</v>
      </c>
    </row>
    <row r="1681" spans="2:4" x14ac:dyDescent="0.3">
      <c r="B1681">
        <v>1999</v>
      </c>
      <c r="C1681" t="s">
        <v>86</v>
      </c>
      <c r="D1681">
        <v>707747775</v>
      </c>
    </row>
    <row r="1682" spans="2:4" x14ac:dyDescent="0.3">
      <c r="B1682">
        <v>1998</v>
      </c>
      <c r="C1682" t="s">
        <v>86</v>
      </c>
      <c r="D1682">
        <v>904121216</v>
      </c>
    </row>
    <row r="1683" spans="2:4" x14ac:dyDescent="0.3">
      <c r="B1683">
        <v>1997</v>
      </c>
      <c r="C1683" t="s">
        <v>86</v>
      </c>
      <c r="D1683">
        <v>894699392</v>
      </c>
    </row>
    <row r="1684" spans="2:4" x14ac:dyDescent="0.3">
      <c r="B1684">
        <v>1996</v>
      </c>
      <c r="C1684" t="s">
        <v>86</v>
      </c>
      <c r="D1684">
        <v>847793728</v>
      </c>
    </row>
    <row r="1685" spans="2:4" x14ac:dyDescent="0.3">
      <c r="B1685">
        <v>1995</v>
      </c>
      <c r="C1685" t="s">
        <v>86</v>
      </c>
      <c r="D1685">
        <v>926080384</v>
      </c>
    </row>
    <row r="1686" spans="2:4" x14ac:dyDescent="0.3">
      <c r="B1686">
        <v>1994</v>
      </c>
      <c r="C1686" t="s">
        <v>86</v>
      </c>
      <c r="D1686">
        <v>709901440</v>
      </c>
    </row>
    <row r="1687" spans="2:4" x14ac:dyDescent="0.3">
      <c r="B1687">
        <v>2015</v>
      </c>
      <c r="C1687" t="s">
        <v>28</v>
      </c>
      <c r="D1687">
        <v>2805644</v>
      </c>
    </row>
    <row r="1688" spans="2:4" x14ac:dyDescent="0.3">
      <c r="B1688">
        <v>2014</v>
      </c>
      <c r="C1688" t="s">
        <v>28</v>
      </c>
      <c r="D1688">
        <v>2257301</v>
      </c>
    </row>
    <row r="1689" spans="2:4" x14ac:dyDescent="0.3">
      <c r="B1689">
        <v>2013</v>
      </c>
      <c r="C1689" t="s">
        <v>28</v>
      </c>
      <c r="D1689">
        <v>1703423</v>
      </c>
    </row>
    <row r="1690" spans="2:4" x14ac:dyDescent="0.3">
      <c r="B1690">
        <v>2012</v>
      </c>
      <c r="C1690" t="s">
        <v>28</v>
      </c>
      <c r="D1690">
        <v>2008252</v>
      </c>
    </row>
    <row r="1691" spans="2:4" x14ac:dyDescent="0.3">
      <c r="B1691">
        <v>2011</v>
      </c>
      <c r="C1691" t="s">
        <v>28</v>
      </c>
      <c r="D1691">
        <v>2848217</v>
      </c>
    </row>
    <row r="1692" spans="2:4" x14ac:dyDescent="0.3">
      <c r="B1692">
        <v>2010</v>
      </c>
      <c r="C1692" t="s">
        <v>28</v>
      </c>
      <c r="D1692">
        <v>1336236</v>
      </c>
    </row>
    <row r="1693" spans="2:4" x14ac:dyDescent="0.3">
      <c r="B1693">
        <v>2009</v>
      </c>
      <c r="C1693" t="s">
        <v>28</v>
      </c>
      <c r="D1693">
        <v>955755</v>
      </c>
    </row>
    <row r="1694" spans="2:4" x14ac:dyDescent="0.3">
      <c r="B1694">
        <v>2008</v>
      </c>
      <c r="C1694" t="s">
        <v>28</v>
      </c>
      <c r="D1694">
        <v>1378248</v>
      </c>
    </row>
    <row r="1695" spans="2:4" x14ac:dyDescent="0.3">
      <c r="B1695">
        <v>2007</v>
      </c>
      <c r="C1695" t="s">
        <v>28</v>
      </c>
      <c r="D1695">
        <v>888017</v>
      </c>
    </row>
    <row r="1696" spans="2:4" x14ac:dyDescent="0.3">
      <c r="B1696">
        <v>2006</v>
      </c>
      <c r="C1696" t="s">
        <v>28</v>
      </c>
      <c r="D1696">
        <v>976448</v>
      </c>
    </row>
    <row r="1697" spans="2:4" x14ac:dyDescent="0.3">
      <c r="B1697">
        <v>2005</v>
      </c>
      <c r="C1697" t="s">
        <v>28</v>
      </c>
      <c r="D1697">
        <v>786952</v>
      </c>
    </row>
    <row r="1698" spans="2:4" x14ac:dyDescent="0.3">
      <c r="B1698">
        <v>2004</v>
      </c>
      <c r="C1698" t="s">
        <v>28</v>
      </c>
      <c r="D1698">
        <v>116136</v>
      </c>
    </row>
    <row r="1699" spans="2:4" x14ac:dyDescent="0.3">
      <c r="B1699">
        <v>2003</v>
      </c>
      <c r="C1699" t="s">
        <v>28</v>
      </c>
      <c r="D1699">
        <v>460728</v>
      </c>
    </row>
    <row r="1700" spans="2:4" x14ac:dyDescent="0.3">
      <c r="B1700">
        <v>2002</v>
      </c>
      <c r="C1700" t="s">
        <v>28</v>
      </c>
      <c r="D1700">
        <v>246010</v>
      </c>
    </row>
    <row r="1701" spans="2:4" x14ac:dyDescent="0.3">
      <c r="B1701">
        <v>2001</v>
      </c>
      <c r="C1701" t="s">
        <v>28</v>
      </c>
      <c r="D1701">
        <v>128804</v>
      </c>
    </row>
    <row r="1702" spans="2:4" x14ac:dyDescent="0.3">
      <c r="B1702">
        <v>2000</v>
      </c>
      <c r="C1702" t="s">
        <v>28</v>
      </c>
      <c r="D1702">
        <v>354490</v>
      </c>
    </row>
    <row r="1703" spans="2:4" x14ac:dyDescent="0.3">
      <c r="B1703">
        <v>1999</v>
      </c>
      <c r="C1703" t="s">
        <v>28</v>
      </c>
      <c r="D1703">
        <v>364676</v>
      </c>
    </row>
    <row r="1704" spans="2:4" x14ac:dyDescent="0.3">
      <c r="B1704">
        <v>1998</v>
      </c>
      <c r="C1704" t="s">
        <v>28</v>
      </c>
      <c r="D1704">
        <v>769506</v>
      </c>
    </row>
    <row r="1705" spans="2:4" x14ac:dyDescent="0.3">
      <c r="B1705">
        <v>1997</v>
      </c>
      <c r="C1705" t="s">
        <v>28</v>
      </c>
      <c r="D1705">
        <v>813563</v>
      </c>
    </row>
    <row r="1706" spans="2:4" x14ac:dyDescent="0.3">
      <c r="B1706">
        <v>1996</v>
      </c>
      <c r="C1706" t="s">
        <v>28</v>
      </c>
      <c r="D1706">
        <v>936177</v>
      </c>
    </row>
    <row r="1707" spans="2:4" x14ac:dyDescent="0.3">
      <c r="B1707">
        <v>1993</v>
      </c>
      <c r="C1707" t="s">
        <v>28</v>
      </c>
      <c r="D1707">
        <v>573234</v>
      </c>
    </row>
    <row r="1708" spans="2:4" x14ac:dyDescent="0.3">
      <c r="B1708">
        <v>1992</v>
      </c>
      <c r="C1708" t="s">
        <v>28</v>
      </c>
      <c r="D1708">
        <v>354113</v>
      </c>
    </row>
    <row r="1709" spans="2:4" x14ac:dyDescent="0.3">
      <c r="B1709">
        <v>1991</v>
      </c>
      <c r="C1709" t="s">
        <v>28</v>
      </c>
      <c r="D1709">
        <v>333384</v>
      </c>
    </row>
    <row r="1710" spans="2:4" x14ac:dyDescent="0.3">
      <c r="B1710">
        <v>2016</v>
      </c>
      <c r="C1710" t="s">
        <v>29</v>
      </c>
      <c r="D1710">
        <v>1437794322</v>
      </c>
    </row>
    <row r="1711" spans="2:4" x14ac:dyDescent="0.3">
      <c r="B1711">
        <v>2015</v>
      </c>
      <c r="C1711" t="s">
        <v>29</v>
      </c>
      <c r="D1711">
        <v>1581142038</v>
      </c>
    </row>
    <row r="1712" spans="2:4" x14ac:dyDescent="0.3">
      <c r="B1712">
        <v>2014</v>
      </c>
      <c r="C1712" t="s">
        <v>29</v>
      </c>
      <c r="D1712">
        <v>1442250659</v>
      </c>
    </row>
    <row r="1713" spans="2:4" x14ac:dyDescent="0.3">
      <c r="B1713">
        <v>2013</v>
      </c>
      <c r="C1713" t="s">
        <v>29</v>
      </c>
      <c r="D1713">
        <v>1586000751</v>
      </c>
    </row>
    <row r="1714" spans="2:4" x14ac:dyDescent="0.3">
      <c r="B1714">
        <v>2012</v>
      </c>
      <c r="C1714" t="s">
        <v>29</v>
      </c>
      <c r="D1714">
        <v>1698682364</v>
      </c>
    </row>
    <row r="1715" spans="2:4" x14ac:dyDescent="0.3">
      <c r="B1715">
        <v>2011</v>
      </c>
      <c r="C1715" t="s">
        <v>29</v>
      </c>
      <c r="D1715">
        <v>2059154855</v>
      </c>
    </row>
    <row r="1716" spans="2:4" x14ac:dyDescent="0.3">
      <c r="B1716">
        <v>2010</v>
      </c>
      <c r="C1716" t="s">
        <v>29</v>
      </c>
      <c r="D1716">
        <v>1405814760</v>
      </c>
    </row>
    <row r="1717" spans="2:4" x14ac:dyDescent="0.3">
      <c r="B1717">
        <v>2009</v>
      </c>
      <c r="C1717" t="s">
        <v>29</v>
      </c>
      <c r="D1717">
        <v>1152704657</v>
      </c>
    </row>
    <row r="1718" spans="2:4" x14ac:dyDescent="0.3">
      <c r="B1718">
        <v>2008</v>
      </c>
      <c r="C1718" t="s">
        <v>29</v>
      </c>
      <c r="D1718">
        <v>1267087029</v>
      </c>
    </row>
    <row r="1719" spans="2:4" x14ac:dyDescent="0.3">
      <c r="B1719">
        <v>2007</v>
      </c>
      <c r="C1719" t="s">
        <v>29</v>
      </c>
      <c r="D1719">
        <v>1066638426</v>
      </c>
    </row>
    <row r="1720" spans="2:4" x14ac:dyDescent="0.3">
      <c r="B1720">
        <v>2006</v>
      </c>
      <c r="C1720" t="s">
        <v>29</v>
      </c>
      <c r="D1720">
        <v>1021725423</v>
      </c>
    </row>
    <row r="1721" spans="2:4" x14ac:dyDescent="0.3">
      <c r="B1721">
        <v>2005</v>
      </c>
      <c r="C1721" t="s">
        <v>29</v>
      </c>
      <c r="D1721">
        <v>956331831</v>
      </c>
    </row>
    <row r="1722" spans="2:4" x14ac:dyDescent="0.3">
      <c r="B1722">
        <v>2004</v>
      </c>
      <c r="C1722" t="s">
        <v>29</v>
      </c>
      <c r="D1722">
        <v>673546557</v>
      </c>
    </row>
    <row r="1723" spans="2:4" x14ac:dyDescent="0.3">
      <c r="B1723">
        <v>2003</v>
      </c>
      <c r="C1723" t="s">
        <v>29</v>
      </c>
      <c r="D1723">
        <v>577332751</v>
      </c>
    </row>
    <row r="1724" spans="2:4" x14ac:dyDescent="0.3">
      <c r="B1724">
        <v>2002</v>
      </c>
      <c r="C1724" t="s">
        <v>29</v>
      </c>
      <c r="D1724">
        <v>563311536</v>
      </c>
    </row>
    <row r="1725" spans="2:4" x14ac:dyDescent="0.3">
      <c r="B1725">
        <v>2001</v>
      </c>
      <c r="C1725" t="s">
        <v>29</v>
      </c>
      <c r="D1725">
        <v>576164353</v>
      </c>
    </row>
    <row r="1726" spans="2:4" x14ac:dyDescent="0.3">
      <c r="B1726">
        <v>2000</v>
      </c>
      <c r="C1726" t="s">
        <v>29</v>
      </c>
      <c r="D1726">
        <v>809752599</v>
      </c>
    </row>
    <row r="1727" spans="2:4" x14ac:dyDescent="0.3">
      <c r="B1727">
        <v>1999</v>
      </c>
      <c r="C1727" t="s">
        <v>29</v>
      </c>
      <c r="D1727">
        <v>863589147</v>
      </c>
    </row>
    <row r="1728" spans="2:4" x14ac:dyDescent="0.3">
      <c r="B1728">
        <v>1998</v>
      </c>
      <c r="C1728" t="s">
        <v>29</v>
      </c>
      <c r="D1728">
        <v>1047752498</v>
      </c>
    </row>
    <row r="1729" spans="2:4" x14ac:dyDescent="0.3">
      <c r="B1729">
        <v>1997</v>
      </c>
      <c r="C1729" t="s">
        <v>29</v>
      </c>
      <c r="D1729">
        <v>1095094718</v>
      </c>
    </row>
    <row r="1730" spans="2:4" x14ac:dyDescent="0.3">
      <c r="B1730">
        <v>1996</v>
      </c>
      <c r="C1730" t="s">
        <v>29</v>
      </c>
      <c r="D1730">
        <v>932472258</v>
      </c>
    </row>
    <row r="1731" spans="2:4" x14ac:dyDescent="0.3">
      <c r="B1731">
        <v>1995</v>
      </c>
      <c r="C1731" t="s">
        <v>29</v>
      </c>
      <c r="D1731">
        <v>1114952713</v>
      </c>
    </row>
    <row r="1732" spans="2:4" x14ac:dyDescent="0.3">
      <c r="B1732">
        <v>1994</v>
      </c>
      <c r="C1732" t="s">
        <v>29</v>
      </c>
      <c r="D1732">
        <v>958637093</v>
      </c>
    </row>
    <row r="1733" spans="2:4" x14ac:dyDescent="0.3">
      <c r="B1733">
        <v>1993</v>
      </c>
      <c r="C1733" t="s">
        <v>29</v>
      </c>
      <c r="D1733">
        <v>528044340</v>
      </c>
    </row>
    <row r="1734" spans="2:4" x14ac:dyDescent="0.3">
      <c r="B1734">
        <v>1992</v>
      </c>
      <c r="C1734" t="s">
        <v>29</v>
      </c>
      <c r="D1734">
        <v>484510345</v>
      </c>
    </row>
    <row r="1735" spans="2:4" x14ac:dyDescent="0.3">
      <c r="B1735">
        <v>1991</v>
      </c>
      <c r="C1735" t="s">
        <v>29</v>
      </c>
      <c r="D1735">
        <v>590308895</v>
      </c>
    </row>
    <row r="1736" spans="2:4" x14ac:dyDescent="0.3">
      <c r="B1736">
        <v>1990</v>
      </c>
      <c r="C1736" t="s">
        <v>29</v>
      </c>
      <c r="D1736">
        <v>552180469</v>
      </c>
    </row>
    <row r="1737" spans="2:4" x14ac:dyDescent="0.3">
      <c r="B1737">
        <v>1989</v>
      </c>
      <c r="C1737" t="s">
        <v>29</v>
      </c>
      <c r="D1737">
        <v>785300870</v>
      </c>
    </row>
    <row r="1738" spans="2:4" x14ac:dyDescent="0.3">
      <c r="B1738">
        <v>1988</v>
      </c>
      <c r="C1738" t="s">
        <v>29</v>
      </c>
      <c r="D1738">
        <v>754828212</v>
      </c>
    </row>
    <row r="1739" spans="2:4" x14ac:dyDescent="0.3">
      <c r="B1739">
        <v>2015</v>
      </c>
      <c r="C1739" t="s">
        <v>87</v>
      </c>
      <c r="D1739">
        <v>67789589</v>
      </c>
    </row>
    <row r="1740" spans="2:4" x14ac:dyDescent="0.3">
      <c r="B1740">
        <v>2014</v>
      </c>
      <c r="C1740" t="s">
        <v>87</v>
      </c>
      <c r="D1740">
        <v>55029174</v>
      </c>
    </row>
    <row r="1741" spans="2:4" x14ac:dyDescent="0.3">
      <c r="B1741">
        <v>2013</v>
      </c>
      <c r="C1741" t="s">
        <v>87</v>
      </c>
      <c r="D1741">
        <v>66024693</v>
      </c>
    </row>
    <row r="1742" spans="2:4" x14ac:dyDescent="0.3">
      <c r="B1742">
        <v>2012</v>
      </c>
      <c r="C1742" t="s">
        <v>87</v>
      </c>
      <c r="D1742">
        <v>57053966</v>
      </c>
    </row>
    <row r="1743" spans="2:4" x14ac:dyDescent="0.3">
      <c r="B1743">
        <v>2011</v>
      </c>
      <c r="C1743" t="s">
        <v>87</v>
      </c>
      <c r="D1743">
        <v>45132517</v>
      </c>
    </row>
    <row r="1744" spans="2:4" x14ac:dyDescent="0.3">
      <c r="B1744">
        <v>2010</v>
      </c>
      <c r="C1744" t="s">
        <v>87</v>
      </c>
      <c r="D1744">
        <v>43820940</v>
      </c>
    </row>
    <row r="1745" spans="2:4" x14ac:dyDescent="0.3">
      <c r="B1745">
        <v>2009</v>
      </c>
      <c r="C1745" t="s">
        <v>87</v>
      </c>
      <c r="D1745">
        <v>42796443</v>
      </c>
    </row>
    <row r="1746" spans="2:4" x14ac:dyDescent="0.3">
      <c r="B1746">
        <v>2008</v>
      </c>
      <c r="C1746" t="s">
        <v>87</v>
      </c>
      <c r="D1746">
        <v>38697961</v>
      </c>
    </row>
    <row r="1747" spans="2:4" x14ac:dyDescent="0.3">
      <c r="B1747">
        <v>2007</v>
      </c>
      <c r="C1747" t="s">
        <v>87</v>
      </c>
      <c r="D1747">
        <v>19563600</v>
      </c>
    </row>
    <row r="1748" spans="2:4" x14ac:dyDescent="0.3">
      <c r="B1748">
        <v>2006</v>
      </c>
      <c r="C1748" t="s">
        <v>87</v>
      </c>
      <c r="D1748">
        <v>14025136</v>
      </c>
    </row>
    <row r="1749" spans="2:4" x14ac:dyDescent="0.3">
      <c r="B1749">
        <v>2004</v>
      </c>
      <c r="C1749" t="s">
        <v>87</v>
      </c>
      <c r="D1749">
        <v>9190093</v>
      </c>
    </row>
    <row r="1750" spans="2:4" x14ac:dyDescent="0.3">
      <c r="B1750">
        <v>2003</v>
      </c>
      <c r="C1750" t="s">
        <v>87</v>
      </c>
      <c r="D1750">
        <v>7481230</v>
      </c>
    </row>
    <row r="1751" spans="2:4" x14ac:dyDescent="0.3">
      <c r="B1751">
        <v>2002</v>
      </c>
      <c r="C1751" t="s">
        <v>87</v>
      </c>
      <c r="D1751">
        <v>8196088</v>
      </c>
    </row>
    <row r="1752" spans="2:4" x14ac:dyDescent="0.3">
      <c r="B1752">
        <v>2001</v>
      </c>
      <c r="C1752" t="s">
        <v>87</v>
      </c>
      <c r="D1752">
        <v>7921899</v>
      </c>
    </row>
    <row r="1753" spans="2:4" x14ac:dyDescent="0.3">
      <c r="B1753">
        <v>2000</v>
      </c>
      <c r="C1753" t="s">
        <v>87</v>
      </c>
      <c r="D1753">
        <v>13646586</v>
      </c>
    </row>
    <row r="1754" spans="2:4" x14ac:dyDescent="0.3">
      <c r="B1754">
        <v>1999</v>
      </c>
      <c r="C1754" t="s">
        <v>87</v>
      </c>
      <c r="D1754">
        <v>11503205</v>
      </c>
    </row>
    <row r="1755" spans="2:4" x14ac:dyDescent="0.3">
      <c r="B1755">
        <v>1998</v>
      </c>
      <c r="C1755" t="s">
        <v>87</v>
      </c>
      <c r="D1755">
        <v>14906363</v>
      </c>
    </row>
    <row r="1756" spans="2:4" x14ac:dyDescent="0.3">
      <c r="B1756">
        <v>1997</v>
      </c>
      <c r="C1756" t="s">
        <v>87</v>
      </c>
      <c r="D1756">
        <v>11590480</v>
      </c>
    </row>
    <row r="1757" spans="2:4" x14ac:dyDescent="0.3">
      <c r="B1757">
        <v>1995</v>
      </c>
      <c r="C1757" t="s">
        <v>87</v>
      </c>
      <c r="D1757">
        <v>13381235</v>
      </c>
    </row>
    <row r="1758" spans="2:4" x14ac:dyDescent="0.3">
      <c r="B1758">
        <v>1994</v>
      </c>
      <c r="C1758" t="s">
        <v>87</v>
      </c>
      <c r="D1758">
        <v>6441840</v>
      </c>
    </row>
    <row r="1759" spans="2:4" x14ac:dyDescent="0.3">
      <c r="B1759">
        <v>2015</v>
      </c>
      <c r="C1759" t="s">
        <v>118</v>
      </c>
      <c r="D1759">
        <v>4100404</v>
      </c>
    </row>
    <row r="1760" spans="2:4" x14ac:dyDescent="0.3">
      <c r="B1760">
        <v>2014</v>
      </c>
      <c r="C1760" t="s">
        <v>118</v>
      </c>
      <c r="D1760">
        <v>5488039</v>
      </c>
    </row>
    <row r="1761" spans="2:4" x14ac:dyDescent="0.3">
      <c r="B1761">
        <v>2013</v>
      </c>
      <c r="C1761" t="s">
        <v>118</v>
      </c>
      <c r="D1761">
        <v>5078732</v>
      </c>
    </row>
    <row r="1762" spans="2:4" x14ac:dyDescent="0.3">
      <c r="B1762">
        <v>2012</v>
      </c>
      <c r="C1762" t="s">
        <v>118</v>
      </c>
      <c r="D1762">
        <v>4404820</v>
      </c>
    </row>
    <row r="1763" spans="2:4" x14ac:dyDescent="0.3">
      <c r="B1763">
        <v>2011</v>
      </c>
      <c r="C1763" t="s">
        <v>118</v>
      </c>
      <c r="D1763">
        <v>3687948</v>
      </c>
    </row>
    <row r="1764" spans="2:4" x14ac:dyDescent="0.3">
      <c r="B1764">
        <v>2010</v>
      </c>
      <c r="C1764" t="s">
        <v>118</v>
      </c>
      <c r="D1764">
        <v>2730567</v>
      </c>
    </row>
    <row r="1765" spans="2:4" x14ac:dyDescent="0.3">
      <c r="B1765">
        <v>2009</v>
      </c>
      <c r="C1765" t="s">
        <v>118</v>
      </c>
      <c r="D1765">
        <v>2639130</v>
      </c>
    </row>
    <row r="1766" spans="2:4" x14ac:dyDescent="0.3">
      <c r="B1766">
        <v>2008</v>
      </c>
      <c r="C1766" t="s">
        <v>118</v>
      </c>
      <c r="D1766">
        <v>2752454</v>
      </c>
    </row>
    <row r="1767" spans="2:4" x14ac:dyDescent="0.3">
      <c r="B1767">
        <v>2007</v>
      </c>
      <c r="C1767" t="s">
        <v>118</v>
      </c>
      <c r="D1767">
        <v>2775058</v>
      </c>
    </row>
    <row r="1768" spans="2:4" x14ac:dyDescent="0.3">
      <c r="B1768">
        <v>2006</v>
      </c>
      <c r="C1768" t="s">
        <v>118</v>
      </c>
      <c r="D1768">
        <v>1884058</v>
      </c>
    </row>
    <row r="1769" spans="2:4" x14ac:dyDescent="0.3">
      <c r="B1769">
        <v>2005</v>
      </c>
      <c r="C1769" t="s">
        <v>118</v>
      </c>
      <c r="D1769">
        <v>1341359</v>
      </c>
    </row>
    <row r="1770" spans="2:4" x14ac:dyDescent="0.3">
      <c r="B1770">
        <v>2004</v>
      </c>
      <c r="C1770" t="s">
        <v>118</v>
      </c>
      <c r="D1770">
        <v>966827</v>
      </c>
    </row>
    <row r="1771" spans="2:4" x14ac:dyDescent="0.3">
      <c r="B1771">
        <v>2003</v>
      </c>
      <c r="C1771" t="s">
        <v>118</v>
      </c>
      <c r="D1771">
        <v>986200</v>
      </c>
    </row>
    <row r="1772" spans="2:4" x14ac:dyDescent="0.3">
      <c r="B1772">
        <v>2002</v>
      </c>
      <c r="C1772" t="s">
        <v>118</v>
      </c>
      <c r="D1772">
        <v>616500</v>
      </c>
    </row>
    <row r="1773" spans="2:4" x14ac:dyDescent="0.3">
      <c r="B1773">
        <v>2001</v>
      </c>
      <c r="C1773" t="s">
        <v>118</v>
      </c>
      <c r="D1773">
        <v>379400</v>
      </c>
    </row>
    <row r="1774" spans="2:4" x14ac:dyDescent="0.3">
      <c r="B1774">
        <v>2000</v>
      </c>
      <c r="C1774" t="s">
        <v>118</v>
      </c>
      <c r="D1774">
        <v>423700</v>
      </c>
    </row>
    <row r="1775" spans="2:4" x14ac:dyDescent="0.3">
      <c r="B1775">
        <v>1999</v>
      </c>
      <c r="C1775" t="s">
        <v>118</v>
      </c>
      <c r="D1775">
        <v>694189</v>
      </c>
    </row>
    <row r="1776" spans="2:4" x14ac:dyDescent="0.3">
      <c r="B1776">
        <v>1998</v>
      </c>
      <c r="C1776" t="s">
        <v>118</v>
      </c>
      <c r="D1776">
        <v>918170</v>
      </c>
    </row>
    <row r="1777" spans="2:4" x14ac:dyDescent="0.3">
      <c r="B1777">
        <v>1997</v>
      </c>
      <c r="C1777" t="s">
        <v>118</v>
      </c>
      <c r="D1777">
        <v>642693</v>
      </c>
    </row>
    <row r="1778" spans="2:4" x14ac:dyDescent="0.3">
      <c r="B1778">
        <v>1996</v>
      </c>
      <c r="C1778" t="s">
        <v>118</v>
      </c>
      <c r="D1778">
        <v>1027985</v>
      </c>
    </row>
    <row r="1779" spans="2:4" x14ac:dyDescent="0.3">
      <c r="B1779">
        <v>1995</v>
      </c>
      <c r="C1779" t="s">
        <v>118</v>
      </c>
      <c r="D1779">
        <v>3747689</v>
      </c>
    </row>
    <row r="1780" spans="2:4" x14ac:dyDescent="0.3">
      <c r="B1780">
        <v>2013</v>
      </c>
      <c r="C1780" t="s">
        <v>30</v>
      </c>
      <c r="D1780">
        <v>751710</v>
      </c>
    </row>
    <row r="1781" spans="2:4" x14ac:dyDescent="0.3">
      <c r="B1781">
        <v>2010</v>
      </c>
      <c r="C1781" t="s">
        <v>30</v>
      </c>
      <c r="D1781">
        <v>942385</v>
      </c>
    </row>
    <row r="1782" spans="2:4" x14ac:dyDescent="0.3">
      <c r="B1782">
        <v>2009</v>
      </c>
      <c r="C1782" t="s">
        <v>30</v>
      </c>
      <c r="D1782">
        <v>281987</v>
      </c>
    </row>
    <row r="1783" spans="2:4" x14ac:dyDescent="0.3">
      <c r="B1783">
        <v>2008</v>
      </c>
      <c r="C1783" t="s">
        <v>30</v>
      </c>
      <c r="D1783">
        <v>431872</v>
      </c>
    </row>
    <row r="1784" spans="2:4" x14ac:dyDescent="0.3">
      <c r="B1784">
        <v>2007</v>
      </c>
      <c r="C1784" t="s">
        <v>30</v>
      </c>
      <c r="D1784">
        <v>688892</v>
      </c>
    </row>
    <row r="1785" spans="2:4" x14ac:dyDescent="0.3">
      <c r="B1785">
        <v>2006</v>
      </c>
      <c r="C1785" t="s">
        <v>30</v>
      </c>
      <c r="D1785">
        <v>238923</v>
      </c>
    </row>
    <row r="1786" spans="2:4" x14ac:dyDescent="0.3">
      <c r="B1786">
        <v>2005</v>
      </c>
      <c r="C1786" t="s">
        <v>30</v>
      </c>
      <c r="D1786">
        <v>189427</v>
      </c>
    </row>
    <row r="1787" spans="2:4" x14ac:dyDescent="0.3">
      <c r="B1787">
        <v>2004</v>
      </c>
      <c r="C1787" t="s">
        <v>30</v>
      </c>
      <c r="D1787">
        <v>95318</v>
      </c>
    </row>
    <row r="1788" spans="2:4" x14ac:dyDescent="0.3">
      <c r="B1788">
        <v>2003</v>
      </c>
      <c r="C1788" t="s">
        <v>30</v>
      </c>
      <c r="D1788">
        <v>78621</v>
      </c>
    </row>
    <row r="1789" spans="2:4" x14ac:dyDescent="0.3">
      <c r="B1789">
        <v>2002</v>
      </c>
      <c r="C1789" t="s">
        <v>30</v>
      </c>
      <c r="D1789">
        <v>62706</v>
      </c>
    </row>
    <row r="1790" spans="2:4" x14ac:dyDescent="0.3">
      <c r="B1790">
        <v>2001</v>
      </c>
      <c r="C1790" t="s">
        <v>30</v>
      </c>
      <c r="D1790">
        <v>100261</v>
      </c>
    </row>
    <row r="1791" spans="2:4" x14ac:dyDescent="0.3">
      <c r="B1791">
        <v>2000</v>
      </c>
      <c r="C1791" t="s">
        <v>30</v>
      </c>
      <c r="D1791">
        <v>51873</v>
      </c>
    </row>
    <row r="1792" spans="2:4" x14ac:dyDescent="0.3">
      <c r="B1792">
        <v>1999</v>
      </c>
      <c r="C1792" t="s">
        <v>30</v>
      </c>
      <c r="D1792">
        <v>15066</v>
      </c>
    </row>
    <row r="1793" spans="2:4" x14ac:dyDescent="0.3">
      <c r="B1793">
        <v>1998</v>
      </c>
      <c r="C1793" t="s">
        <v>30</v>
      </c>
      <c r="D1793">
        <v>20185</v>
      </c>
    </row>
    <row r="1794" spans="2:4" x14ac:dyDescent="0.3">
      <c r="B1794">
        <v>1997</v>
      </c>
      <c r="C1794" t="s">
        <v>30</v>
      </c>
      <c r="D1794">
        <v>182011</v>
      </c>
    </row>
    <row r="1795" spans="2:4" x14ac:dyDescent="0.3">
      <c r="B1795">
        <v>1992</v>
      </c>
      <c r="C1795" t="s">
        <v>30</v>
      </c>
      <c r="D1795">
        <v>13536</v>
      </c>
    </row>
    <row r="1796" spans="2:4" x14ac:dyDescent="0.3">
      <c r="B1796">
        <v>2013</v>
      </c>
      <c r="C1796" t="s">
        <v>119</v>
      </c>
      <c r="D1796">
        <v>229243</v>
      </c>
    </row>
    <row r="1797" spans="2:4" x14ac:dyDescent="0.3">
      <c r="B1797">
        <v>2012</v>
      </c>
      <c r="C1797" t="s">
        <v>119</v>
      </c>
      <c r="D1797">
        <v>132078</v>
      </c>
    </row>
    <row r="1798" spans="2:4" x14ac:dyDescent="0.3">
      <c r="B1798">
        <v>2011</v>
      </c>
      <c r="C1798" t="s">
        <v>119</v>
      </c>
      <c r="D1798">
        <v>167944</v>
      </c>
    </row>
    <row r="1799" spans="2:4" x14ac:dyDescent="0.3">
      <c r="B1799">
        <v>2010</v>
      </c>
      <c r="C1799" t="s">
        <v>119</v>
      </c>
      <c r="D1799">
        <v>122040</v>
      </c>
    </row>
    <row r="1800" spans="2:4" x14ac:dyDescent="0.3">
      <c r="B1800">
        <v>2009</v>
      </c>
      <c r="C1800" t="s">
        <v>119</v>
      </c>
      <c r="D1800">
        <v>84764</v>
      </c>
    </row>
    <row r="1801" spans="2:4" x14ac:dyDescent="0.3">
      <c r="B1801">
        <v>2008</v>
      </c>
      <c r="C1801" t="s">
        <v>119</v>
      </c>
      <c r="D1801">
        <v>109769</v>
      </c>
    </row>
    <row r="1802" spans="2:4" x14ac:dyDescent="0.3">
      <c r="B1802">
        <v>2007</v>
      </c>
      <c r="C1802" t="s">
        <v>119</v>
      </c>
      <c r="D1802">
        <v>102210</v>
      </c>
    </row>
    <row r="1803" spans="2:4" x14ac:dyDescent="0.3">
      <c r="B1803">
        <v>2006</v>
      </c>
      <c r="C1803" t="s">
        <v>119</v>
      </c>
      <c r="D1803">
        <v>212721</v>
      </c>
    </row>
    <row r="1804" spans="2:4" x14ac:dyDescent="0.3">
      <c r="B1804">
        <v>2005</v>
      </c>
      <c r="C1804" t="s">
        <v>119</v>
      </c>
      <c r="D1804">
        <v>43483</v>
      </c>
    </row>
    <row r="1805" spans="2:4" x14ac:dyDescent="0.3">
      <c r="B1805">
        <v>2004</v>
      </c>
      <c r="C1805" t="s">
        <v>119</v>
      </c>
      <c r="D1805">
        <v>47685</v>
      </c>
    </row>
    <row r="1806" spans="2:4" x14ac:dyDescent="0.3">
      <c r="B1806">
        <v>1999</v>
      </c>
      <c r="C1806" t="s">
        <v>119</v>
      </c>
      <c r="D1806">
        <v>163728</v>
      </c>
    </row>
    <row r="1807" spans="2:4" x14ac:dyDescent="0.3">
      <c r="B1807">
        <v>1998</v>
      </c>
      <c r="C1807" t="s">
        <v>119</v>
      </c>
      <c r="D1807">
        <v>137026</v>
      </c>
    </row>
    <row r="1808" spans="2:4" x14ac:dyDescent="0.3">
      <c r="B1808">
        <v>1997</v>
      </c>
      <c r="C1808" t="s">
        <v>119</v>
      </c>
      <c r="D1808">
        <v>117600</v>
      </c>
    </row>
    <row r="1809" spans="2:4" x14ac:dyDescent="0.3">
      <c r="B1809">
        <v>1996</v>
      </c>
      <c r="C1809" t="s">
        <v>119</v>
      </c>
      <c r="D1809">
        <v>215362</v>
      </c>
    </row>
    <row r="1810" spans="2:4" x14ac:dyDescent="0.3">
      <c r="B1810">
        <v>1995</v>
      </c>
      <c r="C1810" t="s">
        <v>119</v>
      </c>
      <c r="D1810">
        <v>157699</v>
      </c>
    </row>
    <row r="1811" spans="2:4" x14ac:dyDescent="0.3">
      <c r="B1811">
        <v>2015</v>
      </c>
      <c r="C1811" t="s">
        <v>171</v>
      </c>
      <c r="D1811">
        <v>33237576</v>
      </c>
    </row>
    <row r="1812" spans="2:4" x14ac:dyDescent="0.3">
      <c r="B1812">
        <v>2014</v>
      </c>
      <c r="C1812" t="s">
        <v>171</v>
      </c>
      <c r="D1812">
        <v>23940394</v>
      </c>
    </row>
    <row r="1813" spans="2:4" x14ac:dyDescent="0.3">
      <c r="B1813">
        <v>2013</v>
      </c>
      <c r="C1813" t="s">
        <v>171</v>
      </c>
      <c r="D1813">
        <v>23770359</v>
      </c>
    </row>
    <row r="1814" spans="2:4" x14ac:dyDescent="0.3">
      <c r="B1814">
        <v>2011</v>
      </c>
      <c r="C1814" t="s">
        <v>171</v>
      </c>
      <c r="D1814">
        <v>19525353</v>
      </c>
    </row>
    <row r="1815" spans="2:4" x14ac:dyDescent="0.3">
      <c r="B1815">
        <v>2010</v>
      </c>
      <c r="C1815" t="s">
        <v>171</v>
      </c>
      <c r="D1815">
        <v>12268933</v>
      </c>
    </row>
    <row r="1816" spans="2:4" x14ac:dyDescent="0.3">
      <c r="B1816">
        <v>2008</v>
      </c>
      <c r="C1816" t="s">
        <v>171</v>
      </c>
      <c r="D1816">
        <v>13732610</v>
      </c>
    </row>
    <row r="1817" spans="2:4" x14ac:dyDescent="0.3">
      <c r="B1817">
        <v>2007</v>
      </c>
      <c r="C1817" t="s">
        <v>171</v>
      </c>
      <c r="D1817">
        <v>10367898</v>
      </c>
    </row>
    <row r="1818" spans="2:4" x14ac:dyDescent="0.3">
      <c r="B1818">
        <v>2006</v>
      </c>
      <c r="C1818" t="s">
        <v>171</v>
      </c>
      <c r="D1818">
        <v>9812279</v>
      </c>
    </row>
    <row r="1819" spans="2:4" x14ac:dyDescent="0.3">
      <c r="B1819">
        <v>2004</v>
      </c>
      <c r="C1819" t="s">
        <v>171</v>
      </c>
      <c r="D1819">
        <v>268</v>
      </c>
    </row>
    <row r="1820" spans="2:4" x14ac:dyDescent="0.3">
      <c r="B1820">
        <v>2002</v>
      </c>
      <c r="C1820" t="s">
        <v>171</v>
      </c>
      <c r="D1820">
        <v>43733</v>
      </c>
    </row>
    <row r="1821" spans="2:4" x14ac:dyDescent="0.3">
      <c r="B1821">
        <v>2001</v>
      </c>
      <c r="C1821" t="s">
        <v>171</v>
      </c>
      <c r="D1821">
        <v>3251</v>
      </c>
    </row>
    <row r="1822" spans="2:4" x14ac:dyDescent="0.3">
      <c r="B1822">
        <v>2000</v>
      </c>
      <c r="C1822" t="s">
        <v>171</v>
      </c>
      <c r="D1822">
        <v>8237</v>
      </c>
    </row>
    <row r="1823" spans="2:4" x14ac:dyDescent="0.3">
      <c r="B1823">
        <v>2015</v>
      </c>
      <c r="C1823" t="s">
        <v>120</v>
      </c>
      <c r="D1823">
        <v>413799</v>
      </c>
    </row>
    <row r="1824" spans="2:4" x14ac:dyDescent="0.3">
      <c r="B1824">
        <v>2013</v>
      </c>
      <c r="C1824" t="s">
        <v>120</v>
      </c>
      <c r="D1824">
        <v>534432</v>
      </c>
    </row>
    <row r="1825" spans="2:4" x14ac:dyDescent="0.3">
      <c r="B1825">
        <v>2012</v>
      </c>
      <c r="C1825" t="s">
        <v>120</v>
      </c>
      <c r="D1825">
        <v>667110</v>
      </c>
    </row>
    <row r="1826" spans="2:4" x14ac:dyDescent="0.3">
      <c r="B1826">
        <v>2011</v>
      </c>
      <c r="C1826" t="s">
        <v>120</v>
      </c>
      <c r="D1826">
        <v>237761</v>
      </c>
    </row>
    <row r="1827" spans="2:4" x14ac:dyDescent="0.3">
      <c r="B1827">
        <v>2010</v>
      </c>
      <c r="C1827" t="s">
        <v>120</v>
      </c>
      <c r="D1827">
        <v>238475</v>
      </c>
    </row>
    <row r="1828" spans="2:4" x14ac:dyDescent="0.3">
      <c r="B1828">
        <v>2009</v>
      </c>
      <c r="C1828" t="s">
        <v>120</v>
      </c>
      <c r="D1828">
        <v>113402</v>
      </c>
    </row>
    <row r="1829" spans="2:4" x14ac:dyDescent="0.3">
      <c r="B1829">
        <v>2008</v>
      </c>
      <c r="C1829" t="s">
        <v>120</v>
      </c>
      <c r="D1829">
        <v>87326</v>
      </c>
    </row>
    <row r="1830" spans="2:4" x14ac:dyDescent="0.3">
      <c r="B1830">
        <v>2007</v>
      </c>
      <c r="C1830" t="s">
        <v>120</v>
      </c>
      <c r="D1830">
        <v>118922</v>
      </c>
    </row>
    <row r="1831" spans="2:4" x14ac:dyDescent="0.3">
      <c r="B1831">
        <v>2006</v>
      </c>
      <c r="C1831" t="s">
        <v>120</v>
      </c>
      <c r="D1831">
        <v>124345</v>
      </c>
    </row>
    <row r="1832" spans="2:4" x14ac:dyDescent="0.3">
      <c r="B1832">
        <v>2005</v>
      </c>
      <c r="C1832" t="s">
        <v>120</v>
      </c>
      <c r="D1832">
        <v>66824</v>
      </c>
    </row>
    <row r="1833" spans="2:4" x14ac:dyDescent="0.3">
      <c r="B1833">
        <v>2004</v>
      </c>
      <c r="C1833" t="s">
        <v>120</v>
      </c>
      <c r="D1833">
        <v>32893</v>
      </c>
    </row>
    <row r="1834" spans="2:4" x14ac:dyDescent="0.3">
      <c r="B1834">
        <v>2003</v>
      </c>
      <c r="C1834" t="s">
        <v>120</v>
      </c>
      <c r="D1834">
        <v>42050</v>
      </c>
    </row>
    <row r="1835" spans="2:4" x14ac:dyDescent="0.3">
      <c r="B1835">
        <v>2002</v>
      </c>
      <c r="C1835" t="s">
        <v>120</v>
      </c>
      <c r="D1835">
        <v>35915</v>
      </c>
    </row>
    <row r="1836" spans="2:4" x14ac:dyDescent="0.3">
      <c r="B1836">
        <v>2001</v>
      </c>
      <c r="C1836" t="s">
        <v>120</v>
      </c>
      <c r="D1836">
        <v>79622</v>
      </c>
    </row>
    <row r="1837" spans="2:4" x14ac:dyDescent="0.3">
      <c r="B1837">
        <v>2000</v>
      </c>
      <c r="C1837" t="s">
        <v>120</v>
      </c>
      <c r="D1837">
        <v>91934</v>
      </c>
    </row>
    <row r="1838" spans="2:4" x14ac:dyDescent="0.3">
      <c r="B1838">
        <v>1996</v>
      </c>
      <c r="C1838" t="s">
        <v>120</v>
      </c>
      <c r="D1838">
        <v>17497</v>
      </c>
    </row>
    <row r="1839" spans="2:4" x14ac:dyDescent="0.3">
      <c r="B1839">
        <v>1995</v>
      </c>
      <c r="C1839" t="s">
        <v>120</v>
      </c>
      <c r="D1839">
        <v>58499</v>
      </c>
    </row>
    <row r="1840" spans="2:4" x14ac:dyDescent="0.3">
      <c r="B1840">
        <v>2015</v>
      </c>
      <c r="C1840" t="s">
        <v>88</v>
      </c>
      <c r="D1840">
        <v>47566748</v>
      </c>
    </row>
    <row r="1841" spans="2:4" x14ac:dyDescent="0.3">
      <c r="B1841">
        <v>2014</v>
      </c>
      <c r="C1841" t="s">
        <v>88</v>
      </c>
      <c r="D1841">
        <v>58227671</v>
      </c>
    </row>
    <row r="1842" spans="2:4" x14ac:dyDescent="0.3">
      <c r="B1842">
        <v>2013</v>
      </c>
      <c r="C1842" t="s">
        <v>88</v>
      </c>
      <c r="D1842">
        <v>49027000</v>
      </c>
    </row>
    <row r="1843" spans="2:4" x14ac:dyDescent="0.3">
      <c r="B1843">
        <v>2012</v>
      </c>
      <c r="C1843" t="s">
        <v>88</v>
      </c>
      <c r="D1843">
        <v>55272304</v>
      </c>
    </row>
    <row r="1844" spans="2:4" x14ac:dyDescent="0.3">
      <c r="B1844">
        <v>2011</v>
      </c>
      <c r="C1844" t="s">
        <v>88</v>
      </c>
      <c r="D1844">
        <v>55998058</v>
      </c>
    </row>
    <row r="1845" spans="2:4" x14ac:dyDescent="0.3">
      <c r="B1845">
        <v>2010</v>
      </c>
      <c r="C1845" t="s">
        <v>88</v>
      </c>
      <c r="D1845">
        <v>39726529</v>
      </c>
    </row>
    <row r="1846" spans="2:4" x14ac:dyDescent="0.3">
      <c r="B1846">
        <v>2009</v>
      </c>
      <c r="C1846" t="s">
        <v>88</v>
      </c>
      <c r="D1846">
        <v>28222554</v>
      </c>
    </row>
    <row r="1847" spans="2:4" x14ac:dyDescent="0.3">
      <c r="B1847">
        <v>2008</v>
      </c>
      <c r="C1847" t="s">
        <v>88</v>
      </c>
      <c r="D1847">
        <v>37544633</v>
      </c>
    </row>
    <row r="1848" spans="2:4" x14ac:dyDescent="0.3">
      <c r="B1848">
        <v>2007</v>
      </c>
      <c r="C1848" t="s">
        <v>88</v>
      </c>
      <c r="D1848">
        <v>38107731</v>
      </c>
    </row>
    <row r="1849" spans="2:4" x14ac:dyDescent="0.3">
      <c r="B1849">
        <v>2006</v>
      </c>
      <c r="C1849" t="s">
        <v>88</v>
      </c>
      <c r="D1849">
        <v>32734045</v>
      </c>
    </row>
    <row r="1850" spans="2:4" x14ac:dyDescent="0.3">
      <c r="B1850">
        <v>2005</v>
      </c>
      <c r="C1850" t="s">
        <v>88</v>
      </c>
      <c r="D1850">
        <v>24988342</v>
      </c>
    </row>
    <row r="1851" spans="2:4" x14ac:dyDescent="0.3">
      <c r="B1851">
        <v>2004</v>
      </c>
      <c r="C1851" t="s">
        <v>88</v>
      </c>
      <c r="D1851">
        <v>20934840</v>
      </c>
    </row>
    <row r="1852" spans="2:4" x14ac:dyDescent="0.3">
      <c r="B1852">
        <v>2003</v>
      </c>
      <c r="C1852" t="s">
        <v>88</v>
      </c>
      <c r="D1852">
        <v>19240404</v>
      </c>
    </row>
    <row r="1853" spans="2:4" x14ac:dyDescent="0.3">
      <c r="B1853">
        <v>2002</v>
      </c>
      <c r="C1853" t="s">
        <v>88</v>
      </c>
      <c r="D1853">
        <v>16925952</v>
      </c>
    </row>
    <row r="1854" spans="2:4" x14ac:dyDescent="0.3">
      <c r="B1854">
        <v>2001</v>
      </c>
      <c r="C1854" t="s">
        <v>88</v>
      </c>
      <c r="D1854">
        <v>15957209</v>
      </c>
    </row>
    <row r="1855" spans="2:4" x14ac:dyDescent="0.3">
      <c r="B1855">
        <v>2000</v>
      </c>
      <c r="C1855" t="s">
        <v>88</v>
      </c>
      <c r="D1855">
        <v>20468896</v>
      </c>
    </row>
    <row r="1856" spans="2:4" x14ac:dyDescent="0.3">
      <c r="B1856">
        <v>1999</v>
      </c>
      <c r="C1856" t="s">
        <v>88</v>
      </c>
      <c r="D1856">
        <v>17663571</v>
      </c>
    </row>
    <row r="1857" spans="2:4" x14ac:dyDescent="0.3">
      <c r="B1857">
        <v>1998</v>
      </c>
      <c r="C1857" t="s">
        <v>88</v>
      </c>
      <c r="D1857">
        <v>17106158</v>
      </c>
    </row>
    <row r="1858" spans="2:4" x14ac:dyDescent="0.3">
      <c r="B1858">
        <v>1997</v>
      </c>
      <c r="C1858" t="s">
        <v>88</v>
      </c>
      <c r="D1858">
        <v>14645895</v>
      </c>
    </row>
    <row r="1859" spans="2:4" x14ac:dyDescent="0.3">
      <c r="B1859">
        <v>1996</v>
      </c>
      <c r="C1859" t="s">
        <v>88</v>
      </c>
      <c r="D1859">
        <v>8775654</v>
      </c>
    </row>
    <row r="1860" spans="2:4" x14ac:dyDescent="0.3">
      <c r="B1860">
        <v>1995</v>
      </c>
      <c r="C1860" t="s">
        <v>88</v>
      </c>
      <c r="D1860">
        <v>6338498</v>
      </c>
    </row>
    <row r="1861" spans="2:4" x14ac:dyDescent="0.3">
      <c r="B1861">
        <v>1994</v>
      </c>
      <c r="C1861" t="s">
        <v>88</v>
      </c>
      <c r="D1861">
        <v>2216061</v>
      </c>
    </row>
    <row r="1862" spans="2:4" x14ac:dyDescent="0.3">
      <c r="B1862">
        <v>2014</v>
      </c>
      <c r="C1862" t="s">
        <v>147</v>
      </c>
      <c r="D1862">
        <v>66589620</v>
      </c>
    </row>
    <row r="1863" spans="2:4" x14ac:dyDescent="0.3">
      <c r="B1863">
        <v>2013</v>
      </c>
      <c r="C1863" t="s">
        <v>147</v>
      </c>
      <c r="D1863">
        <v>75711597</v>
      </c>
    </row>
    <row r="1864" spans="2:4" x14ac:dyDescent="0.3">
      <c r="B1864">
        <v>2012</v>
      </c>
      <c r="C1864" t="s">
        <v>147</v>
      </c>
      <c r="D1864">
        <v>77026901</v>
      </c>
    </row>
    <row r="1865" spans="2:4" x14ac:dyDescent="0.3">
      <c r="B1865">
        <v>2011</v>
      </c>
      <c r="C1865" t="s">
        <v>147</v>
      </c>
      <c r="D1865">
        <v>71114162</v>
      </c>
    </row>
    <row r="1866" spans="2:4" x14ac:dyDescent="0.3">
      <c r="B1866">
        <v>2010</v>
      </c>
      <c r="C1866" t="s">
        <v>147</v>
      </c>
      <c r="D1866">
        <v>54652493</v>
      </c>
    </row>
    <row r="1867" spans="2:4" x14ac:dyDescent="0.3">
      <c r="B1867">
        <v>2009</v>
      </c>
      <c r="C1867" t="s">
        <v>147</v>
      </c>
      <c r="D1867">
        <v>42730985</v>
      </c>
    </row>
    <row r="1868" spans="2:4" x14ac:dyDescent="0.3">
      <c r="B1868">
        <v>2008</v>
      </c>
      <c r="C1868" t="s">
        <v>147</v>
      </c>
      <c r="D1868">
        <v>51351393</v>
      </c>
    </row>
    <row r="1869" spans="2:4" x14ac:dyDescent="0.3">
      <c r="B1869">
        <v>2007</v>
      </c>
      <c r="C1869" t="s">
        <v>147</v>
      </c>
      <c r="D1869">
        <v>50317686</v>
      </c>
    </row>
    <row r="1870" spans="2:4" x14ac:dyDescent="0.3">
      <c r="B1870">
        <v>2006</v>
      </c>
      <c r="C1870" t="s">
        <v>147</v>
      </c>
      <c r="D1870">
        <v>28553931</v>
      </c>
    </row>
    <row r="1871" spans="2:4" x14ac:dyDescent="0.3">
      <c r="B1871">
        <v>2005</v>
      </c>
      <c r="C1871" t="s">
        <v>147</v>
      </c>
      <c r="D1871">
        <v>27869000</v>
      </c>
    </row>
    <row r="1872" spans="2:4" x14ac:dyDescent="0.3">
      <c r="B1872">
        <v>2004</v>
      </c>
      <c r="C1872" t="s">
        <v>147</v>
      </c>
      <c r="D1872">
        <v>23114000</v>
      </c>
    </row>
    <row r="1873" spans="2:4" x14ac:dyDescent="0.3">
      <c r="B1873">
        <v>2003</v>
      </c>
      <c r="C1873" t="s">
        <v>147</v>
      </c>
      <c r="D1873">
        <v>15003969</v>
      </c>
    </row>
    <row r="1874" spans="2:4" x14ac:dyDescent="0.3">
      <c r="B1874">
        <v>2002</v>
      </c>
      <c r="C1874" t="s">
        <v>147</v>
      </c>
      <c r="D1874">
        <v>12740933</v>
      </c>
    </row>
    <row r="1875" spans="2:4" x14ac:dyDescent="0.3">
      <c r="B1875">
        <v>2001</v>
      </c>
      <c r="C1875" t="s">
        <v>147</v>
      </c>
      <c r="D1875">
        <v>25967178</v>
      </c>
    </row>
    <row r="1876" spans="2:4" x14ac:dyDescent="0.3">
      <c r="B1876">
        <v>2000</v>
      </c>
      <c r="C1876" t="s">
        <v>147</v>
      </c>
      <c r="D1876">
        <v>25503240</v>
      </c>
    </row>
    <row r="1877" spans="2:4" x14ac:dyDescent="0.3">
      <c r="B1877">
        <v>1999</v>
      </c>
      <c r="C1877" t="s">
        <v>147</v>
      </c>
      <c r="D1877">
        <v>26678232</v>
      </c>
    </row>
    <row r="1878" spans="2:4" x14ac:dyDescent="0.3">
      <c r="B1878">
        <v>1998</v>
      </c>
      <c r="C1878" t="s">
        <v>147</v>
      </c>
      <c r="D1878">
        <v>43565556</v>
      </c>
    </row>
    <row r="1879" spans="2:4" x14ac:dyDescent="0.3">
      <c r="B1879">
        <v>1997</v>
      </c>
      <c r="C1879" t="s">
        <v>147</v>
      </c>
      <c r="D1879">
        <v>36008560</v>
      </c>
    </row>
    <row r="1880" spans="2:4" x14ac:dyDescent="0.3">
      <c r="B1880">
        <v>2012</v>
      </c>
      <c r="C1880" t="s">
        <v>181</v>
      </c>
      <c r="D1880">
        <v>2060400</v>
      </c>
    </row>
    <row r="1881" spans="2:4" x14ac:dyDescent="0.3">
      <c r="B1881">
        <v>2011</v>
      </c>
      <c r="C1881" t="s">
        <v>181</v>
      </c>
      <c r="D1881">
        <v>1197167</v>
      </c>
    </row>
    <row r="1882" spans="2:4" x14ac:dyDescent="0.3">
      <c r="B1882">
        <v>2010</v>
      </c>
      <c r="C1882" t="s">
        <v>181</v>
      </c>
      <c r="D1882">
        <v>1201924</v>
      </c>
    </row>
    <row r="1883" spans="2:4" x14ac:dyDescent="0.3">
      <c r="B1883">
        <v>2009</v>
      </c>
      <c r="C1883" t="s">
        <v>181</v>
      </c>
      <c r="D1883">
        <v>451954</v>
      </c>
    </row>
    <row r="1884" spans="2:4" x14ac:dyDescent="0.3">
      <c r="B1884">
        <v>2008</v>
      </c>
      <c r="C1884" t="s">
        <v>181</v>
      </c>
      <c r="D1884">
        <v>213511</v>
      </c>
    </row>
    <row r="1885" spans="2:4" x14ac:dyDescent="0.3">
      <c r="B1885">
        <v>2004</v>
      </c>
      <c r="C1885" t="s">
        <v>181</v>
      </c>
      <c r="D1885">
        <v>600369</v>
      </c>
    </row>
    <row r="1886" spans="2:4" x14ac:dyDescent="0.3">
      <c r="B1886">
        <v>2003</v>
      </c>
      <c r="C1886" t="s">
        <v>181</v>
      </c>
      <c r="D1886">
        <v>694088</v>
      </c>
    </row>
    <row r="1887" spans="2:4" x14ac:dyDescent="0.3">
      <c r="B1887">
        <v>2002</v>
      </c>
      <c r="C1887" t="s">
        <v>181</v>
      </c>
      <c r="D1887">
        <v>960531</v>
      </c>
    </row>
    <row r="1888" spans="2:4" x14ac:dyDescent="0.3">
      <c r="B1888">
        <v>2001</v>
      </c>
      <c r="C1888" t="s">
        <v>181</v>
      </c>
      <c r="D1888">
        <v>591715</v>
      </c>
    </row>
    <row r="1889" spans="2:4" x14ac:dyDescent="0.3">
      <c r="B1889">
        <v>2000</v>
      </c>
      <c r="C1889" t="s">
        <v>181</v>
      </c>
      <c r="D1889">
        <v>2701018</v>
      </c>
    </row>
    <row r="1890" spans="2:4" x14ac:dyDescent="0.3">
      <c r="B1890">
        <v>2010</v>
      </c>
      <c r="C1890" t="s">
        <v>424</v>
      </c>
      <c r="D1890">
        <v>7630710</v>
      </c>
    </row>
    <row r="1891" spans="2:4" x14ac:dyDescent="0.3">
      <c r="B1891">
        <v>2009</v>
      </c>
      <c r="C1891" t="s">
        <v>424</v>
      </c>
      <c r="D1891">
        <v>4655894</v>
      </c>
    </row>
    <row r="1892" spans="2:4" x14ac:dyDescent="0.3">
      <c r="B1892">
        <v>2008</v>
      </c>
      <c r="C1892" t="s">
        <v>424</v>
      </c>
      <c r="D1892">
        <v>3422417</v>
      </c>
    </row>
    <row r="1893" spans="2:4" x14ac:dyDescent="0.3">
      <c r="B1893">
        <v>2007</v>
      </c>
      <c r="C1893" t="s">
        <v>424</v>
      </c>
      <c r="D1893">
        <v>1683288</v>
      </c>
    </row>
    <row r="1894" spans="2:4" x14ac:dyDescent="0.3">
      <c r="B1894">
        <v>2015</v>
      </c>
      <c r="C1894" t="s">
        <v>89</v>
      </c>
      <c r="D1894">
        <v>108156928</v>
      </c>
    </row>
    <row r="1895" spans="2:4" x14ac:dyDescent="0.3">
      <c r="B1895">
        <v>2014</v>
      </c>
      <c r="C1895" t="s">
        <v>89</v>
      </c>
      <c r="D1895">
        <v>114129002</v>
      </c>
    </row>
    <row r="1896" spans="2:4" x14ac:dyDescent="0.3">
      <c r="B1896">
        <v>2013</v>
      </c>
      <c r="C1896" t="s">
        <v>89</v>
      </c>
      <c r="D1896">
        <v>107171175</v>
      </c>
    </row>
    <row r="1897" spans="2:4" x14ac:dyDescent="0.3">
      <c r="B1897">
        <v>2012</v>
      </c>
      <c r="C1897" t="s">
        <v>89</v>
      </c>
      <c r="D1897">
        <v>106976666</v>
      </c>
    </row>
    <row r="1898" spans="2:4" x14ac:dyDescent="0.3">
      <c r="B1898">
        <v>2011</v>
      </c>
      <c r="C1898" t="s">
        <v>89</v>
      </c>
      <c r="D1898">
        <v>103155282</v>
      </c>
    </row>
    <row r="1899" spans="2:4" x14ac:dyDescent="0.3">
      <c r="B1899">
        <v>2010</v>
      </c>
      <c r="C1899" t="s">
        <v>89</v>
      </c>
      <c r="D1899">
        <v>93476638</v>
      </c>
    </row>
    <row r="1900" spans="2:4" x14ac:dyDescent="0.3">
      <c r="B1900">
        <v>2009</v>
      </c>
      <c r="C1900" t="s">
        <v>89</v>
      </c>
      <c r="D1900">
        <v>71480145</v>
      </c>
    </row>
    <row r="1901" spans="2:4" x14ac:dyDescent="0.3">
      <c r="B1901">
        <v>2008</v>
      </c>
      <c r="C1901" t="s">
        <v>89</v>
      </c>
      <c r="D1901">
        <v>70889121</v>
      </c>
    </row>
    <row r="1902" spans="2:4" x14ac:dyDescent="0.3">
      <c r="B1902">
        <v>2007</v>
      </c>
      <c r="C1902" t="s">
        <v>89</v>
      </c>
      <c r="D1902">
        <v>60523635</v>
      </c>
    </row>
    <row r="1903" spans="2:4" x14ac:dyDescent="0.3">
      <c r="B1903">
        <v>2006</v>
      </c>
      <c r="C1903" t="s">
        <v>89</v>
      </c>
      <c r="D1903">
        <v>49484679</v>
      </c>
    </row>
    <row r="1904" spans="2:4" x14ac:dyDescent="0.3">
      <c r="B1904">
        <v>2005</v>
      </c>
      <c r="C1904" t="s">
        <v>89</v>
      </c>
      <c r="D1904">
        <v>42228371</v>
      </c>
    </row>
    <row r="1905" spans="2:4" x14ac:dyDescent="0.3">
      <c r="B1905">
        <v>2004</v>
      </c>
      <c r="C1905" t="s">
        <v>89</v>
      </c>
      <c r="D1905">
        <v>33863123</v>
      </c>
    </row>
    <row r="1906" spans="2:4" x14ac:dyDescent="0.3">
      <c r="B1906">
        <v>2003</v>
      </c>
      <c r="C1906" t="s">
        <v>89</v>
      </c>
      <c r="D1906">
        <v>29148957</v>
      </c>
    </row>
    <row r="1907" spans="2:4" x14ac:dyDescent="0.3">
      <c r="B1907">
        <v>2002</v>
      </c>
      <c r="C1907" t="s">
        <v>89</v>
      </c>
      <c r="D1907">
        <v>25299274</v>
      </c>
    </row>
    <row r="1908" spans="2:4" x14ac:dyDescent="0.3">
      <c r="B1908">
        <v>2001</v>
      </c>
      <c r="C1908" t="s">
        <v>89</v>
      </c>
      <c r="D1908">
        <v>26403510</v>
      </c>
    </row>
    <row r="1909" spans="2:4" x14ac:dyDescent="0.3">
      <c r="B1909">
        <v>2000</v>
      </c>
      <c r="C1909" t="s">
        <v>89</v>
      </c>
      <c r="D1909">
        <v>28207743</v>
      </c>
    </row>
    <row r="1910" spans="2:4" x14ac:dyDescent="0.3">
      <c r="B1910">
        <v>1999</v>
      </c>
      <c r="C1910" t="s">
        <v>89</v>
      </c>
      <c r="D1910">
        <v>29499571</v>
      </c>
    </row>
    <row r="1911" spans="2:4" x14ac:dyDescent="0.3">
      <c r="B1911">
        <v>1998</v>
      </c>
      <c r="C1911" t="s">
        <v>89</v>
      </c>
      <c r="D1911">
        <v>33472304</v>
      </c>
    </row>
    <row r="1912" spans="2:4" x14ac:dyDescent="0.3">
      <c r="B1912">
        <v>1997</v>
      </c>
      <c r="C1912" t="s">
        <v>89</v>
      </c>
      <c r="D1912">
        <v>25645384</v>
      </c>
    </row>
    <row r="1913" spans="2:4" x14ac:dyDescent="0.3">
      <c r="B1913">
        <v>1996</v>
      </c>
      <c r="C1913" t="s">
        <v>89</v>
      </c>
      <c r="D1913">
        <v>19206878</v>
      </c>
    </row>
    <row r="1914" spans="2:4" x14ac:dyDescent="0.3">
      <c r="B1914">
        <v>1995</v>
      </c>
      <c r="C1914" t="s">
        <v>89</v>
      </c>
      <c r="D1914">
        <v>18749880</v>
      </c>
    </row>
    <row r="1915" spans="2:4" x14ac:dyDescent="0.3">
      <c r="B1915">
        <v>1994</v>
      </c>
      <c r="C1915" t="s">
        <v>89</v>
      </c>
      <c r="D1915">
        <v>6941848</v>
      </c>
    </row>
    <row r="1916" spans="2:4" x14ac:dyDescent="0.3">
      <c r="B1916">
        <v>2015</v>
      </c>
      <c r="C1916" t="s">
        <v>148</v>
      </c>
      <c r="D1916">
        <v>127107290</v>
      </c>
    </row>
    <row r="1917" spans="2:4" x14ac:dyDescent="0.3">
      <c r="B1917">
        <v>2014</v>
      </c>
      <c r="C1917" t="s">
        <v>148</v>
      </c>
      <c r="D1917">
        <v>148869493</v>
      </c>
    </row>
    <row r="1918" spans="2:4" x14ac:dyDescent="0.3">
      <c r="B1918">
        <v>2013</v>
      </c>
      <c r="C1918" t="s">
        <v>148</v>
      </c>
      <c r="D1918">
        <v>129828160</v>
      </c>
    </row>
    <row r="1919" spans="2:4" x14ac:dyDescent="0.3">
      <c r="B1919">
        <v>2012</v>
      </c>
      <c r="C1919" t="s">
        <v>148</v>
      </c>
      <c r="D1919">
        <v>122713409</v>
      </c>
    </row>
    <row r="1920" spans="2:4" x14ac:dyDescent="0.3">
      <c r="B1920">
        <v>2011</v>
      </c>
      <c r="C1920" t="s">
        <v>148</v>
      </c>
      <c r="D1920">
        <v>135123843</v>
      </c>
    </row>
    <row r="1921" spans="2:4" x14ac:dyDescent="0.3">
      <c r="B1921">
        <v>2010</v>
      </c>
      <c r="C1921" t="s">
        <v>148</v>
      </c>
      <c r="D1921">
        <v>111052747</v>
      </c>
    </row>
    <row r="1922" spans="2:4" x14ac:dyDescent="0.3">
      <c r="B1922">
        <v>2009</v>
      </c>
      <c r="C1922" t="s">
        <v>148</v>
      </c>
      <c r="D1922">
        <v>102758590</v>
      </c>
    </row>
    <row r="1923" spans="2:4" x14ac:dyDescent="0.3">
      <c r="B1923">
        <v>2008</v>
      </c>
      <c r="C1923" t="s">
        <v>148</v>
      </c>
      <c r="D1923">
        <v>120246392</v>
      </c>
    </row>
    <row r="1924" spans="2:4" x14ac:dyDescent="0.3">
      <c r="B1924">
        <v>2007</v>
      </c>
      <c r="C1924" t="s">
        <v>148</v>
      </c>
      <c r="D1924">
        <v>105425320</v>
      </c>
    </row>
    <row r="1925" spans="2:4" x14ac:dyDescent="0.3">
      <c r="B1925">
        <v>2006</v>
      </c>
      <c r="C1925" t="s">
        <v>148</v>
      </c>
      <c r="D1925">
        <v>92038203</v>
      </c>
    </row>
    <row r="1926" spans="2:4" x14ac:dyDescent="0.3">
      <c r="B1926">
        <v>2005</v>
      </c>
      <c r="C1926" t="s">
        <v>148</v>
      </c>
      <c r="D1926">
        <v>90621350</v>
      </c>
    </row>
    <row r="1927" spans="2:4" x14ac:dyDescent="0.3">
      <c r="B1927">
        <v>2004</v>
      </c>
      <c r="C1927" t="s">
        <v>148</v>
      </c>
      <c r="D1927">
        <v>70271835</v>
      </c>
    </row>
    <row r="1928" spans="2:4" x14ac:dyDescent="0.3">
      <c r="B1928">
        <v>2003</v>
      </c>
      <c r="C1928" t="s">
        <v>148</v>
      </c>
      <c r="D1928">
        <v>58029844</v>
      </c>
    </row>
    <row r="1929" spans="2:4" x14ac:dyDescent="0.3">
      <c r="B1929">
        <v>2002</v>
      </c>
      <c r="C1929" t="s">
        <v>148</v>
      </c>
      <c r="D1929">
        <v>43422221</v>
      </c>
    </row>
    <row r="1930" spans="2:4" x14ac:dyDescent="0.3">
      <c r="B1930">
        <v>2001</v>
      </c>
      <c r="C1930" t="s">
        <v>148</v>
      </c>
      <c r="D1930">
        <v>36977719</v>
      </c>
    </row>
    <row r="1931" spans="2:4" x14ac:dyDescent="0.3">
      <c r="B1931">
        <v>2000</v>
      </c>
      <c r="C1931" t="s">
        <v>148</v>
      </c>
      <c r="D1931">
        <v>43619934</v>
      </c>
    </row>
    <row r="1932" spans="2:4" x14ac:dyDescent="0.3">
      <c r="B1932">
        <v>1999</v>
      </c>
      <c r="C1932" t="s">
        <v>148</v>
      </c>
      <c r="D1932">
        <v>51891161</v>
      </c>
    </row>
    <row r="1933" spans="2:4" x14ac:dyDescent="0.3">
      <c r="B1933">
        <v>2015</v>
      </c>
      <c r="C1933" t="s">
        <v>31</v>
      </c>
      <c r="D1933">
        <v>225968</v>
      </c>
    </row>
    <row r="1934" spans="2:4" x14ac:dyDescent="0.3">
      <c r="B1934">
        <v>2014</v>
      </c>
      <c r="C1934" t="s">
        <v>31</v>
      </c>
      <c r="D1934">
        <v>370345</v>
      </c>
    </row>
    <row r="1935" spans="2:4" x14ac:dyDescent="0.3">
      <c r="B1935">
        <v>2013</v>
      </c>
      <c r="C1935" t="s">
        <v>31</v>
      </c>
      <c r="D1935">
        <v>192476</v>
      </c>
    </row>
    <row r="1936" spans="2:4" x14ac:dyDescent="0.3">
      <c r="B1936">
        <v>2012</v>
      </c>
      <c r="C1936" t="s">
        <v>31</v>
      </c>
      <c r="D1936">
        <v>268794</v>
      </c>
    </row>
    <row r="1937" spans="2:4" x14ac:dyDescent="0.3">
      <c r="B1937">
        <v>2011</v>
      </c>
      <c r="C1937" t="s">
        <v>31</v>
      </c>
      <c r="D1937">
        <v>190587</v>
      </c>
    </row>
    <row r="1938" spans="2:4" x14ac:dyDescent="0.3">
      <c r="B1938">
        <v>2010</v>
      </c>
      <c r="C1938" t="s">
        <v>31</v>
      </c>
      <c r="D1938">
        <v>229317</v>
      </c>
    </row>
    <row r="1939" spans="2:4" x14ac:dyDescent="0.3">
      <c r="B1939">
        <v>2009</v>
      </c>
      <c r="C1939" t="s">
        <v>31</v>
      </c>
      <c r="D1939">
        <v>247307</v>
      </c>
    </row>
    <row r="1940" spans="2:4" x14ac:dyDescent="0.3">
      <c r="B1940">
        <v>2008</v>
      </c>
      <c r="C1940" t="s">
        <v>31</v>
      </c>
      <c r="D1940">
        <v>241225</v>
      </c>
    </row>
    <row r="1941" spans="2:4" x14ac:dyDescent="0.3">
      <c r="B1941">
        <v>2007</v>
      </c>
      <c r="C1941" t="s">
        <v>31</v>
      </c>
      <c r="D1941">
        <v>192874</v>
      </c>
    </row>
    <row r="1942" spans="2:4" x14ac:dyDescent="0.3">
      <c r="B1942">
        <v>2006</v>
      </c>
      <c r="C1942" t="s">
        <v>31</v>
      </c>
      <c r="D1942">
        <v>108396</v>
      </c>
    </row>
    <row r="1943" spans="2:4" x14ac:dyDescent="0.3">
      <c r="B1943">
        <v>2005</v>
      </c>
      <c r="C1943" t="s">
        <v>31</v>
      </c>
      <c r="D1943">
        <v>59433</v>
      </c>
    </row>
    <row r="1944" spans="2:4" x14ac:dyDescent="0.3">
      <c r="B1944">
        <v>2004</v>
      </c>
      <c r="C1944" t="s">
        <v>31</v>
      </c>
      <c r="D1944">
        <v>115543</v>
      </c>
    </row>
    <row r="1945" spans="2:4" x14ac:dyDescent="0.3">
      <c r="B1945">
        <v>2003</v>
      </c>
      <c r="C1945" t="s">
        <v>31</v>
      </c>
      <c r="D1945">
        <v>130454</v>
      </c>
    </row>
    <row r="1946" spans="2:4" x14ac:dyDescent="0.3">
      <c r="B1946">
        <v>2002</v>
      </c>
      <c r="C1946" t="s">
        <v>31</v>
      </c>
      <c r="D1946">
        <v>58821</v>
      </c>
    </row>
    <row r="1947" spans="2:4" x14ac:dyDescent="0.3">
      <c r="B1947">
        <v>2001</v>
      </c>
      <c r="C1947" t="s">
        <v>31</v>
      </c>
      <c r="D1947">
        <v>53873</v>
      </c>
    </row>
    <row r="1948" spans="2:4" x14ac:dyDescent="0.3">
      <c r="B1948">
        <v>2000</v>
      </c>
      <c r="C1948" t="s">
        <v>31</v>
      </c>
      <c r="D1948">
        <v>42440</v>
      </c>
    </row>
    <row r="1949" spans="2:4" x14ac:dyDescent="0.3">
      <c r="B1949">
        <v>1999</v>
      </c>
      <c r="C1949" t="s">
        <v>31</v>
      </c>
      <c r="D1949">
        <v>59691</v>
      </c>
    </row>
    <row r="1950" spans="2:4" x14ac:dyDescent="0.3">
      <c r="B1950">
        <v>1998</v>
      </c>
      <c r="C1950" t="s">
        <v>31</v>
      </c>
      <c r="D1950">
        <v>14374</v>
      </c>
    </row>
    <row r="1951" spans="2:4" x14ac:dyDescent="0.3">
      <c r="B1951">
        <v>1997</v>
      </c>
      <c r="C1951" t="s">
        <v>31</v>
      </c>
      <c r="D1951">
        <v>24150</v>
      </c>
    </row>
    <row r="1952" spans="2:4" x14ac:dyDescent="0.3">
      <c r="B1952">
        <v>1996</v>
      </c>
      <c r="C1952" t="s">
        <v>31</v>
      </c>
      <c r="D1952">
        <v>27781</v>
      </c>
    </row>
    <row r="1953" spans="2:4" x14ac:dyDescent="0.3">
      <c r="B1953">
        <v>1995</v>
      </c>
      <c r="C1953" t="s">
        <v>31</v>
      </c>
      <c r="D1953">
        <v>17747</v>
      </c>
    </row>
    <row r="1954" spans="2:4" x14ac:dyDescent="0.3">
      <c r="B1954">
        <v>1994</v>
      </c>
      <c r="C1954" t="s">
        <v>31</v>
      </c>
      <c r="D1954">
        <v>18193</v>
      </c>
    </row>
    <row r="1955" spans="2:4" x14ac:dyDescent="0.3">
      <c r="B1955">
        <v>1993</v>
      </c>
      <c r="C1955" t="s">
        <v>31</v>
      </c>
      <c r="D1955">
        <v>9060</v>
      </c>
    </row>
    <row r="1956" spans="2:4" x14ac:dyDescent="0.3">
      <c r="B1956">
        <v>1992</v>
      </c>
      <c r="C1956" t="s">
        <v>31</v>
      </c>
      <c r="D1956">
        <v>8569</v>
      </c>
    </row>
    <row r="1957" spans="2:4" x14ac:dyDescent="0.3">
      <c r="B1957">
        <v>1991</v>
      </c>
      <c r="C1957" t="s">
        <v>31</v>
      </c>
      <c r="D1957">
        <v>4536</v>
      </c>
    </row>
    <row r="1958" spans="2:4" x14ac:dyDescent="0.3">
      <c r="B1958">
        <v>1990</v>
      </c>
      <c r="C1958" t="s">
        <v>31</v>
      </c>
      <c r="D1958">
        <v>10909</v>
      </c>
    </row>
    <row r="1959" spans="2:4" x14ac:dyDescent="0.3">
      <c r="B1959">
        <v>2015</v>
      </c>
      <c r="C1959" t="s">
        <v>90</v>
      </c>
      <c r="D1959">
        <v>206623</v>
      </c>
    </row>
    <row r="1960" spans="2:4" x14ac:dyDescent="0.3">
      <c r="B1960">
        <v>2014</v>
      </c>
      <c r="C1960" t="s">
        <v>90</v>
      </c>
      <c r="D1960">
        <v>250605</v>
      </c>
    </row>
    <row r="1961" spans="2:4" x14ac:dyDescent="0.3">
      <c r="B1961">
        <v>2013</v>
      </c>
      <c r="C1961" t="s">
        <v>90</v>
      </c>
      <c r="D1961">
        <v>235570</v>
      </c>
    </row>
    <row r="1962" spans="2:4" x14ac:dyDescent="0.3">
      <c r="B1962">
        <v>2012</v>
      </c>
      <c r="C1962" t="s">
        <v>90</v>
      </c>
      <c r="D1962">
        <v>148861</v>
      </c>
    </row>
    <row r="1963" spans="2:4" x14ac:dyDescent="0.3">
      <c r="B1963">
        <v>2011</v>
      </c>
      <c r="C1963" t="s">
        <v>90</v>
      </c>
      <c r="D1963">
        <v>147105</v>
      </c>
    </row>
    <row r="1964" spans="2:4" x14ac:dyDescent="0.3">
      <c r="B1964">
        <v>2010</v>
      </c>
      <c r="C1964" t="s">
        <v>90</v>
      </c>
      <c r="D1964">
        <v>124756</v>
      </c>
    </row>
    <row r="1965" spans="2:4" x14ac:dyDescent="0.3">
      <c r="B1965">
        <v>2009</v>
      </c>
      <c r="C1965" t="s">
        <v>90</v>
      </c>
      <c r="D1965">
        <v>409852</v>
      </c>
    </row>
    <row r="1966" spans="2:4" x14ac:dyDescent="0.3">
      <c r="B1966">
        <v>2008</v>
      </c>
      <c r="C1966" t="s">
        <v>90</v>
      </c>
      <c r="D1966">
        <v>84768</v>
      </c>
    </row>
    <row r="1967" spans="2:4" x14ac:dyDescent="0.3">
      <c r="B1967">
        <v>2007</v>
      </c>
      <c r="C1967" t="s">
        <v>90</v>
      </c>
      <c r="D1967">
        <v>127217</v>
      </c>
    </row>
    <row r="1968" spans="2:4" x14ac:dyDescent="0.3">
      <c r="B1968">
        <v>2006</v>
      </c>
      <c r="C1968" t="s">
        <v>90</v>
      </c>
      <c r="D1968">
        <v>17907</v>
      </c>
    </row>
    <row r="1969" spans="2:4" x14ac:dyDescent="0.3">
      <c r="B1969">
        <v>2005</v>
      </c>
      <c r="C1969" t="s">
        <v>90</v>
      </c>
      <c r="D1969">
        <v>9543</v>
      </c>
    </row>
    <row r="1970" spans="2:4" x14ac:dyDescent="0.3">
      <c r="B1970">
        <v>2004</v>
      </c>
      <c r="C1970" t="s">
        <v>90</v>
      </c>
      <c r="D1970">
        <v>23096</v>
      </c>
    </row>
    <row r="1971" spans="2:4" x14ac:dyDescent="0.3">
      <c r="B1971">
        <v>2003</v>
      </c>
      <c r="C1971" t="s">
        <v>90</v>
      </c>
      <c r="D1971">
        <v>113831</v>
      </c>
    </row>
    <row r="1972" spans="2:4" x14ac:dyDescent="0.3">
      <c r="B1972">
        <v>2002</v>
      </c>
      <c r="C1972" t="s">
        <v>90</v>
      </c>
      <c r="D1972">
        <v>32580</v>
      </c>
    </row>
    <row r="1973" spans="2:4" x14ac:dyDescent="0.3">
      <c r="B1973">
        <v>2001</v>
      </c>
      <c r="C1973" t="s">
        <v>90</v>
      </c>
      <c r="D1973">
        <v>9587</v>
      </c>
    </row>
    <row r="1974" spans="2:4" x14ac:dyDescent="0.3">
      <c r="B1974">
        <v>2000</v>
      </c>
      <c r="C1974" t="s">
        <v>90</v>
      </c>
      <c r="D1974">
        <v>24859</v>
      </c>
    </row>
    <row r="1975" spans="2:4" x14ac:dyDescent="0.3">
      <c r="B1975">
        <v>1999</v>
      </c>
      <c r="C1975" t="s">
        <v>90</v>
      </c>
      <c r="D1975">
        <v>8678</v>
      </c>
    </row>
    <row r="1976" spans="2:4" x14ac:dyDescent="0.3">
      <c r="B1976">
        <v>1995</v>
      </c>
      <c r="C1976" t="s">
        <v>90</v>
      </c>
      <c r="D1976">
        <v>2156</v>
      </c>
    </row>
    <row r="1977" spans="2:4" x14ac:dyDescent="0.3">
      <c r="B1977">
        <v>1994</v>
      </c>
      <c r="C1977" t="s">
        <v>90</v>
      </c>
      <c r="D1977">
        <v>27643</v>
      </c>
    </row>
    <row r="1978" spans="2:4" x14ac:dyDescent="0.3">
      <c r="B1978">
        <v>1991</v>
      </c>
      <c r="C1978" t="s">
        <v>90</v>
      </c>
      <c r="D1978">
        <v>117472</v>
      </c>
    </row>
    <row r="1979" spans="2:4" x14ac:dyDescent="0.3">
      <c r="B1979">
        <v>1990</v>
      </c>
      <c r="C1979" t="s">
        <v>90</v>
      </c>
      <c r="D1979">
        <v>105876</v>
      </c>
    </row>
    <row r="1980" spans="2:4" x14ac:dyDescent="0.3">
      <c r="B1980">
        <v>2015</v>
      </c>
      <c r="C1980" t="s">
        <v>32</v>
      </c>
      <c r="D1980">
        <v>218693756</v>
      </c>
    </row>
    <row r="1981" spans="2:4" x14ac:dyDescent="0.3">
      <c r="B1981">
        <v>2014</v>
      </c>
      <c r="C1981" t="s">
        <v>32</v>
      </c>
      <c r="D1981">
        <v>210165857</v>
      </c>
    </row>
    <row r="1982" spans="2:4" x14ac:dyDescent="0.3">
      <c r="B1982">
        <v>2013</v>
      </c>
      <c r="C1982" t="s">
        <v>32</v>
      </c>
      <c r="D1982">
        <v>206797407</v>
      </c>
    </row>
    <row r="1983" spans="2:4" x14ac:dyDescent="0.3">
      <c r="B1983">
        <v>2012</v>
      </c>
      <c r="C1983" t="s">
        <v>32</v>
      </c>
      <c r="D1983">
        <v>180787871</v>
      </c>
    </row>
    <row r="1984" spans="2:4" x14ac:dyDescent="0.3">
      <c r="B1984">
        <v>2011</v>
      </c>
      <c r="C1984" t="s">
        <v>32</v>
      </c>
      <c r="D1984">
        <v>174969335</v>
      </c>
    </row>
    <row r="1985" spans="2:4" x14ac:dyDescent="0.3">
      <c r="B1985">
        <v>2010</v>
      </c>
      <c r="C1985" t="s">
        <v>32</v>
      </c>
      <c r="D1985">
        <v>111047036</v>
      </c>
    </row>
    <row r="1986" spans="2:4" x14ac:dyDescent="0.3">
      <c r="B1986">
        <v>2009</v>
      </c>
      <c r="C1986" t="s">
        <v>32</v>
      </c>
      <c r="D1986">
        <v>74687474</v>
      </c>
    </row>
    <row r="1987" spans="2:4" x14ac:dyDescent="0.3">
      <c r="B1987">
        <v>2008</v>
      </c>
      <c r="C1987" t="s">
        <v>32</v>
      </c>
      <c r="D1987">
        <v>103545484</v>
      </c>
    </row>
    <row r="1988" spans="2:4" x14ac:dyDescent="0.3">
      <c r="B1988">
        <v>2007</v>
      </c>
      <c r="C1988" t="s">
        <v>32</v>
      </c>
      <c r="D1988">
        <v>88582002</v>
      </c>
    </row>
    <row r="1989" spans="2:4" x14ac:dyDescent="0.3">
      <c r="B1989">
        <v>2006</v>
      </c>
      <c r="C1989" t="s">
        <v>32</v>
      </c>
      <c r="D1989">
        <v>57061627</v>
      </c>
    </row>
    <row r="1990" spans="2:4" x14ac:dyDescent="0.3">
      <c r="B1990">
        <v>2005</v>
      </c>
      <c r="C1990" t="s">
        <v>32</v>
      </c>
      <c r="D1990">
        <v>28509338</v>
      </c>
    </row>
    <row r="1991" spans="2:4" x14ac:dyDescent="0.3">
      <c r="B1991">
        <v>2004</v>
      </c>
      <c r="C1991" t="s">
        <v>32</v>
      </c>
      <c r="D1991">
        <v>22582256</v>
      </c>
    </row>
    <row r="1992" spans="2:4" x14ac:dyDescent="0.3">
      <c r="B1992">
        <v>2003</v>
      </c>
      <c r="C1992" t="s">
        <v>32</v>
      </c>
      <c r="D1992">
        <v>18154619</v>
      </c>
    </row>
    <row r="1993" spans="2:4" x14ac:dyDescent="0.3">
      <c r="B1993">
        <v>2002</v>
      </c>
      <c r="C1993" t="s">
        <v>32</v>
      </c>
      <c r="D1993">
        <v>19333597</v>
      </c>
    </row>
    <row r="1994" spans="2:4" x14ac:dyDescent="0.3">
      <c r="B1994">
        <v>2001</v>
      </c>
      <c r="C1994" t="s">
        <v>32</v>
      </c>
      <c r="D1994">
        <v>17880338</v>
      </c>
    </row>
    <row r="1995" spans="2:4" x14ac:dyDescent="0.3">
      <c r="B1995">
        <v>2000</v>
      </c>
      <c r="C1995" t="s">
        <v>32</v>
      </c>
      <c r="D1995">
        <v>23442924</v>
      </c>
    </row>
    <row r="1996" spans="2:4" x14ac:dyDescent="0.3">
      <c r="B1996">
        <v>1999</v>
      </c>
      <c r="C1996" t="s">
        <v>32</v>
      </c>
      <c r="D1996">
        <v>25658865</v>
      </c>
    </row>
    <row r="1997" spans="2:4" x14ac:dyDescent="0.3">
      <c r="B1997">
        <v>1998</v>
      </c>
      <c r="C1997" t="s">
        <v>32</v>
      </c>
      <c r="D1997">
        <v>24021475</v>
      </c>
    </row>
    <row r="1998" spans="2:4" x14ac:dyDescent="0.3">
      <c r="B1998">
        <v>1997</v>
      </c>
      <c r="C1998" t="s">
        <v>32</v>
      </c>
      <c r="D1998">
        <v>31902374</v>
      </c>
    </row>
    <row r="1999" spans="2:4" x14ac:dyDescent="0.3">
      <c r="B1999">
        <v>1996</v>
      </c>
      <c r="C1999" t="s">
        <v>32</v>
      </c>
      <c r="D1999">
        <v>30346661</v>
      </c>
    </row>
    <row r="2000" spans="2:4" x14ac:dyDescent="0.3">
      <c r="B2000">
        <v>1995</v>
      </c>
      <c r="C2000" t="s">
        <v>32</v>
      </c>
      <c r="D2000">
        <v>41343147</v>
      </c>
    </row>
    <row r="2001" spans="2:4" x14ac:dyDescent="0.3">
      <c r="B2001">
        <v>1994</v>
      </c>
      <c r="C2001" t="s">
        <v>32</v>
      </c>
      <c r="D2001">
        <v>24672527</v>
      </c>
    </row>
    <row r="2002" spans="2:4" x14ac:dyDescent="0.3">
      <c r="B2002">
        <v>1993</v>
      </c>
      <c r="C2002" t="s">
        <v>32</v>
      </c>
      <c r="D2002">
        <v>12883456</v>
      </c>
    </row>
    <row r="2003" spans="2:4" x14ac:dyDescent="0.3">
      <c r="B2003">
        <v>1992</v>
      </c>
      <c r="C2003" t="s">
        <v>32</v>
      </c>
      <c r="D2003">
        <v>12080770</v>
      </c>
    </row>
    <row r="2004" spans="2:4" x14ac:dyDescent="0.3">
      <c r="B2004">
        <v>1991</v>
      </c>
      <c r="C2004" t="s">
        <v>32</v>
      </c>
      <c r="D2004">
        <v>13251194</v>
      </c>
    </row>
    <row r="2005" spans="2:4" x14ac:dyDescent="0.3">
      <c r="B2005">
        <v>1990</v>
      </c>
      <c r="C2005" t="s">
        <v>32</v>
      </c>
      <c r="D2005">
        <v>11051531</v>
      </c>
    </row>
    <row r="2006" spans="2:4" x14ac:dyDescent="0.3">
      <c r="B2006">
        <v>1989</v>
      </c>
      <c r="C2006" t="s">
        <v>32</v>
      </c>
      <c r="D2006">
        <v>12858545</v>
      </c>
    </row>
    <row r="2007" spans="2:4" x14ac:dyDescent="0.3">
      <c r="B2007">
        <v>2015</v>
      </c>
      <c r="C2007" t="s">
        <v>121</v>
      </c>
      <c r="D2007">
        <v>5254009</v>
      </c>
    </row>
    <row r="2008" spans="2:4" x14ac:dyDescent="0.3">
      <c r="B2008">
        <v>2014</v>
      </c>
      <c r="C2008" t="s">
        <v>121</v>
      </c>
      <c r="D2008">
        <v>2575967</v>
      </c>
    </row>
    <row r="2009" spans="2:4" x14ac:dyDescent="0.3">
      <c r="B2009">
        <v>2013</v>
      </c>
      <c r="C2009" t="s">
        <v>121</v>
      </c>
      <c r="D2009">
        <v>2336328</v>
      </c>
    </row>
    <row r="2010" spans="2:4" x14ac:dyDescent="0.3">
      <c r="B2010">
        <v>2012</v>
      </c>
      <c r="C2010" t="s">
        <v>121</v>
      </c>
      <c r="D2010">
        <v>1956478</v>
      </c>
    </row>
    <row r="2011" spans="2:4" x14ac:dyDescent="0.3">
      <c r="B2011">
        <v>2011</v>
      </c>
      <c r="C2011" t="s">
        <v>121</v>
      </c>
      <c r="D2011">
        <v>1883413</v>
      </c>
    </row>
    <row r="2012" spans="2:4" x14ac:dyDescent="0.3">
      <c r="B2012">
        <v>2010</v>
      </c>
      <c r="C2012" t="s">
        <v>121</v>
      </c>
      <c r="D2012">
        <v>1520643</v>
      </c>
    </row>
    <row r="2013" spans="2:4" x14ac:dyDescent="0.3">
      <c r="B2013">
        <v>2009</v>
      </c>
      <c r="C2013" t="s">
        <v>121</v>
      </c>
      <c r="D2013">
        <v>1224317</v>
      </c>
    </row>
    <row r="2014" spans="2:4" x14ac:dyDescent="0.3">
      <c r="B2014">
        <v>2008</v>
      </c>
      <c r="C2014" t="s">
        <v>121</v>
      </c>
      <c r="D2014">
        <v>1156850</v>
      </c>
    </row>
    <row r="2015" spans="2:4" x14ac:dyDescent="0.3">
      <c r="B2015">
        <v>2007</v>
      </c>
      <c r="C2015" t="s">
        <v>121</v>
      </c>
      <c r="D2015">
        <v>926358</v>
      </c>
    </row>
    <row r="2016" spans="2:4" x14ac:dyDescent="0.3">
      <c r="B2016">
        <v>2006</v>
      </c>
      <c r="C2016" t="s">
        <v>121</v>
      </c>
      <c r="D2016">
        <v>845268</v>
      </c>
    </row>
    <row r="2017" spans="2:4" x14ac:dyDescent="0.3">
      <c r="B2017">
        <v>2005</v>
      </c>
      <c r="C2017" t="s">
        <v>121</v>
      </c>
      <c r="D2017">
        <v>411341</v>
      </c>
    </row>
    <row r="2018" spans="2:4" x14ac:dyDescent="0.3">
      <c r="B2018">
        <v>2004</v>
      </c>
      <c r="C2018" t="s">
        <v>121</v>
      </c>
      <c r="D2018">
        <v>361615</v>
      </c>
    </row>
    <row r="2019" spans="2:4" x14ac:dyDescent="0.3">
      <c r="B2019">
        <v>2003</v>
      </c>
      <c r="C2019" t="s">
        <v>121</v>
      </c>
      <c r="D2019">
        <v>386196</v>
      </c>
    </row>
    <row r="2020" spans="2:4" x14ac:dyDescent="0.3">
      <c r="B2020">
        <v>2002</v>
      </c>
      <c r="C2020" t="s">
        <v>121</v>
      </c>
      <c r="D2020">
        <v>382921</v>
      </c>
    </row>
    <row r="2021" spans="2:4" x14ac:dyDescent="0.3">
      <c r="B2021">
        <v>2001</v>
      </c>
      <c r="C2021" t="s">
        <v>121</v>
      </c>
      <c r="D2021">
        <v>273647</v>
      </c>
    </row>
    <row r="2022" spans="2:4" x14ac:dyDescent="0.3">
      <c r="B2022">
        <v>2000</v>
      </c>
      <c r="C2022" t="s">
        <v>121</v>
      </c>
      <c r="D2022">
        <v>255286</v>
      </c>
    </row>
    <row r="2023" spans="2:4" x14ac:dyDescent="0.3">
      <c r="B2023">
        <v>1999</v>
      </c>
      <c r="C2023" t="s">
        <v>121</v>
      </c>
      <c r="D2023">
        <v>316450</v>
      </c>
    </row>
    <row r="2024" spans="2:4" x14ac:dyDescent="0.3">
      <c r="B2024">
        <v>1998</v>
      </c>
      <c r="C2024" t="s">
        <v>121</v>
      </c>
      <c r="D2024">
        <v>966940</v>
      </c>
    </row>
    <row r="2025" spans="2:4" x14ac:dyDescent="0.3">
      <c r="B2025">
        <v>1997</v>
      </c>
      <c r="C2025" t="s">
        <v>121</v>
      </c>
      <c r="D2025">
        <v>619262</v>
      </c>
    </row>
    <row r="2026" spans="2:4" x14ac:dyDescent="0.3">
      <c r="B2026">
        <v>1996</v>
      </c>
      <c r="C2026" t="s">
        <v>121</v>
      </c>
      <c r="D2026">
        <v>725539</v>
      </c>
    </row>
    <row r="2027" spans="2:4" x14ac:dyDescent="0.3">
      <c r="B2027">
        <v>1995</v>
      </c>
      <c r="C2027" t="s">
        <v>121</v>
      </c>
      <c r="D2027">
        <v>695948</v>
      </c>
    </row>
    <row r="2028" spans="2:4" x14ac:dyDescent="0.3">
      <c r="B2028">
        <v>2012</v>
      </c>
      <c r="C2028" t="s">
        <v>134</v>
      </c>
      <c r="D2028">
        <v>352584</v>
      </c>
    </row>
    <row r="2029" spans="2:4" x14ac:dyDescent="0.3">
      <c r="B2029">
        <v>2011</v>
      </c>
      <c r="C2029" t="s">
        <v>134</v>
      </c>
      <c r="D2029">
        <v>494798</v>
      </c>
    </row>
    <row r="2030" spans="2:4" x14ac:dyDescent="0.3">
      <c r="B2030">
        <v>2010</v>
      </c>
      <c r="C2030" t="s">
        <v>134</v>
      </c>
      <c r="D2030">
        <v>1397432</v>
      </c>
    </row>
    <row r="2031" spans="2:4" x14ac:dyDescent="0.3">
      <c r="B2031">
        <v>2008</v>
      </c>
      <c r="C2031" t="s">
        <v>134</v>
      </c>
      <c r="D2031">
        <v>813031</v>
      </c>
    </row>
    <row r="2032" spans="2:4" x14ac:dyDescent="0.3">
      <c r="B2032">
        <v>2007</v>
      </c>
      <c r="C2032" t="s">
        <v>134</v>
      </c>
      <c r="D2032">
        <v>387403</v>
      </c>
    </row>
    <row r="2033" spans="2:4" x14ac:dyDescent="0.3">
      <c r="B2033">
        <v>2006</v>
      </c>
      <c r="C2033" t="s">
        <v>134</v>
      </c>
      <c r="D2033">
        <v>389581</v>
      </c>
    </row>
    <row r="2034" spans="2:4" x14ac:dyDescent="0.3">
      <c r="B2034">
        <v>2005</v>
      </c>
      <c r="C2034" t="s">
        <v>134</v>
      </c>
      <c r="D2034">
        <v>145462</v>
      </c>
    </row>
    <row r="2035" spans="2:4" x14ac:dyDescent="0.3">
      <c r="B2035">
        <v>2004</v>
      </c>
      <c r="C2035" t="s">
        <v>134</v>
      </c>
      <c r="D2035">
        <v>1091412</v>
      </c>
    </row>
    <row r="2036" spans="2:4" x14ac:dyDescent="0.3">
      <c r="B2036">
        <v>2003</v>
      </c>
      <c r="C2036" t="s">
        <v>134</v>
      </c>
      <c r="D2036">
        <v>23856</v>
      </c>
    </row>
    <row r="2037" spans="2:4" x14ac:dyDescent="0.3">
      <c r="B2037">
        <v>2002</v>
      </c>
      <c r="C2037" t="s">
        <v>134</v>
      </c>
      <c r="D2037">
        <v>51350</v>
      </c>
    </row>
    <row r="2038" spans="2:4" x14ac:dyDescent="0.3">
      <c r="B2038">
        <v>2001</v>
      </c>
      <c r="C2038" t="s">
        <v>134</v>
      </c>
      <c r="D2038">
        <v>64914</v>
      </c>
    </row>
    <row r="2039" spans="2:4" x14ac:dyDescent="0.3">
      <c r="B2039">
        <v>2000</v>
      </c>
      <c r="C2039" t="s">
        <v>134</v>
      </c>
      <c r="D2039">
        <v>48381</v>
      </c>
    </row>
    <row r="2040" spans="2:4" x14ac:dyDescent="0.3">
      <c r="B2040">
        <v>1999</v>
      </c>
      <c r="C2040" t="s">
        <v>134</v>
      </c>
      <c r="D2040">
        <v>13836</v>
      </c>
    </row>
    <row r="2041" spans="2:4" x14ac:dyDescent="0.3">
      <c r="B2041">
        <v>1998</v>
      </c>
      <c r="C2041" t="s">
        <v>134</v>
      </c>
      <c r="D2041">
        <v>17935</v>
      </c>
    </row>
    <row r="2042" spans="2:4" x14ac:dyDescent="0.3">
      <c r="B2042">
        <v>1997</v>
      </c>
      <c r="C2042" t="s">
        <v>134</v>
      </c>
      <c r="D2042">
        <v>26689</v>
      </c>
    </row>
    <row r="2043" spans="2:4" x14ac:dyDescent="0.3">
      <c r="B2043">
        <v>1996</v>
      </c>
      <c r="C2043" t="s">
        <v>134</v>
      </c>
      <c r="D2043">
        <v>36893</v>
      </c>
    </row>
    <row r="2044" spans="2:4" x14ac:dyDescent="0.3">
      <c r="B2044">
        <v>2015</v>
      </c>
      <c r="C2044" t="s">
        <v>91</v>
      </c>
      <c r="D2044">
        <v>2884798</v>
      </c>
    </row>
    <row r="2045" spans="2:4" x14ac:dyDescent="0.3">
      <c r="B2045">
        <v>2014</v>
      </c>
      <c r="C2045" t="s">
        <v>91</v>
      </c>
      <c r="D2045">
        <v>3567628</v>
      </c>
    </row>
    <row r="2046" spans="2:4" x14ac:dyDescent="0.3">
      <c r="B2046">
        <v>2013</v>
      </c>
      <c r="C2046" t="s">
        <v>91</v>
      </c>
      <c r="D2046">
        <v>3212691</v>
      </c>
    </row>
    <row r="2047" spans="2:4" x14ac:dyDescent="0.3">
      <c r="B2047">
        <v>2012</v>
      </c>
      <c r="C2047" t="s">
        <v>91</v>
      </c>
      <c r="D2047">
        <v>2711991</v>
      </c>
    </row>
    <row r="2048" spans="2:4" x14ac:dyDescent="0.3">
      <c r="B2048">
        <v>2011</v>
      </c>
      <c r="C2048" t="s">
        <v>91</v>
      </c>
      <c r="D2048">
        <v>2732080</v>
      </c>
    </row>
    <row r="2049" spans="2:4" x14ac:dyDescent="0.3">
      <c r="B2049">
        <v>2010</v>
      </c>
      <c r="C2049" t="s">
        <v>91</v>
      </c>
      <c r="D2049">
        <v>2121489</v>
      </c>
    </row>
    <row r="2050" spans="2:4" x14ac:dyDescent="0.3">
      <c r="B2050">
        <v>2009</v>
      </c>
      <c r="C2050" t="s">
        <v>91</v>
      </c>
      <c r="D2050">
        <v>1717270</v>
      </c>
    </row>
    <row r="2051" spans="2:4" x14ac:dyDescent="0.3">
      <c r="B2051">
        <v>2008</v>
      </c>
      <c r="C2051" t="s">
        <v>91</v>
      </c>
      <c r="D2051">
        <v>1860605</v>
      </c>
    </row>
    <row r="2052" spans="2:4" x14ac:dyDescent="0.3">
      <c r="B2052">
        <v>2007</v>
      </c>
      <c r="C2052" t="s">
        <v>91</v>
      </c>
      <c r="D2052">
        <v>1333753</v>
      </c>
    </row>
    <row r="2053" spans="2:4" x14ac:dyDescent="0.3">
      <c r="B2053">
        <v>2006</v>
      </c>
      <c r="C2053" t="s">
        <v>91</v>
      </c>
      <c r="D2053">
        <v>1363774</v>
      </c>
    </row>
    <row r="2054" spans="2:4" x14ac:dyDescent="0.3">
      <c r="B2054">
        <v>2005</v>
      </c>
      <c r="C2054" t="s">
        <v>91</v>
      </c>
      <c r="D2054">
        <v>1226027</v>
      </c>
    </row>
    <row r="2055" spans="2:4" x14ac:dyDescent="0.3">
      <c r="B2055">
        <v>2004</v>
      </c>
      <c r="C2055" t="s">
        <v>91</v>
      </c>
      <c r="D2055">
        <v>1389932</v>
      </c>
    </row>
    <row r="2056" spans="2:4" x14ac:dyDescent="0.3">
      <c r="B2056">
        <v>2003</v>
      </c>
      <c r="C2056" t="s">
        <v>91</v>
      </c>
      <c r="D2056">
        <v>1302774</v>
      </c>
    </row>
    <row r="2057" spans="2:4" x14ac:dyDescent="0.3">
      <c r="B2057">
        <v>2002</v>
      </c>
      <c r="C2057" t="s">
        <v>91</v>
      </c>
      <c r="D2057">
        <v>930182</v>
      </c>
    </row>
    <row r="2058" spans="2:4" x14ac:dyDescent="0.3">
      <c r="B2058">
        <v>2001</v>
      </c>
      <c r="C2058" t="s">
        <v>91</v>
      </c>
      <c r="D2058">
        <v>915738</v>
      </c>
    </row>
    <row r="2059" spans="2:4" x14ac:dyDescent="0.3">
      <c r="B2059">
        <v>2000</v>
      </c>
      <c r="C2059" t="s">
        <v>91</v>
      </c>
      <c r="D2059">
        <v>793513</v>
      </c>
    </row>
    <row r="2060" spans="2:4" x14ac:dyDescent="0.3">
      <c r="B2060">
        <v>1999</v>
      </c>
      <c r="C2060" t="s">
        <v>91</v>
      </c>
      <c r="D2060">
        <v>855551</v>
      </c>
    </row>
    <row r="2061" spans="2:4" x14ac:dyDescent="0.3">
      <c r="B2061">
        <v>1998</v>
      </c>
      <c r="C2061" t="s">
        <v>91</v>
      </c>
      <c r="D2061">
        <v>1241801</v>
      </c>
    </row>
    <row r="2062" spans="2:4" x14ac:dyDescent="0.3">
      <c r="B2062">
        <v>1997</v>
      </c>
      <c r="C2062" t="s">
        <v>91</v>
      </c>
      <c r="D2062">
        <v>915499</v>
      </c>
    </row>
    <row r="2063" spans="2:4" x14ac:dyDescent="0.3">
      <c r="B2063">
        <v>1996</v>
      </c>
      <c r="C2063" t="s">
        <v>91</v>
      </c>
      <c r="D2063">
        <v>785694</v>
      </c>
    </row>
    <row r="2064" spans="2:4" x14ac:dyDescent="0.3">
      <c r="B2064">
        <v>1995</v>
      </c>
      <c r="C2064" t="s">
        <v>91</v>
      </c>
      <c r="D2064">
        <v>722123</v>
      </c>
    </row>
    <row r="2065" spans="2:4" x14ac:dyDescent="0.3">
      <c r="B2065">
        <v>1994</v>
      </c>
      <c r="C2065" t="s">
        <v>91</v>
      </c>
      <c r="D2065">
        <v>622412</v>
      </c>
    </row>
    <row r="2066" spans="2:4" x14ac:dyDescent="0.3">
      <c r="B2066">
        <v>1995</v>
      </c>
      <c r="C2066" t="s">
        <v>92</v>
      </c>
      <c r="D2066">
        <v>3269087</v>
      </c>
    </row>
    <row r="2067" spans="2:4" x14ac:dyDescent="0.3">
      <c r="B2067">
        <v>1994</v>
      </c>
      <c r="C2067" t="s">
        <v>92</v>
      </c>
      <c r="D2067">
        <v>2308693</v>
      </c>
    </row>
    <row r="2068" spans="2:4" x14ac:dyDescent="0.3">
      <c r="B2068">
        <v>2014</v>
      </c>
      <c r="C2068" t="s">
        <v>383</v>
      </c>
      <c r="D2068">
        <v>227817</v>
      </c>
    </row>
    <row r="2069" spans="2:4" x14ac:dyDescent="0.3">
      <c r="B2069">
        <v>2013</v>
      </c>
      <c r="C2069" t="s">
        <v>383</v>
      </c>
      <c r="D2069">
        <v>298912</v>
      </c>
    </row>
    <row r="2070" spans="2:4" x14ac:dyDescent="0.3">
      <c r="B2070">
        <v>2012</v>
      </c>
      <c r="C2070" t="s">
        <v>383</v>
      </c>
      <c r="D2070">
        <v>248461</v>
      </c>
    </row>
    <row r="2071" spans="2:4" x14ac:dyDescent="0.3">
      <c r="B2071">
        <v>2011</v>
      </c>
      <c r="C2071" t="s">
        <v>383</v>
      </c>
      <c r="D2071">
        <v>192410</v>
      </c>
    </row>
    <row r="2072" spans="2:4" x14ac:dyDescent="0.3">
      <c r="B2072">
        <v>2010</v>
      </c>
      <c r="C2072" t="s">
        <v>383</v>
      </c>
      <c r="D2072">
        <v>136615</v>
      </c>
    </row>
    <row r="2073" spans="2:4" x14ac:dyDescent="0.3">
      <c r="B2073">
        <v>2009</v>
      </c>
      <c r="C2073" t="s">
        <v>383</v>
      </c>
      <c r="D2073">
        <v>49204</v>
      </c>
    </row>
    <row r="2074" spans="2:4" x14ac:dyDescent="0.3">
      <c r="B2074">
        <v>2008</v>
      </c>
      <c r="C2074" t="s">
        <v>383</v>
      </c>
      <c r="D2074">
        <v>68640</v>
      </c>
    </row>
    <row r="2075" spans="2:4" x14ac:dyDescent="0.3">
      <c r="B2075">
        <v>2007</v>
      </c>
      <c r="C2075" t="s">
        <v>383</v>
      </c>
      <c r="D2075">
        <v>46786</v>
      </c>
    </row>
    <row r="2076" spans="2:4" x14ac:dyDescent="0.3">
      <c r="B2076">
        <v>2006</v>
      </c>
      <c r="C2076" t="s">
        <v>383</v>
      </c>
      <c r="D2076">
        <v>22053</v>
      </c>
    </row>
    <row r="2077" spans="2:4" x14ac:dyDescent="0.3">
      <c r="B2077">
        <v>2005</v>
      </c>
      <c r="C2077" t="s">
        <v>383</v>
      </c>
      <c r="D2077">
        <v>1968202</v>
      </c>
    </row>
    <row r="2078" spans="2:4" x14ac:dyDescent="0.3">
      <c r="B2078">
        <v>2004</v>
      </c>
      <c r="C2078" t="s">
        <v>383</v>
      </c>
      <c r="D2078">
        <v>864</v>
      </c>
    </row>
    <row r="2079" spans="2:4" x14ac:dyDescent="0.3">
      <c r="B2079">
        <v>2003</v>
      </c>
      <c r="C2079" t="s">
        <v>383</v>
      </c>
      <c r="D2079">
        <v>26435</v>
      </c>
    </row>
    <row r="2080" spans="2:4" x14ac:dyDescent="0.3">
      <c r="B2080">
        <v>2002</v>
      </c>
      <c r="C2080" t="s">
        <v>383</v>
      </c>
      <c r="D2080">
        <v>3135</v>
      </c>
    </row>
    <row r="2081" spans="2:4" x14ac:dyDescent="0.3">
      <c r="B2081">
        <v>2001</v>
      </c>
      <c r="C2081" t="s">
        <v>383</v>
      </c>
      <c r="D2081">
        <v>59</v>
      </c>
    </row>
    <row r="2082" spans="2:4" x14ac:dyDescent="0.3">
      <c r="B2082">
        <v>2000</v>
      </c>
      <c r="C2082" t="s">
        <v>383</v>
      </c>
      <c r="D2082">
        <v>1401</v>
      </c>
    </row>
    <row r="2083" spans="2:4" x14ac:dyDescent="0.3">
      <c r="B2083">
        <v>2015</v>
      </c>
      <c r="C2083" t="s">
        <v>69</v>
      </c>
      <c r="D2083">
        <v>2384715</v>
      </c>
    </row>
    <row r="2084" spans="2:4" x14ac:dyDescent="0.3">
      <c r="B2084">
        <v>2014</v>
      </c>
      <c r="C2084" t="s">
        <v>69</v>
      </c>
      <c r="D2084">
        <v>2288262</v>
      </c>
    </row>
    <row r="2085" spans="2:4" x14ac:dyDescent="0.3">
      <c r="B2085">
        <v>2013</v>
      </c>
      <c r="C2085" t="s">
        <v>69</v>
      </c>
      <c r="D2085">
        <v>2413679</v>
      </c>
    </row>
    <row r="2086" spans="2:4" x14ac:dyDescent="0.3">
      <c r="B2086">
        <v>2012</v>
      </c>
      <c r="C2086" t="s">
        <v>69</v>
      </c>
      <c r="D2086">
        <v>1935944</v>
      </c>
    </row>
    <row r="2087" spans="2:4" x14ac:dyDescent="0.3">
      <c r="B2087">
        <v>2011</v>
      </c>
      <c r="C2087" t="s">
        <v>69</v>
      </c>
      <c r="D2087">
        <v>2064063</v>
      </c>
    </row>
    <row r="2088" spans="2:4" x14ac:dyDescent="0.3">
      <c r="B2088">
        <v>2010</v>
      </c>
      <c r="C2088" t="s">
        <v>69</v>
      </c>
      <c r="D2088">
        <v>1503370</v>
      </c>
    </row>
    <row r="2089" spans="2:4" x14ac:dyDescent="0.3">
      <c r="B2089">
        <v>2009</v>
      </c>
      <c r="C2089" t="s">
        <v>69</v>
      </c>
      <c r="D2089">
        <v>1203898</v>
      </c>
    </row>
    <row r="2090" spans="2:4" x14ac:dyDescent="0.3">
      <c r="B2090">
        <v>2008</v>
      </c>
      <c r="C2090" t="s">
        <v>69</v>
      </c>
      <c r="D2090">
        <v>1390112</v>
      </c>
    </row>
    <row r="2091" spans="2:4" x14ac:dyDescent="0.3">
      <c r="B2091">
        <v>2007</v>
      </c>
      <c r="C2091" t="s">
        <v>69</v>
      </c>
      <c r="D2091">
        <v>1110368</v>
      </c>
    </row>
    <row r="2092" spans="2:4" x14ac:dyDescent="0.3">
      <c r="B2092">
        <v>2006</v>
      </c>
      <c r="C2092" t="s">
        <v>69</v>
      </c>
      <c r="D2092">
        <v>708673</v>
      </c>
    </row>
    <row r="2093" spans="2:4" x14ac:dyDescent="0.3">
      <c r="B2093">
        <v>2005</v>
      </c>
      <c r="C2093" t="s">
        <v>69</v>
      </c>
      <c r="D2093">
        <v>575983</v>
      </c>
    </row>
    <row r="2094" spans="2:4" x14ac:dyDescent="0.3">
      <c r="B2094">
        <v>2004</v>
      </c>
      <c r="C2094" t="s">
        <v>69</v>
      </c>
      <c r="D2094">
        <v>506813</v>
      </c>
    </row>
    <row r="2095" spans="2:4" x14ac:dyDescent="0.3">
      <c r="B2095">
        <v>2003</v>
      </c>
      <c r="C2095" t="s">
        <v>69</v>
      </c>
      <c r="D2095">
        <v>397132</v>
      </c>
    </row>
    <row r="2096" spans="2:4" x14ac:dyDescent="0.3">
      <c r="B2096">
        <v>2002</v>
      </c>
      <c r="C2096" t="s">
        <v>69</v>
      </c>
      <c r="D2096">
        <v>326428</v>
      </c>
    </row>
    <row r="2097" spans="2:4" x14ac:dyDescent="0.3">
      <c r="B2097">
        <v>2001</v>
      </c>
      <c r="C2097" t="s">
        <v>69</v>
      </c>
      <c r="D2097">
        <v>330849</v>
      </c>
    </row>
    <row r="2098" spans="2:4" x14ac:dyDescent="0.3">
      <c r="B2098">
        <v>2000</v>
      </c>
      <c r="C2098" t="s">
        <v>69</v>
      </c>
      <c r="D2098">
        <v>353438</v>
      </c>
    </row>
    <row r="2099" spans="2:4" x14ac:dyDescent="0.3">
      <c r="B2099">
        <v>1999</v>
      </c>
      <c r="C2099" t="s">
        <v>69</v>
      </c>
      <c r="D2099">
        <v>434265</v>
      </c>
    </row>
    <row r="2100" spans="2:4" x14ac:dyDescent="0.3">
      <c r="B2100">
        <v>1998</v>
      </c>
      <c r="C2100" t="s">
        <v>69</v>
      </c>
      <c r="D2100">
        <v>501712</v>
      </c>
    </row>
    <row r="2101" spans="2:4" x14ac:dyDescent="0.3">
      <c r="B2101">
        <v>1997</v>
      </c>
      <c r="C2101" t="s">
        <v>69</v>
      </c>
      <c r="D2101">
        <v>405823</v>
      </c>
    </row>
    <row r="2102" spans="2:4" x14ac:dyDescent="0.3">
      <c r="B2102">
        <v>1996</v>
      </c>
      <c r="C2102" t="s">
        <v>69</v>
      </c>
      <c r="D2102">
        <v>410885</v>
      </c>
    </row>
    <row r="2103" spans="2:4" x14ac:dyDescent="0.3">
      <c r="B2103">
        <v>1995</v>
      </c>
      <c r="C2103" t="s">
        <v>69</v>
      </c>
      <c r="D2103">
        <v>345129</v>
      </c>
    </row>
    <row r="2104" spans="2:4" x14ac:dyDescent="0.3">
      <c r="B2104">
        <v>1994</v>
      </c>
      <c r="C2104" t="s">
        <v>69</v>
      </c>
      <c r="D2104">
        <v>310952</v>
      </c>
    </row>
    <row r="2105" spans="2:4" x14ac:dyDescent="0.3">
      <c r="B2105">
        <v>1993</v>
      </c>
      <c r="C2105" t="s">
        <v>69</v>
      </c>
      <c r="D2105">
        <v>184035</v>
      </c>
    </row>
    <row r="2106" spans="2:4" x14ac:dyDescent="0.3">
      <c r="B2106">
        <v>2009</v>
      </c>
      <c r="C2106" t="s">
        <v>412</v>
      </c>
      <c r="D2106">
        <v>399376</v>
      </c>
    </row>
    <row r="2107" spans="2:4" x14ac:dyDescent="0.3">
      <c r="B2107">
        <v>2008</v>
      </c>
      <c r="C2107" t="s">
        <v>412</v>
      </c>
      <c r="D2107">
        <v>500876</v>
      </c>
    </row>
    <row r="2108" spans="2:4" x14ac:dyDescent="0.3">
      <c r="B2108">
        <v>2007</v>
      </c>
      <c r="C2108" t="s">
        <v>412</v>
      </c>
      <c r="D2108">
        <v>406738</v>
      </c>
    </row>
    <row r="2109" spans="2:4" x14ac:dyDescent="0.3">
      <c r="B2109">
        <v>2006</v>
      </c>
      <c r="C2109" t="s">
        <v>412</v>
      </c>
      <c r="D2109">
        <v>394018</v>
      </c>
    </row>
    <row r="2110" spans="2:4" x14ac:dyDescent="0.3">
      <c r="B2110">
        <v>2005</v>
      </c>
      <c r="C2110" t="s">
        <v>412</v>
      </c>
      <c r="D2110">
        <v>255225</v>
      </c>
    </row>
    <row r="2111" spans="2:4" x14ac:dyDescent="0.3">
      <c r="B2111">
        <v>2004</v>
      </c>
      <c r="C2111" t="s">
        <v>412</v>
      </c>
      <c r="D2111">
        <v>257347</v>
      </c>
    </row>
    <row r="2112" spans="2:4" x14ac:dyDescent="0.3">
      <c r="B2112">
        <v>2003</v>
      </c>
      <c r="C2112" t="s">
        <v>412</v>
      </c>
      <c r="D2112">
        <v>180818</v>
      </c>
    </row>
    <row r="2113" spans="2:4" x14ac:dyDescent="0.3">
      <c r="B2113">
        <v>2002</v>
      </c>
      <c r="C2113" t="s">
        <v>412</v>
      </c>
      <c r="D2113">
        <v>192101</v>
      </c>
    </row>
    <row r="2114" spans="2:4" x14ac:dyDescent="0.3">
      <c r="B2114">
        <v>2001</v>
      </c>
      <c r="C2114" t="s">
        <v>412</v>
      </c>
      <c r="D2114">
        <v>149619</v>
      </c>
    </row>
    <row r="2115" spans="2:4" x14ac:dyDescent="0.3">
      <c r="B2115">
        <v>2000</v>
      </c>
      <c r="C2115" t="s">
        <v>412</v>
      </c>
      <c r="D2115">
        <v>141089</v>
      </c>
    </row>
    <row r="2116" spans="2:4" x14ac:dyDescent="0.3">
      <c r="B2116">
        <v>2015</v>
      </c>
      <c r="C2116" t="s">
        <v>33</v>
      </c>
      <c r="D2116">
        <v>156434588</v>
      </c>
    </row>
    <row r="2117" spans="2:4" x14ac:dyDescent="0.3">
      <c r="B2117">
        <v>2014</v>
      </c>
      <c r="C2117" t="s">
        <v>33</v>
      </c>
      <c r="D2117">
        <v>135575754</v>
      </c>
    </row>
    <row r="2118" spans="2:4" x14ac:dyDescent="0.3">
      <c r="B2118">
        <v>2013</v>
      </c>
      <c r="C2118" t="s">
        <v>33</v>
      </c>
      <c r="D2118">
        <v>54440538</v>
      </c>
    </row>
    <row r="2119" spans="2:4" x14ac:dyDescent="0.3">
      <c r="B2119">
        <v>2012</v>
      </c>
      <c r="C2119" t="s">
        <v>33</v>
      </c>
      <c r="D2119">
        <v>48787300</v>
      </c>
    </row>
    <row r="2120" spans="2:4" x14ac:dyDescent="0.3">
      <c r="B2120">
        <v>2011</v>
      </c>
      <c r="C2120" t="s">
        <v>33</v>
      </c>
      <c r="D2120">
        <v>67940739</v>
      </c>
    </row>
    <row r="2121" spans="2:4" x14ac:dyDescent="0.3">
      <c r="B2121">
        <v>2010</v>
      </c>
      <c r="C2121" t="s">
        <v>33</v>
      </c>
      <c r="D2121">
        <v>47633644</v>
      </c>
    </row>
    <row r="2122" spans="2:4" x14ac:dyDescent="0.3">
      <c r="B2122">
        <v>2009</v>
      </c>
      <c r="C2122" t="s">
        <v>33</v>
      </c>
      <c r="D2122">
        <v>15466233</v>
      </c>
    </row>
    <row r="2123" spans="2:4" x14ac:dyDescent="0.3">
      <c r="B2123">
        <v>2008</v>
      </c>
      <c r="C2123" t="s">
        <v>33</v>
      </c>
      <c r="D2123">
        <v>17443289</v>
      </c>
    </row>
    <row r="2124" spans="2:4" x14ac:dyDescent="0.3">
      <c r="B2124">
        <v>2007</v>
      </c>
      <c r="C2124" t="s">
        <v>33</v>
      </c>
      <c r="D2124">
        <v>13317683</v>
      </c>
    </row>
    <row r="2125" spans="2:4" x14ac:dyDescent="0.3">
      <c r="B2125">
        <v>2006</v>
      </c>
      <c r="C2125" t="s">
        <v>33</v>
      </c>
      <c r="D2125">
        <v>11136115</v>
      </c>
    </row>
    <row r="2126" spans="2:4" x14ac:dyDescent="0.3">
      <c r="B2126">
        <v>2005</v>
      </c>
      <c r="C2126" t="s">
        <v>33</v>
      </c>
      <c r="D2126">
        <v>6808264</v>
      </c>
    </row>
    <row r="2127" spans="2:4" x14ac:dyDescent="0.3">
      <c r="B2127">
        <v>2004</v>
      </c>
      <c r="C2127" t="s">
        <v>33</v>
      </c>
      <c r="D2127">
        <v>13709254</v>
      </c>
    </row>
    <row r="2128" spans="2:4" x14ac:dyDescent="0.3">
      <c r="B2128">
        <v>2003</v>
      </c>
      <c r="C2128" t="s">
        <v>33</v>
      </c>
      <c r="D2128">
        <v>15378455</v>
      </c>
    </row>
    <row r="2129" spans="2:4" x14ac:dyDescent="0.3">
      <c r="B2129">
        <v>2002</v>
      </c>
      <c r="C2129" t="s">
        <v>33</v>
      </c>
      <c r="D2129">
        <v>9410611</v>
      </c>
    </row>
    <row r="2130" spans="2:4" x14ac:dyDescent="0.3">
      <c r="B2130">
        <v>2001</v>
      </c>
      <c r="C2130" t="s">
        <v>33</v>
      </c>
      <c r="D2130">
        <v>15013314</v>
      </c>
    </row>
    <row r="2131" spans="2:4" x14ac:dyDescent="0.3">
      <c r="B2131">
        <v>2000</v>
      </c>
      <c r="C2131" t="s">
        <v>33</v>
      </c>
      <c r="D2131">
        <v>9164758</v>
      </c>
    </row>
    <row r="2132" spans="2:4" x14ac:dyDescent="0.3">
      <c r="B2132">
        <v>1999</v>
      </c>
      <c r="C2132" t="s">
        <v>33</v>
      </c>
      <c r="D2132">
        <v>14981609</v>
      </c>
    </row>
    <row r="2133" spans="2:4" x14ac:dyDescent="0.3">
      <c r="B2133">
        <v>1998</v>
      </c>
      <c r="C2133" t="s">
        <v>33</v>
      </c>
      <c r="D2133">
        <v>18373398</v>
      </c>
    </row>
    <row r="2134" spans="2:4" x14ac:dyDescent="0.3">
      <c r="B2134">
        <v>1997</v>
      </c>
      <c r="C2134" t="s">
        <v>33</v>
      </c>
      <c r="D2134">
        <v>26749982</v>
      </c>
    </row>
    <row r="2135" spans="2:4" x14ac:dyDescent="0.3">
      <c r="B2135">
        <v>1996</v>
      </c>
      <c r="C2135" t="s">
        <v>33</v>
      </c>
      <c r="D2135">
        <v>3805853</v>
      </c>
    </row>
    <row r="2136" spans="2:4" x14ac:dyDescent="0.3">
      <c r="B2136">
        <v>1995</v>
      </c>
      <c r="C2136" t="s">
        <v>33</v>
      </c>
      <c r="D2136">
        <v>9420000</v>
      </c>
    </row>
    <row r="2137" spans="2:4" x14ac:dyDescent="0.3">
      <c r="B2137">
        <v>1994</v>
      </c>
      <c r="C2137" t="s">
        <v>33</v>
      </c>
      <c r="D2137">
        <v>20701000</v>
      </c>
    </row>
    <row r="2138" spans="2:4" x14ac:dyDescent="0.3">
      <c r="B2138">
        <v>1993</v>
      </c>
      <c r="C2138" t="s">
        <v>33</v>
      </c>
      <c r="D2138">
        <v>1754000</v>
      </c>
    </row>
    <row r="2139" spans="2:4" x14ac:dyDescent="0.3">
      <c r="B2139">
        <v>1992</v>
      </c>
      <c r="C2139" t="s">
        <v>33</v>
      </c>
      <c r="D2139">
        <v>3452000</v>
      </c>
    </row>
    <row r="2140" spans="2:4" x14ac:dyDescent="0.3">
      <c r="B2140">
        <v>1991</v>
      </c>
      <c r="C2140" t="s">
        <v>33</v>
      </c>
      <c r="D2140">
        <v>1911266</v>
      </c>
    </row>
    <row r="2141" spans="2:4" x14ac:dyDescent="0.3">
      <c r="B2141">
        <v>1990</v>
      </c>
      <c r="C2141" t="s">
        <v>33</v>
      </c>
      <c r="D2141">
        <v>893339</v>
      </c>
    </row>
    <row r="2142" spans="2:4" x14ac:dyDescent="0.3">
      <c r="B2142">
        <v>2015</v>
      </c>
      <c r="C2142" t="s">
        <v>135</v>
      </c>
      <c r="D2142">
        <v>591110</v>
      </c>
    </row>
    <row r="2143" spans="2:4" x14ac:dyDescent="0.3">
      <c r="B2143">
        <v>2013</v>
      </c>
      <c r="C2143" t="s">
        <v>135</v>
      </c>
      <c r="D2143">
        <v>438078</v>
      </c>
    </row>
    <row r="2144" spans="2:4" x14ac:dyDescent="0.3">
      <c r="B2144">
        <v>2007</v>
      </c>
      <c r="C2144" t="s">
        <v>135</v>
      </c>
      <c r="D2144">
        <v>250942</v>
      </c>
    </row>
    <row r="2145" spans="2:4" x14ac:dyDescent="0.3">
      <c r="B2145">
        <v>2006</v>
      </c>
      <c r="C2145" t="s">
        <v>135</v>
      </c>
      <c r="D2145">
        <v>391938</v>
      </c>
    </row>
    <row r="2146" spans="2:4" x14ac:dyDescent="0.3">
      <c r="B2146">
        <v>2005</v>
      </c>
      <c r="C2146" t="s">
        <v>135</v>
      </c>
      <c r="D2146">
        <v>676766</v>
      </c>
    </row>
    <row r="2147" spans="2:4" x14ac:dyDescent="0.3">
      <c r="B2147">
        <v>2004</v>
      </c>
      <c r="C2147" t="s">
        <v>135</v>
      </c>
      <c r="D2147">
        <v>423101</v>
      </c>
    </row>
    <row r="2148" spans="2:4" x14ac:dyDescent="0.3">
      <c r="B2148">
        <v>2003</v>
      </c>
      <c r="C2148" t="s">
        <v>135</v>
      </c>
      <c r="D2148">
        <v>145398</v>
      </c>
    </row>
    <row r="2149" spans="2:4" x14ac:dyDescent="0.3">
      <c r="B2149">
        <v>2001</v>
      </c>
      <c r="C2149" t="s">
        <v>135</v>
      </c>
      <c r="D2149">
        <v>207314</v>
      </c>
    </row>
    <row r="2150" spans="2:4" x14ac:dyDescent="0.3">
      <c r="B2150">
        <v>2000</v>
      </c>
      <c r="C2150" t="s">
        <v>135</v>
      </c>
      <c r="D2150">
        <v>109927</v>
      </c>
    </row>
    <row r="2151" spans="2:4" x14ac:dyDescent="0.3">
      <c r="B2151">
        <v>1999</v>
      </c>
      <c r="C2151" t="s">
        <v>135</v>
      </c>
      <c r="D2151">
        <v>109721</v>
      </c>
    </row>
    <row r="2152" spans="2:4" x14ac:dyDescent="0.3">
      <c r="B2152">
        <v>1998</v>
      </c>
      <c r="C2152" t="s">
        <v>135</v>
      </c>
      <c r="D2152">
        <v>205579</v>
      </c>
    </row>
    <row r="2153" spans="2:4" x14ac:dyDescent="0.3">
      <c r="B2153">
        <v>1997</v>
      </c>
      <c r="C2153" t="s">
        <v>135</v>
      </c>
      <c r="D2153">
        <v>201426</v>
      </c>
    </row>
    <row r="2154" spans="2:4" x14ac:dyDescent="0.3">
      <c r="B2154">
        <v>1996</v>
      </c>
      <c r="C2154" t="s">
        <v>135</v>
      </c>
      <c r="D2154">
        <v>251883</v>
      </c>
    </row>
    <row r="2155" spans="2:4" x14ac:dyDescent="0.3">
      <c r="B2155">
        <v>2015</v>
      </c>
      <c r="C2155" t="s">
        <v>172</v>
      </c>
      <c r="D2155">
        <v>9642790</v>
      </c>
    </row>
    <row r="2156" spans="2:4" x14ac:dyDescent="0.3">
      <c r="B2156">
        <v>2014</v>
      </c>
      <c r="C2156" t="s">
        <v>172</v>
      </c>
      <c r="D2156">
        <v>10688658</v>
      </c>
    </row>
    <row r="2157" spans="2:4" x14ac:dyDescent="0.3">
      <c r="B2157">
        <v>2013</v>
      </c>
      <c r="C2157" t="s">
        <v>172</v>
      </c>
      <c r="D2157">
        <v>12110792</v>
      </c>
    </row>
    <row r="2158" spans="2:4" x14ac:dyDescent="0.3">
      <c r="B2158">
        <v>2012</v>
      </c>
      <c r="C2158" t="s">
        <v>172</v>
      </c>
      <c r="D2158">
        <v>15890921</v>
      </c>
    </row>
    <row r="2159" spans="2:4" x14ac:dyDescent="0.3">
      <c r="B2159">
        <v>2011</v>
      </c>
      <c r="C2159" t="s">
        <v>172</v>
      </c>
      <c r="D2159">
        <v>31238464</v>
      </c>
    </row>
    <row r="2160" spans="2:4" x14ac:dyDescent="0.3">
      <c r="B2160">
        <v>2010</v>
      </c>
      <c r="C2160" t="s">
        <v>172</v>
      </c>
      <c r="D2160">
        <v>32429612</v>
      </c>
    </row>
    <row r="2161" spans="2:4" x14ac:dyDescent="0.3">
      <c r="B2161">
        <v>2009</v>
      </c>
      <c r="C2161" t="s">
        <v>172</v>
      </c>
      <c r="D2161">
        <v>24826529</v>
      </c>
    </row>
    <row r="2162" spans="2:4" x14ac:dyDescent="0.3">
      <c r="B2162">
        <v>2008</v>
      </c>
      <c r="C2162" t="s">
        <v>172</v>
      </c>
      <c r="D2162">
        <v>18213876</v>
      </c>
    </row>
    <row r="2163" spans="2:4" x14ac:dyDescent="0.3">
      <c r="B2163">
        <v>2007</v>
      </c>
      <c r="C2163" t="s">
        <v>172</v>
      </c>
      <c r="D2163">
        <v>18686430</v>
      </c>
    </row>
    <row r="2164" spans="2:4" x14ac:dyDescent="0.3">
      <c r="B2164">
        <v>2006</v>
      </c>
      <c r="C2164" t="s">
        <v>172</v>
      </c>
      <c r="D2164">
        <v>15427860</v>
      </c>
    </row>
    <row r="2165" spans="2:4" x14ac:dyDescent="0.3">
      <c r="B2165">
        <v>2014</v>
      </c>
      <c r="C2165" t="s">
        <v>385</v>
      </c>
      <c r="D2165">
        <v>23235</v>
      </c>
    </row>
    <row r="2166" spans="2:4" x14ac:dyDescent="0.3">
      <c r="B2166">
        <v>2013</v>
      </c>
      <c r="C2166" t="s">
        <v>385</v>
      </c>
      <c r="D2166">
        <v>17811</v>
      </c>
    </row>
    <row r="2167" spans="2:4" x14ac:dyDescent="0.3">
      <c r="B2167">
        <v>2012</v>
      </c>
      <c r="C2167" t="s">
        <v>385</v>
      </c>
      <c r="D2167">
        <v>20615</v>
      </c>
    </row>
    <row r="2168" spans="2:4" x14ac:dyDescent="0.3">
      <c r="B2168">
        <v>2011</v>
      </c>
      <c r="C2168" t="s">
        <v>385</v>
      </c>
      <c r="D2168">
        <v>20680</v>
      </c>
    </row>
    <row r="2169" spans="2:4" x14ac:dyDescent="0.3">
      <c r="B2169">
        <v>2009</v>
      </c>
      <c r="C2169" t="s">
        <v>385</v>
      </c>
      <c r="D2169">
        <v>12670</v>
      </c>
    </row>
    <row r="2170" spans="2:4" x14ac:dyDescent="0.3">
      <c r="B2170">
        <v>2008</v>
      </c>
      <c r="C2170" t="s">
        <v>385</v>
      </c>
      <c r="D2170">
        <v>17597</v>
      </c>
    </row>
    <row r="2171" spans="2:4" x14ac:dyDescent="0.3">
      <c r="B2171">
        <v>2007</v>
      </c>
      <c r="C2171" t="s">
        <v>385</v>
      </c>
      <c r="D2171">
        <v>12421</v>
      </c>
    </row>
    <row r="2172" spans="2:4" x14ac:dyDescent="0.3">
      <c r="B2172">
        <v>2006</v>
      </c>
      <c r="C2172" t="s">
        <v>385</v>
      </c>
      <c r="D2172">
        <v>1803</v>
      </c>
    </row>
    <row r="2173" spans="2:4" x14ac:dyDescent="0.3">
      <c r="B2173">
        <v>2005</v>
      </c>
      <c r="C2173" t="s">
        <v>385</v>
      </c>
      <c r="D2173">
        <v>20065</v>
      </c>
    </row>
    <row r="2174" spans="2:4" x14ac:dyDescent="0.3">
      <c r="B2174">
        <v>2004</v>
      </c>
      <c r="C2174" t="s">
        <v>385</v>
      </c>
      <c r="D2174">
        <v>4430</v>
      </c>
    </row>
    <row r="2175" spans="2:4" x14ac:dyDescent="0.3">
      <c r="B2175">
        <v>2003</v>
      </c>
      <c r="C2175" t="s">
        <v>385</v>
      </c>
      <c r="D2175">
        <v>3136</v>
      </c>
    </row>
    <row r="2176" spans="2:4" x14ac:dyDescent="0.3">
      <c r="B2176">
        <v>2002</v>
      </c>
      <c r="C2176" t="s">
        <v>385</v>
      </c>
      <c r="D2176">
        <v>2506</v>
      </c>
    </row>
    <row r="2177" spans="2:4" x14ac:dyDescent="0.3">
      <c r="B2177">
        <v>2001</v>
      </c>
      <c r="C2177" t="s">
        <v>385</v>
      </c>
      <c r="D2177">
        <v>7701</v>
      </c>
    </row>
    <row r="2178" spans="2:4" x14ac:dyDescent="0.3">
      <c r="B2178">
        <v>2000</v>
      </c>
      <c r="C2178" t="s">
        <v>385</v>
      </c>
      <c r="D2178">
        <v>4785</v>
      </c>
    </row>
    <row r="2179" spans="2:4" x14ac:dyDescent="0.3">
      <c r="B2179">
        <v>1999</v>
      </c>
      <c r="C2179" t="s">
        <v>385</v>
      </c>
      <c r="D2179">
        <v>7045</v>
      </c>
    </row>
    <row r="2180" spans="2:4" x14ac:dyDescent="0.3">
      <c r="B2180">
        <v>2015</v>
      </c>
      <c r="C2180" t="s">
        <v>70</v>
      </c>
      <c r="D2180">
        <v>97178720</v>
      </c>
    </row>
    <row r="2181" spans="2:4" x14ac:dyDescent="0.3">
      <c r="B2181">
        <v>2014</v>
      </c>
      <c r="C2181" t="s">
        <v>70</v>
      </c>
      <c r="D2181">
        <v>98046950</v>
      </c>
    </row>
    <row r="2182" spans="2:4" x14ac:dyDescent="0.3">
      <c r="B2182">
        <v>2013</v>
      </c>
      <c r="C2182" t="s">
        <v>70</v>
      </c>
      <c r="D2182">
        <v>107909798</v>
      </c>
    </row>
    <row r="2183" spans="2:4" x14ac:dyDescent="0.3">
      <c r="B2183">
        <v>2012</v>
      </c>
      <c r="C2183" t="s">
        <v>70</v>
      </c>
      <c r="D2183">
        <v>115234557</v>
      </c>
    </row>
    <row r="2184" spans="2:4" x14ac:dyDescent="0.3">
      <c r="B2184">
        <v>2011</v>
      </c>
      <c r="C2184" t="s">
        <v>70</v>
      </c>
      <c r="D2184">
        <v>95272826</v>
      </c>
    </row>
    <row r="2185" spans="2:4" x14ac:dyDescent="0.3">
      <c r="B2185">
        <v>2010</v>
      </c>
      <c r="C2185" t="s">
        <v>70</v>
      </c>
      <c r="D2185">
        <v>67919907</v>
      </c>
    </row>
    <row r="2186" spans="2:4" x14ac:dyDescent="0.3">
      <c r="B2186">
        <v>2009</v>
      </c>
      <c r="C2186" t="s">
        <v>70</v>
      </c>
      <c r="D2186">
        <v>76572934</v>
      </c>
    </row>
    <row r="2187" spans="2:4" x14ac:dyDescent="0.3">
      <c r="B2187">
        <v>2008</v>
      </c>
      <c r="C2187" t="s">
        <v>70</v>
      </c>
      <c r="D2187">
        <v>77748255</v>
      </c>
    </row>
    <row r="2188" spans="2:4" x14ac:dyDescent="0.3">
      <c r="B2188">
        <v>2007</v>
      </c>
      <c r="C2188" t="s">
        <v>70</v>
      </c>
      <c r="D2188">
        <v>68426891</v>
      </c>
    </row>
    <row r="2189" spans="2:4" x14ac:dyDescent="0.3">
      <c r="B2189">
        <v>2006</v>
      </c>
      <c r="C2189" t="s">
        <v>70</v>
      </c>
      <c r="D2189">
        <v>48346138</v>
      </c>
    </row>
    <row r="2190" spans="2:4" x14ac:dyDescent="0.3">
      <c r="B2190">
        <v>2005</v>
      </c>
      <c r="C2190" t="s">
        <v>70</v>
      </c>
      <c r="D2190">
        <v>34895191</v>
      </c>
    </row>
    <row r="2191" spans="2:4" x14ac:dyDescent="0.3">
      <c r="B2191">
        <v>2004</v>
      </c>
      <c r="C2191" t="s">
        <v>70</v>
      </c>
      <c r="D2191">
        <v>29419884</v>
      </c>
    </row>
    <row r="2192" spans="2:4" x14ac:dyDescent="0.3">
      <c r="B2192">
        <v>2003</v>
      </c>
      <c r="C2192" t="s">
        <v>70</v>
      </c>
      <c r="D2192">
        <v>28483260</v>
      </c>
    </row>
    <row r="2193" spans="2:4" x14ac:dyDescent="0.3">
      <c r="B2193">
        <v>2002</v>
      </c>
      <c r="C2193" t="s">
        <v>70</v>
      </c>
      <c r="D2193">
        <v>24363994</v>
      </c>
    </row>
    <row r="2194" spans="2:4" x14ac:dyDescent="0.3">
      <c r="B2194">
        <v>2001</v>
      </c>
      <c r="C2194" t="s">
        <v>70</v>
      </c>
      <c r="D2194">
        <v>24030640</v>
      </c>
    </row>
    <row r="2195" spans="2:4" x14ac:dyDescent="0.3">
      <c r="B2195">
        <v>2000</v>
      </c>
      <c r="C2195" t="s">
        <v>70</v>
      </c>
      <c r="D2195">
        <v>38158428</v>
      </c>
    </row>
    <row r="2196" spans="2:4" x14ac:dyDescent="0.3">
      <c r="B2196">
        <v>1999</v>
      </c>
      <c r="C2196" t="s">
        <v>70</v>
      </c>
      <c r="D2196">
        <v>41840336</v>
      </c>
    </row>
    <row r="2197" spans="2:4" x14ac:dyDescent="0.3">
      <c r="B2197">
        <v>1998</v>
      </c>
      <c r="C2197" t="s">
        <v>70</v>
      </c>
      <c r="D2197">
        <v>49981548</v>
      </c>
    </row>
    <row r="2198" spans="2:4" x14ac:dyDescent="0.3">
      <c r="B2198">
        <v>1997</v>
      </c>
      <c r="C2198" t="s">
        <v>70</v>
      </c>
      <c r="D2198">
        <v>45503460</v>
      </c>
    </row>
    <row r="2199" spans="2:4" x14ac:dyDescent="0.3">
      <c r="B2199">
        <v>1996</v>
      </c>
      <c r="C2199" t="s">
        <v>70</v>
      </c>
      <c r="D2199">
        <v>43893952</v>
      </c>
    </row>
    <row r="2200" spans="2:4" x14ac:dyDescent="0.3">
      <c r="B2200">
        <v>1995</v>
      </c>
      <c r="C2200" t="s">
        <v>70</v>
      </c>
      <c r="D2200">
        <v>60215240</v>
      </c>
    </row>
    <row r="2201" spans="2:4" x14ac:dyDescent="0.3">
      <c r="B2201">
        <v>1994</v>
      </c>
      <c r="C2201" t="s">
        <v>70</v>
      </c>
      <c r="D2201">
        <v>38083156</v>
      </c>
    </row>
    <row r="2202" spans="2:4" x14ac:dyDescent="0.3">
      <c r="B2202">
        <v>1993</v>
      </c>
      <c r="C2202" t="s">
        <v>70</v>
      </c>
      <c r="D2202">
        <v>21716148</v>
      </c>
    </row>
    <row r="2203" spans="2:4" x14ac:dyDescent="0.3">
      <c r="B2203">
        <v>2015</v>
      </c>
      <c r="C2203" t="s">
        <v>93</v>
      </c>
      <c r="D2203">
        <v>1850936</v>
      </c>
    </row>
    <row r="2204" spans="2:4" x14ac:dyDescent="0.3">
      <c r="B2204">
        <v>2014</v>
      </c>
      <c r="C2204" t="s">
        <v>93</v>
      </c>
      <c r="D2204">
        <v>2335820</v>
      </c>
    </row>
    <row r="2205" spans="2:4" x14ac:dyDescent="0.3">
      <c r="B2205">
        <v>2013</v>
      </c>
      <c r="C2205" t="s">
        <v>93</v>
      </c>
      <c r="D2205">
        <v>2412690</v>
      </c>
    </row>
    <row r="2206" spans="2:4" x14ac:dyDescent="0.3">
      <c r="B2206">
        <v>2012</v>
      </c>
      <c r="C2206" t="s">
        <v>93</v>
      </c>
      <c r="D2206">
        <v>1210900</v>
      </c>
    </row>
    <row r="2207" spans="2:4" x14ac:dyDescent="0.3">
      <c r="B2207">
        <v>2011</v>
      </c>
      <c r="C2207" t="s">
        <v>93</v>
      </c>
      <c r="D2207">
        <v>1417000</v>
      </c>
    </row>
    <row r="2208" spans="2:4" x14ac:dyDescent="0.3">
      <c r="B2208">
        <v>2010</v>
      </c>
      <c r="C2208" t="s">
        <v>93</v>
      </c>
      <c r="D2208">
        <v>872557</v>
      </c>
    </row>
    <row r="2209" spans="2:4" x14ac:dyDescent="0.3">
      <c r="B2209">
        <v>2009</v>
      </c>
      <c r="C2209" t="s">
        <v>93</v>
      </c>
      <c r="D2209">
        <v>835830</v>
      </c>
    </row>
    <row r="2210" spans="2:4" x14ac:dyDescent="0.3">
      <c r="B2210">
        <v>2008</v>
      </c>
      <c r="C2210" t="s">
        <v>93</v>
      </c>
      <c r="D2210">
        <v>767224</v>
      </c>
    </row>
    <row r="2211" spans="2:4" x14ac:dyDescent="0.3">
      <c r="B2211">
        <v>2007</v>
      </c>
      <c r="C2211" t="s">
        <v>93</v>
      </c>
      <c r="D2211">
        <v>597737</v>
      </c>
    </row>
    <row r="2212" spans="2:4" x14ac:dyDescent="0.3">
      <c r="B2212">
        <v>2006</v>
      </c>
      <c r="C2212" t="s">
        <v>93</v>
      </c>
      <c r="D2212">
        <v>404424</v>
      </c>
    </row>
    <row r="2213" spans="2:4" x14ac:dyDescent="0.3">
      <c r="B2213">
        <v>2005</v>
      </c>
      <c r="C2213" t="s">
        <v>93</v>
      </c>
      <c r="D2213">
        <v>386089</v>
      </c>
    </row>
    <row r="2214" spans="2:4" x14ac:dyDescent="0.3">
      <c r="B2214">
        <v>2004</v>
      </c>
      <c r="C2214" t="s">
        <v>93</v>
      </c>
      <c r="D2214">
        <v>338703</v>
      </c>
    </row>
    <row r="2215" spans="2:4" x14ac:dyDescent="0.3">
      <c r="B2215">
        <v>2003</v>
      </c>
      <c r="C2215" t="s">
        <v>93</v>
      </c>
      <c r="D2215">
        <v>279034</v>
      </c>
    </row>
    <row r="2216" spans="2:4" x14ac:dyDescent="0.3">
      <c r="B2216">
        <v>2002</v>
      </c>
      <c r="C2216" t="s">
        <v>93</v>
      </c>
      <c r="D2216">
        <v>181350</v>
      </c>
    </row>
    <row r="2217" spans="2:4" x14ac:dyDescent="0.3">
      <c r="B2217">
        <v>2001</v>
      </c>
      <c r="C2217" t="s">
        <v>93</v>
      </c>
      <c r="D2217">
        <v>107540</v>
      </c>
    </row>
    <row r="2218" spans="2:4" x14ac:dyDescent="0.3">
      <c r="B2218">
        <v>2000</v>
      </c>
      <c r="C2218" t="s">
        <v>93</v>
      </c>
      <c r="D2218">
        <v>835889</v>
      </c>
    </row>
    <row r="2219" spans="2:4" x14ac:dyDescent="0.3">
      <c r="B2219">
        <v>1997</v>
      </c>
      <c r="C2219" t="s">
        <v>93</v>
      </c>
      <c r="D2219">
        <v>314906</v>
      </c>
    </row>
    <row r="2220" spans="2:4" x14ac:dyDescent="0.3">
      <c r="B2220">
        <v>1996</v>
      </c>
      <c r="C2220" t="s">
        <v>93</v>
      </c>
      <c r="D2220">
        <v>327000</v>
      </c>
    </row>
    <row r="2221" spans="2:4" x14ac:dyDescent="0.3">
      <c r="B2221">
        <v>1995</v>
      </c>
      <c r="C2221" t="s">
        <v>93</v>
      </c>
      <c r="D2221">
        <v>42000</v>
      </c>
    </row>
    <row r="2222" spans="2:4" x14ac:dyDescent="0.3">
      <c r="B2222">
        <v>1994</v>
      </c>
      <c r="C2222" t="s">
        <v>93</v>
      </c>
      <c r="D2222">
        <v>101000</v>
      </c>
    </row>
    <row r="2223" spans="2:4" x14ac:dyDescent="0.3">
      <c r="B2223">
        <v>2010</v>
      </c>
      <c r="C2223" t="s">
        <v>34</v>
      </c>
      <c r="D2223">
        <v>965490</v>
      </c>
    </row>
    <row r="2224" spans="2:4" x14ac:dyDescent="0.3">
      <c r="B2224">
        <v>2001</v>
      </c>
      <c r="C2224" t="s">
        <v>34</v>
      </c>
      <c r="D2224">
        <v>205725</v>
      </c>
    </row>
    <row r="2225" spans="2:4" x14ac:dyDescent="0.3">
      <c r="B2225">
        <v>1992</v>
      </c>
      <c r="C2225" t="s">
        <v>34</v>
      </c>
      <c r="D2225">
        <v>516794</v>
      </c>
    </row>
    <row r="2226" spans="2:4" x14ac:dyDescent="0.3">
      <c r="B2226">
        <v>2014</v>
      </c>
      <c r="C2226" t="s">
        <v>149</v>
      </c>
      <c r="D2226">
        <v>7583613</v>
      </c>
    </row>
    <row r="2227" spans="2:4" x14ac:dyDescent="0.3">
      <c r="B2227">
        <v>2013</v>
      </c>
      <c r="C2227" t="s">
        <v>149</v>
      </c>
      <c r="D2227">
        <v>7238134</v>
      </c>
    </row>
    <row r="2228" spans="2:4" x14ac:dyDescent="0.3">
      <c r="B2228">
        <v>2012</v>
      </c>
      <c r="C2228" t="s">
        <v>149</v>
      </c>
      <c r="D2228">
        <v>8692316</v>
      </c>
    </row>
    <row r="2229" spans="2:4" x14ac:dyDescent="0.3">
      <c r="B2229">
        <v>2011</v>
      </c>
      <c r="C2229" t="s">
        <v>149</v>
      </c>
      <c r="D2229">
        <v>8246634</v>
      </c>
    </row>
    <row r="2230" spans="2:4" x14ac:dyDescent="0.3">
      <c r="B2230">
        <v>2010</v>
      </c>
      <c r="C2230" t="s">
        <v>149</v>
      </c>
      <c r="D2230">
        <v>8513941</v>
      </c>
    </row>
    <row r="2231" spans="2:4" x14ac:dyDescent="0.3">
      <c r="B2231">
        <v>2009</v>
      </c>
      <c r="C2231" t="s">
        <v>149</v>
      </c>
      <c r="D2231">
        <v>7119113</v>
      </c>
    </row>
    <row r="2232" spans="2:4" x14ac:dyDescent="0.3">
      <c r="B2232">
        <v>2008</v>
      </c>
      <c r="C2232" t="s">
        <v>149</v>
      </c>
      <c r="D2232">
        <v>4458148</v>
      </c>
    </row>
    <row r="2233" spans="2:4" x14ac:dyDescent="0.3">
      <c r="B2233">
        <v>2007</v>
      </c>
      <c r="C2233" t="s">
        <v>149</v>
      </c>
      <c r="D2233">
        <v>4320210</v>
      </c>
    </row>
    <row r="2234" spans="2:4" x14ac:dyDescent="0.3">
      <c r="B2234">
        <v>2006</v>
      </c>
      <c r="C2234" t="s">
        <v>149</v>
      </c>
      <c r="D2234">
        <v>4747130</v>
      </c>
    </row>
    <row r="2235" spans="2:4" x14ac:dyDescent="0.3">
      <c r="B2235">
        <v>2005</v>
      </c>
      <c r="C2235" t="s">
        <v>149</v>
      </c>
      <c r="D2235">
        <v>4065884</v>
      </c>
    </row>
    <row r="2236" spans="2:4" x14ac:dyDescent="0.3">
      <c r="B2236">
        <v>2004</v>
      </c>
      <c r="C2236" t="s">
        <v>149</v>
      </c>
      <c r="D2236">
        <v>5309374</v>
      </c>
    </row>
    <row r="2237" spans="2:4" x14ac:dyDescent="0.3">
      <c r="B2237">
        <v>2003</v>
      </c>
      <c r="C2237" t="s">
        <v>149</v>
      </c>
      <c r="D2237">
        <v>2088722</v>
      </c>
    </row>
    <row r="2238" spans="2:4" x14ac:dyDescent="0.3">
      <c r="B2238">
        <v>2002</v>
      </c>
      <c r="C2238" t="s">
        <v>149</v>
      </c>
      <c r="D2238">
        <v>1625631</v>
      </c>
    </row>
    <row r="2239" spans="2:4" x14ac:dyDescent="0.3">
      <c r="B2239">
        <v>2001</v>
      </c>
      <c r="C2239" t="s">
        <v>149</v>
      </c>
      <c r="D2239">
        <v>2441301</v>
      </c>
    </row>
    <row r="2240" spans="2:4" x14ac:dyDescent="0.3">
      <c r="B2240">
        <v>2000</v>
      </c>
      <c r="C2240" t="s">
        <v>149</v>
      </c>
      <c r="D2240">
        <v>3466935</v>
      </c>
    </row>
    <row r="2241" spans="2:4" x14ac:dyDescent="0.3">
      <c r="B2241">
        <v>2015</v>
      </c>
      <c r="C2241" t="s">
        <v>94</v>
      </c>
      <c r="D2241">
        <v>465540</v>
      </c>
    </row>
    <row r="2242" spans="2:4" x14ac:dyDescent="0.3">
      <c r="B2242">
        <v>2014</v>
      </c>
      <c r="C2242" t="s">
        <v>94</v>
      </c>
      <c r="D2242">
        <v>443774</v>
      </c>
    </row>
    <row r="2243" spans="2:4" x14ac:dyDescent="0.3">
      <c r="B2243">
        <v>2013</v>
      </c>
      <c r="C2243" t="s">
        <v>94</v>
      </c>
      <c r="D2243">
        <v>321488</v>
      </c>
    </row>
    <row r="2244" spans="2:4" x14ac:dyDescent="0.3">
      <c r="B2244">
        <v>2012</v>
      </c>
      <c r="C2244" t="s">
        <v>94</v>
      </c>
      <c r="D2244">
        <v>204234</v>
      </c>
    </row>
    <row r="2245" spans="2:4" x14ac:dyDescent="0.3">
      <c r="B2245">
        <v>2011</v>
      </c>
      <c r="C2245" t="s">
        <v>94</v>
      </c>
      <c r="D2245">
        <v>313198</v>
      </c>
    </row>
    <row r="2246" spans="2:4" x14ac:dyDescent="0.3">
      <c r="B2246">
        <v>2010</v>
      </c>
      <c r="C2246" t="s">
        <v>94</v>
      </c>
      <c r="D2246">
        <v>230184</v>
      </c>
    </row>
    <row r="2247" spans="2:4" x14ac:dyDescent="0.3">
      <c r="B2247">
        <v>2009</v>
      </c>
      <c r="C2247" t="s">
        <v>94</v>
      </c>
      <c r="D2247">
        <v>150453</v>
      </c>
    </row>
    <row r="2248" spans="2:4" x14ac:dyDescent="0.3">
      <c r="B2248">
        <v>2003</v>
      </c>
      <c r="C2248" t="s">
        <v>94</v>
      </c>
      <c r="D2248">
        <v>42495</v>
      </c>
    </row>
    <row r="2249" spans="2:4" x14ac:dyDescent="0.3">
      <c r="B2249">
        <v>2000</v>
      </c>
      <c r="C2249" t="s">
        <v>94</v>
      </c>
      <c r="D2249">
        <v>508474</v>
      </c>
    </row>
    <row r="2250" spans="2:4" x14ac:dyDescent="0.3">
      <c r="B2250">
        <v>1999</v>
      </c>
      <c r="C2250" t="s">
        <v>94</v>
      </c>
      <c r="D2250">
        <v>870719</v>
      </c>
    </row>
    <row r="2251" spans="2:4" x14ac:dyDescent="0.3">
      <c r="B2251">
        <v>1998</v>
      </c>
      <c r="C2251" t="s">
        <v>94</v>
      </c>
      <c r="D2251">
        <v>247385</v>
      </c>
    </row>
    <row r="2252" spans="2:4" x14ac:dyDescent="0.3">
      <c r="B2252">
        <v>1994</v>
      </c>
      <c r="C2252" t="s">
        <v>94</v>
      </c>
      <c r="D2252">
        <v>60195</v>
      </c>
    </row>
    <row r="2253" spans="2:4" x14ac:dyDescent="0.3">
      <c r="B2253">
        <v>2008</v>
      </c>
      <c r="C2253" t="s">
        <v>165</v>
      </c>
      <c r="D2253">
        <v>1174172</v>
      </c>
    </row>
    <row r="2254" spans="2:4" x14ac:dyDescent="0.3">
      <c r="B2254">
        <v>2007</v>
      </c>
      <c r="C2254" t="s">
        <v>165</v>
      </c>
      <c r="D2254">
        <v>1132564</v>
      </c>
    </row>
    <row r="2255" spans="2:4" x14ac:dyDescent="0.3">
      <c r="B2255">
        <v>2006</v>
      </c>
      <c r="C2255" t="s">
        <v>165</v>
      </c>
      <c r="D2255">
        <v>842631</v>
      </c>
    </row>
    <row r="2256" spans="2:4" x14ac:dyDescent="0.3">
      <c r="B2256">
        <v>2005</v>
      </c>
      <c r="C2256" t="s">
        <v>165</v>
      </c>
      <c r="D2256">
        <v>1165803</v>
      </c>
    </row>
    <row r="2257" spans="2:4" x14ac:dyDescent="0.3">
      <c r="B2257">
        <v>1998</v>
      </c>
      <c r="C2257" t="s">
        <v>165</v>
      </c>
      <c r="D2257">
        <v>2526436</v>
      </c>
    </row>
    <row r="2258" spans="2:4" x14ac:dyDescent="0.3">
      <c r="B2258">
        <v>1992</v>
      </c>
      <c r="C2258" t="s">
        <v>35</v>
      </c>
      <c r="D2258">
        <v>376834880</v>
      </c>
    </row>
    <row r="2259" spans="2:4" x14ac:dyDescent="0.3">
      <c r="B2259">
        <v>1993</v>
      </c>
      <c r="C2259" t="s">
        <v>35</v>
      </c>
      <c r="D2259">
        <v>333533888</v>
      </c>
    </row>
    <row r="2260" spans="2:4" x14ac:dyDescent="0.3">
      <c r="B2260">
        <v>1994</v>
      </c>
      <c r="C2260" t="s">
        <v>35</v>
      </c>
      <c r="D2260">
        <v>440679328</v>
      </c>
    </row>
    <row r="2261" spans="2:4" x14ac:dyDescent="0.3">
      <c r="B2261">
        <v>1995</v>
      </c>
      <c r="C2261" t="s">
        <v>35</v>
      </c>
      <c r="D2261">
        <v>660446592</v>
      </c>
    </row>
    <row r="2262" spans="2:4" x14ac:dyDescent="0.3">
      <c r="B2262">
        <v>1996</v>
      </c>
      <c r="C2262" t="s">
        <v>35</v>
      </c>
      <c r="D2262">
        <v>533209696</v>
      </c>
    </row>
    <row r="2263" spans="2:4" x14ac:dyDescent="0.3">
      <c r="B2263">
        <v>1997</v>
      </c>
      <c r="C2263" t="s">
        <v>35</v>
      </c>
      <c r="D2263">
        <v>553752832</v>
      </c>
    </row>
    <row r="2264" spans="2:4" x14ac:dyDescent="0.3">
      <c r="B2264">
        <v>1998</v>
      </c>
      <c r="C2264" t="s">
        <v>35</v>
      </c>
      <c r="D2264">
        <v>363359082</v>
      </c>
    </row>
    <row r="2265" spans="2:4" x14ac:dyDescent="0.3">
      <c r="B2265">
        <v>1999</v>
      </c>
      <c r="C2265" t="s">
        <v>35</v>
      </c>
      <c r="D2265">
        <v>328888541</v>
      </c>
    </row>
    <row r="2266" spans="2:4" x14ac:dyDescent="0.3">
      <c r="B2266">
        <v>2000</v>
      </c>
      <c r="C2266" t="s">
        <v>35</v>
      </c>
      <c r="D2266">
        <v>342202530</v>
      </c>
    </row>
    <row r="2267" spans="2:4" x14ac:dyDescent="0.3">
      <c r="B2267">
        <v>2001</v>
      </c>
      <c r="C2267" t="s">
        <v>35</v>
      </c>
      <c r="D2267">
        <v>247804280</v>
      </c>
    </row>
    <row r="2268" spans="2:4" x14ac:dyDescent="0.3">
      <c r="B2268">
        <v>2002</v>
      </c>
      <c r="C2268" t="s">
        <v>35</v>
      </c>
      <c r="D2268">
        <v>221621487</v>
      </c>
    </row>
    <row r="2269" spans="2:4" x14ac:dyDescent="0.3">
      <c r="B2269">
        <v>2003</v>
      </c>
      <c r="C2269" t="s">
        <v>35</v>
      </c>
      <c r="D2269">
        <v>305152392</v>
      </c>
    </row>
    <row r="2270" spans="2:4" x14ac:dyDescent="0.3">
      <c r="B2270">
        <v>2004</v>
      </c>
      <c r="C2270" t="s">
        <v>35</v>
      </c>
      <c r="D2270">
        <v>334093122</v>
      </c>
    </row>
    <row r="2271" spans="2:4" x14ac:dyDescent="0.3">
      <c r="B2271">
        <v>2005</v>
      </c>
      <c r="C2271" t="s">
        <v>35</v>
      </c>
      <c r="D2271">
        <v>395439936</v>
      </c>
    </row>
    <row r="2272" spans="2:4" x14ac:dyDescent="0.3">
      <c r="B2272">
        <v>2006</v>
      </c>
      <c r="C2272" t="s">
        <v>35</v>
      </c>
      <c r="D2272">
        <v>472503860</v>
      </c>
    </row>
    <row r="2273" spans="2:4" x14ac:dyDescent="0.3">
      <c r="B2273">
        <v>2007</v>
      </c>
      <c r="C2273" t="s">
        <v>35</v>
      </c>
      <c r="D2273">
        <v>581137121</v>
      </c>
    </row>
    <row r="2274" spans="2:4" x14ac:dyDescent="0.3">
      <c r="B2274">
        <v>2008</v>
      </c>
      <c r="C2274" t="s">
        <v>35</v>
      </c>
      <c r="D2274">
        <v>451408560</v>
      </c>
    </row>
    <row r="2275" spans="2:4" x14ac:dyDescent="0.3">
      <c r="B2275">
        <v>2009</v>
      </c>
      <c r="C2275" t="s">
        <v>35</v>
      </c>
      <c r="D2275">
        <v>500056491</v>
      </c>
    </row>
    <row r="2276" spans="2:4" x14ac:dyDescent="0.3">
      <c r="B2276">
        <v>2010</v>
      </c>
      <c r="C2276" t="s">
        <v>35</v>
      </c>
      <c r="D2276">
        <v>598495841</v>
      </c>
    </row>
    <row r="2277" spans="2:4" x14ac:dyDescent="0.3">
      <c r="B2277">
        <v>2011</v>
      </c>
      <c r="C2277" t="s">
        <v>35</v>
      </c>
      <c r="D2277">
        <v>888412499</v>
      </c>
    </row>
    <row r="2278" spans="2:4" x14ac:dyDescent="0.3">
      <c r="B2278">
        <v>2012</v>
      </c>
      <c r="C2278" t="s">
        <v>35</v>
      </c>
      <c r="D2278">
        <v>842401106</v>
      </c>
    </row>
    <row r="2279" spans="2:4" x14ac:dyDescent="0.3">
      <c r="B2279">
        <v>2013</v>
      </c>
      <c r="C2279" t="s">
        <v>35</v>
      </c>
      <c r="D2279">
        <v>798464008</v>
      </c>
    </row>
    <row r="2280" spans="2:4" x14ac:dyDescent="0.3">
      <c r="B2280">
        <v>2014</v>
      </c>
      <c r="C2280" t="s">
        <v>35</v>
      </c>
      <c r="D2280">
        <v>1129158309</v>
      </c>
    </row>
    <row r="2281" spans="2:4" x14ac:dyDescent="0.3">
      <c r="B2281">
        <v>2015</v>
      </c>
      <c r="C2281" t="s">
        <v>35</v>
      </c>
      <c r="D2281">
        <v>1070150275</v>
      </c>
    </row>
    <row r="2282" spans="2:4" x14ac:dyDescent="0.3">
      <c r="B2282">
        <v>2015</v>
      </c>
      <c r="C2282" t="s">
        <v>156</v>
      </c>
      <c r="D2282">
        <v>3940227</v>
      </c>
    </row>
    <row r="2283" spans="2:4" x14ac:dyDescent="0.3">
      <c r="B2283">
        <v>2014</v>
      </c>
      <c r="C2283" t="s">
        <v>156</v>
      </c>
      <c r="D2283">
        <v>4518216</v>
      </c>
    </row>
    <row r="2284" spans="2:4" x14ac:dyDescent="0.3">
      <c r="B2284">
        <v>2013</v>
      </c>
      <c r="C2284" t="s">
        <v>156</v>
      </c>
      <c r="D2284">
        <v>4408382</v>
      </c>
    </row>
    <row r="2285" spans="2:4" x14ac:dyDescent="0.3">
      <c r="B2285">
        <v>2012</v>
      </c>
      <c r="C2285" t="s">
        <v>156</v>
      </c>
      <c r="D2285">
        <v>4457171</v>
      </c>
    </row>
    <row r="2286" spans="2:4" x14ac:dyDescent="0.3">
      <c r="B2286">
        <v>2011</v>
      </c>
      <c r="C2286" t="s">
        <v>156</v>
      </c>
      <c r="D2286">
        <v>3687492</v>
      </c>
    </row>
    <row r="2287" spans="2:4" x14ac:dyDescent="0.3">
      <c r="B2287">
        <v>2010</v>
      </c>
      <c r="C2287" t="s">
        <v>156</v>
      </c>
      <c r="D2287">
        <v>3081798</v>
      </c>
    </row>
    <row r="2288" spans="2:4" x14ac:dyDescent="0.3">
      <c r="B2288">
        <v>2009</v>
      </c>
      <c r="C2288" t="s">
        <v>156</v>
      </c>
      <c r="D2288">
        <v>3618521</v>
      </c>
    </row>
    <row r="2289" spans="2:4" x14ac:dyDescent="0.3">
      <c r="B2289">
        <v>2008</v>
      </c>
      <c r="C2289" t="s">
        <v>156</v>
      </c>
      <c r="D2289">
        <v>2756724</v>
      </c>
    </row>
    <row r="2290" spans="2:4" x14ac:dyDescent="0.3">
      <c r="B2290">
        <v>2007</v>
      </c>
      <c r="C2290" t="s">
        <v>156</v>
      </c>
      <c r="D2290">
        <v>2362756</v>
      </c>
    </row>
    <row r="2291" spans="2:4" x14ac:dyDescent="0.3">
      <c r="B2291">
        <v>2006</v>
      </c>
      <c r="C2291" t="s">
        <v>156</v>
      </c>
      <c r="D2291">
        <v>2012164</v>
      </c>
    </row>
    <row r="2292" spans="2:4" x14ac:dyDescent="0.3">
      <c r="B2292">
        <v>2005</v>
      </c>
      <c r="C2292" t="s">
        <v>156</v>
      </c>
      <c r="D2292">
        <v>1867463</v>
      </c>
    </row>
    <row r="2293" spans="2:4" x14ac:dyDescent="0.3">
      <c r="B2293">
        <v>2004</v>
      </c>
      <c r="C2293" t="s">
        <v>156</v>
      </c>
      <c r="D2293">
        <v>1580084</v>
      </c>
    </row>
    <row r="2294" spans="2:4" x14ac:dyDescent="0.3">
      <c r="B2294">
        <v>2003</v>
      </c>
      <c r="C2294" t="s">
        <v>156</v>
      </c>
      <c r="D2294">
        <v>890759</v>
      </c>
    </row>
    <row r="2295" spans="2:4" x14ac:dyDescent="0.3">
      <c r="B2295">
        <v>2002</v>
      </c>
      <c r="C2295" t="s">
        <v>156</v>
      </c>
      <c r="D2295">
        <v>1035036</v>
      </c>
    </row>
    <row r="2296" spans="2:4" x14ac:dyDescent="0.3">
      <c r="B2296">
        <v>2001</v>
      </c>
      <c r="C2296" t="s">
        <v>156</v>
      </c>
      <c r="D2296">
        <v>1008077</v>
      </c>
    </row>
    <row r="2297" spans="2:4" x14ac:dyDescent="0.3">
      <c r="B2297">
        <v>2000</v>
      </c>
      <c r="C2297" t="s">
        <v>156</v>
      </c>
      <c r="D2297">
        <v>740246</v>
      </c>
    </row>
    <row r="2298" spans="2:4" x14ac:dyDescent="0.3">
      <c r="B2298">
        <v>1999</v>
      </c>
      <c r="C2298" t="s">
        <v>156</v>
      </c>
      <c r="D2298">
        <v>975104</v>
      </c>
    </row>
    <row r="2299" spans="2:4" x14ac:dyDescent="0.3">
      <c r="B2299">
        <v>2015</v>
      </c>
      <c r="C2299" t="s">
        <v>36</v>
      </c>
      <c r="D2299">
        <v>66371171</v>
      </c>
    </row>
    <row r="2300" spans="2:4" x14ac:dyDescent="0.3">
      <c r="B2300">
        <v>2014</v>
      </c>
      <c r="C2300" t="s">
        <v>36</v>
      </c>
      <c r="D2300">
        <v>63160321</v>
      </c>
    </row>
    <row r="2301" spans="2:4" x14ac:dyDescent="0.3">
      <c r="B2301">
        <v>2013</v>
      </c>
      <c r="C2301" t="s">
        <v>36</v>
      </c>
      <c r="D2301">
        <v>59669274</v>
      </c>
    </row>
    <row r="2302" spans="2:4" x14ac:dyDescent="0.3">
      <c r="B2302">
        <v>2012</v>
      </c>
      <c r="C2302" t="s">
        <v>36</v>
      </c>
      <c r="D2302">
        <v>63239996</v>
      </c>
    </row>
    <row r="2303" spans="2:4" x14ac:dyDescent="0.3">
      <c r="B2303">
        <v>2011</v>
      </c>
      <c r="C2303" t="s">
        <v>36</v>
      </c>
      <c r="D2303">
        <v>61522937</v>
      </c>
    </row>
    <row r="2304" spans="2:4" x14ac:dyDescent="0.3">
      <c r="B2304">
        <v>2010</v>
      </c>
      <c r="C2304" t="s">
        <v>36</v>
      </c>
      <c r="D2304">
        <v>43114435</v>
      </c>
    </row>
    <row r="2305" spans="2:4" x14ac:dyDescent="0.3">
      <c r="B2305">
        <v>2009</v>
      </c>
      <c r="C2305" t="s">
        <v>36</v>
      </c>
      <c r="D2305">
        <v>38490058</v>
      </c>
    </row>
    <row r="2306" spans="2:4" x14ac:dyDescent="0.3">
      <c r="B2306">
        <v>2008</v>
      </c>
      <c r="C2306" t="s">
        <v>36</v>
      </c>
      <c r="D2306">
        <v>35231468</v>
      </c>
    </row>
    <row r="2307" spans="2:4" x14ac:dyDescent="0.3">
      <c r="B2307">
        <v>2007</v>
      </c>
      <c r="C2307" t="s">
        <v>36</v>
      </c>
      <c r="D2307">
        <v>32506117</v>
      </c>
    </row>
    <row r="2308" spans="2:4" x14ac:dyDescent="0.3">
      <c r="B2308">
        <v>2006</v>
      </c>
      <c r="C2308" t="s">
        <v>36</v>
      </c>
      <c r="D2308">
        <v>26365222</v>
      </c>
    </row>
    <row r="2309" spans="2:4" x14ac:dyDescent="0.3">
      <c r="B2309">
        <v>2005</v>
      </c>
      <c r="C2309" t="s">
        <v>36</v>
      </c>
      <c r="D2309">
        <v>23145622</v>
      </c>
    </row>
    <row r="2310" spans="2:4" x14ac:dyDescent="0.3">
      <c r="B2310">
        <v>2004</v>
      </c>
      <c r="C2310" t="s">
        <v>36</v>
      </c>
      <c r="D2310">
        <v>16811201</v>
      </c>
    </row>
    <row r="2311" spans="2:4" x14ac:dyDescent="0.3">
      <c r="B2311">
        <v>2003</v>
      </c>
      <c r="C2311" t="s">
        <v>36</v>
      </c>
      <c r="D2311">
        <v>15256936</v>
      </c>
    </row>
    <row r="2312" spans="2:4" x14ac:dyDescent="0.3">
      <c r="B2312">
        <v>2002</v>
      </c>
      <c r="C2312" t="s">
        <v>36</v>
      </c>
      <c r="D2312">
        <v>12971535</v>
      </c>
    </row>
    <row r="2313" spans="2:4" x14ac:dyDescent="0.3">
      <c r="B2313">
        <v>2001</v>
      </c>
      <c r="C2313" t="s">
        <v>36</v>
      </c>
      <c r="D2313">
        <v>14275778</v>
      </c>
    </row>
    <row r="2314" spans="2:4" x14ac:dyDescent="0.3">
      <c r="B2314">
        <v>2000</v>
      </c>
      <c r="C2314" t="s">
        <v>36</v>
      </c>
      <c r="D2314">
        <v>14665387</v>
      </c>
    </row>
    <row r="2315" spans="2:4" x14ac:dyDescent="0.3">
      <c r="B2315">
        <v>1999</v>
      </c>
      <c r="C2315" t="s">
        <v>36</v>
      </c>
      <c r="D2315">
        <v>17820580</v>
      </c>
    </row>
    <row r="2316" spans="2:4" x14ac:dyDescent="0.3">
      <c r="B2316">
        <v>1998</v>
      </c>
      <c r="C2316" t="s">
        <v>36</v>
      </c>
      <c r="D2316">
        <v>27429804</v>
      </c>
    </row>
    <row r="2317" spans="2:4" x14ac:dyDescent="0.3">
      <c r="B2317">
        <v>1997</v>
      </c>
      <c r="C2317" t="s">
        <v>36</v>
      </c>
      <c r="D2317">
        <v>27907364</v>
      </c>
    </row>
    <row r="2318" spans="2:4" x14ac:dyDescent="0.3">
      <c r="B2318">
        <v>1996</v>
      </c>
      <c r="C2318" t="s">
        <v>36</v>
      </c>
      <c r="D2318">
        <v>22731179</v>
      </c>
    </row>
    <row r="2319" spans="2:4" x14ac:dyDescent="0.3">
      <c r="B2319">
        <v>1995</v>
      </c>
      <c r="C2319" t="s">
        <v>36</v>
      </c>
      <c r="D2319">
        <v>27216409</v>
      </c>
    </row>
    <row r="2320" spans="2:4" x14ac:dyDescent="0.3">
      <c r="B2320">
        <v>1994</v>
      </c>
      <c r="C2320" t="s">
        <v>36</v>
      </c>
      <c r="D2320">
        <v>21394960</v>
      </c>
    </row>
    <row r="2321" spans="2:4" x14ac:dyDescent="0.3">
      <c r="B2321">
        <v>1993</v>
      </c>
      <c r="C2321" t="s">
        <v>36</v>
      </c>
      <c r="D2321">
        <v>10858151</v>
      </c>
    </row>
    <row r="2322" spans="2:4" x14ac:dyDescent="0.3">
      <c r="B2322">
        <v>1992</v>
      </c>
      <c r="C2322" t="s">
        <v>36</v>
      </c>
      <c r="D2322">
        <v>9150766</v>
      </c>
    </row>
    <row r="2323" spans="2:4" x14ac:dyDescent="0.3">
      <c r="B2323">
        <v>1991</v>
      </c>
      <c r="C2323" t="s">
        <v>36</v>
      </c>
      <c r="D2323">
        <v>11519199</v>
      </c>
    </row>
    <row r="2324" spans="2:4" x14ac:dyDescent="0.3">
      <c r="B2324">
        <v>1990</v>
      </c>
      <c r="C2324" t="s">
        <v>36</v>
      </c>
      <c r="D2324">
        <v>11644842</v>
      </c>
    </row>
    <row r="2325" spans="2:4" x14ac:dyDescent="0.3">
      <c r="B2325">
        <v>1989</v>
      </c>
      <c r="C2325" t="s">
        <v>36</v>
      </c>
      <c r="D2325">
        <v>12043471</v>
      </c>
    </row>
    <row r="2326" spans="2:4" x14ac:dyDescent="0.3">
      <c r="B2326">
        <v>2015</v>
      </c>
      <c r="C2326" t="s">
        <v>71</v>
      </c>
      <c r="D2326">
        <v>1497031</v>
      </c>
    </row>
    <row r="2327" spans="2:4" x14ac:dyDescent="0.3">
      <c r="B2327">
        <v>2014</v>
      </c>
      <c r="C2327" t="s">
        <v>71</v>
      </c>
      <c r="D2327">
        <v>1252896</v>
      </c>
    </row>
    <row r="2328" spans="2:4" x14ac:dyDescent="0.3">
      <c r="B2328">
        <v>2013</v>
      </c>
      <c r="C2328" t="s">
        <v>71</v>
      </c>
      <c r="D2328">
        <v>1416931</v>
      </c>
    </row>
    <row r="2329" spans="2:4" x14ac:dyDescent="0.3">
      <c r="B2329">
        <v>2012</v>
      </c>
      <c r="C2329" t="s">
        <v>71</v>
      </c>
      <c r="D2329">
        <v>4049946</v>
      </c>
    </row>
    <row r="2330" spans="2:4" x14ac:dyDescent="0.3">
      <c r="B2330">
        <v>2011</v>
      </c>
      <c r="C2330" t="s">
        <v>71</v>
      </c>
      <c r="D2330">
        <v>4724615</v>
      </c>
    </row>
    <row r="2331" spans="2:4" x14ac:dyDescent="0.3">
      <c r="B2331">
        <v>2010</v>
      </c>
      <c r="C2331" t="s">
        <v>71</v>
      </c>
      <c r="D2331">
        <v>2676484</v>
      </c>
    </row>
    <row r="2332" spans="2:4" x14ac:dyDescent="0.3">
      <c r="B2332">
        <v>2009</v>
      </c>
      <c r="C2332" t="s">
        <v>71</v>
      </c>
      <c r="D2332">
        <v>3368927</v>
      </c>
    </row>
    <row r="2333" spans="2:4" x14ac:dyDescent="0.3">
      <c r="B2333">
        <v>2008</v>
      </c>
      <c r="C2333" t="s">
        <v>71</v>
      </c>
      <c r="D2333">
        <v>1890172</v>
      </c>
    </row>
    <row r="2334" spans="2:4" x14ac:dyDescent="0.3">
      <c r="B2334">
        <v>2007</v>
      </c>
      <c r="C2334" t="s">
        <v>71</v>
      </c>
      <c r="D2334">
        <v>3215239</v>
      </c>
    </row>
    <row r="2335" spans="2:4" x14ac:dyDescent="0.3">
      <c r="B2335">
        <v>2006</v>
      </c>
      <c r="C2335" t="s">
        <v>71</v>
      </c>
      <c r="D2335">
        <v>3514356</v>
      </c>
    </row>
    <row r="2336" spans="2:4" x14ac:dyDescent="0.3">
      <c r="B2336">
        <v>2005</v>
      </c>
      <c r="C2336" t="s">
        <v>71</v>
      </c>
      <c r="D2336">
        <v>3085800</v>
      </c>
    </row>
    <row r="2337" spans="2:4" x14ac:dyDescent="0.3">
      <c r="B2337">
        <v>2004</v>
      </c>
      <c r="C2337" t="s">
        <v>71</v>
      </c>
      <c r="D2337">
        <v>160160</v>
      </c>
    </row>
    <row r="2338" spans="2:4" x14ac:dyDescent="0.3">
      <c r="B2338">
        <v>2003</v>
      </c>
      <c r="C2338" t="s">
        <v>71</v>
      </c>
      <c r="D2338">
        <v>2969261</v>
      </c>
    </row>
    <row r="2339" spans="2:4" x14ac:dyDescent="0.3">
      <c r="B2339">
        <v>2002</v>
      </c>
      <c r="C2339" t="s">
        <v>71</v>
      </c>
      <c r="D2339">
        <v>1576975</v>
      </c>
    </row>
    <row r="2340" spans="2:4" x14ac:dyDescent="0.3">
      <c r="B2340">
        <v>2001</v>
      </c>
      <c r="C2340" t="s">
        <v>71</v>
      </c>
      <c r="D2340">
        <v>96994</v>
      </c>
    </row>
    <row r="2341" spans="2:4" x14ac:dyDescent="0.3">
      <c r="B2341">
        <v>2000</v>
      </c>
      <c r="C2341" t="s">
        <v>71</v>
      </c>
      <c r="D2341">
        <v>2051892</v>
      </c>
    </row>
    <row r="2342" spans="2:4" x14ac:dyDescent="0.3">
      <c r="B2342">
        <v>1999</v>
      </c>
      <c r="C2342" t="s">
        <v>71</v>
      </c>
      <c r="D2342">
        <v>2194542</v>
      </c>
    </row>
    <row r="2343" spans="2:4" x14ac:dyDescent="0.3">
      <c r="B2343">
        <v>1998</v>
      </c>
      <c r="C2343" t="s">
        <v>71</v>
      </c>
      <c r="D2343">
        <v>12302</v>
      </c>
    </row>
    <row r="2344" spans="2:4" x14ac:dyDescent="0.3">
      <c r="B2344">
        <v>1997</v>
      </c>
      <c r="C2344" t="s">
        <v>71</v>
      </c>
      <c r="D2344">
        <v>86933</v>
      </c>
    </row>
    <row r="2345" spans="2:4" x14ac:dyDescent="0.3">
      <c r="B2345">
        <v>1996</v>
      </c>
      <c r="C2345" t="s">
        <v>71</v>
      </c>
      <c r="D2345">
        <v>3343</v>
      </c>
    </row>
    <row r="2346" spans="2:4" x14ac:dyDescent="0.3">
      <c r="B2346">
        <v>1995</v>
      </c>
      <c r="C2346" t="s">
        <v>71</v>
      </c>
      <c r="D2346">
        <v>2120</v>
      </c>
    </row>
    <row r="2347" spans="2:4" x14ac:dyDescent="0.3">
      <c r="B2347">
        <v>1994</v>
      </c>
      <c r="C2347" t="s">
        <v>71</v>
      </c>
      <c r="D2347">
        <v>179127</v>
      </c>
    </row>
    <row r="2348" spans="2:4" x14ac:dyDescent="0.3">
      <c r="B2348">
        <v>1993</v>
      </c>
      <c r="C2348" t="s">
        <v>71</v>
      </c>
      <c r="D2348">
        <v>1266372</v>
      </c>
    </row>
    <row r="2349" spans="2:4" x14ac:dyDescent="0.3">
      <c r="B2349">
        <v>2015</v>
      </c>
      <c r="C2349" t="s">
        <v>122</v>
      </c>
      <c r="D2349">
        <v>97525</v>
      </c>
    </row>
    <row r="2350" spans="2:4" x14ac:dyDescent="0.3">
      <c r="B2350">
        <v>2014</v>
      </c>
      <c r="C2350" t="s">
        <v>122</v>
      </c>
      <c r="D2350">
        <v>68639</v>
      </c>
    </row>
    <row r="2351" spans="2:4" x14ac:dyDescent="0.3">
      <c r="B2351">
        <v>2013</v>
      </c>
      <c r="C2351" t="s">
        <v>122</v>
      </c>
      <c r="D2351">
        <v>106057</v>
      </c>
    </row>
    <row r="2352" spans="2:4" x14ac:dyDescent="0.3">
      <c r="B2352">
        <v>2012</v>
      </c>
      <c r="C2352" t="s">
        <v>122</v>
      </c>
      <c r="D2352">
        <v>133931</v>
      </c>
    </row>
    <row r="2353" spans="2:4" x14ac:dyDescent="0.3">
      <c r="B2353">
        <v>2011</v>
      </c>
      <c r="C2353" t="s">
        <v>122</v>
      </c>
      <c r="D2353">
        <v>114712</v>
      </c>
    </row>
    <row r="2354" spans="2:4" x14ac:dyDescent="0.3">
      <c r="B2354">
        <v>2010</v>
      </c>
      <c r="C2354" t="s">
        <v>122</v>
      </c>
      <c r="D2354">
        <v>51761</v>
      </c>
    </row>
    <row r="2355" spans="2:4" x14ac:dyDescent="0.3">
      <c r="B2355">
        <v>2009</v>
      </c>
      <c r="C2355" t="s">
        <v>122</v>
      </c>
      <c r="D2355">
        <v>49897</v>
      </c>
    </row>
    <row r="2356" spans="2:4" x14ac:dyDescent="0.3">
      <c r="B2356">
        <v>2008</v>
      </c>
      <c r="C2356" t="s">
        <v>122</v>
      </c>
      <c r="D2356">
        <v>61830</v>
      </c>
    </row>
    <row r="2357" spans="2:4" x14ac:dyDescent="0.3">
      <c r="B2357">
        <v>2007</v>
      </c>
      <c r="C2357" t="s">
        <v>122</v>
      </c>
      <c r="D2357">
        <v>77129</v>
      </c>
    </row>
    <row r="2358" spans="2:4" x14ac:dyDescent="0.3">
      <c r="B2358">
        <v>2006</v>
      </c>
      <c r="C2358" t="s">
        <v>122</v>
      </c>
      <c r="D2358">
        <v>33985</v>
      </c>
    </row>
    <row r="2359" spans="2:4" x14ac:dyDescent="0.3">
      <c r="B2359">
        <v>2005</v>
      </c>
      <c r="C2359" t="s">
        <v>122</v>
      </c>
      <c r="D2359">
        <v>108470</v>
      </c>
    </row>
    <row r="2360" spans="2:4" x14ac:dyDescent="0.3">
      <c r="B2360">
        <v>2004</v>
      </c>
      <c r="C2360" t="s">
        <v>122</v>
      </c>
      <c r="D2360">
        <v>30254</v>
      </c>
    </row>
    <row r="2361" spans="2:4" x14ac:dyDescent="0.3">
      <c r="B2361">
        <v>2003</v>
      </c>
      <c r="C2361" t="s">
        <v>122</v>
      </c>
      <c r="D2361">
        <v>28676</v>
      </c>
    </row>
    <row r="2362" spans="2:4" x14ac:dyDescent="0.3">
      <c r="B2362">
        <v>2002</v>
      </c>
      <c r="C2362" t="s">
        <v>122</v>
      </c>
      <c r="D2362">
        <v>26411</v>
      </c>
    </row>
    <row r="2363" spans="2:4" x14ac:dyDescent="0.3">
      <c r="B2363">
        <v>2001</v>
      </c>
      <c r="C2363" t="s">
        <v>122</v>
      </c>
      <c r="D2363">
        <v>18471</v>
      </c>
    </row>
    <row r="2364" spans="2:4" x14ac:dyDescent="0.3">
      <c r="B2364">
        <v>2000</v>
      </c>
      <c r="C2364" t="s">
        <v>122</v>
      </c>
      <c r="D2364">
        <v>36908</v>
      </c>
    </row>
    <row r="2365" spans="2:4" x14ac:dyDescent="0.3">
      <c r="B2365">
        <v>1999</v>
      </c>
      <c r="C2365" t="s">
        <v>122</v>
      </c>
      <c r="D2365">
        <v>23275</v>
      </c>
    </row>
    <row r="2366" spans="2:4" x14ac:dyDescent="0.3">
      <c r="B2366">
        <v>1998</v>
      </c>
      <c r="C2366" t="s">
        <v>122</v>
      </c>
      <c r="D2366">
        <v>39181</v>
      </c>
    </row>
    <row r="2367" spans="2:4" x14ac:dyDescent="0.3">
      <c r="B2367">
        <v>1997</v>
      </c>
      <c r="C2367" t="s">
        <v>122</v>
      </c>
      <c r="D2367">
        <v>31665</v>
      </c>
    </row>
    <row r="2368" spans="2:4" x14ac:dyDescent="0.3">
      <c r="B2368">
        <v>1996</v>
      </c>
      <c r="C2368" t="s">
        <v>122</v>
      </c>
      <c r="D2368">
        <v>25391</v>
      </c>
    </row>
    <row r="2369" spans="2:4" x14ac:dyDescent="0.3">
      <c r="B2369">
        <v>1995</v>
      </c>
      <c r="C2369" t="s">
        <v>122</v>
      </c>
      <c r="D2369">
        <v>77695</v>
      </c>
    </row>
    <row r="2370" spans="2:4" x14ac:dyDescent="0.3">
      <c r="B2370">
        <v>2014</v>
      </c>
      <c r="C2370" t="s">
        <v>136</v>
      </c>
      <c r="D2370">
        <v>881180</v>
      </c>
    </row>
    <row r="2371" spans="2:4" x14ac:dyDescent="0.3">
      <c r="B2371">
        <v>2013</v>
      </c>
      <c r="C2371" t="s">
        <v>136</v>
      </c>
      <c r="D2371">
        <v>3442235</v>
      </c>
    </row>
    <row r="2372" spans="2:4" x14ac:dyDescent="0.3">
      <c r="B2372">
        <v>2012</v>
      </c>
      <c r="C2372" t="s">
        <v>136</v>
      </c>
      <c r="D2372">
        <v>543988</v>
      </c>
    </row>
    <row r="2373" spans="2:4" x14ac:dyDescent="0.3">
      <c r="B2373">
        <v>2011</v>
      </c>
      <c r="C2373" t="s">
        <v>136</v>
      </c>
      <c r="D2373">
        <v>511511</v>
      </c>
    </row>
    <row r="2374" spans="2:4" x14ac:dyDescent="0.3">
      <c r="B2374">
        <v>2010</v>
      </c>
      <c r="C2374" t="s">
        <v>136</v>
      </c>
      <c r="D2374">
        <v>1063529</v>
      </c>
    </row>
    <row r="2375" spans="2:4" x14ac:dyDescent="0.3">
      <c r="B2375">
        <v>2009</v>
      </c>
      <c r="C2375" t="s">
        <v>136</v>
      </c>
      <c r="D2375">
        <v>576454</v>
      </c>
    </row>
    <row r="2376" spans="2:4" x14ac:dyDescent="0.3">
      <c r="B2376">
        <v>2008</v>
      </c>
      <c r="C2376" t="s">
        <v>136</v>
      </c>
      <c r="D2376">
        <v>3060327</v>
      </c>
    </row>
    <row r="2377" spans="2:4" x14ac:dyDescent="0.3">
      <c r="B2377">
        <v>2007</v>
      </c>
      <c r="C2377" t="s">
        <v>136</v>
      </c>
      <c r="D2377">
        <v>1615471</v>
      </c>
    </row>
    <row r="2378" spans="2:4" x14ac:dyDescent="0.3">
      <c r="B2378">
        <v>2006</v>
      </c>
      <c r="C2378" t="s">
        <v>136</v>
      </c>
      <c r="D2378">
        <v>263140</v>
      </c>
    </row>
    <row r="2379" spans="2:4" x14ac:dyDescent="0.3">
      <c r="B2379">
        <v>2003</v>
      </c>
      <c r="C2379" t="s">
        <v>136</v>
      </c>
      <c r="D2379">
        <v>1818631</v>
      </c>
    </row>
    <row r="2380" spans="2:4" x14ac:dyDescent="0.3">
      <c r="B2380">
        <v>2002</v>
      </c>
      <c r="C2380" t="s">
        <v>136</v>
      </c>
      <c r="D2380">
        <v>233163</v>
      </c>
    </row>
    <row r="2381" spans="2:4" x14ac:dyDescent="0.3">
      <c r="B2381">
        <v>2001</v>
      </c>
      <c r="C2381" t="s">
        <v>136</v>
      </c>
      <c r="D2381">
        <v>92270</v>
      </c>
    </row>
    <row r="2382" spans="2:4" x14ac:dyDescent="0.3">
      <c r="B2382">
        <v>2000</v>
      </c>
      <c r="C2382" t="s">
        <v>136</v>
      </c>
      <c r="D2382">
        <v>63005</v>
      </c>
    </row>
    <row r="2383" spans="2:4" x14ac:dyDescent="0.3">
      <c r="B2383">
        <v>1999</v>
      </c>
      <c r="C2383" t="s">
        <v>136</v>
      </c>
      <c r="D2383">
        <v>1036776</v>
      </c>
    </row>
    <row r="2384" spans="2:4" x14ac:dyDescent="0.3">
      <c r="B2384">
        <v>1998</v>
      </c>
      <c r="C2384" t="s">
        <v>136</v>
      </c>
      <c r="D2384">
        <v>99512</v>
      </c>
    </row>
    <row r="2385" spans="2:4" x14ac:dyDescent="0.3">
      <c r="B2385">
        <v>1997</v>
      </c>
      <c r="C2385" t="s">
        <v>136</v>
      </c>
      <c r="D2385">
        <v>214865</v>
      </c>
    </row>
    <row r="2386" spans="2:4" x14ac:dyDescent="0.3">
      <c r="B2386">
        <v>1996</v>
      </c>
      <c r="C2386" t="s">
        <v>136</v>
      </c>
      <c r="D2386">
        <v>115758</v>
      </c>
    </row>
    <row r="2387" spans="2:4" x14ac:dyDescent="0.3">
      <c r="B2387">
        <v>2016</v>
      </c>
      <c r="C2387" t="s">
        <v>72</v>
      </c>
      <c r="D2387">
        <v>189324644</v>
      </c>
    </row>
    <row r="2388" spans="2:4" x14ac:dyDescent="0.3">
      <c r="B2388">
        <v>2015</v>
      </c>
      <c r="C2388" t="s">
        <v>72</v>
      </c>
      <c r="D2388">
        <v>205601934</v>
      </c>
    </row>
    <row r="2389" spans="2:4" x14ac:dyDescent="0.3">
      <c r="B2389">
        <v>2014</v>
      </c>
      <c r="C2389" t="s">
        <v>72</v>
      </c>
      <c r="D2389">
        <v>205774028</v>
      </c>
    </row>
    <row r="2390" spans="2:4" x14ac:dyDescent="0.3">
      <c r="B2390">
        <v>2013</v>
      </c>
      <c r="C2390" t="s">
        <v>72</v>
      </c>
      <c r="D2390">
        <v>194330083</v>
      </c>
    </row>
    <row r="2391" spans="2:4" x14ac:dyDescent="0.3">
      <c r="B2391">
        <v>2012</v>
      </c>
      <c r="C2391" t="s">
        <v>72</v>
      </c>
      <c r="D2391">
        <v>227481321</v>
      </c>
    </row>
    <row r="2392" spans="2:4" x14ac:dyDescent="0.3">
      <c r="B2392">
        <v>2011</v>
      </c>
      <c r="C2392" t="s">
        <v>72</v>
      </c>
      <c r="D2392">
        <v>285609109</v>
      </c>
    </row>
    <row r="2393" spans="2:4" x14ac:dyDescent="0.3">
      <c r="B2393">
        <v>2010</v>
      </c>
      <c r="C2393" t="s">
        <v>72</v>
      </c>
      <c r="D2393">
        <v>177115155</v>
      </c>
    </row>
    <row r="2394" spans="2:4" x14ac:dyDescent="0.3">
      <c r="B2394">
        <v>2009</v>
      </c>
      <c r="C2394" t="s">
        <v>72</v>
      </c>
      <c r="D2394">
        <v>134591296</v>
      </c>
    </row>
    <row r="2395" spans="2:4" x14ac:dyDescent="0.3">
      <c r="B2395">
        <v>2008</v>
      </c>
      <c r="C2395" t="s">
        <v>72</v>
      </c>
      <c r="D2395">
        <v>142274241</v>
      </c>
    </row>
    <row r="2396" spans="2:4" x14ac:dyDescent="0.3">
      <c r="B2396">
        <v>2007</v>
      </c>
      <c r="C2396" t="s">
        <v>72</v>
      </c>
      <c r="D2396">
        <v>125635561</v>
      </c>
    </row>
    <row r="2397" spans="2:4" x14ac:dyDescent="0.3">
      <c r="B2397">
        <v>2006</v>
      </c>
      <c r="C2397" t="s">
        <v>72</v>
      </c>
      <c r="D2397">
        <v>104620176</v>
      </c>
    </row>
    <row r="2398" spans="2:4" x14ac:dyDescent="0.3">
      <c r="B2398">
        <v>2005</v>
      </c>
      <c r="C2398" t="s">
        <v>72</v>
      </c>
      <c r="D2398">
        <v>106041670</v>
      </c>
    </row>
    <row r="2399" spans="2:4" x14ac:dyDescent="0.3">
      <c r="B2399">
        <v>2004</v>
      </c>
      <c r="C2399" t="s">
        <v>72</v>
      </c>
      <c r="D2399">
        <v>69171260</v>
      </c>
    </row>
    <row r="2400" spans="2:4" x14ac:dyDescent="0.3">
      <c r="B2400">
        <v>2003</v>
      </c>
      <c r="C2400" t="s">
        <v>72</v>
      </c>
      <c r="D2400">
        <v>57049922</v>
      </c>
    </row>
    <row r="2401" spans="2:4" x14ac:dyDescent="0.3">
      <c r="B2401">
        <v>2002</v>
      </c>
      <c r="C2401" t="s">
        <v>72</v>
      </c>
      <c r="D2401">
        <v>52912507</v>
      </c>
    </row>
    <row r="2402" spans="2:4" x14ac:dyDescent="0.3">
      <c r="B2402">
        <v>2001</v>
      </c>
      <c r="C2402" t="s">
        <v>72</v>
      </c>
      <c r="D2402">
        <v>56277025</v>
      </c>
    </row>
    <row r="2403" spans="2:4" x14ac:dyDescent="0.3">
      <c r="B2403">
        <v>2000</v>
      </c>
      <c r="C2403" t="s">
        <v>72</v>
      </c>
      <c r="D2403">
        <v>76653831</v>
      </c>
    </row>
    <row r="2404" spans="2:4" x14ac:dyDescent="0.3">
      <c r="B2404">
        <v>1999</v>
      </c>
      <c r="C2404" t="s">
        <v>72</v>
      </c>
      <c r="D2404">
        <v>100293384</v>
      </c>
    </row>
    <row r="2405" spans="2:4" x14ac:dyDescent="0.3">
      <c r="B2405">
        <v>1998</v>
      </c>
      <c r="C2405" t="s">
        <v>72</v>
      </c>
      <c r="D2405">
        <v>125868752</v>
      </c>
    </row>
    <row r="2406" spans="2:4" x14ac:dyDescent="0.3">
      <c r="B2406">
        <v>1997</v>
      </c>
      <c r="C2406" t="s">
        <v>72</v>
      </c>
      <c r="D2406">
        <v>145065584</v>
      </c>
    </row>
    <row r="2407" spans="2:4" x14ac:dyDescent="0.3">
      <c r="B2407">
        <v>1996</v>
      </c>
      <c r="C2407" t="s">
        <v>72</v>
      </c>
      <c r="D2407">
        <v>109535408</v>
      </c>
    </row>
    <row r="2408" spans="2:4" x14ac:dyDescent="0.3">
      <c r="B2408">
        <v>1995</v>
      </c>
      <c r="C2408" t="s">
        <v>72</v>
      </c>
      <c r="D2408">
        <v>135889712</v>
      </c>
    </row>
    <row r="2409" spans="2:4" x14ac:dyDescent="0.3">
      <c r="B2409">
        <v>1994</v>
      </c>
      <c r="C2409" t="s">
        <v>72</v>
      </c>
      <c r="D2409">
        <v>128024288</v>
      </c>
    </row>
    <row r="2410" spans="2:4" x14ac:dyDescent="0.3">
      <c r="B2410">
        <v>1993</v>
      </c>
      <c r="C2410" t="s">
        <v>72</v>
      </c>
      <c r="D2410">
        <v>61722844</v>
      </c>
    </row>
    <row r="2411" spans="2:4" x14ac:dyDescent="0.3">
      <c r="B2411">
        <v>2015</v>
      </c>
      <c r="C2411" t="s">
        <v>37</v>
      </c>
      <c r="D2411">
        <v>10711704</v>
      </c>
    </row>
    <row r="2412" spans="2:4" x14ac:dyDescent="0.3">
      <c r="B2412">
        <v>2014</v>
      </c>
      <c r="C2412" t="s">
        <v>37</v>
      </c>
      <c r="D2412">
        <v>12206134</v>
      </c>
    </row>
    <row r="2413" spans="2:4" x14ac:dyDescent="0.3">
      <c r="B2413">
        <v>2013</v>
      </c>
      <c r="C2413" t="s">
        <v>37</v>
      </c>
      <c r="D2413">
        <v>10846212</v>
      </c>
    </row>
    <row r="2414" spans="2:4" x14ac:dyDescent="0.3">
      <c r="B2414">
        <v>2012</v>
      </c>
      <c r="C2414" t="s">
        <v>37</v>
      </c>
      <c r="D2414">
        <v>13007635</v>
      </c>
    </row>
    <row r="2415" spans="2:4" x14ac:dyDescent="0.3">
      <c r="B2415">
        <v>2011</v>
      </c>
      <c r="C2415" t="s">
        <v>37</v>
      </c>
      <c r="D2415">
        <v>10101806</v>
      </c>
    </row>
    <row r="2416" spans="2:4" x14ac:dyDescent="0.3">
      <c r="B2416">
        <v>2010</v>
      </c>
      <c r="C2416" t="s">
        <v>37</v>
      </c>
      <c r="D2416">
        <v>5718358</v>
      </c>
    </row>
    <row r="2417" spans="2:4" x14ac:dyDescent="0.3">
      <c r="B2417">
        <v>2009</v>
      </c>
      <c r="C2417" t="s">
        <v>37</v>
      </c>
      <c r="D2417">
        <v>5953818</v>
      </c>
    </row>
    <row r="2418" spans="2:4" x14ac:dyDescent="0.3">
      <c r="B2418">
        <v>2008</v>
      </c>
      <c r="C2418" t="s">
        <v>37</v>
      </c>
      <c r="D2418">
        <v>7862906</v>
      </c>
    </row>
    <row r="2419" spans="2:4" x14ac:dyDescent="0.3">
      <c r="B2419">
        <v>2007</v>
      </c>
      <c r="C2419" t="s">
        <v>37</v>
      </c>
      <c r="D2419">
        <v>6146699</v>
      </c>
    </row>
    <row r="2420" spans="2:4" x14ac:dyDescent="0.3">
      <c r="B2420">
        <v>2006</v>
      </c>
      <c r="C2420" t="s">
        <v>37</v>
      </c>
      <c r="D2420">
        <v>4752941</v>
      </c>
    </row>
    <row r="2421" spans="2:4" x14ac:dyDescent="0.3">
      <c r="B2421">
        <v>2005</v>
      </c>
      <c r="C2421" t="s">
        <v>37</v>
      </c>
      <c r="D2421">
        <v>3766848</v>
      </c>
    </row>
    <row r="2422" spans="2:4" x14ac:dyDescent="0.3">
      <c r="B2422">
        <v>2004</v>
      </c>
      <c r="C2422" t="s">
        <v>37</v>
      </c>
      <c r="D2422">
        <v>3579927</v>
      </c>
    </row>
    <row r="2423" spans="2:4" x14ac:dyDescent="0.3">
      <c r="B2423">
        <v>2002</v>
      </c>
      <c r="C2423" t="s">
        <v>37</v>
      </c>
      <c r="D2423">
        <v>1819211</v>
      </c>
    </row>
    <row r="2424" spans="2:4" x14ac:dyDescent="0.3">
      <c r="B2424">
        <v>2001</v>
      </c>
      <c r="C2424" t="s">
        <v>37</v>
      </c>
      <c r="D2424">
        <v>3223057</v>
      </c>
    </row>
    <row r="2425" spans="2:4" x14ac:dyDescent="0.3">
      <c r="B2425">
        <v>2000</v>
      </c>
      <c r="C2425" t="s">
        <v>37</v>
      </c>
      <c r="D2425">
        <v>4195411</v>
      </c>
    </row>
    <row r="2426" spans="2:4" x14ac:dyDescent="0.3">
      <c r="B2426">
        <v>1999</v>
      </c>
      <c r="C2426" t="s">
        <v>37</v>
      </c>
      <c r="D2426">
        <v>5307094</v>
      </c>
    </row>
    <row r="2427" spans="2:4" x14ac:dyDescent="0.3">
      <c r="B2427">
        <v>1998</v>
      </c>
      <c r="C2427" t="s">
        <v>37</v>
      </c>
      <c r="D2427">
        <v>7242872</v>
      </c>
    </row>
    <row r="2428" spans="2:4" x14ac:dyDescent="0.3">
      <c r="B2428">
        <v>1997</v>
      </c>
      <c r="C2428" t="s">
        <v>37</v>
      </c>
      <c r="D2428">
        <v>5976246</v>
      </c>
    </row>
    <row r="2429" spans="2:4" x14ac:dyDescent="0.3">
      <c r="B2429">
        <v>1996</v>
      </c>
      <c r="C2429" t="s">
        <v>37</v>
      </c>
      <c r="D2429">
        <v>6114084</v>
      </c>
    </row>
    <row r="2430" spans="2:4" x14ac:dyDescent="0.3">
      <c r="B2430">
        <v>1995</v>
      </c>
      <c r="C2430" t="s">
        <v>37</v>
      </c>
      <c r="D2430">
        <v>10391458</v>
      </c>
    </row>
    <row r="2431" spans="2:4" x14ac:dyDescent="0.3">
      <c r="B2431">
        <v>1994</v>
      </c>
      <c r="C2431" t="s">
        <v>37</v>
      </c>
      <c r="D2431">
        <v>4414636</v>
      </c>
    </row>
    <row r="2432" spans="2:4" x14ac:dyDescent="0.3">
      <c r="B2432">
        <v>1993</v>
      </c>
      <c r="C2432" t="s">
        <v>37</v>
      </c>
      <c r="D2432">
        <v>2712279</v>
      </c>
    </row>
    <row r="2433" spans="2:4" x14ac:dyDescent="0.3">
      <c r="B2433">
        <v>1992</v>
      </c>
      <c r="C2433" t="s">
        <v>37</v>
      </c>
      <c r="D2433">
        <v>5564668</v>
      </c>
    </row>
    <row r="2434" spans="2:4" x14ac:dyDescent="0.3">
      <c r="B2434">
        <v>1991</v>
      </c>
      <c r="C2434" t="s">
        <v>37</v>
      </c>
      <c r="D2434">
        <v>4984196</v>
      </c>
    </row>
    <row r="2435" spans="2:4" x14ac:dyDescent="0.3">
      <c r="B2435">
        <v>1990</v>
      </c>
      <c r="C2435" t="s">
        <v>37</v>
      </c>
      <c r="D2435">
        <v>3268140</v>
      </c>
    </row>
    <row r="2436" spans="2:4" x14ac:dyDescent="0.3">
      <c r="B2436">
        <v>1989</v>
      </c>
      <c r="C2436" t="s">
        <v>37</v>
      </c>
      <c r="D2436">
        <v>7489969</v>
      </c>
    </row>
    <row r="2437" spans="2:4" x14ac:dyDescent="0.3">
      <c r="B2437">
        <v>2015</v>
      </c>
      <c r="C2437" t="s">
        <v>160</v>
      </c>
      <c r="D2437">
        <v>148877003</v>
      </c>
    </row>
    <row r="2438" spans="2:4" x14ac:dyDescent="0.3">
      <c r="B2438">
        <v>2014</v>
      </c>
      <c r="C2438" t="s">
        <v>160</v>
      </c>
      <c r="D2438">
        <v>118376434</v>
      </c>
    </row>
    <row r="2439" spans="2:4" x14ac:dyDescent="0.3">
      <c r="B2439">
        <v>2013</v>
      </c>
      <c r="C2439" t="s">
        <v>160</v>
      </c>
      <c r="D2439">
        <v>100956492</v>
      </c>
    </row>
    <row r="2440" spans="2:4" x14ac:dyDescent="0.3">
      <c r="B2440">
        <v>2012</v>
      </c>
      <c r="C2440" t="s">
        <v>160</v>
      </c>
      <c r="D2440">
        <v>102830359</v>
      </c>
    </row>
    <row r="2441" spans="2:4" x14ac:dyDescent="0.3">
      <c r="B2441">
        <v>2011</v>
      </c>
      <c r="C2441" t="s">
        <v>160</v>
      </c>
      <c r="D2441">
        <v>101376798</v>
      </c>
    </row>
    <row r="2442" spans="2:4" x14ac:dyDescent="0.3">
      <c r="B2442">
        <v>2010</v>
      </c>
      <c r="C2442" t="s">
        <v>160</v>
      </c>
      <c r="D2442">
        <v>68797757</v>
      </c>
    </row>
    <row r="2443" spans="2:4" x14ac:dyDescent="0.3">
      <c r="B2443">
        <v>2009</v>
      </c>
      <c r="C2443" t="s">
        <v>160</v>
      </c>
      <c r="D2443">
        <v>49085590</v>
      </c>
    </row>
    <row r="2444" spans="2:4" x14ac:dyDescent="0.3">
      <c r="B2444">
        <v>2008</v>
      </c>
      <c r="C2444" t="s">
        <v>160</v>
      </c>
      <c r="D2444">
        <v>46308096</v>
      </c>
    </row>
    <row r="2445" spans="2:4" x14ac:dyDescent="0.3">
      <c r="B2445">
        <v>2007</v>
      </c>
      <c r="C2445" t="s">
        <v>160</v>
      </c>
      <c r="D2445">
        <v>43100468</v>
      </c>
    </row>
    <row r="2446" spans="2:4" x14ac:dyDescent="0.3">
      <c r="B2446">
        <v>2006</v>
      </c>
      <c r="C2446" t="s">
        <v>160</v>
      </c>
      <c r="D2446">
        <v>31886649</v>
      </c>
    </row>
    <row r="2447" spans="2:4" x14ac:dyDescent="0.3">
      <c r="B2447">
        <v>2005</v>
      </c>
      <c r="C2447" t="s">
        <v>160</v>
      </c>
      <c r="D2447">
        <v>30124020</v>
      </c>
    </row>
    <row r="2448" spans="2:4" x14ac:dyDescent="0.3">
      <c r="B2448">
        <v>2004</v>
      </c>
      <c r="C2448" t="s">
        <v>160</v>
      </c>
      <c r="D2448">
        <v>24049298</v>
      </c>
    </row>
    <row r="2449" spans="2:4" x14ac:dyDescent="0.3">
      <c r="B2449">
        <v>2003</v>
      </c>
      <c r="C2449" t="s">
        <v>160</v>
      </c>
      <c r="D2449">
        <v>18691303</v>
      </c>
    </row>
    <row r="2450" spans="2:4" x14ac:dyDescent="0.3">
      <c r="B2450">
        <v>2002</v>
      </c>
      <c r="C2450" t="s">
        <v>160</v>
      </c>
      <c r="D2450">
        <v>16169686</v>
      </c>
    </row>
    <row r="2451" spans="2:4" x14ac:dyDescent="0.3">
      <c r="B2451">
        <v>2001</v>
      </c>
      <c r="C2451" t="s">
        <v>160</v>
      </c>
      <c r="D2451">
        <v>15951776</v>
      </c>
    </row>
    <row r="2452" spans="2:4" x14ac:dyDescent="0.3">
      <c r="B2452">
        <v>2000</v>
      </c>
      <c r="C2452" t="s">
        <v>160</v>
      </c>
      <c r="D2452">
        <v>19000493</v>
      </c>
    </row>
    <row r="2453" spans="2:4" x14ac:dyDescent="0.3">
      <c r="B2453">
        <v>1999</v>
      </c>
      <c r="C2453" t="s">
        <v>160</v>
      </c>
      <c r="D2453">
        <v>15650773</v>
      </c>
    </row>
    <row r="2454" spans="2:4" x14ac:dyDescent="0.3">
      <c r="B2454">
        <v>1998</v>
      </c>
      <c r="C2454" t="s">
        <v>160</v>
      </c>
      <c r="D2454">
        <v>15985548</v>
      </c>
    </row>
    <row r="2455" spans="2:4" x14ac:dyDescent="0.3">
      <c r="B2455">
        <v>1997</v>
      </c>
      <c r="C2455" t="s">
        <v>160</v>
      </c>
      <c r="D2455">
        <v>13420726</v>
      </c>
    </row>
    <row r="2456" spans="2:4" x14ac:dyDescent="0.3">
      <c r="B2456">
        <v>2015</v>
      </c>
      <c r="C2456" t="s">
        <v>161</v>
      </c>
      <c r="D2456">
        <v>716431</v>
      </c>
    </row>
    <row r="2457" spans="2:4" x14ac:dyDescent="0.3">
      <c r="B2457">
        <v>2014</v>
      </c>
      <c r="C2457" t="s">
        <v>161</v>
      </c>
      <c r="D2457">
        <v>473302</v>
      </c>
    </row>
    <row r="2458" spans="2:4" x14ac:dyDescent="0.3">
      <c r="B2458">
        <v>2013</v>
      </c>
      <c r="C2458" t="s">
        <v>161</v>
      </c>
      <c r="D2458">
        <v>387989</v>
      </c>
    </row>
    <row r="2459" spans="2:4" x14ac:dyDescent="0.3">
      <c r="B2459">
        <v>2012</v>
      </c>
      <c r="C2459" t="s">
        <v>161</v>
      </c>
      <c r="D2459">
        <v>306131</v>
      </c>
    </row>
    <row r="2460" spans="2:4" x14ac:dyDescent="0.3">
      <c r="B2460">
        <v>2011</v>
      </c>
      <c r="C2460" t="s">
        <v>161</v>
      </c>
      <c r="D2460">
        <v>148768</v>
      </c>
    </row>
    <row r="2461" spans="2:4" x14ac:dyDescent="0.3">
      <c r="B2461">
        <v>2010</v>
      </c>
      <c r="C2461" t="s">
        <v>161</v>
      </c>
      <c r="D2461">
        <v>621219</v>
      </c>
    </row>
    <row r="2462" spans="2:4" x14ac:dyDescent="0.3">
      <c r="B2462">
        <v>2009</v>
      </c>
      <c r="C2462" t="s">
        <v>161</v>
      </c>
      <c r="D2462">
        <v>137396</v>
      </c>
    </row>
    <row r="2463" spans="2:4" x14ac:dyDescent="0.3">
      <c r="B2463">
        <v>2008</v>
      </c>
      <c r="C2463" t="s">
        <v>161</v>
      </c>
      <c r="D2463">
        <v>241161</v>
      </c>
    </row>
    <row r="2464" spans="2:4" x14ac:dyDescent="0.3">
      <c r="B2464">
        <v>2007</v>
      </c>
      <c r="C2464" t="s">
        <v>161</v>
      </c>
      <c r="D2464">
        <v>137289</v>
      </c>
    </row>
    <row r="2465" spans="2:4" x14ac:dyDescent="0.3">
      <c r="B2465">
        <v>2006</v>
      </c>
      <c r="C2465" t="s">
        <v>161</v>
      </c>
      <c r="D2465">
        <v>191290</v>
      </c>
    </row>
    <row r="2466" spans="2:4" x14ac:dyDescent="0.3">
      <c r="B2466">
        <v>2005</v>
      </c>
      <c r="C2466" t="s">
        <v>161</v>
      </c>
      <c r="D2466">
        <v>55167</v>
      </c>
    </row>
    <row r="2467" spans="2:4" x14ac:dyDescent="0.3">
      <c r="B2467">
        <v>2004</v>
      </c>
      <c r="C2467" t="s">
        <v>161</v>
      </c>
      <c r="D2467">
        <v>49424</v>
      </c>
    </row>
    <row r="2468" spans="2:4" x14ac:dyDescent="0.3">
      <c r="B2468">
        <v>2003</v>
      </c>
      <c r="C2468" t="s">
        <v>161</v>
      </c>
      <c r="D2468">
        <v>21961</v>
      </c>
    </row>
    <row r="2469" spans="2:4" x14ac:dyDescent="0.3">
      <c r="B2469">
        <v>2015</v>
      </c>
      <c r="C2469" t="s">
        <v>353</v>
      </c>
      <c r="D2469">
        <v>638168</v>
      </c>
    </row>
    <row r="2470" spans="2:4" x14ac:dyDescent="0.3">
      <c r="B2470">
        <v>2014</v>
      </c>
      <c r="C2470" t="s">
        <v>353</v>
      </c>
      <c r="D2470">
        <v>650542</v>
      </c>
    </row>
    <row r="2471" spans="2:4" x14ac:dyDescent="0.3">
      <c r="B2471">
        <v>2013</v>
      </c>
      <c r="C2471" t="s">
        <v>353</v>
      </c>
      <c r="D2471">
        <v>625154</v>
      </c>
    </row>
    <row r="2472" spans="2:4" x14ac:dyDescent="0.3">
      <c r="B2472">
        <v>2012</v>
      </c>
      <c r="C2472" t="s">
        <v>353</v>
      </c>
      <c r="D2472">
        <v>563185</v>
      </c>
    </row>
    <row r="2473" spans="2:4" x14ac:dyDescent="0.3">
      <c r="B2473">
        <v>2011</v>
      </c>
      <c r="C2473" t="s">
        <v>353</v>
      </c>
      <c r="D2473">
        <v>494703</v>
      </c>
    </row>
    <row r="2474" spans="2:4" x14ac:dyDescent="0.3">
      <c r="B2474">
        <v>2010</v>
      </c>
      <c r="C2474" t="s">
        <v>353</v>
      </c>
      <c r="D2474">
        <v>480066</v>
      </c>
    </row>
    <row r="2475" spans="2:4" x14ac:dyDescent="0.3">
      <c r="B2475">
        <v>2009</v>
      </c>
      <c r="C2475" t="s">
        <v>353</v>
      </c>
      <c r="D2475">
        <v>475009</v>
      </c>
    </row>
    <row r="2476" spans="2:4" x14ac:dyDescent="0.3">
      <c r="B2476">
        <v>2008</v>
      </c>
      <c r="C2476" t="s">
        <v>353</v>
      </c>
      <c r="D2476">
        <v>388508</v>
      </c>
    </row>
    <row r="2477" spans="2:4" x14ac:dyDescent="0.3">
      <c r="B2477">
        <v>2007</v>
      </c>
      <c r="C2477" t="s">
        <v>353</v>
      </c>
      <c r="D2477">
        <v>318242</v>
      </c>
    </row>
    <row r="2478" spans="2:4" x14ac:dyDescent="0.3">
      <c r="B2478">
        <v>2015</v>
      </c>
      <c r="C2478" t="s">
        <v>123</v>
      </c>
      <c r="D2478">
        <v>7165190</v>
      </c>
    </row>
    <row r="2479" spans="2:4" x14ac:dyDescent="0.3">
      <c r="B2479">
        <v>2014</v>
      </c>
      <c r="C2479" t="s">
        <v>123</v>
      </c>
      <c r="D2479">
        <v>3700660</v>
      </c>
    </row>
    <row r="2480" spans="2:4" x14ac:dyDescent="0.3">
      <c r="B2480">
        <v>2013</v>
      </c>
      <c r="C2480" t="s">
        <v>123</v>
      </c>
      <c r="D2480">
        <v>3787865</v>
      </c>
    </row>
    <row r="2481" spans="2:4" x14ac:dyDescent="0.3">
      <c r="B2481">
        <v>2012</v>
      </c>
      <c r="C2481" t="s">
        <v>123</v>
      </c>
      <c r="D2481">
        <v>3386418</v>
      </c>
    </row>
    <row r="2482" spans="2:4" x14ac:dyDescent="0.3">
      <c r="B2482">
        <v>2011</v>
      </c>
      <c r="C2482" t="s">
        <v>123</v>
      </c>
      <c r="D2482">
        <v>3154593</v>
      </c>
    </row>
    <row r="2483" spans="2:4" x14ac:dyDescent="0.3">
      <c r="B2483">
        <v>2010</v>
      </c>
      <c r="C2483" t="s">
        <v>123</v>
      </c>
      <c r="D2483">
        <v>181665</v>
      </c>
    </row>
    <row r="2484" spans="2:4" x14ac:dyDescent="0.3">
      <c r="B2484">
        <v>2009</v>
      </c>
      <c r="C2484" t="s">
        <v>123</v>
      </c>
      <c r="D2484">
        <v>131184</v>
      </c>
    </row>
    <row r="2485" spans="2:4" x14ac:dyDescent="0.3">
      <c r="B2485">
        <v>2008</v>
      </c>
      <c r="C2485" t="s">
        <v>123</v>
      </c>
      <c r="D2485">
        <v>425717</v>
      </c>
    </row>
    <row r="2486" spans="2:4" x14ac:dyDescent="0.3">
      <c r="B2486">
        <v>2007</v>
      </c>
      <c r="C2486" t="s">
        <v>123</v>
      </c>
      <c r="D2486">
        <v>154288</v>
      </c>
    </row>
    <row r="2487" spans="2:4" x14ac:dyDescent="0.3">
      <c r="B2487">
        <v>2006</v>
      </c>
      <c r="C2487" t="s">
        <v>123</v>
      </c>
      <c r="D2487">
        <v>285424</v>
      </c>
    </row>
    <row r="2488" spans="2:4" x14ac:dyDescent="0.3">
      <c r="B2488">
        <v>2005</v>
      </c>
      <c r="C2488" t="s">
        <v>123</v>
      </c>
      <c r="D2488">
        <v>109743</v>
      </c>
    </row>
    <row r="2489" spans="2:4" x14ac:dyDescent="0.3">
      <c r="B2489">
        <v>2004</v>
      </c>
      <c r="C2489" t="s">
        <v>123</v>
      </c>
      <c r="D2489">
        <v>363653</v>
      </c>
    </row>
    <row r="2490" spans="2:4" x14ac:dyDescent="0.3">
      <c r="B2490">
        <v>2003</v>
      </c>
      <c r="C2490" t="s">
        <v>123</v>
      </c>
      <c r="D2490">
        <v>49199</v>
      </c>
    </row>
    <row r="2491" spans="2:4" x14ac:dyDescent="0.3">
      <c r="B2491">
        <v>2002</v>
      </c>
      <c r="C2491" t="s">
        <v>123</v>
      </c>
      <c r="D2491">
        <v>212060</v>
      </c>
    </row>
    <row r="2492" spans="2:4" x14ac:dyDescent="0.3">
      <c r="B2492">
        <v>2001</v>
      </c>
      <c r="C2492" t="s">
        <v>123</v>
      </c>
      <c r="D2492">
        <v>349385</v>
      </c>
    </row>
    <row r="2493" spans="2:4" x14ac:dyDescent="0.3">
      <c r="B2493">
        <v>2000</v>
      </c>
      <c r="C2493" t="s">
        <v>123</v>
      </c>
      <c r="D2493">
        <v>1190849</v>
      </c>
    </row>
    <row r="2494" spans="2:4" x14ac:dyDescent="0.3">
      <c r="B2494">
        <v>1999</v>
      </c>
      <c r="C2494" t="s">
        <v>123</v>
      </c>
      <c r="D2494">
        <v>1285980</v>
      </c>
    </row>
    <row r="2495" spans="2:4" x14ac:dyDescent="0.3">
      <c r="B2495">
        <v>1998</v>
      </c>
      <c r="C2495" t="s">
        <v>123</v>
      </c>
      <c r="D2495">
        <v>1001094</v>
      </c>
    </row>
    <row r="2496" spans="2:4" x14ac:dyDescent="0.3">
      <c r="B2496">
        <v>1997</v>
      </c>
      <c r="C2496" t="s">
        <v>123</v>
      </c>
      <c r="D2496">
        <v>606596</v>
      </c>
    </row>
    <row r="2497" spans="2:4" x14ac:dyDescent="0.3">
      <c r="B2497">
        <v>1996</v>
      </c>
      <c r="C2497" t="s">
        <v>123</v>
      </c>
      <c r="D2497">
        <v>362972</v>
      </c>
    </row>
    <row r="2498" spans="2:4" x14ac:dyDescent="0.3">
      <c r="B2498">
        <v>1995</v>
      </c>
      <c r="C2498" t="s">
        <v>123</v>
      </c>
      <c r="D2498">
        <v>278019</v>
      </c>
    </row>
    <row r="2499" spans="2:4" x14ac:dyDescent="0.3">
      <c r="B2499">
        <v>2012</v>
      </c>
      <c r="C2499" t="s">
        <v>151</v>
      </c>
      <c r="D2499">
        <v>10257870</v>
      </c>
    </row>
    <row r="2500" spans="2:4" x14ac:dyDescent="0.3">
      <c r="B2500">
        <v>2011</v>
      </c>
      <c r="C2500" t="s">
        <v>151</v>
      </c>
      <c r="D2500">
        <v>6131488</v>
      </c>
    </row>
    <row r="2501" spans="2:4" x14ac:dyDescent="0.3">
      <c r="B2501">
        <v>2004</v>
      </c>
      <c r="C2501" t="s">
        <v>151</v>
      </c>
      <c r="D2501">
        <v>175407</v>
      </c>
    </row>
    <row r="2502" spans="2:4" x14ac:dyDescent="0.3">
      <c r="B2502">
        <v>2003</v>
      </c>
      <c r="C2502" t="s">
        <v>151</v>
      </c>
      <c r="D2502">
        <v>163714</v>
      </c>
    </row>
    <row r="2503" spans="2:4" x14ac:dyDescent="0.3">
      <c r="B2503">
        <v>2002</v>
      </c>
      <c r="C2503" t="s">
        <v>151</v>
      </c>
      <c r="D2503">
        <v>137693</v>
      </c>
    </row>
    <row r="2504" spans="2:4" x14ac:dyDescent="0.3">
      <c r="B2504">
        <v>2001</v>
      </c>
      <c r="C2504" t="s">
        <v>151</v>
      </c>
      <c r="D2504">
        <v>51373</v>
      </c>
    </row>
    <row r="2505" spans="2:4" x14ac:dyDescent="0.3">
      <c r="B2505">
        <v>2000</v>
      </c>
      <c r="C2505" t="s">
        <v>151</v>
      </c>
      <c r="D2505">
        <v>21736</v>
      </c>
    </row>
    <row r="2506" spans="2:4" x14ac:dyDescent="0.3">
      <c r="B2506">
        <v>1998</v>
      </c>
      <c r="C2506" t="s">
        <v>151</v>
      </c>
      <c r="D2506">
        <v>61384</v>
      </c>
    </row>
    <row r="2507" spans="2:4" x14ac:dyDescent="0.3">
      <c r="B2507">
        <v>2016</v>
      </c>
      <c r="C2507" t="s">
        <v>38</v>
      </c>
      <c r="D2507">
        <v>2572685</v>
      </c>
    </row>
    <row r="2508" spans="2:4" x14ac:dyDescent="0.3">
      <c r="B2508">
        <v>2015</v>
      </c>
      <c r="C2508" t="s">
        <v>38</v>
      </c>
      <c r="D2508">
        <v>2116532</v>
      </c>
    </row>
    <row r="2509" spans="2:4" x14ac:dyDescent="0.3">
      <c r="B2509">
        <v>2014</v>
      </c>
      <c r="C2509" t="s">
        <v>38</v>
      </c>
      <c r="D2509">
        <v>2243234</v>
      </c>
    </row>
    <row r="2510" spans="2:4" x14ac:dyDescent="0.3">
      <c r="B2510">
        <v>2013</v>
      </c>
      <c r="C2510" t="s">
        <v>38</v>
      </c>
      <c r="D2510">
        <v>1594177</v>
      </c>
    </row>
    <row r="2511" spans="2:4" x14ac:dyDescent="0.3">
      <c r="B2511">
        <v>2012</v>
      </c>
      <c r="C2511" t="s">
        <v>38</v>
      </c>
      <c r="D2511">
        <v>1933531</v>
      </c>
    </row>
    <row r="2512" spans="2:4" x14ac:dyDescent="0.3">
      <c r="B2512">
        <v>2011</v>
      </c>
      <c r="C2512" t="s">
        <v>38</v>
      </c>
      <c r="D2512">
        <v>1651613</v>
      </c>
    </row>
    <row r="2513" spans="2:4" x14ac:dyDescent="0.3">
      <c r="B2513">
        <v>2010</v>
      </c>
      <c r="C2513" t="s">
        <v>38</v>
      </c>
      <c r="D2513">
        <v>1608692</v>
      </c>
    </row>
    <row r="2514" spans="2:4" x14ac:dyDescent="0.3">
      <c r="B2514">
        <v>2009</v>
      </c>
      <c r="C2514" t="s">
        <v>38</v>
      </c>
      <c r="D2514">
        <v>1186928</v>
      </c>
    </row>
    <row r="2515" spans="2:4" x14ac:dyDescent="0.3">
      <c r="B2515">
        <v>2008</v>
      </c>
      <c r="C2515" t="s">
        <v>38</v>
      </c>
      <c r="D2515">
        <v>1790346</v>
      </c>
    </row>
    <row r="2516" spans="2:4" x14ac:dyDescent="0.3">
      <c r="B2516">
        <v>2007</v>
      </c>
      <c r="C2516" t="s">
        <v>38</v>
      </c>
      <c r="D2516">
        <v>1644999</v>
      </c>
    </row>
    <row r="2517" spans="2:4" x14ac:dyDescent="0.3">
      <c r="B2517">
        <v>2006</v>
      </c>
      <c r="C2517" t="s">
        <v>38</v>
      </c>
      <c r="D2517">
        <v>1148155</v>
      </c>
    </row>
    <row r="2518" spans="2:4" x14ac:dyDescent="0.3">
      <c r="B2518">
        <v>2005</v>
      </c>
      <c r="C2518" t="s">
        <v>38</v>
      </c>
      <c r="D2518">
        <v>802387</v>
      </c>
    </row>
    <row r="2519" spans="2:4" x14ac:dyDescent="0.3">
      <c r="B2519">
        <v>2004</v>
      </c>
      <c r="C2519" t="s">
        <v>38</v>
      </c>
      <c r="D2519">
        <v>709824</v>
      </c>
    </row>
    <row r="2520" spans="2:4" x14ac:dyDescent="0.3">
      <c r="B2520">
        <v>2003</v>
      </c>
      <c r="C2520" t="s">
        <v>38</v>
      </c>
      <c r="D2520">
        <v>370478</v>
      </c>
    </row>
    <row r="2521" spans="2:4" x14ac:dyDescent="0.3">
      <c r="B2521">
        <v>2002</v>
      </c>
      <c r="C2521" t="s">
        <v>38</v>
      </c>
      <c r="D2521">
        <v>112549</v>
      </c>
    </row>
    <row r="2522" spans="2:4" x14ac:dyDescent="0.3">
      <c r="B2522">
        <v>2001</v>
      </c>
      <c r="C2522" t="s">
        <v>38</v>
      </c>
      <c r="D2522">
        <v>410671</v>
      </c>
    </row>
    <row r="2523" spans="2:4" x14ac:dyDescent="0.3">
      <c r="B2523">
        <v>2000</v>
      </c>
      <c r="C2523" t="s">
        <v>38</v>
      </c>
      <c r="D2523">
        <v>247535</v>
      </c>
    </row>
    <row r="2524" spans="2:4" x14ac:dyDescent="0.3">
      <c r="B2524">
        <v>1999</v>
      </c>
      <c r="C2524" t="s">
        <v>38</v>
      </c>
      <c r="D2524">
        <v>1286721</v>
      </c>
    </row>
    <row r="2525" spans="2:4" x14ac:dyDescent="0.3">
      <c r="B2525">
        <v>1998</v>
      </c>
      <c r="C2525" t="s">
        <v>38</v>
      </c>
      <c r="D2525">
        <v>1540368</v>
      </c>
    </row>
    <row r="2526" spans="2:4" x14ac:dyDescent="0.3">
      <c r="B2526">
        <v>1997</v>
      </c>
      <c r="C2526" t="s">
        <v>38</v>
      </c>
      <c r="D2526">
        <v>2365120</v>
      </c>
    </row>
    <row r="2527" spans="2:4" x14ac:dyDescent="0.3">
      <c r="B2527">
        <v>1996</v>
      </c>
      <c r="C2527" t="s">
        <v>38</v>
      </c>
      <c r="D2527">
        <v>2197093</v>
      </c>
    </row>
    <row r="2528" spans="2:4" x14ac:dyDescent="0.3">
      <c r="B2528">
        <v>1995</v>
      </c>
      <c r="C2528" t="s">
        <v>38</v>
      </c>
      <c r="D2528">
        <v>1642776</v>
      </c>
    </row>
    <row r="2529" spans="2:4" x14ac:dyDescent="0.3">
      <c r="B2529">
        <v>1994</v>
      </c>
      <c r="C2529" t="s">
        <v>38</v>
      </c>
      <c r="D2529">
        <v>986893</v>
      </c>
    </row>
    <row r="2530" spans="2:4" x14ac:dyDescent="0.3">
      <c r="B2530">
        <v>1993</v>
      </c>
      <c r="C2530" t="s">
        <v>38</v>
      </c>
      <c r="D2530">
        <v>447444</v>
      </c>
    </row>
    <row r="2531" spans="2:4" x14ac:dyDescent="0.3">
      <c r="B2531">
        <v>1992</v>
      </c>
      <c r="C2531" t="s">
        <v>38</v>
      </c>
      <c r="D2531">
        <v>103348</v>
      </c>
    </row>
    <row r="2532" spans="2:4" x14ac:dyDescent="0.3">
      <c r="B2532">
        <v>1991</v>
      </c>
      <c r="C2532" t="s">
        <v>38</v>
      </c>
      <c r="D2532">
        <v>5436</v>
      </c>
    </row>
    <row r="2533" spans="2:4" x14ac:dyDescent="0.3">
      <c r="B2533">
        <v>1990</v>
      </c>
      <c r="C2533" t="s">
        <v>38</v>
      </c>
      <c r="D2533">
        <v>19289</v>
      </c>
    </row>
    <row r="2534" spans="2:4" x14ac:dyDescent="0.3">
      <c r="B2534">
        <v>1989</v>
      </c>
      <c r="C2534" t="s">
        <v>38</v>
      </c>
      <c r="D2534">
        <v>2033</v>
      </c>
    </row>
    <row r="2535" spans="2:4" x14ac:dyDescent="0.3">
      <c r="B2535">
        <v>2015</v>
      </c>
      <c r="C2535" t="s">
        <v>39</v>
      </c>
      <c r="D2535">
        <v>2644362</v>
      </c>
    </row>
    <row r="2536" spans="2:4" x14ac:dyDescent="0.3">
      <c r="B2536">
        <v>2014</v>
      </c>
      <c r="C2536" t="s">
        <v>39</v>
      </c>
      <c r="D2536">
        <v>2356067</v>
      </c>
    </row>
    <row r="2537" spans="2:4" x14ac:dyDescent="0.3">
      <c r="B2537">
        <v>2013</v>
      </c>
      <c r="C2537" t="s">
        <v>39</v>
      </c>
      <c r="D2537">
        <v>2438652</v>
      </c>
    </row>
    <row r="2538" spans="2:4" x14ac:dyDescent="0.3">
      <c r="B2538">
        <v>2012</v>
      </c>
      <c r="C2538" t="s">
        <v>39</v>
      </c>
      <c r="D2538">
        <v>3600004</v>
      </c>
    </row>
    <row r="2539" spans="2:4" x14ac:dyDescent="0.3">
      <c r="B2539">
        <v>2011</v>
      </c>
      <c r="C2539" t="s">
        <v>39</v>
      </c>
      <c r="D2539">
        <v>1397853</v>
      </c>
    </row>
    <row r="2540" spans="2:4" x14ac:dyDescent="0.3">
      <c r="B2540">
        <v>2010</v>
      </c>
      <c r="C2540" t="s">
        <v>39</v>
      </c>
      <c r="D2540">
        <v>840347</v>
      </c>
    </row>
    <row r="2541" spans="2:4" x14ac:dyDescent="0.3">
      <c r="B2541">
        <v>2009</v>
      </c>
      <c r="C2541" t="s">
        <v>39</v>
      </c>
      <c r="D2541">
        <v>672349</v>
      </c>
    </row>
    <row r="2542" spans="2:4" x14ac:dyDescent="0.3">
      <c r="B2542">
        <v>2008</v>
      </c>
      <c r="C2542" t="s">
        <v>39</v>
      </c>
      <c r="D2542">
        <v>706493</v>
      </c>
    </row>
    <row r="2543" spans="2:4" x14ac:dyDescent="0.3">
      <c r="B2543">
        <v>2007</v>
      </c>
      <c r="C2543" t="s">
        <v>39</v>
      </c>
      <c r="D2543">
        <v>446577</v>
      </c>
    </row>
    <row r="2544" spans="2:4" x14ac:dyDescent="0.3">
      <c r="B2544">
        <v>2006</v>
      </c>
      <c r="C2544" t="s">
        <v>39</v>
      </c>
      <c r="D2544">
        <v>393789</v>
      </c>
    </row>
    <row r="2545" spans="2:4" x14ac:dyDescent="0.3">
      <c r="B2545">
        <v>2005</v>
      </c>
      <c r="C2545" t="s">
        <v>39</v>
      </c>
      <c r="D2545">
        <v>1823946</v>
      </c>
    </row>
    <row r="2546" spans="2:4" x14ac:dyDescent="0.3">
      <c r="B2546">
        <v>2004</v>
      </c>
      <c r="C2546" t="s">
        <v>39</v>
      </c>
      <c r="D2546">
        <v>231535</v>
      </c>
    </row>
    <row r="2547" spans="2:4" x14ac:dyDescent="0.3">
      <c r="B2547">
        <v>2003</v>
      </c>
      <c r="C2547" t="s">
        <v>39</v>
      </c>
      <c r="D2547">
        <v>225889</v>
      </c>
    </row>
    <row r="2548" spans="2:4" x14ac:dyDescent="0.3">
      <c r="B2548">
        <v>2002</v>
      </c>
      <c r="C2548" t="s">
        <v>39</v>
      </c>
      <c r="D2548">
        <v>195703</v>
      </c>
    </row>
    <row r="2549" spans="2:4" x14ac:dyDescent="0.3">
      <c r="B2549">
        <v>2001</v>
      </c>
      <c r="C2549" t="s">
        <v>39</v>
      </c>
      <c r="D2549">
        <v>194975</v>
      </c>
    </row>
    <row r="2550" spans="2:4" x14ac:dyDescent="0.3">
      <c r="B2550">
        <v>2000</v>
      </c>
      <c r="C2550" t="s">
        <v>39</v>
      </c>
      <c r="D2550">
        <v>98600</v>
      </c>
    </row>
    <row r="2551" spans="2:4" x14ac:dyDescent="0.3">
      <c r="B2551">
        <v>1999</v>
      </c>
      <c r="C2551" t="s">
        <v>39</v>
      </c>
      <c r="D2551">
        <v>566220</v>
      </c>
    </row>
    <row r="2552" spans="2:4" x14ac:dyDescent="0.3">
      <c r="B2552">
        <v>1998</v>
      </c>
      <c r="C2552" t="s">
        <v>39</v>
      </c>
      <c r="D2552">
        <v>437979</v>
      </c>
    </row>
    <row r="2553" spans="2:4" x14ac:dyDescent="0.3">
      <c r="B2553">
        <v>1997</v>
      </c>
      <c r="C2553" t="s">
        <v>39</v>
      </c>
      <c r="D2553">
        <v>137423</v>
      </c>
    </row>
    <row r="2554" spans="2:4" x14ac:dyDescent="0.3">
      <c r="B2554">
        <v>1996</v>
      </c>
      <c r="C2554" t="s">
        <v>39</v>
      </c>
      <c r="D2554">
        <v>47066</v>
      </c>
    </row>
    <row r="2555" spans="2:4" x14ac:dyDescent="0.3">
      <c r="B2555">
        <v>1995</v>
      </c>
      <c r="C2555" t="s">
        <v>39</v>
      </c>
      <c r="D2555">
        <v>46830</v>
      </c>
    </row>
    <row r="2556" spans="2:4" x14ac:dyDescent="0.3">
      <c r="B2556">
        <v>1994</v>
      </c>
      <c r="C2556" t="s">
        <v>39</v>
      </c>
      <c r="D2556">
        <v>130756</v>
      </c>
    </row>
    <row r="2557" spans="2:4" x14ac:dyDescent="0.3">
      <c r="B2557">
        <v>1992</v>
      </c>
      <c r="C2557" t="s">
        <v>39</v>
      </c>
      <c r="D2557">
        <v>298695</v>
      </c>
    </row>
    <row r="2558" spans="2:4" x14ac:dyDescent="0.3">
      <c r="B2558">
        <v>2015</v>
      </c>
      <c r="C2558" t="s">
        <v>137</v>
      </c>
      <c r="D2558">
        <v>33419001</v>
      </c>
    </row>
    <row r="2559" spans="2:4" x14ac:dyDescent="0.3">
      <c r="B2559">
        <v>2014</v>
      </c>
      <c r="C2559" t="s">
        <v>137</v>
      </c>
      <c r="D2559">
        <v>21627398</v>
      </c>
    </row>
    <row r="2560" spans="2:4" x14ac:dyDescent="0.3">
      <c r="B2560">
        <v>2013</v>
      </c>
      <c r="C2560" t="s">
        <v>137</v>
      </c>
      <c r="D2560">
        <v>55582715</v>
      </c>
    </row>
    <row r="2561" spans="2:4" x14ac:dyDescent="0.3">
      <c r="B2561">
        <v>2012</v>
      </c>
      <c r="C2561" t="s">
        <v>137</v>
      </c>
      <c r="D2561">
        <v>70058231</v>
      </c>
    </row>
    <row r="2562" spans="2:4" x14ac:dyDescent="0.3">
      <c r="B2562">
        <v>2011</v>
      </c>
      <c r="C2562" t="s">
        <v>137</v>
      </c>
      <c r="D2562">
        <v>55905882</v>
      </c>
    </row>
    <row r="2563" spans="2:4" x14ac:dyDescent="0.3">
      <c r="B2563">
        <v>2010</v>
      </c>
      <c r="C2563" t="s">
        <v>137</v>
      </c>
      <c r="D2563">
        <v>43552535</v>
      </c>
    </row>
    <row r="2564" spans="2:4" x14ac:dyDescent="0.3">
      <c r="B2564">
        <v>2009</v>
      </c>
      <c r="C2564" t="s">
        <v>137</v>
      </c>
      <c r="D2564">
        <v>47159194</v>
      </c>
    </row>
    <row r="2565" spans="2:4" x14ac:dyDescent="0.3">
      <c r="B2565">
        <v>2008</v>
      </c>
      <c r="C2565" t="s">
        <v>137</v>
      </c>
      <c r="D2565">
        <v>41695879</v>
      </c>
    </row>
    <row r="2566" spans="2:4" x14ac:dyDescent="0.3">
      <c r="B2566">
        <v>2007</v>
      </c>
      <c r="C2566" t="s">
        <v>137</v>
      </c>
      <c r="D2566">
        <v>39788132</v>
      </c>
    </row>
    <row r="2567" spans="2:4" x14ac:dyDescent="0.3">
      <c r="B2567">
        <v>2006</v>
      </c>
      <c r="C2567" t="s">
        <v>137</v>
      </c>
      <c r="D2567">
        <v>12948675</v>
      </c>
    </row>
    <row r="2568" spans="2:4" x14ac:dyDescent="0.3">
      <c r="B2568">
        <v>2005</v>
      </c>
      <c r="C2568" t="s">
        <v>137</v>
      </c>
      <c r="D2568">
        <v>28645433</v>
      </c>
    </row>
    <row r="2569" spans="2:4" x14ac:dyDescent="0.3">
      <c r="B2569">
        <v>2004</v>
      </c>
      <c r="C2569" t="s">
        <v>137</v>
      </c>
      <c r="D2569">
        <v>9614664</v>
      </c>
    </row>
    <row r="2570" spans="2:4" x14ac:dyDescent="0.3">
      <c r="B2570">
        <v>2003</v>
      </c>
      <c r="C2570" t="s">
        <v>137</v>
      </c>
      <c r="D2570">
        <v>21518348</v>
      </c>
    </row>
    <row r="2571" spans="2:4" x14ac:dyDescent="0.3">
      <c r="B2571">
        <v>2002</v>
      </c>
      <c r="C2571" t="s">
        <v>137</v>
      </c>
      <c r="D2571">
        <v>16660717</v>
      </c>
    </row>
    <row r="2572" spans="2:4" x14ac:dyDescent="0.3">
      <c r="B2572">
        <v>2001</v>
      </c>
      <c r="C2572" t="s">
        <v>137</v>
      </c>
      <c r="D2572">
        <v>8092710</v>
      </c>
    </row>
    <row r="2573" spans="2:4" x14ac:dyDescent="0.3">
      <c r="B2573">
        <v>2000</v>
      </c>
      <c r="C2573" t="s">
        <v>137</v>
      </c>
      <c r="D2573">
        <v>12376963</v>
      </c>
    </row>
    <row r="2574" spans="2:4" x14ac:dyDescent="0.3">
      <c r="B2574">
        <v>1999</v>
      </c>
      <c r="C2574" t="s">
        <v>137</v>
      </c>
      <c r="D2574">
        <v>8071046</v>
      </c>
    </row>
    <row r="2575" spans="2:4" x14ac:dyDescent="0.3">
      <c r="B2575">
        <v>1998</v>
      </c>
      <c r="C2575" t="s">
        <v>137</v>
      </c>
      <c r="D2575">
        <v>19685456</v>
      </c>
    </row>
    <row r="2576" spans="2:4" x14ac:dyDescent="0.3">
      <c r="B2576">
        <v>1997</v>
      </c>
      <c r="C2576" t="s">
        <v>137</v>
      </c>
      <c r="D2576">
        <v>6886221</v>
      </c>
    </row>
    <row r="2577" spans="2:4" x14ac:dyDescent="0.3">
      <c r="B2577">
        <v>1996</v>
      </c>
      <c r="C2577" t="s">
        <v>137</v>
      </c>
      <c r="D2577">
        <v>163638</v>
      </c>
    </row>
    <row r="2578" spans="2:4" x14ac:dyDescent="0.3">
      <c r="B2578">
        <v>2015</v>
      </c>
      <c r="C2578" t="s">
        <v>95</v>
      </c>
      <c r="D2578">
        <v>457180634</v>
      </c>
    </row>
    <row r="2579" spans="2:4" x14ac:dyDescent="0.3">
      <c r="B2579">
        <v>2014</v>
      </c>
      <c r="C2579" t="s">
        <v>95</v>
      </c>
      <c r="D2579">
        <v>405440719</v>
      </c>
    </row>
    <row r="2580" spans="2:4" x14ac:dyDescent="0.3">
      <c r="B2580">
        <v>2013</v>
      </c>
      <c r="C2580" t="s">
        <v>95</v>
      </c>
      <c r="D2580">
        <v>448755135</v>
      </c>
    </row>
    <row r="2581" spans="2:4" x14ac:dyDescent="0.3">
      <c r="B2581">
        <v>2012</v>
      </c>
      <c r="C2581" t="s">
        <v>95</v>
      </c>
      <c r="D2581">
        <v>536010393</v>
      </c>
    </row>
    <row r="2582" spans="2:4" x14ac:dyDescent="0.3">
      <c r="B2582">
        <v>2011</v>
      </c>
      <c r="C2582" t="s">
        <v>95</v>
      </c>
      <c r="D2582">
        <v>557150235</v>
      </c>
    </row>
    <row r="2583" spans="2:4" x14ac:dyDescent="0.3">
      <c r="B2583">
        <v>2010</v>
      </c>
      <c r="C2583" t="s">
        <v>95</v>
      </c>
      <c r="D2583">
        <v>368994585</v>
      </c>
    </row>
    <row r="2584" spans="2:4" x14ac:dyDescent="0.3">
      <c r="B2584">
        <v>2009</v>
      </c>
      <c r="C2584" t="s">
        <v>95</v>
      </c>
      <c r="D2584">
        <v>334363694</v>
      </c>
    </row>
    <row r="2585" spans="2:4" x14ac:dyDescent="0.3">
      <c r="B2585">
        <v>2008</v>
      </c>
      <c r="C2585" t="s">
        <v>95</v>
      </c>
      <c r="D2585">
        <v>270297560</v>
      </c>
    </row>
    <row r="2586" spans="2:4" x14ac:dyDescent="0.3">
      <c r="B2586">
        <v>2007</v>
      </c>
      <c r="C2586" t="s">
        <v>95</v>
      </c>
      <c r="D2586">
        <v>210099198</v>
      </c>
    </row>
    <row r="2587" spans="2:4" x14ac:dyDescent="0.3">
      <c r="B2587">
        <v>2006</v>
      </c>
      <c r="C2587" t="s">
        <v>95</v>
      </c>
      <c r="D2587">
        <v>206408649</v>
      </c>
    </row>
    <row r="2588" spans="2:4" x14ac:dyDescent="0.3">
      <c r="B2588">
        <v>2005</v>
      </c>
      <c r="C2588" t="s">
        <v>95</v>
      </c>
      <c r="D2588">
        <v>186505590</v>
      </c>
    </row>
    <row r="2589" spans="2:4" x14ac:dyDescent="0.3">
      <c r="B2589">
        <v>2004</v>
      </c>
      <c r="C2589" t="s">
        <v>95</v>
      </c>
      <c r="D2589">
        <v>144582547</v>
      </c>
    </row>
    <row r="2590" spans="2:4" x14ac:dyDescent="0.3">
      <c r="B2590">
        <v>2003</v>
      </c>
      <c r="C2590" t="s">
        <v>95</v>
      </c>
      <c r="D2590">
        <v>129699000</v>
      </c>
    </row>
    <row r="2591" spans="2:4" x14ac:dyDescent="0.3">
      <c r="B2591">
        <v>2002</v>
      </c>
      <c r="C2591" t="s">
        <v>95</v>
      </c>
      <c r="D2591">
        <v>96795000</v>
      </c>
    </row>
    <row r="2592" spans="2:4" x14ac:dyDescent="0.3">
      <c r="B2592">
        <v>2001</v>
      </c>
      <c r="C2592" t="s">
        <v>95</v>
      </c>
      <c r="D2592">
        <v>104984000</v>
      </c>
    </row>
    <row r="2593" spans="2:4" x14ac:dyDescent="0.3">
      <c r="B2593">
        <v>2000</v>
      </c>
      <c r="C2593" t="s">
        <v>95</v>
      </c>
      <c r="D2593">
        <v>155775000</v>
      </c>
    </row>
    <row r="2594" spans="2:4" x14ac:dyDescent="0.3">
      <c r="B2594">
        <v>1999</v>
      </c>
      <c r="C2594" t="s">
        <v>95</v>
      </c>
      <c r="D2594">
        <v>201768000</v>
      </c>
    </row>
    <row r="2595" spans="2:4" x14ac:dyDescent="0.3">
      <c r="B2595">
        <v>1998</v>
      </c>
      <c r="C2595" t="s">
        <v>95</v>
      </c>
      <c r="D2595">
        <v>232436000</v>
      </c>
    </row>
    <row r="2596" spans="2:4" x14ac:dyDescent="0.3">
      <c r="B2596">
        <v>1997</v>
      </c>
      <c r="C2596" t="s">
        <v>95</v>
      </c>
      <c r="D2596">
        <v>251878768</v>
      </c>
    </row>
    <row r="2597" spans="2:4" x14ac:dyDescent="0.3">
      <c r="B2597">
        <v>1996</v>
      </c>
      <c r="C2597" t="s">
        <v>95</v>
      </c>
      <c r="D2597">
        <v>227320000</v>
      </c>
    </row>
    <row r="2598" spans="2:4" x14ac:dyDescent="0.3">
      <c r="B2598">
        <v>1995</v>
      </c>
      <c r="C2598" t="s">
        <v>95</v>
      </c>
      <c r="D2598">
        <v>301848000</v>
      </c>
    </row>
    <row r="2599" spans="2:4" x14ac:dyDescent="0.3">
      <c r="B2599">
        <v>1994</v>
      </c>
      <c r="C2599" t="s">
        <v>95</v>
      </c>
      <c r="D2599">
        <v>224304992</v>
      </c>
    </row>
    <row r="2600" spans="2:4" x14ac:dyDescent="0.3">
      <c r="B2600">
        <v>2015</v>
      </c>
      <c r="C2600" t="s">
        <v>40</v>
      </c>
      <c r="D2600">
        <v>235590265</v>
      </c>
    </row>
    <row r="2601" spans="2:4" x14ac:dyDescent="0.3">
      <c r="B2601">
        <v>2014</v>
      </c>
      <c r="C2601" t="s">
        <v>40</v>
      </c>
      <c r="D2601">
        <v>250073131</v>
      </c>
    </row>
    <row r="2602" spans="2:4" x14ac:dyDescent="0.3">
      <c r="B2602">
        <v>2013</v>
      </c>
      <c r="C2602" t="s">
        <v>40</v>
      </c>
      <c r="D2602">
        <v>246754609</v>
      </c>
    </row>
    <row r="2603" spans="2:4" x14ac:dyDescent="0.3">
      <c r="B2603">
        <v>2012</v>
      </c>
      <c r="C2603" t="s">
        <v>40</v>
      </c>
      <c r="D2603">
        <v>276087350</v>
      </c>
    </row>
    <row r="2604" spans="2:4" x14ac:dyDescent="0.3">
      <c r="B2604">
        <v>2011</v>
      </c>
      <c r="C2604" t="s">
        <v>40</v>
      </c>
      <c r="D2604">
        <v>303623348</v>
      </c>
    </row>
    <row r="2605" spans="2:4" x14ac:dyDescent="0.3">
      <c r="B2605">
        <v>2010</v>
      </c>
      <c r="C2605" t="s">
        <v>40</v>
      </c>
      <c r="D2605">
        <v>209656173</v>
      </c>
    </row>
    <row r="2606" spans="2:4" x14ac:dyDescent="0.3">
      <c r="B2606">
        <v>2009</v>
      </c>
      <c r="C2606" t="s">
        <v>40</v>
      </c>
      <c r="D2606">
        <v>202604030</v>
      </c>
    </row>
    <row r="2607" spans="2:4" x14ac:dyDescent="0.3">
      <c r="B2607">
        <v>2008</v>
      </c>
      <c r="C2607" t="s">
        <v>40</v>
      </c>
      <c r="D2607">
        <v>199305923</v>
      </c>
    </row>
    <row r="2608" spans="2:4" x14ac:dyDescent="0.3">
      <c r="B2608">
        <v>2007</v>
      </c>
      <c r="C2608" t="s">
        <v>40</v>
      </c>
      <c r="D2608">
        <v>153753340</v>
      </c>
    </row>
    <row r="2609" spans="2:4" x14ac:dyDescent="0.3">
      <c r="B2609">
        <v>2006</v>
      </c>
      <c r="C2609" t="s">
        <v>40</v>
      </c>
      <c r="D2609">
        <v>116817224</v>
      </c>
    </row>
    <row r="2610" spans="2:4" x14ac:dyDescent="0.3">
      <c r="B2610">
        <v>2005</v>
      </c>
      <c r="C2610" t="s">
        <v>40</v>
      </c>
      <c r="D2610">
        <v>97007859</v>
      </c>
    </row>
    <row r="2611" spans="2:4" x14ac:dyDescent="0.3">
      <c r="B2611">
        <v>2004</v>
      </c>
      <c r="C2611" t="s">
        <v>40</v>
      </c>
      <c r="D2611">
        <v>78971132</v>
      </c>
    </row>
    <row r="2612" spans="2:4" x14ac:dyDescent="0.3">
      <c r="B2612">
        <v>2003</v>
      </c>
      <c r="C2612" t="s">
        <v>40</v>
      </c>
      <c r="D2612">
        <v>70220540</v>
      </c>
    </row>
    <row r="2613" spans="2:4" x14ac:dyDescent="0.3">
      <c r="B2613">
        <v>2002</v>
      </c>
      <c r="C2613" t="s">
        <v>40</v>
      </c>
      <c r="D2613">
        <v>59589516</v>
      </c>
    </row>
    <row r="2614" spans="2:4" x14ac:dyDescent="0.3">
      <c r="B2614">
        <v>2001</v>
      </c>
      <c r="C2614" t="s">
        <v>40</v>
      </c>
      <c r="D2614">
        <v>74774007</v>
      </c>
    </row>
    <row r="2615" spans="2:4" x14ac:dyDescent="0.3">
      <c r="B2615">
        <v>2000</v>
      </c>
      <c r="C2615" t="s">
        <v>40</v>
      </c>
      <c r="D2615">
        <v>96052828</v>
      </c>
    </row>
    <row r="2616" spans="2:4" x14ac:dyDescent="0.3">
      <c r="B2616">
        <v>1999</v>
      </c>
      <c r="C2616" t="s">
        <v>40</v>
      </c>
      <c r="D2616">
        <v>106873396</v>
      </c>
    </row>
    <row r="2617" spans="2:4" x14ac:dyDescent="0.3">
      <c r="B2617">
        <v>1998</v>
      </c>
      <c r="C2617" t="s">
        <v>40</v>
      </c>
      <c r="D2617">
        <v>122936568</v>
      </c>
    </row>
    <row r="2618" spans="2:4" x14ac:dyDescent="0.3">
      <c r="B2618">
        <v>1997</v>
      </c>
      <c r="C2618" t="s">
        <v>40</v>
      </c>
      <c r="D2618">
        <v>125761752</v>
      </c>
    </row>
    <row r="2619" spans="2:4" x14ac:dyDescent="0.3">
      <c r="B2619">
        <v>1996</v>
      </c>
      <c r="C2619" t="s">
        <v>40</v>
      </c>
      <c r="D2619">
        <v>123259360</v>
      </c>
    </row>
    <row r="2620" spans="2:4" x14ac:dyDescent="0.3">
      <c r="B2620">
        <v>1995</v>
      </c>
      <c r="C2620" t="s">
        <v>40</v>
      </c>
      <c r="D2620">
        <v>138850784</v>
      </c>
    </row>
    <row r="2621" spans="2:4" x14ac:dyDescent="0.3">
      <c r="B2621">
        <v>1994</v>
      </c>
      <c r="C2621" t="s">
        <v>40</v>
      </c>
      <c r="D2621">
        <v>96149976</v>
      </c>
    </row>
    <row r="2622" spans="2:4" x14ac:dyDescent="0.3">
      <c r="B2622">
        <v>1993</v>
      </c>
      <c r="C2622" t="s">
        <v>40</v>
      </c>
      <c r="D2622">
        <v>59826776</v>
      </c>
    </row>
    <row r="2623" spans="2:4" x14ac:dyDescent="0.3">
      <c r="B2623">
        <v>1992</v>
      </c>
      <c r="C2623" t="s">
        <v>40</v>
      </c>
      <c r="D2623">
        <v>52796972</v>
      </c>
    </row>
    <row r="2624" spans="2:4" x14ac:dyDescent="0.3">
      <c r="B2624">
        <v>1991</v>
      </c>
      <c r="C2624" t="s">
        <v>40</v>
      </c>
      <c r="D2624">
        <v>52765032</v>
      </c>
    </row>
    <row r="2625" spans="2:4" x14ac:dyDescent="0.3">
      <c r="B2625">
        <v>1990</v>
      </c>
      <c r="C2625" t="s">
        <v>40</v>
      </c>
      <c r="D2625">
        <v>54878520</v>
      </c>
    </row>
    <row r="2626" spans="2:4" x14ac:dyDescent="0.3">
      <c r="B2626">
        <v>1989</v>
      </c>
      <c r="C2626" t="s">
        <v>40</v>
      </c>
      <c r="D2626">
        <v>68802248</v>
      </c>
    </row>
    <row r="2627" spans="2:4" x14ac:dyDescent="0.3">
      <c r="B2627">
        <v>1988</v>
      </c>
      <c r="C2627" t="s">
        <v>40</v>
      </c>
      <c r="D2627">
        <v>65647784</v>
      </c>
    </row>
    <row r="2628" spans="2:4" x14ac:dyDescent="0.3">
      <c r="B2628">
        <v>2015</v>
      </c>
      <c r="C2628" t="s">
        <v>166</v>
      </c>
      <c r="D2628">
        <v>12462485</v>
      </c>
    </row>
    <row r="2629" spans="2:4" x14ac:dyDescent="0.3">
      <c r="B2629">
        <v>2014</v>
      </c>
      <c r="C2629" t="s">
        <v>166</v>
      </c>
      <c r="D2629">
        <v>9656111</v>
      </c>
    </row>
    <row r="2630" spans="2:4" x14ac:dyDescent="0.3">
      <c r="B2630">
        <v>2013</v>
      </c>
      <c r="C2630" t="s">
        <v>166</v>
      </c>
      <c r="D2630">
        <v>9167670</v>
      </c>
    </row>
    <row r="2631" spans="2:4" x14ac:dyDescent="0.3">
      <c r="B2631">
        <v>2012</v>
      </c>
      <c r="C2631" t="s">
        <v>166</v>
      </c>
      <c r="D2631">
        <v>7810558</v>
      </c>
    </row>
    <row r="2632" spans="2:4" x14ac:dyDescent="0.3">
      <c r="B2632">
        <v>2010</v>
      </c>
      <c r="C2632" t="s">
        <v>166</v>
      </c>
      <c r="D2632">
        <v>5053409</v>
      </c>
    </row>
    <row r="2633" spans="2:4" x14ac:dyDescent="0.3">
      <c r="B2633">
        <v>2008</v>
      </c>
      <c r="C2633" t="s">
        <v>166</v>
      </c>
      <c r="D2633">
        <v>3911217</v>
      </c>
    </row>
    <row r="2634" spans="2:4" x14ac:dyDescent="0.3">
      <c r="B2634">
        <v>2007</v>
      </c>
      <c r="C2634" t="s">
        <v>166</v>
      </c>
      <c r="D2634">
        <v>2816648</v>
      </c>
    </row>
    <row r="2635" spans="2:4" x14ac:dyDescent="0.3">
      <c r="B2635">
        <v>2006</v>
      </c>
      <c r="C2635" t="s">
        <v>166</v>
      </c>
      <c r="D2635">
        <v>1989616</v>
      </c>
    </row>
    <row r="2636" spans="2:4" x14ac:dyDescent="0.3">
      <c r="B2636">
        <v>2005</v>
      </c>
      <c r="C2636" t="s">
        <v>166</v>
      </c>
      <c r="D2636">
        <v>1708445</v>
      </c>
    </row>
    <row r="2637" spans="2:4" x14ac:dyDescent="0.3">
      <c r="B2637">
        <v>2004</v>
      </c>
      <c r="C2637" t="s">
        <v>166</v>
      </c>
      <c r="D2637">
        <v>924365</v>
      </c>
    </row>
    <row r="2638" spans="2:4" x14ac:dyDescent="0.3">
      <c r="B2638">
        <v>2003</v>
      </c>
      <c r="C2638" t="s">
        <v>166</v>
      </c>
      <c r="D2638">
        <v>673369</v>
      </c>
    </row>
    <row r="2639" spans="2:4" x14ac:dyDescent="0.3">
      <c r="B2639">
        <v>2002</v>
      </c>
      <c r="C2639" t="s">
        <v>166</v>
      </c>
      <c r="D2639">
        <v>1267764</v>
      </c>
    </row>
    <row r="2640" spans="2:4" x14ac:dyDescent="0.3">
      <c r="B2640">
        <v>2001</v>
      </c>
      <c r="C2640" t="s">
        <v>166</v>
      </c>
      <c r="D2640">
        <v>987484</v>
      </c>
    </row>
    <row r="2641" spans="2:4" x14ac:dyDescent="0.3">
      <c r="B2641">
        <v>2000</v>
      </c>
      <c r="C2641" t="s">
        <v>166</v>
      </c>
      <c r="D2641">
        <v>802217</v>
      </c>
    </row>
    <row r="2642" spans="2:4" x14ac:dyDescent="0.3">
      <c r="B2642">
        <v>2015</v>
      </c>
      <c r="C2642" t="s">
        <v>41</v>
      </c>
      <c r="D2642">
        <v>547053956</v>
      </c>
    </row>
    <row r="2643" spans="2:4" x14ac:dyDescent="0.3">
      <c r="B2643">
        <v>2014</v>
      </c>
      <c r="C2643" t="s">
        <v>41</v>
      </c>
      <c r="D2643">
        <v>527286883</v>
      </c>
    </row>
    <row r="2644" spans="2:4" x14ac:dyDescent="0.3">
      <c r="B2644">
        <v>2013</v>
      </c>
      <c r="C2644" t="s">
        <v>41</v>
      </c>
      <c r="D2644">
        <v>415479113</v>
      </c>
    </row>
    <row r="2645" spans="2:4" x14ac:dyDescent="0.3">
      <c r="B2645">
        <v>2012</v>
      </c>
      <c r="C2645" t="s">
        <v>41</v>
      </c>
      <c r="D2645">
        <v>477206319</v>
      </c>
    </row>
    <row r="2646" spans="2:4" x14ac:dyDescent="0.3">
      <c r="B2646">
        <v>2011</v>
      </c>
      <c r="C2646" t="s">
        <v>41</v>
      </c>
      <c r="D2646">
        <v>618626075</v>
      </c>
    </row>
    <row r="2647" spans="2:4" x14ac:dyDescent="0.3">
      <c r="B2647">
        <v>2010</v>
      </c>
      <c r="C2647" t="s">
        <v>41</v>
      </c>
      <c r="D2647">
        <v>371612050</v>
      </c>
    </row>
    <row r="2648" spans="2:4" x14ac:dyDescent="0.3">
      <c r="B2648">
        <v>2009</v>
      </c>
      <c r="C2648" t="s">
        <v>41</v>
      </c>
      <c r="D2648">
        <v>276283625</v>
      </c>
    </row>
    <row r="2649" spans="2:4" x14ac:dyDescent="0.3">
      <c r="B2649">
        <v>2008</v>
      </c>
      <c r="C2649" t="s">
        <v>41</v>
      </c>
      <c r="D2649">
        <v>289254471</v>
      </c>
    </row>
    <row r="2650" spans="2:4" x14ac:dyDescent="0.3">
      <c r="B2650">
        <v>2007</v>
      </c>
      <c r="C2650" t="s">
        <v>41</v>
      </c>
      <c r="D2650">
        <v>203933576</v>
      </c>
    </row>
    <row r="2651" spans="2:4" x14ac:dyDescent="0.3">
      <c r="B2651">
        <v>2006</v>
      </c>
      <c r="C2651" t="s">
        <v>41</v>
      </c>
      <c r="D2651">
        <v>162736373</v>
      </c>
    </row>
    <row r="2652" spans="2:4" x14ac:dyDescent="0.3">
      <c r="B2652">
        <v>2005</v>
      </c>
      <c r="C2652" t="s">
        <v>41</v>
      </c>
      <c r="D2652">
        <v>140603810</v>
      </c>
    </row>
    <row r="2653" spans="2:4" x14ac:dyDescent="0.3">
      <c r="B2653">
        <v>2004</v>
      </c>
      <c r="C2653" t="s">
        <v>41</v>
      </c>
      <c r="D2653">
        <v>96073660</v>
      </c>
    </row>
    <row r="2654" spans="2:4" x14ac:dyDescent="0.3">
      <c r="B2654">
        <v>2003</v>
      </c>
      <c r="C2654" t="s">
        <v>41</v>
      </c>
      <c r="D2654">
        <v>78597216</v>
      </c>
    </row>
    <row r="2655" spans="2:4" x14ac:dyDescent="0.3">
      <c r="B2655">
        <v>2002</v>
      </c>
      <c r="C2655" t="s">
        <v>41</v>
      </c>
      <c r="D2655">
        <v>71422975</v>
      </c>
    </row>
    <row r="2656" spans="2:4" x14ac:dyDescent="0.3">
      <c r="B2656">
        <v>2001</v>
      </c>
      <c r="C2656" t="s">
        <v>41</v>
      </c>
      <c r="D2656">
        <v>72249310</v>
      </c>
    </row>
    <row r="2657" spans="2:4" x14ac:dyDescent="0.3">
      <c r="B2657">
        <v>2000</v>
      </c>
      <c r="C2657" t="s">
        <v>41</v>
      </c>
      <c r="D2657">
        <v>112532933</v>
      </c>
    </row>
    <row r="2658" spans="2:4" x14ac:dyDescent="0.3">
      <c r="B2658">
        <v>1999</v>
      </c>
      <c r="C2658" t="s">
        <v>41</v>
      </c>
      <c r="D2658">
        <v>125355612</v>
      </c>
    </row>
    <row r="2659" spans="2:4" x14ac:dyDescent="0.3">
      <c r="B2659">
        <v>1998</v>
      </c>
      <c r="C2659" t="s">
        <v>41</v>
      </c>
      <c r="D2659">
        <v>158453264</v>
      </c>
    </row>
    <row r="2660" spans="2:4" x14ac:dyDescent="0.3">
      <c r="B2660">
        <v>1997</v>
      </c>
      <c r="C2660" t="s">
        <v>41</v>
      </c>
      <c r="D2660">
        <v>208011744</v>
      </c>
    </row>
    <row r="2661" spans="2:4" x14ac:dyDescent="0.3">
      <c r="B2661">
        <v>1996</v>
      </c>
      <c r="C2661" t="s">
        <v>41</v>
      </c>
      <c r="D2661">
        <v>146452704</v>
      </c>
    </row>
    <row r="2662" spans="2:4" x14ac:dyDescent="0.3">
      <c r="B2662">
        <v>1995</v>
      </c>
      <c r="C2662" t="s">
        <v>41</v>
      </c>
      <c r="D2662">
        <v>227909504</v>
      </c>
    </row>
    <row r="2663" spans="2:4" x14ac:dyDescent="0.3">
      <c r="B2663">
        <v>1994</v>
      </c>
      <c r="C2663" t="s">
        <v>41</v>
      </c>
      <c r="D2663">
        <v>160812512</v>
      </c>
    </row>
    <row r="2664" spans="2:4" x14ac:dyDescent="0.3">
      <c r="B2664">
        <v>1993</v>
      </c>
      <c r="C2664" t="s">
        <v>41</v>
      </c>
      <c r="D2664">
        <v>82727104</v>
      </c>
    </row>
    <row r="2665" spans="2:4" x14ac:dyDescent="0.3">
      <c r="B2665">
        <v>1992</v>
      </c>
      <c r="C2665" t="s">
        <v>41</v>
      </c>
      <c r="D2665">
        <v>73478288</v>
      </c>
    </row>
    <row r="2666" spans="2:4" x14ac:dyDescent="0.3">
      <c r="B2666">
        <v>1991</v>
      </c>
      <c r="C2666" t="s">
        <v>41</v>
      </c>
      <c r="D2666">
        <v>78866352</v>
      </c>
    </row>
    <row r="2667" spans="2:4" x14ac:dyDescent="0.3">
      <c r="B2667">
        <v>1990</v>
      </c>
      <c r="C2667" t="s">
        <v>41</v>
      </c>
      <c r="D2667">
        <v>73969552</v>
      </c>
    </row>
    <row r="2668" spans="2:4" x14ac:dyDescent="0.3">
      <c r="B2668">
        <v>1989</v>
      </c>
      <c r="C2668" t="s">
        <v>41</v>
      </c>
      <c r="D2668">
        <v>72406688</v>
      </c>
    </row>
    <row r="2669" spans="2:4" x14ac:dyDescent="0.3">
      <c r="B2669">
        <v>1988</v>
      </c>
      <c r="C2669" t="s">
        <v>41</v>
      </c>
      <c r="D2669">
        <v>67488408</v>
      </c>
    </row>
    <row r="2670" spans="2:4" x14ac:dyDescent="0.3">
      <c r="B2670">
        <v>2015</v>
      </c>
      <c r="C2670" t="s">
        <v>96</v>
      </c>
      <c r="D2670">
        <v>3952408</v>
      </c>
    </row>
    <row r="2671" spans="2:4" x14ac:dyDescent="0.3">
      <c r="B2671">
        <v>2014</v>
      </c>
      <c r="C2671" t="s">
        <v>96</v>
      </c>
      <c r="D2671">
        <v>3698424</v>
      </c>
    </row>
    <row r="2672" spans="2:4" x14ac:dyDescent="0.3">
      <c r="B2672">
        <v>2013</v>
      </c>
      <c r="C2672" t="s">
        <v>96</v>
      </c>
      <c r="D2672">
        <v>3113898</v>
      </c>
    </row>
    <row r="2673" spans="2:4" x14ac:dyDescent="0.3">
      <c r="B2673">
        <v>2012</v>
      </c>
      <c r="C2673" t="s">
        <v>96</v>
      </c>
      <c r="D2673">
        <v>2701013</v>
      </c>
    </row>
    <row r="2674" spans="2:4" x14ac:dyDescent="0.3">
      <c r="B2674">
        <v>2011</v>
      </c>
      <c r="C2674" t="s">
        <v>96</v>
      </c>
      <c r="D2674">
        <v>2590910</v>
      </c>
    </row>
    <row r="2675" spans="2:4" x14ac:dyDescent="0.3">
      <c r="B2675">
        <v>2010</v>
      </c>
      <c r="C2675" t="s">
        <v>96</v>
      </c>
      <c r="D2675">
        <v>1748501</v>
      </c>
    </row>
    <row r="2676" spans="2:4" x14ac:dyDescent="0.3">
      <c r="B2676">
        <v>2009</v>
      </c>
      <c r="C2676" t="s">
        <v>96</v>
      </c>
      <c r="D2676">
        <v>1470715</v>
      </c>
    </row>
    <row r="2677" spans="2:4" x14ac:dyDescent="0.3">
      <c r="B2677">
        <v>2008</v>
      </c>
      <c r="C2677" t="s">
        <v>96</v>
      </c>
      <c r="D2677">
        <v>1380276</v>
      </c>
    </row>
    <row r="2678" spans="2:4" x14ac:dyDescent="0.3">
      <c r="B2678">
        <v>2007</v>
      </c>
      <c r="C2678" t="s">
        <v>96</v>
      </c>
      <c r="D2678">
        <v>1156515</v>
      </c>
    </row>
    <row r="2679" spans="2:4" x14ac:dyDescent="0.3">
      <c r="B2679">
        <v>2006</v>
      </c>
      <c r="C2679" t="s">
        <v>96</v>
      </c>
      <c r="D2679">
        <v>905872</v>
      </c>
    </row>
    <row r="2680" spans="2:4" x14ac:dyDescent="0.3">
      <c r="B2680">
        <v>2005</v>
      </c>
      <c r="C2680" t="s">
        <v>96</v>
      </c>
      <c r="D2680">
        <v>569353</v>
      </c>
    </row>
    <row r="2681" spans="2:4" x14ac:dyDescent="0.3">
      <c r="B2681">
        <v>2004</v>
      </c>
      <c r="C2681" t="s">
        <v>96</v>
      </c>
      <c r="D2681">
        <v>406639</v>
      </c>
    </row>
    <row r="2682" spans="2:4" x14ac:dyDescent="0.3">
      <c r="B2682">
        <v>2003</v>
      </c>
      <c r="C2682" t="s">
        <v>96</v>
      </c>
      <c r="D2682">
        <v>254802</v>
      </c>
    </row>
    <row r="2683" spans="2:4" x14ac:dyDescent="0.3">
      <c r="B2683">
        <v>2002</v>
      </c>
      <c r="C2683" t="s">
        <v>96</v>
      </c>
      <c r="D2683">
        <v>161024</v>
      </c>
    </row>
    <row r="2684" spans="2:4" x14ac:dyDescent="0.3">
      <c r="B2684">
        <v>2001</v>
      </c>
      <c r="C2684" t="s">
        <v>96</v>
      </c>
      <c r="D2684">
        <v>142364</v>
      </c>
    </row>
    <row r="2685" spans="2:4" x14ac:dyDescent="0.3">
      <c r="B2685">
        <v>2000</v>
      </c>
      <c r="C2685" t="s">
        <v>96</v>
      </c>
      <c r="D2685">
        <v>66417</v>
      </c>
    </row>
    <row r="2686" spans="2:4" x14ac:dyDescent="0.3">
      <c r="B2686">
        <v>1999</v>
      </c>
      <c r="C2686" t="s">
        <v>96</v>
      </c>
      <c r="D2686">
        <v>116435</v>
      </c>
    </row>
    <row r="2687" spans="2:4" x14ac:dyDescent="0.3">
      <c r="B2687">
        <v>1998</v>
      </c>
      <c r="C2687" t="s">
        <v>96</v>
      </c>
      <c r="D2687">
        <v>163031</v>
      </c>
    </row>
    <row r="2688" spans="2:4" x14ac:dyDescent="0.3">
      <c r="B2688">
        <v>1997</v>
      </c>
      <c r="C2688" t="s">
        <v>96</v>
      </c>
      <c r="D2688">
        <v>190797</v>
      </c>
    </row>
    <row r="2689" spans="2:4" x14ac:dyDescent="0.3">
      <c r="B2689">
        <v>1996</v>
      </c>
      <c r="C2689" t="s">
        <v>96</v>
      </c>
      <c r="D2689">
        <v>310155</v>
      </c>
    </row>
    <row r="2690" spans="2:4" x14ac:dyDescent="0.3">
      <c r="B2690">
        <v>1995</v>
      </c>
      <c r="C2690" t="s">
        <v>96</v>
      </c>
      <c r="D2690">
        <v>167279</v>
      </c>
    </row>
    <row r="2691" spans="2:4" x14ac:dyDescent="0.3">
      <c r="B2691">
        <v>1994</v>
      </c>
      <c r="C2691" t="s">
        <v>96</v>
      </c>
      <c r="D2691">
        <v>108291</v>
      </c>
    </row>
    <row r="2692" spans="2:4" x14ac:dyDescent="0.3">
      <c r="B2692">
        <v>1995</v>
      </c>
      <c r="C2692" t="s">
        <v>449</v>
      </c>
      <c r="D2692">
        <v>7311666</v>
      </c>
    </row>
    <row r="2693" spans="2:4" x14ac:dyDescent="0.3">
      <c r="B2693">
        <v>1994</v>
      </c>
      <c r="C2693" t="s">
        <v>449</v>
      </c>
      <c r="D2693">
        <v>4681481</v>
      </c>
    </row>
    <row r="2694" spans="2:4" x14ac:dyDescent="0.3">
      <c r="B2694">
        <v>2015</v>
      </c>
      <c r="C2694" t="s">
        <v>42</v>
      </c>
      <c r="D2694">
        <v>188011205</v>
      </c>
    </row>
    <row r="2695" spans="2:4" x14ac:dyDescent="0.3">
      <c r="B2695">
        <v>2014</v>
      </c>
      <c r="C2695" t="s">
        <v>42</v>
      </c>
      <c r="D2695">
        <v>192400595</v>
      </c>
    </row>
    <row r="2696" spans="2:4" x14ac:dyDescent="0.3">
      <c r="B2696">
        <v>2013</v>
      </c>
      <c r="C2696" t="s">
        <v>42</v>
      </c>
      <c r="D2696">
        <v>191026564</v>
      </c>
    </row>
    <row r="2697" spans="2:4" x14ac:dyDescent="0.3">
      <c r="B2697">
        <v>2012</v>
      </c>
      <c r="C2697" t="s">
        <v>42</v>
      </c>
      <c r="D2697">
        <v>187716749</v>
      </c>
    </row>
    <row r="2698" spans="2:4" x14ac:dyDescent="0.3">
      <c r="B2698">
        <v>2011</v>
      </c>
      <c r="C2698" t="s">
        <v>42</v>
      </c>
      <c r="D2698">
        <v>188947587</v>
      </c>
    </row>
    <row r="2699" spans="2:4" x14ac:dyDescent="0.3">
      <c r="B2699">
        <v>2010</v>
      </c>
      <c r="C2699" t="s">
        <v>42</v>
      </c>
      <c r="D2699">
        <v>143847155</v>
      </c>
    </row>
    <row r="2700" spans="2:4" x14ac:dyDescent="0.3">
      <c r="B2700">
        <v>2009</v>
      </c>
      <c r="C2700" t="s">
        <v>42</v>
      </c>
      <c r="D2700">
        <v>132065886</v>
      </c>
    </row>
    <row r="2701" spans="2:4" x14ac:dyDescent="0.3">
      <c r="B2701">
        <v>2008</v>
      </c>
      <c r="C2701" t="s">
        <v>42</v>
      </c>
      <c r="D2701">
        <v>135474151</v>
      </c>
    </row>
    <row r="2702" spans="2:4" x14ac:dyDescent="0.3">
      <c r="B2702">
        <v>2007</v>
      </c>
      <c r="C2702" t="s">
        <v>42</v>
      </c>
      <c r="D2702">
        <v>113403557</v>
      </c>
    </row>
    <row r="2703" spans="2:4" x14ac:dyDescent="0.3">
      <c r="B2703">
        <v>2006</v>
      </c>
      <c r="C2703" t="s">
        <v>42</v>
      </c>
      <c r="D2703">
        <v>99735956</v>
      </c>
    </row>
    <row r="2704" spans="2:4" x14ac:dyDescent="0.3">
      <c r="B2704">
        <v>2005</v>
      </c>
      <c r="C2704" t="s">
        <v>42</v>
      </c>
      <c r="D2704">
        <v>86688697</v>
      </c>
    </row>
    <row r="2705" spans="2:4" x14ac:dyDescent="0.3">
      <c r="B2705">
        <v>2004</v>
      </c>
      <c r="C2705" t="s">
        <v>42</v>
      </c>
      <c r="D2705">
        <v>66658382</v>
      </c>
    </row>
    <row r="2706" spans="2:4" x14ac:dyDescent="0.3">
      <c r="B2706">
        <v>2003</v>
      </c>
      <c r="C2706" t="s">
        <v>42</v>
      </c>
      <c r="D2706">
        <v>52918064</v>
      </c>
    </row>
    <row r="2707" spans="2:4" x14ac:dyDescent="0.3">
      <c r="B2707">
        <v>2002</v>
      </c>
      <c r="C2707" t="s">
        <v>42</v>
      </c>
      <c r="D2707">
        <v>41560000</v>
      </c>
    </row>
    <row r="2708" spans="2:4" x14ac:dyDescent="0.3">
      <c r="B2708">
        <v>2001</v>
      </c>
      <c r="C2708" t="s">
        <v>42</v>
      </c>
      <c r="D2708">
        <v>50720000</v>
      </c>
    </row>
    <row r="2709" spans="2:4" x14ac:dyDescent="0.3">
      <c r="B2709">
        <v>2000</v>
      </c>
      <c r="C2709" t="s">
        <v>42</v>
      </c>
      <c r="D2709">
        <v>53611000</v>
      </c>
    </row>
    <row r="2710" spans="2:4" x14ac:dyDescent="0.3">
      <c r="B2710">
        <v>1999</v>
      </c>
      <c r="C2710" t="s">
        <v>42</v>
      </c>
      <c r="D2710">
        <v>57018000</v>
      </c>
    </row>
    <row r="2711" spans="2:4" x14ac:dyDescent="0.3">
      <c r="B2711">
        <v>1998</v>
      </c>
      <c r="C2711" t="s">
        <v>42</v>
      </c>
      <c r="D2711">
        <v>36010000</v>
      </c>
    </row>
    <row r="2712" spans="2:4" x14ac:dyDescent="0.3">
      <c r="B2712">
        <v>1997</v>
      </c>
      <c r="C2712" t="s">
        <v>42</v>
      </c>
      <c r="D2712">
        <v>17861000</v>
      </c>
    </row>
    <row r="2713" spans="2:4" x14ac:dyDescent="0.3">
      <c r="B2713">
        <v>1996</v>
      </c>
      <c r="C2713" t="s">
        <v>42</v>
      </c>
      <c r="D2713">
        <v>17892000</v>
      </c>
    </row>
    <row r="2714" spans="2:4" x14ac:dyDescent="0.3">
      <c r="B2714">
        <v>1995</v>
      </c>
      <c r="C2714" t="s">
        <v>42</v>
      </c>
      <c r="D2714">
        <v>8442001</v>
      </c>
    </row>
    <row r="2715" spans="2:4" x14ac:dyDescent="0.3">
      <c r="B2715">
        <v>1994</v>
      </c>
      <c r="C2715" t="s">
        <v>42</v>
      </c>
      <c r="D2715">
        <v>7163000</v>
      </c>
    </row>
    <row r="2716" spans="2:4" x14ac:dyDescent="0.3">
      <c r="B2716">
        <v>1993</v>
      </c>
      <c r="C2716" t="s">
        <v>42</v>
      </c>
      <c r="D2716">
        <v>12070508</v>
      </c>
    </row>
    <row r="2717" spans="2:4" x14ac:dyDescent="0.3">
      <c r="B2717">
        <v>1992</v>
      </c>
      <c r="C2717" t="s">
        <v>42</v>
      </c>
      <c r="D2717">
        <v>20651474</v>
      </c>
    </row>
    <row r="2718" spans="2:4" x14ac:dyDescent="0.3">
      <c r="B2718">
        <v>1991</v>
      </c>
      <c r="C2718" t="s">
        <v>42</v>
      </c>
      <c r="D2718">
        <v>23714608</v>
      </c>
    </row>
    <row r="2719" spans="2:4" x14ac:dyDescent="0.3">
      <c r="B2719">
        <v>1990</v>
      </c>
      <c r="C2719" t="s">
        <v>42</v>
      </c>
      <c r="D2719">
        <v>39979000</v>
      </c>
    </row>
    <row r="2720" spans="2:4" x14ac:dyDescent="0.3">
      <c r="B2720">
        <v>1989</v>
      </c>
      <c r="C2720" t="s">
        <v>42</v>
      </c>
      <c r="D2720">
        <v>19711000</v>
      </c>
    </row>
    <row r="2721" spans="2:4" x14ac:dyDescent="0.3">
      <c r="B2721">
        <v>2015</v>
      </c>
      <c r="C2721" t="s">
        <v>138</v>
      </c>
      <c r="D2721">
        <v>511149343</v>
      </c>
    </row>
    <row r="2722" spans="2:4" x14ac:dyDescent="0.3">
      <c r="B2722">
        <v>2014</v>
      </c>
      <c r="C2722" t="s">
        <v>138</v>
      </c>
      <c r="D2722">
        <v>571601972</v>
      </c>
    </row>
    <row r="2723" spans="2:4" x14ac:dyDescent="0.3">
      <c r="B2723">
        <v>2013</v>
      </c>
      <c r="C2723" t="s">
        <v>138</v>
      </c>
      <c r="D2723">
        <v>517818437</v>
      </c>
    </row>
    <row r="2724" spans="2:4" x14ac:dyDescent="0.3">
      <c r="B2724">
        <v>2012</v>
      </c>
      <c r="C2724" t="s">
        <v>138</v>
      </c>
      <c r="D2724">
        <v>509485974</v>
      </c>
    </row>
    <row r="2725" spans="2:4" x14ac:dyDescent="0.3">
      <c r="B2725">
        <v>2011</v>
      </c>
      <c r="C2725" t="s">
        <v>138</v>
      </c>
      <c r="D2725">
        <v>516786303</v>
      </c>
    </row>
    <row r="2726" spans="2:4" x14ac:dyDescent="0.3">
      <c r="B2726">
        <v>2010</v>
      </c>
      <c r="C2726" t="s">
        <v>138</v>
      </c>
      <c r="D2726">
        <v>333005905</v>
      </c>
    </row>
    <row r="2727" spans="2:4" x14ac:dyDescent="0.3">
      <c r="B2727">
        <v>2009</v>
      </c>
      <c r="C2727" t="s">
        <v>138</v>
      </c>
      <c r="D2727">
        <v>247563740</v>
      </c>
    </row>
    <row r="2728" spans="2:4" x14ac:dyDescent="0.3">
      <c r="B2728">
        <v>2008</v>
      </c>
      <c r="C2728" t="s">
        <v>138</v>
      </c>
      <c r="D2728">
        <v>243915544</v>
      </c>
    </row>
    <row r="2729" spans="2:4" x14ac:dyDescent="0.3">
      <c r="B2729">
        <v>2007</v>
      </c>
      <c r="C2729" t="s">
        <v>138</v>
      </c>
      <c r="D2729">
        <v>170833599</v>
      </c>
    </row>
    <row r="2730" spans="2:4" x14ac:dyDescent="0.3">
      <c r="B2730">
        <v>2006</v>
      </c>
      <c r="C2730" t="s">
        <v>138</v>
      </c>
      <c r="D2730">
        <v>120698620</v>
      </c>
    </row>
    <row r="2731" spans="2:4" x14ac:dyDescent="0.3">
      <c r="B2731">
        <v>2005</v>
      </c>
      <c r="C2731" t="s">
        <v>138</v>
      </c>
      <c r="D2731">
        <v>70975669</v>
      </c>
    </row>
    <row r="2732" spans="2:4" x14ac:dyDescent="0.3">
      <c r="B2732">
        <v>2004</v>
      </c>
      <c r="C2732" t="s">
        <v>138</v>
      </c>
      <c r="D2732">
        <v>45738241</v>
      </c>
    </row>
    <row r="2733" spans="2:4" x14ac:dyDescent="0.3">
      <c r="B2733">
        <v>2003</v>
      </c>
      <c r="C2733" t="s">
        <v>138</v>
      </c>
      <c r="D2733">
        <v>41264866</v>
      </c>
    </row>
    <row r="2734" spans="2:4" x14ac:dyDescent="0.3">
      <c r="B2734">
        <v>2002</v>
      </c>
      <c r="C2734" t="s">
        <v>138</v>
      </c>
      <c r="D2734">
        <v>34453119</v>
      </c>
    </row>
    <row r="2735" spans="2:4" x14ac:dyDescent="0.3">
      <c r="B2735">
        <v>2001</v>
      </c>
      <c r="C2735" t="s">
        <v>138</v>
      </c>
      <c r="D2735">
        <v>31583141</v>
      </c>
    </row>
    <row r="2736" spans="2:4" x14ac:dyDescent="0.3">
      <c r="B2736">
        <v>2000</v>
      </c>
      <c r="C2736" t="s">
        <v>138</v>
      </c>
      <c r="D2736">
        <v>30893191</v>
      </c>
    </row>
    <row r="2737" spans="2:4" x14ac:dyDescent="0.3">
      <c r="B2737">
        <v>1999</v>
      </c>
      <c r="C2737" t="s">
        <v>138</v>
      </c>
      <c r="D2737">
        <v>13512899</v>
      </c>
    </row>
    <row r="2738" spans="2:4" x14ac:dyDescent="0.3">
      <c r="B2738">
        <v>1998</v>
      </c>
      <c r="C2738" t="s">
        <v>138</v>
      </c>
      <c r="D2738">
        <v>10158934</v>
      </c>
    </row>
    <row r="2739" spans="2:4" x14ac:dyDescent="0.3">
      <c r="B2739">
        <v>1997</v>
      </c>
      <c r="C2739" t="s">
        <v>138</v>
      </c>
      <c r="D2739">
        <v>24499070</v>
      </c>
    </row>
    <row r="2740" spans="2:4" x14ac:dyDescent="0.3">
      <c r="B2740">
        <v>1996</v>
      </c>
      <c r="C2740" t="s">
        <v>138</v>
      </c>
      <c r="D2740">
        <v>33120992</v>
      </c>
    </row>
    <row r="2741" spans="2:4" x14ac:dyDescent="0.3">
      <c r="B2741">
        <v>2015</v>
      </c>
      <c r="C2741" t="s">
        <v>139</v>
      </c>
      <c r="D2741">
        <v>56027</v>
      </c>
    </row>
    <row r="2742" spans="2:4" x14ac:dyDescent="0.3">
      <c r="B2742">
        <v>2014</v>
      </c>
      <c r="C2742" t="s">
        <v>139</v>
      </c>
      <c r="D2742">
        <v>893007</v>
      </c>
    </row>
    <row r="2743" spans="2:4" x14ac:dyDescent="0.3">
      <c r="B2743">
        <v>2013</v>
      </c>
      <c r="C2743" t="s">
        <v>139</v>
      </c>
      <c r="D2743">
        <v>1133525</v>
      </c>
    </row>
    <row r="2744" spans="2:4" x14ac:dyDescent="0.3">
      <c r="B2744">
        <v>2012</v>
      </c>
      <c r="C2744" t="s">
        <v>139</v>
      </c>
      <c r="D2744">
        <v>927640</v>
      </c>
    </row>
    <row r="2745" spans="2:4" x14ac:dyDescent="0.3">
      <c r="B2745">
        <v>2011</v>
      </c>
      <c r="C2745" t="s">
        <v>139</v>
      </c>
      <c r="D2745">
        <v>770373</v>
      </c>
    </row>
    <row r="2746" spans="2:4" x14ac:dyDescent="0.3">
      <c r="B2746">
        <v>2010</v>
      </c>
      <c r="C2746" t="s">
        <v>139</v>
      </c>
      <c r="D2746">
        <v>121634</v>
      </c>
    </row>
    <row r="2747" spans="2:4" x14ac:dyDescent="0.3">
      <c r="B2747">
        <v>2009</v>
      </c>
      <c r="C2747" t="s">
        <v>139</v>
      </c>
      <c r="D2747">
        <v>8205</v>
      </c>
    </row>
    <row r="2748" spans="2:4" x14ac:dyDescent="0.3">
      <c r="B2748">
        <v>2008</v>
      </c>
      <c r="C2748" t="s">
        <v>139</v>
      </c>
      <c r="D2748">
        <v>1611649</v>
      </c>
    </row>
    <row r="2749" spans="2:4" x14ac:dyDescent="0.3">
      <c r="B2749">
        <v>2007</v>
      </c>
      <c r="C2749" t="s">
        <v>139</v>
      </c>
      <c r="D2749">
        <v>157432</v>
      </c>
    </row>
    <row r="2750" spans="2:4" x14ac:dyDescent="0.3">
      <c r="B2750">
        <v>2006</v>
      </c>
      <c r="C2750" t="s">
        <v>139</v>
      </c>
      <c r="D2750">
        <v>192292</v>
      </c>
    </row>
    <row r="2751" spans="2:4" x14ac:dyDescent="0.3">
      <c r="B2751">
        <v>2005</v>
      </c>
      <c r="C2751" t="s">
        <v>139</v>
      </c>
      <c r="D2751">
        <v>1159</v>
      </c>
    </row>
    <row r="2752" spans="2:4" x14ac:dyDescent="0.3">
      <c r="B2752">
        <v>2004</v>
      </c>
      <c r="C2752" t="s">
        <v>139</v>
      </c>
      <c r="D2752">
        <v>835</v>
      </c>
    </row>
    <row r="2753" spans="2:4" x14ac:dyDescent="0.3">
      <c r="B2753">
        <v>2003</v>
      </c>
      <c r="C2753" t="s">
        <v>139</v>
      </c>
      <c r="D2753">
        <v>209</v>
      </c>
    </row>
    <row r="2754" spans="2:4" x14ac:dyDescent="0.3">
      <c r="B2754">
        <v>2002</v>
      </c>
      <c r="C2754" t="s">
        <v>139</v>
      </c>
      <c r="D2754">
        <v>20093</v>
      </c>
    </row>
    <row r="2755" spans="2:4" x14ac:dyDescent="0.3">
      <c r="B2755">
        <v>2001</v>
      </c>
      <c r="C2755" t="s">
        <v>139</v>
      </c>
      <c r="D2755">
        <v>684301</v>
      </c>
    </row>
    <row r="2756" spans="2:4" x14ac:dyDescent="0.3">
      <c r="B2756">
        <v>1999</v>
      </c>
      <c r="C2756" t="s">
        <v>139</v>
      </c>
      <c r="D2756">
        <v>37865</v>
      </c>
    </row>
    <row r="2757" spans="2:4" x14ac:dyDescent="0.3">
      <c r="B2757">
        <v>1998</v>
      </c>
      <c r="C2757" t="s">
        <v>139</v>
      </c>
      <c r="D2757">
        <v>8597</v>
      </c>
    </row>
    <row r="2758" spans="2:4" x14ac:dyDescent="0.3">
      <c r="B2758">
        <v>1997</v>
      </c>
      <c r="C2758" t="s">
        <v>139</v>
      </c>
      <c r="D2758">
        <v>2722</v>
      </c>
    </row>
    <row r="2759" spans="2:4" x14ac:dyDescent="0.3">
      <c r="B2759">
        <v>1996</v>
      </c>
      <c r="C2759" t="s">
        <v>139</v>
      </c>
      <c r="D2759">
        <v>22327</v>
      </c>
    </row>
    <row r="2760" spans="2:4" x14ac:dyDescent="0.3">
      <c r="B2760">
        <v>2011</v>
      </c>
      <c r="C2760" t="s">
        <v>73</v>
      </c>
      <c r="D2760">
        <v>245338</v>
      </c>
    </row>
    <row r="2761" spans="2:4" x14ac:dyDescent="0.3">
      <c r="B2761">
        <v>2010</v>
      </c>
      <c r="C2761" t="s">
        <v>73</v>
      </c>
      <c r="D2761">
        <v>146987</v>
      </c>
    </row>
    <row r="2762" spans="2:4" x14ac:dyDescent="0.3">
      <c r="B2762">
        <v>2009</v>
      </c>
      <c r="C2762" t="s">
        <v>73</v>
      </c>
      <c r="D2762">
        <v>122848</v>
      </c>
    </row>
    <row r="2763" spans="2:4" x14ac:dyDescent="0.3">
      <c r="B2763">
        <v>2008</v>
      </c>
      <c r="C2763" t="s">
        <v>73</v>
      </c>
      <c r="D2763">
        <v>145228</v>
      </c>
    </row>
    <row r="2764" spans="2:4" x14ac:dyDescent="0.3">
      <c r="B2764">
        <v>2007</v>
      </c>
      <c r="C2764" t="s">
        <v>73</v>
      </c>
      <c r="D2764">
        <v>139797</v>
      </c>
    </row>
    <row r="2765" spans="2:4" x14ac:dyDescent="0.3">
      <c r="B2765">
        <v>2006</v>
      </c>
      <c r="C2765" t="s">
        <v>73</v>
      </c>
      <c r="D2765">
        <v>140882</v>
      </c>
    </row>
    <row r="2766" spans="2:4" x14ac:dyDescent="0.3">
      <c r="B2766">
        <v>2005</v>
      </c>
      <c r="C2766" t="s">
        <v>73</v>
      </c>
      <c r="D2766">
        <v>67324</v>
      </c>
    </row>
    <row r="2767" spans="2:4" x14ac:dyDescent="0.3">
      <c r="B2767">
        <v>2004</v>
      </c>
      <c r="C2767" t="s">
        <v>73</v>
      </c>
      <c r="D2767">
        <v>150199</v>
      </c>
    </row>
    <row r="2768" spans="2:4" x14ac:dyDescent="0.3">
      <c r="B2768">
        <v>2003</v>
      </c>
      <c r="C2768" t="s">
        <v>73</v>
      </c>
      <c r="D2768">
        <v>55627</v>
      </c>
    </row>
    <row r="2769" spans="2:4" x14ac:dyDescent="0.3">
      <c r="B2769">
        <v>2002</v>
      </c>
      <c r="C2769" t="s">
        <v>73</v>
      </c>
      <c r="D2769">
        <v>46246</v>
      </c>
    </row>
    <row r="2770" spans="2:4" x14ac:dyDescent="0.3">
      <c r="B2770">
        <v>2001</v>
      </c>
      <c r="C2770" t="s">
        <v>73</v>
      </c>
      <c r="D2770">
        <v>30944</v>
      </c>
    </row>
    <row r="2771" spans="2:4" x14ac:dyDescent="0.3">
      <c r="B2771">
        <v>2000</v>
      </c>
      <c r="C2771" t="s">
        <v>73</v>
      </c>
      <c r="D2771">
        <v>83438</v>
      </c>
    </row>
    <row r="2772" spans="2:4" x14ac:dyDescent="0.3">
      <c r="B2772">
        <v>1999</v>
      </c>
      <c r="C2772" t="s">
        <v>73</v>
      </c>
      <c r="D2772">
        <v>45645</v>
      </c>
    </row>
    <row r="2773" spans="2:4" x14ac:dyDescent="0.3">
      <c r="B2773">
        <v>1997</v>
      </c>
      <c r="C2773" t="s">
        <v>73</v>
      </c>
      <c r="D2773">
        <v>48715</v>
      </c>
    </row>
    <row r="2774" spans="2:4" x14ac:dyDescent="0.3">
      <c r="B2774">
        <v>1996</v>
      </c>
      <c r="C2774" t="s">
        <v>73</v>
      </c>
      <c r="D2774">
        <v>50029</v>
      </c>
    </row>
    <row r="2775" spans="2:4" x14ac:dyDescent="0.3">
      <c r="B2775">
        <v>1995</v>
      </c>
      <c r="C2775" t="s">
        <v>73</v>
      </c>
      <c r="D2775">
        <v>21358</v>
      </c>
    </row>
    <row r="2776" spans="2:4" x14ac:dyDescent="0.3">
      <c r="B2776">
        <v>1994</v>
      </c>
      <c r="C2776" t="s">
        <v>73</v>
      </c>
      <c r="D2776">
        <v>51583</v>
      </c>
    </row>
    <row r="2777" spans="2:4" x14ac:dyDescent="0.3">
      <c r="B2777">
        <v>1993</v>
      </c>
      <c r="C2777" t="s">
        <v>73</v>
      </c>
      <c r="D2777">
        <v>33482</v>
      </c>
    </row>
    <row r="2778" spans="2:4" x14ac:dyDescent="0.3">
      <c r="B2778">
        <v>2014</v>
      </c>
      <c r="C2778" t="s">
        <v>43</v>
      </c>
      <c r="D2778">
        <v>715408</v>
      </c>
    </row>
    <row r="2779" spans="2:4" x14ac:dyDescent="0.3">
      <c r="B2779">
        <v>2008</v>
      </c>
      <c r="C2779" t="s">
        <v>43</v>
      </c>
      <c r="D2779">
        <v>363290</v>
      </c>
    </row>
    <row r="2780" spans="2:4" x14ac:dyDescent="0.3">
      <c r="B2780">
        <v>2007</v>
      </c>
      <c r="C2780" t="s">
        <v>43</v>
      </c>
      <c r="D2780">
        <v>328928</v>
      </c>
    </row>
    <row r="2781" spans="2:4" x14ac:dyDescent="0.3">
      <c r="B2781">
        <v>2006</v>
      </c>
      <c r="C2781" t="s">
        <v>43</v>
      </c>
      <c r="D2781">
        <v>285913</v>
      </c>
    </row>
    <row r="2782" spans="2:4" x14ac:dyDescent="0.3">
      <c r="B2782">
        <v>2005</v>
      </c>
      <c r="C2782" t="s">
        <v>43</v>
      </c>
      <c r="D2782">
        <v>188486</v>
      </c>
    </row>
    <row r="2783" spans="2:4" x14ac:dyDescent="0.3">
      <c r="B2783">
        <v>2004</v>
      </c>
      <c r="C2783" t="s">
        <v>43</v>
      </c>
      <c r="D2783">
        <v>182814</v>
      </c>
    </row>
    <row r="2784" spans="2:4" x14ac:dyDescent="0.3">
      <c r="B2784">
        <v>2003</v>
      </c>
      <c r="C2784" t="s">
        <v>43</v>
      </c>
      <c r="D2784">
        <v>175787</v>
      </c>
    </row>
    <row r="2785" spans="2:4" x14ac:dyDescent="0.3">
      <c r="B2785">
        <v>2002</v>
      </c>
      <c r="C2785" t="s">
        <v>43</v>
      </c>
      <c r="D2785">
        <v>168957</v>
      </c>
    </row>
    <row r="2786" spans="2:4" x14ac:dyDescent="0.3">
      <c r="B2786">
        <v>2001</v>
      </c>
      <c r="C2786" t="s">
        <v>43</v>
      </c>
      <c r="D2786">
        <v>134004</v>
      </c>
    </row>
    <row r="2787" spans="2:4" x14ac:dyDescent="0.3">
      <c r="B2787">
        <v>2000</v>
      </c>
      <c r="C2787" t="s">
        <v>43</v>
      </c>
      <c r="D2787">
        <v>211498</v>
      </c>
    </row>
    <row r="2788" spans="2:4" x14ac:dyDescent="0.3">
      <c r="B2788">
        <v>1999</v>
      </c>
      <c r="C2788" t="s">
        <v>43</v>
      </c>
      <c r="D2788">
        <v>327481</v>
      </c>
    </row>
    <row r="2789" spans="2:4" x14ac:dyDescent="0.3">
      <c r="B2789">
        <v>1998</v>
      </c>
      <c r="C2789" t="s">
        <v>43</v>
      </c>
      <c r="D2789">
        <v>253213</v>
      </c>
    </row>
    <row r="2790" spans="2:4" x14ac:dyDescent="0.3">
      <c r="B2790">
        <v>1997</v>
      </c>
      <c r="C2790" t="s">
        <v>43</v>
      </c>
      <c r="D2790">
        <v>210791</v>
      </c>
    </row>
    <row r="2791" spans="2:4" x14ac:dyDescent="0.3">
      <c r="B2791">
        <v>1996</v>
      </c>
      <c r="C2791" t="s">
        <v>43</v>
      </c>
      <c r="D2791">
        <v>192205</v>
      </c>
    </row>
    <row r="2792" spans="2:4" x14ac:dyDescent="0.3">
      <c r="B2792">
        <v>1995</v>
      </c>
      <c r="C2792" t="s">
        <v>43</v>
      </c>
      <c r="D2792">
        <v>213484</v>
      </c>
    </row>
    <row r="2793" spans="2:4" x14ac:dyDescent="0.3">
      <c r="B2793">
        <v>1994</v>
      </c>
      <c r="C2793" t="s">
        <v>43</v>
      </c>
      <c r="D2793">
        <v>110552</v>
      </c>
    </row>
    <row r="2794" spans="2:4" x14ac:dyDescent="0.3">
      <c r="B2794">
        <v>1993</v>
      </c>
      <c r="C2794" t="s">
        <v>43</v>
      </c>
      <c r="D2794">
        <v>111341</v>
      </c>
    </row>
    <row r="2795" spans="2:4" x14ac:dyDescent="0.3">
      <c r="B2795">
        <v>1992</v>
      </c>
      <c r="C2795" t="s">
        <v>43</v>
      </c>
      <c r="D2795">
        <v>84996</v>
      </c>
    </row>
    <row r="2796" spans="2:4" x14ac:dyDescent="0.3">
      <c r="B2796">
        <v>2015</v>
      </c>
      <c r="C2796" t="s">
        <v>74</v>
      </c>
      <c r="D2796">
        <v>158324</v>
      </c>
    </row>
    <row r="2797" spans="2:4" x14ac:dyDescent="0.3">
      <c r="B2797">
        <v>2012</v>
      </c>
      <c r="C2797" t="s">
        <v>74</v>
      </c>
      <c r="D2797">
        <v>144589</v>
      </c>
    </row>
    <row r="2798" spans="2:4" x14ac:dyDescent="0.3">
      <c r="B2798">
        <v>2011</v>
      </c>
      <c r="C2798" t="s">
        <v>74</v>
      </c>
      <c r="D2798">
        <v>122732</v>
      </c>
    </row>
    <row r="2799" spans="2:4" x14ac:dyDescent="0.3">
      <c r="B2799">
        <v>2010</v>
      </c>
      <c r="C2799" t="s">
        <v>74</v>
      </c>
      <c r="D2799">
        <v>100384</v>
      </c>
    </row>
    <row r="2800" spans="2:4" x14ac:dyDescent="0.3">
      <c r="B2800">
        <v>2009</v>
      </c>
      <c r="C2800" t="s">
        <v>74</v>
      </c>
      <c r="D2800">
        <v>56609</v>
      </c>
    </row>
    <row r="2801" spans="2:4" x14ac:dyDescent="0.3">
      <c r="B2801">
        <v>2008</v>
      </c>
      <c r="C2801" t="s">
        <v>74</v>
      </c>
      <c r="D2801">
        <v>60861</v>
      </c>
    </row>
    <row r="2802" spans="2:4" x14ac:dyDescent="0.3">
      <c r="B2802">
        <v>2007</v>
      </c>
      <c r="C2802" t="s">
        <v>74</v>
      </c>
      <c r="D2802">
        <v>70637</v>
      </c>
    </row>
    <row r="2803" spans="2:4" x14ac:dyDescent="0.3">
      <c r="B2803">
        <v>2006</v>
      </c>
      <c r="C2803" t="s">
        <v>74</v>
      </c>
      <c r="D2803">
        <v>52003</v>
      </c>
    </row>
    <row r="2804" spans="2:4" x14ac:dyDescent="0.3">
      <c r="B2804">
        <v>2005</v>
      </c>
      <c r="C2804" t="s">
        <v>74</v>
      </c>
      <c r="D2804">
        <v>35662</v>
      </c>
    </row>
    <row r="2805" spans="2:4" x14ac:dyDescent="0.3">
      <c r="B2805">
        <v>2004</v>
      </c>
      <c r="C2805" t="s">
        <v>74</v>
      </c>
      <c r="D2805">
        <v>40468</v>
      </c>
    </row>
    <row r="2806" spans="2:4" x14ac:dyDescent="0.3">
      <c r="B2806">
        <v>2003</v>
      </c>
      <c r="C2806" t="s">
        <v>74</v>
      </c>
      <c r="D2806">
        <v>34156</v>
      </c>
    </row>
    <row r="2807" spans="2:4" x14ac:dyDescent="0.3">
      <c r="B2807">
        <v>2002</v>
      </c>
      <c r="C2807" t="s">
        <v>74</v>
      </c>
      <c r="D2807">
        <v>35430</v>
      </c>
    </row>
    <row r="2808" spans="2:4" x14ac:dyDescent="0.3">
      <c r="B2808">
        <v>2001</v>
      </c>
      <c r="C2808" t="s">
        <v>74</v>
      </c>
      <c r="D2808">
        <v>33415</v>
      </c>
    </row>
    <row r="2809" spans="2:4" x14ac:dyDescent="0.3">
      <c r="B2809">
        <v>2000</v>
      </c>
      <c r="C2809" t="s">
        <v>74</v>
      </c>
      <c r="D2809">
        <v>46502</v>
      </c>
    </row>
    <row r="2810" spans="2:4" x14ac:dyDescent="0.3">
      <c r="B2810">
        <v>1999</v>
      </c>
      <c r="C2810" t="s">
        <v>74</v>
      </c>
      <c r="D2810">
        <v>40675</v>
      </c>
    </row>
    <row r="2811" spans="2:4" x14ac:dyDescent="0.3">
      <c r="B2811">
        <v>1998</v>
      </c>
      <c r="C2811" t="s">
        <v>74</v>
      </c>
      <c r="D2811">
        <v>70509</v>
      </c>
    </row>
    <row r="2812" spans="2:4" x14ac:dyDescent="0.3">
      <c r="B2812">
        <v>1997</v>
      </c>
      <c r="C2812" t="s">
        <v>74</v>
      </c>
      <c r="D2812">
        <v>41378</v>
      </c>
    </row>
    <row r="2813" spans="2:4" x14ac:dyDescent="0.3">
      <c r="B2813">
        <v>1995</v>
      </c>
      <c r="C2813" t="s">
        <v>74</v>
      </c>
      <c r="D2813">
        <v>45477</v>
      </c>
    </row>
    <row r="2814" spans="2:4" x14ac:dyDescent="0.3">
      <c r="B2814">
        <v>1994</v>
      </c>
      <c r="C2814" t="s">
        <v>74</v>
      </c>
      <c r="D2814">
        <v>32305</v>
      </c>
    </row>
    <row r="2815" spans="2:4" x14ac:dyDescent="0.3">
      <c r="B2815">
        <v>1993</v>
      </c>
      <c r="C2815" t="s">
        <v>74</v>
      </c>
      <c r="D2815">
        <v>25794</v>
      </c>
    </row>
    <row r="2816" spans="2:4" x14ac:dyDescent="0.3">
      <c r="B2816">
        <v>2015</v>
      </c>
      <c r="C2816" t="s">
        <v>179</v>
      </c>
      <c r="D2816">
        <v>380484</v>
      </c>
    </row>
    <row r="2817" spans="2:4" x14ac:dyDescent="0.3">
      <c r="B2817">
        <v>2014</v>
      </c>
      <c r="C2817" t="s">
        <v>179</v>
      </c>
      <c r="D2817">
        <v>307837</v>
      </c>
    </row>
    <row r="2818" spans="2:4" x14ac:dyDescent="0.3">
      <c r="B2818">
        <v>2013</v>
      </c>
      <c r="C2818" t="s">
        <v>179</v>
      </c>
      <c r="D2818">
        <v>362908</v>
      </c>
    </row>
    <row r="2819" spans="2:4" x14ac:dyDescent="0.3">
      <c r="B2819">
        <v>2012</v>
      </c>
      <c r="C2819" t="s">
        <v>179</v>
      </c>
      <c r="D2819">
        <v>379139</v>
      </c>
    </row>
    <row r="2820" spans="2:4" x14ac:dyDescent="0.3">
      <c r="B2820">
        <v>2011</v>
      </c>
      <c r="C2820" t="s">
        <v>179</v>
      </c>
      <c r="D2820">
        <v>235272</v>
      </c>
    </row>
    <row r="2821" spans="2:4" x14ac:dyDescent="0.3">
      <c r="B2821">
        <v>2010</v>
      </c>
      <c r="C2821" t="s">
        <v>179</v>
      </c>
      <c r="D2821">
        <v>298247</v>
      </c>
    </row>
    <row r="2822" spans="2:4" x14ac:dyDescent="0.3">
      <c r="B2822">
        <v>2009</v>
      </c>
      <c r="C2822" t="s">
        <v>179</v>
      </c>
      <c r="D2822">
        <v>244637</v>
      </c>
    </row>
    <row r="2823" spans="2:4" x14ac:dyDescent="0.3">
      <c r="B2823">
        <v>2008</v>
      </c>
      <c r="C2823" t="s">
        <v>179</v>
      </c>
      <c r="D2823">
        <v>150389</v>
      </c>
    </row>
    <row r="2824" spans="2:4" x14ac:dyDescent="0.3">
      <c r="B2824">
        <v>2007</v>
      </c>
      <c r="C2824" t="s">
        <v>179</v>
      </c>
      <c r="D2824">
        <v>216308</v>
      </c>
    </row>
    <row r="2825" spans="2:4" x14ac:dyDescent="0.3">
      <c r="B2825">
        <v>2006</v>
      </c>
      <c r="C2825" t="s">
        <v>179</v>
      </c>
      <c r="D2825">
        <v>164781</v>
      </c>
    </row>
    <row r="2826" spans="2:4" x14ac:dyDescent="0.3">
      <c r="B2826">
        <v>2005</v>
      </c>
      <c r="C2826" t="s">
        <v>179</v>
      </c>
      <c r="D2826">
        <v>136554</v>
      </c>
    </row>
    <row r="2827" spans="2:4" x14ac:dyDescent="0.3">
      <c r="B2827">
        <v>2004</v>
      </c>
      <c r="C2827" t="s">
        <v>179</v>
      </c>
      <c r="D2827">
        <v>37974</v>
      </c>
    </row>
    <row r="2828" spans="2:4" x14ac:dyDescent="0.3">
      <c r="B2828">
        <v>2003</v>
      </c>
      <c r="C2828" t="s">
        <v>179</v>
      </c>
      <c r="D2828">
        <v>84504</v>
      </c>
    </row>
    <row r="2829" spans="2:4" x14ac:dyDescent="0.3">
      <c r="B2829">
        <v>2002</v>
      </c>
      <c r="C2829" t="s">
        <v>179</v>
      </c>
      <c r="D2829">
        <v>64383</v>
      </c>
    </row>
    <row r="2830" spans="2:4" x14ac:dyDescent="0.3">
      <c r="B2830">
        <v>2001</v>
      </c>
      <c r="C2830" t="s">
        <v>179</v>
      </c>
      <c r="D2830">
        <v>80078</v>
      </c>
    </row>
    <row r="2831" spans="2:4" x14ac:dyDescent="0.3">
      <c r="B2831">
        <v>2015</v>
      </c>
      <c r="C2831" t="s">
        <v>175</v>
      </c>
      <c r="D2831">
        <v>66635</v>
      </c>
    </row>
    <row r="2832" spans="2:4" x14ac:dyDescent="0.3">
      <c r="B2832">
        <v>2014</v>
      </c>
      <c r="C2832" t="s">
        <v>175</v>
      </c>
      <c r="D2832">
        <v>53832</v>
      </c>
    </row>
    <row r="2833" spans="2:4" x14ac:dyDescent="0.3">
      <c r="B2833">
        <v>2013</v>
      </c>
      <c r="C2833" t="s">
        <v>175</v>
      </c>
      <c r="D2833">
        <v>61412</v>
      </c>
    </row>
    <row r="2834" spans="2:4" x14ac:dyDescent="0.3">
      <c r="B2834">
        <v>2012</v>
      </c>
      <c r="C2834" t="s">
        <v>175</v>
      </c>
      <c r="D2834">
        <v>38731</v>
      </c>
    </row>
    <row r="2835" spans="2:4" x14ac:dyDescent="0.3">
      <c r="B2835">
        <v>2011</v>
      </c>
      <c r="C2835" t="s">
        <v>175</v>
      </c>
      <c r="D2835">
        <v>42534</v>
      </c>
    </row>
    <row r="2836" spans="2:4" x14ac:dyDescent="0.3">
      <c r="B2836">
        <v>2010</v>
      </c>
      <c r="C2836" t="s">
        <v>175</v>
      </c>
      <c r="D2836">
        <v>32456</v>
      </c>
    </row>
    <row r="2837" spans="2:4" x14ac:dyDescent="0.3">
      <c r="B2837">
        <v>2009</v>
      </c>
      <c r="C2837" t="s">
        <v>175</v>
      </c>
      <c r="D2837">
        <v>20602</v>
      </c>
    </row>
    <row r="2838" spans="2:4" x14ac:dyDescent="0.3">
      <c r="B2838">
        <v>2008</v>
      </c>
      <c r="C2838" t="s">
        <v>175</v>
      </c>
      <c r="D2838">
        <v>19578</v>
      </c>
    </row>
    <row r="2839" spans="2:4" x14ac:dyDescent="0.3">
      <c r="B2839">
        <v>2007</v>
      </c>
      <c r="C2839" t="s">
        <v>175</v>
      </c>
      <c r="D2839">
        <v>20888</v>
      </c>
    </row>
    <row r="2840" spans="2:4" x14ac:dyDescent="0.3">
      <c r="B2840">
        <v>2006</v>
      </c>
      <c r="C2840" t="s">
        <v>175</v>
      </c>
      <c r="D2840">
        <v>42681</v>
      </c>
    </row>
    <row r="2841" spans="2:4" x14ac:dyDescent="0.3">
      <c r="B2841">
        <v>2005</v>
      </c>
      <c r="C2841" t="s">
        <v>175</v>
      </c>
      <c r="D2841">
        <v>5900</v>
      </c>
    </row>
    <row r="2842" spans="2:4" x14ac:dyDescent="0.3">
      <c r="B2842">
        <v>2004</v>
      </c>
      <c r="C2842" t="s">
        <v>175</v>
      </c>
      <c r="D2842">
        <v>9733</v>
      </c>
    </row>
    <row r="2843" spans="2:4" x14ac:dyDescent="0.3">
      <c r="B2843">
        <v>2003</v>
      </c>
      <c r="C2843" t="s">
        <v>175</v>
      </c>
      <c r="D2843">
        <v>10235</v>
      </c>
    </row>
    <row r="2844" spans="2:4" x14ac:dyDescent="0.3">
      <c r="B2844">
        <v>2002</v>
      </c>
      <c r="C2844" t="s">
        <v>175</v>
      </c>
      <c r="D2844">
        <v>6878</v>
      </c>
    </row>
    <row r="2845" spans="2:4" x14ac:dyDescent="0.3">
      <c r="B2845">
        <v>2001</v>
      </c>
      <c r="C2845" t="s">
        <v>175</v>
      </c>
      <c r="D2845">
        <v>653</v>
      </c>
    </row>
    <row r="2846" spans="2:4" x14ac:dyDescent="0.3">
      <c r="B2846">
        <v>2000</v>
      </c>
      <c r="C2846" t="s">
        <v>175</v>
      </c>
      <c r="D2846">
        <v>3643</v>
      </c>
    </row>
    <row r="2847" spans="2:4" x14ac:dyDescent="0.3">
      <c r="B2847">
        <v>1999</v>
      </c>
      <c r="C2847" t="s">
        <v>175</v>
      </c>
      <c r="D2847">
        <v>2621</v>
      </c>
    </row>
    <row r="2848" spans="2:4" x14ac:dyDescent="0.3">
      <c r="B2848">
        <v>2015</v>
      </c>
      <c r="C2848" t="s">
        <v>44</v>
      </c>
      <c r="D2848">
        <v>196119178</v>
      </c>
    </row>
    <row r="2849" spans="2:4" x14ac:dyDescent="0.3">
      <c r="B2849">
        <v>2014</v>
      </c>
      <c r="C2849" t="s">
        <v>44</v>
      </c>
      <c r="D2849">
        <v>193232908</v>
      </c>
    </row>
    <row r="2850" spans="2:4" x14ac:dyDescent="0.3">
      <c r="B2850">
        <v>2013</v>
      </c>
      <c r="C2850" t="s">
        <v>44</v>
      </c>
      <c r="D2850">
        <v>163988738</v>
      </c>
    </row>
    <row r="2851" spans="2:4" x14ac:dyDescent="0.3">
      <c r="B2851">
        <v>2012</v>
      </c>
      <c r="C2851" t="s">
        <v>44</v>
      </c>
      <c r="D2851">
        <v>211125331</v>
      </c>
    </row>
    <row r="2852" spans="2:4" x14ac:dyDescent="0.3">
      <c r="B2852">
        <v>2011</v>
      </c>
      <c r="C2852" t="s">
        <v>44</v>
      </c>
      <c r="D2852">
        <v>178612757</v>
      </c>
    </row>
    <row r="2853" spans="2:4" x14ac:dyDescent="0.3">
      <c r="B2853">
        <v>2010</v>
      </c>
      <c r="C2853" t="s">
        <v>44</v>
      </c>
      <c r="D2853">
        <v>138520973</v>
      </c>
    </row>
    <row r="2854" spans="2:4" x14ac:dyDescent="0.3">
      <c r="B2854">
        <v>2009</v>
      </c>
      <c r="C2854" t="s">
        <v>44</v>
      </c>
      <c r="D2854">
        <v>108855142</v>
      </c>
    </row>
    <row r="2855" spans="2:4" x14ac:dyDescent="0.3">
      <c r="B2855">
        <v>2008</v>
      </c>
      <c r="C2855" t="s">
        <v>44</v>
      </c>
      <c r="D2855">
        <v>118677748</v>
      </c>
    </row>
    <row r="2856" spans="2:4" x14ac:dyDescent="0.3">
      <c r="B2856">
        <v>2007</v>
      </c>
      <c r="C2856" t="s">
        <v>44</v>
      </c>
      <c r="D2856">
        <v>93588454</v>
      </c>
    </row>
    <row r="2857" spans="2:4" x14ac:dyDescent="0.3">
      <c r="B2857">
        <v>2006</v>
      </c>
      <c r="C2857" t="s">
        <v>44</v>
      </c>
      <c r="D2857">
        <v>74973650</v>
      </c>
    </row>
    <row r="2858" spans="2:4" x14ac:dyDescent="0.3">
      <c r="B2858">
        <v>2005</v>
      </c>
      <c r="C2858" t="s">
        <v>44</v>
      </c>
      <c r="D2858">
        <v>65763255</v>
      </c>
    </row>
    <row r="2859" spans="2:4" x14ac:dyDescent="0.3">
      <c r="B2859">
        <v>2004</v>
      </c>
      <c r="C2859" t="s">
        <v>44</v>
      </c>
      <c r="D2859">
        <v>49520062</v>
      </c>
    </row>
    <row r="2860" spans="2:4" x14ac:dyDescent="0.3">
      <c r="B2860">
        <v>2003</v>
      </c>
      <c r="C2860" t="s">
        <v>44</v>
      </c>
      <c r="D2860">
        <v>43290987</v>
      </c>
    </row>
    <row r="2861" spans="2:4" x14ac:dyDescent="0.3">
      <c r="B2861">
        <v>2002</v>
      </c>
      <c r="C2861" t="s">
        <v>44</v>
      </c>
      <c r="D2861">
        <v>37691247</v>
      </c>
    </row>
    <row r="2862" spans="2:4" x14ac:dyDescent="0.3">
      <c r="B2862">
        <v>2001</v>
      </c>
      <c r="C2862" t="s">
        <v>44</v>
      </c>
      <c r="D2862">
        <v>37784847</v>
      </c>
    </row>
    <row r="2863" spans="2:4" x14ac:dyDescent="0.3">
      <c r="B2863">
        <v>2000</v>
      </c>
      <c r="C2863" t="s">
        <v>44</v>
      </c>
      <c r="D2863">
        <v>50719530</v>
      </c>
    </row>
    <row r="2864" spans="2:4" x14ac:dyDescent="0.3">
      <c r="B2864">
        <v>1999</v>
      </c>
      <c r="C2864" t="s">
        <v>44</v>
      </c>
      <c r="D2864">
        <v>51017491</v>
      </c>
    </row>
    <row r="2865" spans="2:4" x14ac:dyDescent="0.3">
      <c r="B2865">
        <v>1998</v>
      </c>
      <c r="C2865" t="s">
        <v>44</v>
      </c>
      <c r="D2865">
        <v>54293976</v>
      </c>
    </row>
    <row r="2866" spans="2:4" x14ac:dyDescent="0.3">
      <c r="B2866">
        <v>1996</v>
      </c>
      <c r="C2866" t="s">
        <v>44</v>
      </c>
      <c r="D2866">
        <v>44982576</v>
      </c>
    </row>
    <row r="2867" spans="2:4" x14ac:dyDescent="0.3">
      <c r="B2867">
        <v>1995</v>
      </c>
      <c r="C2867" t="s">
        <v>44</v>
      </c>
      <c r="D2867">
        <v>62482096</v>
      </c>
    </row>
    <row r="2868" spans="2:4" x14ac:dyDescent="0.3">
      <c r="B2868">
        <v>1994</v>
      </c>
      <c r="C2868" t="s">
        <v>44</v>
      </c>
      <c r="D2868">
        <v>21071786</v>
      </c>
    </row>
    <row r="2869" spans="2:4" x14ac:dyDescent="0.3">
      <c r="B2869">
        <v>1993</v>
      </c>
      <c r="C2869" t="s">
        <v>44</v>
      </c>
      <c r="D2869">
        <v>22624848</v>
      </c>
    </row>
    <row r="2870" spans="2:4" x14ac:dyDescent="0.3">
      <c r="B2870">
        <v>1992</v>
      </c>
      <c r="C2870" t="s">
        <v>44</v>
      </c>
      <c r="D2870">
        <v>37948944</v>
      </c>
    </row>
    <row r="2871" spans="2:4" x14ac:dyDescent="0.3">
      <c r="B2871">
        <v>1991</v>
      </c>
      <c r="C2871" t="s">
        <v>44</v>
      </c>
      <c r="D2871">
        <v>40496024</v>
      </c>
    </row>
    <row r="2872" spans="2:4" x14ac:dyDescent="0.3">
      <c r="B2872">
        <v>2016</v>
      </c>
      <c r="C2872" t="s">
        <v>140</v>
      </c>
      <c r="D2872">
        <v>2885796</v>
      </c>
    </row>
    <row r="2873" spans="2:4" x14ac:dyDescent="0.3">
      <c r="B2873">
        <v>2015</v>
      </c>
      <c r="C2873" t="s">
        <v>140</v>
      </c>
      <c r="D2873">
        <v>1574610</v>
      </c>
    </row>
    <row r="2874" spans="2:4" x14ac:dyDescent="0.3">
      <c r="B2874">
        <v>2014</v>
      </c>
      <c r="C2874" t="s">
        <v>140</v>
      </c>
      <c r="D2874">
        <v>1357610</v>
      </c>
    </row>
    <row r="2875" spans="2:4" x14ac:dyDescent="0.3">
      <c r="B2875">
        <v>2013</v>
      </c>
      <c r="C2875" t="s">
        <v>140</v>
      </c>
      <c r="D2875">
        <v>1148092</v>
      </c>
    </row>
    <row r="2876" spans="2:4" x14ac:dyDescent="0.3">
      <c r="B2876">
        <v>2012</v>
      </c>
      <c r="C2876" t="s">
        <v>140</v>
      </c>
      <c r="D2876">
        <v>1034664</v>
      </c>
    </row>
    <row r="2877" spans="2:4" x14ac:dyDescent="0.3">
      <c r="B2877">
        <v>2011</v>
      </c>
      <c r="C2877" t="s">
        <v>140</v>
      </c>
      <c r="D2877">
        <v>1046343</v>
      </c>
    </row>
    <row r="2878" spans="2:4" x14ac:dyDescent="0.3">
      <c r="B2878">
        <v>2010</v>
      </c>
      <c r="C2878" t="s">
        <v>140</v>
      </c>
      <c r="D2878">
        <v>800991</v>
      </c>
    </row>
    <row r="2879" spans="2:4" x14ac:dyDescent="0.3">
      <c r="B2879">
        <v>2009</v>
      </c>
      <c r="C2879" t="s">
        <v>140</v>
      </c>
      <c r="D2879">
        <v>1074948</v>
      </c>
    </row>
    <row r="2880" spans="2:4" x14ac:dyDescent="0.3">
      <c r="B2880">
        <v>2008</v>
      </c>
      <c r="C2880" t="s">
        <v>140</v>
      </c>
      <c r="D2880">
        <v>1089510</v>
      </c>
    </row>
    <row r="2881" spans="2:4" x14ac:dyDescent="0.3">
      <c r="B2881">
        <v>2007</v>
      </c>
      <c r="C2881" t="s">
        <v>140</v>
      </c>
      <c r="D2881">
        <v>938663</v>
      </c>
    </row>
    <row r="2882" spans="2:4" x14ac:dyDescent="0.3">
      <c r="B2882">
        <v>2006</v>
      </c>
      <c r="C2882" t="s">
        <v>140</v>
      </c>
      <c r="D2882">
        <v>1013498</v>
      </c>
    </row>
    <row r="2883" spans="2:4" x14ac:dyDescent="0.3">
      <c r="B2883">
        <v>2005</v>
      </c>
      <c r="C2883" t="s">
        <v>140</v>
      </c>
      <c r="D2883">
        <v>631227</v>
      </c>
    </row>
    <row r="2884" spans="2:4" x14ac:dyDescent="0.3">
      <c r="B2884">
        <v>2004</v>
      </c>
      <c r="C2884" t="s">
        <v>140</v>
      </c>
      <c r="D2884">
        <v>578948</v>
      </c>
    </row>
    <row r="2885" spans="2:4" x14ac:dyDescent="0.3">
      <c r="B2885">
        <v>2003</v>
      </c>
      <c r="C2885" t="s">
        <v>140</v>
      </c>
      <c r="D2885">
        <v>555895</v>
      </c>
    </row>
    <row r="2886" spans="2:4" x14ac:dyDescent="0.3">
      <c r="B2886">
        <v>2002</v>
      </c>
      <c r="C2886" t="s">
        <v>140</v>
      </c>
      <c r="D2886">
        <v>252912</v>
      </c>
    </row>
    <row r="2887" spans="2:4" x14ac:dyDescent="0.3">
      <c r="B2887">
        <v>2001</v>
      </c>
      <c r="C2887" t="s">
        <v>140</v>
      </c>
      <c r="D2887">
        <v>184139</v>
      </c>
    </row>
    <row r="2888" spans="2:4" x14ac:dyDescent="0.3">
      <c r="B2888">
        <v>2000</v>
      </c>
      <c r="C2888" t="s">
        <v>140</v>
      </c>
      <c r="D2888">
        <v>197740</v>
      </c>
    </row>
    <row r="2889" spans="2:4" x14ac:dyDescent="0.3">
      <c r="B2889">
        <v>1999</v>
      </c>
      <c r="C2889" t="s">
        <v>140</v>
      </c>
      <c r="D2889">
        <v>203540</v>
      </c>
    </row>
    <row r="2890" spans="2:4" x14ac:dyDescent="0.3">
      <c r="B2890">
        <v>1998</v>
      </c>
      <c r="C2890" t="s">
        <v>140</v>
      </c>
      <c r="D2890">
        <v>179095</v>
      </c>
    </row>
    <row r="2891" spans="2:4" x14ac:dyDescent="0.3">
      <c r="B2891">
        <v>1997</v>
      </c>
      <c r="C2891" t="s">
        <v>140</v>
      </c>
      <c r="D2891">
        <v>173477</v>
      </c>
    </row>
    <row r="2892" spans="2:4" x14ac:dyDescent="0.3">
      <c r="B2892">
        <v>1996</v>
      </c>
      <c r="C2892" t="s">
        <v>140</v>
      </c>
      <c r="D2892">
        <v>369422</v>
      </c>
    </row>
    <row r="2893" spans="2:4" x14ac:dyDescent="0.3">
      <c r="B2893">
        <v>2015</v>
      </c>
      <c r="C2893" t="s">
        <v>167</v>
      </c>
      <c r="D2893">
        <v>83349093</v>
      </c>
    </row>
    <row r="2894" spans="2:4" x14ac:dyDescent="0.3">
      <c r="B2894">
        <v>2014</v>
      </c>
      <c r="C2894" t="s">
        <v>167</v>
      </c>
      <c r="D2894">
        <v>76663887</v>
      </c>
    </row>
    <row r="2895" spans="2:4" x14ac:dyDescent="0.3">
      <c r="B2895">
        <v>2013</v>
      </c>
      <c r="C2895" t="s">
        <v>167</v>
      </c>
      <c r="D2895">
        <v>87359778</v>
      </c>
    </row>
    <row r="2896" spans="2:4" x14ac:dyDescent="0.3">
      <c r="B2896">
        <v>2012</v>
      </c>
      <c r="C2896" t="s">
        <v>167</v>
      </c>
      <c r="D2896">
        <v>107650887</v>
      </c>
    </row>
    <row r="2897" spans="2:4" x14ac:dyDescent="0.3">
      <c r="B2897">
        <v>2011</v>
      </c>
      <c r="C2897" t="s">
        <v>167</v>
      </c>
      <c r="D2897">
        <v>109299185</v>
      </c>
    </row>
    <row r="2898" spans="2:4" x14ac:dyDescent="0.3">
      <c r="B2898">
        <v>2010</v>
      </c>
      <c r="C2898" t="s">
        <v>167</v>
      </c>
      <c r="D2898">
        <v>76469260</v>
      </c>
    </row>
    <row r="2899" spans="2:4" x14ac:dyDescent="0.3">
      <c r="B2899">
        <v>2009</v>
      </c>
      <c r="C2899" t="s">
        <v>167</v>
      </c>
      <c r="D2899">
        <v>71289813</v>
      </c>
    </row>
    <row r="2900" spans="2:4" x14ac:dyDescent="0.3">
      <c r="B2900">
        <v>2008</v>
      </c>
      <c r="C2900" t="s">
        <v>167</v>
      </c>
      <c r="D2900">
        <v>104863063</v>
      </c>
    </row>
    <row r="2901" spans="2:4" x14ac:dyDescent="0.3">
      <c r="B2901">
        <v>2007</v>
      </c>
      <c r="C2901" t="s">
        <v>167</v>
      </c>
      <c r="D2901">
        <v>78745434</v>
      </c>
    </row>
    <row r="2902" spans="2:4" x14ac:dyDescent="0.3">
      <c r="B2902">
        <v>2006</v>
      </c>
      <c r="C2902" t="s">
        <v>167</v>
      </c>
      <c r="D2902">
        <v>60532665</v>
      </c>
    </row>
    <row r="2903" spans="2:4" x14ac:dyDescent="0.3">
      <c r="B2903">
        <v>2005</v>
      </c>
      <c r="C2903" t="s">
        <v>167</v>
      </c>
      <c r="D2903">
        <v>58203972</v>
      </c>
    </row>
    <row r="2904" spans="2:4" x14ac:dyDescent="0.3">
      <c r="B2904">
        <v>2004</v>
      </c>
      <c r="C2904" t="s">
        <v>45</v>
      </c>
      <c r="D2904">
        <v>72323755</v>
      </c>
    </row>
    <row r="2905" spans="2:4" x14ac:dyDescent="0.3">
      <c r="B2905">
        <v>2002</v>
      </c>
      <c r="C2905" t="s">
        <v>45</v>
      </c>
      <c r="D2905">
        <v>50068064</v>
      </c>
    </row>
    <row r="2906" spans="2:4" x14ac:dyDescent="0.3">
      <c r="B2906">
        <v>2001</v>
      </c>
      <c r="C2906" t="s">
        <v>45</v>
      </c>
      <c r="D2906">
        <v>48932628</v>
      </c>
    </row>
    <row r="2907" spans="2:4" x14ac:dyDescent="0.3">
      <c r="B2907">
        <v>2000</v>
      </c>
      <c r="C2907" t="s">
        <v>45</v>
      </c>
      <c r="D2907">
        <v>74925000</v>
      </c>
    </row>
    <row r="2908" spans="2:4" x14ac:dyDescent="0.3">
      <c r="B2908">
        <v>1999</v>
      </c>
      <c r="C2908" t="s">
        <v>45</v>
      </c>
      <c r="D2908">
        <v>53724000</v>
      </c>
    </row>
    <row r="2909" spans="2:4" x14ac:dyDescent="0.3">
      <c r="B2909">
        <v>1998</v>
      </c>
      <c r="C2909" t="s">
        <v>45</v>
      </c>
      <c r="D2909">
        <v>70354000</v>
      </c>
    </row>
    <row r="2910" spans="2:4" x14ac:dyDescent="0.3">
      <c r="B2910">
        <v>1997</v>
      </c>
      <c r="C2910" t="s">
        <v>45</v>
      </c>
      <c r="D2910">
        <v>49069000</v>
      </c>
    </row>
    <row r="2911" spans="2:4" x14ac:dyDescent="0.3">
      <c r="B2911">
        <v>1996</v>
      </c>
      <c r="C2911" t="s">
        <v>45</v>
      </c>
      <c r="D2911">
        <v>33133000</v>
      </c>
    </row>
    <row r="2912" spans="2:4" x14ac:dyDescent="0.3">
      <c r="B2912">
        <v>1992</v>
      </c>
      <c r="C2912" t="s">
        <v>45</v>
      </c>
      <c r="D2912">
        <v>42912000</v>
      </c>
    </row>
    <row r="2913" spans="2:4" x14ac:dyDescent="0.3">
      <c r="B2913">
        <v>2015</v>
      </c>
      <c r="C2913" t="s">
        <v>97</v>
      </c>
      <c r="D2913">
        <v>476608</v>
      </c>
    </row>
    <row r="2914" spans="2:4" x14ac:dyDescent="0.3">
      <c r="B2914">
        <v>2014</v>
      </c>
      <c r="C2914" t="s">
        <v>97</v>
      </c>
      <c r="D2914">
        <v>484916</v>
      </c>
    </row>
    <row r="2915" spans="2:4" x14ac:dyDescent="0.3">
      <c r="B2915">
        <v>2013</v>
      </c>
      <c r="C2915" t="s">
        <v>97</v>
      </c>
      <c r="D2915">
        <v>467866</v>
      </c>
    </row>
    <row r="2916" spans="2:4" x14ac:dyDescent="0.3">
      <c r="B2916">
        <v>2012</v>
      </c>
      <c r="C2916" t="s">
        <v>97</v>
      </c>
      <c r="D2916">
        <v>510157</v>
      </c>
    </row>
    <row r="2917" spans="2:4" x14ac:dyDescent="0.3">
      <c r="B2917">
        <v>2011</v>
      </c>
      <c r="C2917" t="s">
        <v>97</v>
      </c>
      <c r="D2917">
        <v>588102</v>
      </c>
    </row>
    <row r="2918" spans="2:4" x14ac:dyDescent="0.3">
      <c r="B2918">
        <v>2010</v>
      </c>
      <c r="C2918" t="s">
        <v>97</v>
      </c>
      <c r="D2918">
        <v>508181</v>
      </c>
    </row>
    <row r="2919" spans="2:4" x14ac:dyDescent="0.3">
      <c r="B2919">
        <v>2008</v>
      </c>
      <c r="C2919" t="s">
        <v>97</v>
      </c>
      <c r="D2919">
        <v>557969</v>
      </c>
    </row>
    <row r="2920" spans="2:4" x14ac:dyDescent="0.3">
      <c r="B2920">
        <v>2007</v>
      </c>
      <c r="C2920" t="s">
        <v>97</v>
      </c>
      <c r="D2920">
        <v>553210</v>
      </c>
    </row>
    <row r="2921" spans="2:4" x14ac:dyDescent="0.3">
      <c r="B2921">
        <v>2006</v>
      </c>
      <c r="C2921" t="s">
        <v>97</v>
      </c>
      <c r="D2921">
        <v>245712</v>
      </c>
    </row>
    <row r="2922" spans="2:4" x14ac:dyDescent="0.3">
      <c r="B2922">
        <v>2005</v>
      </c>
      <c r="C2922" t="s">
        <v>97</v>
      </c>
      <c r="D2922">
        <v>263711</v>
      </c>
    </row>
    <row r="2923" spans="2:4" x14ac:dyDescent="0.3">
      <c r="B2923">
        <v>2004</v>
      </c>
      <c r="C2923" t="s">
        <v>97</v>
      </c>
      <c r="D2923">
        <v>318495</v>
      </c>
    </row>
    <row r="2924" spans="2:4" x14ac:dyDescent="0.3">
      <c r="B2924">
        <v>2003</v>
      </c>
      <c r="C2924" t="s">
        <v>97</v>
      </c>
      <c r="D2924">
        <v>207581</v>
      </c>
    </row>
    <row r="2925" spans="2:4" x14ac:dyDescent="0.3">
      <c r="B2925">
        <v>2002</v>
      </c>
      <c r="C2925" t="s">
        <v>97</v>
      </c>
      <c r="D2925">
        <v>273788</v>
      </c>
    </row>
    <row r="2926" spans="2:4" x14ac:dyDescent="0.3">
      <c r="B2926">
        <v>2001</v>
      </c>
      <c r="C2926" t="s">
        <v>97</v>
      </c>
      <c r="D2926">
        <v>129619</v>
      </c>
    </row>
    <row r="2927" spans="2:4" x14ac:dyDescent="0.3">
      <c r="B2927">
        <v>1999</v>
      </c>
      <c r="C2927" t="s">
        <v>97</v>
      </c>
      <c r="D2927">
        <v>205948</v>
      </c>
    </row>
    <row r="2928" spans="2:4" x14ac:dyDescent="0.3">
      <c r="B2928">
        <v>1998</v>
      </c>
      <c r="C2928" t="s">
        <v>97</v>
      </c>
      <c r="D2928">
        <v>175999</v>
      </c>
    </row>
    <row r="2929" spans="2:4" x14ac:dyDescent="0.3">
      <c r="B2929">
        <v>1997</v>
      </c>
      <c r="C2929" t="s">
        <v>97</v>
      </c>
      <c r="D2929">
        <v>270023</v>
      </c>
    </row>
    <row r="2930" spans="2:4" x14ac:dyDescent="0.3">
      <c r="B2930">
        <v>1996</v>
      </c>
      <c r="C2930" t="s">
        <v>97</v>
      </c>
      <c r="D2930">
        <v>226167</v>
      </c>
    </row>
    <row r="2931" spans="2:4" x14ac:dyDescent="0.3">
      <c r="B2931">
        <v>1995</v>
      </c>
      <c r="C2931" t="s">
        <v>97</v>
      </c>
      <c r="D2931">
        <v>190614</v>
      </c>
    </row>
    <row r="2932" spans="2:4" x14ac:dyDescent="0.3">
      <c r="B2932">
        <v>1994</v>
      </c>
      <c r="C2932" t="s">
        <v>97</v>
      </c>
      <c r="D2932">
        <v>209287</v>
      </c>
    </row>
    <row r="2933" spans="2:4" x14ac:dyDescent="0.3">
      <c r="B2933">
        <v>2015</v>
      </c>
      <c r="C2933" t="s">
        <v>182</v>
      </c>
      <c r="D2933">
        <v>3286383</v>
      </c>
    </row>
    <row r="2934" spans="2:4" x14ac:dyDescent="0.3">
      <c r="B2934">
        <v>2014</v>
      </c>
      <c r="C2934" t="s">
        <v>182</v>
      </c>
      <c r="D2934">
        <v>2207777</v>
      </c>
    </row>
    <row r="2935" spans="2:4" x14ac:dyDescent="0.3">
      <c r="B2935">
        <v>2002</v>
      </c>
      <c r="C2935" t="s">
        <v>182</v>
      </c>
      <c r="D2935">
        <v>26139</v>
      </c>
    </row>
    <row r="2936" spans="2:4" x14ac:dyDescent="0.3">
      <c r="B2936">
        <v>2000</v>
      </c>
      <c r="C2936" t="s">
        <v>182</v>
      </c>
      <c r="D2936">
        <v>2380</v>
      </c>
    </row>
    <row r="2937" spans="2:4" x14ac:dyDescent="0.3">
      <c r="B2937">
        <v>2015</v>
      </c>
      <c r="C2937" t="s">
        <v>46</v>
      </c>
      <c r="D2937">
        <v>69743495</v>
      </c>
    </row>
    <row r="2938" spans="2:4" x14ac:dyDescent="0.3">
      <c r="B2938">
        <v>2014</v>
      </c>
      <c r="C2938" t="s">
        <v>46</v>
      </c>
      <c r="D2938">
        <v>60920705</v>
      </c>
    </row>
    <row r="2939" spans="2:4" x14ac:dyDescent="0.3">
      <c r="B2939">
        <v>2013</v>
      </c>
      <c r="C2939" t="s">
        <v>46</v>
      </c>
      <c r="D2939">
        <v>71085122</v>
      </c>
    </row>
    <row r="2940" spans="2:4" x14ac:dyDescent="0.3">
      <c r="B2940">
        <v>2012</v>
      </c>
      <c r="C2940" t="s">
        <v>46</v>
      </c>
      <c r="D2940">
        <v>88813722</v>
      </c>
    </row>
    <row r="2941" spans="2:4" x14ac:dyDescent="0.3">
      <c r="B2941">
        <v>2011</v>
      </c>
      <c r="C2941" t="s">
        <v>46</v>
      </c>
      <c r="D2941">
        <v>65331617</v>
      </c>
    </row>
    <row r="2942" spans="2:4" x14ac:dyDescent="0.3">
      <c r="B2942">
        <v>2010</v>
      </c>
      <c r="C2942" t="s">
        <v>46</v>
      </c>
      <c r="D2942">
        <v>44735287</v>
      </c>
    </row>
    <row r="2943" spans="2:4" x14ac:dyDescent="0.3">
      <c r="B2943">
        <v>2009</v>
      </c>
      <c r="C2943" t="s">
        <v>46</v>
      </c>
      <c r="D2943">
        <v>44193116</v>
      </c>
    </row>
    <row r="2944" spans="2:4" x14ac:dyDescent="0.3">
      <c r="B2944">
        <v>2008</v>
      </c>
      <c r="C2944" t="s">
        <v>46</v>
      </c>
      <c r="D2944">
        <v>52021670</v>
      </c>
    </row>
    <row r="2945" spans="2:4" x14ac:dyDescent="0.3">
      <c r="B2945">
        <v>2007</v>
      </c>
      <c r="C2945" t="s">
        <v>46</v>
      </c>
      <c r="D2945">
        <v>62042434</v>
      </c>
    </row>
    <row r="2946" spans="2:4" x14ac:dyDescent="0.3">
      <c r="B2946">
        <v>2006</v>
      </c>
      <c r="C2946" t="s">
        <v>46</v>
      </c>
      <c r="D2946">
        <v>52380722</v>
      </c>
    </row>
    <row r="2947" spans="2:4" x14ac:dyDescent="0.3">
      <c r="B2947">
        <v>2005</v>
      </c>
      <c r="C2947" t="s">
        <v>46</v>
      </c>
      <c r="D2947">
        <v>50361724</v>
      </c>
    </row>
    <row r="2948" spans="2:4" x14ac:dyDescent="0.3">
      <c r="B2948">
        <v>2004</v>
      </c>
      <c r="C2948" t="s">
        <v>46</v>
      </c>
      <c r="D2948">
        <v>36240691</v>
      </c>
    </row>
    <row r="2949" spans="2:4" x14ac:dyDescent="0.3">
      <c r="B2949">
        <v>2003</v>
      </c>
      <c r="C2949" t="s">
        <v>46</v>
      </c>
      <c r="D2949">
        <v>29006877</v>
      </c>
    </row>
    <row r="2950" spans="2:4" x14ac:dyDescent="0.3">
      <c r="B2950">
        <v>2002</v>
      </c>
      <c r="C2950" t="s">
        <v>46</v>
      </c>
      <c r="D2950">
        <v>18652601</v>
      </c>
    </row>
    <row r="2951" spans="2:4" x14ac:dyDescent="0.3">
      <c r="B2951">
        <v>2001</v>
      </c>
      <c r="C2951" t="s">
        <v>46</v>
      </c>
      <c r="D2951">
        <v>11209892</v>
      </c>
    </row>
    <row r="2952" spans="2:4" x14ac:dyDescent="0.3">
      <c r="B2952">
        <v>2000</v>
      </c>
      <c r="C2952" t="s">
        <v>46</v>
      </c>
      <c r="D2952">
        <v>15758175</v>
      </c>
    </row>
    <row r="2953" spans="2:4" x14ac:dyDescent="0.3">
      <c r="B2953">
        <v>1999</v>
      </c>
      <c r="C2953" t="s">
        <v>46</v>
      </c>
      <c r="D2953">
        <v>32455951</v>
      </c>
    </row>
    <row r="2954" spans="2:4" x14ac:dyDescent="0.3">
      <c r="B2954">
        <v>1998</v>
      </c>
      <c r="C2954" t="s">
        <v>46</v>
      </c>
      <c r="D2954">
        <v>37768784</v>
      </c>
    </row>
    <row r="2955" spans="2:4" x14ac:dyDescent="0.3">
      <c r="B2955">
        <v>1997</v>
      </c>
      <c r="C2955" t="s">
        <v>46</v>
      </c>
      <c r="D2955">
        <v>59365749</v>
      </c>
    </row>
    <row r="2956" spans="2:4" x14ac:dyDescent="0.3">
      <c r="B2956">
        <v>1996</v>
      </c>
      <c r="C2956" t="s">
        <v>46</v>
      </c>
      <c r="D2956">
        <v>32177438</v>
      </c>
    </row>
    <row r="2957" spans="2:4" x14ac:dyDescent="0.3">
      <c r="B2957">
        <v>1995</v>
      </c>
      <c r="C2957" t="s">
        <v>46</v>
      </c>
      <c r="D2957">
        <v>117977408</v>
      </c>
    </row>
    <row r="2958" spans="2:4" x14ac:dyDescent="0.3">
      <c r="B2958">
        <v>1994</v>
      </c>
      <c r="C2958" t="s">
        <v>46</v>
      </c>
      <c r="D2958">
        <v>178644336</v>
      </c>
    </row>
    <row r="2959" spans="2:4" x14ac:dyDescent="0.3">
      <c r="B2959">
        <v>1993</v>
      </c>
      <c r="C2959" t="s">
        <v>46</v>
      </c>
      <c r="D2959">
        <v>68916120</v>
      </c>
    </row>
    <row r="2960" spans="2:4" x14ac:dyDescent="0.3">
      <c r="B2960">
        <v>1992</v>
      </c>
      <c r="C2960" t="s">
        <v>46</v>
      </c>
      <c r="D2960">
        <v>61612376</v>
      </c>
    </row>
    <row r="2961" spans="2:4" x14ac:dyDescent="0.3">
      <c r="B2961">
        <v>1991</v>
      </c>
      <c r="C2961" t="s">
        <v>46</v>
      </c>
      <c r="D2961">
        <v>48880728</v>
      </c>
    </row>
    <row r="2962" spans="2:4" x14ac:dyDescent="0.3">
      <c r="B2962">
        <v>1990</v>
      </c>
      <c r="C2962" t="s">
        <v>46</v>
      </c>
      <c r="D2962">
        <v>54600840</v>
      </c>
    </row>
    <row r="2963" spans="2:4" x14ac:dyDescent="0.3">
      <c r="B2963">
        <v>1989</v>
      </c>
      <c r="C2963" t="s">
        <v>46</v>
      </c>
      <c r="D2963">
        <v>24625938</v>
      </c>
    </row>
    <row r="2964" spans="2:4" x14ac:dyDescent="0.3">
      <c r="B2964">
        <v>2015</v>
      </c>
      <c r="C2964" t="s">
        <v>98</v>
      </c>
      <c r="D2964">
        <v>239672213</v>
      </c>
    </row>
    <row r="2965" spans="2:4" x14ac:dyDescent="0.3">
      <c r="B2965">
        <v>2014</v>
      </c>
      <c r="C2965" t="s">
        <v>98</v>
      </c>
      <c r="D2965">
        <v>218625997</v>
      </c>
    </row>
    <row r="2966" spans="2:4" x14ac:dyDescent="0.3">
      <c r="B2966">
        <v>2013</v>
      </c>
      <c r="C2966" t="s">
        <v>98</v>
      </c>
      <c r="D2966">
        <v>230616958</v>
      </c>
    </row>
    <row r="2967" spans="2:4" x14ac:dyDescent="0.3">
      <c r="B2967">
        <v>2012</v>
      </c>
      <c r="C2967" t="s">
        <v>98</v>
      </c>
      <c r="D2967">
        <v>233204927</v>
      </c>
    </row>
    <row r="2968" spans="2:4" x14ac:dyDescent="0.3">
      <c r="B2968">
        <v>2011</v>
      </c>
      <c r="C2968" t="s">
        <v>98</v>
      </c>
      <c r="D2968">
        <v>239830405</v>
      </c>
    </row>
    <row r="2969" spans="2:4" x14ac:dyDescent="0.3">
      <c r="B2969">
        <v>2010</v>
      </c>
      <c r="C2969" t="s">
        <v>98</v>
      </c>
      <c r="D2969">
        <v>148429840</v>
      </c>
    </row>
    <row r="2970" spans="2:4" x14ac:dyDescent="0.3">
      <c r="B2970">
        <v>2009</v>
      </c>
      <c r="C2970" t="s">
        <v>98</v>
      </c>
      <c r="D2970">
        <v>153949623</v>
      </c>
    </row>
    <row r="2971" spans="2:4" x14ac:dyDescent="0.3">
      <c r="B2971">
        <v>2008</v>
      </c>
      <c r="C2971" t="s">
        <v>98</v>
      </c>
      <c r="D2971">
        <v>126642677</v>
      </c>
    </row>
    <row r="2972" spans="2:4" x14ac:dyDescent="0.3">
      <c r="B2972">
        <v>2007</v>
      </c>
      <c r="C2972" t="s">
        <v>98</v>
      </c>
      <c r="D2972">
        <v>83384033</v>
      </c>
    </row>
    <row r="2973" spans="2:4" x14ac:dyDescent="0.3">
      <c r="B2973">
        <v>2006</v>
      </c>
      <c r="C2973" t="s">
        <v>98</v>
      </c>
      <c r="D2973">
        <v>40944398</v>
      </c>
    </row>
    <row r="2974" spans="2:4" x14ac:dyDescent="0.3">
      <c r="B2974">
        <v>2005</v>
      </c>
      <c r="C2974" t="s">
        <v>98</v>
      </c>
      <c r="D2974">
        <v>23792642</v>
      </c>
    </row>
    <row r="2975" spans="2:4" x14ac:dyDescent="0.3">
      <c r="B2975">
        <v>2004</v>
      </c>
      <c r="C2975" t="s">
        <v>98</v>
      </c>
      <c r="D2975">
        <v>20384446</v>
      </c>
    </row>
    <row r="2976" spans="2:4" x14ac:dyDescent="0.3">
      <c r="B2976">
        <v>2003</v>
      </c>
      <c r="C2976" t="s">
        <v>98</v>
      </c>
      <c r="D2976">
        <v>18911455</v>
      </c>
    </row>
    <row r="2977" spans="2:4" x14ac:dyDescent="0.3">
      <c r="B2977">
        <v>2002</v>
      </c>
      <c r="C2977" t="s">
        <v>98</v>
      </c>
      <c r="D2977">
        <v>15702445</v>
      </c>
    </row>
    <row r="2978" spans="2:4" x14ac:dyDescent="0.3">
      <c r="B2978">
        <v>2001</v>
      </c>
      <c r="C2978" t="s">
        <v>98</v>
      </c>
      <c r="D2978">
        <v>19012914</v>
      </c>
    </row>
    <row r="2979" spans="2:4" x14ac:dyDescent="0.3">
      <c r="B2979">
        <v>2000</v>
      </c>
      <c r="C2979" t="s">
        <v>98</v>
      </c>
      <c r="D2979">
        <v>25152557</v>
      </c>
    </row>
    <row r="2980" spans="2:4" x14ac:dyDescent="0.3">
      <c r="B2980">
        <v>1999</v>
      </c>
      <c r="C2980" t="s">
        <v>98</v>
      </c>
      <c r="D2980">
        <v>29890984</v>
      </c>
    </row>
    <row r="2981" spans="2:4" x14ac:dyDescent="0.3">
      <c r="B2981">
        <v>1998</v>
      </c>
      <c r="C2981" t="s">
        <v>98</v>
      </c>
      <c r="D2981">
        <v>38919824</v>
      </c>
    </row>
    <row r="2982" spans="2:4" x14ac:dyDescent="0.3">
      <c r="B2982">
        <v>1997</v>
      </c>
      <c r="C2982" t="s">
        <v>98</v>
      </c>
      <c r="D2982">
        <v>38803528</v>
      </c>
    </row>
    <row r="2983" spans="2:4" x14ac:dyDescent="0.3">
      <c r="B2983">
        <v>1996</v>
      </c>
      <c r="C2983" t="s">
        <v>98</v>
      </c>
      <c r="D2983">
        <v>37079328</v>
      </c>
    </row>
    <row r="2984" spans="2:4" x14ac:dyDescent="0.3">
      <c r="B2984">
        <v>1995</v>
      </c>
      <c r="C2984" t="s">
        <v>98</v>
      </c>
      <c r="D2984">
        <v>50989740</v>
      </c>
    </row>
    <row r="2985" spans="2:4" x14ac:dyDescent="0.3">
      <c r="B2985">
        <v>1994</v>
      </c>
      <c r="C2985" t="s">
        <v>98</v>
      </c>
      <c r="D2985">
        <v>33883016</v>
      </c>
    </row>
    <row r="2986" spans="2:4" x14ac:dyDescent="0.3">
      <c r="B2986">
        <v>2015</v>
      </c>
      <c r="C2986" t="s">
        <v>99</v>
      </c>
      <c r="D2986">
        <v>50655615</v>
      </c>
    </row>
    <row r="2987" spans="2:4" x14ac:dyDescent="0.3">
      <c r="B2987">
        <v>2014</v>
      </c>
      <c r="C2987" t="s">
        <v>99</v>
      </c>
      <c r="D2987">
        <v>50143719</v>
      </c>
    </row>
    <row r="2988" spans="2:4" x14ac:dyDescent="0.3">
      <c r="B2988">
        <v>2013</v>
      </c>
      <c r="C2988" t="s">
        <v>99</v>
      </c>
      <c r="D2988">
        <v>52498533</v>
      </c>
    </row>
    <row r="2989" spans="2:4" x14ac:dyDescent="0.3">
      <c r="B2989">
        <v>2012</v>
      </c>
      <c r="C2989" t="s">
        <v>99</v>
      </c>
      <c r="D2989">
        <v>52755772</v>
      </c>
    </row>
    <row r="2990" spans="2:4" x14ac:dyDescent="0.3">
      <c r="B2990">
        <v>2011</v>
      </c>
      <c r="C2990" t="s">
        <v>99</v>
      </c>
      <c r="D2990">
        <v>52989211</v>
      </c>
    </row>
    <row r="2991" spans="2:4" x14ac:dyDescent="0.3">
      <c r="B2991">
        <v>2010</v>
      </c>
      <c r="C2991" t="s">
        <v>99</v>
      </c>
      <c r="D2991">
        <v>37836595</v>
      </c>
    </row>
    <row r="2992" spans="2:4" x14ac:dyDescent="0.3">
      <c r="B2992">
        <v>2009</v>
      </c>
      <c r="C2992" t="s">
        <v>99</v>
      </c>
      <c r="D2992">
        <v>35557349</v>
      </c>
    </row>
    <row r="2993" spans="2:4" x14ac:dyDescent="0.3">
      <c r="B2993">
        <v>2008</v>
      </c>
      <c r="C2993" t="s">
        <v>99</v>
      </c>
      <c r="D2993">
        <v>38582068</v>
      </c>
    </row>
    <row r="2994" spans="2:4" x14ac:dyDescent="0.3">
      <c r="B2994">
        <v>2007</v>
      </c>
      <c r="C2994" t="s">
        <v>99</v>
      </c>
      <c r="D2994">
        <v>33088965</v>
      </c>
    </row>
    <row r="2995" spans="2:4" x14ac:dyDescent="0.3">
      <c r="B2995">
        <v>2006</v>
      </c>
      <c r="C2995" t="s">
        <v>99</v>
      </c>
      <c r="D2995">
        <v>24639739</v>
      </c>
    </row>
    <row r="2996" spans="2:4" x14ac:dyDescent="0.3">
      <c r="B2996">
        <v>2005</v>
      </c>
      <c r="C2996" t="s">
        <v>99</v>
      </c>
      <c r="D2996">
        <v>21635506</v>
      </c>
    </row>
    <row r="2997" spans="2:4" x14ac:dyDescent="0.3">
      <c r="B2997">
        <v>2004</v>
      </c>
      <c r="C2997" t="s">
        <v>99</v>
      </c>
      <c r="D2997">
        <v>18062422</v>
      </c>
    </row>
    <row r="2998" spans="2:4" x14ac:dyDescent="0.3">
      <c r="B2998">
        <v>2003</v>
      </c>
      <c r="C2998" t="s">
        <v>99</v>
      </c>
      <c r="D2998">
        <v>14124299</v>
      </c>
    </row>
    <row r="2999" spans="2:4" x14ac:dyDescent="0.3">
      <c r="B2999">
        <v>2002</v>
      </c>
      <c r="C2999" t="s">
        <v>99</v>
      </c>
      <c r="D2999">
        <v>14869002</v>
      </c>
    </row>
    <row r="3000" spans="2:4" x14ac:dyDescent="0.3">
      <c r="B3000">
        <v>2001</v>
      </c>
      <c r="C3000" t="s">
        <v>99</v>
      </c>
      <c r="D3000">
        <v>16636286</v>
      </c>
    </row>
    <row r="3001" spans="2:4" x14ac:dyDescent="0.3">
      <c r="B3001">
        <v>2000</v>
      </c>
      <c r="C3001" t="s">
        <v>99</v>
      </c>
      <c r="D3001">
        <v>21133832</v>
      </c>
    </row>
    <row r="3002" spans="2:4" x14ac:dyDescent="0.3">
      <c r="B3002">
        <v>1999</v>
      </c>
      <c r="C3002" t="s">
        <v>99</v>
      </c>
      <c r="D3002">
        <v>24598104</v>
      </c>
    </row>
    <row r="3003" spans="2:4" x14ac:dyDescent="0.3">
      <c r="B3003">
        <v>1998</v>
      </c>
      <c r="C3003" t="s">
        <v>99</v>
      </c>
      <c r="D3003">
        <v>28543808</v>
      </c>
    </row>
    <row r="3004" spans="2:4" x14ac:dyDescent="0.3">
      <c r="B3004">
        <v>1997</v>
      </c>
      <c r="C3004" t="s">
        <v>99</v>
      </c>
      <c r="D3004">
        <v>29067570</v>
      </c>
    </row>
    <row r="3005" spans="2:4" x14ac:dyDescent="0.3">
      <c r="B3005">
        <v>1996</v>
      </c>
      <c r="C3005" t="s">
        <v>99</v>
      </c>
      <c r="D3005">
        <v>29314558</v>
      </c>
    </row>
    <row r="3006" spans="2:4" x14ac:dyDescent="0.3">
      <c r="B3006">
        <v>1995</v>
      </c>
      <c r="C3006" t="s">
        <v>99</v>
      </c>
      <c r="D3006">
        <v>31992400</v>
      </c>
    </row>
    <row r="3007" spans="2:4" x14ac:dyDescent="0.3">
      <c r="B3007">
        <v>1994</v>
      </c>
      <c r="C3007" t="s">
        <v>99</v>
      </c>
      <c r="D3007">
        <v>27971180</v>
      </c>
    </row>
    <row r="3008" spans="2:4" x14ac:dyDescent="0.3">
      <c r="B3008">
        <v>1999</v>
      </c>
      <c r="C3008" t="s">
        <v>47</v>
      </c>
      <c r="D3008">
        <v>32134136</v>
      </c>
    </row>
    <row r="3009" spans="2:4" x14ac:dyDescent="0.3">
      <c r="B3009">
        <v>1998</v>
      </c>
      <c r="C3009" t="s">
        <v>47</v>
      </c>
      <c r="D3009">
        <v>39496144</v>
      </c>
    </row>
    <row r="3010" spans="2:4" x14ac:dyDescent="0.3">
      <c r="B3010">
        <v>1997</v>
      </c>
      <c r="C3010" t="s">
        <v>47</v>
      </c>
      <c r="D3010">
        <v>40594932</v>
      </c>
    </row>
    <row r="3011" spans="2:4" x14ac:dyDescent="0.3">
      <c r="B3011">
        <v>1996</v>
      </c>
      <c r="C3011" t="s">
        <v>47</v>
      </c>
      <c r="D3011">
        <v>38567664</v>
      </c>
    </row>
    <row r="3012" spans="2:4" x14ac:dyDescent="0.3">
      <c r="B3012">
        <v>1995</v>
      </c>
      <c r="C3012" t="s">
        <v>47</v>
      </c>
      <c r="D3012">
        <v>49944612</v>
      </c>
    </row>
    <row r="3013" spans="2:4" x14ac:dyDescent="0.3">
      <c r="B3013">
        <v>1994</v>
      </c>
      <c r="C3013" t="s">
        <v>47</v>
      </c>
      <c r="D3013">
        <v>37257276</v>
      </c>
    </row>
    <row r="3014" spans="2:4" x14ac:dyDescent="0.3">
      <c r="B3014">
        <v>1993</v>
      </c>
      <c r="C3014" t="s">
        <v>47</v>
      </c>
      <c r="D3014">
        <v>19828396</v>
      </c>
    </row>
    <row r="3015" spans="2:4" x14ac:dyDescent="0.3">
      <c r="B3015">
        <v>1992</v>
      </c>
      <c r="C3015" t="s">
        <v>47</v>
      </c>
      <c r="D3015">
        <v>16173263</v>
      </c>
    </row>
    <row r="3016" spans="2:4" x14ac:dyDescent="0.3">
      <c r="B3016">
        <v>2015</v>
      </c>
      <c r="C3016" t="s">
        <v>141</v>
      </c>
      <c r="D3016">
        <v>2841039</v>
      </c>
    </row>
    <row r="3017" spans="2:4" x14ac:dyDescent="0.3">
      <c r="B3017">
        <v>2014</v>
      </c>
      <c r="C3017" t="s">
        <v>141</v>
      </c>
      <c r="D3017">
        <v>2574265</v>
      </c>
    </row>
    <row r="3018" spans="2:4" x14ac:dyDescent="0.3">
      <c r="B3018">
        <v>2013</v>
      </c>
      <c r="C3018" t="s">
        <v>141</v>
      </c>
      <c r="D3018">
        <v>3039995</v>
      </c>
    </row>
    <row r="3019" spans="2:4" x14ac:dyDescent="0.3">
      <c r="B3019">
        <v>2012</v>
      </c>
      <c r="C3019" t="s">
        <v>141</v>
      </c>
      <c r="D3019">
        <v>2601594</v>
      </c>
    </row>
    <row r="3020" spans="2:4" x14ac:dyDescent="0.3">
      <c r="B3020">
        <v>2011</v>
      </c>
      <c r="C3020" t="s">
        <v>141</v>
      </c>
      <c r="D3020">
        <v>1802208</v>
      </c>
    </row>
    <row r="3021" spans="2:4" x14ac:dyDescent="0.3">
      <c r="B3021">
        <v>2010</v>
      </c>
      <c r="C3021" t="s">
        <v>141</v>
      </c>
      <c r="D3021">
        <v>1618723</v>
      </c>
    </row>
    <row r="3022" spans="2:4" x14ac:dyDescent="0.3">
      <c r="B3022">
        <v>2009</v>
      </c>
      <c r="C3022" t="s">
        <v>141</v>
      </c>
      <c r="D3022">
        <v>782729</v>
      </c>
    </row>
    <row r="3023" spans="2:4" x14ac:dyDescent="0.3">
      <c r="B3023">
        <v>2008</v>
      </c>
      <c r="C3023" t="s">
        <v>141</v>
      </c>
      <c r="D3023">
        <v>1081155</v>
      </c>
    </row>
    <row r="3024" spans="2:4" x14ac:dyDescent="0.3">
      <c r="B3024">
        <v>2007</v>
      </c>
      <c r="C3024" t="s">
        <v>141</v>
      </c>
      <c r="D3024">
        <v>1214108</v>
      </c>
    </row>
    <row r="3025" spans="2:4" x14ac:dyDescent="0.3">
      <c r="B3025">
        <v>2006</v>
      </c>
      <c r="C3025" t="s">
        <v>141</v>
      </c>
      <c r="D3025">
        <v>951533</v>
      </c>
    </row>
    <row r="3026" spans="2:4" x14ac:dyDescent="0.3">
      <c r="B3026">
        <v>2005</v>
      </c>
      <c r="C3026" t="s">
        <v>141</v>
      </c>
      <c r="D3026">
        <v>511734</v>
      </c>
    </row>
    <row r="3027" spans="2:4" x14ac:dyDescent="0.3">
      <c r="B3027">
        <v>2004</v>
      </c>
      <c r="C3027" t="s">
        <v>141</v>
      </c>
      <c r="D3027">
        <v>329386</v>
      </c>
    </row>
    <row r="3028" spans="2:4" x14ac:dyDescent="0.3">
      <c r="B3028">
        <v>2003</v>
      </c>
      <c r="C3028" t="s">
        <v>141</v>
      </c>
      <c r="D3028">
        <v>164525</v>
      </c>
    </row>
    <row r="3029" spans="2:4" x14ac:dyDescent="0.3">
      <c r="B3029">
        <v>2002</v>
      </c>
      <c r="C3029" t="s">
        <v>141</v>
      </c>
      <c r="D3029">
        <v>154542</v>
      </c>
    </row>
    <row r="3030" spans="2:4" x14ac:dyDescent="0.3">
      <c r="B3030">
        <v>1996</v>
      </c>
      <c r="C3030" t="s">
        <v>141</v>
      </c>
      <c r="D3030">
        <v>218491</v>
      </c>
    </row>
    <row r="3031" spans="2:4" x14ac:dyDescent="0.3">
      <c r="B3031">
        <v>2016</v>
      </c>
      <c r="C3031" t="s">
        <v>152</v>
      </c>
      <c r="D3031">
        <v>83284727</v>
      </c>
    </row>
    <row r="3032" spans="2:4" x14ac:dyDescent="0.3">
      <c r="B3032">
        <v>2015</v>
      </c>
      <c r="C3032" t="s">
        <v>152</v>
      </c>
      <c r="D3032">
        <v>82443986</v>
      </c>
    </row>
    <row r="3033" spans="2:4" x14ac:dyDescent="0.3">
      <c r="B3033">
        <v>2014</v>
      </c>
      <c r="C3033" t="s">
        <v>152</v>
      </c>
      <c r="D3033">
        <v>84153478</v>
      </c>
    </row>
    <row r="3034" spans="2:4" x14ac:dyDescent="0.3">
      <c r="B3034">
        <v>2013</v>
      </c>
      <c r="C3034" t="s">
        <v>152</v>
      </c>
      <c r="D3034">
        <v>76437474</v>
      </c>
    </row>
    <row r="3035" spans="2:4" x14ac:dyDescent="0.3">
      <c r="B3035">
        <v>2012</v>
      </c>
      <c r="C3035" t="s">
        <v>152</v>
      </c>
      <c r="D3035">
        <v>87152021</v>
      </c>
    </row>
    <row r="3036" spans="2:4" x14ac:dyDescent="0.3">
      <c r="B3036">
        <v>2011</v>
      </c>
      <c r="C3036" t="s">
        <v>152</v>
      </c>
      <c r="D3036">
        <v>90718948</v>
      </c>
    </row>
    <row r="3037" spans="2:4" x14ac:dyDescent="0.3">
      <c r="B3037">
        <v>2010</v>
      </c>
      <c r="C3037" t="s">
        <v>152</v>
      </c>
      <c r="D3037">
        <v>65713065</v>
      </c>
    </row>
    <row r="3038" spans="2:4" x14ac:dyDescent="0.3">
      <c r="B3038">
        <v>2009</v>
      </c>
      <c r="C3038" t="s">
        <v>152</v>
      </c>
      <c r="D3038">
        <v>49140768</v>
      </c>
    </row>
    <row r="3039" spans="2:4" x14ac:dyDescent="0.3">
      <c r="B3039">
        <v>2008</v>
      </c>
      <c r="C3039" t="s">
        <v>152</v>
      </c>
      <c r="D3039">
        <v>70735420</v>
      </c>
    </row>
    <row r="3040" spans="2:4" x14ac:dyDescent="0.3">
      <c r="B3040">
        <v>2007</v>
      </c>
      <c r="C3040" t="s">
        <v>152</v>
      </c>
      <c r="D3040">
        <v>48498477</v>
      </c>
    </row>
    <row r="3041" spans="2:4" x14ac:dyDescent="0.3">
      <c r="B3041">
        <v>2006</v>
      </c>
      <c r="C3041" t="s">
        <v>152</v>
      </c>
      <c r="D3041">
        <v>46346028</v>
      </c>
    </row>
    <row r="3042" spans="2:4" x14ac:dyDescent="0.3">
      <c r="B3042">
        <v>2005</v>
      </c>
      <c r="C3042" t="s">
        <v>152</v>
      </c>
      <c r="D3042">
        <v>37904439</v>
      </c>
    </row>
    <row r="3043" spans="2:4" x14ac:dyDescent="0.3">
      <c r="B3043">
        <v>2004</v>
      </c>
      <c r="C3043" t="s">
        <v>152</v>
      </c>
      <c r="D3043">
        <v>26492317</v>
      </c>
    </row>
    <row r="3044" spans="2:4" x14ac:dyDescent="0.3">
      <c r="B3044">
        <v>2003</v>
      </c>
      <c r="C3044" t="s">
        <v>152</v>
      </c>
      <c r="D3044">
        <v>23304548</v>
      </c>
    </row>
    <row r="3045" spans="2:4" x14ac:dyDescent="0.3">
      <c r="B3045">
        <v>2002</v>
      </c>
      <c r="C3045" t="s">
        <v>152</v>
      </c>
      <c r="D3045">
        <v>18312337</v>
      </c>
    </row>
    <row r="3046" spans="2:4" x14ac:dyDescent="0.3">
      <c r="B3046">
        <v>2001</v>
      </c>
      <c r="C3046" t="s">
        <v>152</v>
      </c>
      <c r="D3046">
        <v>16611178</v>
      </c>
    </row>
    <row r="3047" spans="2:4" x14ac:dyDescent="0.3">
      <c r="B3047">
        <v>2000</v>
      </c>
      <c r="C3047" t="s">
        <v>152</v>
      </c>
      <c r="D3047">
        <v>26566943</v>
      </c>
    </row>
    <row r="3048" spans="2:4" x14ac:dyDescent="0.3">
      <c r="B3048">
        <v>2015</v>
      </c>
      <c r="C3048" t="s">
        <v>48</v>
      </c>
      <c r="D3048">
        <v>1010512516</v>
      </c>
    </row>
    <row r="3049" spans="2:4" x14ac:dyDescent="0.3">
      <c r="B3049">
        <v>2014</v>
      </c>
      <c r="C3049" t="s">
        <v>48</v>
      </c>
      <c r="D3049">
        <v>1051326084</v>
      </c>
    </row>
    <row r="3050" spans="2:4" x14ac:dyDescent="0.3">
      <c r="B3050">
        <v>2013</v>
      </c>
      <c r="C3050" t="s">
        <v>48</v>
      </c>
      <c r="D3050">
        <v>808622984</v>
      </c>
    </row>
    <row r="3051" spans="2:4" x14ac:dyDescent="0.3">
      <c r="B3051">
        <v>2012</v>
      </c>
      <c r="C3051" t="s">
        <v>48</v>
      </c>
      <c r="D3051">
        <v>944110249</v>
      </c>
    </row>
    <row r="3052" spans="2:4" x14ac:dyDescent="0.3">
      <c r="B3052">
        <v>2011</v>
      </c>
      <c r="C3052" t="s">
        <v>48</v>
      </c>
      <c r="D3052">
        <v>1065854207</v>
      </c>
    </row>
    <row r="3053" spans="2:4" x14ac:dyDescent="0.3">
      <c r="B3053">
        <v>2010</v>
      </c>
      <c r="C3053" t="s">
        <v>48</v>
      </c>
      <c r="D3053">
        <v>732982620</v>
      </c>
    </row>
    <row r="3054" spans="2:4" x14ac:dyDescent="0.3">
      <c r="B3054">
        <v>2009</v>
      </c>
      <c r="C3054" t="s">
        <v>48</v>
      </c>
      <c r="D3054">
        <v>645537935</v>
      </c>
    </row>
    <row r="3055" spans="2:4" x14ac:dyDescent="0.3">
      <c r="B3055">
        <v>2008</v>
      </c>
      <c r="C3055" t="s">
        <v>48</v>
      </c>
      <c r="D3055">
        <v>765332257</v>
      </c>
    </row>
    <row r="3056" spans="2:4" x14ac:dyDescent="0.3">
      <c r="B3056">
        <v>2007</v>
      </c>
      <c r="C3056" t="s">
        <v>48</v>
      </c>
      <c r="D3056">
        <v>617494000</v>
      </c>
    </row>
    <row r="3057" spans="2:4" x14ac:dyDescent="0.3">
      <c r="B3057">
        <v>2006</v>
      </c>
      <c r="C3057" t="s">
        <v>48</v>
      </c>
      <c r="D3057">
        <v>486450683</v>
      </c>
    </row>
    <row r="3058" spans="2:4" x14ac:dyDescent="0.3">
      <c r="B3058">
        <v>2005</v>
      </c>
      <c r="C3058" t="s">
        <v>48</v>
      </c>
      <c r="D3058">
        <v>417940861</v>
      </c>
    </row>
    <row r="3059" spans="2:4" x14ac:dyDescent="0.3">
      <c r="B3059">
        <v>2004</v>
      </c>
      <c r="C3059" t="s">
        <v>48</v>
      </c>
      <c r="D3059">
        <v>303703956</v>
      </c>
    </row>
    <row r="3060" spans="2:4" x14ac:dyDescent="0.3">
      <c r="B3060">
        <v>2003</v>
      </c>
      <c r="C3060" t="s">
        <v>48</v>
      </c>
      <c r="D3060">
        <v>275629795</v>
      </c>
    </row>
    <row r="3061" spans="2:4" x14ac:dyDescent="0.3">
      <c r="B3061">
        <v>2002</v>
      </c>
      <c r="C3061" t="s">
        <v>48</v>
      </c>
      <c r="D3061">
        <v>215769174</v>
      </c>
    </row>
    <row r="3062" spans="2:4" x14ac:dyDescent="0.3">
      <c r="B3062">
        <v>2001</v>
      </c>
      <c r="C3062" t="s">
        <v>48</v>
      </c>
      <c r="D3062">
        <v>242046311</v>
      </c>
    </row>
    <row r="3063" spans="2:4" x14ac:dyDescent="0.3">
      <c r="B3063">
        <v>2000</v>
      </c>
      <c r="C3063" t="s">
        <v>48</v>
      </c>
      <c r="D3063">
        <v>325362369</v>
      </c>
    </row>
    <row r="3064" spans="2:4" x14ac:dyDescent="0.3">
      <c r="B3064">
        <v>1999</v>
      </c>
      <c r="C3064" t="s">
        <v>48</v>
      </c>
      <c r="D3064">
        <v>419913484</v>
      </c>
    </row>
    <row r="3065" spans="2:4" x14ac:dyDescent="0.3">
      <c r="B3065">
        <v>1998</v>
      </c>
      <c r="C3065" t="s">
        <v>48</v>
      </c>
      <c r="D3065">
        <v>513746368</v>
      </c>
    </row>
    <row r="3066" spans="2:4" x14ac:dyDescent="0.3">
      <c r="B3066">
        <v>1997</v>
      </c>
      <c r="C3066" t="s">
        <v>48</v>
      </c>
      <c r="D3066">
        <v>548776448</v>
      </c>
    </row>
    <row r="3067" spans="2:4" x14ac:dyDescent="0.3">
      <c r="B3067">
        <v>1996</v>
      </c>
      <c r="C3067" t="s">
        <v>48</v>
      </c>
      <c r="D3067">
        <v>476932480</v>
      </c>
    </row>
    <row r="3068" spans="2:4" x14ac:dyDescent="0.3">
      <c r="B3068">
        <v>1995</v>
      </c>
      <c r="C3068" t="s">
        <v>48</v>
      </c>
      <c r="D3068">
        <v>614753664</v>
      </c>
    </row>
    <row r="3069" spans="2:4" x14ac:dyDescent="0.3">
      <c r="B3069">
        <v>1994</v>
      </c>
      <c r="C3069" t="s">
        <v>48</v>
      </c>
      <c r="D3069">
        <v>416052704</v>
      </c>
    </row>
    <row r="3070" spans="2:4" x14ac:dyDescent="0.3">
      <c r="B3070">
        <v>1993</v>
      </c>
      <c r="C3070" t="s">
        <v>48</v>
      </c>
      <c r="D3070">
        <v>228849968</v>
      </c>
    </row>
    <row r="3071" spans="2:4" x14ac:dyDescent="0.3">
      <c r="B3071">
        <v>1992</v>
      </c>
      <c r="C3071" t="s">
        <v>48</v>
      </c>
      <c r="D3071">
        <v>233148704</v>
      </c>
    </row>
    <row r="3072" spans="2:4" x14ac:dyDescent="0.3">
      <c r="B3072">
        <v>1991</v>
      </c>
      <c r="C3072" t="s">
        <v>48</v>
      </c>
      <c r="D3072">
        <v>269034624</v>
      </c>
    </row>
    <row r="3073" spans="2:4" x14ac:dyDescent="0.3">
      <c r="B3073">
        <v>1990</v>
      </c>
      <c r="C3073" t="s">
        <v>48</v>
      </c>
      <c r="D3073">
        <v>275706240</v>
      </c>
    </row>
    <row r="3074" spans="2:4" x14ac:dyDescent="0.3">
      <c r="B3074">
        <v>1989</v>
      </c>
      <c r="C3074" t="s">
        <v>48</v>
      </c>
      <c r="D3074">
        <v>342307648</v>
      </c>
    </row>
    <row r="3075" spans="2:4" x14ac:dyDescent="0.3">
      <c r="B3075">
        <v>2015</v>
      </c>
      <c r="C3075" t="s">
        <v>49</v>
      </c>
      <c r="D3075">
        <v>467359</v>
      </c>
    </row>
    <row r="3076" spans="2:4" x14ac:dyDescent="0.3">
      <c r="B3076">
        <v>2014</v>
      </c>
      <c r="C3076" t="s">
        <v>49</v>
      </c>
      <c r="D3076">
        <v>467624</v>
      </c>
    </row>
    <row r="3077" spans="2:4" x14ac:dyDescent="0.3">
      <c r="B3077">
        <v>2013</v>
      </c>
      <c r="C3077" t="s">
        <v>49</v>
      </c>
      <c r="D3077">
        <v>341853</v>
      </c>
    </row>
    <row r="3078" spans="2:4" x14ac:dyDescent="0.3">
      <c r="B3078">
        <v>2012</v>
      </c>
      <c r="C3078" t="s">
        <v>49</v>
      </c>
      <c r="D3078">
        <v>342758</v>
      </c>
    </row>
    <row r="3079" spans="2:4" x14ac:dyDescent="0.3">
      <c r="B3079">
        <v>2011</v>
      </c>
      <c r="C3079" t="s">
        <v>49</v>
      </c>
      <c r="D3079">
        <v>277312</v>
      </c>
    </row>
    <row r="3080" spans="2:4" x14ac:dyDescent="0.3">
      <c r="B3080">
        <v>2010</v>
      </c>
      <c r="C3080" t="s">
        <v>49</v>
      </c>
      <c r="D3080">
        <v>225588</v>
      </c>
    </row>
    <row r="3081" spans="2:4" x14ac:dyDescent="0.3">
      <c r="B3081">
        <v>2009</v>
      </c>
      <c r="C3081" t="s">
        <v>49</v>
      </c>
      <c r="D3081">
        <v>102849</v>
      </c>
    </row>
    <row r="3082" spans="2:4" x14ac:dyDescent="0.3">
      <c r="B3082">
        <v>2008</v>
      </c>
      <c r="C3082" t="s">
        <v>49</v>
      </c>
      <c r="D3082">
        <v>158640</v>
      </c>
    </row>
    <row r="3083" spans="2:4" x14ac:dyDescent="0.3">
      <c r="B3083">
        <v>2007</v>
      </c>
      <c r="C3083" t="s">
        <v>49</v>
      </c>
      <c r="D3083">
        <v>288864</v>
      </c>
    </row>
    <row r="3084" spans="2:4" x14ac:dyDescent="0.3">
      <c r="B3084">
        <v>2006</v>
      </c>
      <c r="C3084" t="s">
        <v>49</v>
      </c>
      <c r="D3084">
        <v>190780</v>
      </c>
    </row>
    <row r="3085" spans="2:4" x14ac:dyDescent="0.3">
      <c r="B3085">
        <v>2005</v>
      </c>
      <c r="C3085" t="s">
        <v>49</v>
      </c>
      <c r="D3085">
        <v>146934</v>
      </c>
    </row>
    <row r="3086" spans="2:4" x14ac:dyDescent="0.3">
      <c r="B3086">
        <v>2004</v>
      </c>
      <c r="C3086" t="s">
        <v>49</v>
      </c>
      <c r="D3086">
        <v>146710</v>
      </c>
    </row>
    <row r="3087" spans="2:4" x14ac:dyDescent="0.3">
      <c r="B3087">
        <v>2003</v>
      </c>
      <c r="C3087" t="s">
        <v>49</v>
      </c>
      <c r="D3087">
        <v>141493</v>
      </c>
    </row>
    <row r="3088" spans="2:4" x14ac:dyDescent="0.3">
      <c r="B3088">
        <v>2002</v>
      </c>
      <c r="C3088" t="s">
        <v>49</v>
      </c>
      <c r="D3088">
        <v>107784</v>
      </c>
    </row>
    <row r="3089" spans="2:4" x14ac:dyDescent="0.3">
      <c r="B3089">
        <v>2001</v>
      </c>
      <c r="C3089" t="s">
        <v>49</v>
      </c>
      <c r="D3089">
        <v>100893</v>
      </c>
    </row>
    <row r="3090" spans="2:4" x14ac:dyDescent="0.3">
      <c r="B3090">
        <v>2000</v>
      </c>
      <c r="C3090" t="s">
        <v>49</v>
      </c>
      <c r="D3090">
        <v>134868</v>
      </c>
    </row>
    <row r="3091" spans="2:4" x14ac:dyDescent="0.3">
      <c r="B3091">
        <v>1999</v>
      </c>
      <c r="C3091" t="s">
        <v>49</v>
      </c>
      <c r="D3091">
        <v>193829</v>
      </c>
    </row>
    <row r="3092" spans="2:4" x14ac:dyDescent="0.3">
      <c r="B3092">
        <v>1994</v>
      </c>
      <c r="C3092" t="s">
        <v>49</v>
      </c>
      <c r="D3092">
        <v>173715</v>
      </c>
    </row>
    <row r="3093" spans="2:4" x14ac:dyDescent="0.3">
      <c r="B3093">
        <v>1993</v>
      </c>
      <c r="C3093" t="s">
        <v>49</v>
      </c>
      <c r="D3093">
        <v>271801</v>
      </c>
    </row>
    <row r="3094" spans="2:4" x14ac:dyDescent="0.3">
      <c r="B3094">
        <v>1992</v>
      </c>
      <c r="C3094" t="s">
        <v>49</v>
      </c>
      <c r="D3094">
        <v>365239</v>
      </c>
    </row>
    <row r="3095" spans="2:4" x14ac:dyDescent="0.3">
      <c r="B3095">
        <v>1991</v>
      </c>
      <c r="C3095" t="s">
        <v>49</v>
      </c>
      <c r="D3095">
        <v>243723</v>
      </c>
    </row>
    <row r="3096" spans="2:4" x14ac:dyDescent="0.3">
      <c r="B3096">
        <v>1990</v>
      </c>
      <c r="C3096" t="s">
        <v>49</v>
      </c>
      <c r="D3096">
        <v>119970</v>
      </c>
    </row>
    <row r="3097" spans="2:4" x14ac:dyDescent="0.3">
      <c r="B3097">
        <v>2015</v>
      </c>
      <c r="C3097" t="s">
        <v>365</v>
      </c>
      <c r="D3097">
        <v>22000017</v>
      </c>
    </row>
    <row r="3098" spans="2:4" x14ac:dyDescent="0.3">
      <c r="B3098">
        <v>2014</v>
      </c>
      <c r="C3098" t="s">
        <v>365</v>
      </c>
      <c r="D3098">
        <v>23277118</v>
      </c>
    </row>
    <row r="3099" spans="2:4" x14ac:dyDescent="0.3">
      <c r="B3099">
        <v>2013</v>
      </c>
      <c r="C3099" t="s">
        <v>365</v>
      </c>
      <c r="D3099">
        <v>25458152</v>
      </c>
    </row>
    <row r="3100" spans="2:4" x14ac:dyDescent="0.3">
      <c r="B3100">
        <v>2012</v>
      </c>
      <c r="C3100" t="s">
        <v>365</v>
      </c>
      <c r="D3100">
        <v>24124586</v>
      </c>
    </row>
    <row r="3101" spans="2:4" x14ac:dyDescent="0.3">
      <c r="B3101">
        <v>2011</v>
      </c>
      <c r="C3101" t="s">
        <v>365</v>
      </c>
      <c r="D3101">
        <v>16025051</v>
      </c>
    </row>
    <row r="3102" spans="2:4" x14ac:dyDescent="0.3">
      <c r="B3102">
        <v>2010</v>
      </c>
      <c r="C3102" t="s">
        <v>365</v>
      </c>
      <c r="D3102">
        <v>17334572</v>
      </c>
    </row>
    <row r="3103" spans="2:4" x14ac:dyDescent="0.3">
      <c r="B3103">
        <v>2009</v>
      </c>
      <c r="C3103" t="s">
        <v>365</v>
      </c>
      <c r="D3103">
        <v>5795249</v>
      </c>
    </row>
    <row r="3104" spans="2:4" x14ac:dyDescent="0.3">
      <c r="B3104">
        <v>2008</v>
      </c>
      <c r="C3104" t="s">
        <v>365</v>
      </c>
      <c r="D3104">
        <v>10663332</v>
      </c>
    </row>
    <row r="3105" spans="2:4" x14ac:dyDescent="0.3">
      <c r="B3105">
        <v>2007</v>
      </c>
      <c r="C3105" t="s">
        <v>365</v>
      </c>
      <c r="D3105">
        <v>7023350</v>
      </c>
    </row>
    <row r="3106" spans="2:4" x14ac:dyDescent="0.3">
      <c r="B3106">
        <v>2015</v>
      </c>
      <c r="C3106" t="s">
        <v>308</v>
      </c>
      <c r="D3106">
        <v>44160887</v>
      </c>
    </row>
    <row r="3107" spans="2:4" x14ac:dyDescent="0.3">
      <c r="B3107">
        <v>2012</v>
      </c>
      <c r="C3107" t="s">
        <v>308</v>
      </c>
      <c r="D3107">
        <v>29846847</v>
      </c>
    </row>
    <row r="3108" spans="2:4" x14ac:dyDescent="0.3">
      <c r="B3108">
        <v>2014</v>
      </c>
      <c r="C3108" t="s">
        <v>100</v>
      </c>
      <c r="D3108">
        <v>109705</v>
      </c>
    </row>
    <row r="3109" spans="2:4" x14ac:dyDescent="0.3">
      <c r="B3109">
        <v>2013</v>
      </c>
      <c r="C3109" t="s">
        <v>100</v>
      </c>
      <c r="D3109">
        <v>77733</v>
      </c>
    </row>
    <row r="3110" spans="2:4" x14ac:dyDescent="0.3">
      <c r="B3110">
        <v>2012</v>
      </c>
      <c r="C3110" t="s">
        <v>100</v>
      </c>
      <c r="D3110">
        <v>83432</v>
      </c>
    </row>
    <row r="3111" spans="2:4" x14ac:dyDescent="0.3">
      <c r="B3111">
        <v>2011</v>
      </c>
      <c r="C3111" t="s">
        <v>100</v>
      </c>
      <c r="D3111">
        <v>115832</v>
      </c>
    </row>
    <row r="3112" spans="2:4" x14ac:dyDescent="0.3">
      <c r="B3112">
        <v>2010</v>
      </c>
      <c r="C3112" t="s">
        <v>100</v>
      </c>
      <c r="D3112">
        <v>92656</v>
      </c>
    </row>
    <row r="3113" spans="2:4" x14ac:dyDescent="0.3">
      <c r="B3113">
        <v>2009</v>
      </c>
      <c r="C3113" t="s">
        <v>100</v>
      </c>
      <c r="D3113">
        <v>861953</v>
      </c>
    </row>
    <row r="3114" spans="2:4" x14ac:dyDescent="0.3">
      <c r="B3114">
        <v>1999</v>
      </c>
      <c r="C3114" t="s">
        <v>100</v>
      </c>
      <c r="D3114">
        <v>14000</v>
      </c>
    </row>
    <row r="3115" spans="2:4" x14ac:dyDescent="0.3">
      <c r="B3115">
        <v>1996</v>
      </c>
      <c r="C3115" t="s">
        <v>100</v>
      </c>
      <c r="D3115">
        <v>55834</v>
      </c>
    </row>
    <row r="3116" spans="2:4" x14ac:dyDescent="0.3">
      <c r="B3116">
        <v>1995</v>
      </c>
      <c r="C3116" t="s">
        <v>100</v>
      </c>
      <c r="D3116">
        <v>60402</v>
      </c>
    </row>
    <row r="3117" spans="2:4" x14ac:dyDescent="0.3">
      <c r="B3117">
        <v>1994</v>
      </c>
      <c r="C3117" t="s">
        <v>100</v>
      </c>
      <c r="D3117">
        <v>30604</v>
      </c>
    </row>
    <row r="3118" spans="2:4" x14ac:dyDescent="0.3">
      <c r="B3118">
        <v>2007</v>
      </c>
      <c r="C3118" t="s">
        <v>176</v>
      </c>
      <c r="D3118">
        <v>743255</v>
      </c>
    </row>
    <row r="3119" spans="2:4" x14ac:dyDescent="0.3">
      <c r="B3119">
        <v>2006</v>
      </c>
      <c r="C3119" t="s">
        <v>176</v>
      </c>
      <c r="D3119">
        <v>597398</v>
      </c>
    </row>
    <row r="3120" spans="2:4" x14ac:dyDescent="0.3">
      <c r="B3120">
        <v>2005</v>
      </c>
      <c r="C3120" t="s">
        <v>176</v>
      </c>
      <c r="D3120">
        <v>931301</v>
      </c>
    </row>
    <row r="3121" spans="2:4" x14ac:dyDescent="0.3">
      <c r="B3121">
        <v>2004</v>
      </c>
      <c r="C3121" t="s">
        <v>176</v>
      </c>
      <c r="D3121">
        <v>1300226</v>
      </c>
    </row>
    <row r="3122" spans="2:4" x14ac:dyDescent="0.3">
      <c r="B3122">
        <v>2003</v>
      </c>
      <c r="C3122" t="s">
        <v>176</v>
      </c>
      <c r="D3122">
        <v>1158974</v>
      </c>
    </row>
    <row r="3123" spans="2:4" x14ac:dyDescent="0.3">
      <c r="B3123">
        <v>2002</v>
      </c>
      <c r="C3123" t="s">
        <v>176</v>
      </c>
      <c r="D3123">
        <v>814844</v>
      </c>
    </row>
    <row r="3124" spans="2:4" x14ac:dyDescent="0.3">
      <c r="B3124">
        <v>2001</v>
      </c>
      <c r="C3124" t="s">
        <v>176</v>
      </c>
      <c r="D3124">
        <v>596430</v>
      </c>
    </row>
    <row r="3125" spans="2:4" x14ac:dyDescent="0.3">
      <c r="B3125">
        <v>2000</v>
      </c>
      <c r="C3125" t="s">
        <v>176</v>
      </c>
      <c r="D3125">
        <v>858603</v>
      </c>
    </row>
    <row r="3126" spans="2:4" x14ac:dyDescent="0.3">
      <c r="B3126">
        <v>2015</v>
      </c>
      <c r="C3126" t="s">
        <v>50</v>
      </c>
      <c r="D3126">
        <v>472667476</v>
      </c>
    </row>
    <row r="3127" spans="2:4" x14ac:dyDescent="0.3">
      <c r="B3127">
        <v>2014</v>
      </c>
      <c r="C3127" t="s">
        <v>50</v>
      </c>
      <c r="D3127">
        <v>527029262</v>
      </c>
    </row>
    <row r="3128" spans="2:4" x14ac:dyDescent="0.3">
      <c r="B3128">
        <v>2013</v>
      </c>
      <c r="C3128" t="s">
        <v>50</v>
      </c>
      <c r="D3128">
        <v>485633304</v>
      </c>
    </row>
    <row r="3129" spans="2:4" x14ac:dyDescent="0.3">
      <c r="B3129">
        <v>2012</v>
      </c>
      <c r="C3129" t="s">
        <v>50</v>
      </c>
      <c r="D3129">
        <v>628541967</v>
      </c>
    </row>
    <row r="3130" spans="2:4" x14ac:dyDescent="0.3">
      <c r="B3130">
        <v>2011</v>
      </c>
      <c r="C3130" t="s">
        <v>50</v>
      </c>
      <c r="D3130">
        <v>703190165</v>
      </c>
    </row>
    <row r="3131" spans="2:4" x14ac:dyDescent="0.3">
      <c r="B3131">
        <v>2010</v>
      </c>
      <c r="C3131" t="s">
        <v>50</v>
      </c>
      <c r="D3131">
        <v>500892228</v>
      </c>
    </row>
    <row r="3132" spans="2:4" x14ac:dyDescent="0.3">
      <c r="B3132">
        <v>2009</v>
      </c>
      <c r="C3132" t="s">
        <v>50</v>
      </c>
      <c r="D3132">
        <v>366142760</v>
      </c>
    </row>
    <row r="3133" spans="2:4" x14ac:dyDescent="0.3">
      <c r="B3133">
        <v>2008</v>
      </c>
      <c r="C3133" t="s">
        <v>50</v>
      </c>
      <c r="D3133">
        <v>408580896</v>
      </c>
    </row>
    <row r="3134" spans="2:4" x14ac:dyDescent="0.3">
      <c r="B3134">
        <v>2007</v>
      </c>
      <c r="C3134" t="s">
        <v>50</v>
      </c>
      <c r="D3134">
        <v>337684587</v>
      </c>
    </row>
    <row r="3135" spans="2:4" x14ac:dyDescent="0.3">
      <c r="B3135">
        <v>2006</v>
      </c>
      <c r="C3135" t="s">
        <v>50</v>
      </c>
      <c r="D3135">
        <v>294793738</v>
      </c>
    </row>
    <row r="3136" spans="2:4" x14ac:dyDescent="0.3">
      <c r="B3136">
        <v>2005</v>
      </c>
      <c r="C3136" t="s">
        <v>50</v>
      </c>
      <c r="D3136">
        <v>278502397</v>
      </c>
    </row>
    <row r="3137" spans="2:4" x14ac:dyDescent="0.3">
      <c r="B3137">
        <v>2004</v>
      </c>
      <c r="C3137" t="s">
        <v>50</v>
      </c>
      <c r="D3137">
        <v>183810598</v>
      </c>
    </row>
    <row r="3138" spans="2:4" x14ac:dyDescent="0.3">
      <c r="B3138">
        <v>2003</v>
      </c>
      <c r="C3138" t="s">
        <v>50</v>
      </c>
      <c r="D3138">
        <v>154842809</v>
      </c>
    </row>
    <row r="3139" spans="2:4" x14ac:dyDescent="0.3">
      <c r="B3139">
        <v>2002</v>
      </c>
      <c r="C3139" t="s">
        <v>50</v>
      </c>
      <c r="D3139">
        <v>135245124</v>
      </c>
    </row>
    <row r="3140" spans="2:4" x14ac:dyDescent="0.3">
      <c r="B3140">
        <v>2001</v>
      </c>
      <c r="C3140" t="s">
        <v>50</v>
      </c>
      <c r="D3140">
        <v>136938555</v>
      </c>
    </row>
    <row r="3141" spans="2:4" x14ac:dyDescent="0.3">
      <c r="B3141">
        <v>2000</v>
      </c>
      <c r="C3141" t="s">
        <v>50</v>
      </c>
      <c r="D3141">
        <v>180568034</v>
      </c>
    </row>
    <row r="3142" spans="2:4" x14ac:dyDescent="0.3">
      <c r="B3142">
        <v>1999</v>
      </c>
      <c r="C3142" t="s">
        <v>50</v>
      </c>
      <c r="D3142">
        <v>222241440</v>
      </c>
    </row>
    <row r="3143" spans="2:4" x14ac:dyDescent="0.3">
      <c r="B3143">
        <v>1998</v>
      </c>
      <c r="C3143" t="s">
        <v>50</v>
      </c>
      <c r="D3143">
        <v>307112256</v>
      </c>
    </row>
    <row r="3144" spans="2:4" x14ac:dyDescent="0.3">
      <c r="B3144">
        <v>1997</v>
      </c>
      <c r="C3144" t="s">
        <v>50</v>
      </c>
      <c r="D3144">
        <v>393057376</v>
      </c>
    </row>
    <row r="3145" spans="2:4" x14ac:dyDescent="0.3">
      <c r="B3145">
        <v>1996</v>
      </c>
      <c r="C3145" t="s">
        <v>50</v>
      </c>
      <c r="D3145">
        <v>290093824</v>
      </c>
    </row>
    <row r="3146" spans="2:4" x14ac:dyDescent="0.3">
      <c r="B3146">
        <v>1995</v>
      </c>
      <c r="C3146" t="s">
        <v>50</v>
      </c>
      <c r="D3146">
        <v>336378752</v>
      </c>
    </row>
    <row r="3147" spans="2:4" x14ac:dyDescent="0.3">
      <c r="B3147">
        <v>1994</v>
      </c>
      <c r="C3147" t="s">
        <v>50</v>
      </c>
      <c r="D3147">
        <v>321831360</v>
      </c>
    </row>
    <row r="3148" spans="2:4" x14ac:dyDescent="0.3">
      <c r="B3148">
        <v>1993</v>
      </c>
      <c r="C3148" t="s">
        <v>50</v>
      </c>
      <c r="D3148">
        <v>179792000</v>
      </c>
    </row>
    <row r="3149" spans="2:4" x14ac:dyDescent="0.3">
      <c r="B3149">
        <v>1992</v>
      </c>
      <c r="C3149" t="s">
        <v>50</v>
      </c>
      <c r="D3149">
        <v>154829696</v>
      </c>
    </row>
    <row r="3150" spans="2:4" x14ac:dyDescent="0.3">
      <c r="B3150">
        <v>2016</v>
      </c>
      <c r="C3150" t="s">
        <v>51</v>
      </c>
      <c r="D3150">
        <v>702374137</v>
      </c>
    </row>
    <row r="3151" spans="2:4" x14ac:dyDescent="0.3">
      <c r="B3151">
        <v>2015</v>
      </c>
      <c r="C3151" t="s">
        <v>51</v>
      </c>
      <c r="D3151">
        <v>787100603</v>
      </c>
    </row>
    <row r="3152" spans="2:4" x14ac:dyDescent="0.3">
      <c r="B3152">
        <v>2014</v>
      </c>
      <c r="C3152" t="s">
        <v>51</v>
      </c>
      <c r="D3152">
        <v>725143491</v>
      </c>
    </row>
    <row r="3153" spans="2:4" x14ac:dyDescent="0.3">
      <c r="B3153">
        <v>2013</v>
      </c>
      <c r="C3153" t="s">
        <v>51</v>
      </c>
      <c r="D3153">
        <v>715785772</v>
      </c>
    </row>
    <row r="3154" spans="2:4" x14ac:dyDescent="0.3">
      <c r="B3154">
        <v>2012</v>
      </c>
      <c r="C3154" t="s">
        <v>51</v>
      </c>
      <c r="D3154">
        <v>812337107</v>
      </c>
    </row>
    <row r="3155" spans="2:4" x14ac:dyDescent="0.3">
      <c r="B3155">
        <v>2011</v>
      </c>
      <c r="C3155" t="s">
        <v>51</v>
      </c>
      <c r="D3155">
        <v>892788687</v>
      </c>
    </row>
    <row r="3156" spans="2:4" x14ac:dyDescent="0.3">
      <c r="B3156">
        <v>2010</v>
      </c>
      <c r="C3156" t="s">
        <v>51</v>
      </c>
      <c r="D3156">
        <v>558538087</v>
      </c>
    </row>
    <row r="3157" spans="2:4" x14ac:dyDescent="0.3">
      <c r="B3157">
        <v>2009</v>
      </c>
      <c r="C3157" t="s">
        <v>51</v>
      </c>
      <c r="D3157">
        <v>419726252</v>
      </c>
    </row>
    <row r="3158" spans="2:4" x14ac:dyDescent="0.3">
      <c r="B3158">
        <v>2008</v>
      </c>
      <c r="C3158" t="s">
        <v>51</v>
      </c>
      <c r="D3158">
        <v>422001987</v>
      </c>
    </row>
    <row r="3159" spans="2:4" x14ac:dyDescent="0.3">
      <c r="B3159">
        <v>2007</v>
      </c>
      <c r="C3159" t="s">
        <v>51</v>
      </c>
      <c r="D3159">
        <v>327051606</v>
      </c>
    </row>
    <row r="3160" spans="2:4" x14ac:dyDescent="0.3">
      <c r="B3160">
        <v>2006</v>
      </c>
      <c r="C3160" t="s">
        <v>51</v>
      </c>
      <c r="D3160">
        <v>253007389</v>
      </c>
    </row>
    <row r="3161" spans="2:4" x14ac:dyDescent="0.3">
      <c r="B3161">
        <v>2005</v>
      </c>
      <c r="C3161" t="s">
        <v>51</v>
      </c>
      <c r="D3161">
        <v>244844632</v>
      </c>
    </row>
    <row r="3162" spans="2:4" x14ac:dyDescent="0.3">
      <c r="B3162">
        <v>2004</v>
      </c>
      <c r="C3162" t="s">
        <v>51</v>
      </c>
      <c r="D3162">
        <v>155803790</v>
      </c>
    </row>
    <row r="3163" spans="2:4" x14ac:dyDescent="0.3">
      <c r="B3163">
        <v>2003</v>
      </c>
      <c r="C3163" t="s">
        <v>51</v>
      </c>
      <c r="D3163">
        <v>149571204</v>
      </c>
    </row>
    <row r="3164" spans="2:4" x14ac:dyDescent="0.3">
      <c r="B3164">
        <v>2002</v>
      </c>
      <c r="C3164" t="s">
        <v>51</v>
      </c>
      <c r="D3164">
        <v>121491036</v>
      </c>
    </row>
    <row r="3165" spans="2:4" x14ac:dyDescent="0.3">
      <c r="B3165">
        <v>2001</v>
      </c>
      <c r="C3165" t="s">
        <v>51</v>
      </c>
      <c r="D3165">
        <v>131188555</v>
      </c>
    </row>
    <row r="3166" spans="2:4" x14ac:dyDescent="0.3">
      <c r="B3166">
        <v>2000</v>
      </c>
      <c r="C3166" t="s">
        <v>51</v>
      </c>
      <c r="D3166">
        <v>156747644</v>
      </c>
    </row>
    <row r="3167" spans="2:4" x14ac:dyDescent="0.3">
      <c r="B3167">
        <v>1999</v>
      </c>
      <c r="C3167" t="s">
        <v>51</v>
      </c>
      <c r="D3167">
        <v>170639664</v>
      </c>
    </row>
    <row r="3168" spans="2:4" x14ac:dyDescent="0.3">
      <c r="B3168">
        <v>1998</v>
      </c>
      <c r="C3168" t="s">
        <v>51</v>
      </c>
      <c r="D3168">
        <v>217177792</v>
      </c>
    </row>
    <row r="3169" spans="2:4" x14ac:dyDescent="0.3">
      <c r="B3169">
        <v>1997</v>
      </c>
      <c r="C3169" t="s">
        <v>51</v>
      </c>
      <c r="D3169">
        <v>187542256</v>
      </c>
    </row>
    <row r="3170" spans="2:4" x14ac:dyDescent="0.3">
      <c r="B3170">
        <v>1996</v>
      </c>
      <c r="C3170" t="s">
        <v>51</v>
      </c>
      <c r="D3170">
        <v>189714240</v>
      </c>
    </row>
    <row r="3171" spans="2:4" x14ac:dyDescent="0.3">
      <c r="B3171">
        <v>1995</v>
      </c>
      <c r="C3171" t="s">
        <v>51</v>
      </c>
      <c r="D3171">
        <v>224439296</v>
      </c>
    </row>
    <row r="3172" spans="2:4" x14ac:dyDescent="0.3">
      <c r="B3172">
        <v>1994</v>
      </c>
      <c r="C3172" t="s">
        <v>51</v>
      </c>
      <c r="D3172">
        <v>171666768</v>
      </c>
    </row>
    <row r="3173" spans="2:4" x14ac:dyDescent="0.3">
      <c r="B3173">
        <v>1993</v>
      </c>
      <c r="C3173" t="s">
        <v>51</v>
      </c>
      <c r="D3173">
        <v>116612848</v>
      </c>
    </row>
    <row r="3174" spans="2:4" x14ac:dyDescent="0.3">
      <c r="B3174">
        <v>1992</v>
      </c>
      <c r="C3174" t="s">
        <v>51</v>
      </c>
      <c r="D3174">
        <v>134767136</v>
      </c>
    </row>
    <row r="3175" spans="2:4" x14ac:dyDescent="0.3">
      <c r="B3175">
        <v>1991</v>
      </c>
      <c r="C3175" t="s">
        <v>51</v>
      </c>
      <c r="D3175">
        <v>153097296</v>
      </c>
    </row>
    <row r="3176" spans="2:4" x14ac:dyDescent="0.3">
      <c r="B3176">
        <v>1990</v>
      </c>
      <c r="C3176" t="s">
        <v>51</v>
      </c>
      <c r="D3176">
        <v>173257584</v>
      </c>
    </row>
    <row r="3177" spans="2:4" x14ac:dyDescent="0.3">
      <c r="B3177">
        <v>1989</v>
      </c>
      <c r="C3177" t="s">
        <v>51</v>
      </c>
      <c r="D3177">
        <v>184860480</v>
      </c>
    </row>
    <row r="3178" spans="2:4" x14ac:dyDescent="0.3">
      <c r="B3178">
        <v>1988</v>
      </c>
      <c r="C3178" t="s">
        <v>51</v>
      </c>
      <c r="D3178">
        <v>218068240</v>
      </c>
    </row>
    <row r="3179" spans="2:4" x14ac:dyDescent="0.3">
      <c r="B3179">
        <v>2010</v>
      </c>
      <c r="C3179" t="s">
        <v>168</v>
      </c>
      <c r="D3179">
        <v>29984283</v>
      </c>
    </row>
    <row r="3180" spans="2:4" x14ac:dyDescent="0.3">
      <c r="B3180">
        <v>2009</v>
      </c>
      <c r="C3180" t="s">
        <v>168</v>
      </c>
      <c r="D3180">
        <v>51052928</v>
      </c>
    </row>
    <row r="3181" spans="2:4" x14ac:dyDescent="0.3">
      <c r="B3181">
        <v>2008</v>
      </c>
      <c r="C3181" t="s">
        <v>168</v>
      </c>
      <c r="D3181">
        <v>22215666</v>
      </c>
    </row>
    <row r="3182" spans="2:4" x14ac:dyDescent="0.3">
      <c r="B3182">
        <v>2007</v>
      </c>
      <c r="C3182" t="s">
        <v>168</v>
      </c>
      <c r="D3182">
        <v>42002019</v>
      </c>
    </row>
    <row r="3183" spans="2:4" x14ac:dyDescent="0.3">
      <c r="B3183">
        <v>2006</v>
      </c>
      <c r="C3183" t="s">
        <v>168</v>
      </c>
      <c r="D3183">
        <v>17028914</v>
      </c>
    </row>
    <row r="3184" spans="2:4" x14ac:dyDescent="0.3">
      <c r="B3184">
        <v>2005</v>
      </c>
      <c r="C3184" t="s">
        <v>168</v>
      </c>
      <c r="D3184">
        <v>27546493</v>
      </c>
    </row>
    <row r="3185" spans="2:4" x14ac:dyDescent="0.3">
      <c r="B3185">
        <v>2004</v>
      </c>
      <c r="C3185" t="s">
        <v>168</v>
      </c>
      <c r="D3185">
        <v>20823388</v>
      </c>
    </row>
    <row r="3186" spans="2:4" x14ac:dyDescent="0.3">
      <c r="B3186">
        <v>2003</v>
      </c>
      <c r="C3186" t="s">
        <v>168</v>
      </c>
      <c r="D3186">
        <v>9378040</v>
      </c>
    </row>
    <row r="3187" spans="2:4" x14ac:dyDescent="0.3">
      <c r="B3187">
        <v>2002</v>
      </c>
      <c r="C3187" t="s">
        <v>168</v>
      </c>
      <c r="D3187">
        <v>17202266</v>
      </c>
    </row>
    <row r="3188" spans="2:4" x14ac:dyDescent="0.3">
      <c r="B3188">
        <v>2001</v>
      </c>
      <c r="C3188" t="s">
        <v>168</v>
      </c>
      <c r="D3188">
        <v>28505341</v>
      </c>
    </row>
    <row r="3189" spans="2:4" x14ac:dyDescent="0.3">
      <c r="B3189">
        <v>2000</v>
      </c>
      <c r="C3189" t="s">
        <v>457</v>
      </c>
      <c r="D3189">
        <v>3000</v>
      </c>
    </row>
    <row r="3190" spans="2:4" x14ac:dyDescent="0.3">
      <c r="B3190">
        <v>2015</v>
      </c>
      <c r="C3190" t="s">
        <v>101</v>
      </c>
      <c r="D3190">
        <v>22353767</v>
      </c>
    </row>
    <row r="3191" spans="2:4" x14ac:dyDescent="0.3">
      <c r="B3191">
        <v>2014</v>
      </c>
      <c r="C3191" t="s">
        <v>101</v>
      </c>
      <c r="D3191">
        <v>22335868</v>
      </c>
    </row>
    <row r="3192" spans="2:4" x14ac:dyDescent="0.3">
      <c r="B3192">
        <v>2013</v>
      </c>
      <c r="C3192" t="s">
        <v>101</v>
      </c>
      <c r="D3192">
        <v>25202588</v>
      </c>
    </row>
    <row r="3193" spans="2:4" x14ac:dyDescent="0.3">
      <c r="B3193">
        <v>2012</v>
      </c>
      <c r="C3193" t="s">
        <v>101</v>
      </c>
      <c r="D3193">
        <v>26775204</v>
      </c>
    </row>
    <row r="3194" spans="2:4" x14ac:dyDescent="0.3">
      <c r="B3194">
        <v>2011</v>
      </c>
      <c r="C3194" t="s">
        <v>101</v>
      </c>
      <c r="D3194">
        <v>25769244</v>
      </c>
    </row>
    <row r="3195" spans="2:4" x14ac:dyDescent="0.3">
      <c r="B3195">
        <v>2010</v>
      </c>
      <c r="C3195" t="s">
        <v>101</v>
      </c>
      <c r="D3195">
        <v>18810927</v>
      </c>
    </row>
    <row r="3196" spans="2:4" x14ac:dyDescent="0.3">
      <c r="B3196">
        <v>2009</v>
      </c>
      <c r="C3196" t="s">
        <v>101</v>
      </c>
      <c r="D3196">
        <v>19528543</v>
      </c>
    </row>
    <row r="3197" spans="2:4" x14ac:dyDescent="0.3">
      <c r="B3197">
        <v>2008</v>
      </c>
      <c r="C3197" t="s">
        <v>101</v>
      </c>
      <c r="D3197">
        <v>21865403</v>
      </c>
    </row>
    <row r="3198" spans="2:4" x14ac:dyDescent="0.3">
      <c r="B3198">
        <v>2007</v>
      </c>
      <c r="C3198" t="s">
        <v>101</v>
      </c>
      <c r="D3198">
        <v>18764740</v>
      </c>
    </row>
    <row r="3199" spans="2:4" x14ac:dyDescent="0.3">
      <c r="B3199">
        <v>2006</v>
      </c>
      <c r="C3199" t="s">
        <v>101</v>
      </c>
      <c r="D3199">
        <v>13978026</v>
      </c>
    </row>
    <row r="3200" spans="2:4" x14ac:dyDescent="0.3">
      <c r="B3200">
        <v>2005</v>
      </c>
      <c r="C3200" t="s">
        <v>101</v>
      </c>
      <c r="D3200">
        <v>12139215</v>
      </c>
    </row>
    <row r="3201" spans="2:4" x14ac:dyDescent="0.3">
      <c r="B3201">
        <v>2004</v>
      </c>
      <c r="C3201" t="s">
        <v>101</v>
      </c>
      <c r="D3201">
        <v>10004562</v>
      </c>
    </row>
    <row r="3202" spans="2:4" x14ac:dyDescent="0.3">
      <c r="B3202">
        <v>2003</v>
      </c>
      <c r="C3202" t="s">
        <v>101</v>
      </c>
      <c r="D3202">
        <v>7439881</v>
      </c>
    </row>
    <row r="3203" spans="2:4" x14ac:dyDescent="0.3">
      <c r="B3203">
        <v>2002</v>
      </c>
      <c r="C3203" t="s">
        <v>101</v>
      </c>
      <c r="D3203">
        <v>5149902</v>
      </c>
    </row>
    <row r="3204" spans="2:4" x14ac:dyDescent="0.3">
      <c r="B3204">
        <v>2001</v>
      </c>
      <c r="C3204" t="s">
        <v>101</v>
      </c>
      <c r="D3204">
        <v>4614977</v>
      </c>
    </row>
    <row r="3205" spans="2:4" x14ac:dyDescent="0.3">
      <c r="B3205">
        <v>2000</v>
      </c>
      <c r="C3205" t="s">
        <v>101</v>
      </c>
      <c r="D3205">
        <v>2930864</v>
      </c>
    </row>
    <row r="3206" spans="2:4" x14ac:dyDescent="0.3">
      <c r="B3206">
        <v>1999</v>
      </c>
      <c r="C3206" t="s">
        <v>101</v>
      </c>
      <c r="D3206">
        <v>6415714</v>
      </c>
    </row>
    <row r="3207" spans="2:4" x14ac:dyDescent="0.3">
      <c r="B3207">
        <v>1998</v>
      </c>
      <c r="C3207" t="s">
        <v>101</v>
      </c>
      <c r="D3207">
        <v>11019613</v>
      </c>
    </row>
    <row r="3208" spans="2:4" x14ac:dyDescent="0.3">
      <c r="B3208">
        <v>1997</v>
      </c>
      <c r="C3208" t="s">
        <v>101</v>
      </c>
      <c r="D3208">
        <v>7958589</v>
      </c>
    </row>
    <row r="3209" spans="2:4" x14ac:dyDescent="0.3">
      <c r="B3209">
        <v>1996</v>
      </c>
      <c r="C3209" t="s">
        <v>101</v>
      </c>
      <c r="D3209">
        <v>6176726</v>
      </c>
    </row>
    <row r="3210" spans="2:4" x14ac:dyDescent="0.3">
      <c r="B3210">
        <v>1995</v>
      </c>
      <c r="C3210" t="s">
        <v>101</v>
      </c>
      <c r="D3210">
        <v>7892242</v>
      </c>
    </row>
    <row r="3211" spans="2:4" x14ac:dyDescent="0.3">
      <c r="B3211">
        <v>1994</v>
      </c>
      <c r="C3211" t="s">
        <v>101</v>
      </c>
      <c r="D3211">
        <v>6496773</v>
      </c>
    </row>
    <row r="3212" spans="2:4" x14ac:dyDescent="0.3">
      <c r="B3212">
        <v>2015</v>
      </c>
      <c r="C3212" t="s">
        <v>52</v>
      </c>
      <c r="D3212">
        <v>117123288</v>
      </c>
    </row>
    <row r="3213" spans="2:4" x14ac:dyDescent="0.3">
      <c r="B3213">
        <v>2014</v>
      </c>
      <c r="C3213" t="s">
        <v>52</v>
      </c>
      <c r="D3213">
        <v>105350785</v>
      </c>
    </row>
    <row r="3214" spans="2:4" x14ac:dyDescent="0.3">
      <c r="B3214">
        <v>2013</v>
      </c>
      <c r="C3214" t="s">
        <v>52</v>
      </c>
      <c r="D3214">
        <v>78431608</v>
      </c>
    </row>
    <row r="3215" spans="2:4" x14ac:dyDescent="0.3">
      <c r="B3215">
        <v>2012</v>
      </c>
      <c r="C3215" t="s">
        <v>52</v>
      </c>
      <c r="D3215">
        <v>68878816</v>
      </c>
    </row>
    <row r="3216" spans="2:4" x14ac:dyDescent="0.3">
      <c r="B3216">
        <v>2011</v>
      </c>
      <c r="C3216" t="s">
        <v>52</v>
      </c>
      <c r="D3216">
        <v>90036017</v>
      </c>
    </row>
    <row r="3217" spans="2:4" x14ac:dyDescent="0.3">
      <c r="B3217">
        <v>2010</v>
      </c>
      <c r="C3217" t="s">
        <v>52</v>
      </c>
      <c r="D3217">
        <v>26951397</v>
      </c>
    </row>
    <row r="3218" spans="2:4" x14ac:dyDescent="0.3">
      <c r="B3218">
        <v>2009</v>
      </c>
      <c r="C3218" t="s">
        <v>52</v>
      </c>
      <c r="D3218">
        <v>11445469</v>
      </c>
    </row>
    <row r="3219" spans="2:4" x14ac:dyDescent="0.3">
      <c r="B3219">
        <v>2008</v>
      </c>
      <c r="C3219" t="s">
        <v>52</v>
      </c>
      <c r="D3219">
        <v>35679006</v>
      </c>
    </row>
    <row r="3220" spans="2:4" x14ac:dyDescent="0.3">
      <c r="B3220">
        <v>2007</v>
      </c>
      <c r="C3220" t="s">
        <v>52</v>
      </c>
      <c r="D3220">
        <v>2929539</v>
      </c>
    </row>
    <row r="3221" spans="2:4" x14ac:dyDescent="0.3">
      <c r="B3221">
        <v>2006</v>
      </c>
      <c r="C3221" t="s">
        <v>52</v>
      </c>
      <c r="D3221">
        <v>2073461</v>
      </c>
    </row>
    <row r="3222" spans="2:4" x14ac:dyDescent="0.3">
      <c r="B3222">
        <v>2005</v>
      </c>
      <c r="C3222" t="s">
        <v>52</v>
      </c>
      <c r="D3222">
        <v>1664315</v>
      </c>
    </row>
    <row r="3223" spans="2:4" x14ac:dyDescent="0.3">
      <c r="B3223">
        <v>2004</v>
      </c>
      <c r="C3223" t="s">
        <v>52</v>
      </c>
      <c r="D3223">
        <v>1228939</v>
      </c>
    </row>
    <row r="3224" spans="2:4" x14ac:dyDescent="0.3">
      <c r="B3224">
        <v>2003</v>
      </c>
      <c r="C3224" t="s">
        <v>52</v>
      </c>
      <c r="D3224">
        <v>1243717</v>
      </c>
    </row>
    <row r="3225" spans="2:4" x14ac:dyDescent="0.3">
      <c r="B3225">
        <v>2002</v>
      </c>
      <c r="C3225" t="s">
        <v>52</v>
      </c>
      <c r="D3225">
        <v>751087</v>
      </c>
    </row>
    <row r="3226" spans="2:4" x14ac:dyDescent="0.3">
      <c r="B3226">
        <v>2001</v>
      </c>
      <c r="C3226" t="s">
        <v>52</v>
      </c>
      <c r="D3226">
        <v>747910</v>
      </c>
    </row>
    <row r="3227" spans="2:4" x14ac:dyDescent="0.3">
      <c r="B3227">
        <v>2000</v>
      </c>
      <c r="C3227" t="s">
        <v>52</v>
      </c>
      <c r="D3227">
        <v>552043</v>
      </c>
    </row>
    <row r="3228" spans="2:4" x14ac:dyDescent="0.3">
      <c r="B3228">
        <v>1999</v>
      </c>
      <c r="C3228" t="s">
        <v>52</v>
      </c>
      <c r="D3228">
        <v>319303</v>
      </c>
    </row>
    <row r="3229" spans="2:4" x14ac:dyDescent="0.3">
      <c r="B3229">
        <v>1998</v>
      </c>
      <c r="C3229" t="s">
        <v>52</v>
      </c>
      <c r="D3229">
        <v>2296317</v>
      </c>
    </row>
    <row r="3230" spans="2:4" x14ac:dyDescent="0.3">
      <c r="B3230">
        <v>1997</v>
      </c>
      <c r="C3230" t="s">
        <v>52</v>
      </c>
      <c r="D3230">
        <v>120260</v>
      </c>
    </row>
    <row r="3231" spans="2:4" x14ac:dyDescent="0.3">
      <c r="B3231">
        <v>1996</v>
      </c>
      <c r="C3231" t="s">
        <v>52</v>
      </c>
      <c r="D3231">
        <v>49389</v>
      </c>
    </row>
    <row r="3232" spans="2:4" x14ac:dyDescent="0.3">
      <c r="B3232">
        <v>1995</v>
      </c>
      <c r="C3232" t="s">
        <v>52</v>
      </c>
      <c r="D3232">
        <v>58129</v>
      </c>
    </row>
    <row r="3233" spans="2:4" x14ac:dyDescent="0.3">
      <c r="B3233">
        <v>1994</v>
      </c>
      <c r="C3233" t="s">
        <v>52</v>
      </c>
      <c r="D3233">
        <v>13475</v>
      </c>
    </row>
    <row r="3234" spans="2:4" x14ac:dyDescent="0.3">
      <c r="B3234">
        <v>1993</v>
      </c>
      <c r="C3234" t="s">
        <v>52</v>
      </c>
      <c r="D3234">
        <v>103394</v>
      </c>
    </row>
    <row r="3235" spans="2:4" x14ac:dyDescent="0.3">
      <c r="B3235">
        <v>1992</v>
      </c>
      <c r="C3235" t="s">
        <v>52</v>
      </c>
      <c r="D3235">
        <v>16446</v>
      </c>
    </row>
    <row r="3236" spans="2:4" x14ac:dyDescent="0.3">
      <c r="B3236">
        <v>1991</v>
      </c>
      <c r="C3236" t="s">
        <v>52</v>
      </c>
      <c r="D3236">
        <v>23</v>
      </c>
    </row>
    <row r="3237" spans="2:4" x14ac:dyDescent="0.3">
      <c r="B3237">
        <v>1990</v>
      </c>
      <c r="C3237" t="s">
        <v>52</v>
      </c>
      <c r="D3237">
        <v>42</v>
      </c>
    </row>
    <row r="3238" spans="2:4" x14ac:dyDescent="0.3">
      <c r="B3238">
        <v>1989</v>
      </c>
      <c r="C3238" t="s">
        <v>52</v>
      </c>
      <c r="D3238">
        <v>146</v>
      </c>
    </row>
    <row r="3239" spans="2:4" x14ac:dyDescent="0.3">
      <c r="B3239">
        <v>1988</v>
      </c>
      <c r="C3239" t="s">
        <v>52</v>
      </c>
      <c r="D3239">
        <v>19</v>
      </c>
    </row>
    <row r="3240" spans="2:4" x14ac:dyDescent="0.3">
      <c r="B3240">
        <v>2005</v>
      </c>
      <c r="C3240" t="s">
        <v>162</v>
      </c>
      <c r="D3240">
        <v>91630</v>
      </c>
    </row>
    <row r="3241" spans="2:4" x14ac:dyDescent="0.3">
      <c r="B3241">
        <v>2004</v>
      </c>
      <c r="C3241" t="s">
        <v>162</v>
      </c>
      <c r="D3241">
        <v>53032</v>
      </c>
    </row>
    <row r="3242" spans="2:4" x14ac:dyDescent="0.3">
      <c r="B3242">
        <v>2015</v>
      </c>
      <c r="C3242" t="s">
        <v>102</v>
      </c>
      <c r="D3242">
        <v>142212</v>
      </c>
    </row>
    <row r="3243" spans="2:4" x14ac:dyDescent="0.3">
      <c r="B3243">
        <v>2014</v>
      </c>
      <c r="C3243" t="s">
        <v>102</v>
      </c>
      <c r="D3243">
        <v>162907</v>
      </c>
    </row>
    <row r="3244" spans="2:4" x14ac:dyDescent="0.3">
      <c r="B3244">
        <v>2013</v>
      </c>
      <c r="C3244" t="s">
        <v>102</v>
      </c>
      <c r="D3244">
        <v>153354</v>
      </c>
    </row>
    <row r="3245" spans="2:4" x14ac:dyDescent="0.3">
      <c r="B3245">
        <v>2012</v>
      </c>
      <c r="C3245" t="s">
        <v>102</v>
      </c>
      <c r="D3245">
        <v>335339</v>
      </c>
    </row>
    <row r="3246" spans="2:4" x14ac:dyDescent="0.3">
      <c r="B3246">
        <v>2011</v>
      </c>
      <c r="C3246" t="s">
        <v>102</v>
      </c>
      <c r="D3246">
        <v>325626</v>
      </c>
    </row>
    <row r="3247" spans="2:4" x14ac:dyDescent="0.3">
      <c r="B3247">
        <v>2010</v>
      </c>
      <c r="C3247" t="s">
        <v>102</v>
      </c>
      <c r="D3247">
        <v>232235</v>
      </c>
    </row>
    <row r="3248" spans="2:4" x14ac:dyDescent="0.3">
      <c r="B3248">
        <v>2009</v>
      </c>
      <c r="C3248" t="s">
        <v>102</v>
      </c>
      <c r="D3248">
        <v>208829</v>
      </c>
    </row>
    <row r="3249" spans="2:4" x14ac:dyDescent="0.3">
      <c r="B3249">
        <v>2008</v>
      </c>
      <c r="C3249" t="s">
        <v>102</v>
      </c>
      <c r="D3249">
        <v>206593</v>
      </c>
    </row>
    <row r="3250" spans="2:4" x14ac:dyDescent="0.3">
      <c r="B3250">
        <v>2007</v>
      </c>
      <c r="C3250" t="s">
        <v>102</v>
      </c>
      <c r="D3250">
        <v>54906</v>
      </c>
    </row>
    <row r="3251" spans="2:4" x14ac:dyDescent="0.3">
      <c r="B3251">
        <v>2005</v>
      </c>
      <c r="C3251" t="s">
        <v>102</v>
      </c>
      <c r="D3251">
        <v>16992</v>
      </c>
    </row>
    <row r="3252" spans="2:4" x14ac:dyDescent="0.3">
      <c r="B3252">
        <v>2004</v>
      </c>
      <c r="C3252" t="s">
        <v>102</v>
      </c>
      <c r="D3252">
        <v>29532</v>
      </c>
    </row>
    <row r="3253" spans="2:4" x14ac:dyDescent="0.3">
      <c r="B3253">
        <v>2003</v>
      </c>
      <c r="C3253" t="s">
        <v>102</v>
      </c>
      <c r="D3253">
        <v>67862</v>
      </c>
    </row>
    <row r="3254" spans="2:4" x14ac:dyDescent="0.3">
      <c r="B3254">
        <v>2002</v>
      </c>
      <c r="C3254" t="s">
        <v>102</v>
      </c>
      <c r="D3254">
        <v>132125</v>
      </c>
    </row>
    <row r="3255" spans="2:4" x14ac:dyDescent="0.3">
      <c r="B3255">
        <v>2001</v>
      </c>
      <c r="C3255" t="s">
        <v>102</v>
      </c>
      <c r="D3255">
        <v>16761</v>
      </c>
    </row>
    <row r="3256" spans="2:4" x14ac:dyDescent="0.3">
      <c r="B3256">
        <v>2000</v>
      </c>
      <c r="C3256" t="s">
        <v>102</v>
      </c>
      <c r="D3256">
        <v>323590</v>
      </c>
    </row>
    <row r="3257" spans="2:4" x14ac:dyDescent="0.3">
      <c r="B3257">
        <v>1999</v>
      </c>
      <c r="C3257" t="s">
        <v>102</v>
      </c>
      <c r="D3257">
        <v>140806</v>
      </c>
    </row>
    <row r="3258" spans="2:4" x14ac:dyDescent="0.3">
      <c r="B3258">
        <v>1998</v>
      </c>
      <c r="C3258" t="s">
        <v>102</v>
      </c>
      <c r="D3258">
        <v>137116</v>
      </c>
    </row>
    <row r="3259" spans="2:4" x14ac:dyDescent="0.3">
      <c r="B3259">
        <v>1997</v>
      </c>
      <c r="C3259" t="s">
        <v>102</v>
      </c>
      <c r="D3259">
        <v>362584</v>
      </c>
    </row>
    <row r="3260" spans="2:4" x14ac:dyDescent="0.3">
      <c r="B3260">
        <v>1996</v>
      </c>
      <c r="C3260" t="s">
        <v>102</v>
      </c>
      <c r="D3260">
        <v>73748</v>
      </c>
    </row>
    <row r="3261" spans="2:4" x14ac:dyDescent="0.3">
      <c r="B3261">
        <v>1995</v>
      </c>
      <c r="C3261" t="s">
        <v>102</v>
      </c>
      <c r="D3261">
        <v>234037</v>
      </c>
    </row>
    <row r="3262" spans="2:4" x14ac:dyDescent="0.3">
      <c r="B3262">
        <v>1994</v>
      </c>
      <c r="C3262" t="s">
        <v>102</v>
      </c>
      <c r="D3262">
        <v>7921</v>
      </c>
    </row>
    <row r="3263" spans="2:4" x14ac:dyDescent="0.3">
      <c r="B3263">
        <v>2014</v>
      </c>
      <c r="C3263" t="s">
        <v>356</v>
      </c>
      <c r="D3263">
        <v>190873</v>
      </c>
    </row>
    <row r="3264" spans="2:4" x14ac:dyDescent="0.3">
      <c r="B3264">
        <v>2013</v>
      </c>
      <c r="C3264" t="s">
        <v>356</v>
      </c>
      <c r="D3264">
        <v>142024</v>
      </c>
    </row>
    <row r="3265" spans="2:4" x14ac:dyDescent="0.3">
      <c r="B3265">
        <v>2012</v>
      </c>
      <c r="C3265" t="s">
        <v>356</v>
      </c>
      <c r="D3265">
        <v>148894</v>
      </c>
    </row>
    <row r="3266" spans="2:4" x14ac:dyDescent="0.3">
      <c r="B3266">
        <v>2011</v>
      </c>
      <c r="C3266" t="s">
        <v>356</v>
      </c>
      <c r="D3266">
        <v>69599</v>
      </c>
    </row>
    <row r="3267" spans="2:4" x14ac:dyDescent="0.3">
      <c r="B3267">
        <v>2010</v>
      </c>
      <c r="C3267" t="s">
        <v>356</v>
      </c>
      <c r="D3267">
        <v>67904</v>
      </c>
    </row>
    <row r="3268" spans="2:4" x14ac:dyDescent="0.3">
      <c r="B3268">
        <v>2009</v>
      </c>
      <c r="C3268" t="s">
        <v>356</v>
      </c>
      <c r="D3268">
        <v>43478</v>
      </c>
    </row>
    <row r="3269" spans="2:4" x14ac:dyDescent="0.3">
      <c r="B3269">
        <v>2008</v>
      </c>
      <c r="C3269" t="s">
        <v>356</v>
      </c>
      <c r="D3269">
        <v>46601</v>
      </c>
    </row>
    <row r="3270" spans="2:4" x14ac:dyDescent="0.3">
      <c r="B3270">
        <v>2010</v>
      </c>
      <c r="C3270" t="s">
        <v>53</v>
      </c>
      <c r="D3270">
        <v>659467</v>
      </c>
    </row>
    <row r="3271" spans="2:4" x14ac:dyDescent="0.3">
      <c r="B3271">
        <v>2009</v>
      </c>
      <c r="C3271" t="s">
        <v>53</v>
      </c>
      <c r="D3271">
        <v>646717</v>
      </c>
    </row>
    <row r="3272" spans="2:4" x14ac:dyDescent="0.3">
      <c r="B3272">
        <v>2008</v>
      </c>
      <c r="C3272" t="s">
        <v>53</v>
      </c>
      <c r="D3272">
        <v>561578</v>
      </c>
    </row>
    <row r="3273" spans="2:4" x14ac:dyDescent="0.3">
      <c r="B3273">
        <v>2007</v>
      </c>
      <c r="C3273" t="s">
        <v>53</v>
      </c>
      <c r="D3273">
        <v>260690</v>
      </c>
    </row>
    <row r="3274" spans="2:4" x14ac:dyDescent="0.3">
      <c r="B3274">
        <v>2006</v>
      </c>
      <c r="C3274" t="s">
        <v>53</v>
      </c>
      <c r="D3274">
        <v>227694</v>
      </c>
    </row>
    <row r="3275" spans="2:4" x14ac:dyDescent="0.3">
      <c r="B3275">
        <v>2005</v>
      </c>
      <c r="C3275" t="s">
        <v>53</v>
      </c>
      <c r="D3275">
        <v>226965</v>
      </c>
    </row>
    <row r="3276" spans="2:4" x14ac:dyDescent="0.3">
      <c r="B3276">
        <v>2004</v>
      </c>
      <c r="C3276" t="s">
        <v>53</v>
      </c>
      <c r="D3276">
        <v>193620</v>
      </c>
    </row>
    <row r="3277" spans="2:4" x14ac:dyDescent="0.3">
      <c r="B3277">
        <v>2003</v>
      </c>
      <c r="C3277" t="s">
        <v>53</v>
      </c>
      <c r="D3277">
        <v>69281</v>
      </c>
    </row>
    <row r="3278" spans="2:4" x14ac:dyDescent="0.3">
      <c r="B3278">
        <v>2002</v>
      </c>
      <c r="C3278" t="s">
        <v>53</v>
      </c>
      <c r="D3278">
        <v>63107</v>
      </c>
    </row>
    <row r="3279" spans="2:4" x14ac:dyDescent="0.3">
      <c r="B3279">
        <v>2001</v>
      </c>
      <c r="C3279" t="s">
        <v>53</v>
      </c>
      <c r="D3279">
        <v>251475</v>
      </c>
    </row>
    <row r="3280" spans="2:4" x14ac:dyDescent="0.3">
      <c r="B3280">
        <v>2000</v>
      </c>
      <c r="C3280" t="s">
        <v>53</v>
      </c>
      <c r="D3280">
        <v>123475</v>
      </c>
    </row>
    <row r="3281" spans="2:4" x14ac:dyDescent="0.3">
      <c r="B3281">
        <v>1999</v>
      </c>
      <c r="C3281" t="s">
        <v>53</v>
      </c>
      <c r="D3281">
        <v>774470</v>
      </c>
    </row>
    <row r="3282" spans="2:4" x14ac:dyDescent="0.3">
      <c r="B3282">
        <v>1998</v>
      </c>
      <c r="C3282" t="s">
        <v>53</v>
      </c>
      <c r="D3282">
        <v>416274</v>
      </c>
    </row>
    <row r="3283" spans="2:4" x14ac:dyDescent="0.3">
      <c r="B3283">
        <v>1997</v>
      </c>
      <c r="C3283" t="s">
        <v>53</v>
      </c>
      <c r="D3283">
        <v>71814</v>
      </c>
    </row>
    <row r="3284" spans="2:4" x14ac:dyDescent="0.3">
      <c r="B3284">
        <v>1996</v>
      </c>
      <c r="C3284" t="s">
        <v>53</v>
      </c>
      <c r="D3284">
        <v>1145147</v>
      </c>
    </row>
    <row r="3285" spans="2:4" x14ac:dyDescent="0.3">
      <c r="B3285">
        <v>1995</v>
      </c>
      <c r="C3285" t="s">
        <v>53</v>
      </c>
      <c r="D3285">
        <v>168388</v>
      </c>
    </row>
    <row r="3286" spans="2:4" x14ac:dyDescent="0.3">
      <c r="B3286">
        <v>1994</v>
      </c>
      <c r="C3286" t="s">
        <v>53</v>
      </c>
      <c r="D3286">
        <v>204759</v>
      </c>
    </row>
    <row r="3287" spans="2:4" x14ac:dyDescent="0.3">
      <c r="B3287">
        <v>1993</v>
      </c>
      <c r="C3287" t="s">
        <v>53</v>
      </c>
      <c r="D3287">
        <v>50073</v>
      </c>
    </row>
    <row r="3288" spans="2:4" x14ac:dyDescent="0.3">
      <c r="B3288">
        <v>1992</v>
      </c>
      <c r="C3288" t="s">
        <v>53</v>
      </c>
      <c r="D3288">
        <v>169109</v>
      </c>
    </row>
    <row r="3289" spans="2:4" x14ac:dyDescent="0.3">
      <c r="B3289">
        <v>1991</v>
      </c>
      <c r="C3289" t="s">
        <v>53</v>
      </c>
      <c r="D3289">
        <v>533588</v>
      </c>
    </row>
    <row r="3290" spans="2:4" x14ac:dyDescent="0.3">
      <c r="B3290">
        <v>2015</v>
      </c>
      <c r="C3290" t="s">
        <v>54</v>
      </c>
      <c r="D3290">
        <v>53699487</v>
      </c>
    </row>
    <row r="3291" spans="2:4" x14ac:dyDescent="0.3">
      <c r="B3291">
        <v>2014</v>
      </c>
      <c r="C3291" t="s">
        <v>54</v>
      </c>
      <c r="D3291">
        <v>50885523</v>
      </c>
    </row>
    <row r="3292" spans="2:4" x14ac:dyDescent="0.3">
      <c r="B3292">
        <v>2013</v>
      </c>
      <c r="C3292" t="s">
        <v>54</v>
      </c>
      <c r="D3292">
        <v>55728683</v>
      </c>
    </row>
    <row r="3293" spans="2:4" x14ac:dyDescent="0.3">
      <c r="B3293">
        <v>2012</v>
      </c>
      <c r="C3293" t="s">
        <v>54</v>
      </c>
      <c r="D3293">
        <v>63869322</v>
      </c>
    </row>
    <row r="3294" spans="2:4" x14ac:dyDescent="0.3">
      <c r="B3294">
        <v>2011</v>
      </c>
      <c r="C3294" t="s">
        <v>54</v>
      </c>
      <c r="D3294">
        <v>65232413</v>
      </c>
    </row>
    <row r="3295" spans="2:4" x14ac:dyDescent="0.3">
      <c r="B3295">
        <v>2010</v>
      </c>
      <c r="C3295" t="s">
        <v>54</v>
      </c>
      <c r="D3295">
        <v>29057883</v>
      </c>
    </row>
    <row r="3296" spans="2:4" x14ac:dyDescent="0.3">
      <c r="B3296">
        <v>2009</v>
      </c>
      <c r="C3296" t="s">
        <v>54</v>
      </c>
      <c r="D3296">
        <v>27098763</v>
      </c>
    </row>
    <row r="3297" spans="2:4" x14ac:dyDescent="0.3">
      <c r="B3297">
        <v>2008</v>
      </c>
      <c r="C3297" t="s">
        <v>54</v>
      </c>
      <c r="D3297">
        <v>42845268</v>
      </c>
    </row>
    <row r="3298" spans="2:4" x14ac:dyDescent="0.3">
      <c r="B3298">
        <v>2007</v>
      </c>
      <c r="C3298" t="s">
        <v>54</v>
      </c>
      <c r="D3298">
        <v>24561707</v>
      </c>
    </row>
    <row r="3299" spans="2:4" x14ac:dyDescent="0.3">
      <c r="B3299">
        <v>2006</v>
      </c>
      <c r="C3299" t="s">
        <v>54</v>
      </c>
      <c r="D3299">
        <v>16672301</v>
      </c>
    </row>
    <row r="3300" spans="2:4" x14ac:dyDescent="0.3">
      <c r="B3300">
        <v>2005</v>
      </c>
      <c r="C3300" t="s">
        <v>54</v>
      </c>
      <c r="D3300">
        <v>11339611</v>
      </c>
    </row>
    <row r="3301" spans="2:4" x14ac:dyDescent="0.3">
      <c r="B3301">
        <v>2004</v>
      </c>
      <c r="C3301" t="s">
        <v>54</v>
      </c>
      <c r="D3301">
        <v>13962780</v>
      </c>
    </row>
    <row r="3302" spans="2:4" x14ac:dyDescent="0.3">
      <c r="B3302">
        <v>2003</v>
      </c>
      <c r="C3302" t="s">
        <v>54</v>
      </c>
      <c r="D3302">
        <v>4575776</v>
      </c>
    </row>
    <row r="3303" spans="2:4" x14ac:dyDescent="0.3">
      <c r="B3303">
        <v>2002</v>
      </c>
      <c r="C3303" t="s">
        <v>54</v>
      </c>
      <c r="D3303">
        <v>10735685</v>
      </c>
    </row>
    <row r="3304" spans="2:4" x14ac:dyDescent="0.3">
      <c r="B3304">
        <v>2001</v>
      </c>
      <c r="C3304" t="s">
        <v>54</v>
      </c>
      <c r="D3304">
        <v>14635750</v>
      </c>
    </row>
    <row r="3305" spans="2:4" x14ac:dyDescent="0.3">
      <c r="B3305">
        <v>2000</v>
      </c>
      <c r="C3305" t="s">
        <v>54</v>
      </c>
      <c r="D3305">
        <v>13678493</v>
      </c>
    </row>
    <row r="3306" spans="2:4" x14ac:dyDescent="0.3">
      <c r="B3306">
        <v>1999</v>
      </c>
      <c r="C3306" t="s">
        <v>54</v>
      </c>
      <c r="D3306">
        <v>15400480</v>
      </c>
    </row>
    <row r="3307" spans="2:4" x14ac:dyDescent="0.3">
      <c r="B3307">
        <v>1998</v>
      </c>
      <c r="C3307" t="s">
        <v>54</v>
      </c>
      <c r="D3307">
        <v>17742828</v>
      </c>
    </row>
    <row r="3308" spans="2:4" x14ac:dyDescent="0.3">
      <c r="B3308">
        <v>1997</v>
      </c>
      <c r="C3308" t="s">
        <v>54</v>
      </c>
      <c r="D3308">
        <v>20562900</v>
      </c>
    </row>
    <row r="3309" spans="2:4" x14ac:dyDescent="0.3">
      <c r="B3309">
        <v>1996</v>
      </c>
      <c r="C3309" t="s">
        <v>54</v>
      </c>
      <c r="D3309">
        <v>16516695</v>
      </c>
    </row>
    <row r="3310" spans="2:4" x14ac:dyDescent="0.3">
      <c r="B3310">
        <v>1995</v>
      </c>
      <c r="C3310" t="s">
        <v>54</v>
      </c>
      <c r="D3310">
        <v>25803872</v>
      </c>
    </row>
    <row r="3311" spans="2:4" x14ac:dyDescent="0.3">
      <c r="B3311">
        <v>1994</v>
      </c>
      <c r="C3311" t="s">
        <v>54</v>
      </c>
      <c r="D3311">
        <v>14818998</v>
      </c>
    </row>
    <row r="3312" spans="2:4" x14ac:dyDescent="0.3">
      <c r="B3312">
        <v>1993</v>
      </c>
      <c r="C3312" t="s">
        <v>54</v>
      </c>
      <c r="D3312">
        <v>5684144</v>
      </c>
    </row>
    <row r="3313" spans="2:4" x14ac:dyDescent="0.3">
      <c r="B3313">
        <v>1992</v>
      </c>
      <c r="C3313" t="s">
        <v>54</v>
      </c>
      <c r="D3313">
        <v>7341579</v>
      </c>
    </row>
    <row r="3314" spans="2:4" x14ac:dyDescent="0.3">
      <c r="B3314">
        <v>1991</v>
      </c>
      <c r="C3314" t="s">
        <v>54</v>
      </c>
      <c r="D3314">
        <v>6545664</v>
      </c>
    </row>
    <row r="3315" spans="2:4" x14ac:dyDescent="0.3">
      <c r="B3315">
        <v>2015</v>
      </c>
      <c r="C3315" t="s">
        <v>55</v>
      </c>
      <c r="D3315">
        <v>146799378</v>
      </c>
    </row>
    <row r="3316" spans="2:4" x14ac:dyDescent="0.3">
      <c r="B3316">
        <v>2014</v>
      </c>
      <c r="C3316" t="s">
        <v>55</v>
      </c>
      <c r="D3316">
        <v>109170223</v>
      </c>
    </row>
    <row r="3317" spans="2:4" x14ac:dyDescent="0.3">
      <c r="B3317">
        <v>2013</v>
      </c>
      <c r="C3317" t="s">
        <v>55</v>
      </c>
      <c r="D3317">
        <v>96501160</v>
      </c>
    </row>
    <row r="3318" spans="2:4" x14ac:dyDescent="0.3">
      <c r="B3318">
        <v>2012</v>
      </c>
      <c r="C3318" t="s">
        <v>55</v>
      </c>
      <c r="D3318">
        <v>96579729</v>
      </c>
    </row>
    <row r="3319" spans="2:4" x14ac:dyDescent="0.3">
      <c r="B3319">
        <v>2011</v>
      </c>
      <c r="C3319" t="s">
        <v>55</v>
      </c>
      <c r="D3319">
        <v>82673108</v>
      </c>
    </row>
    <row r="3320" spans="2:4" x14ac:dyDescent="0.3">
      <c r="B3320">
        <v>2010</v>
      </c>
      <c r="C3320" t="s">
        <v>55</v>
      </c>
      <c r="D3320">
        <v>58919732</v>
      </c>
    </row>
    <row r="3321" spans="2:4" x14ac:dyDescent="0.3">
      <c r="B3321">
        <v>2009</v>
      </c>
      <c r="C3321" t="s">
        <v>55</v>
      </c>
      <c r="D3321">
        <v>44183312</v>
      </c>
    </row>
    <row r="3322" spans="2:4" x14ac:dyDescent="0.3">
      <c r="B3322">
        <v>2008</v>
      </c>
      <c r="C3322" t="s">
        <v>55</v>
      </c>
      <c r="D3322">
        <v>46090646</v>
      </c>
    </row>
    <row r="3323" spans="2:4" x14ac:dyDescent="0.3">
      <c r="B3323">
        <v>2007</v>
      </c>
      <c r="C3323" t="s">
        <v>55</v>
      </c>
      <c r="D3323">
        <v>43370253</v>
      </c>
    </row>
    <row r="3324" spans="2:4" x14ac:dyDescent="0.3">
      <c r="B3324">
        <v>2006</v>
      </c>
      <c r="C3324" t="s">
        <v>55</v>
      </c>
      <c r="D3324">
        <v>26495809</v>
      </c>
    </row>
    <row r="3325" spans="2:4" x14ac:dyDescent="0.3">
      <c r="B3325">
        <v>2005</v>
      </c>
      <c r="C3325" t="s">
        <v>55</v>
      </c>
      <c r="D3325">
        <v>22973213</v>
      </c>
    </row>
    <row r="3326" spans="2:4" x14ac:dyDescent="0.3">
      <c r="B3326">
        <v>2004</v>
      </c>
      <c r="C3326" t="s">
        <v>55</v>
      </c>
      <c r="D3326">
        <v>18289358</v>
      </c>
    </row>
    <row r="3327" spans="2:4" x14ac:dyDescent="0.3">
      <c r="B3327">
        <v>2003</v>
      </c>
      <c r="C3327" t="s">
        <v>55</v>
      </c>
      <c r="D3327">
        <v>13426167</v>
      </c>
    </row>
    <row r="3328" spans="2:4" x14ac:dyDescent="0.3">
      <c r="B3328">
        <v>2002</v>
      </c>
      <c r="C3328" t="s">
        <v>55</v>
      </c>
      <c r="D3328">
        <v>13146261</v>
      </c>
    </row>
    <row r="3329" spans="2:4" x14ac:dyDescent="0.3">
      <c r="B3329">
        <v>2001</v>
      </c>
      <c r="C3329" t="s">
        <v>55</v>
      </c>
      <c r="D3329">
        <v>13337378</v>
      </c>
    </row>
    <row r="3330" spans="2:4" x14ac:dyDescent="0.3">
      <c r="B3330">
        <v>2000</v>
      </c>
      <c r="C3330" t="s">
        <v>55</v>
      </c>
      <c r="D3330">
        <v>18835733</v>
      </c>
    </row>
    <row r="3331" spans="2:4" x14ac:dyDescent="0.3">
      <c r="B3331">
        <v>1999</v>
      </c>
      <c r="C3331" t="s">
        <v>55</v>
      </c>
      <c r="D3331">
        <v>16256095</v>
      </c>
    </row>
    <row r="3332" spans="2:4" x14ac:dyDescent="0.3">
      <c r="B3332">
        <v>1998</v>
      </c>
      <c r="C3332" t="s">
        <v>55</v>
      </c>
      <c r="D3332">
        <v>28035124</v>
      </c>
    </row>
    <row r="3333" spans="2:4" x14ac:dyDescent="0.3">
      <c r="B3333">
        <v>1997</v>
      </c>
      <c r="C3333" t="s">
        <v>55</v>
      </c>
      <c r="D3333">
        <v>26644468</v>
      </c>
    </row>
    <row r="3334" spans="2:4" x14ac:dyDescent="0.3">
      <c r="B3334">
        <v>1996</v>
      </c>
      <c r="C3334" t="s">
        <v>55</v>
      </c>
      <c r="D3334">
        <v>28676576</v>
      </c>
    </row>
    <row r="3335" spans="2:4" x14ac:dyDescent="0.3">
      <c r="B3335">
        <v>1995</v>
      </c>
      <c r="C3335" t="s">
        <v>55</v>
      </c>
      <c r="D3335">
        <v>31466254</v>
      </c>
    </row>
    <row r="3336" spans="2:4" x14ac:dyDescent="0.3">
      <c r="B3336">
        <v>1994</v>
      </c>
      <c r="C3336" t="s">
        <v>55</v>
      </c>
      <c r="D3336">
        <v>18503498</v>
      </c>
    </row>
    <row r="3337" spans="2:4" x14ac:dyDescent="0.3">
      <c r="B3337">
        <v>1993</v>
      </c>
      <c r="C3337" t="s">
        <v>55</v>
      </c>
      <c r="D3337">
        <v>16843590</v>
      </c>
    </row>
    <row r="3338" spans="2:4" x14ac:dyDescent="0.3">
      <c r="B3338">
        <v>1992</v>
      </c>
      <c r="C3338" t="s">
        <v>55</v>
      </c>
      <c r="D3338">
        <v>10248222</v>
      </c>
    </row>
    <row r="3339" spans="2:4" x14ac:dyDescent="0.3">
      <c r="B3339">
        <v>1991</v>
      </c>
      <c r="C3339" t="s">
        <v>55</v>
      </c>
      <c r="D3339">
        <v>12759280</v>
      </c>
    </row>
    <row r="3340" spans="2:4" x14ac:dyDescent="0.3">
      <c r="B3340">
        <v>1990</v>
      </c>
      <c r="C3340" t="s">
        <v>55</v>
      </c>
      <c r="D3340">
        <v>11940049</v>
      </c>
    </row>
    <row r="3341" spans="2:4" x14ac:dyDescent="0.3">
      <c r="B3341">
        <v>1989</v>
      </c>
      <c r="C3341" t="s">
        <v>55</v>
      </c>
      <c r="D3341">
        <v>10811780</v>
      </c>
    </row>
    <row r="3342" spans="2:4" x14ac:dyDescent="0.3">
      <c r="B3342">
        <v>2000</v>
      </c>
      <c r="C3342" t="s">
        <v>455</v>
      </c>
      <c r="D3342">
        <v>1450218</v>
      </c>
    </row>
    <row r="3343" spans="2:4" x14ac:dyDescent="0.3">
      <c r="B3343">
        <v>1999</v>
      </c>
      <c r="C3343" t="s">
        <v>455</v>
      </c>
      <c r="D3343">
        <v>4901585</v>
      </c>
    </row>
    <row r="3344" spans="2:4" x14ac:dyDescent="0.3">
      <c r="B3344">
        <v>1998</v>
      </c>
      <c r="C3344" t="s">
        <v>455</v>
      </c>
      <c r="D3344">
        <v>690343</v>
      </c>
    </row>
    <row r="3345" spans="2:4" x14ac:dyDescent="0.3">
      <c r="B3345">
        <v>1997</v>
      </c>
      <c r="C3345" t="s">
        <v>455</v>
      </c>
      <c r="D3345">
        <v>838831</v>
      </c>
    </row>
    <row r="3346" spans="2:4" x14ac:dyDescent="0.3">
      <c r="B3346">
        <v>2012</v>
      </c>
      <c r="C3346" t="s">
        <v>169</v>
      </c>
      <c r="D3346">
        <v>485130</v>
      </c>
    </row>
    <row r="3347" spans="2:4" x14ac:dyDescent="0.3">
      <c r="B3347">
        <v>2011</v>
      </c>
      <c r="C3347" t="s">
        <v>169</v>
      </c>
      <c r="D3347">
        <v>609361</v>
      </c>
    </row>
    <row r="3348" spans="2:4" x14ac:dyDescent="0.3">
      <c r="B3348">
        <v>2009</v>
      </c>
      <c r="C3348" t="s">
        <v>169</v>
      </c>
      <c r="D3348">
        <v>524694</v>
      </c>
    </row>
    <row r="3349" spans="2:4" x14ac:dyDescent="0.3">
      <c r="B3349">
        <v>2008</v>
      </c>
      <c r="C3349" t="s">
        <v>169</v>
      </c>
      <c r="D3349">
        <v>468061</v>
      </c>
    </row>
    <row r="3350" spans="2:4" x14ac:dyDescent="0.3">
      <c r="B3350">
        <v>2007</v>
      </c>
      <c r="C3350" t="s">
        <v>169</v>
      </c>
      <c r="D3350">
        <v>403489</v>
      </c>
    </row>
    <row r="3351" spans="2:4" x14ac:dyDescent="0.3">
      <c r="B3351">
        <v>2006</v>
      </c>
      <c r="C3351" t="s">
        <v>169</v>
      </c>
      <c r="D3351">
        <v>342582</v>
      </c>
    </row>
    <row r="3352" spans="2:4" x14ac:dyDescent="0.3">
      <c r="B3352">
        <v>2005</v>
      </c>
      <c r="C3352" t="s">
        <v>169</v>
      </c>
      <c r="D3352">
        <v>296691</v>
      </c>
    </row>
    <row r="3353" spans="2:4" x14ac:dyDescent="0.3">
      <c r="B3353">
        <v>2004</v>
      </c>
      <c r="C3353" t="s">
        <v>169</v>
      </c>
      <c r="D3353">
        <v>219527</v>
      </c>
    </row>
    <row r="3354" spans="2:4" x14ac:dyDescent="0.3">
      <c r="B3354">
        <v>2003</v>
      </c>
      <c r="C3354" t="s">
        <v>169</v>
      </c>
      <c r="D3354">
        <v>240314</v>
      </c>
    </row>
    <row r="3355" spans="2:4" x14ac:dyDescent="0.3">
      <c r="B3355">
        <v>2002</v>
      </c>
      <c r="C3355" t="s">
        <v>169</v>
      </c>
      <c r="D3355">
        <v>221568</v>
      </c>
    </row>
    <row r="3356" spans="2:4" x14ac:dyDescent="0.3">
      <c r="B3356">
        <v>2001</v>
      </c>
      <c r="C3356" t="s">
        <v>169</v>
      </c>
      <c r="D3356">
        <v>166252</v>
      </c>
    </row>
    <row r="3357" spans="2:4" x14ac:dyDescent="0.3">
      <c r="B3357">
        <v>2000</v>
      </c>
      <c r="C3357" t="s">
        <v>169</v>
      </c>
      <c r="D3357">
        <v>182233</v>
      </c>
    </row>
    <row r="3358" spans="2:4" x14ac:dyDescent="0.3">
      <c r="B3358">
        <v>1999</v>
      </c>
      <c r="C3358" t="s">
        <v>169</v>
      </c>
      <c r="D3358">
        <v>168045</v>
      </c>
    </row>
    <row r="3359" spans="2:4" x14ac:dyDescent="0.3">
      <c r="B3359">
        <v>2008</v>
      </c>
      <c r="C3359" t="s">
        <v>435</v>
      </c>
      <c r="D3359">
        <v>25356</v>
      </c>
    </row>
    <row r="3360" spans="2:4" x14ac:dyDescent="0.3">
      <c r="B3360">
        <v>2006</v>
      </c>
      <c r="C3360" t="s">
        <v>435</v>
      </c>
      <c r="D3360">
        <v>30154</v>
      </c>
    </row>
    <row r="3361" spans="2:4" x14ac:dyDescent="0.3">
      <c r="B3361">
        <v>2005</v>
      </c>
      <c r="C3361" t="s">
        <v>435</v>
      </c>
      <c r="D3361">
        <v>31800</v>
      </c>
    </row>
    <row r="3362" spans="2:4" x14ac:dyDescent="0.3">
      <c r="B3362">
        <v>2004</v>
      </c>
      <c r="C3362" t="s">
        <v>435</v>
      </c>
      <c r="D3362">
        <v>33329</v>
      </c>
    </row>
    <row r="3363" spans="2:4" x14ac:dyDescent="0.3">
      <c r="B3363">
        <v>2002</v>
      </c>
      <c r="C3363" t="s">
        <v>435</v>
      </c>
      <c r="D3363">
        <v>42753</v>
      </c>
    </row>
    <row r="3364" spans="2:4" x14ac:dyDescent="0.3">
      <c r="B3364">
        <v>2001</v>
      </c>
      <c r="C3364" t="s">
        <v>435</v>
      </c>
      <c r="D3364">
        <v>16139</v>
      </c>
    </row>
    <row r="3365" spans="2:4" x14ac:dyDescent="0.3">
      <c r="B3365">
        <v>1999</v>
      </c>
      <c r="C3365" t="s">
        <v>435</v>
      </c>
      <c r="D3365">
        <v>32340</v>
      </c>
    </row>
    <row r="3366" spans="2:4" x14ac:dyDescent="0.3">
      <c r="B3366">
        <v>1998</v>
      </c>
      <c r="C3366" t="s">
        <v>435</v>
      </c>
      <c r="D3366">
        <v>24100</v>
      </c>
    </row>
    <row r="3367" spans="2:4" x14ac:dyDescent="0.3">
      <c r="B3367">
        <v>1997</v>
      </c>
      <c r="C3367" t="s">
        <v>435</v>
      </c>
      <c r="D3367">
        <v>31848</v>
      </c>
    </row>
    <row r="3368" spans="2:4" x14ac:dyDescent="0.3">
      <c r="B3368">
        <v>2015</v>
      </c>
      <c r="C3368" t="s">
        <v>103</v>
      </c>
      <c r="D3368">
        <v>15702320</v>
      </c>
    </row>
    <row r="3369" spans="2:4" x14ac:dyDescent="0.3">
      <c r="B3369">
        <v>2014</v>
      </c>
      <c r="C3369" t="s">
        <v>103</v>
      </c>
      <c r="D3369">
        <v>17541266</v>
      </c>
    </row>
    <row r="3370" spans="2:4" x14ac:dyDescent="0.3">
      <c r="B3370">
        <v>2013</v>
      </c>
      <c r="C3370" t="s">
        <v>103</v>
      </c>
      <c r="D3370">
        <v>1275274</v>
      </c>
    </row>
    <row r="3371" spans="2:4" x14ac:dyDescent="0.3">
      <c r="B3371">
        <v>2012</v>
      </c>
      <c r="C3371" t="s">
        <v>103</v>
      </c>
      <c r="D3371">
        <v>1740564</v>
      </c>
    </row>
    <row r="3372" spans="2:4" x14ac:dyDescent="0.3">
      <c r="B3372">
        <v>2011</v>
      </c>
      <c r="C3372" t="s">
        <v>103</v>
      </c>
      <c r="D3372">
        <v>2518375</v>
      </c>
    </row>
    <row r="3373" spans="2:4" x14ac:dyDescent="0.3">
      <c r="B3373">
        <v>2010</v>
      </c>
      <c r="C3373" t="s">
        <v>103</v>
      </c>
      <c r="D3373">
        <v>2302598</v>
      </c>
    </row>
    <row r="3374" spans="2:4" x14ac:dyDescent="0.3">
      <c r="B3374">
        <v>2009</v>
      </c>
      <c r="C3374" t="s">
        <v>103</v>
      </c>
      <c r="D3374">
        <v>318678</v>
      </c>
    </row>
    <row r="3375" spans="2:4" x14ac:dyDescent="0.3">
      <c r="B3375">
        <v>2008</v>
      </c>
      <c r="C3375" t="s">
        <v>103</v>
      </c>
      <c r="D3375">
        <v>424259</v>
      </c>
    </row>
    <row r="3376" spans="2:4" x14ac:dyDescent="0.3">
      <c r="B3376">
        <v>2007</v>
      </c>
      <c r="C3376" t="s">
        <v>103</v>
      </c>
      <c r="D3376">
        <v>105281</v>
      </c>
    </row>
    <row r="3377" spans="2:4" x14ac:dyDescent="0.3">
      <c r="B3377">
        <v>2006</v>
      </c>
      <c r="C3377" t="s">
        <v>103</v>
      </c>
      <c r="D3377">
        <v>634337</v>
      </c>
    </row>
    <row r="3378" spans="2:4" x14ac:dyDescent="0.3">
      <c r="B3378">
        <v>2005</v>
      </c>
      <c r="C3378" t="s">
        <v>103</v>
      </c>
      <c r="D3378">
        <v>234759</v>
      </c>
    </row>
    <row r="3379" spans="2:4" x14ac:dyDescent="0.3">
      <c r="B3379">
        <v>2004</v>
      </c>
      <c r="C3379" t="s">
        <v>103</v>
      </c>
      <c r="D3379">
        <v>39348</v>
      </c>
    </row>
    <row r="3380" spans="2:4" x14ac:dyDescent="0.3">
      <c r="B3380">
        <v>2003</v>
      </c>
      <c r="C3380" t="s">
        <v>103</v>
      </c>
      <c r="D3380">
        <v>91171</v>
      </c>
    </row>
    <row r="3381" spans="2:4" x14ac:dyDescent="0.3">
      <c r="B3381">
        <v>2002</v>
      </c>
      <c r="C3381" t="s">
        <v>103</v>
      </c>
      <c r="D3381">
        <v>79216</v>
      </c>
    </row>
    <row r="3382" spans="2:4" x14ac:dyDescent="0.3">
      <c r="B3382">
        <v>2001</v>
      </c>
      <c r="C3382" t="s">
        <v>103</v>
      </c>
      <c r="D3382">
        <v>9320</v>
      </c>
    </row>
    <row r="3383" spans="2:4" x14ac:dyDescent="0.3">
      <c r="B3383">
        <v>2000</v>
      </c>
      <c r="C3383" t="s">
        <v>103</v>
      </c>
      <c r="D3383">
        <v>11189</v>
      </c>
    </row>
    <row r="3384" spans="2:4" x14ac:dyDescent="0.3">
      <c r="B3384">
        <v>1999</v>
      </c>
      <c r="C3384" t="s">
        <v>103</v>
      </c>
      <c r="D3384">
        <v>3925</v>
      </c>
    </row>
    <row r="3385" spans="2:4" x14ac:dyDescent="0.3">
      <c r="B3385">
        <v>1998</v>
      </c>
      <c r="C3385" t="s">
        <v>103</v>
      </c>
      <c r="D3385">
        <v>9434</v>
      </c>
    </row>
    <row r="3386" spans="2:4" x14ac:dyDescent="0.3">
      <c r="B3386">
        <v>1997</v>
      </c>
      <c r="C3386" t="s">
        <v>103</v>
      </c>
      <c r="D3386">
        <v>3204</v>
      </c>
    </row>
    <row r="3387" spans="2:4" x14ac:dyDescent="0.3">
      <c r="B3387">
        <v>1996</v>
      </c>
      <c r="C3387" t="s">
        <v>103</v>
      </c>
      <c r="D3387">
        <v>24511</v>
      </c>
    </row>
    <row r="3388" spans="2:4" x14ac:dyDescent="0.3">
      <c r="B3388">
        <v>1995</v>
      </c>
      <c r="C3388" t="s">
        <v>103</v>
      </c>
      <c r="D3388">
        <v>49549</v>
      </c>
    </row>
    <row r="3389" spans="2:4" x14ac:dyDescent="0.3">
      <c r="B3389">
        <v>1994</v>
      </c>
      <c r="C3389" t="s">
        <v>103</v>
      </c>
      <c r="D3389">
        <v>24037</v>
      </c>
    </row>
    <row r="3390" spans="2:4" x14ac:dyDescent="0.3">
      <c r="B3390">
        <v>2015</v>
      </c>
      <c r="C3390" t="s">
        <v>142</v>
      </c>
      <c r="D3390">
        <v>86143666</v>
      </c>
    </row>
    <row r="3391" spans="2:4" x14ac:dyDescent="0.3">
      <c r="B3391">
        <v>2014</v>
      </c>
      <c r="C3391" t="s">
        <v>142</v>
      </c>
      <c r="D3391">
        <v>107565718</v>
      </c>
    </row>
    <row r="3392" spans="2:4" x14ac:dyDescent="0.3">
      <c r="B3392">
        <v>2013</v>
      </c>
      <c r="C3392" t="s">
        <v>142</v>
      </c>
      <c r="D3392">
        <v>142057009</v>
      </c>
    </row>
    <row r="3393" spans="2:4" x14ac:dyDescent="0.3">
      <c r="B3393">
        <v>2012</v>
      </c>
      <c r="C3393" t="s">
        <v>142</v>
      </c>
      <c r="D3393">
        <v>129761278</v>
      </c>
    </row>
    <row r="3394" spans="2:4" x14ac:dyDescent="0.3">
      <c r="B3394">
        <v>2011</v>
      </c>
      <c r="C3394" t="s">
        <v>142</v>
      </c>
      <c r="D3394">
        <v>127683678</v>
      </c>
    </row>
    <row r="3395" spans="2:4" x14ac:dyDescent="0.3">
      <c r="B3395">
        <v>2010</v>
      </c>
      <c r="C3395" t="s">
        <v>142</v>
      </c>
      <c r="D3395">
        <v>83193392</v>
      </c>
    </row>
    <row r="3396" spans="2:4" x14ac:dyDescent="0.3">
      <c r="B3396">
        <v>2009</v>
      </c>
      <c r="C3396" t="s">
        <v>142</v>
      </c>
      <c r="D3396">
        <v>70017255</v>
      </c>
    </row>
    <row r="3397" spans="2:4" x14ac:dyDescent="0.3">
      <c r="B3397">
        <v>2008</v>
      </c>
      <c r="C3397" t="s">
        <v>142</v>
      </c>
      <c r="D3397">
        <v>72700230</v>
      </c>
    </row>
    <row r="3398" spans="2:4" x14ac:dyDescent="0.3">
      <c r="B3398">
        <v>2007</v>
      </c>
      <c r="C3398" t="s">
        <v>142</v>
      </c>
      <c r="D3398">
        <v>50112530</v>
      </c>
    </row>
    <row r="3399" spans="2:4" x14ac:dyDescent="0.3">
      <c r="B3399">
        <v>2006</v>
      </c>
      <c r="C3399" t="s">
        <v>142</v>
      </c>
      <c r="D3399">
        <v>36526337</v>
      </c>
    </row>
    <row r="3400" spans="2:4" x14ac:dyDescent="0.3">
      <c r="B3400">
        <v>2005</v>
      </c>
      <c r="C3400" t="s">
        <v>142</v>
      </c>
      <c r="D3400">
        <v>31918163</v>
      </c>
    </row>
    <row r="3401" spans="2:4" x14ac:dyDescent="0.3">
      <c r="B3401">
        <v>2004</v>
      </c>
      <c r="C3401" t="s">
        <v>142</v>
      </c>
      <c r="D3401">
        <v>18957530</v>
      </c>
    </row>
    <row r="3402" spans="2:4" x14ac:dyDescent="0.3">
      <c r="B3402">
        <v>2003</v>
      </c>
      <c r="C3402" t="s">
        <v>142</v>
      </c>
      <c r="D3402">
        <v>16693930</v>
      </c>
    </row>
    <row r="3403" spans="2:4" x14ac:dyDescent="0.3">
      <c r="B3403">
        <v>2002</v>
      </c>
      <c r="C3403" t="s">
        <v>142</v>
      </c>
      <c r="D3403">
        <v>13041365</v>
      </c>
    </row>
    <row r="3404" spans="2:4" x14ac:dyDescent="0.3">
      <c r="B3404">
        <v>2001</v>
      </c>
      <c r="C3404" t="s">
        <v>142</v>
      </c>
      <c r="D3404">
        <v>15778911</v>
      </c>
    </row>
    <row r="3405" spans="2:4" x14ac:dyDescent="0.3">
      <c r="B3405">
        <v>2000</v>
      </c>
      <c r="C3405" t="s">
        <v>142</v>
      </c>
      <c r="D3405">
        <v>10837227</v>
      </c>
    </row>
    <row r="3406" spans="2:4" x14ac:dyDescent="0.3">
      <c r="B3406">
        <v>1999</v>
      </c>
      <c r="C3406" t="s">
        <v>142</v>
      </c>
      <c r="D3406">
        <v>10551514</v>
      </c>
    </row>
    <row r="3407" spans="2:4" x14ac:dyDescent="0.3">
      <c r="B3407">
        <v>1998</v>
      </c>
      <c r="C3407" t="s">
        <v>142</v>
      </c>
      <c r="D3407">
        <v>10957244</v>
      </c>
    </row>
    <row r="3408" spans="2:4" x14ac:dyDescent="0.3">
      <c r="B3408">
        <v>1997</v>
      </c>
      <c r="C3408" t="s">
        <v>142</v>
      </c>
      <c r="D3408">
        <v>5456946</v>
      </c>
    </row>
    <row r="3409" spans="2:4" x14ac:dyDescent="0.3">
      <c r="B3409">
        <v>1996</v>
      </c>
      <c r="C3409" t="s">
        <v>142</v>
      </c>
      <c r="D3409">
        <v>4356538</v>
      </c>
    </row>
    <row r="3410" spans="2:4" x14ac:dyDescent="0.3">
      <c r="B3410">
        <v>2015</v>
      </c>
      <c r="C3410" t="s">
        <v>56</v>
      </c>
      <c r="D3410">
        <v>82547258</v>
      </c>
    </row>
    <row r="3411" spans="2:4" x14ac:dyDescent="0.3">
      <c r="B3411">
        <v>2014</v>
      </c>
      <c r="C3411" t="s">
        <v>56</v>
      </c>
      <c r="D3411">
        <v>81808661</v>
      </c>
    </row>
    <row r="3412" spans="2:4" x14ac:dyDescent="0.3">
      <c r="B3412">
        <v>2013</v>
      </c>
      <c r="C3412" t="s">
        <v>56</v>
      </c>
      <c r="D3412">
        <v>72760082</v>
      </c>
    </row>
    <row r="3413" spans="2:4" x14ac:dyDescent="0.3">
      <c r="B3413">
        <v>2012</v>
      </c>
      <c r="C3413" t="s">
        <v>56</v>
      </c>
      <c r="D3413">
        <v>67142162</v>
      </c>
    </row>
    <row r="3414" spans="2:4" x14ac:dyDescent="0.3">
      <c r="B3414">
        <v>2011</v>
      </c>
      <c r="C3414" t="s">
        <v>56</v>
      </c>
      <c r="D3414">
        <v>52432916</v>
      </c>
    </row>
    <row r="3415" spans="2:4" x14ac:dyDescent="0.3">
      <c r="B3415">
        <v>2010</v>
      </c>
      <c r="C3415" t="s">
        <v>56</v>
      </c>
      <c r="D3415">
        <v>32559647</v>
      </c>
    </row>
    <row r="3416" spans="2:4" x14ac:dyDescent="0.3">
      <c r="B3416">
        <v>2009</v>
      </c>
      <c r="C3416" t="s">
        <v>56</v>
      </c>
      <c r="D3416">
        <v>28689721</v>
      </c>
    </row>
    <row r="3417" spans="2:4" x14ac:dyDescent="0.3">
      <c r="B3417">
        <v>2008</v>
      </c>
      <c r="C3417" t="s">
        <v>56</v>
      </c>
      <c r="D3417">
        <v>28097144</v>
      </c>
    </row>
    <row r="3418" spans="2:4" x14ac:dyDescent="0.3">
      <c r="B3418">
        <v>2007</v>
      </c>
      <c r="C3418" t="s">
        <v>56</v>
      </c>
      <c r="D3418">
        <v>24812319</v>
      </c>
    </row>
    <row r="3419" spans="2:4" x14ac:dyDescent="0.3">
      <c r="B3419">
        <v>2006</v>
      </c>
      <c r="C3419" t="s">
        <v>56</v>
      </c>
      <c r="D3419">
        <v>21912528</v>
      </c>
    </row>
    <row r="3420" spans="2:4" x14ac:dyDescent="0.3">
      <c r="B3420">
        <v>2005</v>
      </c>
      <c r="C3420" t="s">
        <v>56</v>
      </c>
      <c r="D3420">
        <v>21983558</v>
      </c>
    </row>
    <row r="3421" spans="2:4" x14ac:dyDescent="0.3">
      <c r="B3421">
        <v>2004</v>
      </c>
      <c r="C3421" t="s">
        <v>56</v>
      </c>
      <c r="D3421">
        <v>15591326</v>
      </c>
    </row>
    <row r="3422" spans="2:4" x14ac:dyDescent="0.3">
      <c r="B3422">
        <v>2003</v>
      </c>
      <c r="C3422" t="s">
        <v>56</v>
      </c>
      <c r="D3422">
        <v>14489636</v>
      </c>
    </row>
    <row r="3423" spans="2:4" x14ac:dyDescent="0.3">
      <c r="B3423">
        <v>2002</v>
      </c>
      <c r="C3423" t="s">
        <v>56</v>
      </c>
      <c r="D3423">
        <v>13882798</v>
      </c>
    </row>
    <row r="3424" spans="2:4" x14ac:dyDescent="0.3">
      <c r="B3424">
        <v>2001</v>
      </c>
      <c r="C3424" t="s">
        <v>56</v>
      </c>
      <c r="D3424">
        <v>17615335</v>
      </c>
    </row>
    <row r="3425" spans="2:4" x14ac:dyDescent="0.3">
      <c r="B3425">
        <v>2000</v>
      </c>
      <c r="C3425" t="s">
        <v>56</v>
      </c>
      <c r="D3425">
        <v>18988595</v>
      </c>
    </row>
    <row r="3426" spans="2:4" x14ac:dyDescent="0.3">
      <c r="B3426">
        <v>1999</v>
      </c>
      <c r="C3426" t="s">
        <v>56</v>
      </c>
      <c r="D3426">
        <v>12392929</v>
      </c>
    </row>
    <row r="3427" spans="2:4" x14ac:dyDescent="0.3">
      <c r="B3427">
        <v>1993</v>
      </c>
      <c r="C3427" t="s">
        <v>56</v>
      </c>
      <c r="D3427">
        <v>4712098</v>
      </c>
    </row>
    <row r="3428" spans="2:4" x14ac:dyDescent="0.3">
      <c r="B3428">
        <v>1992</v>
      </c>
      <c r="C3428" t="s">
        <v>56</v>
      </c>
      <c r="D3428">
        <v>6033854</v>
      </c>
    </row>
    <row r="3429" spans="2:4" x14ac:dyDescent="0.3">
      <c r="B3429">
        <v>1991</v>
      </c>
      <c r="C3429" t="s">
        <v>56</v>
      </c>
      <c r="D3429">
        <v>7774365</v>
      </c>
    </row>
    <row r="3430" spans="2:4" x14ac:dyDescent="0.3">
      <c r="B3430">
        <v>2015</v>
      </c>
      <c r="C3430" t="s">
        <v>75</v>
      </c>
      <c r="D3430">
        <v>940280663</v>
      </c>
    </row>
    <row r="3431" spans="2:4" x14ac:dyDescent="0.3">
      <c r="B3431">
        <v>2014</v>
      </c>
      <c r="C3431" t="s">
        <v>75</v>
      </c>
      <c r="D3431">
        <v>833171683</v>
      </c>
    </row>
    <row r="3432" spans="2:4" x14ac:dyDescent="0.3">
      <c r="B3432">
        <v>2013</v>
      </c>
      <c r="C3432" t="s">
        <v>75</v>
      </c>
      <c r="D3432">
        <v>692169379</v>
      </c>
    </row>
    <row r="3433" spans="2:4" x14ac:dyDescent="0.3">
      <c r="B3433">
        <v>2012</v>
      </c>
      <c r="C3433" t="s">
        <v>75</v>
      </c>
      <c r="D3433">
        <v>846496270</v>
      </c>
    </row>
    <row r="3434" spans="2:4" x14ac:dyDescent="0.3">
      <c r="B3434">
        <v>2011</v>
      </c>
      <c r="C3434" t="s">
        <v>75</v>
      </c>
      <c r="D3434">
        <v>957231858</v>
      </c>
    </row>
    <row r="3435" spans="2:4" x14ac:dyDescent="0.3">
      <c r="B3435">
        <v>2010</v>
      </c>
      <c r="C3435" t="s">
        <v>75</v>
      </c>
      <c r="D3435">
        <v>684484551</v>
      </c>
    </row>
    <row r="3436" spans="2:4" x14ac:dyDescent="0.3">
      <c r="B3436">
        <v>2009</v>
      </c>
      <c r="C3436" t="s">
        <v>75</v>
      </c>
      <c r="D3436">
        <v>603373737</v>
      </c>
    </row>
    <row r="3437" spans="2:4" x14ac:dyDescent="0.3">
      <c r="B3437">
        <v>2008</v>
      </c>
      <c r="C3437" t="s">
        <v>75</v>
      </c>
      <c r="D3437">
        <v>634947996</v>
      </c>
    </row>
    <row r="3438" spans="2:4" x14ac:dyDescent="0.3">
      <c r="B3438">
        <v>2007</v>
      </c>
      <c r="C3438" t="s">
        <v>75</v>
      </c>
      <c r="D3438">
        <v>535781841</v>
      </c>
    </row>
    <row r="3439" spans="2:4" x14ac:dyDescent="0.3">
      <c r="B3439">
        <v>2006</v>
      </c>
      <c r="C3439" t="s">
        <v>75</v>
      </c>
      <c r="D3439">
        <v>432177748</v>
      </c>
    </row>
    <row r="3440" spans="2:4" x14ac:dyDescent="0.3">
      <c r="B3440">
        <v>2005</v>
      </c>
      <c r="C3440" t="s">
        <v>75</v>
      </c>
      <c r="D3440">
        <v>382495712</v>
      </c>
    </row>
    <row r="3441" spans="2:4" x14ac:dyDescent="0.3">
      <c r="B3441">
        <v>2004</v>
      </c>
      <c r="C3441" t="s">
        <v>75</v>
      </c>
      <c r="D3441">
        <v>335116758</v>
      </c>
    </row>
    <row r="3442" spans="2:4" x14ac:dyDescent="0.3">
      <c r="B3442">
        <v>2003</v>
      </c>
      <c r="C3442" t="s">
        <v>75</v>
      </c>
      <c r="D3442">
        <v>246670314</v>
      </c>
    </row>
    <row r="3443" spans="2:4" x14ac:dyDescent="0.3">
      <c r="B3443">
        <v>2002</v>
      </c>
      <c r="C3443" t="s">
        <v>75</v>
      </c>
      <c r="D3443">
        <v>201951203</v>
      </c>
    </row>
    <row r="3444" spans="2:4" x14ac:dyDescent="0.3">
      <c r="B3444">
        <v>2001</v>
      </c>
      <c r="C3444" t="s">
        <v>75</v>
      </c>
      <c r="D3444">
        <v>209880086</v>
      </c>
    </row>
    <row r="3445" spans="2:4" x14ac:dyDescent="0.3">
      <c r="B3445">
        <v>2000</v>
      </c>
      <c r="C3445" t="s">
        <v>75</v>
      </c>
      <c r="D3445">
        <v>291146207</v>
      </c>
    </row>
    <row r="3446" spans="2:4" x14ac:dyDescent="0.3">
      <c r="B3446">
        <v>1999</v>
      </c>
      <c r="C3446" t="s">
        <v>75</v>
      </c>
      <c r="D3446">
        <v>339419505</v>
      </c>
    </row>
    <row r="3447" spans="2:4" x14ac:dyDescent="0.3">
      <c r="B3447">
        <v>1998</v>
      </c>
      <c r="C3447" t="s">
        <v>75</v>
      </c>
      <c r="D3447">
        <v>476370624</v>
      </c>
    </row>
    <row r="3448" spans="2:4" x14ac:dyDescent="0.3">
      <c r="B3448">
        <v>1997</v>
      </c>
      <c r="C3448" t="s">
        <v>75</v>
      </c>
      <c r="D3448">
        <v>479836064</v>
      </c>
    </row>
    <row r="3449" spans="2:4" x14ac:dyDescent="0.3">
      <c r="B3449">
        <v>1996</v>
      </c>
      <c r="C3449" t="s">
        <v>75</v>
      </c>
      <c r="D3449">
        <v>386019456</v>
      </c>
    </row>
    <row r="3450" spans="2:4" x14ac:dyDescent="0.3">
      <c r="B3450">
        <v>1995</v>
      </c>
      <c r="C3450" t="s">
        <v>75</v>
      </c>
      <c r="D3450">
        <v>498538720</v>
      </c>
    </row>
    <row r="3451" spans="2:4" x14ac:dyDescent="0.3">
      <c r="B3451">
        <v>1994</v>
      </c>
      <c r="C3451" t="s">
        <v>75</v>
      </c>
      <c r="D3451">
        <v>421165120</v>
      </c>
    </row>
    <row r="3452" spans="2:4" x14ac:dyDescent="0.3">
      <c r="B3452">
        <v>1993</v>
      </c>
      <c r="C3452" t="s">
        <v>75</v>
      </c>
      <c r="D3452">
        <v>244576016</v>
      </c>
    </row>
    <row r="3453" spans="2:4" x14ac:dyDescent="0.3">
      <c r="B3453">
        <v>2015</v>
      </c>
      <c r="C3453" t="s">
        <v>124</v>
      </c>
      <c r="D3453">
        <v>283505</v>
      </c>
    </row>
    <row r="3454" spans="2:4" x14ac:dyDescent="0.3">
      <c r="B3454">
        <v>2014</v>
      </c>
      <c r="C3454" t="s">
        <v>124</v>
      </c>
      <c r="D3454">
        <v>497846</v>
      </c>
    </row>
    <row r="3455" spans="2:4" x14ac:dyDescent="0.3">
      <c r="B3455">
        <v>2013</v>
      </c>
      <c r="C3455" t="s">
        <v>124</v>
      </c>
      <c r="D3455">
        <v>286423</v>
      </c>
    </row>
    <row r="3456" spans="2:4" x14ac:dyDescent="0.3">
      <c r="B3456">
        <v>2012</v>
      </c>
      <c r="C3456" t="s">
        <v>124</v>
      </c>
      <c r="D3456">
        <v>280724</v>
      </c>
    </row>
    <row r="3457" spans="2:4" x14ac:dyDescent="0.3">
      <c r="B3457">
        <v>2011</v>
      </c>
      <c r="C3457" t="s">
        <v>124</v>
      </c>
      <c r="D3457">
        <v>330521</v>
      </c>
    </row>
    <row r="3458" spans="2:4" x14ac:dyDescent="0.3">
      <c r="B3458">
        <v>2010</v>
      </c>
      <c r="C3458" t="s">
        <v>124</v>
      </c>
      <c r="D3458">
        <v>128171</v>
      </c>
    </row>
    <row r="3459" spans="2:4" x14ac:dyDescent="0.3">
      <c r="B3459">
        <v>2009</v>
      </c>
      <c r="C3459" t="s">
        <v>124</v>
      </c>
      <c r="D3459">
        <v>204762</v>
      </c>
    </row>
    <row r="3460" spans="2:4" x14ac:dyDescent="0.3">
      <c r="B3460">
        <v>2008</v>
      </c>
      <c r="C3460" t="s">
        <v>124</v>
      </c>
      <c r="D3460">
        <v>81259</v>
      </c>
    </row>
    <row r="3461" spans="2:4" x14ac:dyDescent="0.3">
      <c r="B3461">
        <v>2007</v>
      </c>
      <c r="C3461" t="s">
        <v>124</v>
      </c>
      <c r="D3461">
        <v>42621</v>
      </c>
    </row>
    <row r="3462" spans="2:4" x14ac:dyDescent="0.3">
      <c r="B3462">
        <v>2006</v>
      </c>
      <c r="C3462" t="s">
        <v>124</v>
      </c>
      <c r="D3462">
        <v>38185</v>
      </c>
    </row>
    <row r="3463" spans="2:4" x14ac:dyDescent="0.3">
      <c r="B3463">
        <v>2005</v>
      </c>
      <c r="C3463" t="s">
        <v>124</v>
      </c>
      <c r="D3463">
        <v>45140</v>
      </c>
    </row>
    <row r="3464" spans="2:4" x14ac:dyDescent="0.3">
      <c r="B3464">
        <v>2004</v>
      </c>
      <c r="C3464" t="s">
        <v>124</v>
      </c>
      <c r="D3464">
        <v>56788</v>
      </c>
    </row>
    <row r="3465" spans="2:4" x14ac:dyDescent="0.3">
      <c r="B3465">
        <v>2003</v>
      </c>
      <c r="C3465" t="s">
        <v>124</v>
      </c>
      <c r="D3465">
        <v>56827</v>
      </c>
    </row>
    <row r="3466" spans="2:4" x14ac:dyDescent="0.3">
      <c r="B3466">
        <v>2002</v>
      </c>
      <c r="C3466" t="s">
        <v>124</v>
      </c>
      <c r="D3466">
        <v>46150</v>
      </c>
    </row>
    <row r="3467" spans="2:4" x14ac:dyDescent="0.3">
      <c r="B3467">
        <v>2001</v>
      </c>
      <c r="C3467" t="s">
        <v>124</v>
      </c>
      <c r="D3467">
        <v>37414</v>
      </c>
    </row>
    <row r="3468" spans="2:4" x14ac:dyDescent="0.3">
      <c r="B3468">
        <v>2000</v>
      </c>
      <c r="C3468" t="s">
        <v>124</v>
      </c>
      <c r="D3468">
        <v>49057</v>
      </c>
    </row>
    <row r="3469" spans="2:4" x14ac:dyDescent="0.3">
      <c r="B3469">
        <v>1999</v>
      </c>
      <c r="C3469" t="s">
        <v>124</v>
      </c>
      <c r="D3469">
        <v>9210</v>
      </c>
    </row>
    <row r="3470" spans="2:4" x14ac:dyDescent="0.3">
      <c r="B3470">
        <v>1998</v>
      </c>
      <c r="C3470" t="s">
        <v>124</v>
      </c>
      <c r="D3470">
        <v>57888</v>
      </c>
    </row>
    <row r="3471" spans="2:4" x14ac:dyDescent="0.3">
      <c r="B3471">
        <v>1997</v>
      </c>
      <c r="C3471" t="s">
        <v>124</v>
      </c>
      <c r="D3471">
        <v>9669</v>
      </c>
    </row>
    <row r="3472" spans="2:4" x14ac:dyDescent="0.3">
      <c r="B3472">
        <v>1996</v>
      </c>
      <c r="C3472" t="s">
        <v>124</v>
      </c>
      <c r="D3472">
        <v>47460</v>
      </c>
    </row>
    <row r="3473" spans="2:4" x14ac:dyDescent="0.3">
      <c r="B3473">
        <v>1995</v>
      </c>
      <c r="C3473" t="s">
        <v>124</v>
      </c>
      <c r="D3473">
        <v>5782</v>
      </c>
    </row>
    <row r="3474" spans="2:4" x14ac:dyDescent="0.3">
      <c r="B3474">
        <v>2015</v>
      </c>
      <c r="C3474" t="s">
        <v>104</v>
      </c>
      <c r="D3474">
        <v>4775205</v>
      </c>
    </row>
    <row r="3475" spans="2:4" x14ac:dyDescent="0.3">
      <c r="B3475">
        <v>2014</v>
      </c>
      <c r="C3475" t="s">
        <v>104</v>
      </c>
      <c r="D3475">
        <v>4274606</v>
      </c>
    </row>
    <row r="3476" spans="2:4" x14ac:dyDescent="0.3">
      <c r="B3476">
        <v>2013</v>
      </c>
      <c r="C3476" t="s">
        <v>104</v>
      </c>
      <c r="D3476">
        <v>4918269</v>
      </c>
    </row>
    <row r="3477" spans="2:4" x14ac:dyDescent="0.3">
      <c r="B3477">
        <v>2012</v>
      </c>
      <c r="C3477" t="s">
        <v>104</v>
      </c>
      <c r="D3477">
        <v>5352280</v>
      </c>
    </row>
    <row r="3478" spans="2:4" x14ac:dyDescent="0.3">
      <c r="B3478">
        <v>2011</v>
      </c>
      <c r="C3478" t="s">
        <v>104</v>
      </c>
      <c r="D3478">
        <v>5183944</v>
      </c>
    </row>
    <row r="3479" spans="2:4" x14ac:dyDescent="0.3">
      <c r="B3479">
        <v>2010</v>
      </c>
      <c r="C3479" t="s">
        <v>104</v>
      </c>
      <c r="D3479">
        <v>4003534</v>
      </c>
    </row>
    <row r="3480" spans="2:4" x14ac:dyDescent="0.3">
      <c r="B3480">
        <v>2009</v>
      </c>
      <c r="C3480" t="s">
        <v>104</v>
      </c>
      <c r="D3480">
        <v>3266701</v>
      </c>
    </row>
    <row r="3481" spans="2:4" x14ac:dyDescent="0.3">
      <c r="B3481">
        <v>2008</v>
      </c>
      <c r="C3481" t="s">
        <v>104</v>
      </c>
      <c r="D3481">
        <v>3971799</v>
      </c>
    </row>
    <row r="3482" spans="2:4" x14ac:dyDescent="0.3">
      <c r="B3482">
        <v>2007</v>
      </c>
      <c r="C3482" t="s">
        <v>104</v>
      </c>
      <c r="D3482">
        <v>3155268</v>
      </c>
    </row>
    <row r="3483" spans="2:4" x14ac:dyDescent="0.3">
      <c r="B3483">
        <v>2006</v>
      </c>
      <c r="C3483" t="s">
        <v>104</v>
      </c>
      <c r="D3483">
        <v>2257747</v>
      </c>
    </row>
    <row r="3484" spans="2:4" x14ac:dyDescent="0.3">
      <c r="B3484">
        <v>2005</v>
      </c>
      <c r="C3484" t="s">
        <v>104</v>
      </c>
      <c r="D3484">
        <v>2250886</v>
      </c>
    </row>
    <row r="3485" spans="2:4" x14ac:dyDescent="0.3">
      <c r="B3485">
        <v>2004</v>
      </c>
      <c r="C3485" t="s">
        <v>104</v>
      </c>
      <c r="D3485">
        <v>1857544</v>
      </c>
    </row>
    <row r="3486" spans="2:4" x14ac:dyDescent="0.3">
      <c r="B3486">
        <v>2003</v>
      </c>
      <c r="C3486" t="s">
        <v>104</v>
      </c>
      <c r="D3486">
        <v>1462750</v>
      </c>
    </row>
    <row r="3487" spans="2:4" x14ac:dyDescent="0.3">
      <c r="B3487">
        <v>2002</v>
      </c>
      <c r="C3487" t="s">
        <v>104</v>
      </c>
      <c r="D3487">
        <v>1100154</v>
      </c>
    </row>
    <row r="3488" spans="2:4" x14ac:dyDescent="0.3">
      <c r="B3488">
        <v>2001</v>
      </c>
      <c r="C3488" t="s">
        <v>104</v>
      </c>
      <c r="D3488">
        <v>2297661</v>
      </c>
    </row>
    <row r="3489" spans="2:4" x14ac:dyDescent="0.3">
      <c r="B3489">
        <v>2000</v>
      </c>
      <c r="C3489" t="s">
        <v>104</v>
      </c>
      <c r="D3489">
        <v>2722358</v>
      </c>
    </row>
    <row r="3490" spans="2:4" x14ac:dyDescent="0.3">
      <c r="B3490">
        <v>1999</v>
      </c>
      <c r="C3490" t="s">
        <v>104</v>
      </c>
      <c r="D3490">
        <v>3436577</v>
      </c>
    </row>
    <row r="3491" spans="2:4" x14ac:dyDescent="0.3">
      <c r="B3491">
        <v>1998</v>
      </c>
      <c r="C3491" t="s">
        <v>104</v>
      </c>
      <c r="D3491">
        <v>5053562</v>
      </c>
    </row>
    <row r="3492" spans="2:4" x14ac:dyDescent="0.3">
      <c r="B3492">
        <v>1997</v>
      </c>
      <c r="C3492" t="s">
        <v>104</v>
      </c>
      <c r="D3492">
        <v>5102070</v>
      </c>
    </row>
    <row r="3493" spans="2:4" x14ac:dyDescent="0.3">
      <c r="B3493">
        <v>1996</v>
      </c>
      <c r="C3493" t="s">
        <v>104</v>
      </c>
      <c r="D3493">
        <v>5034450</v>
      </c>
    </row>
    <row r="3494" spans="2:4" x14ac:dyDescent="0.3">
      <c r="B3494">
        <v>1995</v>
      </c>
      <c r="C3494" t="s">
        <v>104</v>
      </c>
      <c r="D3494">
        <v>6261000</v>
      </c>
    </row>
    <row r="3495" spans="2:4" x14ac:dyDescent="0.3">
      <c r="B3495">
        <v>1994</v>
      </c>
      <c r="C3495" t="s">
        <v>104</v>
      </c>
      <c r="D3495">
        <v>4784557</v>
      </c>
    </row>
    <row r="3496" spans="2:4" x14ac:dyDescent="0.3">
      <c r="B3496">
        <v>2015</v>
      </c>
      <c r="C3496" t="s">
        <v>57</v>
      </c>
      <c r="D3496">
        <v>6034025090</v>
      </c>
    </row>
    <row r="3497" spans="2:4" x14ac:dyDescent="0.3">
      <c r="B3497">
        <v>2014</v>
      </c>
      <c r="C3497" t="s">
        <v>57</v>
      </c>
      <c r="D3497">
        <v>6013015226</v>
      </c>
    </row>
    <row r="3498" spans="2:4" x14ac:dyDescent="0.3">
      <c r="B3498">
        <v>2013</v>
      </c>
      <c r="C3498" t="s">
        <v>57</v>
      </c>
      <c r="D3498">
        <v>5460625727</v>
      </c>
    </row>
    <row r="3499" spans="2:4" x14ac:dyDescent="0.3">
      <c r="B3499">
        <v>2012</v>
      </c>
      <c r="C3499" t="s">
        <v>57</v>
      </c>
      <c r="D3499">
        <v>6750991509</v>
      </c>
    </row>
    <row r="3500" spans="2:4" x14ac:dyDescent="0.3">
      <c r="B3500">
        <v>2011</v>
      </c>
      <c r="C3500" t="s">
        <v>57</v>
      </c>
      <c r="D3500">
        <v>7846602063</v>
      </c>
    </row>
    <row r="3501" spans="2:4" x14ac:dyDescent="0.3">
      <c r="B3501">
        <v>2010</v>
      </c>
      <c r="C3501" t="s">
        <v>57</v>
      </c>
      <c r="D3501">
        <v>4695042699</v>
      </c>
    </row>
    <row r="3502" spans="2:4" x14ac:dyDescent="0.3">
      <c r="B3502">
        <v>2009</v>
      </c>
      <c r="C3502" t="s">
        <v>57</v>
      </c>
      <c r="D3502">
        <v>3872301444</v>
      </c>
    </row>
    <row r="3503" spans="2:4" x14ac:dyDescent="0.3">
      <c r="B3503">
        <v>2008</v>
      </c>
      <c r="C3503" t="s">
        <v>57</v>
      </c>
      <c r="D3503">
        <v>4256989553</v>
      </c>
    </row>
    <row r="3504" spans="2:4" x14ac:dyDescent="0.3">
      <c r="B3504">
        <v>2007</v>
      </c>
      <c r="C3504" t="s">
        <v>57</v>
      </c>
      <c r="D3504">
        <v>3648429218</v>
      </c>
    </row>
    <row r="3505" spans="2:4" x14ac:dyDescent="0.3">
      <c r="B3505">
        <v>2006</v>
      </c>
      <c r="C3505" t="s">
        <v>57</v>
      </c>
      <c r="D3505">
        <v>3220453785</v>
      </c>
    </row>
    <row r="3506" spans="2:4" x14ac:dyDescent="0.3">
      <c r="B3506">
        <v>2005</v>
      </c>
      <c r="C3506" t="s">
        <v>57</v>
      </c>
      <c r="D3506">
        <v>2895140876</v>
      </c>
    </row>
    <row r="3507" spans="2:4" x14ac:dyDescent="0.3">
      <c r="B3507">
        <v>2004</v>
      </c>
      <c r="C3507" t="s">
        <v>57</v>
      </c>
      <c r="D3507">
        <v>2185618652</v>
      </c>
    </row>
    <row r="3508" spans="2:4" x14ac:dyDescent="0.3">
      <c r="B3508">
        <v>2003</v>
      </c>
      <c r="C3508" t="s">
        <v>57</v>
      </c>
      <c r="D3508">
        <v>1884141986</v>
      </c>
    </row>
    <row r="3509" spans="2:4" x14ac:dyDescent="0.3">
      <c r="B3509">
        <v>2002</v>
      </c>
      <c r="C3509" t="s">
        <v>57</v>
      </c>
      <c r="D3509">
        <v>1622048418</v>
      </c>
    </row>
    <row r="3510" spans="2:4" x14ac:dyDescent="0.3">
      <c r="B3510">
        <v>2001</v>
      </c>
      <c r="C3510" t="s">
        <v>57</v>
      </c>
      <c r="D3510">
        <v>1619380280</v>
      </c>
    </row>
    <row r="3511" spans="2:4" x14ac:dyDescent="0.3">
      <c r="B3511">
        <v>2000</v>
      </c>
      <c r="C3511" t="s">
        <v>57</v>
      </c>
      <c r="D3511">
        <v>2635276465</v>
      </c>
    </row>
    <row r="3512" spans="2:4" x14ac:dyDescent="0.3">
      <c r="B3512">
        <v>1999</v>
      </c>
      <c r="C3512" t="s">
        <v>57</v>
      </c>
      <c r="D3512">
        <v>2814693381</v>
      </c>
    </row>
    <row r="3513" spans="2:4" x14ac:dyDescent="0.3">
      <c r="B3513">
        <v>1998</v>
      </c>
      <c r="C3513" t="s">
        <v>57</v>
      </c>
      <c r="D3513">
        <v>3331308962</v>
      </c>
    </row>
    <row r="3514" spans="2:4" x14ac:dyDescent="0.3">
      <c r="B3514">
        <v>1997</v>
      </c>
      <c r="C3514" t="s">
        <v>57</v>
      </c>
      <c r="D3514">
        <v>3819858274</v>
      </c>
    </row>
    <row r="3515" spans="2:4" x14ac:dyDescent="0.3">
      <c r="B3515">
        <v>1996</v>
      </c>
      <c r="C3515" t="s">
        <v>57</v>
      </c>
      <c r="D3515">
        <v>2692447548</v>
      </c>
    </row>
    <row r="3516" spans="2:4" x14ac:dyDescent="0.3">
      <c r="B3516">
        <v>1995</v>
      </c>
      <c r="C3516" t="s">
        <v>57</v>
      </c>
      <c r="D3516">
        <v>3169156352</v>
      </c>
    </row>
    <row r="3517" spans="2:4" x14ac:dyDescent="0.3">
      <c r="B3517">
        <v>1994</v>
      </c>
      <c r="C3517" t="s">
        <v>57</v>
      </c>
      <c r="D3517">
        <v>2432903143</v>
      </c>
    </row>
    <row r="3518" spans="2:4" x14ac:dyDescent="0.3">
      <c r="B3518">
        <v>1993</v>
      </c>
      <c r="C3518" t="s">
        <v>57</v>
      </c>
      <c r="D3518">
        <v>1538397351</v>
      </c>
    </row>
    <row r="3519" spans="2:4" x14ac:dyDescent="0.3">
      <c r="B3519">
        <v>1992</v>
      </c>
      <c r="C3519" t="s">
        <v>57</v>
      </c>
      <c r="D3519">
        <v>1746732256</v>
      </c>
    </row>
    <row r="3520" spans="2:4" x14ac:dyDescent="0.3">
      <c r="B3520">
        <v>1991</v>
      </c>
      <c r="C3520" t="s">
        <v>57</v>
      </c>
      <c r="D3520">
        <v>1915941507</v>
      </c>
    </row>
    <row r="3521" spans="2:4" x14ac:dyDescent="0.3">
      <c r="B3521">
        <v>2011</v>
      </c>
      <c r="C3521" t="s">
        <v>76</v>
      </c>
      <c r="D3521">
        <v>248328</v>
      </c>
    </row>
    <row r="3522" spans="2:4" x14ac:dyDescent="0.3">
      <c r="B3522">
        <v>2010</v>
      </c>
      <c r="C3522" t="s">
        <v>76</v>
      </c>
      <c r="D3522">
        <v>340751</v>
      </c>
    </row>
    <row r="3523" spans="2:4" x14ac:dyDescent="0.3">
      <c r="B3523">
        <v>2009</v>
      </c>
      <c r="C3523" t="s">
        <v>76</v>
      </c>
      <c r="D3523">
        <v>179357</v>
      </c>
    </row>
    <row r="3524" spans="2:4" x14ac:dyDescent="0.3">
      <c r="B3524">
        <v>2007</v>
      </c>
      <c r="C3524" t="s">
        <v>76</v>
      </c>
      <c r="D3524">
        <v>297956</v>
      </c>
    </row>
    <row r="3525" spans="2:4" x14ac:dyDescent="0.3">
      <c r="B3525">
        <v>2006</v>
      </c>
      <c r="C3525" t="s">
        <v>76</v>
      </c>
      <c r="D3525">
        <v>131315</v>
      </c>
    </row>
    <row r="3526" spans="2:4" x14ac:dyDescent="0.3">
      <c r="B3526">
        <v>2000</v>
      </c>
      <c r="C3526" t="s">
        <v>76</v>
      </c>
      <c r="D3526">
        <v>106266</v>
      </c>
    </row>
    <row r="3527" spans="2:4" x14ac:dyDescent="0.3">
      <c r="B3527">
        <v>1994</v>
      </c>
      <c r="C3527" t="s">
        <v>76</v>
      </c>
      <c r="D3527">
        <v>68598</v>
      </c>
    </row>
    <row r="3528" spans="2:4" x14ac:dyDescent="0.3">
      <c r="B3528">
        <v>1993</v>
      </c>
      <c r="C3528" t="s">
        <v>76</v>
      </c>
      <c r="D3528">
        <v>52842</v>
      </c>
    </row>
    <row r="3529" spans="2:4" x14ac:dyDescent="0.3">
      <c r="B3529">
        <v>2013</v>
      </c>
      <c r="C3529" t="s">
        <v>105</v>
      </c>
      <c r="D3529">
        <v>237368775</v>
      </c>
    </row>
    <row r="3530" spans="2:4" x14ac:dyDescent="0.3">
      <c r="B3530">
        <v>2012</v>
      </c>
      <c r="C3530" t="s">
        <v>105</v>
      </c>
      <c r="D3530">
        <v>264651201</v>
      </c>
    </row>
    <row r="3531" spans="2:4" x14ac:dyDescent="0.3">
      <c r="B3531">
        <v>2011</v>
      </c>
      <c r="C3531" t="s">
        <v>105</v>
      </c>
      <c r="D3531">
        <v>122322968</v>
      </c>
    </row>
    <row r="3532" spans="2:4" x14ac:dyDescent="0.3">
      <c r="B3532">
        <v>2010</v>
      </c>
      <c r="C3532" t="s">
        <v>105</v>
      </c>
      <c r="D3532">
        <v>34810535</v>
      </c>
    </row>
    <row r="3533" spans="2:4" x14ac:dyDescent="0.3">
      <c r="B3533">
        <v>2009</v>
      </c>
      <c r="C3533" t="s">
        <v>105</v>
      </c>
      <c r="D3533">
        <v>1126221</v>
      </c>
    </row>
    <row r="3534" spans="2:4" x14ac:dyDescent="0.3">
      <c r="B3534">
        <v>2008</v>
      </c>
      <c r="C3534" t="s">
        <v>105</v>
      </c>
      <c r="D3534">
        <v>1749695</v>
      </c>
    </row>
    <row r="3535" spans="2:4" x14ac:dyDescent="0.3">
      <c r="B3535">
        <v>2007</v>
      </c>
      <c r="C3535" t="s">
        <v>105</v>
      </c>
      <c r="D3535">
        <v>828478</v>
      </c>
    </row>
    <row r="3536" spans="2:4" x14ac:dyDescent="0.3">
      <c r="B3536">
        <v>2006</v>
      </c>
      <c r="C3536" t="s">
        <v>105</v>
      </c>
      <c r="D3536">
        <v>1020055</v>
      </c>
    </row>
    <row r="3537" spans="2:4" x14ac:dyDescent="0.3">
      <c r="B3537">
        <v>2005</v>
      </c>
      <c r="C3537" t="s">
        <v>105</v>
      </c>
      <c r="D3537">
        <v>659178</v>
      </c>
    </row>
    <row r="3538" spans="2:4" x14ac:dyDescent="0.3">
      <c r="B3538">
        <v>2004</v>
      </c>
      <c r="C3538" t="s">
        <v>105</v>
      </c>
      <c r="D3538">
        <v>670735</v>
      </c>
    </row>
    <row r="3539" spans="2:4" x14ac:dyDescent="0.3">
      <c r="B3539">
        <v>2003</v>
      </c>
      <c r="C3539" t="s">
        <v>105</v>
      </c>
      <c r="D3539">
        <v>356069</v>
      </c>
    </row>
    <row r="3540" spans="2:4" x14ac:dyDescent="0.3">
      <c r="B3540">
        <v>2002</v>
      </c>
      <c r="C3540" t="s">
        <v>105</v>
      </c>
      <c r="D3540">
        <v>329718</v>
      </c>
    </row>
    <row r="3541" spans="2:4" x14ac:dyDescent="0.3">
      <c r="B3541">
        <v>2001</v>
      </c>
      <c r="C3541" t="s">
        <v>105</v>
      </c>
      <c r="D3541">
        <v>157224</v>
      </c>
    </row>
    <row r="3542" spans="2:4" x14ac:dyDescent="0.3">
      <c r="B3542">
        <v>2000</v>
      </c>
      <c r="C3542" t="s">
        <v>105</v>
      </c>
      <c r="D3542">
        <v>252740</v>
      </c>
    </row>
    <row r="3543" spans="2:4" x14ac:dyDescent="0.3">
      <c r="B3543">
        <v>1999</v>
      </c>
      <c r="C3543" t="s">
        <v>105</v>
      </c>
      <c r="D3543">
        <v>17109</v>
      </c>
    </row>
    <row r="3544" spans="2:4" x14ac:dyDescent="0.3">
      <c r="B3544">
        <v>1998</v>
      </c>
      <c r="C3544" t="s">
        <v>105</v>
      </c>
      <c r="D3544">
        <v>1657987</v>
      </c>
    </row>
    <row r="3545" spans="2:4" x14ac:dyDescent="0.3">
      <c r="B3545">
        <v>1997</v>
      </c>
      <c r="C3545" t="s">
        <v>105</v>
      </c>
      <c r="D3545">
        <v>33529</v>
      </c>
    </row>
    <row r="3546" spans="2:4" x14ac:dyDescent="0.3">
      <c r="B3546">
        <v>1996</v>
      </c>
      <c r="C3546" t="s">
        <v>105</v>
      </c>
      <c r="D3546">
        <v>6954</v>
      </c>
    </row>
    <row r="3547" spans="2:4" x14ac:dyDescent="0.3">
      <c r="B3547">
        <v>1995</v>
      </c>
      <c r="C3547" t="s">
        <v>105</v>
      </c>
      <c r="D3547">
        <v>10997</v>
      </c>
    </row>
    <row r="3548" spans="2:4" x14ac:dyDescent="0.3">
      <c r="B3548">
        <v>1994</v>
      </c>
      <c r="C3548" t="s">
        <v>105</v>
      </c>
      <c r="D3548">
        <v>43874</v>
      </c>
    </row>
    <row r="3549" spans="2:4" x14ac:dyDescent="0.3">
      <c r="B3549">
        <v>2015</v>
      </c>
      <c r="C3549" t="s">
        <v>163</v>
      </c>
      <c r="D3549">
        <v>37937875</v>
      </c>
    </row>
    <row r="3550" spans="2:4" x14ac:dyDescent="0.3">
      <c r="B3550">
        <v>2014</v>
      </c>
      <c r="C3550" t="s">
        <v>163</v>
      </c>
      <c r="D3550">
        <v>63928640</v>
      </c>
    </row>
    <row r="3551" spans="2:4" x14ac:dyDescent="0.3">
      <c r="B3551">
        <v>2013</v>
      </c>
      <c r="C3551" t="s">
        <v>163</v>
      </c>
      <c r="D3551">
        <v>48573731</v>
      </c>
    </row>
    <row r="3552" spans="2:4" x14ac:dyDescent="0.3">
      <c r="B3552">
        <v>2012</v>
      </c>
      <c r="C3552" t="s">
        <v>163</v>
      </c>
      <c r="D3552">
        <v>34496966</v>
      </c>
    </row>
    <row r="3553" spans="2:4" x14ac:dyDescent="0.3">
      <c r="B3553">
        <v>2011</v>
      </c>
      <c r="C3553" t="s">
        <v>163</v>
      </c>
      <c r="D3553">
        <v>29108322</v>
      </c>
    </row>
    <row r="3554" spans="2:4" x14ac:dyDescent="0.3">
      <c r="B3554">
        <v>2010</v>
      </c>
      <c r="C3554" t="s">
        <v>163</v>
      </c>
      <c r="D3554">
        <v>9536830</v>
      </c>
    </row>
    <row r="3555" spans="2:4" x14ac:dyDescent="0.3">
      <c r="B3555">
        <v>2009</v>
      </c>
      <c r="C3555" t="s">
        <v>163</v>
      </c>
      <c r="D3555">
        <v>14729486</v>
      </c>
    </row>
    <row r="3556" spans="2:4" x14ac:dyDescent="0.3">
      <c r="B3556">
        <v>2008</v>
      </c>
      <c r="C3556" t="s">
        <v>163</v>
      </c>
      <c r="D3556">
        <v>10093363</v>
      </c>
    </row>
    <row r="3557" spans="2:4" x14ac:dyDescent="0.3">
      <c r="B3557">
        <v>2007</v>
      </c>
      <c r="C3557" t="s">
        <v>163</v>
      </c>
      <c r="D3557">
        <v>7625498</v>
      </c>
    </row>
    <row r="3558" spans="2:4" x14ac:dyDescent="0.3">
      <c r="B3558">
        <v>2006</v>
      </c>
      <c r="C3558" t="s">
        <v>163</v>
      </c>
      <c r="D3558">
        <v>1742951</v>
      </c>
    </row>
    <row r="3559" spans="2:4" x14ac:dyDescent="0.3">
      <c r="B3559">
        <v>2005</v>
      </c>
      <c r="C3559" t="s">
        <v>163</v>
      </c>
      <c r="D3559">
        <v>1142627</v>
      </c>
    </row>
    <row r="3560" spans="2:4" x14ac:dyDescent="0.3">
      <c r="B3560">
        <v>2004</v>
      </c>
      <c r="C3560" t="s">
        <v>163</v>
      </c>
      <c r="D3560">
        <v>3383101</v>
      </c>
    </row>
    <row r="3561" spans="2:4" x14ac:dyDescent="0.3">
      <c r="B3561">
        <v>2003</v>
      </c>
      <c r="C3561" t="s">
        <v>163</v>
      </c>
      <c r="D3561">
        <v>4193846</v>
      </c>
    </row>
    <row r="3562" spans="2:4" x14ac:dyDescent="0.3">
      <c r="B3562">
        <v>2002</v>
      </c>
      <c r="C3562" t="s">
        <v>163</v>
      </c>
      <c r="D3562">
        <v>3524132</v>
      </c>
    </row>
    <row r="3563" spans="2:4" x14ac:dyDescent="0.3">
      <c r="B3563">
        <v>2001</v>
      </c>
      <c r="C3563" t="s">
        <v>163</v>
      </c>
      <c r="D3563">
        <v>7193791</v>
      </c>
    </row>
    <row r="3564" spans="2:4" x14ac:dyDescent="0.3">
      <c r="B3564">
        <v>2000</v>
      </c>
      <c r="C3564" t="s">
        <v>163</v>
      </c>
      <c r="D3564">
        <v>936000</v>
      </c>
    </row>
    <row r="3565" spans="2:4" x14ac:dyDescent="0.3">
      <c r="B3565">
        <v>2006</v>
      </c>
      <c r="C3565" t="s">
        <v>442</v>
      </c>
      <c r="D3565">
        <v>336570</v>
      </c>
    </row>
    <row r="3566" spans="2:4" x14ac:dyDescent="0.3">
      <c r="B3566">
        <v>2005</v>
      </c>
      <c r="C3566" t="s">
        <v>442</v>
      </c>
      <c r="D3566">
        <v>328749</v>
      </c>
    </row>
    <row r="3567" spans="2:4" x14ac:dyDescent="0.3">
      <c r="B3567">
        <v>2004</v>
      </c>
      <c r="C3567" t="s">
        <v>442</v>
      </c>
      <c r="D3567">
        <v>375791</v>
      </c>
    </row>
    <row r="3568" spans="2:4" x14ac:dyDescent="0.3">
      <c r="B3568">
        <v>2003</v>
      </c>
      <c r="C3568" t="s">
        <v>442</v>
      </c>
      <c r="D3568">
        <v>275509</v>
      </c>
    </row>
    <row r="3569" spans="2:4" x14ac:dyDescent="0.3">
      <c r="B3569">
        <v>2002</v>
      </c>
      <c r="C3569" t="s">
        <v>442</v>
      </c>
      <c r="D3569">
        <v>207724</v>
      </c>
    </row>
    <row r="3570" spans="2:4" x14ac:dyDescent="0.3">
      <c r="B3570">
        <v>2001</v>
      </c>
      <c r="C3570" t="s">
        <v>442</v>
      </c>
      <c r="D3570">
        <v>254198</v>
      </c>
    </row>
    <row r="3571" spans="2:4" x14ac:dyDescent="0.3">
      <c r="B3571">
        <v>2000</v>
      </c>
      <c r="C3571" t="s">
        <v>442</v>
      </c>
      <c r="D3571">
        <v>202930</v>
      </c>
    </row>
    <row r="3572" spans="2:4" x14ac:dyDescent="0.3">
      <c r="B3572">
        <v>2015</v>
      </c>
      <c r="C3572" t="s">
        <v>173</v>
      </c>
      <c r="D3572">
        <v>394810</v>
      </c>
    </row>
    <row r="3573" spans="2:4" x14ac:dyDescent="0.3">
      <c r="B3573">
        <v>2014</v>
      </c>
      <c r="C3573" t="s">
        <v>173</v>
      </c>
      <c r="D3573">
        <v>466049</v>
      </c>
    </row>
    <row r="3574" spans="2:4" x14ac:dyDescent="0.3">
      <c r="B3574">
        <v>2013</v>
      </c>
      <c r="C3574" t="s">
        <v>173</v>
      </c>
      <c r="D3574">
        <v>127350</v>
      </c>
    </row>
    <row r="3575" spans="2:4" x14ac:dyDescent="0.3">
      <c r="B3575">
        <v>2012</v>
      </c>
      <c r="C3575" t="s">
        <v>173</v>
      </c>
      <c r="D3575">
        <v>48864</v>
      </c>
    </row>
    <row r="3576" spans="2:4" x14ac:dyDescent="0.3">
      <c r="B3576">
        <v>2011</v>
      </c>
      <c r="C3576" t="s">
        <v>173</v>
      </c>
      <c r="D3576">
        <v>301604</v>
      </c>
    </row>
    <row r="3577" spans="2:4" x14ac:dyDescent="0.3">
      <c r="B3577">
        <v>2010</v>
      </c>
      <c r="C3577" t="s">
        <v>173</v>
      </c>
      <c r="D3577">
        <v>468615</v>
      </c>
    </row>
    <row r="3578" spans="2:4" x14ac:dyDescent="0.3">
      <c r="B3578">
        <v>2009</v>
      </c>
      <c r="C3578" t="s">
        <v>173</v>
      </c>
      <c r="D3578">
        <v>258322</v>
      </c>
    </row>
    <row r="3579" spans="2:4" x14ac:dyDescent="0.3">
      <c r="B3579">
        <v>2008</v>
      </c>
      <c r="C3579" t="s">
        <v>173</v>
      </c>
      <c r="D3579">
        <v>772084</v>
      </c>
    </row>
    <row r="3580" spans="2:4" x14ac:dyDescent="0.3">
      <c r="B3580">
        <v>2007</v>
      </c>
      <c r="C3580" t="s">
        <v>173</v>
      </c>
      <c r="D3580">
        <v>138339</v>
      </c>
    </row>
    <row r="3581" spans="2:4" x14ac:dyDescent="0.3">
      <c r="B3581">
        <v>2006</v>
      </c>
      <c r="C3581" t="s">
        <v>173</v>
      </c>
      <c r="D3581">
        <v>579259</v>
      </c>
    </row>
    <row r="3582" spans="2:4" x14ac:dyDescent="0.3">
      <c r="B3582">
        <v>2005</v>
      </c>
      <c r="C3582" t="s">
        <v>173</v>
      </c>
      <c r="D3582">
        <v>636984</v>
      </c>
    </row>
    <row r="3583" spans="2:4" x14ac:dyDescent="0.3">
      <c r="B3583">
        <v>2004</v>
      </c>
      <c r="C3583" t="s">
        <v>173</v>
      </c>
      <c r="D3583">
        <v>679685</v>
      </c>
    </row>
    <row r="3584" spans="2:4" x14ac:dyDescent="0.3">
      <c r="B3584">
        <v>2015</v>
      </c>
      <c r="C3584" t="s">
        <v>125</v>
      </c>
      <c r="D3584">
        <v>604346</v>
      </c>
    </row>
    <row r="3585" spans="2:4" x14ac:dyDescent="0.3">
      <c r="B3585">
        <v>2014</v>
      </c>
      <c r="C3585" t="s">
        <v>125</v>
      </c>
      <c r="D3585">
        <v>560626</v>
      </c>
    </row>
    <row r="3586" spans="2:4" x14ac:dyDescent="0.3">
      <c r="B3586">
        <v>2013</v>
      </c>
      <c r="C3586" t="s">
        <v>125</v>
      </c>
      <c r="D3586">
        <v>622503</v>
      </c>
    </row>
    <row r="3587" spans="2:4" x14ac:dyDescent="0.3">
      <c r="B3587">
        <v>2012</v>
      </c>
      <c r="C3587" t="s">
        <v>125</v>
      </c>
      <c r="D3587">
        <v>427529</v>
      </c>
    </row>
    <row r="3588" spans="2:4" x14ac:dyDescent="0.3">
      <c r="B3588">
        <v>2011</v>
      </c>
      <c r="C3588" t="s">
        <v>125</v>
      </c>
      <c r="D3588">
        <v>516639</v>
      </c>
    </row>
    <row r="3589" spans="2:4" x14ac:dyDescent="0.3">
      <c r="B3589">
        <v>2010</v>
      </c>
      <c r="C3589" t="s">
        <v>125</v>
      </c>
      <c r="D3589">
        <v>484910</v>
      </c>
    </row>
    <row r="3590" spans="2:4" x14ac:dyDescent="0.3">
      <c r="B3590">
        <v>2009</v>
      </c>
      <c r="C3590" t="s">
        <v>125</v>
      </c>
      <c r="D3590">
        <v>556265</v>
      </c>
    </row>
    <row r="3591" spans="2:4" x14ac:dyDescent="0.3">
      <c r="B3591">
        <v>2008</v>
      </c>
      <c r="C3591" t="s">
        <v>125</v>
      </c>
      <c r="D3591">
        <v>456927</v>
      </c>
    </row>
    <row r="3592" spans="2:4" x14ac:dyDescent="0.3">
      <c r="B3592">
        <v>2007</v>
      </c>
      <c r="C3592" t="s">
        <v>125</v>
      </c>
      <c r="D3592">
        <v>288208</v>
      </c>
    </row>
    <row r="3593" spans="2:4" x14ac:dyDescent="0.3">
      <c r="B3593">
        <v>2006</v>
      </c>
      <c r="C3593" t="s">
        <v>125</v>
      </c>
      <c r="D3593">
        <v>265439</v>
      </c>
    </row>
    <row r="3594" spans="2:4" x14ac:dyDescent="0.3">
      <c r="B3594">
        <v>2005</v>
      </c>
      <c r="C3594" t="s">
        <v>125</v>
      </c>
      <c r="D3594">
        <v>129441</v>
      </c>
    </row>
    <row r="3595" spans="2:4" x14ac:dyDescent="0.3">
      <c r="B3595">
        <v>2004</v>
      </c>
      <c r="C3595" t="s">
        <v>125</v>
      </c>
      <c r="D3595">
        <v>294523</v>
      </c>
    </row>
    <row r="3596" spans="2:4" x14ac:dyDescent="0.3">
      <c r="B3596">
        <v>2003</v>
      </c>
      <c r="C3596" t="s">
        <v>125</v>
      </c>
      <c r="D3596">
        <v>329554</v>
      </c>
    </row>
    <row r="3597" spans="2:4" x14ac:dyDescent="0.3">
      <c r="B3597">
        <v>2002</v>
      </c>
      <c r="C3597" t="s">
        <v>125</v>
      </c>
      <c r="D3597">
        <v>319119</v>
      </c>
    </row>
    <row r="3598" spans="2:4" x14ac:dyDescent="0.3">
      <c r="B3598">
        <v>2001</v>
      </c>
      <c r="C3598" t="s">
        <v>125</v>
      </c>
      <c r="D3598">
        <v>316162</v>
      </c>
    </row>
    <row r="3599" spans="2:4" x14ac:dyDescent="0.3">
      <c r="B3599">
        <v>2000</v>
      </c>
      <c r="C3599" t="s">
        <v>125</v>
      </c>
      <c r="D3599">
        <v>75102</v>
      </c>
    </row>
    <row r="3600" spans="2:4" x14ac:dyDescent="0.3">
      <c r="B3600">
        <v>1999</v>
      </c>
      <c r="C3600" t="s">
        <v>125</v>
      </c>
      <c r="D3600">
        <v>262956</v>
      </c>
    </row>
    <row r="3601" spans="2:4" x14ac:dyDescent="0.3">
      <c r="B3601">
        <v>1998</v>
      </c>
      <c r="C3601" t="s">
        <v>125</v>
      </c>
      <c r="D3601">
        <v>341745</v>
      </c>
    </row>
    <row r="3602" spans="2:4" x14ac:dyDescent="0.3">
      <c r="B3602">
        <v>1997</v>
      </c>
      <c r="C3602" t="s">
        <v>125</v>
      </c>
      <c r="D3602">
        <v>442099</v>
      </c>
    </row>
    <row r="3603" spans="2:4" x14ac:dyDescent="0.3">
      <c r="B3603">
        <v>1996</v>
      </c>
      <c r="C3603" t="s">
        <v>125</v>
      </c>
      <c r="D3603">
        <v>63847</v>
      </c>
    </row>
    <row r="3604" spans="2:4" x14ac:dyDescent="0.3">
      <c r="B3604">
        <v>1995</v>
      </c>
      <c r="C3604" t="s">
        <v>125</v>
      </c>
      <c r="D3604">
        <v>29937</v>
      </c>
    </row>
    <row r="3605" spans="2:4" x14ac:dyDescent="0.3">
      <c r="B3605">
        <v>2015</v>
      </c>
      <c r="C3605" t="s">
        <v>126</v>
      </c>
      <c r="D3605">
        <v>307233</v>
      </c>
    </row>
    <row r="3606" spans="2:4" x14ac:dyDescent="0.3">
      <c r="B3606">
        <v>2014</v>
      </c>
      <c r="C3606" t="s">
        <v>126</v>
      </c>
      <c r="D3606">
        <v>511850</v>
      </c>
    </row>
    <row r="3607" spans="2:4" x14ac:dyDescent="0.3">
      <c r="B3607">
        <v>2013</v>
      </c>
      <c r="C3607" t="s">
        <v>126</v>
      </c>
      <c r="D3607">
        <v>881170</v>
      </c>
    </row>
    <row r="3608" spans="2:4" x14ac:dyDescent="0.3">
      <c r="B3608">
        <v>2012</v>
      </c>
      <c r="C3608" t="s">
        <v>126</v>
      </c>
      <c r="D3608">
        <v>902752</v>
      </c>
    </row>
    <row r="3609" spans="2:4" x14ac:dyDescent="0.3">
      <c r="B3609">
        <v>2011</v>
      </c>
      <c r="C3609" t="s">
        <v>126</v>
      </c>
      <c r="D3609">
        <v>1108841</v>
      </c>
    </row>
    <row r="3610" spans="2:4" x14ac:dyDescent="0.3">
      <c r="B3610">
        <v>2010</v>
      </c>
      <c r="C3610" t="s">
        <v>126</v>
      </c>
      <c r="D3610">
        <v>1790464</v>
      </c>
    </row>
    <row r="3611" spans="2:4" x14ac:dyDescent="0.3">
      <c r="B3611">
        <v>2009</v>
      </c>
      <c r="C3611" t="s">
        <v>126</v>
      </c>
      <c r="D3611">
        <v>575064</v>
      </c>
    </row>
    <row r="3612" spans="2:4" x14ac:dyDescent="0.3">
      <c r="B3612">
        <v>2008</v>
      </c>
      <c r="C3612" t="s">
        <v>126</v>
      </c>
      <c r="D3612">
        <v>300064</v>
      </c>
    </row>
    <row r="3613" spans="2:4" x14ac:dyDescent="0.3">
      <c r="B3613">
        <v>2007</v>
      </c>
      <c r="C3613" t="s">
        <v>126</v>
      </c>
      <c r="D3613">
        <v>220394</v>
      </c>
    </row>
    <row r="3614" spans="2:4" x14ac:dyDescent="0.3">
      <c r="B3614">
        <v>2006</v>
      </c>
      <c r="C3614" t="s">
        <v>126</v>
      </c>
      <c r="D3614">
        <v>60779</v>
      </c>
    </row>
    <row r="3615" spans="2:4" x14ac:dyDescent="0.3">
      <c r="B3615">
        <v>2005</v>
      </c>
      <c r="C3615" t="s">
        <v>126</v>
      </c>
      <c r="D3615">
        <v>7340376</v>
      </c>
    </row>
    <row r="3616" spans="2:4" x14ac:dyDescent="0.3">
      <c r="B3616">
        <v>2004</v>
      </c>
      <c r="C3616" t="s">
        <v>126</v>
      </c>
      <c r="D3616">
        <v>1573562</v>
      </c>
    </row>
    <row r="3617" spans="2:4" x14ac:dyDescent="0.3">
      <c r="B3617">
        <v>2002</v>
      </c>
      <c r="C3617" t="s">
        <v>126</v>
      </c>
      <c r="D3617">
        <v>157865</v>
      </c>
    </row>
    <row r="3618" spans="2:4" x14ac:dyDescent="0.3">
      <c r="B3618">
        <v>2001</v>
      </c>
      <c r="C3618" t="s">
        <v>126</v>
      </c>
      <c r="D3618">
        <v>21516</v>
      </c>
    </row>
    <row r="3619" spans="2:4" x14ac:dyDescent="0.3">
      <c r="B3619">
        <v>1995</v>
      </c>
      <c r="C3619" t="s">
        <v>126</v>
      </c>
      <c r="D3619">
        <v>18584</v>
      </c>
    </row>
  </sheetData>
  <autoFilter ref="B1:D3619"/>
  <sortState ref="J385:K590">
    <sortCondition descending="1" ref="J385:J590"/>
  </sortState>
  <conditionalFormatting sqref="U422:AW627">
    <cfRule type="cellIs" dxfId="5" priority="6" operator="lessThan">
      <formula>-0.5</formula>
    </cfRule>
  </conditionalFormatting>
  <conditionalFormatting sqref="R210:R415">
    <cfRule type="cellIs" dxfId="4" priority="5" operator="equal">
      <formula>20</formula>
    </cfRule>
  </conditionalFormatting>
  <conditionalFormatting sqref="T2:AW207">
    <cfRule type="cellIs" dxfId="3" priority="4" operator="equal">
      <formula>0</formula>
    </cfRule>
  </conditionalFormatting>
  <conditionalFormatting sqref="T2:AW207">
    <cfRule type="cellIs" dxfId="2" priority="3" operator="equal">
      <formula>1</formula>
    </cfRule>
  </conditionalFormatting>
  <conditionalFormatting sqref="T210:AW415">
    <cfRule type="cellIs" dxfId="1" priority="1" operator="equal">
      <formula>1</formula>
    </cfRule>
    <cfRule type="cellIs" dxfId="0" priority="2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1387"/>
  <sheetViews>
    <sheetView topLeftCell="A105" zoomScale="70" zoomScaleNormal="70" workbookViewId="0">
      <selection activeCell="J148" sqref="J148"/>
    </sheetView>
  </sheetViews>
  <sheetFormatPr defaultRowHeight="14.4" x14ac:dyDescent="0.3"/>
  <sheetData>
    <row r="1" spans="1:34" x14ac:dyDescent="0.3">
      <c r="A1" t="s">
        <v>0</v>
      </c>
      <c r="B1" t="s">
        <v>184</v>
      </c>
      <c r="C1" t="s">
        <v>185</v>
      </c>
      <c r="D1" t="s">
        <v>186</v>
      </c>
      <c r="E1" t="s">
        <v>187</v>
      </c>
      <c r="F1" t="s">
        <v>188</v>
      </c>
      <c r="G1" t="s">
        <v>189</v>
      </c>
      <c r="H1" t="s">
        <v>190</v>
      </c>
      <c r="I1" t="s">
        <v>1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207</v>
      </c>
      <c r="AA1" t="s">
        <v>3</v>
      </c>
      <c r="AB1" t="s">
        <v>208</v>
      </c>
      <c r="AC1" t="s">
        <v>209</v>
      </c>
      <c r="AD1" t="s">
        <v>210</v>
      </c>
      <c r="AE1" t="s">
        <v>211</v>
      </c>
      <c r="AF1" t="s">
        <v>212</v>
      </c>
      <c r="AG1" t="s">
        <v>213</v>
      </c>
      <c r="AH1" t="s">
        <v>214</v>
      </c>
    </row>
    <row r="2" spans="1:34" x14ac:dyDescent="0.3">
      <c r="A2">
        <v>2012</v>
      </c>
      <c r="B2">
        <v>2012</v>
      </c>
      <c r="C2">
        <v>2012</v>
      </c>
      <c r="D2">
        <v>4</v>
      </c>
      <c r="E2">
        <v>0</v>
      </c>
      <c r="F2">
        <v>1</v>
      </c>
      <c r="G2" t="s">
        <v>215</v>
      </c>
      <c r="H2">
        <v>8</v>
      </c>
      <c r="I2" t="s">
        <v>127</v>
      </c>
      <c r="J2" t="s">
        <v>216</v>
      </c>
      <c r="K2">
        <v>0</v>
      </c>
      <c r="L2" t="s">
        <v>217</v>
      </c>
      <c r="M2" t="s">
        <v>218</v>
      </c>
      <c r="U2">
        <v>901</v>
      </c>
      <c r="V2" t="s">
        <v>219</v>
      </c>
      <c r="W2">
        <v>8</v>
      </c>
      <c r="X2" t="s">
        <v>220</v>
      </c>
      <c r="AA2">
        <v>6884162</v>
      </c>
      <c r="AC2">
        <v>6884162</v>
      </c>
      <c r="AE2">
        <v>28411143</v>
      </c>
      <c r="AH2">
        <v>0</v>
      </c>
    </row>
    <row r="3" spans="1:34" hidden="1" x14ac:dyDescent="0.3">
      <c r="A3">
        <v>2012</v>
      </c>
      <c r="B3">
        <v>2012</v>
      </c>
      <c r="C3">
        <v>2012</v>
      </c>
      <c r="D3">
        <v>4</v>
      </c>
      <c r="E3">
        <v>0</v>
      </c>
      <c r="F3">
        <v>2</v>
      </c>
      <c r="G3" t="s">
        <v>221</v>
      </c>
      <c r="H3">
        <v>8</v>
      </c>
      <c r="I3" t="s">
        <v>127</v>
      </c>
      <c r="J3" t="s">
        <v>216</v>
      </c>
      <c r="K3">
        <v>0</v>
      </c>
      <c r="L3" t="s">
        <v>217</v>
      </c>
      <c r="M3" t="s">
        <v>218</v>
      </c>
      <c r="U3">
        <v>901</v>
      </c>
      <c r="V3" t="s">
        <v>219</v>
      </c>
      <c r="W3">
        <v>8</v>
      </c>
      <c r="X3" t="s">
        <v>220</v>
      </c>
      <c r="AA3">
        <v>31067</v>
      </c>
      <c r="AC3">
        <v>31067</v>
      </c>
      <c r="AE3">
        <v>223206</v>
      </c>
      <c r="AH3">
        <v>0</v>
      </c>
    </row>
    <row r="4" spans="1:34" x14ac:dyDescent="0.3">
      <c r="A4">
        <v>2012</v>
      </c>
      <c r="B4">
        <v>2012</v>
      </c>
      <c r="C4">
        <v>2012</v>
      </c>
      <c r="D4">
        <v>4</v>
      </c>
      <c r="E4">
        <v>0</v>
      </c>
      <c r="F4">
        <v>1</v>
      </c>
      <c r="G4" t="s">
        <v>215</v>
      </c>
      <c r="H4">
        <v>12</v>
      </c>
      <c r="I4" t="s">
        <v>2</v>
      </c>
      <c r="J4" t="s">
        <v>222</v>
      </c>
      <c r="K4">
        <v>0</v>
      </c>
      <c r="L4" t="s">
        <v>217</v>
      </c>
      <c r="M4" t="s">
        <v>218</v>
      </c>
      <c r="U4">
        <v>901</v>
      </c>
      <c r="V4" t="s">
        <v>219</v>
      </c>
      <c r="W4">
        <v>8</v>
      </c>
      <c r="X4" t="s">
        <v>220</v>
      </c>
      <c r="AA4">
        <v>126880662</v>
      </c>
      <c r="AC4">
        <v>126880662</v>
      </c>
      <c r="AE4">
        <v>338841853</v>
      </c>
      <c r="AH4">
        <v>0</v>
      </c>
    </row>
    <row r="5" spans="1:34" hidden="1" x14ac:dyDescent="0.3">
      <c r="A5">
        <v>2012</v>
      </c>
      <c r="B5">
        <v>2012</v>
      </c>
      <c r="C5">
        <v>2012</v>
      </c>
      <c r="D5">
        <v>4</v>
      </c>
      <c r="E5">
        <v>0</v>
      </c>
      <c r="F5">
        <v>2</v>
      </c>
      <c r="G5" t="s">
        <v>221</v>
      </c>
      <c r="H5">
        <v>12</v>
      </c>
      <c r="I5" t="s">
        <v>2</v>
      </c>
      <c r="J5" t="s">
        <v>222</v>
      </c>
      <c r="K5">
        <v>0</v>
      </c>
      <c r="L5" t="s">
        <v>217</v>
      </c>
      <c r="M5" t="s">
        <v>218</v>
      </c>
      <c r="U5">
        <v>901</v>
      </c>
      <c r="V5" t="s">
        <v>219</v>
      </c>
      <c r="W5">
        <v>8</v>
      </c>
      <c r="X5" t="s">
        <v>220</v>
      </c>
      <c r="AA5">
        <v>10168</v>
      </c>
      <c r="AC5">
        <v>10168</v>
      </c>
      <c r="AE5">
        <v>35057</v>
      </c>
      <c r="AH5">
        <v>0</v>
      </c>
    </row>
    <row r="6" spans="1:34" x14ac:dyDescent="0.3">
      <c r="A6">
        <v>2012</v>
      </c>
      <c r="B6">
        <v>2012</v>
      </c>
      <c r="C6">
        <v>2012</v>
      </c>
      <c r="D6">
        <v>4</v>
      </c>
      <c r="E6">
        <v>0</v>
      </c>
      <c r="F6">
        <v>1</v>
      </c>
      <c r="G6" t="s">
        <v>215</v>
      </c>
      <c r="H6">
        <v>20</v>
      </c>
      <c r="I6" t="s">
        <v>106</v>
      </c>
      <c r="J6" t="s">
        <v>223</v>
      </c>
      <c r="K6">
        <v>0</v>
      </c>
      <c r="L6" t="s">
        <v>217</v>
      </c>
      <c r="M6" t="s">
        <v>218</v>
      </c>
      <c r="U6">
        <v>901</v>
      </c>
      <c r="V6" t="s">
        <v>219</v>
      </c>
      <c r="W6">
        <v>8</v>
      </c>
      <c r="X6" t="s">
        <v>220</v>
      </c>
      <c r="AA6">
        <v>382720</v>
      </c>
      <c r="AC6">
        <v>382720</v>
      </c>
      <c r="AE6">
        <v>6078631</v>
      </c>
      <c r="AH6">
        <v>0</v>
      </c>
    </row>
    <row r="7" spans="1:34" hidden="1" x14ac:dyDescent="0.3">
      <c r="A7">
        <v>2012</v>
      </c>
      <c r="B7">
        <v>2012</v>
      </c>
      <c r="C7">
        <v>2012</v>
      </c>
      <c r="D7">
        <v>4</v>
      </c>
      <c r="E7">
        <v>0</v>
      </c>
      <c r="F7">
        <v>2</v>
      </c>
      <c r="G7" t="s">
        <v>221</v>
      </c>
      <c r="H7">
        <v>20</v>
      </c>
      <c r="I7" t="s">
        <v>106</v>
      </c>
      <c r="J7" t="s">
        <v>223</v>
      </c>
      <c r="K7">
        <v>0</v>
      </c>
      <c r="L7" t="s">
        <v>217</v>
      </c>
      <c r="M7" t="s">
        <v>218</v>
      </c>
      <c r="U7">
        <v>901</v>
      </c>
      <c r="V7" t="s">
        <v>219</v>
      </c>
      <c r="W7">
        <v>8</v>
      </c>
      <c r="X7" t="s">
        <v>220</v>
      </c>
      <c r="AA7">
        <v>325</v>
      </c>
      <c r="AC7">
        <v>325</v>
      </c>
      <c r="AE7">
        <v>27814</v>
      </c>
      <c r="AH7">
        <v>0</v>
      </c>
    </row>
    <row r="8" spans="1:34" x14ac:dyDescent="0.3">
      <c r="A8">
        <v>2012</v>
      </c>
      <c r="B8">
        <v>2012</v>
      </c>
      <c r="C8">
        <v>2012</v>
      </c>
      <c r="D8">
        <v>4</v>
      </c>
      <c r="E8">
        <v>0</v>
      </c>
      <c r="F8">
        <v>1</v>
      </c>
      <c r="G8" t="s">
        <v>215</v>
      </c>
      <c r="H8">
        <v>31</v>
      </c>
      <c r="I8" t="s">
        <v>128</v>
      </c>
      <c r="J8" t="s">
        <v>224</v>
      </c>
      <c r="K8">
        <v>0</v>
      </c>
      <c r="L8" t="s">
        <v>217</v>
      </c>
      <c r="M8" t="s">
        <v>218</v>
      </c>
      <c r="U8">
        <v>901</v>
      </c>
      <c r="V8" t="s">
        <v>219</v>
      </c>
      <c r="W8">
        <v>8</v>
      </c>
      <c r="X8" t="s">
        <v>220</v>
      </c>
      <c r="AA8">
        <v>68714</v>
      </c>
      <c r="AC8">
        <v>68714</v>
      </c>
      <c r="AE8">
        <v>264995</v>
      </c>
      <c r="AH8">
        <v>0</v>
      </c>
    </row>
    <row r="9" spans="1:34" x14ac:dyDescent="0.3">
      <c r="A9">
        <v>2012</v>
      </c>
      <c r="B9">
        <v>2012</v>
      </c>
      <c r="C9">
        <v>2012</v>
      </c>
      <c r="D9">
        <v>4</v>
      </c>
      <c r="E9">
        <v>0</v>
      </c>
      <c r="F9">
        <v>1</v>
      </c>
      <c r="G9" t="s">
        <v>215</v>
      </c>
      <c r="H9">
        <v>32</v>
      </c>
      <c r="I9" t="s">
        <v>58</v>
      </c>
      <c r="J9" t="s">
        <v>225</v>
      </c>
      <c r="K9">
        <v>0</v>
      </c>
      <c r="L9" t="s">
        <v>217</v>
      </c>
      <c r="M9" t="s">
        <v>218</v>
      </c>
      <c r="U9">
        <v>901</v>
      </c>
      <c r="V9" t="s">
        <v>219</v>
      </c>
      <c r="W9">
        <v>8</v>
      </c>
      <c r="X9" t="s">
        <v>220</v>
      </c>
      <c r="AA9">
        <v>32517793</v>
      </c>
      <c r="AC9">
        <v>32517793</v>
      </c>
      <c r="AE9">
        <v>117613979</v>
      </c>
      <c r="AH9">
        <v>0</v>
      </c>
    </row>
    <row r="10" spans="1:34" hidden="1" x14ac:dyDescent="0.3">
      <c r="A10">
        <v>2012</v>
      </c>
      <c r="B10">
        <v>2012</v>
      </c>
      <c r="C10">
        <v>2012</v>
      </c>
      <c r="D10">
        <v>4</v>
      </c>
      <c r="E10">
        <v>0</v>
      </c>
      <c r="F10">
        <v>2</v>
      </c>
      <c r="G10" t="s">
        <v>221</v>
      </c>
      <c r="H10">
        <v>32</v>
      </c>
      <c r="I10" t="s">
        <v>58</v>
      </c>
      <c r="J10" t="s">
        <v>225</v>
      </c>
      <c r="K10">
        <v>0</v>
      </c>
      <c r="L10" t="s">
        <v>217</v>
      </c>
      <c r="M10" t="s">
        <v>218</v>
      </c>
      <c r="U10">
        <v>901</v>
      </c>
      <c r="V10" t="s">
        <v>219</v>
      </c>
      <c r="W10">
        <v>8</v>
      </c>
      <c r="X10" t="s">
        <v>220</v>
      </c>
      <c r="AA10">
        <v>162301</v>
      </c>
      <c r="AC10">
        <v>162301</v>
      </c>
      <c r="AE10">
        <v>1501799</v>
      </c>
      <c r="AH10">
        <v>0</v>
      </c>
    </row>
    <row r="11" spans="1:34" x14ac:dyDescent="0.3">
      <c r="A11">
        <v>2012</v>
      </c>
      <c r="B11">
        <v>2012</v>
      </c>
      <c r="C11">
        <v>2012</v>
      </c>
      <c r="D11">
        <v>4</v>
      </c>
      <c r="E11">
        <v>0</v>
      </c>
      <c r="F11">
        <v>1</v>
      </c>
      <c r="G11" t="s">
        <v>215</v>
      </c>
      <c r="H11">
        <v>36</v>
      </c>
      <c r="I11" t="s">
        <v>4</v>
      </c>
      <c r="J11" t="s">
        <v>226</v>
      </c>
      <c r="K11">
        <v>0</v>
      </c>
      <c r="L11" t="s">
        <v>217</v>
      </c>
      <c r="M11" t="s">
        <v>218</v>
      </c>
      <c r="U11">
        <v>901</v>
      </c>
      <c r="V11" t="s">
        <v>219</v>
      </c>
      <c r="W11">
        <v>8</v>
      </c>
      <c r="X11" t="s">
        <v>220</v>
      </c>
      <c r="AA11">
        <v>83299314</v>
      </c>
      <c r="AC11">
        <v>83299314</v>
      </c>
      <c r="AE11">
        <v>446873521</v>
      </c>
      <c r="AH11">
        <v>0</v>
      </c>
    </row>
    <row r="12" spans="1:34" hidden="1" x14ac:dyDescent="0.3">
      <c r="A12">
        <v>2012</v>
      </c>
      <c r="B12">
        <v>2012</v>
      </c>
      <c r="C12">
        <v>2012</v>
      </c>
      <c r="D12">
        <v>4</v>
      </c>
      <c r="E12">
        <v>0</v>
      </c>
      <c r="F12">
        <v>2</v>
      </c>
      <c r="G12" t="s">
        <v>221</v>
      </c>
      <c r="H12">
        <v>36</v>
      </c>
      <c r="I12" t="s">
        <v>4</v>
      </c>
      <c r="J12" t="s">
        <v>226</v>
      </c>
      <c r="K12">
        <v>0</v>
      </c>
      <c r="L12" t="s">
        <v>217</v>
      </c>
      <c r="M12" t="s">
        <v>218</v>
      </c>
      <c r="U12">
        <v>901</v>
      </c>
      <c r="V12" t="s">
        <v>219</v>
      </c>
      <c r="W12">
        <v>8</v>
      </c>
      <c r="X12" t="s">
        <v>220</v>
      </c>
      <c r="AA12">
        <v>2086898</v>
      </c>
      <c r="AC12">
        <v>2086898</v>
      </c>
      <c r="AE12">
        <v>20163056</v>
      </c>
      <c r="AH12">
        <v>0</v>
      </c>
    </row>
    <row r="13" spans="1:34" hidden="1" x14ac:dyDescent="0.3">
      <c r="A13">
        <v>2012</v>
      </c>
      <c r="B13">
        <v>2012</v>
      </c>
      <c r="C13">
        <v>2012</v>
      </c>
      <c r="D13">
        <v>4</v>
      </c>
      <c r="E13">
        <v>0</v>
      </c>
      <c r="F13">
        <v>4</v>
      </c>
      <c r="G13" t="s">
        <v>227</v>
      </c>
      <c r="H13">
        <v>36</v>
      </c>
      <c r="I13" t="s">
        <v>4</v>
      </c>
      <c r="J13" t="s">
        <v>226</v>
      </c>
      <c r="K13">
        <v>0</v>
      </c>
      <c r="L13" t="s">
        <v>217</v>
      </c>
      <c r="M13" t="s">
        <v>218</v>
      </c>
      <c r="U13">
        <v>901</v>
      </c>
      <c r="V13" t="s">
        <v>219</v>
      </c>
      <c r="W13">
        <v>8</v>
      </c>
      <c r="X13" t="s">
        <v>220</v>
      </c>
      <c r="AA13">
        <v>19786</v>
      </c>
      <c r="AC13">
        <v>19786</v>
      </c>
      <c r="AE13">
        <v>137434</v>
      </c>
      <c r="AH13">
        <v>0</v>
      </c>
    </row>
    <row r="14" spans="1:34" x14ac:dyDescent="0.3">
      <c r="A14">
        <v>2012</v>
      </c>
      <c r="B14">
        <v>2012</v>
      </c>
      <c r="C14">
        <v>2012</v>
      </c>
      <c r="D14">
        <v>4</v>
      </c>
      <c r="E14">
        <v>0</v>
      </c>
      <c r="F14">
        <v>1</v>
      </c>
      <c r="G14" t="s">
        <v>215</v>
      </c>
      <c r="H14">
        <v>40</v>
      </c>
      <c r="I14" t="s">
        <v>77</v>
      </c>
      <c r="J14" t="s">
        <v>228</v>
      </c>
      <c r="K14">
        <v>0</v>
      </c>
      <c r="L14" t="s">
        <v>217</v>
      </c>
      <c r="M14" t="s">
        <v>218</v>
      </c>
      <c r="U14">
        <v>901</v>
      </c>
      <c r="V14" t="s">
        <v>219</v>
      </c>
      <c r="W14">
        <v>8</v>
      </c>
      <c r="X14" t="s">
        <v>220</v>
      </c>
      <c r="AA14">
        <v>74843906</v>
      </c>
      <c r="AC14">
        <v>74843906</v>
      </c>
      <c r="AE14">
        <v>495704465</v>
      </c>
      <c r="AH14">
        <v>6</v>
      </c>
    </row>
    <row r="15" spans="1:34" hidden="1" x14ac:dyDescent="0.3">
      <c r="A15">
        <v>2012</v>
      </c>
      <c r="B15">
        <v>2012</v>
      </c>
      <c r="C15">
        <v>2012</v>
      </c>
      <c r="D15">
        <v>4</v>
      </c>
      <c r="E15">
        <v>0</v>
      </c>
      <c r="F15">
        <v>2</v>
      </c>
      <c r="G15" t="s">
        <v>221</v>
      </c>
      <c r="H15">
        <v>40</v>
      </c>
      <c r="I15" t="s">
        <v>77</v>
      </c>
      <c r="J15" t="s">
        <v>228</v>
      </c>
      <c r="K15">
        <v>0</v>
      </c>
      <c r="L15" t="s">
        <v>217</v>
      </c>
      <c r="M15" t="s">
        <v>218</v>
      </c>
      <c r="U15">
        <v>901</v>
      </c>
      <c r="V15" t="s">
        <v>219</v>
      </c>
      <c r="W15">
        <v>8</v>
      </c>
      <c r="X15" t="s">
        <v>220</v>
      </c>
      <c r="AA15">
        <v>12993232</v>
      </c>
      <c r="AC15">
        <v>12993232</v>
      </c>
      <c r="AE15">
        <v>102472172</v>
      </c>
      <c r="AH15">
        <v>6</v>
      </c>
    </row>
    <row r="16" spans="1:34" x14ac:dyDescent="0.3">
      <c r="A16">
        <v>2012</v>
      </c>
      <c r="B16">
        <v>2012</v>
      </c>
      <c r="C16">
        <v>2012</v>
      </c>
      <c r="D16">
        <v>4</v>
      </c>
      <c r="E16">
        <v>0</v>
      </c>
      <c r="F16">
        <v>1</v>
      </c>
      <c r="G16" t="s">
        <v>215</v>
      </c>
      <c r="H16">
        <v>56</v>
      </c>
      <c r="I16" t="s">
        <v>144</v>
      </c>
      <c r="J16" t="s">
        <v>229</v>
      </c>
      <c r="K16">
        <v>0</v>
      </c>
      <c r="L16" t="s">
        <v>217</v>
      </c>
      <c r="M16" t="s">
        <v>218</v>
      </c>
      <c r="U16">
        <v>901</v>
      </c>
      <c r="V16" t="s">
        <v>219</v>
      </c>
      <c r="W16">
        <v>8</v>
      </c>
      <c r="X16" t="s">
        <v>220</v>
      </c>
      <c r="AA16">
        <v>318045389</v>
      </c>
      <c r="AC16">
        <v>318045389</v>
      </c>
      <c r="AE16">
        <v>1390076063</v>
      </c>
      <c r="AH16">
        <v>6</v>
      </c>
    </row>
    <row r="17" spans="1:34" hidden="1" x14ac:dyDescent="0.3">
      <c r="A17">
        <v>2012</v>
      </c>
      <c r="B17">
        <v>2012</v>
      </c>
      <c r="C17">
        <v>2012</v>
      </c>
      <c r="D17">
        <v>4</v>
      </c>
      <c r="E17">
        <v>0</v>
      </c>
      <c r="F17">
        <v>2</v>
      </c>
      <c r="G17" t="s">
        <v>221</v>
      </c>
      <c r="H17">
        <v>56</v>
      </c>
      <c r="I17" t="s">
        <v>144</v>
      </c>
      <c r="J17" t="s">
        <v>229</v>
      </c>
      <c r="K17">
        <v>0</v>
      </c>
      <c r="L17" t="s">
        <v>217</v>
      </c>
      <c r="M17" t="s">
        <v>218</v>
      </c>
      <c r="U17">
        <v>901</v>
      </c>
      <c r="V17" t="s">
        <v>219</v>
      </c>
      <c r="W17">
        <v>8</v>
      </c>
      <c r="X17" t="s">
        <v>220</v>
      </c>
      <c r="AA17">
        <v>247533637</v>
      </c>
      <c r="AC17">
        <v>247533637</v>
      </c>
      <c r="AE17">
        <v>1208000311</v>
      </c>
      <c r="AH17">
        <v>0</v>
      </c>
    </row>
    <row r="18" spans="1:34" x14ac:dyDescent="0.3">
      <c r="A18">
        <v>2012</v>
      </c>
      <c r="B18">
        <v>2012</v>
      </c>
      <c r="C18">
        <v>2012</v>
      </c>
      <c r="D18">
        <v>4</v>
      </c>
      <c r="E18">
        <v>0</v>
      </c>
      <c r="F18">
        <v>1</v>
      </c>
      <c r="G18" t="s">
        <v>215</v>
      </c>
      <c r="H18">
        <v>60</v>
      </c>
      <c r="I18" t="s">
        <v>230</v>
      </c>
      <c r="J18" t="s">
        <v>231</v>
      </c>
      <c r="K18">
        <v>0</v>
      </c>
      <c r="L18" t="s">
        <v>217</v>
      </c>
      <c r="M18" t="s">
        <v>218</v>
      </c>
      <c r="U18">
        <v>901</v>
      </c>
      <c r="V18" t="s">
        <v>219</v>
      </c>
      <c r="W18">
        <v>1</v>
      </c>
      <c r="X18" t="s">
        <v>232</v>
      </c>
      <c r="AE18">
        <v>1979108</v>
      </c>
      <c r="AH18">
        <v>0</v>
      </c>
    </row>
    <row r="19" spans="1:34" hidden="1" x14ac:dyDescent="0.3">
      <c r="A19">
        <v>2012</v>
      </c>
      <c r="B19">
        <v>2012</v>
      </c>
      <c r="C19">
        <v>2012</v>
      </c>
      <c r="D19">
        <v>4</v>
      </c>
      <c r="E19">
        <v>0</v>
      </c>
      <c r="F19">
        <v>2</v>
      </c>
      <c r="G19" t="s">
        <v>221</v>
      </c>
      <c r="H19">
        <v>60</v>
      </c>
      <c r="I19" t="s">
        <v>230</v>
      </c>
      <c r="J19" t="s">
        <v>231</v>
      </c>
      <c r="K19">
        <v>0</v>
      </c>
      <c r="L19" t="s">
        <v>217</v>
      </c>
      <c r="M19" t="s">
        <v>218</v>
      </c>
      <c r="U19">
        <v>901</v>
      </c>
      <c r="V19" t="s">
        <v>219</v>
      </c>
      <c r="W19">
        <v>1</v>
      </c>
      <c r="X19" t="s">
        <v>232</v>
      </c>
      <c r="AE19">
        <v>113</v>
      </c>
      <c r="AH19">
        <v>0</v>
      </c>
    </row>
    <row r="20" spans="1:34" x14ac:dyDescent="0.3">
      <c r="A20">
        <v>2012</v>
      </c>
      <c r="B20">
        <v>2012</v>
      </c>
      <c r="C20">
        <v>2012</v>
      </c>
      <c r="D20">
        <v>4</v>
      </c>
      <c r="E20">
        <v>0</v>
      </c>
      <c r="F20">
        <v>1</v>
      </c>
      <c r="G20" t="s">
        <v>215</v>
      </c>
      <c r="H20">
        <v>64</v>
      </c>
      <c r="I20" t="s">
        <v>59</v>
      </c>
      <c r="J20" t="s">
        <v>233</v>
      </c>
      <c r="K20">
        <v>0</v>
      </c>
      <c r="L20" t="s">
        <v>217</v>
      </c>
      <c r="M20" t="s">
        <v>218</v>
      </c>
      <c r="U20">
        <v>901</v>
      </c>
      <c r="V20" t="s">
        <v>219</v>
      </c>
      <c r="W20">
        <v>8</v>
      </c>
      <c r="X20" t="s">
        <v>220</v>
      </c>
      <c r="AA20">
        <v>9524</v>
      </c>
      <c r="AC20">
        <v>9524</v>
      </c>
      <c r="AE20">
        <v>14769</v>
      </c>
      <c r="AH20">
        <v>0</v>
      </c>
    </row>
    <row r="21" spans="1:34" hidden="1" x14ac:dyDescent="0.3">
      <c r="A21">
        <v>2012</v>
      </c>
      <c r="B21">
        <v>2012</v>
      </c>
      <c r="C21">
        <v>2012</v>
      </c>
      <c r="D21">
        <v>4</v>
      </c>
      <c r="E21">
        <v>0</v>
      </c>
      <c r="F21">
        <v>2</v>
      </c>
      <c r="G21" t="s">
        <v>221</v>
      </c>
      <c r="H21">
        <v>64</v>
      </c>
      <c r="I21" t="s">
        <v>59</v>
      </c>
      <c r="J21" t="s">
        <v>233</v>
      </c>
      <c r="K21">
        <v>0</v>
      </c>
      <c r="L21" t="s">
        <v>217</v>
      </c>
      <c r="M21" t="s">
        <v>218</v>
      </c>
      <c r="U21">
        <v>901</v>
      </c>
      <c r="V21" t="s">
        <v>219</v>
      </c>
      <c r="W21">
        <v>8</v>
      </c>
      <c r="X21" t="s">
        <v>220</v>
      </c>
      <c r="AA21">
        <v>1500</v>
      </c>
      <c r="AC21">
        <v>1500</v>
      </c>
      <c r="AE21">
        <v>280</v>
      </c>
      <c r="AH21">
        <v>0</v>
      </c>
    </row>
    <row r="22" spans="1:34" x14ac:dyDescent="0.3">
      <c r="A22">
        <v>2012</v>
      </c>
      <c r="B22">
        <v>2012</v>
      </c>
      <c r="C22">
        <v>2012</v>
      </c>
      <c r="D22">
        <v>4</v>
      </c>
      <c r="E22">
        <v>0</v>
      </c>
      <c r="F22">
        <v>1</v>
      </c>
      <c r="G22" t="s">
        <v>215</v>
      </c>
      <c r="H22">
        <v>68</v>
      </c>
      <c r="I22" t="s">
        <v>7</v>
      </c>
      <c r="J22" t="s">
        <v>234</v>
      </c>
      <c r="K22">
        <v>0</v>
      </c>
      <c r="L22" t="s">
        <v>217</v>
      </c>
      <c r="M22" t="s">
        <v>218</v>
      </c>
      <c r="U22">
        <v>901</v>
      </c>
      <c r="V22" t="s">
        <v>219</v>
      </c>
      <c r="W22">
        <v>8</v>
      </c>
      <c r="X22" t="s">
        <v>220</v>
      </c>
      <c r="AA22">
        <v>56293</v>
      </c>
      <c r="AC22">
        <v>56293</v>
      </c>
      <c r="AE22">
        <v>234546</v>
      </c>
      <c r="AH22">
        <v>0</v>
      </c>
    </row>
    <row r="23" spans="1:34" hidden="1" x14ac:dyDescent="0.3">
      <c r="A23">
        <v>2012</v>
      </c>
      <c r="B23">
        <v>2012</v>
      </c>
      <c r="C23">
        <v>2012</v>
      </c>
      <c r="D23">
        <v>4</v>
      </c>
      <c r="E23">
        <v>0</v>
      </c>
      <c r="F23">
        <v>2</v>
      </c>
      <c r="G23" t="s">
        <v>221</v>
      </c>
      <c r="H23">
        <v>68</v>
      </c>
      <c r="I23" t="s">
        <v>7</v>
      </c>
      <c r="J23" t="s">
        <v>234</v>
      </c>
      <c r="K23">
        <v>0</v>
      </c>
      <c r="L23" t="s">
        <v>217</v>
      </c>
      <c r="M23" t="s">
        <v>218</v>
      </c>
      <c r="U23">
        <v>901</v>
      </c>
      <c r="V23" t="s">
        <v>219</v>
      </c>
      <c r="W23">
        <v>8</v>
      </c>
      <c r="X23" t="s">
        <v>220</v>
      </c>
      <c r="AA23">
        <v>3893293</v>
      </c>
      <c r="AC23">
        <v>3893293</v>
      </c>
      <c r="AE23">
        <v>18706787</v>
      </c>
      <c r="AH23">
        <v>0</v>
      </c>
    </row>
    <row r="24" spans="1:34" x14ac:dyDescent="0.3">
      <c r="A24">
        <v>2012</v>
      </c>
      <c r="B24">
        <v>2012</v>
      </c>
      <c r="C24">
        <v>2012</v>
      </c>
      <c r="D24">
        <v>4</v>
      </c>
      <c r="E24">
        <v>0</v>
      </c>
      <c r="F24">
        <v>1</v>
      </c>
      <c r="G24" t="s">
        <v>215</v>
      </c>
      <c r="H24">
        <v>70</v>
      </c>
      <c r="I24" t="s">
        <v>154</v>
      </c>
      <c r="J24" t="s">
        <v>235</v>
      </c>
      <c r="K24">
        <v>0</v>
      </c>
      <c r="L24" t="s">
        <v>217</v>
      </c>
      <c r="M24" t="s">
        <v>218</v>
      </c>
      <c r="U24">
        <v>901</v>
      </c>
      <c r="V24" t="s">
        <v>219</v>
      </c>
      <c r="W24">
        <v>8</v>
      </c>
      <c r="X24" t="s">
        <v>220</v>
      </c>
      <c r="AA24">
        <v>22396997</v>
      </c>
      <c r="AC24">
        <v>22396997</v>
      </c>
      <c r="AE24">
        <v>74988414</v>
      </c>
      <c r="AH24">
        <v>0</v>
      </c>
    </row>
    <row r="25" spans="1:34" hidden="1" x14ac:dyDescent="0.3">
      <c r="A25">
        <v>2012</v>
      </c>
      <c r="B25">
        <v>2012</v>
      </c>
      <c r="C25">
        <v>2012</v>
      </c>
      <c r="D25">
        <v>4</v>
      </c>
      <c r="E25">
        <v>0</v>
      </c>
      <c r="F25">
        <v>2</v>
      </c>
      <c r="G25" t="s">
        <v>221</v>
      </c>
      <c r="H25">
        <v>70</v>
      </c>
      <c r="I25" t="s">
        <v>154</v>
      </c>
      <c r="J25" t="s">
        <v>235</v>
      </c>
      <c r="K25">
        <v>0</v>
      </c>
      <c r="L25" t="s">
        <v>217</v>
      </c>
      <c r="M25" t="s">
        <v>218</v>
      </c>
      <c r="U25">
        <v>901</v>
      </c>
      <c r="V25" t="s">
        <v>219</v>
      </c>
      <c r="W25">
        <v>8</v>
      </c>
      <c r="X25" t="s">
        <v>220</v>
      </c>
      <c r="AA25">
        <v>733075</v>
      </c>
      <c r="AC25">
        <v>733075</v>
      </c>
      <c r="AE25">
        <v>3855995</v>
      </c>
      <c r="AH25">
        <v>0</v>
      </c>
    </row>
    <row r="26" spans="1:34" x14ac:dyDescent="0.3">
      <c r="A26">
        <v>2012</v>
      </c>
      <c r="B26">
        <v>2012</v>
      </c>
      <c r="C26">
        <v>2012</v>
      </c>
      <c r="D26">
        <v>4</v>
      </c>
      <c r="E26">
        <v>0</v>
      </c>
      <c r="F26">
        <v>1</v>
      </c>
      <c r="G26" t="s">
        <v>215</v>
      </c>
      <c r="H26">
        <v>76</v>
      </c>
      <c r="I26" t="s">
        <v>8</v>
      </c>
      <c r="J26" t="s">
        <v>236</v>
      </c>
      <c r="K26">
        <v>0</v>
      </c>
      <c r="L26" t="s">
        <v>217</v>
      </c>
      <c r="M26" t="s">
        <v>218</v>
      </c>
      <c r="U26">
        <v>901</v>
      </c>
      <c r="V26" t="s">
        <v>219</v>
      </c>
      <c r="W26">
        <v>8</v>
      </c>
      <c r="X26" t="s">
        <v>220</v>
      </c>
      <c r="AA26">
        <v>1230496</v>
      </c>
      <c r="AC26">
        <v>1230496</v>
      </c>
      <c r="AE26">
        <v>35821786</v>
      </c>
      <c r="AH26">
        <v>0</v>
      </c>
    </row>
    <row r="27" spans="1:34" hidden="1" x14ac:dyDescent="0.3">
      <c r="A27">
        <v>2012</v>
      </c>
      <c r="B27">
        <v>2012</v>
      </c>
      <c r="C27">
        <v>2012</v>
      </c>
      <c r="D27">
        <v>4</v>
      </c>
      <c r="E27">
        <v>0</v>
      </c>
      <c r="F27">
        <v>2</v>
      </c>
      <c r="G27" t="s">
        <v>221</v>
      </c>
      <c r="H27">
        <v>76</v>
      </c>
      <c r="I27" t="s">
        <v>8</v>
      </c>
      <c r="J27" t="s">
        <v>236</v>
      </c>
      <c r="K27">
        <v>0</v>
      </c>
      <c r="L27" t="s">
        <v>217</v>
      </c>
      <c r="M27" t="s">
        <v>218</v>
      </c>
      <c r="U27">
        <v>901</v>
      </c>
      <c r="V27" t="s">
        <v>219</v>
      </c>
      <c r="W27">
        <v>8</v>
      </c>
      <c r="X27" t="s">
        <v>220</v>
      </c>
      <c r="AA27">
        <v>1505964863</v>
      </c>
      <c r="AC27">
        <v>1505964863</v>
      </c>
      <c r="AE27">
        <v>5740321132</v>
      </c>
      <c r="AH27">
        <v>0</v>
      </c>
    </row>
    <row r="28" spans="1:34" x14ac:dyDescent="0.3">
      <c r="A28">
        <v>2012</v>
      </c>
      <c r="B28">
        <v>2012</v>
      </c>
      <c r="C28">
        <v>2012</v>
      </c>
      <c r="D28">
        <v>4</v>
      </c>
      <c r="E28">
        <v>0</v>
      </c>
      <c r="F28">
        <v>1</v>
      </c>
      <c r="G28" t="s">
        <v>215</v>
      </c>
      <c r="H28">
        <v>100</v>
      </c>
      <c r="I28" t="s">
        <v>129</v>
      </c>
      <c r="J28" t="s">
        <v>237</v>
      </c>
      <c r="K28">
        <v>0</v>
      </c>
      <c r="L28" t="s">
        <v>217</v>
      </c>
      <c r="M28" t="s">
        <v>218</v>
      </c>
      <c r="U28">
        <v>901</v>
      </c>
      <c r="V28" t="s">
        <v>219</v>
      </c>
      <c r="W28">
        <v>8</v>
      </c>
      <c r="X28" t="s">
        <v>220</v>
      </c>
      <c r="AA28">
        <v>28943674</v>
      </c>
      <c r="AC28">
        <v>28943674</v>
      </c>
      <c r="AE28">
        <v>113424408</v>
      </c>
      <c r="AH28">
        <v>0</v>
      </c>
    </row>
    <row r="29" spans="1:34" hidden="1" x14ac:dyDescent="0.3">
      <c r="A29">
        <v>2012</v>
      </c>
      <c r="B29">
        <v>2012</v>
      </c>
      <c r="C29">
        <v>2012</v>
      </c>
      <c r="D29">
        <v>4</v>
      </c>
      <c r="E29">
        <v>0</v>
      </c>
      <c r="F29">
        <v>2</v>
      </c>
      <c r="G29" t="s">
        <v>221</v>
      </c>
      <c r="H29">
        <v>100</v>
      </c>
      <c r="I29" t="s">
        <v>129</v>
      </c>
      <c r="J29" t="s">
        <v>237</v>
      </c>
      <c r="K29">
        <v>0</v>
      </c>
      <c r="L29" t="s">
        <v>217</v>
      </c>
      <c r="M29" t="s">
        <v>218</v>
      </c>
      <c r="U29">
        <v>901</v>
      </c>
      <c r="V29" t="s">
        <v>219</v>
      </c>
      <c r="W29">
        <v>8</v>
      </c>
      <c r="X29" t="s">
        <v>220</v>
      </c>
      <c r="AA29">
        <v>10229838</v>
      </c>
      <c r="AC29">
        <v>10229838</v>
      </c>
      <c r="AE29">
        <v>61290274</v>
      </c>
      <c r="AH29">
        <v>0</v>
      </c>
    </row>
    <row r="30" spans="1:34" x14ac:dyDescent="0.3">
      <c r="A30">
        <v>2012</v>
      </c>
      <c r="B30">
        <v>2012</v>
      </c>
      <c r="C30">
        <v>2012</v>
      </c>
      <c r="D30">
        <v>4</v>
      </c>
      <c r="E30">
        <v>0</v>
      </c>
      <c r="F30">
        <v>1</v>
      </c>
      <c r="G30" t="s">
        <v>215</v>
      </c>
      <c r="H30">
        <v>112</v>
      </c>
      <c r="I30" t="s">
        <v>145</v>
      </c>
      <c r="J30" t="s">
        <v>238</v>
      </c>
      <c r="K30">
        <v>0</v>
      </c>
      <c r="L30" t="s">
        <v>217</v>
      </c>
      <c r="M30" t="s">
        <v>218</v>
      </c>
      <c r="U30">
        <v>901</v>
      </c>
      <c r="V30" t="s">
        <v>219</v>
      </c>
      <c r="W30">
        <v>8</v>
      </c>
      <c r="X30" t="s">
        <v>220</v>
      </c>
      <c r="AA30">
        <v>3789072</v>
      </c>
      <c r="AC30">
        <v>3789072</v>
      </c>
      <c r="AE30">
        <v>28128800</v>
      </c>
      <c r="AH30">
        <v>0</v>
      </c>
    </row>
    <row r="31" spans="1:34" hidden="1" x14ac:dyDescent="0.3">
      <c r="A31">
        <v>2012</v>
      </c>
      <c r="B31">
        <v>2012</v>
      </c>
      <c r="C31">
        <v>2012</v>
      </c>
      <c r="D31">
        <v>4</v>
      </c>
      <c r="E31">
        <v>0</v>
      </c>
      <c r="F31">
        <v>2</v>
      </c>
      <c r="G31" t="s">
        <v>221</v>
      </c>
      <c r="H31">
        <v>112</v>
      </c>
      <c r="I31" t="s">
        <v>145</v>
      </c>
      <c r="J31" t="s">
        <v>238</v>
      </c>
      <c r="K31">
        <v>0</v>
      </c>
      <c r="L31" t="s">
        <v>217</v>
      </c>
      <c r="M31" t="s">
        <v>218</v>
      </c>
      <c r="U31">
        <v>901</v>
      </c>
      <c r="V31" t="s">
        <v>219</v>
      </c>
      <c r="W31">
        <v>8</v>
      </c>
      <c r="X31" t="s">
        <v>220</v>
      </c>
      <c r="AA31">
        <v>216548</v>
      </c>
      <c r="AC31">
        <v>216548</v>
      </c>
      <c r="AE31">
        <v>1228300</v>
      </c>
      <c r="AH31">
        <v>0</v>
      </c>
    </row>
    <row r="32" spans="1:34" x14ac:dyDescent="0.3">
      <c r="A32">
        <v>2012</v>
      </c>
      <c r="B32">
        <v>2012</v>
      </c>
      <c r="C32">
        <v>2012</v>
      </c>
      <c r="D32">
        <v>4</v>
      </c>
      <c r="E32">
        <v>0</v>
      </c>
      <c r="F32">
        <v>1</v>
      </c>
      <c r="G32" t="s">
        <v>215</v>
      </c>
      <c r="H32">
        <v>116</v>
      </c>
      <c r="I32" t="s">
        <v>158</v>
      </c>
      <c r="J32" t="s">
        <v>239</v>
      </c>
      <c r="K32">
        <v>0</v>
      </c>
      <c r="L32" t="s">
        <v>217</v>
      </c>
      <c r="M32" t="s">
        <v>218</v>
      </c>
      <c r="U32">
        <v>901</v>
      </c>
      <c r="V32" t="s">
        <v>219</v>
      </c>
      <c r="W32">
        <v>8</v>
      </c>
      <c r="X32" t="s">
        <v>220</v>
      </c>
      <c r="AA32">
        <v>5007399</v>
      </c>
      <c r="AC32">
        <v>5007399</v>
      </c>
      <c r="AE32">
        <v>1944865</v>
      </c>
      <c r="AH32">
        <v>0</v>
      </c>
    </row>
    <row r="33" spans="1:34" hidden="1" x14ac:dyDescent="0.3">
      <c r="A33">
        <v>2012</v>
      </c>
      <c r="B33">
        <v>2012</v>
      </c>
      <c r="C33">
        <v>2012</v>
      </c>
      <c r="D33">
        <v>4</v>
      </c>
      <c r="E33">
        <v>0</v>
      </c>
      <c r="F33">
        <v>2</v>
      </c>
      <c r="G33" t="s">
        <v>221</v>
      </c>
      <c r="H33">
        <v>116</v>
      </c>
      <c r="I33" t="s">
        <v>158</v>
      </c>
      <c r="J33" t="s">
        <v>239</v>
      </c>
      <c r="K33">
        <v>0</v>
      </c>
      <c r="L33" t="s">
        <v>217</v>
      </c>
      <c r="M33" t="s">
        <v>218</v>
      </c>
      <c r="U33">
        <v>901</v>
      </c>
      <c r="V33" t="s">
        <v>219</v>
      </c>
      <c r="W33">
        <v>8</v>
      </c>
      <c r="X33" t="s">
        <v>220</v>
      </c>
      <c r="AA33">
        <v>763</v>
      </c>
      <c r="AC33">
        <v>763</v>
      </c>
      <c r="AE33">
        <v>9750</v>
      </c>
      <c r="AH33">
        <v>0</v>
      </c>
    </row>
    <row r="34" spans="1:34" x14ac:dyDescent="0.3">
      <c r="A34">
        <v>2012</v>
      </c>
      <c r="B34">
        <v>2012</v>
      </c>
      <c r="C34">
        <v>2012</v>
      </c>
      <c r="D34">
        <v>4</v>
      </c>
      <c r="E34">
        <v>0</v>
      </c>
      <c r="F34">
        <v>1</v>
      </c>
      <c r="G34" t="s">
        <v>215</v>
      </c>
      <c r="H34">
        <v>124</v>
      </c>
      <c r="I34" t="s">
        <v>10</v>
      </c>
      <c r="J34" t="s">
        <v>240</v>
      </c>
      <c r="K34">
        <v>0</v>
      </c>
      <c r="L34" t="s">
        <v>217</v>
      </c>
      <c r="M34" t="s">
        <v>218</v>
      </c>
      <c r="U34">
        <v>901</v>
      </c>
      <c r="V34" t="s">
        <v>219</v>
      </c>
      <c r="W34">
        <v>8</v>
      </c>
      <c r="X34" t="s">
        <v>220</v>
      </c>
      <c r="AA34">
        <v>224682634</v>
      </c>
      <c r="AC34">
        <v>224682634</v>
      </c>
      <c r="AE34">
        <v>1411631321</v>
      </c>
      <c r="AH34">
        <v>6</v>
      </c>
    </row>
    <row r="35" spans="1:34" hidden="1" x14ac:dyDescent="0.3">
      <c r="A35">
        <v>2012</v>
      </c>
      <c r="B35">
        <v>2012</v>
      </c>
      <c r="C35">
        <v>2012</v>
      </c>
      <c r="D35">
        <v>4</v>
      </c>
      <c r="E35">
        <v>0</v>
      </c>
      <c r="F35">
        <v>2</v>
      </c>
      <c r="G35" t="s">
        <v>221</v>
      </c>
      <c r="H35">
        <v>124</v>
      </c>
      <c r="I35" t="s">
        <v>10</v>
      </c>
      <c r="J35" t="s">
        <v>240</v>
      </c>
      <c r="K35">
        <v>0</v>
      </c>
      <c r="L35" t="s">
        <v>217</v>
      </c>
      <c r="M35" t="s">
        <v>218</v>
      </c>
      <c r="U35">
        <v>901</v>
      </c>
      <c r="V35" t="s">
        <v>219</v>
      </c>
      <c r="W35">
        <v>8</v>
      </c>
      <c r="X35" t="s">
        <v>220</v>
      </c>
      <c r="AA35">
        <v>48506311</v>
      </c>
      <c r="AC35">
        <v>48506311</v>
      </c>
      <c r="AE35">
        <v>491312912</v>
      </c>
      <c r="AH35">
        <v>6</v>
      </c>
    </row>
    <row r="36" spans="1:34" hidden="1" x14ac:dyDescent="0.3">
      <c r="A36">
        <v>2012</v>
      </c>
      <c r="B36">
        <v>2012</v>
      </c>
      <c r="C36">
        <v>2012</v>
      </c>
      <c r="D36">
        <v>4</v>
      </c>
      <c r="E36">
        <v>0</v>
      </c>
      <c r="F36">
        <v>4</v>
      </c>
      <c r="G36" t="s">
        <v>227</v>
      </c>
      <c r="H36">
        <v>124</v>
      </c>
      <c r="I36" t="s">
        <v>10</v>
      </c>
      <c r="J36" t="s">
        <v>240</v>
      </c>
      <c r="K36">
        <v>0</v>
      </c>
      <c r="L36" t="s">
        <v>217</v>
      </c>
      <c r="M36" t="s">
        <v>218</v>
      </c>
      <c r="U36">
        <v>901</v>
      </c>
      <c r="V36" t="s">
        <v>219</v>
      </c>
      <c r="W36">
        <v>8</v>
      </c>
      <c r="X36" t="s">
        <v>220</v>
      </c>
      <c r="AA36">
        <v>154893</v>
      </c>
      <c r="AC36">
        <v>154893</v>
      </c>
      <c r="AE36">
        <v>3381137</v>
      </c>
      <c r="AH36">
        <v>0</v>
      </c>
    </row>
    <row r="37" spans="1:34" x14ac:dyDescent="0.3">
      <c r="A37">
        <v>2012</v>
      </c>
      <c r="B37">
        <v>2012</v>
      </c>
      <c r="C37">
        <v>2012</v>
      </c>
      <c r="D37">
        <v>4</v>
      </c>
      <c r="E37">
        <v>0</v>
      </c>
      <c r="F37">
        <v>1</v>
      </c>
      <c r="G37" t="s">
        <v>215</v>
      </c>
      <c r="H37">
        <v>152</v>
      </c>
      <c r="I37" t="s">
        <v>11</v>
      </c>
      <c r="J37" t="s">
        <v>241</v>
      </c>
      <c r="K37">
        <v>0</v>
      </c>
      <c r="L37" t="s">
        <v>217</v>
      </c>
      <c r="M37" t="s">
        <v>218</v>
      </c>
      <c r="U37">
        <v>901</v>
      </c>
      <c r="V37" t="s">
        <v>219</v>
      </c>
      <c r="W37">
        <v>8</v>
      </c>
      <c r="X37" t="s">
        <v>220</v>
      </c>
      <c r="AA37">
        <v>11955950</v>
      </c>
      <c r="AC37">
        <v>11955950</v>
      </c>
      <c r="AE37">
        <v>41989733</v>
      </c>
      <c r="AH37">
        <v>0</v>
      </c>
    </row>
    <row r="38" spans="1:34" hidden="1" x14ac:dyDescent="0.3">
      <c r="A38">
        <v>2012</v>
      </c>
      <c r="B38">
        <v>2012</v>
      </c>
      <c r="C38">
        <v>2012</v>
      </c>
      <c r="D38">
        <v>4</v>
      </c>
      <c r="E38">
        <v>0</v>
      </c>
      <c r="F38">
        <v>2</v>
      </c>
      <c r="G38" t="s">
        <v>221</v>
      </c>
      <c r="H38">
        <v>152</v>
      </c>
      <c r="I38" t="s">
        <v>11</v>
      </c>
      <c r="J38" t="s">
        <v>241</v>
      </c>
      <c r="K38">
        <v>0</v>
      </c>
      <c r="L38" t="s">
        <v>217</v>
      </c>
      <c r="M38" t="s">
        <v>218</v>
      </c>
      <c r="U38">
        <v>901</v>
      </c>
      <c r="V38" t="s">
        <v>219</v>
      </c>
      <c r="W38">
        <v>8</v>
      </c>
      <c r="X38" t="s">
        <v>220</v>
      </c>
      <c r="AA38">
        <v>3673</v>
      </c>
      <c r="AC38">
        <v>3673</v>
      </c>
      <c r="AE38">
        <v>67494</v>
      </c>
      <c r="AH38">
        <v>0</v>
      </c>
    </row>
    <row r="39" spans="1:34" x14ac:dyDescent="0.3">
      <c r="A39">
        <v>2012</v>
      </c>
      <c r="B39">
        <v>2012</v>
      </c>
      <c r="C39">
        <v>2012</v>
      </c>
      <c r="D39">
        <v>4</v>
      </c>
      <c r="E39">
        <v>0</v>
      </c>
      <c r="F39">
        <v>1</v>
      </c>
      <c r="G39" t="s">
        <v>215</v>
      </c>
      <c r="H39">
        <v>156</v>
      </c>
      <c r="I39" t="s">
        <v>12</v>
      </c>
      <c r="J39" t="s">
        <v>242</v>
      </c>
      <c r="K39">
        <v>0</v>
      </c>
      <c r="L39" t="s">
        <v>217</v>
      </c>
      <c r="M39" t="s">
        <v>218</v>
      </c>
      <c r="U39">
        <v>901</v>
      </c>
      <c r="V39" t="s">
        <v>219</v>
      </c>
      <c r="W39">
        <v>8</v>
      </c>
      <c r="X39" t="s">
        <v>220</v>
      </c>
      <c r="AA39">
        <v>57603089</v>
      </c>
      <c r="AC39">
        <v>57603089</v>
      </c>
      <c r="AE39">
        <v>168771183</v>
      </c>
      <c r="AH39">
        <v>0</v>
      </c>
    </row>
    <row r="40" spans="1:34" hidden="1" x14ac:dyDescent="0.3">
      <c r="A40">
        <v>2012</v>
      </c>
      <c r="B40">
        <v>2012</v>
      </c>
      <c r="C40">
        <v>2012</v>
      </c>
      <c r="D40">
        <v>4</v>
      </c>
      <c r="E40">
        <v>0</v>
      </c>
      <c r="F40">
        <v>2</v>
      </c>
      <c r="G40" t="s">
        <v>221</v>
      </c>
      <c r="H40">
        <v>156</v>
      </c>
      <c r="I40" t="s">
        <v>12</v>
      </c>
      <c r="J40" t="s">
        <v>242</v>
      </c>
      <c r="K40">
        <v>0</v>
      </c>
      <c r="L40" t="s">
        <v>217</v>
      </c>
      <c r="M40" t="s">
        <v>218</v>
      </c>
      <c r="U40">
        <v>901</v>
      </c>
      <c r="V40" t="s">
        <v>219</v>
      </c>
      <c r="W40">
        <v>8</v>
      </c>
      <c r="X40" t="s">
        <v>220</v>
      </c>
      <c r="AA40">
        <v>61426076</v>
      </c>
      <c r="AC40">
        <v>61426076</v>
      </c>
      <c r="AE40">
        <v>232807192</v>
      </c>
      <c r="AH40">
        <v>0</v>
      </c>
    </row>
    <row r="41" spans="1:34" hidden="1" x14ac:dyDescent="0.3">
      <c r="A41">
        <v>2012</v>
      </c>
      <c r="B41">
        <v>2012</v>
      </c>
      <c r="C41">
        <v>2012</v>
      </c>
      <c r="D41">
        <v>4</v>
      </c>
      <c r="E41">
        <v>0</v>
      </c>
      <c r="F41">
        <v>4</v>
      </c>
      <c r="G41" t="s">
        <v>227</v>
      </c>
      <c r="H41">
        <v>156</v>
      </c>
      <c r="I41" t="s">
        <v>12</v>
      </c>
      <c r="J41" t="s">
        <v>242</v>
      </c>
      <c r="K41">
        <v>0</v>
      </c>
      <c r="L41" t="s">
        <v>217</v>
      </c>
      <c r="M41" t="s">
        <v>218</v>
      </c>
      <c r="U41">
        <v>901</v>
      </c>
      <c r="V41" t="s">
        <v>219</v>
      </c>
      <c r="W41">
        <v>8</v>
      </c>
      <c r="X41" t="s">
        <v>220</v>
      </c>
      <c r="AA41">
        <v>364</v>
      </c>
      <c r="AC41">
        <v>364</v>
      </c>
      <c r="AE41">
        <v>5337</v>
      </c>
      <c r="AH41">
        <v>0</v>
      </c>
    </row>
    <row r="42" spans="1:34" x14ac:dyDescent="0.3">
      <c r="A42">
        <v>2012</v>
      </c>
      <c r="B42">
        <v>2012</v>
      </c>
      <c r="C42">
        <v>2012</v>
      </c>
      <c r="D42">
        <v>4</v>
      </c>
      <c r="E42">
        <v>0</v>
      </c>
      <c r="F42">
        <v>1</v>
      </c>
      <c r="G42" t="s">
        <v>215</v>
      </c>
      <c r="H42">
        <v>170</v>
      </c>
      <c r="I42" t="s">
        <v>14</v>
      </c>
      <c r="J42" t="s">
        <v>243</v>
      </c>
      <c r="K42">
        <v>0</v>
      </c>
      <c r="L42" t="s">
        <v>217</v>
      </c>
      <c r="M42" t="s">
        <v>218</v>
      </c>
      <c r="U42">
        <v>901</v>
      </c>
      <c r="V42" t="s">
        <v>219</v>
      </c>
      <c r="W42">
        <v>8</v>
      </c>
      <c r="X42" t="s">
        <v>220</v>
      </c>
      <c r="AA42">
        <v>62226467</v>
      </c>
      <c r="AC42">
        <v>62226467</v>
      </c>
      <c r="AE42">
        <v>175236017</v>
      </c>
      <c r="AH42">
        <v>0</v>
      </c>
    </row>
    <row r="43" spans="1:34" hidden="1" x14ac:dyDescent="0.3">
      <c r="A43">
        <v>2012</v>
      </c>
      <c r="B43">
        <v>2012</v>
      </c>
      <c r="C43">
        <v>2012</v>
      </c>
      <c r="D43">
        <v>4</v>
      </c>
      <c r="E43">
        <v>0</v>
      </c>
      <c r="F43">
        <v>2</v>
      </c>
      <c r="G43" t="s">
        <v>221</v>
      </c>
      <c r="H43">
        <v>170</v>
      </c>
      <c r="I43" t="s">
        <v>14</v>
      </c>
      <c r="J43" t="s">
        <v>243</v>
      </c>
      <c r="K43">
        <v>0</v>
      </c>
      <c r="L43" t="s">
        <v>217</v>
      </c>
      <c r="M43" t="s">
        <v>218</v>
      </c>
      <c r="U43">
        <v>901</v>
      </c>
      <c r="V43" t="s">
        <v>219</v>
      </c>
      <c r="W43">
        <v>8</v>
      </c>
      <c r="X43" t="s">
        <v>220</v>
      </c>
      <c r="AA43">
        <v>400650851</v>
      </c>
      <c r="AC43">
        <v>400650851</v>
      </c>
      <c r="AE43">
        <v>1956066268</v>
      </c>
      <c r="AH43">
        <v>0</v>
      </c>
    </row>
    <row r="44" spans="1:34" x14ac:dyDescent="0.3">
      <c r="A44">
        <v>2012</v>
      </c>
      <c r="B44">
        <v>2012</v>
      </c>
      <c r="C44">
        <v>2012</v>
      </c>
      <c r="D44">
        <v>4</v>
      </c>
      <c r="E44">
        <v>0</v>
      </c>
      <c r="F44">
        <v>1</v>
      </c>
      <c r="G44" t="s">
        <v>215</v>
      </c>
      <c r="H44">
        <v>188</v>
      </c>
      <c r="I44" t="s">
        <v>78</v>
      </c>
      <c r="J44" t="s">
        <v>244</v>
      </c>
      <c r="K44">
        <v>0</v>
      </c>
      <c r="L44" t="s">
        <v>217</v>
      </c>
      <c r="M44" t="s">
        <v>218</v>
      </c>
      <c r="U44">
        <v>901</v>
      </c>
      <c r="V44" t="s">
        <v>219</v>
      </c>
      <c r="W44">
        <v>8</v>
      </c>
      <c r="X44" t="s">
        <v>220</v>
      </c>
      <c r="AA44">
        <v>3424732</v>
      </c>
      <c r="AC44">
        <v>3424732</v>
      </c>
      <c r="AE44">
        <v>9378465</v>
      </c>
      <c r="AH44">
        <v>0</v>
      </c>
    </row>
    <row r="45" spans="1:34" hidden="1" x14ac:dyDescent="0.3">
      <c r="A45">
        <v>2012</v>
      </c>
      <c r="B45">
        <v>2012</v>
      </c>
      <c r="C45">
        <v>2012</v>
      </c>
      <c r="D45">
        <v>4</v>
      </c>
      <c r="E45">
        <v>0</v>
      </c>
      <c r="F45">
        <v>2</v>
      </c>
      <c r="G45" t="s">
        <v>221</v>
      </c>
      <c r="H45">
        <v>188</v>
      </c>
      <c r="I45" t="s">
        <v>78</v>
      </c>
      <c r="J45" t="s">
        <v>244</v>
      </c>
      <c r="K45">
        <v>0</v>
      </c>
      <c r="L45" t="s">
        <v>217</v>
      </c>
      <c r="M45" t="s">
        <v>218</v>
      </c>
      <c r="U45">
        <v>901</v>
      </c>
      <c r="V45" t="s">
        <v>219</v>
      </c>
      <c r="W45">
        <v>8</v>
      </c>
      <c r="X45" t="s">
        <v>220</v>
      </c>
      <c r="AA45">
        <v>87720123</v>
      </c>
      <c r="AC45">
        <v>87720123</v>
      </c>
      <c r="AE45">
        <v>423435961</v>
      </c>
      <c r="AH45">
        <v>0</v>
      </c>
    </row>
    <row r="46" spans="1:34" x14ac:dyDescent="0.3">
      <c r="A46">
        <v>2012</v>
      </c>
      <c r="B46">
        <v>2012</v>
      </c>
      <c r="C46">
        <v>2012</v>
      </c>
      <c r="D46">
        <v>4</v>
      </c>
      <c r="E46">
        <v>0</v>
      </c>
      <c r="F46">
        <v>1</v>
      </c>
      <c r="G46" t="s">
        <v>215</v>
      </c>
      <c r="H46">
        <v>191</v>
      </c>
      <c r="I46" t="s">
        <v>15</v>
      </c>
      <c r="J46" t="s">
        <v>245</v>
      </c>
      <c r="K46">
        <v>0</v>
      </c>
      <c r="L46" t="s">
        <v>217</v>
      </c>
      <c r="M46" t="s">
        <v>218</v>
      </c>
      <c r="U46">
        <v>901</v>
      </c>
      <c r="V46" t="s">
        <v>219</v>
      </c>
      <c r="W46">
        <v>1</v>
      </c>
      <c r="X46" t="s">
        <v>232</v>
      </c>
      <c r="AC46">
        <v>19132046</v>
      </c>
      <c r="AE46">
        <v>70892369</v>
      </c>
      <c r="AH46">
        <v>4</v>
      </c>
    </row>
    <row r="47" spans="1:34" hidden="1" x14ac:dyDescent="0.3">
      <c r="A47">
        <v>2012</v>
      </c>
      <c r="B47">
        <v>2012</v>
      </c>
      <c r="C47">
        <v>2012</v>
      </c>
      <c r="D47">
        <v>4</v>
      </c>
      <c r="E47">
        <v>0</v>
      </c>
      <c r="F47">
        <v>2</v>
      </c>
      <c r="G47" t="s">
        <v>221</v>
      </c>
      <c r="H47">
        <v>191</v>
      </c>
      <c r="I47" t="s">
        <v>15</v>
      </c>
      <c r="J47" t="s">
        <v>245</v>
      </c>
      <c r="K47">
        <v>0</v>
      </c>
      <c r="L47" t="s">
        <v>217</v>
      </c>
      <c r="M47" t="s">
        <v>218</v>
      </c>
      <c r="U47">
        <v>901</v>
      </c>
      <c r="V47" t="s">
        <v>219</v>
      </c>
      <c r="W47">
        <v>1</v>
      </c>
      <c r="X47" t="s">
        <v>232</v>
      </c>
      <c r="AE47">
        <v>7669376</v>
      </c>
      <c r="AH47">
        <v>0</v>
      </c>
    </row>
    <row r="48" spans="1:34" x14ac:dyDescent="0.3">
      <c r="A48">
        <v>2012</v>
      </c>
      <c r="B48">
        <v>2012</v>
      </c>
      <c r="C48">
        <v>2012</v>
      </c>
      <c r="D48">
        <v>4</v>
      </c>
      <c r="E48">
        <v>0</v>
      </c>
      <c r="F48">
        <v>1</v>
      </c>
      <c r="G48" t="s">
        <v>215</v>
      </c>
      <c r="H48">
        <v>196</v>
      </c>
      <c r="I48" t="s">
        <v>16</v>
      </c>
      <c r="J48" t="s">
        <v>246</v>
      </c>
      <c r="K48">
        <v>0</v>
      </c>
      <c r="L48" t="s">
        <v>217</v>
      </c>
      <c r="M48" t="s">
        <v>218</v>
      </c>
      <c r="U48">
        <v>901</v>
      </c>
      <c r="V48" t="s">
        <v>219</v>
      </c>
      <c r="W48">
        <v>8</v>
      </c>
      <c r="X48" t="s">
        <v>220</v>
      </c>
      <c r="AA48">
        <v>1911198</v>
      </c>
      <c r="AC48">
        <v>1911198</v>
      </c>
      <c r="AE48">
        <v>10913878</v>
      </c>
      <c r="AH48">
        <v>0</v>
      </c>
    </row>
    <row r="49" spans="1:34" hidden="1" x14ac:dyDescent="0.3">
      <c r="A49">
        <v>2012</v>
      </c>
      <c r="B49">
        <v>2012</v>
      </c>
      <c r="C49">
        <v>2012</v>
      </c>
      <c r="D49">
        <v>4</v>
      </c>
      <c r="E49">
        <v>0</v>
      </c>
      <c r="F49">
        <v>2</v>
      </c>
      <c r="G49" t="s">
        <v>221</v>
      </c>
      <c r="H49">
        <v>196</v>
      </c>
      <c r="I49" t="s">
        <v>16</v>
      </c>
      <c r="J49" t="s">
        <v>246</v>
      </c>
      <c r="K49">
        <v>0</v>
      </c>
      <c r="L49" t="s">
        <v>217</v>
      </c>
      <c r="M49" t="s">
        <v>218</v>
      </c>
      <c r="U49">
        <v>901</v>
      </c>
      <c r="V49" t="s">
        <v>219</v>
      </c>
      <c r="W49">
        <v>8</v>
      </c>
      <c r="X49" t="s">
        <v>220</v>
      </c>
      <c r="AA49">
        <v>75373</v>
      </c>
      <c r="AC49">
        <v>75373</v>
      </c>
      <c r="AE49">
        <v>890865</v>
      </c>
      <c r="AH49">
        <v>0</v>
      </c>
    </row>
    <row r="50" spans="1:34" hidden="1" x14ac:dyDescent="0.3">
      <c r="A50">
        <v>2012</v>
      </c>
      <c r="B50">
        <v>2012</v>
      </c>
      <c r="C50">
        <v>2012</v>
      </c>
      <c r="D50">
        <v>4</v>
      </c>
      <c r="E50">
        <v>0</v>
      </c>
      <c r="F50">
        <v>3</v>
      </c>
      <c r="G50" t="s">
        <v>247</v>
      </c>
      <c r="H50">
        <v>196</v>
      </c>
      <c r="I50" t="s">
        <v>16</v>
      </c>
      <c r="J50" t="s">
        <v>246</v>
      </c>
      <c r="K50">
        <v>0</v>
      </c>
      <c r="L50" t="s">
        <v>217</v>
      </c>
      <c r="M50" t="s">
        <v>218</v>
      </c>
      <c r="U50">
        <v>901</v>
      </c>
      <c r="V50" t="s">
        <v>219</v>
      </c>
      <c r="W50">
        <v>8</v>
      </c>
      <c r="X50" t="s">
        <v>220</v>
      </c>
      <c r="AA50">
        <v>2558</v>
      </c>
      <c r="AC50">
        <v>2558</v>
      </c>
      <c r="AE50">
        <v>26098</v>
      </c>
      <c r="AH50">
        <v>0</v>
      </c>
    </row>
    <row r="51" spans="1:34" x14ac:dyDescent="0.3">
      <c r="A51">
        <v>2012</v>
      </c>
      <c r="B51">
        <v>2012</v>
      </c>
      <c r="C51">
        <v>2012</v>
      </c>
      <c r="D51">
        <v>4</v>
      </c>
      <c r="E51">
        <v>0</v>
      </c>
      <c r="F51">
        <v>1</v>
      </c>
      <c r="G51" t="s">
        <v>215</v>
      </c>
      <c r="H51">
        <v>203</v>
      </c>
      <c r="I51" t="s">
        <v>64</v>
      </c>
      <c r="J51" t="s">
        <v>248</v>
      </c>
      <c r="K51">
        <v>0</v>
      </c>
      <c r="L51" t="s">
        <v>217</v>
      </c>
      <c r="M51" t="s">
        <v>218</v>
      </c>
      <c r="U51">
        <v>901</v>
      </c>
      <c r="V51" t="s">
        <v>219</v>
      </c>
      <c r="W51">
        <v>8</v>
      </c>
      <c r="X51" t="s">
        <v>220</v>
      </c>
      <c r="AA51">
        <v>35188303</v>
      </c>
      <c r="AC51">
        <v>35188303</v>
      </c>
      <c r="AE51">
        <v>182785336</v>
      </c>
      <c r="AH51">
        <v>6</v>
      </c>
    </row>
    <row r="52" spans="1:34" hidden="1" x14ac:dyDescent="0.3">
      <c r="A52">
        <v>2012</v>
      </c>
      <c r="B52">
        <v>2012</v>
      </c>
      <c r="C52">
        <v>2012</v>
      </c>
      <c r="D52">
        <v>4</v>
      </c>
      <c r="E52">
        <v>0</v>
      </c>
      <c r="F52">
        <v>2</v>
      </c>
      <c r="G52" t="s">
        <v>221</v>
      </c>
      <c r="H52">
        <v>203</v>
      </c>
      <c r="I52" t="s">
        <v>64</v>
      </c>
      <c r="J52" t="s">
        <v>248</v>
      </c>
      <c r="K52">
        <v>0</v>
      </c>
      <c r="L52" t="s">
        <v>217</v>
      </c>
      <c r="M52" t="s">
        <v>218</v>
      </c>
      <c r="U52">
        <v>901</v>
      </c>
      <c r="V52" t="s">
        <v>219</v>
      </c>
      <c r="W52">
        <v>8</v>
      </c>
      <c r="X52" t="s">
        <v>220</v>
      </c>
      <c r="AA52">
        <v>16361340</v>
      </c>
      <c r="AC52">
        <v>16361340</v>
      </c>
      <c r="AE52">
        <v>124591537</v>
      </c>
      <c r="AH52">
        <v>0</v>
      </c>
    </row>
    <row r="53" spans="1:34" x14ac:dyDescent="0.3">
      <c r="A53">
        <v>2012</v>
      </c>
      <c r="B53">
        <v>2012</v>
      </c>
      <c r="C53">
        <v>2012</v>
      </c>
      <c r="D53">
        <v>4</v>
      </c>
      <c r="E53">
        <v>0</v>
      </c>
      <c r="F53">
        <v>1</v>
      </c>
      <c r="G53" t="s">
        <v>215</v>
      </c>
      <c r="H53">
        <v>208</v>
      </c>
      <c r="I53" t="s">
        <v>17</v>
      </c>
      <c r="J53" t="s">
        <v>249</v>
      </c>
      <c r="K53">
        <v>0</v>
      </c>
      <c r="L53" t="s">
        <v>217</v>
      </c>
      <c r="M53" t="s">
        <v>218</v>
      </c>
      <c r="U53">
        <v>901</v>
      </c>
      <c r="V53" t="s">
        <v>219</v>
      </c>
      <c r="W53">
        <v>8</v>
      </c>
      <c r="X53" t="s">
        <v>220</v>
      </c>
      <c r="AA53">
        <v>43504603</v>
      </c>
      <c r="AC53">
        <v>43504603</v>
      </c>
      <c r="AE53">
        <v>235088674</v>
      </c>
      <c r="AH53">
        <v>6</v>
      </c>
    </row>
    <row r="54" spans="1:34" hidden="1" x14ac:dyDescent="0.3">
      <c r="A54">
        <v>2012</v>
      </c>
      <c r="B54">
        <v>2012</v>
      </c>
      <c r="C54">
        <v>2012</v>
      </c>
      <c r="D54">
        <v>4</v>
      </c>
      <c r="E54">
        <v>0</v>
      </c>
      <c r="F54">
        <v>2</v>
      </c>
      <c r="G54" t="s">
        <v>221</v>
      </c>
      <c r="H54">
        <v>208</v>
      </c>
      <c r="I54" t="s">
        <v>17</v>
      </c>
      <c r="J54" t="s">
        <v>249</v>
      </c>
      <c r="K54">
        <v>0</v>
      </c>
      <c r="L54" t="s">
        <v>217</v>
      </c>
      <c r="M54" t="s">
        <v>218</v>
      </c>
      <c r="U54">
        <v>901</v>
      </c>
      <c r="V54" t="s">
        <v>219</v>
      </c>
      <c r="W54">
        <v>8</v>
      </c>
      <c r="X54" t="s">
        <v>220</v>
      </c>
      <c r="AA54">
        <v>4830928</v>
      </c>
      <c r="AC54">
        <v>4830928</v>
      </c>
      <c r="AE54">
        <v>38577836</v>
      </c>
      <c r="AH54">
        <v>0</v>
      </c>
    </row>
    <row r="55" spans="1:34" x14ac:dyDescent="0.3">
      <c r="A55">
        <v>2012</v>
      </c>
      <c r="B55">
        <v>2012</v>
      </c>
      <c r="C55">
        <v>2012</v>
      </c>
      <c r="D55">
        <v>4</v>
      </c>
      <c r="E55">
        <v>0</v>
      </c>
      <c r="F55">
        <v>1</v>
      </c>
      <c r="G55" t="s">
        <v>215</v>
      </c>
      <c r="H55">
        <v>214</v>
      </c>
      <c r="I55" t="s">
        <v>170</v>
      </c>
      <c r="J55" t="s">
        <v>250</v>
      </c>
      <c r="K55">
        <v>0</v>
      </c>
      <c r="L55" t="s">
        <v>217</v>
      </c>
      <c r="M55" t="s">
        <v>218</v>
      </c>
      <c r="U55">
        <v>901</v>
      </c>
      <c r="V55" t="s">
        <v>219</v>
      </c>
      <c r="W55">
        <v>1</v>
      </c>
      <c r="X55" t="s">
        <v>232</v>
      </c>
      <c r="AE55">
        <v>1905461</v>
      </c>
      <c r="AH55">
        <v>0</v>
      </c>
    </row>
    <row r="56" spans="1:34" hidden="1" x14ac:dyDescent="0.3">
      <c r="A56">
        <v>2012</v>
      </c>
      <c r="B56">
        <v>2012</v>
      </c>
      <c r="C56">
        <v>2012</v>
      </c>
      <c r="D56">
        <v>4</v>
      </c>
      <c r="E56">
        <v>0</v>
      </c>
      <c r="F56">
        <v>2</v>
      </c>
      <c r="G56" t="s">
        <v>221</v>
      </c>
      <c r="H56">
        <v>214</v>
      </c>
      <c r="I56" t="s">
        <v>170</v>
      </c>
      <c r="J56" t="s">
        <v>250</v>
      </c>
      <c r="K56">
        <v>0</v>
      </c>
      <c r="L56" t="s">
        <v>217</v>
      </c>
      <c r="M56" t="s">
        <v>218</v>
      </c>
      <c r="U56">
        <v>901</v>
      </c>
      <c r="V56" t="s">
        <v>219</v>
      </c>
      <c r="W56">
        <v>1</v>
      </c>
      <c r="X56" t="s">
        <v>232</v>
      </c>
      <c r="AC56">
        <v>6920883</v>
      </c>
      <c r="AE56">
        <v>34340863</v>
      </c>
      <c r="AH56">
        <v>0</v>
      </c>
    </row>
    <row r="57" spans="1:34" x14ac:dyDescent="0.3">
      <c r="A57">
        <v>2012</v>
      </c>
      <c r="B57">
        <v>2012</v>
      </c>
      <c r="C57">
        <v>2012</v>
      </c>
      <c r="D57">
        <v>4</v>
      </c>
      <c r="E57">
        <v>0</v>
      </c>
      <c r="F57">
        <v>1</v>
      </c>
      <c r="G57" t="s">
        <v>215</v>
      </c>
      <c r="H57">
        <v>222</v>
      </c>
      <c r="I57" t="s">
        <v>80</v>
      </c>
      <c r="J57" t="s">
        <v>251</v>
      </c>
      <c r="K57">
        <v>0</v>
      </c>
      <c r="L57" t="s">
        <v>217</v>
      </c>
      <c r="M57" t="s">
        <v>218</v>
      </c>
      <c r="U57">
        <v>901</v>
      </c>
      <c r="V57" t="s">
        <v>219</v>
      </c>
      <c r="W57">
        <v>8</v>
      </c>
      <c r="X57" t="s">
        <v>220</v>
      </c>
      <c r="AA57">
        <v>674272</v>
      </c>
      <c r="AC57">
        <v>674272</v>
      </c>
      <c r="AE57">
        <v>3174905</v>
      </c>
      <c r="AH57">
        <v>0</v>
      </c>
    </row>
    <row r="58" spans="1:34" hidden="1" x14ac:dyDescent="0.3">
      <c r="A58">
        <v>2012</v>
      </c>
      <c r="B58">
        <v>2012</v>
      </c>
      <c r="C58">
        <v>2012</v>
      </c>
      <c r="D58">
        <v>4</v>
      </c>
      <c r="E58">
        <v>0</v>
      </c>
      <c r="F58">
        <v>2</v>
      </c>
      <c r="G58" t="s">
        <v>221</v>
      </c>
      <c r="H58">
        <v>222</v>
      </c>
      <c r="I58" t="s">
        <v>80</v>
      </c>
      <c r="J58" t="s">
        <v>251</v>
      </c>
      <c r="K58">
        <v>0</v>
      </c>
      <c r="L58" t="s">
        <v>217</v>
      </c>
      <c r="M58" t="s">
        <v>218</v>
      </c>
      <c r="U58">
        <v>901</v>
      </c>
      <c r="V58" t="s">
        <v>219</v>
      </c>
      <c r="W58">
        <v>8</v>
      </c>
      <c r="X58" t="s">
        <v>220</v>
      </c>
      <c r="AA58">
        <v>64782280</v>
      </c>
      <c r="AC58">
        <v>64782280</v>
      </c>
      <c r="AE58">
        <v>300129877</v>
      </c>
      <c r="AH58">
        <v>0</v>
      </c>
    </row>
    <row r="59" spans="1:34" x14ac:dyDescent="0.3">
      <c r="A59">
        <v>2012</v>
      </c>
      <c r="B59">
        <v>2012</v>
      </c>
      <c r="C59">
        <v>2012</v>
      </c>
      <c r="D59">
        <v>4</v>
      </c>
      <c r="E59">
        <v>0</v>
      </c>
      <c r="F59">
        <v>1</v>
      </c>
      <c r="G59" t="s">
        <v>215</v>
      </c>
      <c r="H59">
        <v>233</v>
      </c>
      <c r="I59" t="s">
        <v>112</v>
      </c>
      <c r="J59" t="s">
        <v>252</v>
      </c>
      <c r="K59">
        <v>0</v>
      </c>
      <c r="L59" t="s">
        <v>217</v>
      </c>
      <c r="M59" t="s">
        <v>218</v>
      </c>
      <c r="U59">
        <v>901</v>
      </c>
      <c r="V59" t="s">
        <v>219</v>
      </c>
      <c r="W59">
        <v>8</v>
      </c>
      <c r="X59" t="s">
        <v>220</v>
      </c>
      <c r="AA59">
        <v>6460063</v>
      </c>
      <c r="AC59">
        <v>6460063</v>
      </c>
      <c r="AE59">
        <v>39631495</v>
      </c>
      <c r="AH59">
        <v>0</v>
      </c>
    </row>
    <row r="60" spans="1:34" hidden="1" x14ac:dyDescent="0.3">
      <c r="A60">
        <v>2012</v>
      </c>
      <c r="B60">
        <v>2012</v>
      </c>
      <c r="C60">
        <v>2012</v>
      </c>
      <c r="D60">
        <v>4</v>
      </c>
      <c r="E60">
        <v>0</v>
      </c>
      <c r="F60">
        <v>2</v>
      </c>
      <c r="G60" t="s">
        <v>221</v>
      </c>
      <c r="H60">
        <v>233</v>
      </c>
      <c r="I60" t="s">
        <v>112</v>
      </c>
      <c r="J60" t="s">
        <v>252</v>
      </c>
      <c r="K60">
        <v>0</v>
      </c>
      <c r="L60" t="s">
        <v>217</v>
      </c>
      <c r="M60" t="s">
        <v>218</v>
      </c>
      <c r="U60">
        <v>901</v>
      </c>
      <c r="V60" t="s">
        <v>219</v>
      </c>
      <c r="W60">
        <v>8</v>
      </c>
      <c r="X60" t="s">
        <v>220</v>
      </c>
      <c r="AA60">
        <v>2862114</v>
      </c>
      <c r="AC60">
        <v>2862114</v>
      </c>
      <c r="AE60">
        <v>16316940</v>
      </c>
      <c r="AH60">
        <v>0</v>
      </c>
    </row>
    <row r="61" spans="1:34" x14ac:dyDescent="0.3">
      <c r="A61">
        <v>2012</v>
      </c>
      <c r="B61">
        <v>2012</v>
      </c>
      <c r="C61">
        <v>2012</v>
      </c>
      <c r="D61">
        <v>4</v>
      </c>
      <c r="E61">
        <v>0</v>
      </c>
      <c r="F61">
        <v>1</v>
      </c>
      <c r="G61" t="s">
        <v>215</v>
      </c>
      <c r="H61">
        <v>242</v>
      </c>
      <c r="I61" t="s">
        <v>146</v>
      </c>
      <c r="J61" t="s">
        <v>253</v>
      </c>
      <c r="K61">
        <v>0</v>
      </c>
      <c r="L61" t="s">
        <v>217</v>
      </c>
      <c r="M61" t="s">
        <v>218</v>
      </c>
      <c r="U61">
        <v>901</v>
      </c>
      <c r="V61" t="s">
        <v>219</v>
      </c>
      <c r="W61">
        <v>8</v>
      </c>
      <c r="X61" t="s">
        <v>220</v>
      </c>
      <c r="AA61">
        <v>163420</v>
      </c>
      <c r="AC61">
        <v>163420</v>
      </c>
      <c r="AE61">
        <v>1657013</v>
      </c>
      <c r="AH61">
        <v>0</v>
      </c>
    </row>
    <row r="62" spans="1:34" hidden="1" x14ac:dyDescent="0.3">
      <c r="A62">
        <v>2012</v>
      </c>
      <c r="B62">
        <v>2012</v>
      </c>
      <c r="C62">
        <v>2012</v>
      </c>
      <c r="D62">
        <v>4</v>
      </c>
      <c r="E62">
        <v>0</v>
      </c>
      <c r="F62">
        <v>2</v>
      </c>
      <c r="G62" t="s">
        <v>221</v>
      </c>
      <c r="H62">
        <v>242</v>
      </c>
      <c r="I62" t="s">
        <v>146</v>
      </c>
      <c r="J62" t="s">
        <v>253</v>
      </c>
      <c r="K62">
        <v>0</v>
      </c>
      <c r="L62" t="s">
        <v>217</v>
      </c>
      <c r="M62" t="s">
        <v>218</v>
      </c>
      <c r="U62">
        <v>901</v>
      </c>
      <c r="V62" t="s">
        <v>219</v>
      </c>
      <c r="W62">
        <v>8</v>
      </c>
      <c r="X62" t="s">
        <v>220</v>
      </c>
      <c r="AA62">
        <v>33921</v>
      </c>
      <c r="AC62">
        <v>33921</v>
      </c>
      <c r="AE62">
        <v>158344</v>
      </c>
      <c r="AH62">
        <v>0</v>
      </c>
    </row>
    <row r="63" spans="1:34" hidden="1" x14ac:dyDescent="0.3">
      <c r="A63">
        <v>2012</v>
      </c>
      <c r="B63">
        <v>2012</v>
      </c>
      <c r="C63">
        <v>2012</v>
      </c>
      <c r="D63">
        <v>4</v>
      </c>
      <c r="E63">
        <v>0</v>
      </c>
      <c r="F63">
        <v>3</v>
      </c>
      <c r="G63" t="s">
        <v>247</v>
      </c>
      <c r="H63">
        <v>242</v>
      </c>
      <c r="I63" t="s">
        <v>146</v>
      </c>
      <c r="J63" t="s">
        <v>253</v>
      </c>
      <c r="K63">
        <v>0</v>
      </c>
      <c r="L63" t="s">
        <v>217</v>
      </c>
      <c r="M63" t="s">
        <v>218</v>
      </c>
      <c r="U63">
        <v>901</v>
      </c>
      <c r="V63" t="s">
        <v>219</v>
      </c>
      <c r="W63">
        <v>8</v>
      </c>
      <c r="X63" t="s">
        <v>220</v>
      </c>
      <c r="AA63">
        <v>15027</v>
      </c>
      <c r="AC63">
        <v>15027</v>
      </c>
      <c r="AE63">
        <v>128082</v>
      </c>
      <c r="AH63">
        <v>0</v>
      </c>
    </row>
    <row r="64" spans="1:34" x14ac:dyDescent="0.3">
      <c r="A64">
        <v>2012</v>
      </c>
      <c r="B64">
        <v>2012</v>
      </c>
      <c r="C64">
        <v>2012</v>
      </c>
      <c r="D64">
        <v>4</v>
      </c>
      <c r="E64">
        <v>0</v>
      </c>
      <c r="F64">
        <v>1</v>
      </c>
      <c r="G64" t="s">
        <v>215</v>
      </c>
      <c r="H64">
        <v>246</v>
      </c>
      <c r="I64" t="s">
        <v>19</v>
      </c>
      <c r="J64" t="s">
        <v>254</v>
      </c>
      <c r="K64">
        <v>0</v>
      </c>
      <c r="L64" t="s">
        <v>217</v>
      </c>
      <c r="M64" t="s">
        <v>218</v>
      </c>
      <c r="U64">
        <v>901</v>
      </c>
      <c r="V64" t="s">
        <v>219</v>
      </c>
      <c r="W64">
        <v>8</v>
      </c>
      <c r="X64" t="s">
        <v>220</v>
      </c>
      <c r="AA64">
        <v>69357579</v>
      </c>
      <c r="AC64">
        <v>69357579</v>
      </c>
      <c r="AE64">
        <v>346322535</v>
      </c>
      <c r="AH64">
        <v>0</v>
      </c>
    </row>
    <row r="65" spans="1:34" hidden="1" x14ac:dyDescent="0.3">
      <c r="A65">
        <v>2012</v>
      </c>
      <c r="B65">
        <v>2012</v>
      </c>
      <c r="C65">
        <v>2012</v>
      </c>
      <c r="D65">
        <v>4</v>
      </c>
      <c r="E65">
        <v>0</v>
      </c>
      <c r="F65">
        <v>2</v>
      </c>
      <c r="G65" t="s">
        <v>221</v>
      </c>
      <c r="H65">
        <v>246</v>
      </c>
      <c r="I65" t="s">
        <v>19</v>
      </c>
      <c r="J65" t="s">
        <v>254</v>
      </c>
      <c r="K65">
        <v>0</v>
      </c>
      <c r="L65" t="s">
        <v>217</v>
      </c>
      <c r="M65" t="s">
        <v>218</v>
      </c>
      <c r="U65">
        <v>901</v>
      </c>
      <c r="V65" t="s">
        <v>219</v>
      </c>
      <c r="W65">
        <v>8</v>
      </c>
      <c r="X65" t="s">
        <v>220</v>
      </c>
      <c r="AA65">
        <v>8005485</v>
      </c>
      <c r="AC65">
        <v>8005485</v>
      </c>
      <c r="AE65">
        <v>52016012</v>
      </c>
      <c r="AH65">
        <v>6</v>
      </c>
    </row>
    <row r="66" spans="1:34" x14ac:dyDescent="0.3">
      <c r="A66">
        <v>2012</v>
      </c>
      <c r="B66">
        <v>2012</v>
      </c>
      <c r="C66">
        <v>2012</v>
      </c>
      <c r="D66">
        <v>4</v>
      </c>
      <c r="E66">
        <v>0</v>
      </c>
      <c r="F66">
        <v>1</v>
      </c>
      <c r="G66" t="s">
        <v>215</v>
      </c>
      <c r="H66">
        <v>251</v>
      </c>
      <c r="I66" t="s">
        <v>81</v>
      </c>
      <c r="J66" t="s">
        <v>255</v>
      </c>
      <c r="K66">
        <v>0</v>
      </c>
      <c r="L66" t="s">
        <v>217</v>
      </c>
      <c r="M66" t="s">
        <v>218</v>
      </c>
      <c r="U66">
        <v>901</v>
      </c>
      <c r="V66" t="s">
        <v>219</v>
      </c>
      <c r="W66">
        <v>8</v>
      </c>
      <c r="X66" t="s">
        <v>220</v>
      </c>
      <c r="AA66">
        <v>351660856</v>
      </c>
      <c r="AC66">
        <v>351660856</v>
      </c>
      <c r="AE66">
        <v>2344807712</v>
      </c>
      <c r="AH66">
        <v>6</v>
      </c>
    </row>
    <row r="67" spans="1:34" hidden="1" x14ac:dyDescent="0.3">
      <c r="A67">
        <v>2012</v>
      </c>
      <c r="B67">
        <v>2012</v>
      </c>
      <c r="C67">
        <v>2012</v>
      </c>
      <c r="D67">
        <v>4</v>
      </c>
      <c r="E67">
        <v>0</v>
      </c>
      <c r="F67">
        <v>2</v>
      </c>
      <c r="G67" t="s">
        <v>221</v>
      </c>
      <c r="H67">
        <v>251</v>
      </c>
      <c r="I67" t="s">
        <v>81</v>
      </c>
      <c r="J67" t="s">
        <v>255</v>
      </c>
      <c r="K67">
        <v>0</v>
      </c>
      <c r="L67" t="s">
        <v>217</v>
      </c>
      <c r="M67" t="s">
        <v>218</v>
      </c>
      <c r="U67">
        <v>901</v>
      </c>
      <c r="V67" t="s">
        <v>219</v>
      </c>
      <c r="W67">
        <v>8</v>
      </c>
      <c r="X67" t="s">
        <v>220</v>
      </c>
      <c r="AA67">
        <v>24195394</v>
      </c>
      <c r="AC67">
        <v>24195394</v>
      </c>
      <c r="AE67">
        <v>411683619</v>
      </c>
      <c r="AH67">
        <v>6</v>
      </c>
    </row>
    <row r="68" spans="1:34" hidden="1" x14ac:dyDescent="0.3">
      <c r="A68">
        <v>2012</v>
      </c>
      <c r="B68">
        <v>2012</v>
      </c>
      <c r="C68">
        <v>2012</v>
      </c>
      <c r="D68">
        <v>4</v>
      </c>
      <c r="E68">
        <v>0</v>
      </c>
      <c r="F68">
        <v>4</v>
      </c>
      <c r="G68" t="s">
        <v>227</v>
      </c>
      <c r="H68">
        <v>251</v>
      </c>
      <c r="I68" t="s">
        <v>81</v>
      </c>
      <c r="J68" t="s">
        <v>255</v>
      </c>
      <c r="K68">
        <v>0</v>
      </c>
      <c r="L68" t="s">
        <v>217</v>
      </c>
      <c r="M68" t="s">
        <v>218</v>
      </c>
      <c r="U68">
        <v>901</v>
      </c>
      <c r="V68" t="s">
        <v>219</v>
      </c>
      <c r="W68">
        <v>8</v>
      </c>
      <c r="X68" t="s">
        <v>220</v>
      </c>
      <c r="AA68">
        <v>183291</v>
      </c>
      <c r="AC68">
        <v>183291</v>
      </c>
      <c r="AE68">
        <v>1397580</v>
      </c>
      <c r="AH68">
        <v>6</v>
      </c>
    </row>
    <row r="69" spans="1:34" x14ac:dyDescent="0.3">
      <c r="A69">
        <v>2012</v>
      </c>
      <c r="B69">
        <v>2012</v>
      </c>
      <c r="C69">
        <v>2012</v>
      </c>
      <c r="D69">
        <v>4</v>
      </c>
      <c r="E69">
        <v>0</v>
      </c>
      <c r="F69">
        <v>1</v>
      </c>
      <c r="G69" t="s">
        <v>215</v>
      </c>
      <c r="H69">
        <v>258</v>
      </c>
      <c r="I69" t="s">
        <v>131</v>
      </c>
      <c r="J69" t="s">
        <v>256</v>
      </c>
      <c r="K69">
        <v>0</v>
      </c>
      <c r="L69" t="s">
        <v>217</v>
      </c>
      <c r="M69" t="s">
        <v>218</v>
      </c>
      <c r="U69">
        <v>901</v>
      </c>
      <c r="V69" t="s">
        <v>219</v>
      </c>
      <c r="W69">
        <v>8</v>
      </c>
      <c r="X69" t="s">
        <v>220</v>
      </c>
      <c r="AA69">
        <v>260621</v>
      </c>
      <c r="AC69">
        <v>260621</v>
      </c>
      <c r="AE69">
        <v>2820596</v>
      </c>
      <c r="AH69">
        <v>0</v>
      </c>
    </row>
    <row r="70" spans="1:34" hidden="1" x14ac:dyDescent="0.3">
      <c r="A70">
        <v>2012</v>
      </c>
      <c r="B70">
        <v>2012</v>
      </c>
      <c r="C70">
        <v>2012</v>
      </c>
      <c r="D70">
        <v>4</v>
      </c>
      <c r="E70">
        <v>0</v>
      </c>
      <c r="F70">
        <v>2</v>
      </c>
      <c r="G70" t="s">
        <v>221</v>
      </c>
      <c r="H70">
        <v>258</v>
      </c>
      <c r="I70" t="s">
        <v>131</v>
      </c>
      <c r="J70" t="s">
        <v>256</v>
      </c>
      <c r="K70">
        <v>0</v>
      </c>
      <c r="L70" t="s">
        <v>217</v>
      </c>
      <c r="M70" t="s">
        <v>218</v>
      </c>
      <c r="U70">
        <v>901</v>
      </c>
      <c r="V70" t="s">
        <v>219</v>
      </c>
      <c r="W70">
        <v>8</v>
      </c>
      <c r="X70" t="s">
        <v>220</v>
      </c>
      <c r="AA70">
        <v>456</v>
      </c>
      <c r="AC70">
        <v>456</v>
      </c>
      <c r="AE70">
        <v>8022</v>
      </c>
      <c r="AH70">
        <v>0</v>
      </c>
    </row>
    <row r="71" spans="1:34" hidden="1" x14ac:dyDescent="0.3">
      <c r="A71">
        <v>2012</v>
      </c>
      <c r="B71">
        <v>2012</v>
      </c>
      <c r="C71">
        <v>2012</v>
      </c>
      <c r="D71">
        <v>4</v>
      </c>
      <c r="E71">
        <v>0</v>
      </c>
      <c r="F71">
        <v>4</v>
      </c>
      <c r="G71" t="s">
        <v>227</v>
      </c>
      <c r="H71">
        <v>258</v>
      </c>
      <c r="I71" t="s">
        <v>131</v>
      </c>
      <c r="J71" t="s">
        <v>256</v>
      </c>
      <c r="K71">
        <v>0</v>
      </c>
      <c r="L71" t="s">
        <v>217</v>
      </c>
      <c r="M71" t="s">
        <v>218</v>
      </c>
      <c r="U71">
        <v>901</v>
      </c>
      <c r="V71" t="s">
        <v>219</v>
      </c>
      <c r="W71">
        <v>8</v>
      </c>
      <c r="X71" t="s">
        <v>220</v>
      </c>
      <c r="AA71">
        <v>88</v>
      </c>
      <c r="AC71">
        <v>88</v>
      </c>
      <c r="AE71">
        <v>455</v>
      </c>
      <c r="AH71">
        <v>0</v>
      </c>
    </row>
    <row r="72" spans="1:34" x14ac:dyDescent="0.3">
      <c r="A72">
        <v>2012</v>
      </c>
      <c r="B72">
        <v>2012</v>
      </c>
      <c r="C72">
        <v>2012</v>
      </c>
      <c r="D72">
        <v>4</v>
      </c>
      <c r="E72">
        <v>0</v>
      </c>
      <c r="F72">
        <v>1</v>
      </c>
      <c r="G72" t="s">
        <v>215</v>
      </c>
      <c r="H72">
        <v>268</v>
      </c>
      <c r="I72" t="s">
        <v>132</v>
      </c>
      <c r="J72" t="s">
        <v>257</v>
      </c>
      <c r="K72">
        <v>0</v>
      </c>
      <c r="L72" t="s">
        <v>217</v>
      </c>
      <c r="M72" t="s">
        <v>218</v>
      </c>
      <c r="U72">
        <v>901</v>
      </c>
      <c r="V72" t="s">
        <v>219</v>
      </c>
      <c r="W72">
        <v>8</v>
      </c>
      <c r="X72" t="s">
        <v>220</v>
      </c>
      <c r="AA72">
        <v>4738478</v>
      </c>
      <c r="AC72">
        <v>4738478</v>
      </c>
      <c r="AE72">
        <v>14457117</v>
      </c>
      <c r="AH72">
        <v>0</v>
      </c>
    </row>
    <row r="73" spans="1:34" hidden="1" x14ac:dyDescent="0.3">
      <c r="A73">
        <v>2012</v>
      </c>
      <c r="B73">
        <v>2012</v>
      </c>
      <c r="C73">
        <v>2012</v>
      </c>
      <c r="D73">
        <v>4</v>
      </c>
      <c r="E73">
        <v>0</v>
      </c>
      <c r="F73">
        <v>2</v>
      </c>
      <c r="G73" t="s">
        <v>221</v>
      </c>
      <c r="H73">
        <v>268</v>
      </c>
      <c r="I73" t="s">
        <v>132</v>
      </c>
      <c r="J73" t="s">
        <v>257</v>
      </c>
      <c r="K73">
        <v>0</v>
      </c>
      <c r="L73" t="s">
        <v>217</v>
      </c>
      <c r="M73" t="s">
        <v>218</v>
      </c>
      <c r="U73">
        <v>901</v>
      </c>
      <c r="V73" t="s">
        <v>219</v>
      </c>
      <c r="W73">
        <v>8</v>
      </c>
      <c r="X73" t="s">
        <v>220</v>
      </c>
      <c r="AA73">
        <v>16070</v>
      </c>
      <c r="AC73">
        <v>16070</v>
      </c>
      <c r="AE73">
        <v>42184</v>
      </c>
      <c r="AH73">
        <v>0</v>
      </c>
    </row>
    <row r="74" spans="1:34" x14ac:dyDescent="0.3">
      <c r="A74">
        <v>2012</v>
      </c>
      <c r="B74">
        <v>2012</v>
      </c>
      <c r="C74">
        <v>2012</v>
      </c>
      <c r="D74">
        <v>4</v>
      </c>
      <c r="E74">
        <v>0</v>
      </c>
      <c r="F74">
        <v>1</v>
      </c>
      <c r="G74" t="s">
        <v>215</v>
      </c>
      <c r="H74">
        <v>276</v>
      </c>
      <c r="I74" t="s">
        <v>20</v>
      </c>
      <c r="J74" t="s">
        <v>258</v>
      </c>
      <c r="K74">
        <v>0</v>
      </c>
      <c r="L74" t="s">
        <v>217</v>
      </c>
      <c r="M74" t="s">
        <v>218</v>
      </c>
      <c r="U74">
        <v>901</v>
      </c>
      <c r="V74" t="s">
        <v>219</v>
      </c>
      <c r="W74">
        <v>8</v>
      </c>
      <c r="X74" t="s">
        <v>220</v>
      </c>
      <c r="AA74">
        <v>1230039404</v>
      </c>
      <c r="AC74">
        <v>1230039404</v>
      </c>
      <c r="AE74">
        <v>4627332059</v>
      </c>
      <c r="AH74">
        <v>6</v>
      </c>
    </row>
    <row r="75" spans="1:34" hidden="1" x14ac:dyDescent="0.3">
      <c r="A75">
        <v>2012</v>
      </c>
      <c r="B75">
        <v>2012</v>
      </c>
      <c r="C75">
        <v>2012</v>
      </c>
      <c r="D75">
        <v>4</v>
      </c>
      <c r="E75">
        <v>0</v>
      </c>
      <c r="F75">
        <v>2</v>
      </c>
      <c r="G75" t="s">
        <v>221</v>
      </c>
      <c r="H75">
        <v>276</v>
      </c>
      <c r="I75" t="s">
        <v>20</v>
      </c>
      <c r="J75" t="s">
        <v>258</v>
      </c>
      <c r="K75">
        <v>0</v>
      </c>
      <c r="L75" t="s">
        <v>217</v>
      </c>
      <c r="M75" t="s">
        <v>218</v>
      </c>
      <c r="U75">
        <v>901</v>
      </c>
      <c r="V75" t="s">
        <v>219</v>
      </c>
      <c r="W75">
        <v>8</v>
      </c>
      <c r="X75" t="s">
        <v>220</v>
      </c>
      <c r="AA75">
        <v>544350685</v>
      </c>
      <c r="AC75">
        <v>544350685</v>
      </c>
      <c r="AE75">
        <v>2588615394</v>
      </c>
      <c r="AH75">
        <v>6</v>
      </c>
    </row>
    <row r="76" spans="1:34" x14ac:dyDescent="0.3">
      <c r="A76">
        <v>2012</v>
      </c>
      <c r="B76">
        <v>2012</v>
      </c>
      <c r="C76">
        <v>2012</v>
      </c>
      <c r="D76">
        <v>4</v>
      </c>
      <c r="E76">
        <v>0</v>
      </c>
      <c r="F76">
        <v>1</v>
      </c>
      <c r="G76" t="s">
        <v>215</v>
      </c>
      <c r="H76">
        <v>300</v>
      </c>
      <c r="I76" t="s">
        <v>21</v>
      </c>
      <c r="J76" t="s">
        <v>259</v>
      </c>
      <c r="K76">
        <v>0</v>
      </c>
      <c r="L76" t="s">
        <v>217</v>
      </c>
      <c r="M76" t="s">
        <v>218</v>
      </c>
      <c r="U76">
        <v>901</v>
      </c>
      <c r="V76" t="s">
        <v>219</v>
      </c>
      <c r="W76">
        <v>8</v>
      </c>
      <c r="X76" t="s">
        <v>220</v>
      </c>
      <c r="AA76">
        <v>41746637</v>
      </c>
      <c r="AC76">
        <v>41746637</v>
      </c>
      <c r="AE76">
        <v>192072447</v>
      </c>
      <c r="AH76">
        <v>0</v>
      </c>
    </row>
    <row r="77" spans="1:34" hidden="1" x14ac:dyDescent="0.3">
      <c r="A77">
        <v>2012</v>
      </c>
      <c r="B77">
        <v>2012</v>
      </c>
      <c r="C77">
        <v>2012</v>
      </c>
      <c r="D77">
        <v>4</v>
      </c>
      <c r="E77">
        <v>0</v>
      </c>
      <c r="F77">
        <v>2</v>
      </c>
      <c r="G77" t="s">
        <v>221</v>
      </c>
      <c r="H77">
        <v>300</v>
      </c>
      <c r="I77" t="s">
        <v>21</v>
      </c>
      <c r="J77" t="s">
        <v>259</v>
      </c>
      <c r="K77">
        <v>0</v>
      </c>
      <c r="L77" t="s">
        <v>217</v>
      </c>
      <c r="M77" t="s">
        <v>218</v>
      </c>
      <c r="U77">
        <v>901</v>
      </c>
      <c r="V77" t="s">
        <v>219</v>
      </c>
      <c r="W77">
        <v>8</v>
      </c>
      <c r="X77" t="s">
        <v>220</v>
      </c>
      <c r="AA77">
        <v>7158247</v>
      </c>
      <c r="AC77">
        <v>7158247</v>
      </c>
      <c r="AE77">
        <v>17994518</v>
      </c>
      <c r="AH77">
        <v>0</v>
      </c>
    </row>
    <row r="78" spans="1:34" x14ac:dyDescent="0.3">
      <c r="A78">
        <v>2012</v>
      </c>
      <c r="B78">
        <v>2012</v>
      </c>
      <c r="C78">
        <v>2012</v>
      </c>
      <c r="D78">
        <v>4</v>
      </c>
      <c r="E78">
        <v>0</v>
      </c>
      <c r="F78">
        <v>1</v>
      </c>
      <c r="G78" t="s">
        <v>215</v>
      </c>
      <c r="H78">
        <v>304</v>
      </c>
      <c r="I78" t="s">
        <v>83</v>
      </c>
      <c r="J78" t="s">
        <v>260</v>
      </c>
      <c r="K78">
        <v>0</v>
      </c>
      <c r="L78" t="s">
        <v>217</v>
      </c>
      <c r="M78" t="s">
        <v>218</v>
      </c>
      <c r="U78">
        <v>901</v>
      </c>
      <c r="V78" t="s">
        <v>219</v>
      </c>
      <c r="W78">
        <v>8</v>
      </c>
      <c r="X78" t="s">
        <v>220</v>
      </c>
      <c r="AA78">
        <v>381434</v>
      </c>
      <c r="AC78">
        <v>381434</v>
      </c>
      <c r="AE78">
        <v>5030503</v>
      </c>
      <c r="AH78">
        <v>0</v>
      </c>
    </row>
    <row r="79" spans="1:34" x14ac:dyDescent="0.3">
      <c r="A79">
        <v>2012</v>
      </c>
      <c r="B79">
        <v>2012</v>
      </c>
      <c r="C79">
        <v>2012</v>
      </c>
      <c r="D79">
        <v>4</v>
      </c>
      <c r="E79">
        <v>0</v>
      </c>
      <c r="F79">
        <v>1</v>
      </c>
      <c r="G79" t="s">
        <v>215</v>
      </c>
      <c r="H79">
        <v>320</v>
      </c>
      <c r="I79" t="s">
        <v>68</v>
      </c>
      <c r="J79" t="s">
        <v>261</v>
      </c>
      <c r="K79">
        <v>0</v>
      </c>
      <c r="L79" t="s">
        <v>217</v>
      </c>
      <c r="M79" t="s">
        <v>218</v>
      </c>
      <c r="U79">
        <v>901</v>
      </c>
      <c r="V79" t="s">
        <v>219</v>
      </c>
      <c r="W79">
        <v>8</v>
      </c>
      <c r="X79" t="s">
        <v>220</v>
      </c>
      <c r="AA79">
        <v>114207</v>
      </c>
      <c r="AC79">
        <v>114207</v>
      </c>
      <c r="AE79">
        <v>468398</v>
      </c>
      <c r="AH79">
        <v>0</v>
      </c>
    </row>
    <row r="80" spans="1:34" hidden="1" x14ac:dyDescent="0.3">
      <c r="A80">
        <v>2012</v>
      </c>
      <c r="B80">
        <v>2012</v>
      </c>
      <c r="C80">
        <v>2012</v>
      </c>
      <c r="D80">
        <v>4</v>
      </c>
      <c r="E80">
        <v>0</v>
      </c>
      <c r="F80">
        <v>2</v>
      </c>
      <c r="G80" t="s">
        <v>221</v>
      </c>
      <c r="H80">
        <v>320</v>
      </c>
      <c r="I80" t="s">
        <v>68</v>
      </c>
      <c r="J80" t="s">
        <v>261</v>
      </c>
      <c r="K80">
        <v>0</v>
      </c>
      <c r="L80" t="s">
        <v>217</v>
      </c>
      <c r="M80" t="s">
        <v>218</v>
      </c>
      <c r="U80">
        <v>901</v>
      </c>
      <c r="V80" t="s">
        <v>219</v>
      </c>
      <c r="W80">
        <v>8</v>
      </c>
      <c r="X80" t="s">
        <v>220</v>
      </c>
      <c r="AA80">
        <v>226995106</v>
      </c>
      <c r="AC80">
        <v>226995106</v>
      </c>
      <c r="AE80">
        <v>958747545</v>
      </c>
      <c r="AH80">
        <v>0</v>
      </c>
    </row>
    <row r="81" spans="1:34" x14ac:dyDescent="0.3">
      <c r="A81">
        <v>2012</v>
      </c>
      <c r="B81">
        <v>2012</v>
      </c>
      <c r="C81">
        <v>2012</v>
      </c>
      <c r="D81">
        <v>4</v>
      </c>
      <c r="E81">
        <v>0</v>
      </c>
      <c r="F81">
        <v>1</v>
      </c>
      <c r="G81" t="s">
        <v>215</v>
      </c>
      <c r="H81">
        <v>340</v>
      </c>
      <c r="I81" t="s">
        <v>85</v>
      </c>
      <c r="J81" t="s">
        <v>262</v>
      </c>
      <c r="K81">
        <v>0</v>
      </c>
      <c r="L81" t="s">
        <v>217</v>
      </c>
      <c r="M81" t="s">
        <v>218</v>
      </c>
      <c r="U81">
        <v>901</v>
      </c>
      <c r="V81" t="s">
        <v>219</v>
      </c>
      <c r="W81">
        <v>8</v>
      </c>
      <c r="X81" t="s">
        <v>220</v>
      </c>
      <c r="AA81">
        <v>5031432</v>
      </c>
      <c r="AC81">
        <v>5031432</v>
      </c>
      <c r="AE81">
        <v>455326</v>
      </c>
      <c r="AH81">
        <v>0</v>
      </c>
    </row>
    <row r="82" spans="1:34" hidden="1" x14ac:dyDescent="0.3">
      <c r="A82">
        <v>2012</v>
      </c>
      <c r="B82">
        <v>2012</v>
      </c>
      <c r="C82">
        <v>2012</v>
      </c>
      <c r="D82">
        <v>4</v>
      </c>
      <c r="E82">
        <v>0</v>
      </c>
      <c r="F82">
        <v>2</v>
      </c>
      <c r="G82" t="s">
        <v>221</v>
      </c>
      <c r="H82">
        <v>340</v>
      </c>
      <c r="I82" t="s">
        <v>85</v>
      </c>
      <c r="J82" t="s">
        <v>262</v>
      </c>
      <c r="K82">
        <v>0</v>
      </c>
      <c r="L82" t="s">
        <v>217</v>
      </c>
      <c r="M82" t="s">
        <v>218</v>
      </c>
      <c r="U82">
        <v>901</v>
      </c>
      <c r="V82" t="s">
        <v>219</v>
      </c>
      <c r="W82">
        <v>8</v>
      </c>
      <c r="X82" t="s">
        <v>220</v>
      </c>
      <c r="AA82">
        <v>317434632</v>
      </c>
      <c r="AC82">
        <v>317434632</v>
      </c>
      <c r="AE82">
        <v>1339086586</v>
      </c>
      <c r="AH82">
        <v>0</v>
      </c>
    </row>
    <row r="83" spans="1:34" x14ac:dyDescent="0.3">
      <c r="A83">
        <v>2012</v>
      </c>
      <c r="B83">
        <v>2012</v>
      </c>
      <c r="C83">
        <v>2012</v>
      </c>
      <c r="D83">
        <v>4</v>
      </c>
      <c r="E83">
        <v>0</v>
      </c>
      <c r="F83">
        <v>1</v>
      </c>
      <c r="G83" t="s">
        <v>215</v>
      </c>
      <c r="H83">
        <v>344</v>
      </c>
      <c r="I83" t="s">
        <v>62</v>
      </c>
      <c r="J83" t="s">
        <v>263</v>
      </c>
      <c r="K83">
        <v>0</v>
      </c>
      <c r="L83" t="s">
        <v>217</v>
      </c>
      <c r="M83" t="s">
        <v>218</v>
      </c>
      <c r="U83">
        <v>901</v>
      </c>
      <c r="V83" t="s">
        <v>219</v>
      </c>
      <c r="W83">
        <v>8</v>
      </c>
      <c r="X83" t="s">
        <v>220</v>
      </c>
      <c r="AA83">
        <v>8089399</v>
      </c>
      <c r="AC83">
        <v>8089399</v>
      </c>
      <c r="AE83">
        <v>46065885</v>
      </c>
      <c r="AH83">
        <v>0</v>
      </c>
    </row>
    <row r="84" spans="1:34" hidden="1" x14ac:dyDescent="0.3">
      <c r="A84">
        <v>2012</v>
      </c>
      <c r="B84">
        <v>2012</v>
      </c>
      <c r="C84">
        <v>2012</v>
      </c>
      <c r="D84">
        <v>4</v>
      </c>
      <c r="E84">
        <v>0</v>
      </c>
      <c r="F84">
        <v>2</v>
      </c>
      <c r="G84" t="s">
        <v>221</v>
      </c>
      <c r="H84">
        <v>344</v>
      </c>
      <c r="I84" t="s">
        <v>62</v>
      </c>
      <c r="J84" t="s">
        <v>263</v>
      </c>
      <c r="K84">
        <v>0</v>
      </c>
      <c r="L84" t="s">
        <v>217</v>
      </c>
      <c r="M84" t="s">
        <v>218</v>
      </c>
      <c r="U84">
        <v>901</v>
      </c>
      <c r="V84" t="s">
        <v>219</v>
      </c>
      <c r="W84">
        <v>8</v>
      </c>
      <c r="X84" t="s">
        <v>220</v>
      </c>
      <c r="AA84">
        <v>1352157</v>
      </c>
      <c r="AC84">
        <v>1352157</v>
      </c>
      <c r="AE84">
        <v>8844845</v>
      </c>
      <c r="AH84">
        <v>0</v>
      </c>
    </row>
    <row r="85" spans="1:34" hidden="1" x14ac:dyDescent="0.3">
      <c r="A85">
        <v>2012</v>
      </c>
      <c r="B85">
        <v>2012</v>
      </c>
      <c r="C85">
        <v>2012</v>
      </c>
      <c r="D85">
        <v>4</v>
      </c>
      <c r="E85">
        <v>0</v>
      </c>
      <c r="F85">
        <v>3</v>
      </c>
      <c r="G85" t="s">
        <v>247</v>
      </c>
      <c r="H85">
        <v>344</v>
      </c>
      <c r="I85" t="s">
        <v>62</v>
      </c>
      <c r="J85" t="s">
        <v>263</v>
      </c>
      <c r="K85">
        <v>0</v>
      </c>
      <c r="L85" t="s">
        <v>217</v>
      </c>
      <c r="M85" t="s">
        <v>218</v>
      </c>
      <c r="U85">
        <v>901</v>
      </c>
      <c r="V85" t="s">
        <v>219</v>
      </c>
      <c r="W85">
        <v>8</v>
      </c>
      <c r="X85" t="s">
        <v>220</v>
      </c>
      <c r="AA85">
        <v>1335685</v>
      </c>
      <c r="AC85">
        <v>1335685</v>
      </c>
      <c r="AE85">
        <v>8659636</v>
      </c>
      <c r="AH85">
        <v>0</v>
      </c>
    </row>
    <row r="86" spans="1:34" x14ac:dyDescent="0.3">
      <c r="A86">
        <v>2012</v>
      </c>
      <c r="B86">
        <v>2012</v>
      </c>
      <c r="C86">
        <v>2012</v>
      </c>
      <c r="D86">
        <v>4</v>
      </c>
      <c r="E86">
        <v>0</v>
      </c>
      <c r="F86">
        <v>1</v>
      </c>
      <c r="G86" t="s">
        <v>215</v>
      </c>
      <c r="H86">
        <v>348</v>
      </c>
      <c r="I86" t="s">
        <v>23</v>
      </c>
      <c r="J86" t="s">
        <v>264</v>
      </c>
      <c r="K86">
        <v>0</v>
      </c>
      <c r="L86" t="s">
        <v>217</v>
      </c>
      <c r="M86" t="s">
        <v>218</v>
      </c>
      <c r="U86">
        <v>901</v>
      </c>
      <c r="V86" t="s">
        <v>219</v>
      </c>
      <c r="W86">
        <v>8</v>
      </c>
      <c r="X86" t="s">
        <v>220</v>
      </c>
      <c r="AA86">
        <v>26732600</v>
      </c>
      <c r="AC86">
        <v>26732600</v>
      </c>
      <c r="AE86">
        <v>108342000</v>
      </c>
      <c r="AH86">
        <v>0</v>
      </c>
    </row>
    <row r="87" spans="1:34" hidden="1" x14ac:dyDescent="0.3">
      <c r="A87">
        <v>2012</v>
      </c>
      <c r="B87">
        <v>2012</v>
      </c>
      <c r="C87">
        <v>2012</v>
      </c>
      <c r="D87">
        <v>4</v>
      </c>
      <c r="E87">
        <v>0</v>
      </c>
      <c r="F87">
        <v>2</v>
      </c>
      <c r="G87" t="s">
        <v>221</v>
      </c>
      <c r="H87">
        <v>348</v>
      </c>
      <c r="I87" t="s">
        <v>23</v>
      </c>
      <c r="J87" t="s">
        <v>264</v>
      </c>
      <c r="K87">
        <v>0</v>
      </c>
      <c r="L87" t="s">
        <v>217</v>
      </c>
      <c r="M87" t="s">
        <v>218</v>
      </c>
      <c r="U87">
        <v>901</v>
      </c>
      <c r="V87" t="s">
        <v>219</v>
      </c>
      <c r="W87">
        <v>8</v>
      </c>
      <c r="X87" t="s">
        <v>220</v>
      </c>
      <c r="AA87">
        <v>17672108</v>
      </c>
      <c r="AC87">
        <v>17672108</v>
      </c>
      <c r="AE87">
        <v>99482000</v>
      </c>
      <c r="AH87">
        <v>6</v>
      </c>
    </row>
    <row r="88" spans="1:34" x14ac:dyDescent="0.3">
      <c r="A88">
        <v>2012</v>
      </c>
      <c r="B88">
        <v>2012</v>
      </c>
      <c r="C88">
        <v>2012</v>
      </c>
      <c r="D88">
        <v>4</v>
      </c>
      <c r="E88">
        <v>0</v>
      </c>
      <c r="F88">
        <v>1</v>
      </c>
      <c r="G88" t="s">
        <v>215</v>
      </c>
      <c r="H88">
        <v>352</v>
      </c>
      <c r="I88" t="s">
        <v>24</v>
      </c>
      <c r="J88" t="s">
        <v>265</v>
      </c>
      <c r="K88">
        <v>0</v>
      </c>
      <c r="L88" t="s">
        <v>217</v>
      </c>
      <c r="M88" t="s">
        <v>218</v>
      </c>
      <c r="U88">
        <v>901</v>
      </c>
      <c r="V88" t="s">
        <v>219</v>
      </c>
      <c r="W88">
        <v>8</v>
      </c>
      <c r="X88" t="s">
        <v>220</v>
      </c>
      <c r="AA88">
        <v>2262682</v>
      </c>
      <c r="AC88">
        <v>2262682</v>
      </c>
      <c r="AE88">
        <v>16588144</v>
      </c>
      <c r="AH88">
        <v>6</v>
      </c>
    </row>
    <row r="89" spans="1:34" hidden="1" x14ac:dyDescent="0.3">
      <c r="A89">
        <v>2012</v>
      </c>
      <c r="B89">
        <v>2012</v>
      </c>
      <c r="C89">
        <v>2012</v>
      </c>
      <c r="D89">
        <v>4</v>
      </c>
      <c r="E89">
        <v>0</v>
      </c>
      <c r="F89">
        <v>2</v>
      </c>
      <c r="G89" t="s">
        <v>221</v>
      </c>
      <c r="H89">
        <v>352</v>
      </c>
      <c r="I89" t="s">
        <v>24</v>
      </c>
      <c r="J89" t="s">
        <v>265</v>
      </c>
      <c r="K89">
        <v>0</v>
      </c>
      <c r="L89" t="s">
        <v>217</v>
      </c>
      <c r="M89" t="s">
        <v>218</v>
      </c>
      <c r="U89">
        <v>901</v>
      </c>
      <c r="V89" t="s">
        <v>219</v>
      </c>
      <c r="W89">
        <v>8</v>
      </c>
      <c r="X89" t="s">
        <v>220</v>
      </c>
      <c r="AA89">
        <v>2837</v>
      </c>
      <c r="AC89">
        <v>2837</v>
      </c>
      <c r="AE89">
        <v>41941</v>
      </c>
      <c r="AH89">
        <v>6</v>
      </c>
    </row>
    <row r="90" spans="1:34" x14ac:dyDescent="0.3">
      <c r="A90">
        <v>2012</v>
      </c>
      <c r="B90">
        <v>2012</v>
      </c>
      <c r="C90">
        <v>2012</v>
      </c>
      <c r="D90">
        <v>4</v>
      </c>
      <c r="E90">
        <v>0</v>
      </c>
      <c r="F90">
        <v>1</v>
      </c>
      <c r="G90" t="s">
        <v>215</v>
      </c>
      <c r="H90">
        <v>360</v>
      </c>
      <c r="I90" t="s">
        <v>26</v>
      </c>
      <c r="J90" t="s">
        <v>266</v>
      </c>
      <c r="K90">
        <v>0</v>
      </c>
      <c r="L90" t="s">
        <v>217</v>
      </c>
      <c r="M90" t="s">
        <v>218</v>
      </c>
      <c r="U90">
        <v>901</v>
      </c>
      <c r="V90" t="s">
        <v>219</v>
      </c>
      <c r="W90">
        <v>8</v>
      </c>
      <c r="X90" t="s">
        <v>220</v>
      </c>
      <c r="AA90">
        <v>52747227</v>
      </c>
      <c r="AC90">
        <v>52747227</v>
      </c>
      <c r="AE90">
        <v>117195614</v>
      </c>
      <c r="AH90">
        <v>0</v>
      </c>
    </row>
    <row r="91" spans="1:34" hidden="1" x14ac:dyDescent="0.3">
      <c r="A91">
        <v>2012</v>
      </c>
      <c r="B91">
        <v>2012</v>
      </c>
      <c r="C91">
        <v>2012</v>
      </c>
      <c r="D91">
        <v>4</v>
      </c>
      <c r="E91">
        <v>0</v>
      </c>
      <c r="F91">
        <v>2</v>
      </c>
      <c r="G91" t="s">
        <v>221</v>
      </c>
      <c r="H91">
        <v>360</v>
      </c>
      <c r="I91" t="s">
        <v>26</v>
      </c>
      <c r="J91" t="s">
        <v>266</v>
      </c>
      <c r="K91">
        <v>0</v>
      </c>
      <c r="L91" t="s">
        <v>217</v>
      </c>
      <c r="M91" t="s">
        <v>218</v>
      </c>
      <c r="U91">
        <v>901</v>
      </c>
      <c r="V91" t="s">
        <v>219</v>
      </c>
      <c r="W91">
        <v>8</v>
      </c>
      <c r="X91" t="s">
        <v>220</v>
      </c>
      <c r="AA91">
        <v>448590626</v>
      </c>
      <c r="AC91">
        <v>448590626</v>
      </c>
      <c r="AE91">
        <v>1249518765</v>
      </c>
      <c r="AH91">
        <v>0</v>
      </c>
    </row>
    <row r="92" spans="1:34" hidden="1" x14ac:dyDescent="0.3">
      <c r="A92">
        <v>2012</v>
      </c>
      <c r="B92">
        <v>2012</v>
      </c>
      <c r="C92">
        <v>2012</v>
      </c>
      <c r="D92">
        <v>4</v>
      </c>
      <c r="E92">
        <v>0</v>
      </c>
      <c r="F92">
        <v>4</v>
      </c>
      <c r="G92" t="s">
        <v>227</v>
      </c>
      <c r="H92">
        <v>360</v>
      </c>
      <c r="I92" t="s">
        <v>26</v>
      </c>
      <c r="J92" t="s">
        <v>266</v>
      </c>
      <c r="K92">
        <v>0</v>
      </c>
      <c r="L92" t="s">
        <v>217</v>
      </c>
      <c r="M92" t="s">
        <v>218</v>
      </c>
      <c r="U92">
        <v>901</v>
      </c>
      <c r="V92" t="s">
        <v>219</v>
      </c>
      <c r="W92">
        <v>8</v>
      </c>
      <c r="X92" t="s">
        <v>220</v>
      </c>
      <c r="AA92">
        <v>498120</v>
      </c>
      <c r="AC92">
        <v>498120</v>
      </c>
      <c r="AE92">
        <v>1232761</v>
      </c>
      <c r="AH92">
        <v>0</v>
      </c>
    </row>
    <row r="93" spans="1:34" x14ac:dyDescent="0.3">
      <c r="A93">
        <v>2012</v>
      </c>
      <c r="B93">
        <v>2012</v>
      </c>
      <c r="C93">
        <v>2012</v>
      </c>
      <c r="D93">
        <v>4</v>
      </c>
      <c r="E93">
        <v>0</v>
      </c>
      <c r="F93">
        <v>1</v>
      </c>
      <c r="G93" t="s">
        <v>215</v>
      </c>
      <c r="H93">
        <v>372</v>
      </c>
      <c r="I93" t="s">
        <v>27</v>
      </c>
      <c r="J93" t="s">
        <v>267</v>
      </c>
      <c r="K93">
        <v>0</v>
      </c>
      <c r="L93" t="s">
        <v>217</v>
      </c>
      <c r="M93" t="s">
        <v>218</v>
      </c>
      <c r="U93">
        <v>901</v>
      </c>
      <c r="V93" t="s">
        <v>219</v>
      </c>
      <c r="W93">
        <v>8</v>
      </c>
      <c r="X93" t="s">
        <v>220</v>
      </c>
      <c r="AA93">
        <v>8521520</v>
      </c>
      <c r="AC93">
        <v>8521520</v>
      </c>
      <c r="AE93">
        <v>58535283</v>
      </c>
      <c r="AH93">
        <v>0</v>
      </c>
    </row>
    <row r="94" spans="1:34" hidden="1" x14ac:dyDescent="0.3">
      <c r="A94">
        <v>2012</v>
      </c>
      <c r="B94">
        <v>2012</v>
      </c>
      <c r="C94">
        <v>2012</v>
      </c>
      <c r="D94">
        <v>4</v>
      </c>
      <c r="E94">
        <v>0</v>
      </c>
      <c r="F94">
        <v>2</v>
      </c>
      <c r="G94" t="s">
        <v>221</v>
      </c>
      <c r="H94">
        <v>372</v>
      </c>
      <c r="I94" t="s">
        <v>27</v>
      </c>
      <c r="J94" t="s">
        <v>267</v>
      </c>
      <c r="K94">
        <v>0</v>
      </c>
      <c r="L94" t="s">
        <v>217</v>
      </c>
      <c r="M94" t="s">
        <v>218</v>
      </c>
      <c r="U94">
        <v>901</v>
      </c>
      <c r="V94" t="s">
        <v>219</v>
      </c>
      <c r="W94">
        <v>8</v>
      </c>
      <c r="X94" t="s">
        <v>220</v>
      </c>
      <c r="AA94">
        <v>1895019</v>
      </c>
      <c r="AC94">
        <v>1895019</v>
      </c>
      <c r="AE94">
        <v>13117374</v>
      </c>
      <c r="AH94">
        <v>0</v>
      </c>
    </row>
    <row r="95" spans="1:34" x14ac:dyDescent="0.3">
      <c r="A95">
        <v>2012</v>
      </c>
      <c r="B95">
        <v>2012</v>
      </c>
      <c r="C95">
        <v>2012</v>
      </c>
      <c r="D95">
        <v>4</v>
      </c>
      <c r="E95">
        <v>0</v>
      </c>
      <c r="F95">
        <v>1</v>
      </c>
      <c r="G95" t="s">
        <v>215</v>
      </c>
      <c r="H95">
        <v>376</v>
      </c>
      <c r="I95" t="s">
        <v>117</v>
      </c>
      <c r="J95" t="s">
        <v>268</v>
      </c>
      <c r="K95">
        <v>0</v>
      </c>
      <c r="L95" t="s">
        <v>217</v>
      </c>
      <c r="M95" t="s">
        <v>218</v>
      </c>
      <c r="U95">
        <v>901</v>
      </c>
      <c r="V95" t="s">
        <v>219</v>
      </c>
      <c r="W95">
        <v>1</v>
      </c>
      <c r="X95" t="s">
        <v>232</v>
      </c>
      <c r="AC95">
        <v>92886025</v>
      </c>
      <c r="AE95">
        <v>123561000</v>
      </c>
      <c r="AH95">
        <v>4</v>
      </c>
    </row>
    <row r="96" spans="1:34" hidden="1" x14ac:dyDescent="0.3">
      <c r="A96">
        <v>2012</v>
      </c>
      <c r="B96">
        <v>2012</v>
      </c>
      <c r="C96">
        <v>2012</v>
      </c>
      <c r="D96">
        <v>4</v>
      </c>
      <c r="E96">
        <v>0</v>
      </c>
      <c r="F96">
        <v>2</v>
      </c>
      <c r="G96" t="s">
        <v>221</v>
      </c>
      <c r="H96">
        <v>376</v>
      </c>
      <c r="I96" t="s">
        <v>117</v>
      </c>
      <c r="J96" t="s">
        <v>268</v>
      </c>
      <c r="K96">
        <v>0</v>
      </c>
      <c r="L96" t="s">
        <v>217</v>
      </c>
      <c r="M96" t="s">
        <v>218</v>
      </c>
      <c r="U96">
        <v>901</v>
      </c>
      <c r="V96" t="s">
        <v>219</v>
      </c>
      <c r="W96">
        <v>1</v>
      </c>
      <c r="X96" t="s">
        <v>232</v>
      </c>
      <c r="AE96">
        <v>1047000</v>
      </c>
      <c r="AH96">
        <v>0</v>
      </c>
    </row>
    <row r="97" spans="1:34" x14ac:dyDescent="0.3">
      <c r="A97">
        <v>2012</v>
      </c>
      <c r="B97">
        <v>2012</v>
      </c>
      <c r="C97">
        <v>2012</v>
      </c>
      <c r="D97">
        <v>4</v>
      </c>
      <c r="E97">
        <v>0</v>
      </c>
      <c r="F97">
        <v>1</v>
      </c>
      <c r="G97" t="s">
        <v>215</v>
      </c>
      <c r="H97">
        <v>381</v>
      </c>
      <c r="I97" t="s">
        <v>86</v>
      </c>
      <c r="J97" t="s">
        <v>269</v>
      </c>
      <c r="K97">
        <v>0</v>
      </c>
      <c r="L97" t="s">
        <v>217</v>
      </c>
      <c r="M97" t="s">
        <v>218</v>
      </c>
      <c r="U97">
        <v>901</v>
      </c>
      <c r="V97" t="s">
        <v>219</v>
      </c>
      <c r="W97">
        <v>8</v>
      </c>
      <c r="X97" t="s">
        <v>220</v>
      </c>
      <c r="AA97">
        <v>508124565</v>
      </c>
      <c r="AC97">
        <v>508124565</v>
      </c>
      <c r="AE97">
        <v>1899100253</v>
      </c>
      <c r="AH97">
        <v>0</v>
      </c>
    </row>
    <row r="98" spans="1:34" hidden="1" x14ac:dyDescent="0.3">
      <c r="A98">
        <v>2012</v>
      </c>
      <c r="B98">
        <v>2012</v>
      </c>
      <c r="C98">
        <v>2012</v>
      </c>
      <c r="D98">
        <v>4</v>
      </c>
      <c r="E98">
        <v>0</v>
      </c>
      <c r="F98">
        <v>2</v>
      </c>
      <c r="G98" t="s">
        <v>221</v>
      </c>
      <c r="H98">
        <v>381</v>
      </c>
      <c r="I98" t="s">
        <v>86</v>
      </c>
      <c r="J98" t="s">
        <v>269</v>
      </c>
      <c r="K98">
        <v>0</v>
      </c>
      <c r="L98" t="s">
        <v>217</v>
      </c>
      <c r="M98" t="s">
        <v>218</v>
      </c>
      <c r="U98">
        <v>901</v>
      </c>
      <c r="V98" t="s">
        <v>219</v>
      </c>
      <c r="W98">
        <v>8</v>
      </c>
      <c r="X98" t="s">
        <v>220</v>
      </c>
      <c r="AA98">
        <v>149764078</v>
      </c>
      <c r="AC98">
        <v>149764078</v>
      </c>
      <c r="AE98">
        <v>1319032563</v>
      </c>
      <c r="AH98">
        <v>0</v>
      </c>
    </row>
    <row r="99" spans="1:34" hidden="1" x14ac:dyDescent="0.3">
      <c r="A99">
        <v>2012</v>
      </c>
      <c r="B99">
        <v>2012</v>
      </c>
      <c r="C99">
        <v>2012</v>
      </c>
      <c r="D99">
        <v>4</v>
      </c>
      <c r="E99">
        <v>0</v>
      </c>
      <c r="F99">
        <v>3</v>
      </c>
      <c r="G99" t="s">
        <v>247</v>
      </c>
      <c r="H99">
        <v>381</v>
      </c>
      <c r="I99" t="s">
        <v>86</v>
      </c>
      <c r="J99" t="s">
        <v>269</v>
      </c>
      <c r="K99">
        <v>0</v>
      </c>
      <c r="L99" t="s">
        <v>217</v>
      </c>
      <c r="M99" t="s">
        <v>218</v>
      </c>
      <c r="U99">
        <v>901</v>
      </c>
      <c r="V99" t="s">
        <v>219</v>
      </c>
      <c r="W99">
        <v>8</v>
      </c>
      <c r="X99" t="s">
        <v>220</v>
      </c>
      <c r="AA99">
        <v>413008</v>
      </c>
      <c r="AC99">
        <v>413008</v>
      </c>
      <c r="AE99">
        <v>3283170</v>
      </c>
      <c r="AH99">
        <v>0</v>
      </c>
    </row>
    <row r="100" spans="1:34" hidden="1" x14ac:dyDescent="0.3">
      <c r="A100">
        <v>2012</v>
      </c>
      <c r="B100">
        <v>2012</v>
      </c>
      <c r="C100">
        <v>2012</v>
      </c>
      <c r="D100">
        <v>4</v>
      </c>
      <c r="E100">
        <v>0</v>
      </c>
      <c r="F100">
        <v>4</v>
      </c>
      <c r="G100" t="s">
        <v>227</v>
      </c>
      <c r="H100">
        <v>381</v>
      </c>
      <c r="I100" t="s">
        <v>86</v>
      </c>
      <c r="J100" t="s">
        <v>269</v>
      </c>
      <c r="K100">
        <v>0</v>
      </c>
      <c r="L100" t="s">
        <v>217</v>
      </c>
      <c r="M100" t="s">
        <v>218</v>
      </c>
      <c r="U100">
        <v>901</v>
      </c>
      <c r="V100" t="s">
        <v>219</v>
      </c>
      <c r="W100">
        <v>8</v>
      </c>
      <c r="X100" t="s">
        <v>220</v>
      </c>
      <c r="AA100">
        <v>5824433</v>
      </c>
      <c r="AC100">
        <v>5824433</v>
      </c>
      <c r="AE100">
        <v>21804025</v>
      </c>
      <c r="AH100">
        <v>0</v>
      </c>
    </row>
    <row r="101" spans="1:34" x14ac:dyDescent="0.3">
      <c r="A101">
        <v>2012</v>
      </c>
      <c r="B101">
        <v>2012</v>
      </c>
      <c r="C101">
        <v>2012</v>
      </c>
      <c r="D101">
        <v>4</v>
      </c>
      <c r="E101">
        <v>0</v>
      </c>
      <c r="F101">
        <v>1</v>
      </c>
      <c r="G101" t="s">
        <v>215</v>
      </c>
      <c r="H101">
        <v>392</v>
      </c>
      <c r="I101" t="s">
        <v>29</v>
      </c>
      <c r="J101" t="s">
        <v>270</v>
      </c>
      <c r="K101">
        <v>0</v>
      </c>
      <c r="L101" t="s">
        <v>217</v>
      </c>
      <c r="M101" t="s">
        <v>218</v>
      </c>
      <c r="U101">
        <v>901</v>
      </c>
      <c r="V101" t="s">
        <v>219</v>
      </c>
      <c r="W101">
        <v>8</v>
      </c>
      <c r="X101" t="s">
        <v>220</v>
      </c>
      <c r="AA101">
        <v>387385605</v>
      </c>
      <c r="AC101">
        <v>387385605</v>
      </c>
      <c r="AE101">
        <v>1698682364</v>
      </c>
      <c r="AH101">
        <v>0</v>
      </c>
    </row>
    <row r="102" spans="1:34" hidden="1" x14ac:dyDescent="0.3">
      <c r="A102">
        <v>2012</v>
      </c>
      <c r="B102">
        <v>2012</v>
      </c>
      <c r="C102">
        <v>2012</v>
      </c>
      <c r="D102">
        <v>4</v>
      </c>
      <c r="E102">
        <v>0</v>
      </c>
      <c r="F102">
        <v>2</v>
      </c>
      <c r="G102" t="s">
        <v>221</v>
      </c>
      <c r="H102">
        <v>392</v>
      </c>
      <c r="I102" t="s">
        <v>29</v>
      </c>
      <c r="J102" t="s">
        <v>270</v>
      </c>
      <c r="K102">
        <v>0</v>
      </c>
      <c r="L102" t="s">
        <v>217</v>
      </c>
      <c r="M102" t="s">
        <v>218</v>
      </c>
      <c r="U102">
        <v>901</v>
      </c>
      <c r="V102" t="s">
        <v>219</v>
      </c>
      <c r="W102">
        <v>8</v>
      </c>
      <c r="X102" t="s">
        <v>220</v>
      </c>
      <c r="AA102">
        <v>671552</v>
      </c>
      <c r="AC102">
        <v>671552</v>
      </c>
      <c r="AE102">
        <v>8776160</v>
      </c>
      <c r="AH102">
        <v>0</v>
      </c>
    </row>
    <row r="103" spans="1:34" x14ac:dyDescent="0.3">
      <c r="A103">
        <v>2012</v>
      </c>
      <c r="B103">
        <v>2012</v>
      </c>
      <c r="C103">
        <v>2012</v>
      </c>
      <c r="D103">
        <v>4</v>
      </c>
      <c r="E103">
        <v>0</v>
      </c>
      <c r="F103">
        <v>1</v>
      </c>
      <c r="G103" t="s">
        <v>215</v>
      </c>
      <c r="H103">
        <v>398</v>
      </c>
      <c r="I103" t="s">
        <v>118</v>
      </c>
      <c r="J103" t="s">
        <v>271</v>
      </c>
      <c r="K103">
        <v>0</v>
      </c>
      <c r="L103" t="s">
        <v>217</v>
      </c>
      <c r="M103" t="s">
        <v>218</v>
      </c>
      <c r="U103">
        <v>901</v>
      </c>
      <c r="V103" t="s">
        <v>219</v>
      </c>
      <c r="W103">
        <v>8</v>
      </c>
      <c r="X103" t="s">
        <v>220</v>
      </c>
      <c r="AA103">
        <v>407444</v>
      </c>
      <c r="AC103">
        <v>407444</v>
      </c>
      <c r="AE103">
        <v>4404820</v>
      </c>
      <c r="AH103">
        <v>6</v>
      </c>
    </row>
    <row r="104" spans="1:34" hidden="1" x14ac:dyDescent="0.3">
      <c r="A104">
        <v>2012</v>
      </c>
      <c r="B104">
        <v>2012</v>
      </c>
      <c r="C104">
        <v>2012</v>
      </c>
      <c r="D104">
        <v>4</v>
      </c>
      <c r="E104">
        <v>0</v>
      </c>
      <c r="F104">
        <v>2</v>
      </c>
      <c r="G104" t="s">
        <v>221</v>
      </c>
      <c r="H104">
        <v>398</v>
      </c>
      <c r="I104" t="s">
        <v>118</v>
      </c>
      <c r="J104" t="s">
        <v>271</v>
      </c>
      <c r="K104">
        <v>0</v>
      </c>
      <c r="L104" t="s">
        <v>217</v>
      </c>
      <c r="M104" t="s">
        <v>218</v>
      </c>
      <c r="U104">
        <v>901</v>
      </c>
      <c r="V104" t="s">
        <v>219</v>
      </c>
      <c r="W104">
        <v>8</v>
      </c>
      <c r="X104" t="s">
        <v>220</v>
      </c>
      <c r="AA104">
        <v>18846</v>
      </c>
      <c r="AC104">
        <v>18846</v>
      </c>
      <c r="AE104">
        <v>115000</v>
      </c>
      <c r="AH104">
        <v>6</v>
      </c>
    </row>
    <row r="105" spans="1:34" x14ac:dyDescent="0.3">
      <c r="A105">
        <v>2012</v>
      </c>
      <c r="B105">
        <v>2012</v>
      </c>
      <c r="C105">
        <v>2012</v>
      </c>
      <c r="D105">
        <v>4</v>
      </c>
      <c r="E105">
        <v>0</v>
      </c>
      <c r="F105">
        <v>1</v>
      </c>
      <c r="G105" t="s">
        <v>215</v>
      </c>
      <c r="H105">
        <v>400</v>
      </c>
      <c r="I105" t="s">
        <v>87</v>
      </c>
      <c r="J105" t="s">
        <v>272</v>
      </c>
      <c r="K105">
        <v>0</v>
      </c>
      <c r="L105" t="s">
        <v>217</v>
      </c>
      <c r="M105" t="s">
        <v>218</v>
      </c>
      <c r="U105">
        <v>901</v>
      </c>
      <c r="V105" t="s">
        <v>219</v>
      </c>
      <c r="W105">
        <v>8</v>
      </c>
      <c r="X105" t="s">
        <v>220</v>
      </c>
      <c r="AA105">
        <v>15735936</v>
      </c>
      <c r="AC105">
        <v>15735936</v>
      </c>
      <c r="AE105">
        <v>57053966</v>
      </c>
      <c r="AH105">
        <v>0</v>
      </c>
    </row>
    <row r="106" spans="1:34" hidden="1" x14ac:dyDescent="0.3">
      <c r="A106">
        <v>2012</v>
      </c>
      <c r="B106">
        <v>2012</v>
      </c>
      <c r="C106">
        <v>2012</v>
      </c>
      <c r="D106">
        <v>4</v>
      </c>
      <c r="E106">
        <v>0</v>
      </c>
      <c r="F106">
        <v>2</v>
      </c>
      <c r="G106" t="s">
        <v>221</v>
      </c>
      <c r="H106">
        <v>400</v>
      </c>
      <c r="I106" t="s">
        <v>87</v>
      </c>
      <c r="J106" t="s">
        <v>272</v>
      </c>
      <c r="K106">
        <v>0</v>
      </c>
      <c r="L106" t="s">
        <v>217</v>
      </c>
      <c r="M106" t="s">
        <v>218</v>
      </c>
      <c r="U106">
        <v>901</v>
      </c>
      <c r="V106" t="s">
        <v>219</v>
      </c>
      <c r="W106">
        <v>8</v>
      </c>
      <c r="X106" t="s">
        <v>220</v>
      </c>
      <c r="AA106">
        <v>3592337</v>
      </c>
      <c r="AC106">
        <v>3592337</v>
      </c>
      <c r="AE106">
        <v>13812783</v>
      </c>
      <c r="AH106">
        <v>0</v>
      </c>
    </row>
    <row r="107" spans="1:34" hidden="1" x14ac:dyDescent="0.3">
      <c r="A107">
        <v>2012</v>
      </c>
      <c r="B107">
        <v>2012</v>
      </c>
      <c r="C107">
        <v>2012</v>
      </c>
      <c r="D107">
        <v>4</v>
      </c>
      <c r="E107">
        <v>0</v>
      </c>
      <c r="F107">
        <v>3</v>
      </c>
      <c r="G107" t="s">
        <v>247</v>
      </c>
      <c r="H107">
        <v>400</v>
      </c>
      <c r="I107" t="s">
        <v>87</v>
      </c>
      <c r="J107" t="s">
        <v>272</v>
      </c>
      <c r="K107">
        <v>0</v>
      </c>
      <c r="L107" t="s">
        <v>217</v>
      </c>
      <c r="M107" t="s">
        <v>218</v>
      </c>
      <c r="U107">
        <v>901</v>
      </c>
      <c r="V107" t="s">
        <v>219</v>
      </c>
      <c r="W107">
        <v>8</v>
      </c>
      <c r="X107" t="s">
        <v>220</v>
      </c>
      <c r="AA107">
        <v>3240674</v>
      </c>
      <c r="AC107">
        <v>3240674</v>
      </c>
      <c r="AE107">
        <v>10189398</v>
      </c>
      <c r="AH107">
        <v>0</v>
      </c>
    </row>
    <row r="108" spans="1:34" x14ac:dyDescent="0.3">
      <c r="A108">
        <v>2012</v>
      </c>
      <c r="B108">
        <v>2012</v>
      </c>
      <c r="C108">
        <v>2012</v>
      </c>
      <c r="D108">
        <v>4</v>
      </c>
      <c r="E108">
        <v>0</v>
      </c>
      <c r="F108">
        <v>1</v>
      </c>
      <c r="G108" t="s">
        <v>215</v>
      </c>
      <c r="H108">
        <v>410</v>
      </c>
      <c r="I108" t="s">
        <v>41</v>
      </c>
      <c r="J108" t="s">
        <v>273</v>
      </c>
      <c r="K108">
        <v>0</v>
      </c>
      <c r="L108" t="s">
        <v>217</v>
      </c>
      <c r="M108" t="s">
        <v>218</v>
      </c>
      <c r="U108">
        <v>901</v>
      </c>
      <c r="V108" t="s">
        <v>219</v>
      </c>
      <c r="W108">
        <v>8</v>
      </c>
      <c r="X108" t="s">
        <v>220</v>
      </c>
      <c r="AA108">
        <v>106118712</v>
      </c>
      <c r="AC108">
        <v>106118712</v>
      </c>
      <c r="AE108">
        <v>477206319</v>
      </c>
      <c r="AH108">
        <v>6</v>
      </c>
    </row>
    <row r="109" spans="1:34" hidden="1" x14ac:dyDescent="0.3">
      <c r="A109">
        <v>2012</v>
      </c>
      <c r="B109">
        <v>2012</v>
      </c>
      <c r="C109">
        <v>2012</v>
      </c>
      <c r="D109">
        <v>4</v>
      </c>
      <c r="E109">
        <v>0</v>
      </c>
      <c r="F109">
        <v>2</v>
      </c>
      <c r="G109" t="s">
        <v>221</v>
      </c>
      <c r="H109">
        <v>410</v>
      </c>
      <c r="I109" t="s">
        <v>41</v>
      </c>
      <c r="J109" t="s">
        <v>273</v>
      </c>
      <c r="K109">
        <v>0</v>
      </c>
      <c r="L109" t="s">
        <v>217</v>
      </c>
      <c r="M109" t="s">
        <v>218</v>
      </c>
      <c r="U109">
        <v>901</v>
      </c>
      <c r="V109" t="s">
        <v>219</v>
      </c>
      <c r="W109">
        <v>8</v>
      </c>
      <c r="X109" t="s">
        <v>220</v>
      </c>
      <c r="AA109">
        <v>2292900</v>
      </c>
      <c r="AC109">
        <v>2292900</v>
      </c>
      <c r="AE109">
        <v>13471187</v>
      </c>
      <c r="AH109">
        <v>0</v>
      </c>
    </row>
    <row r="110" spans="1:34" x14ac:dyDescent="0.3">
      <c r="A110">
        <v>2012</v>
      </c>
      <c r="B110">
        <v>2012</v>
      </c>
      <c r="C110">
        <v>2012</v>
      </c>
      <c r="D110">
        <v>4</v>
      </c>
      <c r="E110">
        <v>0</v>
      </c>
      <c r="F110">
        <v>1</v>
      </c>
      <c r="G110" t="s">
        <v>215</v>
      </c>
      <c r="H110">
        <v>422</v>
      </c>
      <c r="I110" t="s">
        <v>147</v>
      </c>
      <c r="J110" t="s">
        <v>274</v>
      </c>
      <c r="K110">
        <v>0</v>
      </c>
      <c r="L110" t="s">
        <v>217</v>
      </c>
      <c r="M110" t="s">
        <v>218</v>
      </c>
      <c r="U110">
        <v>901</v>
      </c>
      <c r="V110" t="s">
        <v>219</v>
      </c>
      <c r="W110">
        <v>8</v>
      </c>
      <c r="X110" t="s">
        <v>220</v>
      </c>
      <c r="AA110">
        <v>21448552</v>
      </c>
      <c r="AC110">
        <v>21448552</v>
      </c>
      <c r="AE110">
        <v>77026901</v>
      </c>
      <c r="AH110">
        <v>0</v>
      </c>
    </row>
    <row r="111" spans="1:34" hidden="1" x14ac:dyDescent="0.3">
      <c r="A111">
        <v>2012</v>
      </c>
      <c r="B111">
        <v>2012</v>
      </c>
      <c r="C111">
        <v>2012</v>
      </c>
      <c r="D111">
        <v>4</v>
      </c>
      <c r="E111">
        <v>0</v>
      </c>
      <c r="F111">
        <v>2</v>
      </c>
      <c r="G111" t="s">
        <v>221</v>
      </c>
      <c r="H111">
        <v>422</v>
      </c>
      <c r="I111" t="s">
        <v>147</v>
      </c>
      <c r="J111" t="s">
        <v>274</v>
      </c>
      <c r="K111">
        <v>0</v>
      </c>
      <c r="L111" t="s">
        <v>217</v>
      </c>
      <c r="M111" t="s">
        <v>218</v>
      </c>
      <c r="U111">
        <v>901</v>
      </c>
      <c r="V111" t="s">
        <v>219</v>
      </c>
      <c r="W111">
        <v>8</v>
      </c>
      <c r="X111" t="s">
        <v>220</v>
      </c>
      <c r="AA111">
        <v>2368953</v>
      </c>
      <c r="AC111">
        <v>2368953</v>
      </c>
      <c r="AE111">
        <v>18648271</v>
      </c>
      <c r="AH111">
        <v>0</v>
      </c>
    </row>
    <row r="112" spans="1:34" x14ac:dyDescent="0.3">
      <c r="A112">
        <v>2012</v>
      </c>
      <c r="B112">
        <v>2012</v>
      </c>
      <c r="C112">
        <v>2012</v>
      </c>
      <c r="D112">
        <v>4</v>
      </c>
      <c r="E112">
        <v>0</v>
      </c>
      <c r="F112">
        <v>1</v>
      </c>
      <c r="G112" t="s">
        <v>215</v>
      </c>
      <c r="H112">
        <v>428</v>
      </c>
      <c r="I112" t="s">
        <v>88</v>
      </c>
      <c r="J112" t="s">
        <v>275</v>
      </c>
      <c r="K112">
        <v>0</v>
      </c>
      <c r="L112" t="s">
        <v>217</v>
      </c>
      <c r="M112" t="s">
        <v>218</v>
      </c>
      <c r="U112">
        <v>901</v>
      </c>
      <c r="V112" t="s">
        <v>219</v>
      </c>
      <c r="W112">
        <v>8</v>
      </c>
      <c r="X112" t="s">
        <v>220</v>
      </c>
      <c r="AA112">
        <v>7156538</v>
      </c>
      <c r="AC112">
        <v>7156538</v>
      </c>
      <c r="AE112">
        <v>55272304</v>
      </c>
      <c r="AH112">
        <v>6</v>
      </c>
    </row>
    <row r="113" spans="1:34" hidden="1" x14ac:dyDescent="0.3">
      <c r="A113">
        <v>2012</v>
      </c>
      <c r="B113">
        <v>2012</v>
      </c>
      <c r="C113">
        <v>2012</v>
      </c>
      <c r="D113">
        <v>4</v>
      </c>
      <c r="E113">
        <v>0</v>
      </c>
      <c r="F113">
        <v>2</v>
      </c>
      <c r="G113" t="s">
        <v>221</v>
      </c>
      <c r="H113">
        <v>428</v>
      </c>
      <c r="I113" t="s">
        <v>88</v>
      </c>
      <c r="J113" t="s">
        <v>275</v>
      </c>
      <c r="K113">
        <v>0</v>
      </c>
      <c r="L113" t="s">
        <v>217</v>
      </c>
      <c r="M113" t="s">
        <v>218</v>
      </c>
      <c r="U113">
        <v>901</v>
      </c>
      <c r="V113" t="s">
        <v>219</v>
      </c>
      <c r="W113">
        <v>8</v>
      </c>
      <c r="X113" t="s">
        <v>220</v>
      </c>
      <c r="AA113">
        <v>2749584</v>
      </c>
      <c r="AC113">
        <v>2749584</v>
      </c>
      <c r="AE113">
        <v>23577124</v>
      </c>
      <c r="AH113">
        <v>6</v>
      </c>
    </row>
    <row r="114" spans="1:34" x14ac:dyDescent="0.3">
      <c r="A114">
        <v>2012</v>
      </c>
      <c r="B114">
        <v>2012</v>
      </c>
      <c r="C114">
        <v>2012</v>
      </c>
      <c r="D114">
        <v>4</v>
      </c>
      <c r="E114">
        <v>0</v>
      </c>
      <c r="F114">
        <v>1</v>
      </c>
      <c r="G114" t="s">
        <v>215</v>
      </c>
      <c r="H114">
        <v>440</v>
      </c>
      <c r="I114" t="s">
        <v>89</v>
      </c>
      <c r="J114" t="s">
        <v>276</v>
      </c>
      <c r="K114">
        <v>0</v>
      </c>
      <c r="L114" t="s">
        <v>217</v>
      </c>
      <c r="M114" t="s">
        <v>218</v>
      </c>
      <c r="U114">
        <v>901</v>
      </c>
      <c r="V114" t="s">
        <v>219</v>
      </c>
      <c r="W114">
        <v>8</v>
      </c>
      <c r="X114" t="s">
        <v>220</v>
      </c>
      <c r="AA114">
        <v>13390063</v>
      </c>
      <c r="AC114">
        <v>13390063</v>
      </c>
      <c r="AE114">
        <v>106976666</v>
      </c>
      <c r="AH114">
        <v>0</v>
      </c>
    </row>
    <row r="115" spans="1:34" hidden="1" x14ac:dyDescent="0.3">
      <c r="A115">
        <v>2012</v>
      </c>
      <c r="B115">
        <v>2012</v>
      </c>
      <c r="C115">
        <v>2012</v>
      </c>
      <c r="D115">
        <v>4</v>
      </c>
      <c r="E115">
        <v>0</v>
      </c>
      <c r="F115">
        <v>2</v>
      </c>
      <c r="G115" t="s">
        <v>221</v>
      </c>
      <c r="H115">
        <v>440</v>
      </c>
      <c r="I115" t="s">
        <v>89</v>
      </c>
      <c r="J115" t="s">
        <v>276</v>
      </c>
      <c r="K115">
        <v>0</v>
      </c>
      <c r="L115" t="s">
        <v>217</v>
      </c>
      <c r="M115" t="s">
        <v>218</v>
      </c>
      <c r="U115">
        <v>901</v>
      </c>
      <c r="V115" t="s">
        <v>219</v>
      </c>
      <c r="W115">
        <v>8</v>
      </c>
      <c r="X115" t="s">
        <v>220</v>
      </c>
      <c r="AA115">
        <v>4715689</v>
      </c>
      <c r="AC115">
        <v>4715689</v>
      </c>
      <c r="AE115">
        <v>41984078</v>
      </c>
      <c r="AH115">
        <v>0</v>
      </c>
    </row>
    <row r="116" spans="1:34" x14ac:dyDescent="0.3">
      <c r="A116">
        <v>2012</v>
      </c>
      <c r="B116">
        <v>2012</v>
      </c>
      <c r="C116">
        <v>2012</v>
      </c>
      <c r="D116">
        <v>4</v>
      </c>
      <c r="E116">
        <v>0</v>
      </c>
      <c r="F116">
        <v>1</v>
      </c>
      <c r="G116" t="s">
        <v>215</v>
      </c>
      <c r="H116">
        <v>442</v>
      </c>
      <c r="I116" t="s">
        <v>148</v>
      </c>
      <c r="J116" t="s">
        <v>277</v>
      </c>
      <c r="K116">
        <v>0</v>
      </c>
      <c r="L116" t="s">
        <v>217</v>
      </c>
      <c r="M116" t="s">
        <v>218</v>
      </c>
      <c r="U116">
        <v>901</v>
      </c>
      <c r="V116" t="s">
        <v>219</v>
      </c>
      <c r="W116">
        <v>8</v>
      </c>
      <c r="X116" t="s">
        <v>220</v>
      </c>
      <c r="AA116">
        <v>15839445</v>
      </c>
      <c r="AC116">
        <v>15839445</v>
      </c>
      <c r="AE116">
        <v>122713409</v>
      </c>
      <c r="AH116">
        <v>0</v>
      </c>
    </row>
    <row r="117" spans="1:34" hidden="1" x14ac:dyDescent="0.3">
      <c r="A117">
        <v>2012</v>
      </c>
      <c r="B117">
        <v>2012</v>
      </c>
      <c r="C117">
        <v>2012</v>
      </c>
      <c r="D117">
        <v>4</v>
      </c>
      <c r="E117">
        <v>0</v>
      </c>
      <c r="F117">
        <v>2</v>
      </c>
      <c r="G117" t="s">
        <v>221</v>
      </c>
      <c r="H117">
        <v>442</v>
      </c>
      <c r="I117" t="s">
        <v>148</v>
      </c>
      <c r="J117" t="s">
        <v>277</v>
      </c>
      <c r="K117">
        <v>0</v>
      </c>
      <c r="L117" t="s">
        <v>217</v>
      </c>
      <c r="M117" t="s">
        <v>218</v>
      </c>
      <c r="U117">
        <v>901</v>
      </c>
      <c r="V117" t="s">
        <v>219</v>
      </c>
      <c r="W117">
        <v>8</v>
      </c>
      <c r="X117" t="s">
        <v>220</v>
      </c>
      <c r="AA117">
        <v>5465020</v>
      </c>
      <c r="AC117">
        <v>5465020</v>
      </c>
      <c r="AE117">
        <v>42666571</v>
      </c>
      <c r="AH117">
        <v>0</v>
      </c>
    </row>
    <row r="118" spans="1:34" hidden="1" x14ac:dyDescent="0.3">
      <c r="A118">
        <v>2012</v>
      </c>
      <c r="B118">
        <v>2012</v>
      </c>
      <c r="C118">
        <v>2012</v>
      </c>
      <c r="D118">
        <v>4</v>
      </c>
      <c r="E118">
        <v>0</v>
      </c>
      <c r="F118">
        <v>3</v>
      </c>
      <c r="G118" t="s">
        <v>247</v>
      </c>
      <c r="H118">
        <v>442</v>
      </c>
      <c r="I118" t="s">
        <v>148</v>
      </c>
      <c r="J118" t="s">
        <v>277</v>
      </c>
      <c r="K118">
        <v>0</v>
      </c>
      <c r="L118" t="s">
        <v>217</v>
      </c>
      <c r="M118" t="s">
        <v>218</v>
      </c>
      <c r="U118">
        <v>901</v>
      </c>
      <c r="V118" t="s">
        <v>219</v>
      </c>
      <c r="W118">
        <v>8</v>
      </c>
      <c r="X118" t="s">
        <v>220</v>
      </c>
      <c r="AA118">
        <v>7398</v>
      </c>
      <c r="AC118">
        <v>7398</v>
      </c>
      <c r="AE118">
        <v>47997</v>
      </c>
      <c r="AH118">
        <v>0</v>
      </c>
    </row>
    <row r="119" spans="1:34" hidden="1" x14ac:dyDescent="0.3">
      <c r="A119">
        <v>2012</v>
      </c>
      <c r="B119">
        <v>2012</v>
      </c>
      <c r="C119">
        <v>2012</v>
      </c>
      <c r="D119">
        <v>4</v>
      </c>
      <c r="E119">
        <v>0</v>
      </c>
      <c r="F119">
        <v>4</v>
      </c>
      <c r="G119" t="s">
        <v>227</v>
      </c>
      <c r="H119">
        <v>442</v>
      </c>
      <c r="I119" t="s">
        <v>148</v>
      </c>
      <c r="J119" t="s">
        <v>277</v>
      </c>
      <c r="K119">
        <v>0</v>
      </c>
      <c r="L119" t="s">
        <v>217</v>
      </c>
      <c r="M119" t="s">
        <v>218</v>
      </c>
      <c r="U119">
        <v>901</v>
      </c>
      <c r="V119" t="s">
        <v>219</v>
      </c>
      <c r="W119">
        <v>8</v>
      </c>
      <c r="X119" t="s">
        <v>220</v>
      </c>
      <c r="AA119">
        <v>94</v>
      </c>
      <c r="AC119">
        <v>94</v>
      </c>
      <c r="AE119">
        <v>1221</v>
      </c>
      <c r="AH119">
        <v>0</v>
      </c>
    </row>
    <row r="120" spans="1:34" x14ac:dyDescent="0.3">
      <c r="A120">
        <v>2012</v>
      </c>
      <c r="B120">
        <v>2012</v>
      </c>
      <c r="C120">
        <v>2012</v>
      </c>
      <c r="D120">
        <v>4</v>
      </c>
      <c r="E120">
        <v>0</v>
      </c>
      <c r="F120">
        <v>1</v>
      </c>
      <c r="G120" t="s">
        <v>215</v>
      </c>
      <c r="H120">
        <v>446</v>
      </c>
      <c r="I120" t="s">
        <v>13</v>
      </c>
      <c r="J120" t="s">
        <v>278</v>
      </c>
      <c r="K120">
        <v>0</v>
      </c>
      <c r="L120" t="s">
        <v>217</v>
      </c>
      <c r="M120" t="s">
        <v>218</v>
      </c>
      <c r="U120">
        <v>901</v>
      </c>
      <c r="V120" t="s">
        <v>219</v>
      </c>
      <c r="W120">
        <v>8</v>
      </c>
      <c r="X120" t="s">
        <v>220</v>
      </c>
      <c r="AA120">
        <v>852098</v>
      </c>
      <c r="AC120">
        <v>852098</v>
      </c>
      <c r="AE120">
        <v>3464744</v>
      </c>
      <c r="AH120">
        <v>0</v>
      </c>
    </row>
    <row r="121" spans="1:34" hidden="1" x14ac:dyDescent="0.3">
      <c r="A121">
        <v>2012</v>
      </c>
      <c r="B121">
        <v>2012</v>
      </c>
      <c r="C121">
        <v>2012</v>
      </c>
      <c r="D121">
        <v>4</v>
      </c>
      <c r="E121">
        <v>0</v>
      </c>
      <c r="F121">
        <v>2</v>
      </c>
      <c r="G121" t="s">
        <v>221</v>
      </c>
      <c r="H121">
        <v>446</v>
      </c>
      <c r="I121" t="s">
        <v>13</v>
      </c>
      <c r="J121" t="s">
        <v>278</v>
      </c>
      <c r="K121">
        <v>0</v>
      </c>
      <c r="L121" t="s">
        <v>217</v>
      </c>
      <c r="M121" t="s">
        <v>218</v>
      </c>
      <c r="U121">
        <v>901</v>
      </c>
      <c r="V121" t="s">
        <v>219</v>
      </c>
      <c r="W121">
        <v>8</v>
      </c>
      <c r="X121" t="s">
        <v>220</v>
      </c>
      <c r="AA121">
        <v>281784</v>
      </c>
      <c r="AC121">
        <v>281784</v>
      </c>
      <c r="AE121">
        <v>1191414</v>
      </c>
      <c r="AH121">
        <v>0</v>
      </c>
    </row>
    <row r="122" spans="1:34" hidden="1" x14ac:dyDescent="0.3">
      <c r="A122">
        <v>2012</v>
      </c>
      <c r="B122">
        <v>2012</v>
      </c>
      <c r="C122">
        <v>2012</v>
      </c>
      <c r="D122">
        <v>4</v>
      </c>
      <c r="E122">
        <v>0</v>
      </c>
      <c r="F122">
        <v>3</v>
      </c>
      <c r="G122" t="s">
        <v>247</v>
      </c>
      <c r="H122">
        <v>446</v>
      </c>
      <c r="I122" t="s">
        <v>13</v>
      </c>
      <c r="J122" t="s">
        <v>278</v>
      </c>
      <c r="K122">
        <v>0</v>
      </c>
      <c r="L122" t="s">
        <v>217</v>
      </c>
      <c r="M122" t="s">
        <v>218</v>
      </c>
      <c r="U122">
        <v>901</v>
      </c>
      <c r="V122" t="s">
        <v>219</v>
      </c>
      <c r="W122">
        <v>8</v>
      </c>
      <c r="X122" t="s">
        <v>220</v>
      </c>
      <c r="AA122">
        <v>247195</v>
      </c>
      <c r="AC122">
        <v>247195</v>
      </c>
      <c r="AE122">
        <v>935497</v>
      </c>
      <c r="AH122">
        <v>0</v>
      </c>
    </row>
    <row r="123" spans="1:34" x14ac:dyDescent="0.3">
      <c r="A123">
        <v>2012</v>
      </c>
      <c r="B123">
        <v>2012</v>
      </c>
      <c r="C123">
        <v>2012</v>
      </c>
      <c r="D123">
        <v>4</v>
      </c>
      <c r="E123">
        <v>0</v>
      </c>
      <c r="F123">
        <v>1</v>
      </c>
      <c r="G123" t="s">
        <v>215</v>
      </c>
      <c r="H123">
        <v>450</v>
      </c>
      <c r="I123" t="s">
        <v>31</v>
      </c>
      <c r="J123" t="s">
        <v>279</v>
      </c>
      <c r="K123">
        <v>0</v>
      </c>
      <c r="L123" t="s">
        <v>217</v>
      </c>
      <c r="M123" t="s">
        <v>218</v>
      </c>
      <c r="U123">
        <v>901</v>
      </c>
      <c r="V123" t="s">
        <v>219</v>
      </c>
      <c r="W123">
        <v>8</v>
      </c>
      <c r="X123" t="s">
        <v>220</v>
      </c>
      <c r="AA123">
        <v>52297</v>
      </c>
      <c r="AC123">
        <v>52297</v>
      </c>
      <c r="AE123">
        <v>268794</v>
      </c>
      <c r="AH123">
        <v>0</v>
      </c>
    </row>
    <row r="124" spans="1:34" hidden="1" x14ac:dyDescent="0.3">
      <c r="A124">
        <v>2012</v>
      </c>
      <c r="B124">
        <v>2012</v>
      </c>
      <c r="C124">
        <v>2012</v>
      </c>
      <c r="D124">
        <v>4</v>
      </c>
      <c r="E124">
        <v>0</v>
      </c>
      <c r="F124">
        <v>2</v>
      </c>
      <c r="G124" t="s">
        <v>221</v>
      </c>
      <c r="H124">
        <v>450</v>
      </c>
      <c r="I124" t="s">
        <v>31</v>
      </c>
      <c r="J124" t="s">
        <v>279</v>
      </c>
      <c r="K124">
        <v>0</v>
      </c>
      <c r="L124" t="s">
        <v>217</v>
      </c>
      <c r="M124" t="s">
        <v>218</v>
      </c>
      <c r="U124">
        <v>901</v>
      </c>
      <c r="V124" t="s">
        <v>219</v>
      </c>
      <c r="W124">
        <v>8</v>
      </c>
      <c r="X124" t="s">
        <v>220</v>
      </c>
      <c r="AA124">
        <v>2436392</v>
      </c>
      <c r="AC124">
        <v>2436392</v>
      </c>
      <c r="AE124">
        <v>5309564</v>
      </c>
      <c r="AH124">
        <v>0</v>
      </c>
    </row>
    <row r="125" spans="1:34" hidden="1" x14ac:dyDescent="0.3">
      <c r="A125">
        <v>2012</v>
      </c>
      <c r="B125">
        <v>2012</v>
      </c>
      <c r="C125">
        <v>2012</v>
      </c>
      <c r="D125">
        <v>4</v>
      </c>
      <c r="E125">
        <v>0</v>
      </c>
      <c r="F125">
        <v>3</v>
      </c>
      <c r="G125" t="s">
        <v>247</v>
      </c>
      <c r="H125">
        <v>450</v>
      </c>
      <c r="I125" t="s">
        <v>31</v>
      </c>
      <c r="J125" t="s">
        <v>279</v>
      </c>
      <c r="K125">
        <v>0</v>
      </c>
      <c r="L125" t="s">
        <v>217</v>
      </c>
      <c r="M125" t="s">
        <v>218</v>
      </c>
      <c r="U125">
        <v>901</v>
      </c>
      <c r="V125" t="s">
        <v>219</v>
      </c>
      <c r="W125">
        <v>8</v>
      </c>
      <c r="X125" t="s">
        <v>220</v>
      </c>
      <c r="AA125">
        <v>723</v>
      </c>
      <c r="AC125">
        <v>723</v>
      </c>
      <c r="AE125">
        <v>28562</v>
      </c>
      <c r="AH125">
        <v>0</v>
      </c>
    </row>
    <row r="126" spans="1:34" x14ac:dyDescent="0.3">
      <c r="A126">
        <v>2012</v>
      </c>
      <c r="B126">
        <v>2012</v>
      </c>
      <c r="C126">
        <v>2012</v>
      </c>
      <c r="D126">
        <v>4</v>
      </c>
      <c r="E126">
        <v>0</v>
      </c>
      <c r="F126">
        <v>1</v>
      </c>
      <c r="G126" t="s">
        <v>215</v>
      </c>
      <c r="H126">
        <v>462</v>
      </c>
      <c r="I126" t="s">
        <v>121</v>
      </c>
      <c r="J126" t="s">
        <v>280</v>
      </c>
      <c r="K126">
        <v>0</v>
      </c>
      <c r="L126" t="s">
        <v>217</v>
      </c>
      <c r="M126" t="s">
        <v>218</v>
      </c>
      <c r="U126">
        <v>901</v>
      </c>
      <c r="V126" t="s">
        <v>219</v>
      </c>
      <c r="W126">
        <v>8</v>
      </c>
      <c r="X126" t="s">
        <v>220</v>
      </c>
      <c r="AA126">
        <v>141584</v>
      </c>
      <c r="AC126">
        <v>141584</v>
      </c>
      <c r="AE126">
        <v>1956478</v>
      </c>
      <c r="AH126">
        <v>0</v>
      </c>
    </row>
    <row r="127" spans="1:34" x14ac:dyDescent="0.3">
      <c r="A127">
        <v>2012</v>
      </c>
      <c r="B127">
        <v>2012</v>
      </c>
      <c r="C127">
        <v>2012</v>
      </c>
      <c r="D127">
        <v>4</v>
      </c>
      <c r="E127">
        <v>0</v>
      </c>
      <c r="F127">
        <v>1</v>
      </c>
      <c r="G127" t="s">
        <v>215</v>
      </c>
      <c r="H127">
        <v>470</v>
      </c>
      <c r="I127" t="s">
        <v>91</v>
      </c>
      <c r="J127" t="s">
        <v>281</v>
      </c>
      <c r="K127">
        <v>0</v>
      </c>
      <c r="L127" t="s">
        <v>217</v>
      </c>
      <c r="M127" t="s">
        <v>218</v>
      </c>
      <c r="U127">
        <v>901</v>
      </c>
      <c r="V127" t="s">
        <v>219</v>
      </c>
      <c r="W127">
        <v>8</v>
      </c>
      <c r="X127" t="s">
        <v>220</v>
      </c>
      <c r="AA127">
        <v>301137</v>
      </c>
      <c r="AC127">
        <v>301137</v>
      </c>
      <c r="AE127">
        <v>2711991</v>
      </c>
      <c r="AH127">
        <v>0</v>
      </c>
    </row>
    <row r="128" spans="1:34" hidden="1" x14ac:dyDescent="0.3">
      <c r="A128">
        <v>2012</v>
      </c>
      <c r="B128">
        <v>2012</v>
      </c>
      <c r="C128">
        <v>2012</v>
      </c>
      <c r="D128">
        <v>4</v>
      </c>
      <c r="E128">
        <v>0</v>
      </c>
      <c r="F128">
        <v>2</v>
      </c>
      <c r="G128" t="s">
        <v>221</v>
      </c>
      <c r="H128">
        <v>470</v>
      </c>
      <c r="I128" t="s">
        <v>91</v>
      </c>
      <c r="J128" t="s">
        <v>281</v>
      </c>
      <c r="K128">
        <v>0</v>
      </c>
      <c r="L128" t="s">
        <v>217</v>
      </c>
      <c r="M128" t="s">
        <v>218</v>
      </c>
      <c r="U128">
        <v>901</v>
      </c>
      <c r="V128" t="s">
        <v>219</v>
      </c>
      <c r="W128">
        <v>8</v>
      </c>
      <c r="X128" t="s">
        <v>220</v>
      </c>
      <c r="AA128">
        <v>15031</v>
      </c>
      <c r="AC128">
        <v>15031</v>
      </c>
      <c r="AE128">
        <v>54083</v>
      </c>
      <c r="AH128">
        <v>0</v>
      </c>
    </row>
    <row r="129" spans="1:34" x14ac:dyDescent="0.3">
      <c r="A129">
        <v>2012</v>
      </c>
      <c r="B129">
        <v>2012</v>
      </c>
      <c r="C129">
        <v>2012</v>
      </c>
      <c r="D129">
        <v>4</v>
      </c>
      <c r="E129">
        <v>0</v>
      </c>
      <c r="F129">
        <v>1</v>
      </c>
      <c r="G129" t="s">
        <v>215</v>
      </c>
      <c r="H129">
        <v>480</v>
      </c>
      <c r="I129" t="s">
        <v>69</v>
      </c>
      <c r="J129" t="s">
        <v>282</v>
      </c>
      <c r="K129">
        <v>0</v>
      </c>
      <c r="L129" t="s">
        <v>217</v>
      </c>
      <c r="M129" t="s">
        <v>218</v>
      </c>
      <c r="U129">
        <v>901</v>
      </c>
      <c r="V129" t="s">
        <v>219</v>
      </c>
      <c r="W129">
        <v>1</v>
      </c>
      <c r="X129" t="s">
        <v>232</v>
      </c>
      <c r="AE129">
        <v>1935944</v>
      </c>
      <c r="AH129">
        <v>0</v>
      </c>
    </row>
    <row r="130" spans="1:34" hidden="1" x14ac:dyDescent="0.3">
      <c r="A130">
        <v>2012</v>
      </c>
      <c r="B130">
        <v>2012</v>
      </c>
      <c r="C130">
        <v>2012</v>
      </c>
      <c r="D130">
        <v>4</v>
      </c>
      <c r="E130">
        <v>0</v>
      </c>
      <c r="F130">
        <v>2</v>
      </c>
      <c r="G130" t="s">
        <v>221</v>
      </c>
      <c r="H130">
        <v>480</v>
      </c>
      <c r="I130" t="s">
        <v>69</v>
      </c>
      <c r="J130" t="s">
        <v>282</v>
      </c>
      <c r="K130">
        <v>0</v>
      </c>
      <c r="L130" t="s">
        <v>217</v>
      </c>
      <c r="M130" t="s">
        <v>218</v>
      </c>
      <c r="U130">
        <v>901</v>
      </c>
      <c r="V130" t="s">
        <v>219</v>
      </c>
      <c r="W130">
        <v>1</v>
      </c>
      <c r="X130" t="s">
        <v>232</v>
      </c>
      <c r="AC130">
        <v>5559</v>
      </c>
      <c r="AE130">
        <v>70441</v>
      </c>
      <c r="AH130">
        <v>4</v>
      </c>
    </row>
    <row r="131" spans="1:34" hidden="1" x14ac:dyDescent="0.3">
      <c r="A131">
        <v>2012</v>
      </c>
      <c r="B131">
        <v>2012</v>
      </c>
      <c r="C131">
        <v>2012</v>
      </c>
      <c r="D131">
        <v>4</v>
      </c>
      <c r="E131">
        <v>0</v>
      </c>
      <c r="F131">
        <v>3</v>
      </c>
      <c r="G131" t="s">
        <v>247</v>
      </c>
      <c r="H131">
        <v>480</v>
      </c>
      <c r="I131" t="s">
        <v>69</v>
      </c>
      <c r="J131" t="s">
        <v>282</v>
      </c>
      <c r="K131">
        <v>0</v>
      </c>
      <c r="L131" t="s">
        <v>217</v>
      </c>
      <c r="M131" t="s">
        <v>218</v>
      </c>
      <c r="U131">
        <v>901</v>
      </c>
      <c r="V131" t="s">
        <v>219</v>
      </c>
      <c r="W131">
        <v>1</v>
      </c>
      <c r="X131" t="s">
        <v>232</v>
      </c>
      <c r="AC131">
        <v>5442</v>
      </c>
      <c r="AE131">
        <v>68387</v>
      </c>
      <c r="AH131">
        <v>4</v>
      </c>
    </row>
    <row r="132" spans="1:34" x14ac:dyDescent="0.3">
      <c r="A132">
        <v>2012</v>
      </c>
      <c r="B132">
        <v>2012</v>
      </c>
      <c r="C132">
        <v>2012</v>
      </c>
      <c r="D132">
        <v>4</v>
      </c>
      <c r="E132">
        <v>0</v>
      </c>
      <c r="F132">
        <v>1</v>
      </c>
      <c r="G132" t="s">
        <v>215</v>
      </c>
      <c r="H132">
        <v>484</v>
      </c>
      <c r="I132" t="s">
        <v>33</v>
      </c>
      <c r="J132" t="s">
        <v>283</v>
      </c>
      <c r="K132">
        <v>0</v>
      </c>
      <c r="L132" t="s">
        <v>217</v>
      </c>
      <c r="M132" t="s">
        <v>218</v>
      </c>
      <c r="U132">
        <v>901</v>
      </c>
      <c r="V132" t="s">
        <v>219</v>
      </c>
      <c r="W132">
        <v>8</v>
      </c>
      <c r="X132" t="s">
        <v>220</v>
      </c>
      <c r="AA132">
        <v>8207930</v>
      </c>
      <c r="AC132">
        <v>8207930</v>
      </c>
      <c r="AE132">
        <v>48787300</v>
      </c>
      <c r="AH132">
        <v>6</v>
      </c>
    </row>
    <row r="133" spans="1:34" hidden="1" x14ac:dyDescent="0.3">
      <c r="A133">
        <v>2012</v>
      </c>
      <c r="B133">
        <v>2012</v>
      </c>
      <c r="C133">
        <v>2012</v>
      </c>
      <c r="D133">
        <v>4</v>
      </c>
      <c r="E133">
        <v>0</v>
      </c>
      <c r="F133">
        <v>2</v>
      </c>
      <c r="G133" t="s">
        <v>221</v>
      </c>
      <c r="H133">
        <v>484</v>
      </c>
      <c r="I133" t="s">
        <v>33</v>
      </c>
      <c r="J133" t="s">
        <v>283</v>
      </c>
      <c r="K133">
        <v>0</v>
      </c>
      <c r="L133" t="s">
        <v>217</v>
      </c>
      <c r="M133" t="s">
        <v>218</v>
      </c>
      <c r="U133">
        <v>901</v>
      </c>
      <c r="V133" t="s">
        <v>219</v>
      </c>
      <c r="W133">
        <v>8</v>
      </c>
      <c r="X133" t="s">
        <v>220</v>
      </c>
      <c r="AA133">
        <v>163780806</v>
      </c>
      <c r="AC133">
        <v>163780806</v>
      </c>
      <c r="AE133">
        <v>739504356</v>
      </c>
      <c r="AH133">
        <v>0</v>
      </c>
    </row>
    <row r="134" spans="1:34" x14ac:dyDescent="0.3">
      <c r="A134">
        <v>2012</v>
      </c>
      <c r="B134">
        <v>2012</v>
      </c>
      <c r="C134">
        <v>2012</v>
      </c>
      <c r="D134">
        <v>4</v>
      </c>
      <c r="E134">
        <v>0</v>
      </c>
      <c r="F134">
        <v>1</v>
      </c>
      <c r="G134" t="s">
        <v>215</v>
      </c>
      <c r="H134">
        <v>499</v>
      </c>
      <c r="I134" t="s">
        <v>172</v>
      </c>
      <c r="J134" t="s">
        <v>284</v>
      </c>
      <c r="K134">
        <v>0</v>
      </c>
      <c r="L134" t="s">
        <v>217</v>
      </c>
      <c r="M134" t="s">
        <v>218</v>
      </c>
      <c r="U134">
        <v>901</v>
      </c>
      <c r="V134" t="s">
        <v>219</v>
      </c>
      <c r="W134">
        <v>8</v>
      </c>
      <c r="X134" t="s">
        <v>220</v>
      </c>
      <c r="AA134">
        <v>4283860</v>
      </c>
      <c r="AC134">
        <v>4283860</v>
      </c>
      <c r="AE134">
        <v>15890921</v>
      </c>
      <c r="AH134">
        <v>0</v>
      </c>
    </row>
    <row r="135" spans="1:34" hidden="1" x14ac:dyDescent="0.3">
      <c r="A135">
        <v>2012</v>
      </c>
      <c r="B135">
        <v>2012</v>
      </c>
      <c r="C135">
        <v>2012</v>
      </c>
      <c r="D135">
        <v>4</v>
      </c>
      <c r="E135">
        <v>0</v>
      </c>
      <c r="F135">
        <v>2</v>
      </c>
      <c r="G135" t="s">
        <v>221</v>
      </c>
      <c r="H135">
        <v>499</v>
      </c>
      <c r="I135" t="s">
        <v>172</v>
      </c>
      <c r="J135" t="s">
        <v>284</v>
      </c>
      <c r="K135">
        <v>0</v>
      </c>
      <c r="L135" t="s">
        <v>217</v>
      </c>
      <c r="M135" t="s">
        <v>218</v>
      </c>
      <c r="U135">
        <v>901</v>
      </c>
      <c r="V135" t="s">
        <v>219</v>
      </c>
      <c r="W135">
        <v>8</v>
      </c>
      <c r="X135" t="s">
        <v>220</v>
      </c>
      <c r="AA135">
        <v>215051</v>
      </c>
      <c r="AC135">
        <v>215051</v>
      </c>
      <c r="AE135">
        <v>1261908</v>
      </c>
      <c r="AH135">
        <v>0</v>
      </c>
    </row>
    <row r="136" spans="1:34" x14ac:dyDescent="0.3">
      <c r="A136">
        <v>2012</v>
      </c>
      <c r="B136">
        <v>2012</v>
      </c>
      <c r="C136">
        <v>2012</v>
      </c>
      <c r="D136">
        <v>4</v>
      </c>
      <c r="E136">
        <v>0</v>
      </c>
      <c r="F136">
        <v>1</v>
      </c>
      <c r="G136" t="s">
        <v>215</v>
      </c>
      <c r="H136">
        <v>512</v>
      </c>
      <c r="I136" t="s">
        <v>37</v>
      </c>
      <c r="J136" t="s">
        <v>285</v>
      </c>
      <c r="K136">
        <v>0</v>
      </c>
      <c r="L136" t="s">
        <v>217</v>
      </c>
      <c r="M136" t="s">
        <v>218</v>
      </c>
      <c r="U136">
        <v>901</v>
      </c>
      <c r="V136" t="s">
        <v>219</v>
      </c>
      <c r="W136">
        <v>8</v>
      </c>
      <c r="X136" t="s">
        <v>220</v>
      </c>
      <c r="AA136">
        <v>4205529</v>
      </c>
      <c r="AC136">
        <v>4205529</v>
      </c>
      <c r="AE136">
        <v>13007635</v>
      </c>
      <c r="AH136">
        <v>0</v>
      </c>
    </row>
    <row r="137" spans="1:34" hidden="1" x14ac:dyDescent="0.3">
      <c r="A137">
        <v>2012</v>
      </c>
      <c r="B137">
        <v>2012</v>
      </c>
      <c r="C137">
        <v>2012</v>
      </c>
      <c r="D137">
        <v>4</v>
      </c>
      <c r="E137">
        <v>0</v>
      </c>
      <c r="F137">
        <v>2</v>
      </c>
      <c r="G137" t="s">
        <v>221</v>
      </c>
      <c r="H137">
        <v>512</v>
      </c>
      <c r="I137" t="s">
        <v>37</v>
      </c>
      <c r="J137" t="s">
        <v>285</v>
      </c>
      <c r="K137">
        <v>0</v>
      </c>
      <c r="L137" t="s">
        <v>217</v>
      </c>
      <c r="M137" t="s">
        <v>218</v>
      </c>
      <c r="U137">
        <v>901</v>
      </c>
      <c r="V137" t="s">
        <v>219</v>
      </c>
      <c r="W137">
        <v>8</v>
      </c>
      <c r="X137" t="s">
        <v>220</v>
      </c>
      <c r="AA137">
        <v>93609</v>
      </c>
      <c r="AC137">
        <v>93609</v>
      </c>
      <c r="AE137">
        <v>258216</v>
      </c>
      <c r="AH137">
        <v>0</v>
      </c>
    </row>
    <row r="138" spans="1:34" hidden="1" x14ac:dyDescent="0.3">
      <c r="A138">
        <v>2012</v>
      </c>
      <c r="B138">
        <v>2012</v>
      </c>
      <c r="C138">
        <v>2012</v>
      </c>
      <c r="D138">
        <v>4</v>
      </c>
      <c r="E138">
        <v>0</v>
      </c>
      <c r="F138">
        <v>3</v>
      </c>
      <c r="G138" t="s">
        <v>247</v>
      </c>
      <c r="H138">
        <v>512</v>
      </c>
      <c r="I138" t="s">
        <v>37</v>
      </c>
      <c r="J138" t="s">
        <v>285</v>
      </c>
      <c r="K138">
        <v>0</v>
      </c>
      <c r="L138" t="s">
        <v>217</v>
      </c>
      <c r="M138" t="s">
        <v>218</v>
      </c>
      <c r="U138">
        <v>901</v>
      </c>
      <c r="V138" t="s">
        <v>219</v>
      </c>
      <c r="W138">
        <v>8</v>
      </c>
      <c r="X138" t="s">
        <v>220</v>
      </c>
      <c r="AA138">
        <v>80263</v>
      </c>
      <c r="AC138">
        <v>80263</v>
      </c>
      <c r="AE138">
        <v>197594</v>
      </c>
      <c r="AH138">
        <v>0</v>
      </c>
    </row>
    <row r="139" spans="1:34" x14ac:dyDescent="0.3">
      <c r="A139">
        <v>2012</v>
      </c>
      <c r="B139">
        <v>2012</v>
      </c>
      <c r="C139">
        <v>2012</v>
      </c>
      <c r="D139">
        <v>4</v>
      </c>
      <c r="E139">
        <v>0</v>
      </c>
      <c r="F139">
        <v>1</v>
      </c>
      <c r="G139" t="s">
        <v>215</v>
      </c>
      <c r="H139">
        <v>516</v>
      </c>
      <c r="I139" t="s">
        <v>149</v>
      </c>
      <c r="J139" t="s">
        <v>286</v>
      </c>
      <c r="K139">
        <v>0</v>
      </c>
      <c r="L139" t="s">
        <v>217</v>
      </c>
      <c r="M139" t="s">
        <v>218</v>
      </c>
      <c r="U139">
        <v>901</v>
      </c>
      <c r="V139" t="s">
        <v>219</v>
      </c>
      <c r="W139">
        <v>8</v>
      </c>
      <c r="X139" t="s">
        <v>220</v>
      </c>
      <c r="AA139">
        <v>1937923</v>
      </c>
      <c r="AC139">
        <v>1937923</v>
      </c>
      <c r="AE139">
        <v>8692316</v>
      </c>
      <c r="AH139">
        <v>0</v>
      </c>
    </row>
    <row r="140" spans="1:34" hidden="1" x14ac:dyDescent="0.3">
      <c r="A140">
        <v>2012</v>
      </c>
      <c r="B140">
        <v>2012</v>
      </c>
      <c r="C140">
        <v>2012</v>
      </c>
      <c r="D140">
        <v>4</v>
      </c>
      <c r="E140">
        <v>0</v>
      </c>
      <c r="F140">
        <v>2</v>
      </c>
      <c r="G140" t="s">
        <v>221</v>
      </c>
      <c r="H140">
        <v>516</v>
      </c>
      <c r="I140" t="s">
        <v>149</v>
      </c>
      <c r="J140" t="s">
        <v>286</v>
      </c>
      <c r="K140">
        <v>0</v>
      </c>
      <c r="L140" t="s">
        <v>217</v>
      </c>
      <c r="M140" t="s">
        <v>218</v>
      </c>
      <c r="U140">
        <v>901</v>
      </c>
      <c r="V140" t="s">
        <v>219</v>
      </c>
      <c r="W140">
        <v>8</v>
      </c>
      <c r="X140" t="s">
        <v>220</v>
      </c>
      <c r="AA140">
        <v>35402</v>
      </c>
      <c r="AC140">
        <v>35402</v>
      </c>
      <c r="AE140">
        <v>91757</v>
      </c>
      <c r="AH140">
        <v>0</v>
      </c>
    </row>
    <row r="141" spans="1:34" hidden="1" x14ac:dyDescent="0.3">
      <c r="A141">
        <v>2012</v>
      </c>
      <c r="B141">
        <v>2012</v>
      </c>
      <c r="C141">
        <v>2012</v>
      </c>
      <c r="D141">
        <v>4</v>
      </c>
      <c r="E141">
        <v>0</v>
      </c>
      <c r="F141">
        <v>3</v>
      </c>
      <c r="G141" t="s">
        <v>247</v>
      </c>
      <c r="H141">
        <v>516</v>
      </c>
      <c r="I141" t="s">
        <v>149</v>
      </c>
      <c r="J141" t="s">
        <v>286</v>
      </c>
      <c r="K141">
        <v>0</v>
      </c>
      <c r="L141" t="s">
        <v>217</v>
      </c>
      <c r="M141" t="s">
        <v>218</v>
      </c>
      <c r="U141">
        <v>901</v>
      </c>
      <c r="V141" t="s">
        <v>219</v>
      </c>
      <c r="W141">
        <v>8</v>
      </c>
      <c r="X141" t="s">
        <v>220</v>
      </c>
      <c r="AA141">
        <v>55</v>
      </c>
      <c r="AC141">
        <v>55</v>
      </c>
      <c r="AE141">
        <v>156</v>
      </c>
      <c r="AH141">
        <v>0</v>
      </c>
    </row>
    <row r="142" spans="1:34" x14ac:dyDescent="0.3">
      <c r="A142">
        <v>2012</v>
      </c>
      <c r="B142">
        <v>2012</v>
      </c>
      <c r="C142">
        <v>2012</v>
      </c>
      <c r="D142">
        <v>4</v>
      </c>
      <c r="E142">
        <v>0</v>
      </c>
      <c r="F142">
        <v>1</v>
      </c>
      <c r="G142" t="s">
        <v>215</v>
      </c>
      <c r="H142">
        <v>528</v>
      </c>
      <c r="I142" t="s">
        <v>35</v>
      </c>
      <c r="J142" t="s">
        <v>287</v>
      </c>
      <c r="K142">
        <v>0</v>
      </c>
      <c r="L142" t="s">
        <v>217</v>
      </c>
      <c r="M142" t="s">
        <v>218</v>
      </c>
      <c r="U142">
        <v>901</v>
      </c>
      <c r="V142" t="s">
        <v>219</v>
      </c>
      <c r="W142">
        <v>8</v>
      </c>
      <c r="X142" t="s">
        <v>220</v>
      </c>
      <c r="AA142">
        <v>136063261</v>
      </c>
      <c r="AC142">
        <v>136063261</v>
      </c>
      <c r="AE142">
        <v>842401106</v>
      </c>
      <c r="AH142">
        <v>0</v>
      </c>
    </row>
    <row r="143" spans="1:34" hidden="1" x14ac:dyDescent="0.3">
      <c r="A143">
        <v>2012</v>
      </c>
      <c r="B143">
        <v>2012</v>
      </c>
      <c r="C143">
        <v>2012</v>
      </c>
      <c r="D143">
        <v>4</v>
      </c>
      <c r="E143">
        <v>0</v>
      </c>
      <c r="F143">
        <v>2</v>
      </c>
      <c r="G143" t="s">
        <v>221</v>
      </c>
      <c r="H143">
        <v>528</v>
      </c>
      <c r="I143" t="s">
        <v>35</v>
      </c>
      <c r="J143" t="s">
        <v>287</v>
      </c>
      <c r="K143">
        <v>0</v>
      </c>
      <c r="L143" t="s">
        <v>217</v>
      </c>
      <c r="M143" t="s">
        <v>218</v>
      </c>
      <c r="U143">
        <v>901</v>
      </c>
      <c r="V143" t="s">
        <v>219</v>
      </c>
      <c r="W143">
        <v>8</v>
      </c>
      <c r="X143" t="s">
        <v>220</v>
      </c>
      <c r="AA143">
        <v>64683675</v>
      </c>
      <c r="AC143">
        <v>64683675</v>
      </c>
      <c r="AE143">
        <v>431968379</v>
      </c>
      <c r="AH143">
        <v>0</v>
      </c>
    </row>
    <row r="144" spans="1:34" x14ac:dyDescent="0.3">
      <c r="A144">
        <v>2012</v>
      </c>
      <c r="B144">
        <v>2012</v>
      </c>
      <c r="C144">
        <v>2012</v>
      </c>
      <c r="D144">
        <v>4</v>
      </c>
      <c r="E144">
        <v>0</v>
      </c>
      <c r="F144">
        <v>1</v>
      </c>
      <c r="G144" t="s">
        <v>215</v>
      </c>
      <c r="H144">
        <v>554</v>
      </c>
      <c r="I144" t="s">
        <v>36</v>
      </c>
      <c r="J144" t="s">
        <v>288</v>
      </c>
      <c r="K144">
        <v>0</v>
      </c>
      <c r="L144" t="s">
        <v>217</v>
      </c>
      <c r="M144" t="s">
        <v>218</v>
      </c>
      <c r="U144">
        <v>901</v>
      </c>
      <c r="V144" t="s">
        <v>219</v>
      </c>
      <c r="W144">
        <v>8</v>
      </c>
      <c r="X144" t="s">
        <v>220</v>
      </c>
      <c r="AA144">
        <v>11884005</v>
      </c>
      <c r="AC144">
        <v>11884005</v>
      </c>
      <c r="AE144">
        <v>63239996</v>
      </c>
      <c r="AH144">
        <v>0</v>
      </c>
    </row>
    <row r="145" spans="1:34" hidden="1" x14ac:dyDescent="0.3">
      <c r="A145">
        <v>2012</v>
      </c>
      <c r="B145">
        <v>2012</v>
      </c>
      <c r="C145">
        <v>2012</v>
      </c>
      <c r="D145">
        <v>4</v>
      </c>
      <c r="E145">
        <v>0</v>
      </c>
      <c r="F145">
        <v>2</v>
      </c>
      <c r="G145" t="s">
        <v>221</v>
      </c>
      <c r="H145">
        <v>554</v>
      </c>
      <c r="I145" t="s">
        <v>36</v>
      </c>
      <c r="J145" t="s">
        <v>288</v>
      </c>
      <c r="K145">
        <v>0</v>
      </c>
      <c r="L145" t="s">
        <v>217</v>
      </c>
      <c r="M145" t="s">
        <v>218</v>
      </c>
      <c r="U145">
        <v>901</v>
      </c>
      <c r="V145" t="s">
        <v>219</v>
      </c>
      <c r="W145">
        <v>8</v>
      </c>
      <c r="X145" t="s">
        <v>220</v>
      </c>
      <c r="AA145">
        <v>191485</v>
      </c>
      <c r="AC145">
        <v>191485</v>
      </c>
      <c r="AE145">
        <v>2270580</v>
      </c>
      <c r="AH145">
        <v>0</v>
      </c>
    </row>
    <row r="146" spans="1:34" hidden="1" x14ac:dyDescent="0.3">
      <c r="A146">
        <v>2012</v>
      </c>
      <c r="B146">
        <v>2012</v>
      </c>
      <c r="C146">
        <v>2012</v>
      </c>
      <c r="D146">
        <v>4</v>
      </c>
      <c r="E146">
        <v>0</v>
      </c>
      <c r="F146">
        <v>3</v>
      </c>
      <c r="G146" t="s">
        <v>247</v>
      </c>
      <c r="H146">
        <v>554</v>
      </c>
      <c r="I146" t="s">
        <v>36</v>
      </c>
      <c r="J146" t="s">
        <v>288</v>
      </c>
      <c r="K146">
        <v>0</v>
      </c>
      <c r="L146" t="s">
        <v>217</v>
      </c>
      <c r="M146" t="s">
        <v>218</v>
      </c>
      <c r="U146">
        <v>901</v>
      </c>
      <c r="V146" t="s">
        <v>219</v>
      </c>
      <c r="W146">
        <v>8</v>
      </c>
      <c r="X146" t="s">
        <v>220</v>
      </c>
      <c r="AA146">
        <v>41046</v>
      </c>
      <c r="AC146">
        <v>41046</v>
      </c>
      <c r="AE146">
        <v>370677</v>
      </c>
      <c r="AH146">
        <v>0</v>
      </c>
    </row>
    <row r="147" spans="1:34" hidden="1" x14ac:dyDescent="0.3">
      <c r="A147">
        <v>2012</v>
      </c>
      <c r="B147">
        <v>2012</v>
      </c>
      <c r="C147">
        <v>2012</v>
      </c>
      <c r="D147">
        <v>4</v>
      </c>
      <c r="E147">
        <v>0</v>
      </c>
      <c r="F147">
        <v>4</v>
      </c>
      <c r="G147" t="s">
        <v>227</v>
      </c>
      <c r="H147">
        <v>554</v>
      </c>
      <c r="I147" t="s">
        <v>36</v>
      </c>
      <c r="J147" t="s">
        <v>288</v>
      </c>
      <c r="K147">
        <v>0</v>
      </c>
      <c r="L147" t="s">
        <v>217</v>
      </c>
      <c r="M147" t="s">
        <v>218</v>
      </c>
      <c r="U147">
        <v>901</v>
      </c>
      <c r="V147" t="s">
        <v>219</v>
      </c>
      <c r="W147">
        <v>8</v>
      </c>
      <c r="X147" t="s">
        <v>220</v>
      </c>
      <c r="AA147">
        <v>217</v>
      </c>
      <c r="AC147">
        <v>217</v>
      </c>
      <c r="AE147">
        <v>1726</v>
      </c>
      <c r="AH147">
        <v>0</v>
      </c>
    </row>
    <row r="148" spans="1:34" x14ac:dyDescent="0.3">
      <c r="A148">
        <v>2012</v>
      </c>
      <c r="B148">
        <v>2012</v>
      </c>
      <c r="C148">
        <v>2012</v>
      </c>
      <c r="D148">
        <v>4</v>
      </c>
      <c r="E148">
        <v>0</v>
      </c>
      <c r="F148">
        <v>1</v>
      </c>
      <c r="G148" t="s">
        <v>215</v>
      </c>
      <c r="H148">
        <v>558</v>
      </c>
      <c r="I148" t="s">
        <v>71</v>
      </c>
      <c r="J148" t="s">
        <v>289</v>
      </c>
      <c r="K148">
        <v>0</v>
      </c>
      <c r="L148" t="s">
        <v>217</v>
      </c>
      <c r="M148" t="s">
        <v>218</v>
      </c>
      <c r="U148">
        <v>901</v>
      </c>
      <c r="V148" t="s">
        <v>219</v>
      </c>
      <c r="W148">
        <v>8</v>
      </c>
      <c r="X148" t="s">
        <v>220</v>
      </c>
      <c r="AA148">
        <v>1989236</v>
      </c>
      <c r="AC148">
        <v>1989236</v>
      </c>
      <c r="AE148">
        <v>4049946</v>
      </c>
      <c r="AH148">
        <v>0</v>
      </c>
    </row>
    <row r="149" spans="1:34" hidden="1" x14ac:dyDescent="0.3">
      <c r="A149">
        <v>2012</v>
      </c>
      <c r="B149">
        <v>2012</v>
      </c>
      <c r="C149">
        <v>2012</v>
      </c>
      <c r="D149">
        <v>4</v>
      </c>
      <c r="E149">
        <v>0</v>
      </c>
      <c r="F149">
        <v>2</v>
      </c>
      <c r="G149" t="s">
        <v>221</v>
      </c>
      <c r="H149">
        <v>558</v>
      </c>
      <c r="I149" t="s">
        <v>71</v>
      </c>
      <c r="J149" t="s">
        <v>289</v>
      </c>
      <c r="K149">
        <v>0</v>
      </c>
      <c r="L149" t="s">
        <v>217</v>
      </c>
      <c r="M149" t="s">
        <v>218</v>
      </c>
      <c r="U149">
        <v>901</v>
      </c>
      <c r="V149" t="s">
        <v>219</v>
      </c>
      <c r="W149">
        <v>8</v>
      </c>
      <c r="X149" t="s">
        <v>220</v>
      </c>
      <c r="AA149">
        <v>125745777</v>
      </c>
      <c r="AC149">
        <v>125745777</v>
      </c>
      <c r="AE149">
        <v>525471183</v>
      </c>
      <c r="AH149">
        <v>0</v>
      </c>
    </row>
    <row r="150" spans="1:34" x14ac:dyDescent="0.3">
      <c r="A150">
        <v>2012</v>
      </c>
      <c r="B150">
        <v>2012</v>
      </c>
      <c r="C150">
        <v>2012</v>
      </c>
      <c r="D150">
        <v>4</v>
      </c>
      <c r="E150">
        <v>0</v>
      </c>
      <c r="F150">
        <v>1</v>
      </c>
      <c r="G150" t="s">
        <v>215</v>
      </c>
      <c r="H150">
        <v>579</v>
      </c>
      <c r="I150" t="s">
        <v>72</v>
      </c>
      <c r="J150" t="s">
        <v>290</v>
      </c>
      <c r="K150">
        <v>0</v>
      </c>
      <c r="L150" t="s">
        <v>217</v>
      </c>
      <c r="M150" t="s">
        <v>218</v>
      </c>
      <c r="U150">
        <v>901</v>
      </c>
      <c r="V150" t="s">
        <v>219</v>
      </c>
      <c r="W150">
        <v>8</v>
      </c>
      <c r="X150" t="s">
        <v>220</v>
      </c>
      <c r="AA150">
        <v>38922390</v>
      </c>
      <c r="AC150">
        <v>38922390</v>
      </c>
      <c r="AE150">
        <v>227481321</v>
      </c>
      <c r="AH150">
        <v>0</v>
      </c>
    </row>
    <row r="151" spans="1:34" hidden="1" x14ac:dyDescent="0.3">
      <c r="A151">
        <v>2012</v>
      </c>
      <c r="B151">
        <v>2012</v>
      </c>
      <c r="C151">
        <v>2012</v>
      </c>
      <c r="D151">
        <v>4</v>
      </c>
      <c r="E151">
        <v>0</v>
      </c>
      <c r="F151">
        <v>2</v>
      </c>
      <c r="G151" t="s">
        <v>221</v>
      </c>
      <c r="H151">
        <v>579</v>
      </c>
      <c r="I151" t="s">
        <v>72</v>
      </c>
      <c r="J151" t="s">
        <v>290</v>
      </c>
      <c r="K151">
        <v>0</v>
      </c>
      <c r="L151" t="s">
        <v>217</v>
      </c>
      <c r="M151" t="s">
        <v>218</v>
      </c>
      <c r="U151">
        <v>901</v>
      </c>
      <c r="V151" t="s">
        <v>219</v>
      </c>
      <c r="W151">
        <v>8</v>
      </c>
      <c r="X151" t="s">
        <v>220</v>
      </c>
      <c r="AA151">
        <v>640090</v>
      </c>
      <c r="AC151">
        <v>640090</v>
      </c>
      <c r="AE151">
        <v>6490861</v>
      </c>
      <c r="AH151">
        <v>0</v>
      </c>
    </row>
    <row r="152" spans="1:34" x14ac:dyDescent="0.3">
      <c r="A152">
        <v>2012</v>
      </c>
      <c r="B152">
        <v>2012</v>
      </c>
      <c r="C152">
        <v>2012</v>
      </c>
      <c r="D152">
        <v>4</v>
      </c>
      <c r="E152">
        <v>0</v>
      </c>
      <c r="F152">
        <v>1</v>
      </c>
      <c r="G152" t="s">
        <v>215</v>
      </c>
      <c r="H152">
        <v>586</v>
      </c>
      <c r="I152" t="s">
        <v>161</v>
      </c>
      <c r="J152" t="s">
        <v>291</v>
      </c>
      <c r="K152">
        <v>0</v>
      </c>
      <c r="L152" t="s">
        <v>217</v>
      </c>
      <c r="M152" t="s">
        <v>218</v>
      </c>
      <c r="U152">
        <v>901</v>
      </c>
      <c r="V152" t="s">
        <v>219</v>
      </c>
      <c r="W152">
        <v>8</v>
      </c>
      <c r="X152" t="s">
        <v>220</v>
      </c>
      <c r="AA152">
        <v>71455</v>
      </c>
      <c r="AC152">
        <v>71455</v>
      </c>
      <c r="AE152">
        <v>306131</v>
      </c>
      <c r="AH152">
        <v>0</v>
      </c>
    </row>
    <row r="153" spans="1:34" hidden="1" x14ac:dyDescent="0.3">
      <c r="A153">
        <v>2012</v>
      </c>
      <c r="B153">
        <v>2012</v>
      </c>
      <c r="C153">
        <v>2012</v>
      </c>
      <c r="D153">
        <v>4</v>
      </c>
      <c r="E153">
        <v>0</v>
      </c>
      <c r="F153">
        <v>2</v>
      </c>
      <c r="G153" t="s">
        <v>221</v>
      </c>
      <c r="H153">
        <v>586</v>
      </c>
      <c r="I153" t="s">
        <v>161</v>
      </c>
      <c r="J153" t="s">
        <v>291</v>
      </c>
      <c r="K153">
        <v>0</v>
      </c>
      <c r="L153" t="s">
        <v>217</v>
      </c>
      <c r="M153" t="s">
        <v>218</v>
      </c>
      <c r="U153">
        <v>901</v>
      </c>
      <c r="V153" t="s">
        <v>219</v>
      </c>
      <c r="W153">
        <v>8</v>
      </c>
      <c r="X153" t="s">
        <v>220</v>
      </c>
      <c r="AA153">
        <v>9630</v>
      </c>
      <c r="AC153">
        <v>9630</v>
      </c>
      <c r="AE153">
        <v>52433</v>
      </c>
      <c r="AH153">
        <v>0</v>
      </c>
    </row>
    <row r="154" spans="1:34" hidden="1" x14ac:dyDescent="0.3">
      <c r="A154">
        <v>2012</v>
      </c>
      <c r="B154">
        <v>2012</v>
      </c>
      <c r="C154">
        <v>2012</v>
      </c>
      <c r="D154">
        <v>4</v>
      </c>
      <c r="E154">
        <v>0</v>
      </c>
      <c r="F154">
        <v>3</v>
      </c>
      <c r="G154" t="s">
        <v>247</v>
      </c>
      <c r="H154">
        <v>586</v>
      </c>
      <c r="I154" t="s">
        <v>161</v>
      </c>
      <c r="J154" t="s">
        <v>291</v>
      </c>
      <c r="K154">
        <v>0</v>
      </c>
      <c r="L154" t="s">
        <v>217</v>
      </c>
      <c r="M154" t="s">
        <v>218</v>
      </c>
      <c r="U154">
        <v>901</v>
      </c>
      <c r="V154" t="s">
        <v>219</v>
      </c>
      <c r="W154">
        <v>8</v>
      </c>
      <c r="X154" t="s">
        <v>220</v>
      </c>
      <c r="AA154">
        <v>1</v>
      </c>
      <c r="AC154">
        <v>1</v>
      </c>
      <c r="AE154">
        <v>55</v>
      </c>
      <c r="AH154">
        <v>0</v>
      </c>
    </row>
    <row r="155" spans="1:34" x14ac:dyDescent="0.3">
      <c r="A155">
        <v>2012</v>
      </c>
      <c r="B155">
        <v>2012</v>
      </c>
      <c r="C155">
        <v>2012</v>
      </c>
      <c r="D155">
        <v>4</v>
      </c>
      <c r="E155">
        <v>0</v>
      </c>
      <c r="F155">
        <v>1</v>
      </c>
      <c r="G155" t="s">
        <v>215</v>
      </c>
      <c r="H155">
        <v>591</v>
      </c>
      <c r="I155" t="s">
        <v>123</v>
      </c>
      <c r="J155" t="s">
        <v>292</v>
      </c>
      <c r="K155">
        <v>0</v>
      </c>
      <c r="L155" t="s">
        <v>217</v>
      </c>
      <c r="M155" t="s">
        <v>218</v>
      </c>
      <c r="U155">
        <v>901</v>
      </c>
      <c r="V155" t="s">
        <v>219</v>
      </c>
      <c r="W155">
        <v>8</v>
      </c>
      <c r="X155" t="s">
        <v>220</v>
      </c>
      <c r="AA155">
        <v>1333941</v>
      </c>
      <c r="AC155">
        <v>1333941</v>
      </c>
      <c r="AE155">
        <v>3386418</v>
      </c>
      <c r="AH155">
        <v>0</v>
      </c>
    </row>
    <row r="156" spans="1:34" hidden="1" x14ac:dyDescent="0.3">
      <c r="A156">
        <v>2012</v>
      </c>
      <c r="B156">
        <v>2012</v>
      </c>
      <c r="C156">
        <v>2012</v>
      </c>
      <c r="D156">
        <v>4</v>
      </c>
      <c r="E156">
        <v>0</v>
      </c>
      <c r="F156">
        <v>2</v>
      </c>
      <c r="G156" t="s">
        <v>221</v>
      </c>
      <c r="H156">
        <v>591</v>
      </c>
      <c r="I156" t="s">
        <v>123</v>
      </c>
      <c r="J156" t="s">
        <v>292</v>
      </c>
      <c r="K156">
        <v>0</v>
      </c>
      <c r="L156" t="s">
        <v>217</v>
      </c>
      <c r="M156" t="s">
        <v>218</v>
      </c>
      <c r="U156">
        <v>901</v>
      </c>
      <c r="V156" t="s">
        <v>219</v>
      </c>
      <c r="W156">
        <v>8</v>
      </c>
      <c r="X156" t="s">
        <v>220</v>
      </c>
      <c r="AA156">
        <v>2678614</v>
      </c>
      <c r="AC156">
        <v>2678614</v>
      </c>
      <c r="AE156">
        <v>17809566</v>
      </c>
      <c r="AH156">
        <v>0</v>
      </c>
    </row>
    <row r="157" spans="1:34" hidden="1" x14ac:dyDescent="0.3">
      <c r="A157">
        <v>2012</v>
      </c>
      <c r="B157">
        <v>2012</v>
      </c>
      <c r="C157">
        <v>2012</v>
      </c>
      <c r="D157">
        <v>4</v>
      </c>
      <c r="E157">
        <v>0</v>
      </c>
      <c r="F157">
        <v>4</v>
      </c>
      <c r="G157" t="s">
        <v>227</v>
      </c>
      <c r="H157">
        <v>591</v>
      </c>
      <c r="I157" t="s">
        <v>123</v>
      </c>
      <c r="J157" t="s">
        <v>292</v>
      </c>
      <c r="K157">
        <v>0</v>
      </c>
      <c r="L157" t="s">
        <v>217</v>
      </c>
      <c r="M157" t="s">
        <v>218</v>
      </c>
      <c r="U157">
        <v>901</v>
      </c>
      <c r="V157" t="s">
        <v>219</v>
      </c>
      <c r="W157">
        <v>8</v>
      </c>
      <c r="X157" t="s">
        <v>220</v>
      </c>
      <c r="AA157">
        <v>1648</v>
      </c>
      <c r="AC157">
        <v>1648</v>
      </c>
      <c r="AE157">
        <v>15699</v>
      </c>
      <c r="AH157">
        <v>0</v>
      </c>
    </row>
    <row r="158" spans="1:34" x14ac:dyDescent="0.3">
      <c r="A158">
        <v>2012</v>
      </c>
      <c r="B158">
        <v>2012</v>
      </c>
      <c r="C158">
        <v>2012</v>
      </c>
      <c r="D158">
        <v>4</v>
      </c>
      <c r="E158">
        <v>0</v>
      </c>
      <c r="F158">
        <v>1</v>
      </c>
      <c r="G158" t="s">
        <v>215</v>
      </c>
      <c r="H158">
        <v>598</v>
      </c>
      <c r="I158" t="s">
        <v>151</v>
      </c>
      <c r="J158" t="s">
        <v>293</v>
      </c>
      <c r="K158">
        <v>0</v>
      </c>
      <c r="L158" t="s">
        <v>217</v>
      </c>
      <c r="M158" t="s">
        <v>218</v>
      </c>
      <c r="U158">
        <v>901</v>
      </c>
      <c r="V158" t="s">
        <v>219</v>
      </c>
      <c r="W158">
        <v>8</v>
      </c>
      <c r="X158" t="s">
        <v>220</v>
      </c>
      <c r="AA158">
        <v>559626</v>
      </c>
      <c r="AC158">
        <v>559626</v>
      </c>
      <c r="AE158">
        <v>10257870</v>
      </c>
      <c r="AH158">
        <v>0</v>
      </c>
    </row>
    <row r="159" spans="1:34" hidden="1" x14ac:dyDescent="0.3">
      <c r="A159">
        <v>2012</v>
      </c>
      <c r="B159">
        <v>2012</v>
      </c>
      <c r="C159">
        <v>2012</v>
      </c>
      <c r="D159">
        <v>4</v>
      </c>
      <c r="E159">
        <v>0</v>
      </c>
      <c r="F159">
        <v>2</v>
      </c>
      <c r="G159" t="s">
        <v>221</v>
      </c>
      <c r="H159">
        <v>598</v>
      </c>
      <c r="I159" t="s">
        <v>151</v>
      </c>
      <c r="J159" t="s">
        <v>293</v>
      </c>
      <c r="K159">
        <v>0</v>
      </c>
      <c r="L159" t="s">
        <v>217</v>
      </c>
      <c r="M159" t="s">
        <v>218</v>
      </c>
      <c r="U159">
        <v>901</v>
      </c>
      <c r="V159" t="s">
        <v>219</v>
      </c>
      <c r="W159">
        <v>8</v>
      </c>
      <c r="X159" t="s">
        <v>220</v>
      </c>
      <c r="AA159">
        <v>8029597</v>
      </c>
      <c r="AC159">
        <v>8029597</v>
      </c>
      <c r="AE159">
        <v>254125331</v>
      </c>
      <c r="AH159">
        <v>0</v>
      </c>
    </row>
    <row r="160" spans="1:34" hidden="1" x14ac:dyDescent="0.3">
      <c r="A160">
        <v>2012</v>
      </c>
      <c r="B160">
        <v>2012</v>
      </c>
      <c r="C160">
        <v>2012</v>
      </c>
      <c r="D160">
        <v>4</v>
      </c>
      <c r="E160">
        <v>0</v>
      </c>
      <c r="F160">
        <v>4</v>
      </c>
      <c r="G160" t="s">
        <v>227</v>
      </c>
      <c r="H160">
        <v>598</v>
      </c>
      <c r="I160" t="s">
        <v>151</v>
      </c>
      <c r="J160" t="s">
        <v>293</v>
      </c>
      <c r="K160">
        <v>0</v>
      </c>
      <c r="L160" t="s">
        <v>217</v>
      </c>
      <c r="M160" t="s">
        <v>218</v>
      </c>
      <c r="U160">
        <v>901</v>
      </c>
      <c r="V160" t="s">
        <v>219</v>
      </c>
      <c r="W160">
        <v>8</v>
      </c>
      <c r="X160" t="s">
        <v>220</v>
      </c>
      <c r="AA160">
        <v>30000</v>
      </c>
      <c r="AC160">
        <v>30000</v>
      </c>
      <c r="AE160">
        <v>404594</v>
      </c>
      <c r="AH160">
        <v>0</v>
      </c>
    </row>
    <row r="161" spans="1:34" x14ac:dyDescent="0.3">
      <c r="A161">
        <v>2012</v>
      </c>
      <c r="B161">
        <v>2012</v>
      </c>
      <c r="C161">
        <v>2012</v>
      </c>
      <c r="D161">
        <v>4</v>
      </c>
      <c r="E161">
        <v>0</v>
      </c>
      <c r="F161">
        <v>1</v>
      </c>
      <c r="G161" t="s">
        <v>215</v>
      </c>
      <c r="H161">
        <v>600</v>
      </c>
      <c r="I161" t="s">
        <v>38</v>
      </c>
      <c r="J161" t="s">
        <v>294</v>
      </c>
      <c r="K161">
        <v>0</v>
      </c>
      <c r="L161" t="s">
        <v>217</v>
      </c>
      <c r="M161" t="s">
        <v>218</v>
      </c>
      <c r="U161">
        <v>901</v>
      </c>
      <c r="V161" t="s">
        <v>219</v>
      </c>
      <c r="W161">
        <v>8</v>
      </c>
      <c r="X161" t="s">
        <v>220</v>
      </c>
      <c r="AA161">
        <v>519910</v>
      </c>
      <c r="AC161">
        <v>519910</v>
      </c>
      <c r="AE161">
        <v>1933531</v>
      </c>
      <c r="AH161">
        <v>0</v>
      </c>
    </row>
    <row r="162" spans="1:34" hidden="1" x14ac:dyDescent="0.3">
      <c r="A162">
        <v>2012</v>
      </c>
      <c r="B162">
        <v>2012</v>
      </c>
      <c r="C162">
        <v>2012</v>
      </c>
      <c r="D162">
        <v>4</v>
      </c>
      <c r="E162">
        <v>0</v>
      </c>
      <c r="F162">
        <v>2</v>
      </c>
      <c r="G162" t="s">
        <v>221</v>
      </c>
      <c r="H162">
        <v>600</v>
      </c>
      <c r="I162" t="s">
        <v>38</v>
      </c>
      <c r="J162" t="s">
        <v>294</v>
      </c>
      <c r="K162">
        <v>0</v>
      </c>
      <c r="L162" t="s">
        <v>217</v>
      </c>
      <c r="M162" t="s">
        <v>218</v>
      </c>
      <c r="U162">
        <v>901</v>
      </c>
      <c r="V162" t="s">
        <v>219</v>
      </c>
      <c r="W162">
        <v>8</v>
      </c>
      <c r="X162" t="s">
        <v>220</v>
      </c>
      <c r="AA162">
        <v>225</v>
      </c>
      <c r="AC162">
        <v>225</v>
      </c>
      <c r="AE162">
        <v>1981</v>
      </c>
      <c r="AH162">
        <v>0</v>
      </c>
    </row>
    <row r="163" spans="1:34" x14ac:dyDescent="0.3">
      <c r="A163">
        <v>2012</v>
      </c>
      <c r="B163">
        <v>2012</v>
      </c>
      <c r="C163">
        <v>2012</v>
      </c>
      <c r="D163">
        <v>4</v>
      </c>
      <c r="E163">
        <v>0</v>
      </c>
      <c r="F163">
        <v>1</v>
      </c>
      <c r="G163" t="s">
        <v>215</v>
      </c>
      <c r="H163">
        <v>604</v>
      </c>
      <c r="I163" t="s">
        <v>39</v>
      </c>
      <c r="J163" t="s">
        <v>295</v>
      </c>
      <c r="K163">
        <v>0</v>
      </c>
      <c r="L163" t="s">
        <v>217</v>
      </c>
      <c r="M163" t="s">
        <v>218</v>
      </c>
      <c r="U163">
        <v>901</v>
      </c>
      <c r="V163" t="s">
        <v>219</v>
      </c>
      <c r="W163">
        <v>8</v>
      </c>
      <c r="X163" t="s">
        <v>220</v>
      </c>
      <c r="AA163">
        <v>1123859</v>
      </c>
      <c r="AC163">
        <v>1123859</v>
      </c>
      <c r="AE163">
        <v>3600004</v>
      </c>
      <c r="AH163">
        <v>0</v>
      </c>
    </row>
    <row r="164" spans="1:34" hidden="1" x14ac:dyDescent="0.3">
      <c r="A164">
        <v>2012</v>
      </c>
      <c r="B164">
        <v>2012</v>
      </c>
      <c r="C164">
        <v>2012</v>
      </c>
      <c r="D164">
        <v>4</v>
      </c>
      <c r="E164">
        <v>0</v>
      </c>
      <c r="F164">
        <v>2</v>
      </c>
      <c r="G164" t="s">
        <v>221</v>
      </c>
      <c r="H164">
        <v>604</v>
      </c>
      <c r="I164" t="s">
        <v>39</v>
      </c>
      <c r="J164" t="s">
        <v>295</v>
      </c>
      <c r="K164">
        <v>0</v>
      </c>
      <c r="L164" t="s">
        <v>217</v>
      </c>
      <c r="M164" t="s">
        <v>218</v>
      </c>
      <c r="U164">
        <v>901</v>
      </c>
      <c r="V164" t="s">
        <v>219</v>
      </c>
      <c r="W164">
        <v>8</v>
      </c>
      <c r="X164" t="s">
        <v>220</v>
      </c>
      <c r="AA164">
        <v>266393469</v>
      </c>
      <c r="AC164">
        <v>266393469</v>
      </c>
      <c r="AE164">
        <v>1023607887</v>
      </c>
      <c r="AH164">
        <v>0</v>
      </c>
    </row>
    <row r="165" spans="1:34" x14ac:dyDescent="0.3">
      <c r="A165">
        <v>2012</v>
      </c>
      <c r="B165">
        <v>2012</v>
      </c>
      <c r="C165">
        <v>2012</v>
      </c>
      <c r="D165">
        <v>4</v>
      </c>
      <c r="E165">
        <v>0</v>
      </c>
      <c r="F165">
        <v>1</v>
      </c>
      <c r="G165" t="s">
        <v>215</v>
      </c>
      <c r="H165">
        <v>616</v>
      </c>
      <c r="I165" t="s">
        <v>95</v>
      </c>
      <c r="J165" t="s">
        <v>296</v>
      </c>
      <c r="K165">
        <v>0</v>
      </c>
      <c r="L165" t="s">
        <v>217</v>
      </c>
      <c r="M165" t="s">
        <v>218</v>
      </c>
      <c r="U165">
        <v>901</v>
      </c>
      <c r="V165" t="s">
        <v>219</v>
      </c>
      <c r="W165">
        <v>8</v>
      </c>
      <c r="X165" t="s">
        <v>220</v>
      </c>
      <c r="AA165">
        <v>145207057</v>
      </c>
      <c r="AC165">
        <v>145207057</v>
      </c>
      <c r="AE165">
        <v>536010393</v>
      </c>
      <c r="AH165">
        <v>6</v>
      </c>
    </row>
    <row r="166" spans="1:34" hidden="1" x14ac:dyDescent="0.3">
      <c r="A166">
        <v>2012</v>
      </c>
      <c r="B166">
        <v>2012</v>
      </c>
      <c r="C166">
        <v>2012</v>
      </c>
      <c r="D166">
        <v>4</v>
      </c>
      <c r="E166">
        <v>0</v>
      </c>
      <c r="F166">
        <v>2</v>
      </c>
      <c r="G166" t="s">
        <v>221</v>
      </c>
      <c r="H166">
        <v>616</v>
      </c>
      <c r="I166" t="s">
        <v>95</v>
      </c>
      <c r="J166" t="s">
        <v>296</v>
      </c>
      <c r="K166">
        <v>0</v>
      </c>
      <c r="L166" t="s">
        <v>217</v>
      </c>
      <c r="M166" t="s">
        <v>218</v>
      </c>
      <c r="U166">
        <v>901</v>
      </c>
      <c r="V166" t="s">
        <v>219</v>
      </c>
      <c r="W166">
        <v>8</v>
      </c>
      <c r="X166" t="s">
        <v>220</v>
      </c>
      <c r="AA166">
        <v>55128169</v>
      </c>
      <c r="AC166">
        <v>55128169</v>
      </c>
      <c r="AE166">
        <v>335777761</v>
      </c>
      <c r="AH166">
        <v>6</v>
      </c>
    </row>
    <row r="167" spans="1:34" x14ac:dyDescent="0.3">
      <c r="A167">
        <v>2012</v>
      </c>
      <c r="B167">
        <v>2012</v>
      </c>
      <c r="C167">
        <v>2012</v>
      </c>
      <c r="D167">
        <v>4</v>
      </c>
      <c r="E167">
        <v>0</v>
      </c>
      <c r="F167">
        <v>1</v>
      </c>
      <c r="G167" t="s">
        <v>215</v>
      </c>
      <c r="H167">
        <v>620</v>
      </c>
      <c r="I167" t="s">
        <v>40</v>
      </c>
      <c r="J167" t="s">
        <v>297</v>
      </c>
      <c r="K167">
        <v>0</v>
      </c>
      <c r="L167" t="s">
        <v>217</v>
      </c>
      <c r="M167" t="s">
        <v>218</v>
      </c>
      <c r="U167">
        <v>901</v>
      </c>
      <c r="V167" t="s">
        <v>219</v>
      </c>
      <c r="W167">
        <v>8</v>
      </c>
      <c r="X167" t="s">
        <v>220</v>
      </c>
      <c r="AA167">
        <v>59128558</v>
      </c>
      <c r="AC167">
        <v>59128558</v>
      </c>
      <c r="AE167">
        <v>276087350</v>
      </c>
      <c r="AH167">
        <v>6</v>
      </c>
    </row>
    <row r="168" spans="1:34" hidden="1" x14ac:dyDescent="0.3">
      <c r="A168">
        <v>2012</v>
      </c>
      <c r="B168">
        <v>2012</v>
      </c>
      <c r="C168">
        <v>2012</v>
      </c>
      <c r="D168">
        <v>4</v>
      </c>
      <c r="E168">
        <v>0</v>
      </c>
      <c r="F168">
        <v>2</v>
      </c>
      <c r="G168" t="s">
        <v>221</v>
      </c>
      <c r="H168">
        <v>620</v>
      </c>
      <c r="I168" t="s">
        <v>40</v>
      </c>
      <c r="J168" t="s">
        <v>297</v>
      </c>
      <c r="K168">
        <v>0</v>
      </c>
      <c r="L168" t="s">
        <v>217</v>
      </c>
      <c r="M168" t="s">
        <v>218</v>
      </c>
      <c r="U168">
        <v>901</v>
      </c>
      <c r="V168" t="s">
        <v>219</v>
      </c>
      <c r="W168">
        <v>8</v>
      </c>
      <c r="X168" t="s">
        <v>220</v>
      </c>
      <c r="AA168">
        <v>11513815</v>
      </c>
      <c r="AC168">
        <v>11513815</v>
      </c>
      <c r="AE168">
        <v>72079236</v>
      </c>
      <c r="AH168">
        <v>6</v>
      </c>
    </row>
    <row r="169" spans="1:34" hidden="1" x14ac:dyDescent="0.3">
      <c r="A169">
        <v>2012</v>
      </c>
      <c r="B169">
        <v>2012</v>
      </c>
      <c r="C169">
        <v>2012</v>
      </c>
      <c r="D169">
        <v>4</v>
      </c>
      <c r="E169">
        <v>0</v>
      </c>
      <c r="F169">
        <v>4</v>
      </c>
      <c r="G169" t="s">
        <v>227</v>
      </c>
      <c r="H169">
        <v>620</v>
      </c>
      <c r="I169" t="s">
        <v>40</v>
      </c>
      <c r="J169" t="s">
        <v>297</v>
      </c>
      <c r="K169">
        <v>0</v>
      </c>
      <c r="L169" t="s">
        <v>217</v>
      </c>
      <c r="M169" t="s">
        <v>218</v>
      </c>
      <c r="U169">
        <v>901</v>
      </c>
      <c r="V169" t="s">
        <v>219</v>
      </c>
      <c r="W169">
        <v>8</v>
      </c>
      <c r="X169" t="s">
        <v>220</v>
      </c>
      <c r="AA169">
        <v>3743889</v>
      </c>
      <c r="AC169">
        <v>3743889</v>
      </c>
      <c r="AE169">
        <v>10872781</v>
      </c>
      <c r="AH169">
        <v>0</v>
      </c>
    </row>
    <row r="170" spans="1:34" x14ac:dyDescent="0.3">
      <c r="A170">
        <v>2012</v>
      </c>
      <c r="B170">
        <v>2012</v>
      </c>
      <c r="C170">
        <v>2012</v>
      </c>
      <c r="D170">
        <v>4</v>
      </c>
      <c r="E170">
        <v>0</v>
      </c>
      <c r="F170">
        <v>1</v>
      </c>
      <c r="G170" t="s">
        <v>215</v>
      </c>
      <c r="H170">
        <v>642</v>
      </c>
      <c r="I170" t="s">
        <v>42</v>
      </c>
      <c r="J170" t="s">
        <v>298</v>
      </c>
      <c r="K170">
        <v>0</v>
      </c>
      <c r="L170" t="s">
        <v>217</v>
      </c>
      <c r="M170" t="s">
        <v>218</v>
      </c>
      <c r="U170">
        <v>901</v>
      </c>
      <c r="V170" t="s">
        <v>219</v>
      </c>
      <c r="W170">
        <v>8</v>
      </c>
      <c r="X170" t="s">
        <v>220</v>
      </c>
      <c r="AA170">
        <v>39763031</v>
      </c>
      <c r="AC170">
        <v>39763031</v>
      </c>
      <c r="AE170">
        <v>187716749</v>
      </c>
      <c r="AH170">
        <v>6</v>
      </c>
    </row>
    <row r="171" spans="1:34" hidden="1" x14ac:dyDescent="0.3">
      <c r="A171">
        <v>2012</v>
      </c>
      <c r="B171">
        <v>2012</v>
      </c>
      <c r="C171">
        <v>2012</v>
      </c>
      <c r="D171">
        <v>4</v>
      </c>
      <c r="E171">
        <v>0</v>
      </c>
      <c r="F171">
        <v>2</v>
      </c>
      <c r="G171" t="s">
        <v>221</v>
      </c>
      <c r="H171">
        <v>642</v>
      </c>
      <c r="I171" t="s">
        <v>42</v>
      </c>
      <c r="J171" t="s">
        <v>298</v>
      </c>
      <c r="K171">
        <v>0</v>
      </c>
      <c r="L171" t="s">
        <v>217</v>
      </c>
      <c r="M171" t="s">
        <v>218</v>
      </c>
      <c r="U171">
        <v>901</v>
      </c>
      <c r="V171" t="s">
        <v>219</v>
      </c>
      <c r="W171">
        <v>8</v>
      </c>
      <c r="X171" t="s">
        <v>220</v>
      </c>
      <c r="AA171">
        <v>1670600</v>
      </c>
      <c r="AC171">
        <v>1670600</v>
      </c>
      <c r="AE171">
        <v>12747890</v>
      </c>
      <c r="AH171">
        <v>6</v>
      </c>
    </row>
    <row r="172" spans="1:34" x14ac:dyDescent="0.3">
      <c r="A172">
        <v>2012</v>
      </c>
      <c r="B172">
        <v>2012</v>
      </c>
      <c r="C172">
        <v>2012</v>
      </c>
      <c r="D172">
        <v>4</v>
      </c>
      <c r="E172">
        <v>0</v>
      </c>
      <c r="F172">
        <v>1</v>
      </c>
      <c r="G172" t="s">
        <v>215</v>
      </c>
      <c r="H172">
        <v>643</v>
      </c>
      <c r="I172" t="s">
        <v>138</v>
      </c>
      <c r="J172" t="s">
        <v>299</v>
      </c>
      <c r="K172">
        <v>0</v>
      </c>
      <c r="L172" t="s">
        <v>217</v>
      </c>
      <c r="M172" t="s">
        <v>218</v>
      </c>
      <c r="U172">
        <v>901</v>
      </c>
      <c r="V172" t="s">
        <v>219</v>
      </c>
      <c r="W172">
        <v>8</v>
      </c>
      <c r="X172" t="s">
        <v>220</v>
      </c>
      <c r="AA172">
        <v>124271921</v>
      </c>
      <c r="AC172">
        <v>124271921</v>
      </c>
      <c r="AE172">
        <v>509485974</v>
      </c>
      <c r="AH172">
        <v>0</v>
      </c>
    </row>
    <row r="173" spans="1:34" hidden="1" x14ac:dyDescent="0.3">
      <c r="A173">
        <v>2012</v>
      </c>
      <c r="B173">
        <v>2012</v>
      </c>
      <c r="C173">
        <v>2012</v>
      </c>
      <c r="D173">
        <v>4</v>
      </c>
      <c r="E173">
        <v>0</v>
      </c>
      <c r="F173">
        <v>2</v>
      </c>
      <c r="G173" t="s">
        <v>221</v>
      </c>
      <c r="H173">
        <v>643</v>
      </c>
      <c r="I173" t="s">
        <v>138</v>
      </c>
      <c r="J173" t="s">
        <v>299</v>
      </c>
      <c r="K173">
        <v>0</v>
      </c>
      <c r="L173" t="s">
        <v>217</v>
      </c>
      <c r="M173" t="s">
        <v>218</v>
      </c>
      <c r="U173">
        <v>901</v>
      </c>
      <c r="V173" t="s">
        <v>219</v>
      </c>
      <c r="W173">
        <v>8</v>
      </c>
      <c r="X173" t="s">
        <v>220</v>
      </c>
      <c r="AA173">
        <v>7319189</v>
      </c>
      <c r="AC173">
        <v>7319189</v>
      </c>
      <c r="AE173">
        <v>47239285</v>
      </c>
      <c r="AH173">
        <v>0</v>
      </c>
    </row>
    <row r="174" spans="1:34" x14ac:dyDescent="0.3">
      <c r="A174">
        <v>2012</v>
      </c>
      <c r="B174">
        <v>2012</v>
      </c>
      <c r="C174">
        <v>2012</v>
      </c>
      <c r="D174">
        <v>4</v>
      </c>
      <c r="E174">
        <v>0</v>
      </c>
      <c r="F174">
        <v>1</v>
      </c>
      <c r="G174" t="s">
        <v>215</v>
      </c>
      <c r="H174">
        <v>682</v>
      </c>
      <c r="I174" t="s">
        <v>44</v>
      </c>
      <c r="J174" t="s">
        <v>300</v>
      </c>
      <c r="K174">
        <v>0</v>
      </c>
      <c r="L174" t="s">
        <v>217</v>
      </c>
      <c r="M174" t="s">
        <v>218</v>
      </c>
      <c r="U174">
        <v>901</v>
      </c>
      <c r="V174" t="s">
        <v>219</v>
      </c>
      <c r="W174">
        <v>8</v>
      </c>
      <c r="X174" t="s">
        <v>220</v>
      </c>
      <c r="AA174">
        <v>47645000</v>
      </c>
      <c r="AC174">
        <v>47645000</v>
      </c>
      <c r="AE174">
        <v>211125331</v>
      </c>
      <c r="AH174">
        <v>0</v>
      </c>
    </row>
    <row r="175" spans="1:34" hidden="1" x14ac:dyDescent="0.3">
      <c r="A175">
        <v>2012</v>
      </c>
      <c r="B175">
        <v>2012</v>
      </c>
      <c r="C175">
        <v>2012</v>
      </c>
      <c r="D175">
        <v>4</v>
      </c>
      <c r="E175">
        <v>0</v>
      </c>
      <c r="F175">
        <v>2</v>
      </c>
      <c r="G175" t="s">
        <v>221</v>
      </c>
      <c r="H175">
        <v>682</v>
      </c>
      <c r="I175" t="s">
        <v>44</v>
      </c>
      <c r="J175" t="s">
        <v>300</v>
      </c>
      <c r="K175">
        <v>0</v>
      </c>
      <c r="L175" t="s">
        <v>217</v>
      </c>
      <c r="M175" t="s">
        <v>218</v>
      </c>
      <c r="U175">
        <v>901</v>
      </c>
      <c r="V175" t="s">
        <v>219</v>
      </c>
      <c r="W175">
        <v>8</v>
      </c>
      <c r="X175" t="s">
        <v>220</v>
      </c>
      <c r="AA175">
        <v>2100000</v>
      </c>
      <c r="AC175">
        <v>2100000</v>
      </c>
      <c r="AE175">
        <v>5824807</v>
      </c>
      <c r="AH175">
        <v>0</v>
      </c>
    </row>
    <row r="176" spans="1:34" hidden="1" x14ac:dyDescent="0.3">
      <c r="A176">
        <v>2012</v>
      </c>
      <c r="B176">
        <v>2012</v>
      </c>
      <c r="C176">
        <v>2012</v>
      </c>
      <c r="D176">
        <v>4</v>
      </c>
      <c r="E176">
        <v>0</v>
      </c>
      <c r="F176">
        <v>3</v>
      </c>
      <c r="G176" t="s">
        <v>247</v>
      </c>
      <c r="H176">
        <v>682</v>
      </c>
      <c r="I176" t="s">
        <v>44</v>
      </c>
      <c r="J176" t="s">
        <v>300</v>
      </c>
      <c r="K176">
        <v>0</v>
      </c>
      <c r="L176" t="s">
        <v>217</v>
      </c>
      <c r="M176" t="s">
        <v>218</v>
      </c>
      <c r="U176">
        <v>901</v>
      </c>
      <c r="V176" t="s">
        <v>219</v>
      </c>
      <c r="W176">
        <v>8</v>
      </c>
      <c r="X176" t="s">
        <v>220</v>
      </c>
      <c r="AA176">
        <v>1477000</v>
      </c>
      <c r="AC176">
        <v>1477000</v>
      </c>
      <c r="AE176">
        <v>4176005</v>
      </c>
      <c r="AH176">
        <v>0</v>
      </c>
    </row>
    <row r="177" spans="1:34" x14ac:dyDescent="0.3">
      <c r="A177">
        <v>2012</v>
      </c>
      <c r="B177">
        <v>2012</v>
      </c>
      <c r="C177">
        <v>2012</v>
      </c>
      <c r="D177">
        <v>4</v>
      </c>
      <c r="E177">
        <v>0</v>
      </c>
      <c r="F177">
        <v>1</v>
      </c>
      <c r="G177" t="s">
        <v>215</v>
      </c>
      <c r="H177">
        <v>688</v>
      </c>
      <c r="I177" t="s">
        <v>167</v>
      </c>
      <c r="J177" t="s">
        <v>301</v>
      </c>
      <c r="K177">
        <v>0</v>
      </c>
      <c r="L177" t="s">
        <v>217</v>
      </c>
      <c r="M177" t="s">
        <v>218</v>
      </c>
      <c r="U177">
        <v>901</v>
      </c>
      <c r="V177" t="s">
        <v>219</v>
      </c>
      <c r="W177">
        <v>8</v>
      </c>
      <c r="X177" t="s">
        <v>220</v>
      </c>
      <c r="AA177">
        <v>34498368</v>
      </c>
      <c r="AC177">
        <v>34498368</v>
      </c>
      <c r="AE177">
        <v>107650887</v>
      </c>
      <c r="AH177">
        <v>6</v>
      </c>
    </row>
    <row r="178" spans="1:34" hidden="1" x14ac:dyDescent="0.3">
      <c r="A178">
        <v>2012</v>
      </c>
      <c r="B178">
        <v>2012</v>
      </c>
      <c r="C178">
        <v>2012</v>
      </c>
      <c r="D178">
        <v>4</v>
      </c>
      <c r="E178">
        <v>0</v>
      </c>
      <c r="F178">
        <v>2</v>
      </c>
      <c r="G178" t="s">
        <v>221</v>
      </c>
      <c r="H178">
        <v>688</v>
      </c>
      <c r="I178" t="s">
        <v>167</v>
      </c>
      <c r="J178" t="s">
        <v>301</v>
      </c>
      <c r="K178">
        <v>0</v>
      </c>
      <c r="L178" t="s">
        <v>217</v>
      </c>
      <c r="M178" t="s">
        <v>218</v>
      </c>
      <c r="U178">
        <v>901</v>
      </c>
      <c r="V178" t="s">
        <v>219</v>
      </c>
      <c r="W178">
        <v>8</v>
      </c>
      <c r="X178" t="s">
        <v>220</v>
      </c>
      <c r="AA178">
        <v>790742</v>
      </c>
      <c r="AC178">
        <v>790742</v>
      </c>
      <c r="AE178">
        <v>7144397</v>
      </c>
      <c r="AH178">
        <v>6</v>
      </c>
    </row>
    <row r="179" spans="1:34" x14ac:dyDescent="0.3">
      <c r="A179">
        <v>2012</v>
      </c>
      <c r="B179">
        <v>2012</v>
      </c>
      <c r="C179">
        <v>2012</v>
      </c>
      <c r="D179">
        <v>4</v>
      </c>
      <c r="E179">
        <v>0</v>
      </c>
      <c r="F179">
        <v>1</v>
      </c>
      <c r="G179" t="s">
        <v>215</v>
      </c>
      <c r="H179">
        <v>702</v>
      </c>
      <c r="I179" t="s">
        <v>46</v>
      </c>
      <c r="J179" t="s">
        <v>302</v>
      </c>
      <c r="K179">
        <v>0</v>
      </c>
      <c r="L179" t="s">
        <v>217</v>
      </c>
      <c r="M179" t="s">
        <v>218</v>
      </c>
      <c r="U179">
        <v>901</v>
      </c>
      <c r="V179" t="s">
        <v>219</v>
      </c>
      <c r="W179">
        <v>8</v>
      </c>
      <c r="X179" t="s">
        <v>220</v>
      </c>
      <c r="AA179">
        <v>15591794</v>
      </c>
      <c r="AC179">
        <v>15591794</v>
      </c>
      <c r="AE179">
        <v>88813722</v>
      </c>
      <c r="AH179">
        <v>0</v>
      </c>
    </row>
    <row r="180" spans="1:34" hidden="1" x14ac:dyDescent="0.3">
      <c r="A180">
        <v>2012</v>
      </c>
      <c r="B180">
        <v>2012</v>
      </c>
      <c r="C180">
        <v>2012</v>
      </c>
      <c r="D180">
        <v>4</v>
      </c>
      <c r="E180">
        <v>0</v>
      </c>
      <c r="F180">
        <v>2</v>
      </c>
      <c r="G180" t="s">
        <v>221</v>
      </c>
      <c r="H180">
        <v>702</v>
      </c>
      <c r="I180" t="s">
        <v>46</v>
      </c>
      <c r="J180" t="s">
        <v>302</v>
      </c>
      <c r="K180">
        <v>0</v>
      </c>
      <c r="L180" t="s">
        <v>217</v>
      </c>
      <c r="M180" t="s">
        <v>218</v>
      </c>
      <c r="U180">
        <v>901</v>
      </c>
      <c r="V180" t="s">
        <v>219</v>
      </c>
      <c r="W180">
        <v>8</v>
      </c>
      <c r="X180" t="s">
        <v>220</v>
      </c>
      <c r="AA180">
        <v>7981431</v>
      </c>
      <c r="AC180">
        <v>7981431</v>
      </c>
      <c r="AE180">
        <v>49200089</v>
      </c>
      <c r="AH180">
        <v>0</v>
      </c>
    </row>
    <row r="181" spans="1:34" x14ac:dyDescent="0.3">
      <c r="A181">
        <v>2012</v>
      </c>
      <c r="B181">
        <v>2012</v>
      </c>
      <c r="C181">
        <v>2012</v>
      </c>
      <c r="D181">
        <v>4</v>
      </c>
      <c r="E181">
        <v>0</v>
      </c>
      <c r="F181">
        <v>1</v>
      </c>
      <c r="G181" t="s">
        <v>215</v>
      </c>
      <c r="H181">
        <v>703</v>
      </c>
      <c r="I181" t="s">
        <v>98</v>
      </c>
      <c r="J181" t="s">
        <v>303</v>
      </c>
      <c r="K181">
        <v>0</v>
      </c>
      <c r="L181" t="s">
        <v>217</v>
      </c>
      <c r="M181" t="s">
        <v>218</v>
      </c>
      <c r="U181">
        <v>901</v>
      </c>
      <c r="V181" t="s">
        <v>219</v>
      </c>
      <c r="W181">
        <v>8</v>
      </c>
      <c r="X181" t="s">
        <v>220</v>
      </c>
      <c r="AA181">
        <v>34645889</v>
      </c>
      <c r="AC181">
        <v>34645889</v>
      </c>
      <c r="AE181">
        <v>233204927</v>
      </c>
      <c r="AH181">
        <v>6</v>
      </c>
    </row>
    <row r="182" spans="1:34" hidden="1" x14ac:dyDescent="0.3">
      <c r="A182">
        <v>2012</v>
      </c>
      <c r="B182">
        <v>2012</v>
      </c>
      <c r="C182">
        <v>2012</v>
      </c>
      <c r="D182">
        <v>4</v>
      </c>
      <c r="E182">
        <v>0</v>
      </c>
      <c r="F182">
        <v>2</v>
      </c>
      <c r="G182" t="s">
        <v>221</v>
      </c>
      <c r="H182">
        <v>703</v>
      </c>
      <c r="I182" t="s">
        <v>98</v>
      </c>
      <c r="J182" t="s">
        <v>303</v>
      </c>
      <c r="K182">
        <v>0</v>
      </c>
      <c r="L182" t="s">
        <v>217</v>
      </c>
      <c r="M182" t="s">
        <v>218</v>
      </c>
      <c r="U182">
        <v>901</v>
      </c>
      <c r="V182" t="s">
        <v>219</v>
      </c>
      <c r="W182">
        <v>8</v>
      </c>
      <c r="X182" t="s">
        <v>220</v>
      </c>
      <c r="AA182">
        <v>30062285</v>
      </c>
      <c r="AC182">
        <v>30062285</v>
      </c>
      <c r="AE182">
        <v>239617200</v>
      </c>
      <c r="AH182">
        <v>6</v>
      </c>
    </row>
    <row r="183" spans="1:34" hidden="1" x14ac:dyDescent="0.3">
      <c r="A183">
        <v>2012</v>
      </c>
      <c r="B183">
        <v>2012</v>
      </c>
      <c r="C183">
        <v>2012</v>
      </c>
      <c r="D183">
        <v>4</v>
      </c>
      <c r="E183">
        <v>0</v>
      </c>
      <c r="F183">
        <v>4</v>
      </c>
      <c r="G183" t="s">
        <v>227</v>
      </c>
      <c r="H183">
        <v>703</v>
      </c>
      <c r="I183" t="s">
        <v>98</v>
      </c>
      <c r="J183" t="s">
        <v>303</v>
      </c>
      <c r="K183">
        <v>0</v>
      </c>
      <c r="L183" t="s">
        <v>217</v>
      </c>
      <c r="M183" t="s">
        <v>218</v>
      </c>
      <c r="U183">
        <v>901</v>
      </c>
      <c r="V183" t="s">
        <v>219</v>
      </c>
      <c r="W183">
        <v>8</v>
      </c>
      <c r="X183" t="s">
        <v>220</v>
      </c>
      <c r="AA183">
        <v>16876</v>
      </c>
      <c r="AC183">
        <v>16876</v>
      </c>
      <c r="AE183">
        <v>74220</v>
      </c>
      <c r="AH183">
        <v>0</v>
      </c>
    </row>
    <row r="184" spans="1:34" x14ac:dyDescent="0.3">
      <c r="A184">
        <v>2012</v>
      </c>
      <c r="B184">
        <v>2012</v>
      </c>
      <c r="C184">
        <v>2012</v>
      </c>
      <c r="D184">
        <v>4</v>
      </c>
      <c r="E184">
        <v>0</v>
      </c>
      <c r="F184">
        <v>1</v>
      </c>
      <c r="G184" t="s">
        <v>215</v>
      </c>
      <c r="H184">
        <v>704</v>
      </c>
      <c r="I184" t="s">
        <v>163</v>
      </c>
      <c r="J184" t="s">
        <v>304</v>
      </c>
      <c r="K184">
        <v>0</v>
      </c>
      <c r="L184" t="s">
        <v>217</v>
      </c>
      <c r="M184" t="s">
        <v>218</v>
      </c>
      <c r="U184">
        <v>901</v>
      </c>
      <c r="V184" t="s">
        <v>219</v>
      </c>
      <c r="W184">
        <v>8</v>
      </c>
      <c r="X184" t="s">
        <v>220</v>
      </c>
      <c r="AA184">
        <v>14008584</v>
      </c>
      <c r="AC184">
        <v>14008584</v>
      </c>
      <c r="AE184">
        <v>34496966</v>
      </c>
      <c r="AH184">
        <v>6</v>
      </c>
    </row>
    <row r="185" spans="1:34" hidden="1" x14ac:dyDescent="0.3">
      <c r="A185">
        <v>2012</v>
      </c>
      <c r="B185">
        <v>2012</v>
      </c>
      <c r="C185">
        <v>2012</v>
      </c>
      <c r="D185">
        <v>4</v>
      </c>
      <c r="E185">
        <v>0</v>
      </c>
      <c r="F185">
        <v>2</v>
      </c>
      <c r="G185" t="s">
        <v>221</v>
      </c>
      <c r="H185">
        <v>704</v>
      </c>
      <c r="I185" t="s">
        <v>163</v>
      </c>
      <c r="J185" t="s">
        <v>304</v>
      </c>
      <c r="K185">
        <v>0</v>
      </c>
      <c r="L185" t="s">
        <v>217</v>
      </c>
      <c r="M185" t="s">
        <v>218</v>
      </c>
      <c r="U185">
        <v>901</v>
      </c>
      <c r="V185" t="s">
        <v>219</v>
      </c>
      <c r="W185">
        <v>8</v>
      </c>
      <c r="X185" t="s">
        <v>220</v>
      </c>
      <c r="AA185">
        <v>1711163952</v>
      </c>
      <c r="AC185">
        <v>1711163952</v>
      </c>
      <c r="AE185">
        <v>3545274719</v>
      </c>
      <c r="AH185">
        <v>6</v>
      </c>
    </row>
    <row r="186" spans="1:34" x14ac:dyDescent="0.3">
      <c r="A186">
        <v>2012</v>
      </c>
      <c r="B186">
        <v>2012</v>
      </c>
      <c r="C186">
        <v>2012</v>
      </c>
      <c r="D186">
        <v>4</v>
      </c>
      <c r="E186">
        <v>0</v>
      </c>
      <c r="F186">
        <v>1</v>
      </c>
      <c r="G186" t="s">
        <v>215</v>
      </c>
      <c r="H186">
        <v>705</v>
      </c>
      <c r="I186" t="s">
        <v>99</v>
      </c>
      <c r="J186" t="s">
        <v>305</v>
      </c>
      <c r="K186">
        <v>0</v>
      </c>
      <c r="L186" t="s">
        <v>217</v>
      </c>
      <c r="M186" t="s">
        <v>218</v>
      </c>
      <c r="U186">
        <v>901</v>
      </c>
      <c r="V186" t="s">
        <v>219</v>
      </c>
      <c r="W186">
        <v>8</v>
      </c>
      <c r="X186" t="s">
        <v>220</v>
      </c>
      <c r="AA186">
        <v>11532435</v>
      </c>
      <c r="AC186">
        <v>11532435</v>
      </c>
      <c r="AE186">
        <v>52755772</v>
      </c>
      <c r="AH186">
        <v>0</v>
      </c>
    </row>
    <row r="187" spans="1:34" hidden="1" x14ac:dyDescent="0.3">
      <c r="A187">
        <v>2012</v>
      </c>
      <c r="B187">
        <v>2012</v>
      </c>
      <c r="C187">
        <v>2012</v>
      </c>
      <c r="D187">
        <v>4</v>
      </c>
      <c r="E187">
        <v>0</v>
      </c>
      <c r="F187">
        <v>2</v>
      </c>
      <c r="G187" t="s">
        <v>221</v>
      </c>
      <c r="H187">
        <v>705</v>
      </c>
      <c r="I187" t="s">
        <v>99</v>
      </c>
      <c r="J187" t="s">
        <v>305</v>
      </c>
      <c r="K187">
        <v>0</v>
      </c>
      <c r="L187" t="s">
        <v>217</v>
      </c>
      <c r="M187" t="s">
        <v>218</v>
      </c>
      <c r="U187">
        <v>901</v>
      </c>
      <c r="V187" t="s">
        <v>219</v>
      </c>
      <c r="W187">
        <v>8</v>
      </c>
      <c r="X187" t="s">
        <v>220</v>
      </c>
      <c r="AA187">
        <v>1803914</v>
      </c>
      <c r="AC187">
        <v>1803914</v>
      </c>
      <c r="AE187">
        <v>10626851</v>
      </c>
      <c r="AH187">
        <v>0</v>
      </c>
    </row>
    <row r="188" spans="1:34" x14ac:dyDescent="0.3">
      <c r="A188">
        <v>2012</v>
      </c>
      <c r="B188">
        <v>2012</v>
      </c>
      <c r="C188">
        <v>2012</v>
      </c>
      <c r="D188">
        <v>4</v>
      </c>
      <c r="E188">
        <v>0</v>
      </c>
      <c r="F188">
        <v>1</v>
      </c>
      <c r="G188" t="s">
        <v>215</v>
      </c>
      <c r="H188">
        <v>710</v>
      </c>
      <c r="I188" t="s">
        <v>152</v>
      </c>
      <c r="J188" t="s">
        <v>306</v>
      </c>
      <c r="K188">
        <v>0</v>
      </c>
      <c r="L188" t="s">
        <v>217</v>
      </c>
      <c r="M188" t="s">
        <v>218</v>
      </c>
      <c r="U188">
        <v>901</v>
      </c>
      <c r="V188" t="s">
        <v>219</v>
      </c>
      <c r="W188">
        <v>8</v>
      </c>
      <c r="X188" t="s">
        <v>220</v>
      </c>
      <c r="AA188">
        <v>22045171</v>
      </c>
      <c r="AC188">
        <v>22045171</v>
      </c>
      <c r="AE188">
        <v>87152021</v>
      </c>
      <c r="AH188">
        <v>6</v>
      </c>
    </row>
    <row r="189" spans="1:34" hidden="1" x14ac:dyDescent="0.3">
      <c r="A189">
        <v>2012</v>
      </c>
      <c r="B189">
        <v>2012</v>
      </c>
      <c r="C189">
        <v>2012</v>
      </c>
      <c r="D189">
        <v>4</v>
      </c>
      <c r="E189">
        <v>0</v>
      </c>
      <c r="F189">
        <v>2</v>
      </c>
      <c r="G189" t="s">
        <v>221</v>
      </c>
      <c r="H189">
        <v>710</v>
      </c>
      <c r="I189" t="s">
        <v>152</v>
      </c>
      <c r="J189" t="s">
        <v>306</v>
      </c>
      <c r="K189">
        <v>0</v>
      </c>
      <c r="L189" t="s">
        <v>217</v>
      </c>
      <c r="M189" t="s">
        <v>218</v>
      </c>
      <c r="U189">
        <v>901</v>
      </c>
      <c r="V189" t="s">
        <v>219</v>
      </c>
      <c r="W189">
        <v>8</v>
      </c>
      <c r="X189" t="s">
        <v>220</v>
      </c>
      <c r="AA189">
        <v>8408416</v>
      </c>
      <c r="AC189">
        <v>8408416</v>
      </c>
      <c r="AE189">
        <v>21155224</v>
      </c>
      <c r="AH189">
        <v>6</v>
      </c>
    </row>
    <row r="190" spans="1:34" hidden="1" x14ac:dyDescent="0.3">
      <c r="A190">
        <v>2012</v>
      </c>
      <c r="B190">
        <v>2012</v>
      </c>
      <c r="C190">
        <v>2012</v>
      </c>
      <c r="D190">
        <v>4</v>
      </c>
      <c r="E190">
        <v>0</v>
      </c>
      <c r="F190">
        <v>4</v>
      </c>
      <c r="G190" t="s">
        <v>227</v>
      </c>
      <c r="H190">
        <v>710</v>
      </c>
      <c r="I190" t="s">
        <v>152</v>
      </c>
      <c r="J190" t="s">
        <v>306</v>
      </c>
      <c r="K190">
        <v>0</v>
      </c>
      <c r="L190" t="s">
        <v>217</v>
      </c>
      <c r="M190" t="s">
        <v>218</v>
      </c>
      <c r="U190">
        <v>901</v>
      </c>
      <c r="V190" t="s">
        <v>219</v>
      </c>
      <c r="W190">
        <v>8</v>
      </c>
      <c r="X190" t="s">
        <v>220</v>
      </c>
      <c r="AA190">
        <v>8870</v>
      </c>
      <c r="AC190">
        <v>8870</v>
      </c>
      <c r="AE190">
        <v>60350</v>
      </c>
      <c r="AH190">
        <v>0</v>
      </c>
    </row>
    <row r="191" spans="1:34" x14ac:dyDescent="0.3">
      <c r="A191">
        <v>2012</v>
      </c>
      <c r="B191">
        <v>2012</v>
      </c>
      <c r="C191">
        <v>2012</v>
      </c>
      <c r="D191">
        <v>4</v>
      </c>
      <c r="E191">
        <v>0</v>
      </c>
      <c r="F191">
        <v>1</v>
      </c>
      <c r="G191" t="s">
        <v>215</v>
      </c>
      <c r="H191">
        <v>724</v>
      </c>
      <c r="I191" t="s">
        <v>48</v>
      </c>
      <c r="J191" t="s">
        <v>307</v>
      </c>
      <c r="K191">
        <v>0</v>
      </c>
      <c r="L191" t="s">
        <v>217</v>
      </c>
      <c r="M191" t="s">
        <v>218</v>
      </c>
      <c r="U191">
        <v>901</v>
      </c>
      <c r="V191" t="s">
        <v>219</v>
      </c>
      <c r="W191">
        <v>8</v>
      </c>
      <c r="X191" t="s">
        <v>220</v>
      </c>
      <c r="AA191">
        <v>285907405</v>
      </c>
      <c r="AC191">
        <v>285907405</v>
      </c>
      <c r="AE191">
        <v>944110249</v>
      </c>
      <c r="AH191">
        <v>0</v>
      </c>
    </row>
    <row r="192" spans="1:34" hidden="1" x14ac:dyDescent="0.3">
      <c r="A192">
        <v>2012</v>
      </c>
      <c r="B192">
        <v>2012</v>
      </c>
      <c r="C192">
        <v>2012</v>
      </c>
      <c r="D192">
        <v>4</v>
      </c>
      <c r="E192">
        <v>0</v>
      </c>
      <c r="F192">
        <v>2</v>
      </c>
      <c r="G192" t="s">
        <v>221</v>
      </c>
      <c r="H192">
        <v>724</v>
      </c>
      <c r="I192" t="s">
        <v>48</v>
      </c>
      <c r="J192" t="s">
        <v>307</v>
      </c>
      <c r="K192">
        <v>0</v>
      </c>
      <c r="L192" t="s">
        <v>217</v>
      </c>
      <c r="M192" t="s">
        <v>218</v>
      </c>
      <c r="U192">
        <v>901</v>
      </c>
      <c r="V192" t="s">
        <v>219</v>
      </c>
      <c r="W192">
        <v>8</v>
      </c>
      <c r="X192" t="s">
        <v>220</v>
      </c>
      <c r="AA192">
        <v>29394133</v>
      </c>
      <c r="AC192">
        <v>29394133</v>
      </c>
      <c r="AE192">
        <v>237253187</v>
      </c>
      <c r="AH192">
        <v>0</v>
      </c>
    </row>
    <row r="193" spans="1:34" x14ac:dyDescent="0.3">
      <c r="A193">
        <v>2012</v>
      </c>
      <c r="B193">
        <v>2012</v>
      </c>
      <c r="C193">
        <v>2012</v>
      </c>
      <c r="D193">
        <v>4</v>
      </c>
      <c r="E193">
        <v>0</v>
      </c>
      <c r="F193">
        <v>1</v>
      </c>
      <c r="G193" t="s">
        <v>215</v>
      </c>
      <c r="H193">
        <v>729</v>
      </c>
      <c r="I193" t="s">
        <v>308</v>
      </c>
      <c r="J193" t="s">
        <v>309</v>
      </c>
      <c r="K193">
        <v>0</v>
      </c>
      <c r="L193" t="s">
        <v>217</v>
      </c>
      <c r="M193" t="s">
        <v>218</v>
      </c>
      <c r="U193">
        <v>901</v>
      </c>
      <c r="V193" t="s">
        <v>219</v>
      </c>
      <c r="W193">
        <v>8</v>
      </c>
      <c r="X193" t="s">
        <v>220</v>
      </c>
      <c r="AA193">
        <v>24762566</v>
      </c>
      <c r="AC193">
        <v>24762566</v>
      </c>
      <c r="AE193">
        <v>29846847</v>
      </c>
      <c r="AH193">
        <v>0</v>
      </c>
    </row>
    <row r="194" spans="1:34" hidden="1" x14ac:dyDescent="0.3">
      <c r="A194">
        <v>2012</v>
      </c>
      <c r="B194">
        <v>2012</v>
      </c>
      <c r="C194">
        <v>2012</v>
      </c>
      <c r="D194">
        <v>4</v>
      </c>
      <c r="E194">
        <v>0</v>
      </c>
      <c r="F194">
        <v>2</v>
      </c>
      <c r="G194" t="s">
        <v>221</v>
      </c>
      <c r="H194">
        <v>729</v>
      </c>
      <c r="I194" t="s">
        <v>308</v>
      </c>
      <c r="J194" t="s">
        <v>309</v>
      </c>
      <c r="K194">
        <v>0</v>
      </c>
      <c r="L194" t="s">
        <v>217</v>
      </c>
      <c r="M194" t="s">
        <v>218</v>
      </c>
      <c r="U194">
        <v>901</v>
      </c>
      <c r="V194" t="s">
        <v>219</v>
      </c>
      <c r="W194">
        <v>8</v>
      </c>
      <c r="X194" t="s">
        <v>220</v>
      </c>
      <c r="AA194">
        <v>3200</v>
      </c>
      <c r="AC194">
        <v>3200</v>
      </c>
      <c r="AE194">
        <v>5486</v>
      </c>
      <c r="AH194">
        <v>0</v>
      </c>
    </row>
    <row r="195" spans="1:34" x14ac:dyDescent="0.3">
      <c r="A195">
        <v>2012</v>
      </c>
      <c r="B195">
        <v>2012</v>
      </c>
      <c r="C195">
        <v>2012</v>
      </c>
      <c r="D195">
        <v>4</v>
      </c>
      <c r="E195">
        <v>0</v>
      </c>
      <c r="F195">
        <v>1</v>
      </c>
      <c r="G195" t="s">
        <v>215</v>
      </c>
      <c r="H195">
        <v>752</v>
      </c>
      <c r="I195" t="s">
        <v>50</v>
      </c>
      <c r="J195" t="s">
        <v>310</v>
      </c>
      <c r="K195">
        <v>0</v>
      </c>
      <c r="L195" t="s">
        <v>217</v>
      </c>
      <c r="M195" t="s">
        <v>218</v>
      </c>
      <c r="U195">
        <v>901</v>
      </c>
      <c r="V195" t="s">
        <v>219</v>
      </c>
      <c r="W195">
        <v>8</v>
      </c>
      <c r="X195" t="s">
        <v>220</v>
      </c>
      <c r="AA195">
        <v>116902890</v>
      </c>
      <c r="AC195">
        <v>116902890</v>
      </c>
      <c r="AE195">
        <v>628541967</v>
      </c>
      <c r="AH195">
        <v>6</v>
      </c>
    </row>
    <row r="196" spans="1:34" hidden="1" x14ac:dyDescent="0.3">
      <c r="A196">
        <v>2012</v>
      </c>
      <c r="B196">
        <v>2012</v>
      </c>
      <c r="C196">
        <v>2012</v>
      </c>
      <c r="D196">
        <v>4</v>
      </c>
      <c r="E196">
        <v>0</v>
      </c>
      <c r="F196">
        <v>2</v>
      </c>
      <c r="G196" t="s">
        <v>221</v>
      </c>
      <c r="H196">
        <v>752</v>
      </c>
      <c r="I196" t="s">
        <v>50</v>
      </c>
      <c r="J196" t="s">
        <v>310</v>
      </c>
      <c r="K196">
        <v>0</v>
      </c>
      <c r="L196" t="s">
        <v>217</v>
      </c>
      <c r="M196" t="s">
        <v>218</v>
      </c>
      <c r="U196">
        <v>901</v>
      </c>
      <c r="V196" t="s">
        <v>219</v>
      </c>
      <c r="W196">
        <v>8</v>
      </c>
      <c r="X196" t="s">
        <v>220</v>
      </c>
      <c r="AA196">
        <v>24728882</v>
      </c>
      <c r="AC196">
        <v>24728882</v>
      </c>
      <c r="AE196">
        <v>181320062</v>
      </c>
      <c r="AH196">
        <v>6</v>
      </c>
    </row>
    <row r="197" spans="1:34" x14ac:dyDescent="0.3">
      <c r="A197">
        <v>2012</v>
      </c>
      <c r="B197">
        <v>2012</v>
      </c>
      <c r="C197">
        <v>2012</v>
      </c>
      <c r="D197">
        <v>4</v>
      </c>
      <c r="E197">
        <v>0</v>
      </c>
      <c r="F197">
        <v>1</v>
      </c>
      <c r="G197" t="s">
        <v>215</v>
      </c>
      <c r="H197">
        <v>757</v>
      </c>
      <c r="I197" t="s">
        <v>51</v>
      </c>
      <c r="J197" t="s">
        <v>311</v>
      </c>
      <c r="K197">
        <v>0</v>
      </c>
      <c r="L197" t="s">
        <v>217</v>
      </c>
      <c r="M197" t="s">
        <v>218</v>
      </c>
      <c r="U197">
        <v>901</v>
      </c>
      <c r="V197" t="s">
        <v>219</v>
      </c>
      <c r="W197">
        <v>8</v>
      </c>
      <c r="X197" t="s">
        <v>220</v>
      </c>
      <c r="AA197">
        <v>141646271</v>
      </c>
      <c r="AC197">
        <v>141646271</v>
      </c>
      <c r="AE197">
        <v>812337107</v>
      </c>
      <c r="AH197">
        <v>6</v>
      </c>
    </row>
    <row r="198" spans="1:34" hidden="1" x14ac:dyDescent="0.3">
      <c r="A198">
        <v>2012</v>
      </c>
      <c r="B198">
        <v>2012</v>
      </c>
      <c r="C198">
        <v>2012</v>
      </c>
      <c r="D198">
        <v>4</v>
      </c>
      <c r="E198">
        <v>0</v>
      </c>
      <c r="F198">
        <v>2</v>
      </c>
      <c r="G198" t="s">
        <v>221</v>
      </c>
      <c r="H198">
        <v>757</v>
      </c>
      <c r="I198" t="s">
        <v>51</v>
      </c>
      <c r="J198" t="s">
        <v>311</v>
      </c>
      <c r="K198">
        <v>0</v>
      </c>
      <c r="L198" t="s">
        <v>217</v>
      </c>
      <c r="M198" t="s">
        <v>218</v>
      </c>
      <c r="U198">
        <v>901</v>
      </c>
      <c r="V198" t="s">
        <v>219</v>
      </c>
      <c r="W198">
        <v>8</v>
      </c>
      <c r="X198" t="s">
        <v>220</v>
      </c>
      <c r="AA198">
        <v>48917864</v>
      </c>
      <c r="AC198">
        <v>48917864</v>
      </c>
      <c r="AE198">
        <v>1803871867</v>
      </c>
      <c r="AH198">
        <v>6</v>
      </c>
    </row>
    <row r="199" spans="1:34" x14ac:dyDescent="0.3">
      <c r="A199">
        <v>2012</v>
      </c>
      <c r="B199">
        <v>2012</v>
      </c>
      <c r="C199">
        <v>2012</v>
      </c>
      <c r="D199">
        <v>4</v>
      </c>
      <c r="E199">
        <v>0</v>
      </c>
      <c r="F199">
        <v>1</v>
      </c>
      <c r="G199" t="s">
        <v>215</v>
      </c>
      <c r="H199">
        <v>764</v>
      </c>
      <c r="I199" t="s">
        <v>52</v>
      </c>
      <c r="J199" t="s">
        <v>312</v>
      </c>
      <c r="K199">
        <v>0</v>
      </c>
      <c r="L199" t="s">
        <v>217</v>
      </c>
      <c r="M199" t="s">
        <v>218</v>
      </c>
      <c r="U199">
        <v>901</v>
      </c>
      <c r="V199" t="s">
        <v>219</v>
      </c>
      <c r="W199">
        <v>8</v>
      </c>
      <c r="X199" t="s">
        <v>220</v>
      </c>
      <c r="AA199">
        <v>29064433</v>
      </c>
      <c r="AC199">
        <v>29064433</v>
      </c>
      <c r="AE199">
        <v>68878816</v>
      </c>
      <c r="AH199">
        <v>6</v>
      </c>
    </row>
    <row r="200" spans="1:34" hidden="1" x14ac:dyDescent="0.3">
      <c r="A200">
        <v>2012</v>
      </c>
      <c r="B200">
        <v>2012</v>
      </c>
      <c r="C200">
        <v>2012</v>
      </c>
      <c r="D200">
        <v>4</v>
      </c>
      <c r="E200">
        <v>0</v>
      </c>
      <c r="F200">
        <v>2</v>
      </c>
      <c r="G200" t="s">
        <v>221</v>
      </c>
      <c r="H200">
        <v>764</v>
      </c>
      <c r="I200" t="s">
        <v>52</v>
      </c>
      <c r="J200" t="s">
        <v>312</v>
      </c>
      <c r="K200">
        <v>0</v>
      </c>
      <c r="L200" t="s">
        <v>217</v>
      </c>
      <c r="M200" t="s">
        <v>218</v>
      </c>
      <c r="U200">
        <v>901</v>
      </c>
      <c r="V200" t="s">
        <v>219</v>
      </c>
      <c r="W200">
        <v>8</v>
      </c>
      <c r="X200" t="s">
        <v>220</v>
      </c>
      <c r="AA200">
        <v>2138354</v>
      </c>
      <c r="AC200">
        <v>2138354</v>
      </c>
      <c r="AE200">
        <v>6535989</v>
      </c>
      <c r="AH200">
        <v>6</v>
      </c>
    </row>
    <row r="201" spans="1:34" hidden="1" x14ac:dyDescent="0.3">
      <c r="A201">
        <v>2012</v>
      </c>
      <c r="B201">
        <v>2012</v>
      </c>
      <c r="C201">
        <v>2012</v>
      </c>
      <c r="D201">
        <v>4</v>
      </c>
      <c r="E201">
        <v>0</v>
      </c>
      <c r="F201">
        <v>4</v>
      </c>
      <c r="G201" t="s">
        <v>227</v>
      </c>
      <c r="H201">
        <v>764</v>
      </c>
      <c r="I201" t="s">
        <v>52</v>
      </c>
      <c r="J201" t="s">
        <v>312</v>
      </c>
      <c r="K201">
        <v>0</v>
      </c>
      <c r="L201" t="s">
        <v>217</v>
      </c>
      <c r="M201" t="s">
        <v>218</v>
      </c>
      <c r="U201">
        <v>901</v>
      </c>
      <c r="V201" t="s">
        <v>219</v>
      </c>
      <c r="W201">
        <v>8</v>
      </c>
      <c r="X201" t="s">
        <v>220</v>
      </c>
      <c r="AA201">
        <v>1209</v>
      </c>
      <c r="AC201">
        <v>1209</v>
      </c>
      <c r="AE201">
        <v>5808</v>
      </c>
      <c r="AH201">
        <v>0</v>
      </c>
    </row>
    <row r="202" spans="1:34" x14ac:dyDescent="0.3">
      <c r="A202">
        <v>2012</v>
      </c>
      <c r="B202">
        <v>2012</v>
      </c>
      <c r="C202">
        <v>2012</v>
      </c>
      <c r="D202">
        <v>4</v>
      </c>
      <c r="E202">
        <v>0</v>
      </c>
      <c r="F202">
        <v>1</v>
      </c>
      <c r="G202" t="s">
        <v>215</v>
      </c>
      <c r="H202">
        <v>784</v>
      </c>
      <c r="I202" t="s">
        <v>56</v>
      </c>
      <c r="J202" t="s">
        <v>313</v>
      </c>
      <c r="K202">
        <v>0</v>
      </c>
      <c r="L202" t="s">
        <v>217</v>
      </c>
      <c r="M202" t="s">
        <v>218</v>
      </c>
      <c r="U202">
        <v>901</v>
      </c>
      <c r="V202" t="s">
        <v>219</v>
      </c>
      <c r="W202">
        <v>8</v>
      </c>
      <c r="X202" t="s">
        <v>220</v>
      </c>
      <c r="AA202">
        <v>10783683</v>
      </c>
      <c r="AC202">
        <v>10783683</v>
      </c>
      <c r="AE202">
        <v>67142162</v>
      </c>
      <c r="AH202">
        <v>0</v>
      </c>
    </row>
    <row r="203" spans="1:34" hidden="1" x14ac:dyDescent="0.3">
      <c r="A203">
        <v>2012</v>
      </c>
      <c r="B203">
        <v>2012</v>
      </c>
      <c r="C203">
        <v>2012</v>
      </c>
      <c r="D203">
        <v>4</v>
      </c>
      <c r="E203">
        <v>0</v>
      </c>
      <c r="F203">
        <v>2</v>
      </c>
      <c r="G203" t="s">
        <v>221</v>
      </c>
      <c r="H203">
        <v>784</v>
      </c>
      <c r="I203" t="s">
        <v>56</v>
      </c>
      <c r="J203" t="s">
        <v>313</v>
      </c>
      <c r="K203">
        <v>0</v>
      </c>
      <c r="L203" t="s">
        <v>217</v>
      </c>
      <c r="M203" t="s">
        <v>218</v>
      </c>
      <c r="U203">
        <v>901</v>
      </c>
      <c r="V203" t="s">
        <v>219</v>
      </c>
      <c r="W203">
        <v>8</v>
      </c>
      <c r="X203" t="s">
        <v>220</v>
      </c>
      <c r="AA203">
        <v>2540620</v>
      </c>
      <c r="AC203">
        <v>2540620</v>
      </c>
      <c r="AE203">
        <v>10054441</v>
      </c>
      <c r="AH203">
        <v>0</v>
      </c>
    </row>
    <row r="204" spans="1:34" hidden="1" x14ac:dyDescent="0.3">
      <c r="A204">
        <v>2012</v>
      </c>
      <c r="B204">
        <v>2012</v>
      </c>
      <c r="C204">
        <v>2012</v>
      </c>
      <c r="D204">
        <v>4</v>
      </c>
      <c r="E204">
        <v>0</v>
      </c>
      <c r="F204">
        <v>3</v>
      </c>
      <c r="G204" t="s">
        <v>247</v>
      </c>
      <c r="H204">
        <v>784</v>
      </c>
      <c r="I204" t="s">
        <v>56</v>
      </c>
      <c r="J204" t="s">
        <v>313</v>
      </c>
      <c r="K204">
        <v>0</v>
      </c>
      <c r="L204" t="s">
        <v>217</v>
      </c>
      <c r="M204" t="s">
        <v>218</v>
      </c>
      <c r="U204">
        <v>901</v>
      </c>
      <c r="V204" t="s">
        <v>219</v>
      </c>
      <c r="W204">
        <v>8</v>
      </c>
      <c r="X204" t="s">
        <v>220</v>
      </c>
      <c r="AA204">
        <v>2529543</v>
      </c>
      <c r="AC204">
        <v>2529543</v>
      </c>
      <c r="AE204">
        <v>9985174</v>
      </c>
      <c r="AH204">
        <v>0</v>
      </c>
    </row>
    <row r="205" spans="1:34" x14ac:dyDescent="0.3">
      <c r="A205">
        <v>2012</v>
      </c>
      <c r="B205">
        <v>2012</v>
      </c>
      <c r="C205">
        <v>2012</v>
      </c>
      <c r="D205">
        <v>4</v>
      </c>
      <c r="E205">
        <v>0</v>
      </c>
      <c r="F205">
        <v>1</v>
      </c>
      <c r="G205" t="s">
        <v>215</v>
      </c>
      <c r="H205">
        <v>788</v>
      </c>
      <c r="I205" t="s">
        <v>54</v>
      </c>
      <c r="J205" t="s">
        <v>314</v>
      </c>
      <c r="K205">
        <v>0</v>
      </c>
      <c r="L205" t="s">
        <v>217</v>
      </c>
      <c r="M205" t="s">
        <v>218</v>
      </c>
      <c r="U205">
        <v>901</v>
      </c>
      <c r="V205" t="s">
        <v>219</v>
      </c>
      <c r="W205">
        <v>8</v>
      </c>
      <c r="X205" t="s">
        <v>220</v>
      </c>
      <c r="AA205">
        <v>22762742</v>
      </c>
      <c r="AC205">
        <v>22762742</v>
      </c>
      <c r="AE205">
        <v>63869322</v>
      </c>
      <c r="AH205">
        <v>0</v>
      </c>
    </row>
    <row r="206" spans="1:34" hidden="1" x14ac:dyDescent="0.3">
      <c r="A206">
        <v>2012</v>
      </c>
      <c r="B206">
        <v>2012</v>
      </c>
      <c r="C206">
        <v>2012</v>
      </c>
      <c r="D206">
        <v>4</v>
      </c>
      <c r="E206">
        <v>0</v>
      </c>
      <c r="F206">
        <v>2</v>
      </c>
      <c r="G206" t="s">
        <v>221</v>
      </c>
      <c r="H206">
        <v>788</v>
      </c>
      <c r="I206" t="s">
        <v>54</v>
      </c>
      <c r="J206" t="s">
        <v>314</v>
      </c>
      <c r="K206">
        <v>0</v>
      </c>
      <c r="L206" t="s">
        <v>217</v>
      </c>
      <c r="M206" t="s">
        <v>218</v>
      </c>
      <c r="U206">
        <v>901</v>
      </c>
      <c r="V206" t="s">
        <v>219</v>
      </c>
      <c r="W206">
        <v>8</v>
      </c>
      <c r="X206" t="s">
        <v>220</v>
      </c>
      <c r="AA206">
        <v>18685</v>
      </c>
      <c r="AC206">
        <v>18685</v>
      </c>
      <c r="AE206">
        <v>71248</v>
      </c>
      <c r="AH206">
        <v>0</v>
      </c>
    </row>
    <row r="207" spans="1:34" x14ac:dyDescent="0.3">
      <c r="A207">
        <v>2012</v>
      </c>
      <c r="B207">
        <v>2012</v>
      </c>
      <c r="C207">
        <v>2012</v>
      </c>
      <c r="D207">
        <v>4</v>
      </c>
      <c r="E207">
        <v>0</v>
      </c>
      <c r="F207">
        <v>1</v>
      </c>
      <c r="G207" t="s">
        <v>215</v>
      </c>
      <c r="H207">
        <v>792</v>
      </c>
      <c r="I207" t="s">
        <v>55</v>
      </c>
      <c r="J207" t="s">
        <v>315</v>
      </c>
      <c r="K207">
        <v>0</v>
      </c>
      <c r="L207" t="s">
        <v>217</v>
      </c>
      <c r="M207" t="s">
        <v>218</v>
      </c>
      <c r="U207">
        <v>901</v>
      </c>
      <c r="V207" t="s">
        <v>219</v>
      </c>
      <c r="W207">
        <v>8</v>
      </c>
      <c r="X207" t="s">
        <v>220</v>
      </c>
      <c r="AA207">
        <v>23010066</v>
      </c>
      <c r="AC207">
        <v>23010066</v>
      </c>
      <c r="AE207">
        <v>96579729</v>
      </c>
      <c r="AH207">
        <v>0</v>
      </c>
    </row>
    <row r="208" spans="1:34" hidden="1" x14ac:dyDescent="0.3">
      <c r="A208">
        <v>2012</v>
      </c>
      <c r="B208">
        <v>2012</v>
      </c>
      <c r="C208">
        <v>2012</v>
      </c>
      <c r="D208">
        <v>4</v>
      </c>
      <c r="E208">
        <v>0</v>
      </c>
      <c r="F208">
        <v>2</v>
      </c>
      <c r="G208" t="s">
        <v>221</v>
      </c>
      <c r="H208">
        <v>792</v>
      </c>
      <c r="I208" t="s">
        <v>55</v>
      </c>
      <c r="J208" t="s">
        <v>315</v>
      </c>
      <c r="K208">
        <v>0</v>
      </c>
      <c r="L208" t="s">
        <v>217</v>
      </c>
      <c r="M208" t="s">
        <v>218</v>
      </c>
      <c r="U208">
        <v>901</v>
      </c>
      <c r="V208" t="s">
        <v>219</v>
      </c>
      <c r="W208">
        <v>8</v>
      </c>
      <c r="X208" t="s">
        <v>220</v>
      </c>
      <c r="AA208">
        <v>530425</v>
      </c>
      <c r="AC208">
        <v>530425</v>
      </c>
      <c r="AE208">
        <v>6213581</v>
      </c>
      <c r="AH208">
        <v>0</v>
      </c>
    </row>
    <row r="209" spans="1:34" x14ac:dyDescent="0.3">
      <c r="A209">
        <v>2012</v>
      </c>
      <c r="B209">
        <v>2012</v>
      </c>
      <c r="C209">
        <v>2012</v>
      </c>
      <c r="D209">
        <v>4</v>
      </c>
      <c r="E209">
        <v>0</v>
      </c>
      <c r="F209">
        <v>1</v>
      </c>
      <c r="G209" t="s">
        <v>215</v>
      </c>
      <c r="H209">
        <v>800</v>
      </c>
      <c r="I209" t="s">
        <v>103</v>
      </c>
      <c r="J209" t="s">
        <v>316</v>
      </c>
      <c r="K209">
        <v>0</v>
      </c>
      <c r="L209" t="s">
        <v>217</v>
      </c>
      <c r="M209" t="s">
        <v>218</v>
      </c>
      <c r="U209">
        <v>901</v>
      </c>
      <c r="V209" t="s">
        <v>219</v>
      </c>
      <c r="W209">
        <v>8</v>
      </c>
      <c r="X209" t="s">
        <v>220</v>
      </c>
      <c r="AA209">
        <v>4223873</v>
      </c>
      <c r="AC209">
        <v>4223873</v>
      </c>
      <c r="AE209">
        <v>1740564</v>
      </c>
      <c r="AH209">
        <v>0</v>
      </c>
    </row>
    <row r="210" spans="1:34" hidden="1" x14ac:dyDescent="0.3">
      <c r="A210">
        <v>2012</v>
      </c>
      <c r="B210">
        <v>2012</v>
      </c>
      <c r="C210">
        <v>2012</v>
      </c>
      <c r="D210">
        <v>4</v>
      </c>
      <c r="E210">
        <v>0</v>
      </c>
      <c r="F210">
        <v>2</v>
      </c>
      <c r="G210" t="s">
        <v>221</v>
      </c>
      <c r="H210">
        <v>800</v>
      </c>
      <c r="I210" t="s">
        <v>103</v>
      </c>
      <c r="J210" t="s">
        <v>316</v>
      </c>
      <c r="K210">
        <v>0</v>
      </c>
      <c r="L210" t="s">
        <v>217</v>
      </c>
      <c r="M210" t="s">
        <v>218</v>
      </c>
      <c r="U210">
        <v>901</v>
      </c>
      <c r="V210" t="s">
        <v>219</v>
      </c>
      <c r="W210">
        <v>8</v>
      </c>
      <c r="X210" t="s">
        <v>220</v>
      </c>
      <c r="AA210">
        <v>169705940</v>
      </c>
      <c r="AC210">
        <v>169705940</v>
      </c>
      <c r="AE210">
        <v>372165924</v>
      </c>
      <c r="AH210">
        <v>0</v>
      </c>
    </row>
    <row r="211" spans="1:34" x14ac:dyDescent="0.3">
      <c r="A211">
        <v>2012</v>
      </c>
      <c r="B211">
        <v>2012</v>
      </c>
      <c r="C211">
        <v>2012</v>
      </c>
      <c r="D211">
        <v>4</v>
      </c>
      <c r="E211">
        <v>0</v>
      </c>
      <c r="F211">
        <v>1</v>
      </c>
      <c r="G211" t="s">
        <v>215</v>
      </c>
      <c r="H211">
        <v>807</v>
      </c>
      <c r="I211" t="s">
        <v>101</v>
      </c>
      <c r="J211" t="s">
        <v>317</v>
      </c>
      <c r="K211">
        <v>0</v>
      </c>
      <c r="L211" t="s">
        <v>217</v>
      </c>
      <c r="M211" t="s">
        <v>218</v>
      </c>
      <c r="U211">
        <v>901</v>
      </c>
      <c r="V211" t="s">
        <v>219</v>
      </c>
      <c r="W211">
        <v>8</v>
      </c>
      <c r="X211" t="s">
        <v>220</v>
      </c>
      <c r="AA211">
        <v>7858836</v>
      </c>
      <c r="AC211">
        <v>7858836</v>
      </c>
      <c r="AE211">
        <v>26775204</v>
      </c>
      <c r="AH211">
        <v>0</v>
      </c>
    </row>
    <row r="212" spans="1:34" hidden="1" x14ac:dyDescent="0.3">
      <c r="A212">
        <v>2012</v>
      </c>
      <c r="B212">
        <v>2012</v>
      </c>
      <c r="C212">
        <v>2012</v>
      </c>
      <c r="D212">
        <v>4</v>
      </c>
      <c r="E212">
        <v>0</v>
      </c>
      <c r="F212">
        <v>2</v>
      </c>
      <c r="G212" t="s">
        <v>221</v>
      </c>
      <c r="H212">
        <v>807</v>
      </c>
      <c r="I212" t="s">
        <v>101</v>
      </c>
      <c r="J212" t="s">
        <v>317</v>
      </c>
      <c r="K212">
        <v>0</v>
      </c>
      <c r="L212" t="s">
        <v>217</v>
      </c>
      <c r="M212" t="s">
        <v>218</v>
      </c>
      <c r="U212">
        <v>901</v>
      </c>
      <c r="V212" t="s">
        <v>219</v>
      </c>
      <c r="W212">
        <v>8</v>
      </c>
      <c r="X212" t="s">
        <v>220</v>
      </c>
      <c r="AA212">
        <v>209681</v>
      </c>
      <c r="AC212">
        <v>209681</v>
      </c>
      <c r="AE212">
        <v>1135945</v>
      </c>
      <c r="AH212">
        <v>0</v>
      </c>
    </row>
    <row r="213" spans="1:34" x14ac:dyDescent="0.3">
      <c r="A213">
        <v>2012</v>
      </c>
      <c r="B213">
        <v>2012</v>
      </c>
      <c r="C213">
        <v>2012</v>
      </c>
      <c r="D213">
        <v>4</v>
      </c>
      <c r="E213">
        <v>0</v>
      </c>
      <c r="F213">
        <v>1</v>
      </c>
      <c r="G213" t="s">
        <v>215</v>
      </c>
      <c r="H213">
        <v>826</v>
      </c>
      <c r="I213" t="s">
        <v>75</v>
      </c>
      <c r="J213" t="s">
        <v>318</v>
      </c>
      <c r="K213">
        <v>0</v>
      </c>
      <c r="L213" t="s">
        <v>217</v>
      </c>
      <c r="M213" t="s">
        <v>218</v>
      </c>
      <c r="U213">
        <v>901</v>
      </c>
      <c r="V213" t="s">
        <v>219</v>
      </c>
      <c r="W213">
        <v>8</v>
      </c>
      <c r="X213" t="s">
        <v>220</v>
      </c>
      <c r="AA213">
        <v>166446444</v>
      </c>
      <c r="AC213">
        <v>166446444</v>
      </c>
      <c r="AE213">
        <v>846496270</v>
      </c>
      <c r="AH213">
        <v>0</v>
      </c>
    </row>
    <row r="214" spans="1:34" hidden="1" x14ac:dyDescent="0.3">
      <c r="A214">
        <v>2012</v>
      </c>
      <c r="B214">
        <v>2012</v>
      </c>
      <c r="C214">
        <v>2012</v>
      </c>
      <c r="D214">
        <v>4</v>
      </c>
      <c r="E214">
        <v>0</v>
      </c>
      <c r="F214">
        <v>2</v>
      </c>
      <c r="G214" t="s">
        <v>221</v>
      </c>
      <c r="H214">
        <v>826</v>
      </c>
      <c r="I214" t="s">
        <v>75</v>
      </c>
      <c r="J214" t="s">
        <v>318</v>
      </c>
      <c r="K214">
        <v>0</v>
      </c>
      <c r="L214" t="s">
        <v>217</v>
      </c>
      <c r="M214" t="s">
        <v>218</v>
      </c>
      <c r="U214">
        <v>901</v>
      </c>
      <c r="V214" t="s">
        <v>219</v>
      </c>
      <c r="W214">
        <v>8</v>
      </c>
      <c r="X214" t="s">
        <v>220</v>
      </c>
      <c r="AA214">
        <v>17929099</v>
      </c>
      <c r="AC214">
        <v>17929099</v>
      </c>
      <c r="AE214">
        <v>230789784</v>
      </c>
      <c r="AH214">
        <v>6</v>
      </c>
    </row>
    <row r="215" spans="1:34" hidden="1" x14ac:dyDescent="0.3">
      <c r="A215">
        <v>2012</v>
      </c>
      <c r="B215">
        <v>2012</v>
      </c>
      <c r="C215">
        <v>2012</v>
      </c>
      <c r="D215">
        <v>4</v>
      </c>
      <c r="E215">
        <v>0</v>
      </c>
      <c r="F215">
        <v>3</v>
      </c>
      <c r="G215" t="s">
        <v>247</v>
      </c>
      <c r="H215">
        <v>826</v>
      </c>
      <c r="I215" t="s">
        <v>75</v>
      </c>
      <c r="J215" t="s">
        <v>318</v>
      </c>
      <c r="K215">
        <v>0</v>
      </c>
      <c r="L215" t="s">
        <v>217</v>
      </c>
      <c r="M215" t="s">
        <v>218</v>
      </c>
      <c r="U215">
        <v>901</v>
      </c>
      <c r="V215" t="s">
        <v>219</v>
      </c>
      <c r="W215">
        <v>8</v>
      </c>
      <c r="X215" t="s">
        <v>220</v>
      </c>
      <c r="AA215">
        <v>1025</v>
      </c>
      <c r="AC215">
        <v>1025</v>
      </c>
      <c r="AE215">
        <v>14022</v>
      </c>
      <c r="AH215">
        <v>0</v>
      </c>
    </row>
    <row r="216" spans="1:34" hidden="1" x14ac:dyDescent="0.3">
      <c r="A216">
        <v>2012</v>
      </c>
      <c r="B216">
        <v>2012</v>
      </c>
      <c r="C216">
        <v>2012</v>
      </c>
      <c r="D216">
        <v>4</v>
      </c>
      <c r="E216">
        <v>0</v>
      </c>
      <c r="F216">
        <v>4</v>
      </c>
      <c r="G216" t="s">
        <v>227</v>
      </c>
      <c r="H216">
        <v>826</v>
      </c>
      <c r="I216" t="s">
        <v>75</v>
      </c>
      <c r="J216" t="s">
        <v>318</v>
      </c>
      <c r="K216">
        <v>0</v>
      </c>
      <c r="L216" t="s">
        <v>217</v>
      </c>
      <c r="M216" t="s">
        <v>218</v>
      </c>
      <c r="U216">
        <v>901</v>
      </c>
      <c r="V216" t="s">
        <v>219</v>
      </c>
      <c r="W216">
        <v>8</v>
      </c>
      <c r="X216" t="s">
        <v>220</v>
      </c>
      <c r="AA216">
        <v>29</v>
      </c>
      <c r="AC216">
        <v>29</v>
      </c>
      <c r="AE216">
        <v>2020</v>
      </c>
      <c r="AH216">
        <v>0</v>
      </c>
    </row>
    <row r="217" spans="1:34" x14ac:dyDescent="0.3">
      <c r="A217">
        <v>2012</v>
      </c>
      <c r="B217">
        <v>2012</v>
      </c>
      <c r="C217">
        <v>2012</v>
      </c>
      <c r="D217">
        <v>4</v>
      </c>
      <c r="E217">
        <v>0</v>
      </c>
      <c r="F217">
        <v>1</v>
      </c>
      <c r="G217" t="s">
        <v>215</v>
      </c>
      <c r="H217">
        <v>842</v>
      </c>
      <c r="I217" t="s">
        <v>57</v>
      </c>
      <c r="J217" t="s">
        <v>57</v>
      </c>
      <c r="K217">
        <v>0</v>
      </c>
      <c r="L217" t="s">
        <v>217</v>
      </c>
      <c r="M217" t="s">
        <v>218</v>
      </c>
      <c r="U217">
        <v>901</v>
      </c>
      <c r="V217" t="s">
        <v>219</v>
      </c>
      <c r="W217">
        <v>8</v>
      </c>
      <c r="X217" t="s">
        <v>220</v>
      </c>
      <c r="AA217">
        <v>1445995778</v>
      </c>
      <c r="AC217">
        <v>1445995778</v>
      </c>
      <c r="AE217">
        <v>6750991509</v>
      </c>
      <c r="AH217">
        <v>0</v>
      </c>
    </row>
    <row r="218" spans="1:34" hidden="1" x14ac:dyDescent="0.3">
      <c r="A218">
        <v>2012</v>
      </c>
      <c r="B218">
        <v>2012</v>
      </c>
      <c r="C218">
        <v>2012</v>
      </c>
      <c r="D218">
        <v>4</v>
      </c>
      <c r="E218">
        <v>0</v>
      </c>
      <c r="F218">
        <v>2</v>
      </c>
      <c r="G218" t="s">
        <v>221</v>
      </c>
      <c r="H218">
        <v>842</v>
      </c>
      <c r="I218" t="s">
        <v>57</v>
      </c>
      <c r="J218" t="s">
        <v>57</v>
      </c>
      <c r="K218">
        <v>0</v>
      </c>
      <c r="L218" t="s">
        <v>217</v>
      </c>
      <c r="M218" t="s">
        <v>218</v>
      </c>
      <c r="U218">
        <v>901</v>
      </c>
      <c r="V218" t="s">
        <v>219</v>
      </c>
      <c r="W218">
        <v>8</v>
      </c>
      <c r="X218" t="s">
        <v>220</v>
      </c>
      <c r="AA218">
        <v>145395041</v>
      </c>
      <c r="AC218">
        <v>145395041</v>
      </c>
      <c r="AE218">
        <v>1072051422</v>
      </c>
      <c r="AH218">
        <v>0</v>
      </c>
    </row>
    <row r="219" spans="1:34" hidden="1" x14ac:dyDescent="0.3">
      <c r="A219">
        <v>2012</v>
      </c>
      <c r="B219">
        <v>2012</v>
      </c>
      <c r="C219">
        <v>2012</v>
      </c>
      <c r="D219">
        <v>4</v>
      </c>
      <c r="E219">
        <v>0</v>
      </c>
      <c r="F219">
        <v>3</v>
      </c>
      <c r="G219" t="s">
        <v>247</v>
      </c>
      <c r="H219">
        <v>842</v>
      </c>
      <c r="I219" t="s">
        <v>57</v>
      </c>
      <c r="J219" t="s">
        <v>57</v>
      </c>
      <c r="K219">
        <v>0</v>
      </c>
      <c r="L219" t="s">
        <v>217</v>
      </c>
      <c r="M219" t="s">
        <v>218</v>
      </c>
      <c r="U219">
        <v>901</v>
      </c>
      <c r="V219" t="s">
        <v>219</v>
      </c>
      <c r="W219">
        <v>8</v>
      </c>
      <c r="X219" t="s">
        <v>220</v>
      </c>
      <c r="AA219">
        <v>50453774</v>
      </c>
      <c r="AC219">
        <v>50453774</v>
      </c>
      <c r="AE219">
        <v>189920526</v>
      </c>
      <c r="AH219">
        <v>0</v>
      </c>
    </row>
    <row r="220" spans="1:34" x14ac:dyDescent="0.3">
      <c r="A220">
        <v>2012</v>
      </c>
      <c r="B220">
        <v>2012</v>
      </c>
      <c r="C220">
        <v>2012</v>
      </c>
      <c r="D220">
        <v>4</v>
      </c>
      <c r="E220">
        <v>0</v>
      </c>
      <c r="F220">
        <v>1</v>
      </c>
      <c r="G220" t="s">
        <v>215</v>
      </c>
      <c r="H220">
        <v>858</v>
      </c>
      <c r="I220" t="s">
        <v>104</v>
      </c>
      <c r="J220" t="s">
        <v>319</v>
      </c>
      <c r="K220">
        <v>0</v>
      </c>
      <c r="L220" t="s">
        <v>217</v>
      </c>
      <c r="M220" t="s">
        <v>218</v>
      </c>
      <c r="U220">
        <v>901</v>
      </c>
      <c r="V220" t="s">
        <v>219</v>
      </c>
      <c r="W220">
        <v>8</v>
      </c>
      <c r="X220" t="s">
        <v>220</v>
      </c>
      <c r="AA220">
        <v>1219565</v>
      </c>
      <c r="AC220">
        <v>1219565</v>
      </c>
      <c r="AE220">
        <v>5352280</v>
      </c>
      <c r="AH220">
        <v>0</v>
      </c>
    </row>
    <row r="221" spans="1:34" hidden="1" x14ac:dyDescent="0.3">
      <c r="A221">
        <v>2012</v>
      </c>
      <c r="B221">
        <v>2012</v>
      </c>
      <c r="C221">
        <v>2012</v>
      </c>
      <c r="D221">
        <v>4</v>
      </c>
      <c r="E221">
        <v>0</v>
      </c>
      <c r="F221">
        <v>2</v>
      </c>
      <c r="G221" t="s">
        <v>221</v>
      </c>
      <c r="H221">
        <v>858</v>
      </c>
      <c r="I221" t="s">
        <v>104</v>
      </c>
      <c r="J221" t="s">
        <v>319</v>
      </c>
      <c r="K221">
        <v>0</v>
      </c>
      <c r="L221" t="s">
        <v>217</v>
      </c>
      <c r="M221" t="s">
        <v>218</v>
      </c>
      <c r="U221">
        <v>901</v>
      </c>
      <c r="V221" t="s">
        <v>219</v>
      </c>
      <c r="W221">
        <v>8</v>
      </c>
      <c r="X221" t="s">
        <v>220</v>
      </c>
      <c r="AA221">
        <v>90</v>
      </c>
      <c r="AC221">
        <v>90</v>
      </c>
      <c r="AE221">
        <v>2167</v>
      </c>
      <c r="AH221">
        <v>0</v>
      </c>
    </row>
    <row r="222" spans="1:34" x14ac:dyDescent="0.3">
      <c r="A222">
        <v>2012</v>
      </c>
      <c r="B222">
        <v>2012</v>
      </c>
      <c r="C222">
        <v>2012</v>
      </c>
      <c r="D222">
        <v>4</v>
      </c>
      <c r="E222">
        <v>0</v>
      </c>
      <c r="F222">
        <v>1</v>
      </c>
      <c r="G222" t="s">
        <v>215</v>
      </c>
      <c r="H222">
        <v>882</v>
      </c>
      <c r="I222" t="s">
        <v>179</v>
      </c>
      <c r="J222" t="s">
        <v>320</v>
      </c>
      <c r="K222">
        <v>0</v>
      </c>
      <c r="L222" t="s">
        <v>217</v>
      </c>
      <c r="M222" t="s">
        <v>218</v>
      </c>
      <c r="U222">
        <v>901</v>
      </c>
      <c r="V222" t="s">
        <v>219</v>
      </c>
      <c r="W222">
        <v>8</v>
      </c>
      <c r="X222" t="s">
        <v>220</v>
      </c>
      <c r="AA222">
        <v>159380</v>
      </c>
      <c r="AC222">
        <v>159380</v>
      </c>
      <c r="AE222">
        <v>379139</v>
      </c>
      <c r="AH222">
        <v>0</v>
      </c>
    </row>
    <row r="223" spans="1:34" x14ac:dyDescent="0.3">
      <c r="A223">
        <v>2012</v>
      </c>
      <c r="B223">
        <v>2012</v>
      </c>
      <c r="C223">
        <v>2012</v>
      </c>
      <c r="D223">
        <v>4</v>
      </c>
      <c r="E223">
        <v>0</v>
      </c>
      <c r="F223">
        <v>1</v>
      </c>
      <c r="G223" t="s">
        <v>215</v>
      </c>
      <c r="H223">
        <v>887</v>
      </c>
      <c r="I223" t="s">
        <v>173</v>
      </c>
      <c r="J223" t="s">
        <v>321</v>
      </c>
      <c r="K223">
        <v>0</v>
      </c>
      <c r="L223" t="s">
        <v>217</v>
      </c>
      <c r="M223" t="s">
        <v>218</v>
      </c>
      <c r="U223">
        <v>901</v>
      </c>
      <c r="V223" t="s">
        <v>219</v>
      </c>
      <c r="W223">
        <v>8</v>
      </c>
      <c r="X223" t="s">
        <v>220</v>
      </c>
      <c r="AA223">
        <v>10987</v>
      </c>
      <c r="AC223">
        <v>10987</v>
      </c>
      <c r="AE223">
        <v>48864</v>
      </c>
      <c r="AH223">
        <v>0</v>
      </c>
    </row>
    <row r="224" spans="1:34" hidden="1" x14ac:dyDescent="0.3">
      <c r="A224">
        <v>2012</v>
      </c>
      <c r="B224">
        <v>2012</v>
      </c>
      <c r="C224">
        <v>2012</v>
      </c>
      <c r="D224">
        <v>4</v>
      </c>
      <c r="E224">
        <v>0</v>
      </c>
      <c r="F224">
        <v>2</v>
      </c>
      <c r="G224" t="s">
        <v>221</v>
      </c>
      <c r="H224">
        <v>887</v>
      </c>
      <c r="I224" t="s">
        <v>173</v>
      </c>
      <c r="J224" t="s">
        <v>321</v>
      </c>
      <c r="K224">
        <v>0</v>
      </c>
      <c r="L224" t="s">
        <v>217</v>
      </c>
      <c r="M224" t="s">
        <v>218</v>
      </c>
      <c r="U224">
        <v>901</v>
      </c>
      <c r="V224" t="s">
        <v>219</v>
      </c>
      <c r="W224">
        <v>8</v>
      </c>
      <c r="X224" t="s">
        <v>220</v>
      </c>
      <c r="AA224">
        <v>4527729</v>
      </c>
      <c r="AC224">
        <v>4527729</v>
      </c>
      <c r="AE224">
        <v>16736430</v>
      </c>
      <c r="AH224">
        <v>0</v>
      </c>
    </row>
    <row r="225" spans="1:34" hidden="1" x14ac:dyDescent="0.3">
      <c r="A225">
        <v>2012</v>
      </c>
      <c r="B225">
        <v>2012</v>
      </c>
      <c r="C225">
        <v>2012</v>
      </c>
      <c r="D225">
        <v>4</v>
      </c>
      <c r="E225">
        <v>0</v>
      </c>
      <c r="F225">
        <v>3</v>
      </c>
      <c r="G225" t="s">
        <v>247</v>
      </c>
      <c r="H225">
        <v>887</v>
      </c>
      <c r="I225" t="s">
        <v>173</v>
      </c>
      <c r="J225" t="s">
        <v>321</v>
      </c>
      <c r="K225">
        <v>0</v>
      </c>
      <c r="L225" t="s">
        <v>217</v>
      </c>
      <c r="M225" t="s">
        <v>218</v>
      </c>
      <c r="U225">
        <v>901</v>
      </c>
      <c r="V225" t="s">
        <v>219</v>
      </c>
      <c r="W225">
        <v>8</v>
      </c>
      <c r="X225" t="s">
        <v>220</v>
      </c>
      <c r="AA225">
        <v>72122</v>
      </c>
      <c r="AC225">
        <v>72122</v>
      </c>
      <c r="AE225">
        <v>217978</v>
      </c>
      <c r="AH225">
        <v>0</v>
      </c>
    </row>
    <row r="226" spans="1:34" x14ac:dyDescent="0.3">
      <c r="A226">
        <v>2012</v>
      </c>
      <c r="B226">
        <v>2012</v>
      </c>
      <c r="C226">
        <v>2012</v>
      </c>
      <c r="D226">
        <v>4</v>
      </c>
      <c r="E226">
        <v>0</v>
      </c>
      <c r="F226">
        <v>1</v>
      </c>
      <c r="G226" t="s">
        <v>215</v>
      </c>
      <c r="H226">
        <v>894</v>
      </c>
      <c r="I226" t="s">
        <v>125</v>
      </c>
      <c r="J226" t="s">
        <v>322</v>
      </c>
      <c r="K226">
        <v>0</v>
      </c>
      <c r="L226" t="s">
        <v>217</v>
      </c>
      <c r="M226" t="s">
        <v>218</v>
      </c>
      <c r="U226">
        <v>901</v>
      </c>
      <c r="V226" t="s">
        <v>219</v>
      </c>
      <c r="W226">
        <v>8</v>
      </c>
      <c r="X226" t="s">
        <v>220</v>
      </c>
      <c r="AA226">
        <v>76950</v>
      </c>
      <c r="AC226">
        <v>76950</v>
      </c>
      <c r="AE226">
        <v>427529</v>
      </c>
      <c r="AH226">
        <v>0</v>
      </c>
    </row>
    <row r="227" spans="1:34" hidden="1" x14ac:dyDescent="0.3">
      <c r="A227">
        <v>2012</v>
      </c>
      <c r="B227">
        <v>2012</v>
      </c>
      <c r="C227">
        <v>2012</v>
      </c>
      <c r="D227">
        <v>4</v>
      </c>
      <c r="E227">
        <v>0</v>
      </c>
      <c r="F227">
        <v>2</v>
      </c>
      <c r="G227" t="s">
        <v>221</v>
      </c>
      <c r="H227">
        <v>894</v>
      </c>
      <c r="I227" t="s">
        <v>125</v>
      </c>
      <c r="J227" t="s">
        <v>322</v>
      </c>
      <c r="K227">
        <v>0</v>
      </c>
      <c r="L227" t="s">
        <v>217</v>
      </c>
      <c r="M227" t="s">
        <v>218</v>
      </c>
      <c r="U227">
        <v>901</v>
      </c>
      <c r="V227" t="s">
        <v>219</v>
      </c>
      <c r="W227">
        <v>8</v>
      </c>
      <c r="X227" t="s">
        <v>220</v>
      </c>
      <c r="AA227">
        <v>643522</v>
      </c>
      <c r="AC227">
        <v>643522</v>
      </c>
      <c r="AE227">
        <v>2799170</v>
      </c>
      <c r="AH227">
        <v>0</v>
      </c>
    </row>
    <row r="228" spans="1:34" x14ac:dyDescent="0.3">
      <c r="A228">
        <v>2013</v>
      </c>
      <c r="B228">
        <v>2013</v>
      </c>
      <c r="C228">
        <v>2013</v>
      </c>
      <c r="D228">
        <v>4</v>
      </c>
      <c r="E228">
        <v>0</v>
      </c>
      <c r="F228">
        <v>1</v>
      </c>
      <c r="G228" t="s">
        <v>215</v>
      </c>
      <c r="H228">
        <v>8</v>
      </c>
      <c r="I228" t="s">
        <v>127</v>
      </c>
      <c r="J228" t="s">
        <v>216</v>
      </c>
      <c r="K228">
        <v>0</v>
      </c>
      <c r="L228" t="s">
        <v>217</v>
      </c>
      <c r="M228" t="s">
        <v>218</v>
      </c>
      <c r="U228">
        <v>901</v>
      </c>
      <c r="V228" t="s">
        <v>219</v>
      </c>
      <c r="W228">
        <v>8</v>
      </c>
      <c r="X228" t="s">
        <v>220</v>
      </c>
      <c r="AA228">
        <v>7168197</v>
      </c>
      <c r="AC228">
        <v>7168197</v>
      </c>
      <c r="AE228">
        <v>31377113</v>
      </c>
      <c r="AH228">
        <v>0</v>
      </c>
    </row>
    <row r="229" spans="1:34" hidden="1" x14ac:dyDescent="0.3">
      <c r="A229">
        <v>2013</v>
      </c>
      <c r="B229">
        <v>2013</v>
      </c>
      <c r="C229">
        <v>2013</v>
      </c>
      <c r="D229">
        <v>4</v>
      </c>
      <c r="E229">
        <v>0</v>
      </c>
      <c r="F229">
        <v>2</v>
      </c>
      <c r="G229" t="s">
        <v>221</v>
      </c>
      <c r="H229">
        <v>8</v>
      </c>
      <c r="I229" t="s">
        <v>127</v>
      </c>
      <c r="J229" t="s">
        <v>216</v>
      </c>
      <c r="K229">
        <v>0</v>
      </c>
      <c r="L229" t="s">
        <v>217</v>
      </c>
      <c r="M229" t="s">
        <v>218</v>
      </c>
      <c r="U229">
        <v>901</v>
      </c>
      <c r="V229" t="s">
        <v>219</v>
      </c>
      <c r="W229">
        <v>8</v>
      </c>
      <c r="X229" t="s">
        <v>220</v>
      </c>
      <c r="AA229">
        <v>34115</v>
      </c>
      <c r="AC229">
        <v>34115</v>
      </c>
      <c r="AE229">
        <v>256794</v>
      </c>
      <c r="AH229">
        <v>0</v>
      </c>
    </row>
    <row r="230" spans="1:34" x14ac:dyDescent="0.3">
      <c r="A230">
        <v>2013</v>
      </c>
      <c r="B230">
        <v>2013</v>
      </c>
      <c r="C230">
        <v>2013</v>
      </c>
      <c r="D230">
        <v>4</v>
      </c>
      <c r="E230">
        <v>0</v>
      </c>
      <c r="F230">
        <v>1</v>
      </c>
      <c r="G230" t="s">
        <v>215</v>
      </c>
      <c r="H230">
        <v>12</v>
      </c>
      <c r="I230" t="s">
        <v>2</v>
      </c>
      <c r="J230" t="s">
        <v>222</v>
      </c>
      <c r="K230">
        <v>0</v>
      </c>
      <c r="L230" t="s">
        <v>217</v>
      </c>
      <c r="M230" t="s">
        <v>218</v>
      </c>
      <c r="U230">
        <v>901</v>
      </c>
      <c r="V230" t="s">
        <v>219</v>
      </c>
      <c r="W230">
        <v>8</v>
      </c>
      <c r="X230" t="s">
        <v>220</v>
      </c>
      <c r="AA230">
        <v>127330070</v>
      </c>
      <c r="AC230">
        <v>127330070</v>
      </c>
      <c r="AE230">
        <v>316214327</v>
      </c>
      <c r="AH230">
        <v>0</v>
      </c>
    </row>
    <row r="231" spans="1:34" hidden="1" x14ac:dyDescent="0.3">
      <c r="A231">
        <v>2013</v>
      </c>
      <c r="B231">
        <v>2013</v>
      </c>
      <c r="C231">
        <v>2013</v>
      </c>
      <c r="D231">
        <v>4</v>
      </c>
      <c r="E231">
        <v>0</v>
      </c>
      <c r="F231">
        <v>2</v>
      </c>
      <c r="G231" t="s">
        <v>221</v>
      </c>
      <c r="H231">
        <v>12</v>
      </c>
      <c r="I231" t="s">
        <v>2</v>
      </c>
      <c r="J231" t="s">
        <v>222</v>
      </c>
      <c r="K231">
        <v>0</v>
      </c>
      <c r="L231" t="s">
        <v>217</v>
      </c>
      <c r="M231" t="s">
        <v>218</v>
      </c>
      <c r="U231">
        <v>901</v>
      </c>
      <c r="V231" t="s">
        <v>219</v>
      </c>
      <c r="W231">
        <v>8</v>
      </c>
      <c r="X231" t="s">
        <v>220</v>
      </c>
      <c r="AA231">
        <v>632</v>
      </c>
      <c r="AC231">
        <v>632</v>
      </c>
      <c r="AE231">
        <v>2319</v>
      </c>
      <c r="AH231">
        <v>0</v>
      </c>
    </row>
    <row r="232" spans="1:34" x14ac:dyDescent="0.3">
      <c r="A232">
        <v>2013</v>
      </c>
      <c r="B232">
        <v>2013</v>
      </c>
      <c r="C232">
        <v>2013</v>
      </c>
      <c r="D232">
        <v>4</v>
      </c>
      <c r="E232">
        <v>0</v>
      </c>
      <c r="F232">
        <v>1</v>
      </c>
      <c r="G232" t="s">
        <v>215</v>
      </c>
      <c r="H232">
        <v>20</v>
      </c>
      <c r="I232" t="s">
        <v>106</v>
      </c>
      <c r="J232" t="s">
        <v>223</v>
      </c>
      <c r="K232">
        <v>0</v>
      </c>
      <c r="L232" t="s">
        <v>217</v>
      </c>
      <c r="M232" t="s">
        <v>218</v>
      </c>
      <c r="U232">
        <v>901</v>
      </c>
      <c r="V232" t="s">
        <v>219</v>
      </c>
      <c r="W232">
        <v>8</v>
      </c>
      <c r="X232" t="s">
        <v>220</v>
      </c>
      <c r="AA232">
        <v>413582</v>
      </c>
      <c r="AC232">
        <v>413582</v>
      </c>
      <c r="AE232">
        <v>6666744</v>
      </c>
      <c r="AH232">
        <v>0</v>
      </c>
    </row>
    <row r="233" spans="1:34" hidden="1" x14ac:dyDescent="0.3">
      <c r="A233">
        <v>2013</v>
      </c>
      <c r="B233">
        <v>2013</v>
      </c>
      <c r="C233">
        <v>2013</v>
      </c>
      <c r="D233">
        <v>4</v>
      </c>
      <c r="E233">
        <v>0</v>
      </c>
      <c r="F233">
        <v>2</v>
      </c>
      <c r="G233" t="s">
        <v>221</v>
      </c>
      <c r="H233">
        <v>20</v>
      </c>
      <c r="I233" t="s">
        <v>106</v>
      </c>
      <c r="J233" t="s">
        <v>223</v>
      </c>
      <c r="K233">
        <v>0</v>
      </c>
      <c r="L233" t="s">
        <v>217</v>
      </c>
      <c r="M233" t="s">
        <v>218</v>
      </c>
      <c r="U233">
        <v>901</v>
      </c>
      <c r="V233" t="s">
        <v>219</v>
      </c>
      <c r="W233">
        <v>8</v>
      </c>
      <c r="X233" t="s">
        <v>220</v>
      </c>
      <c r="AA233">
        <v>16</v>
      </c>
      <c r="AC233">
        <v>16</v>
      </c>
      <c r="AE233">
        <v>349</v>
      </c>
      <c r="AH233">
        <v>0</v>
      </c>
    </row>
    <row r="234" spans="1:34" x14ac:dyDescent="0.3">
      <c r="A234">
        <v>2013</v>
      </c>
      <c r="B234">
        <v>2013</v>
      </c>
      <c r="C234">
        <v>2013</v>
      </c>
      <c r="D234">
        <v>4</v>
      </c>
      <c r="E234">
        <v>0</v>
      </c>
      <c r="F234">
        <v>1</v>
      </c>
      <c r="G234" t="s">
        <v>215</v>
      </c>
      <c r="H234">
        <v>31</v>
      </c>
      <c r="I234" t="s">
        <v>128</v>
      </c>
      <c r="J234" t="s">
        <v>224</v>
      </c>
      <c r="K234">
        <v>0</v>
      </c>
      <c r="L234" t="s">
        <v>217</v>
      </c>
      <c r="M234" t="s">
        <v>218</v>
      </c>
      <c r="U234">
        <v>901</v>
      </c>
      <c r="V234" t="s">
        <v>219</v>
      </c>
      <c r="W234">
        <v>8</v>
      </c>
      <c r="X234" t="s">
        <v>220</v>
      </c>
      <c r="AA234">
        <v>102543</v>
      </c>
      <c r="AC234">
        <v>102543</v>
      </c>
      <c r="AE234">
        <v>336540</v>
      </c>
      <c r="AH234">
        <v>0</v>
      </c>
    </row>
    <row r="235" spans="1:34" x14ac:dyDescent="0.3">
      <c r="A235">
        <v>2013</v>
      </c>
      <c r="B235">
        <v>2013</v>
      </c>
      <c r="C235">
        <v>2013</v>
      </c>
      <c r="D235">
        <v>4</v>
      </c>
      <c r="E235">
        <v>0</v>
      </c>
      <c r="F235">
        <v>1</v>
      </c>
      <c r="G235" t="s">
        <v>215</v>
      </c>
      <c r="H235">
        <v>32</v>
      </c>
      <c r="I235" t="s">
        <v>58</v>
      </c>
      <c r="J235" t="s">
        <v>225</v>
      </c>
      <c r="K235">
        <v>0</v>
      </c>
      <c r="L235" t="s">
        <v>217</v>
      </c>
      <c r="M235" t="s">
        <v>218</v>
      </c>
      <c r="U235">
        <v>901</v>
      </c>
      <c r="V235" t="s">
        <v>219</v>
      </c>
      <c r="W235">
        <v>8</v>
      </c>
      <c r="X235" t="s">
        <v>220</v>
      </c>
      <c r="AA235">
        <v>34080543</v>
      </c>
      <c r="AC235">
        <v>34080543</v>
      </c>
      <c r="AE235">
        <v>101449877</v>
      </c>
      <c r="AH235">
        <v>0</v>
      </c>
    </row>
    <row r="236" spans="1:34" hidden="1" x14ac:dyDescent="0.3">
      <c r="A236">
        <v>2013</v>
      </c>
      <c r="B236">
        <v>2013</v>
      </c>
      <c r="C236">
        <v>2013</v>
      </c>
      <c r="D236">
        <v>4</v>
      </c>
      <c r="E236">
        <v>0</v>
      </c>
      <c r="F236">
        <v>2</v>
      </c>
      <c r="G236" t="s">
        <v>221</v>
      </c>
      <c r="H236">
        <v>32</v>
      </c>
      <c r="I236" t="s">
        <v>58</v>
      </c>
      <c r="J236" t="s">
        <v>225</v>
      </c>
      <c r="K236">
        <v>0</v>
      </c>
      <c r="L236" t="s">
        <v>217</v>
      </c>
      <c r="M236" t="s">
        <v>218</v>
      </c>
      <c r="U236">
        <v>901</v>
      </c>
      <c r="V236" t="s">
        <v>219</v>
      </c>
      <c r="W236">
        <v>8</v>
      </c>
      <c r="X236" t="s">
        <v>220</v>
      </c>
      <c r="AA236">
        <v>164728</v>
      </c>
      <c r="AC236">
        <v>164728</v>
      </c>
      <c r="AE236">
        <v>1614757</v>
      </c>
      <c r="AH236">
        <v>0</v>
      </c>
    </row>
    <row r="237" spans="1:34" x14ac:dyDescent="0.3">
      <c r="A237">
        <v>2013</v>
      </c>
      <c r="B237">
        <v>2013</v>
      </c>
      <c r="C237">
        <v>2013</v>
      </c>
      <c r="D237">
        <v>4</v>
      </c>
      <c r="E237">
        <v>0</v>
      </c>
      <c r="F237">
        <v>1</v>
      </c>
      <c r="G237" t="s">
        <v>215</v>
      </c>
      <c r="H237">
        <v>36</v>
      </c>
      <c r="I237" t="s">
        <v>4</v>
      </c>
      <c r="J237" t="s">
        <v>226</v>
      </c>
      <c r="K237">
        <v>0</v>
      </c>
      <c r="L237" t="s">
        <v>217</v>
      </c>
      <c r="M237" t="s">
        <v>218</v>
      </c>
      <c r="U237">
        <v>901</v>
      </c>
      <c r="V237" t="s">
        <v>219</v>
      </c>
      <c r="W237">
        <v>8</v>
      </c>
      <c r="X237" t="s">
        <v>220</v>
      </c>
      <c r="AA237">
        <v>86396143</v>
      </c>
      <c r="AC237">
        <v>86396143</v>
      </c>
      <c r="AE237">
        <v>434905880</v>
      </c>
      <c r="AH237">
        <v>0</v>
      </c>
    </row>
    <row r="238" spans="1:34" hidden="1" x14ac:dyDescent="0.3">
      <c r="A238">
        <v>2013</v>
      </c>
      <c r="B238">
        <v>2013</v>
      </c>
      <c r="C238">
        <v>2013</v>
      </c>
      <c r="D238">
        <v>4</v>
      </c>
      <c r="E238">
        <v>0</v>
      </c>
      <c r="F238">
        <v>2</v>
      </c>
      <c r="G238" t="s">
        <v>221</v>
      </c>
      <c r="H238">
        <v>36</v>
      </c>
      <c r="I238" t="s">
        <v>4</v>
      </c>
      <c r="J238" t="s">
        <v>226</v>
      </c>
      <c r="K238">
        <v>0</v>
      </c>
      <c r="L238" t="s">
        <v>217</v>
      </c>
      <c r="M238" t="s">
        <v>218</v>
      </c>
      <c r="U238">
        <v>901</v>
      </c>
      <c r="V238" t="s">
        <v>219</v>
      </c>
      <c r="W238">
        <v>8</v>
      </c>
      <c r="X238" t="s">
        <v>220</v>
      </c>
      <c r="AA238">
        <v>1925237</v>
      </c>
      <c r="AC238">
        <v>1925237</v>
      </c>
      <c r="AE238">
        <v>18039864</v>
      </c>
      <c r="AH238">
        <v>0</v>
      </c>
    </row>
    <row r="239" spans="1:34" hidden="1" x14ac:dyDescent="0.3">
      <c r="A239">
        <v>2013</v>
      </c>
      <c r="B239">
        <v>2013</v>
      </c>
      <c r="C239">
        <v>2013</v>
      </c>
      <c r="D239">
        <v>4</v>
      </c>
      <c r="E239">
        <v>0</v>
      </c>
      <c r="F239">
        <v>4</v>
      </c>
      <c r="G239" t="s">
        <v>227</v>
      </c>
      <c r="H239">
        <v>36</v>
      </c>
      <c r="I239" t="s">
        <v>4</v>
      </c>
      <c r="J239" t="s">
        <v>226</v>
      </c>
      <c r="K239">
        <v>0</v>
      </c>
      <c r="L239" t="s">
        <v>217</v>
      </c>
      <c r="M239" t="s">
        <v>218</v>
      </c>
      <c r="U239">
        <v>901</v>
      </c>
      <c r="V239" t="s">
        <v>219</v>
      </c>
      <c r="W239">
        <v>8</v>
      </c>
      <c r="X239" t="s">
        <v>220</v>
      </c>
      <c r="AA239">
        <v>44752</v>
      </c>
      <c r="AC239">
        <v>44752</v>
      </c>
      <c r="AE239">
        <v>95799</v>
      </c>
      <c r="AH239">
        <v>0</v>
      </c>
    </row>
    <row r="240" spans="1:34" x14ac:dyDescent="0.3">
      <c r="A240">
        <v>2013</v>
      </c>
      <c r="B240">
        <v>2013</v>
      </c>
      <c r="C240">
        <v>2013</v>
      </c>
      <c r="D240">
        <v>4</v>
      </c>
      <c r="E240">
        <v>0</v>
      </c>
      <c r="F240">
        <v>1</v>
      </c>
      <c r="G240" t="s">
        <v>215</v>
      </c>
      <c r="H240">
        <v>40</v>
      </c>
      <c r="I240" t="s">
        <v>77</v>
      </c>
      <c r="J240" t="s">
        <v>228</v>
      </c>
      <c r="K240">
        <v>0</v>
      </c>
      <c r="L240" t="s">
        <v>217</v>
      </c>
      <c r="M240" t="s">
        <v>218</v>
      </c>
      <c r="U240">
        <v>901</v>
      </c>
      <c r="V240" t="s">
        <v>219</v>
      </c>
      <c r="W240">
        <v>8</v>
      </c>
      <c r="X240" t="s">
        <v>220</v>
      </c>
      <c r="AA240">
        <v>69538952</v>
      </c>
      <c r="AC240">
        <v>69538952</v>
      </c>
      <c r="AE240">
        <v>462330667</v>
      </c>
      <c r="AH240">
        <v>6</v>
      </c>
    </row>
    <row r="241" spans="1:34" hidden="1" x14ac:dyDescent="0.3">
      <c r="A241">
        <v>2013</v>
      </c>
      <c r="B241">
        <v>2013</v>
      </c>
      <c r="C241">
        <v>2013</v>
      </c>
      <c r="D241">
        <v>4</v>
      </c>
      <c r="E241">
        <v>0</v>
      </c>
      <c r="F241">
        <v>2</v>
      </c>
      <c r="G241" t="s">
        <v>221</v>
      </c>
      <c r="H241">
        <v>40</v>
      </c>
      <c r="I241" t="s">
        <v>77</v>
      </c>
      <c r="J241" t="s">
        <v>228</v>
      </c>
      <c r="K241">
        <v>0</v>
      </c>
      <c r="L241" t="s">
        <v>217</v>
      </c>
      <c r="M241" t="s">
        <v>218</v>
      </c>
      <c r="U241">
        <v>901</v>
      </c>
      <c r="V241" t="s">
        <v>219</v>
      </c>
      <c r="W241">
        <v>8</v>
      </c>
      <c r="X241" t="s">
        <v>220</v>
      </c>
      <c r="AA241">
        <v>13960339</v>
      </c>
      <c r="AC241">
        <v>13960339</v>
      </c>
      <c r="AE241">
        <v>110729082</v>
      </c>
      <c r="AH241">
        <v>6</v>
      </c>
    </row>
    <row r="242" spans="1:34" x14ac:dyDescent="0.3">
      <c r="A242">
        <v>2013</v>
      </c>
      <c r="B242">
        <v>2013</v>
      </c>
      <c r="C242">
        <v>2013</v>
      </c>
      <c r="D242">
        <v>4</v>
      </c>
      <c r="E242">
        <v>0</v>
      </c>
      <c r="F242">
        <v>1</v>
      </c>
      <c r="G242" t="s">
        <v>215</v>
      </c>
      <c r="H242">
        <v>44</v>
      </c>
      <c r="I242" t="s">
        <v>157</v>
      </c>
      <c r="J242" t="s">
        <v>323</v>
      </c>
      <c r="K242">
        <v>0</v>
      </c>
      <c r="L242" t="s">
        <v>217</v>
      </c>
      <c r="M242" t="s">
        <v>218</v>
      </c>
      <c r="U242">
        <v>901</v>
      </c>
      <c r="V242" t="s">
        <v>219</v>
      </c>
      <c r="W242">
        <v>8</v>
      </c>
      <c r="X242" t="s">
        <v>220</v>
      </c>
      <c r="AA242">
        <v>644534</v>
      </c>
      <c r="AC242">
        <v>644534</v>
      </c>
      <c r="AE242">
        <v>4056660</v>
      </c>
      <c r="AH242">
        <v>0</v>
      </c>
    </row>
    <row r="243" spans="1:34" x14ac:dyDescent="0.3">
      <c r="A243">
        <v>2013</v>
      </c>
      <c r="B243">
        <v>2013</v>
      </c>
      <c r="C243">
        <v>2013</v>
      </c>
      <c r="D243">
        <v>4</v>
      </c>
      <c r="E243">
        <v>0</v>
      </c>
      <c r="F243">
        <v>1</v>
      </c>
      <c r="G243" t="s">
        <v>215</v>
      </c>
      <c r="H243">
        <v>48</v>
      </c>
      <c r="I243" t="s">
        <v>143</v>
      </c>
      <c r="J243" t="s">
        <v>324</v>
      </c>
      <c r="K243">
        <v>0</v>
      </c>
      <c r="L243" t="s">
        <v>217</v>
      </c>
      <c r="M243" t="s">
        <v>218</v>
      </c>
      <c r="U243">
        <v>901</v>
      </c>
      <c r="V243" t="s">
        <v>219</v>
      </c>
      <c r="W243">
        <v>8</v>
      </c>
      <c r="X243" t="s">
        <v>220</v>
      </c>
      <c r="AA243">
        <v>435423</v>
      </c>
      <c r="AC243">
        <v>435423</v>
      </c>
      <c r="AE243">
        <v>4151891</v>
      </c>
      <c r="AH243">
        <v>0</v>
      </c>
    </row>
    <row r="244" spans="1:34" hidden="1" x14ac:dyDescent="0.3">
      <c r="A244">
        <v>2013</v>
      </c>
      <c r="B244">
        <v>2013</v>
      </c>
      <c r="C244">
        <v>2013</v>
      </c>
      <c r="D244">
        <v>4</v>
      </c>
      <c r="E244">
        <v>0</v>
      </c>
      <c r="F244">
        <v>2</v>
      </c>
      <c r="G244" t="s">
        <v>221</v>
      </c>
      <c r="H244">
        <v>48</v>
      </c>
      <c r="I244" t="s">
        <v>143</v>
      </c>
      <c r="J244" t="s">
        <v>324</v>
      </c>
      <c r="K244">
        <v>0</v>
      </c>
      <c r="L244" t="s">
        <v>217</v>
      </c>
      <c r="M244" t="s">
        <v>218</v>
      </c>
      <c r="U244">
        <v>901</v>
      </c>
      <c r="V244" t="s">
        <v>219</v>
      </c>
      <c r="W244">
        <v>8</v>
      </c>
      <c r="X244" t="s">
        <v>220</v>
      </c>
      <c r="AA244">
        <v>25165</v>
      </c>
      <c r="AC244">
        <v>25165</v>
      </c>
      <c r="AE244">
        <v>161317</v>
      </c>
      <c r="AH244">
        <v>0</v>
      </c>
    </row>
    <row r="245" spans="1:34" hidden="1" x14ac:dyDescent="0.3">
      <c r="A245">
        <v>2013</v>
      </c>
      <c r="B245">
        <v>2013</v>
      </c>
      <c r="C245">
        <v>2013</v>
      </c>
      <c r="D245">
        <v>4</v>
      </c>
      <c r="E245">
        <v>0</v>
      </c>
      <c r="F245">
        <v>3</v>
      </c>
      <c r="G245" t="s">
        <v>247</v>
      </c>
      <c r="H245">
        <v>48</v>
      </c>
      <c r="I245" t="s">
        <v>143</v>
      </c>
      <c r="J245" t="s">
        <v>324</v>
      </c>
      <c r="K245">
        <v>0</v>
      </c>
      <c r="L245" t="s">
        <v>217</v>
      </c>
      <c r="M245" t="s">
        <v>218</v>
      </c>
      <c r="U245">
        <v>901</v>
      </c>
      <c r="V245" t="s">
        <v>219</v>
      </c>
      <c r="W245">
        <v>8</v>
      </c>
      <c r="X245" t="s">
        <v>220</v>
      </c>
      <c r="AA245">
        <v>8361</v>
      </c>
      <c r="AC245">
        <v>8361</v>
      </c>
      <c r="AE245">
        <v>97190</v>
      </c>
      <c r="AH245">
        <v>0</v>
      </c>
    </row>
    <row r="246" spans="1:34" x14ac:dyDescent="0.3">
      <c r="A246">
        <v>2013</v>
      </c>
      <c r="B246">
        <v>2013</v>
      </c>
      <c r="C246">
        <v>2013</v>
      </c>
      <c r="D246">
        <v>4</v>
      </c>
      <c r="E246">
        <v>0</v>
      </c>
      <c r="F246">
        <v>1</v>
      </c>
      <c r="G246" t="s">
        <v>215</v>
      </c>
      <c r="H246">
        <v>51</v>
      </c>
      <c r="I246" t="s">
        <v>153</v>
      </c>
      <c r="J246" t="s">
        <v>325</v>
      </c>
      <c r="K246">
        <v>0</v>
      </c>
      <c r="L246" t="s">
        <v>217</v>
      </c>
      <c r="M246" t="s">
        <v>218</v>
      </c>
      <c r="U246">
        <v>901</v>
      </c>
      <c r="V246" t="s">
        <v>219</v>
      </c>
      <c r="W246">
        <v>8</v>
      </c>
      <c r="X246" t="s">
        <v>220</v>
      </c>
      <c r="AA246">
        <v>11641577</v>
      </c>
      <c r="AC246">
        <v>11641577</v>
      </c>
      <c r="AE246">
        <v>27257487</v>
      </c>
      <c r="AH246">
        <v>0</v>
      </c>
    </row>
    <row r="247" spans="1:34" hidden="1" x14ac:dyDescent="0.3">
      <c r="A247">
        <v>2013</v>
      </c>
      <c r="B247">
        <v>2013</v>
      </c>
      <c r="C247">
        <v>2013</v>
      </c>
      <c r="D247">
        <v>4</v>
      </c>
      <c r="E247">
        <v>0</v>
      </c>
      <c r="F247">
        <v>2</v>
      </c>
      <c r="G247" t="s">
        <v>221</v>
      </c>
      <c r="H247">
        <v>51</v>
      </c>
      <c r="I247" t="s">
        <v>153</v>
      </c>
      <c r="J247" t="s">
        <v>325</v>
      </c>
      <c r="K247">
        <v>0</v>
      </c>
      <c r="L247" t="s">
        <v>217</v>
      </c>
      <c r="M247" t="s">
        <v>218</v>
      </c>
      <c r="U247">
        <v>901</v>
      </c>
      <c r="V247" t="s">
        <v>219</v>
      </c>
      <c r="W247">
        <v>8</v>
      </c>
      <c r="X247" t="s">
        <v>220</v>
      </c>
      <c r="AA247">
        <v>1233900</v>
      </c>
      <c r="AC247">
        <v>1233900</v>
      </c>
      <c r="AE247">
        <v>4813564</v>
      </c>
      <c r="AH247">
        <v>0</v>
      </c>
    </row>
    <row r="248" spans="1:34" hidden="1" x14ac:dyDescent="0.3">
      <c r="A248">
        <v>2013</v>
      </c>
      <c r="B248">
        <v>2013</v>
      </c>
      <c r="C248">
        <v>2013</v>
      </c>
      <c r="D248">
        <v>4</v>
      </c>
      <c r="E248">
        <v>0</v>
      </c>
      <c r="F248">
        <v>3</v>
      </c>
      <c r="G248" t="s">
        <v>247</v>
      </c>
      <c r="H248">
        <v>51</v>
      </c>
      <c r="I248" t="s">
        <v>153</v>
      </c>
      <c r="J248" t="s">
        <v>325</v>
      </c>
      <c r="K248">
        <v>0</v>
      </c>
      <c r="L248" t="s">
        <v>217</v>
      </c>
      <c r="M248" t="s">
        <v>218</v>
      </c>
      <c r="U248">
        <v>901</v>
      </c>
      <c r="V248" t="s">
        <v>219</v>
      </c>
      <c r="W248">
        <v>8</v>
      </c>
      <c r="X248" t="s">
        <v>220</v>
      </c>
      <c r="AA248">
        <v>200</v>
      </c>
      <c r="AC248">
        <v>200</v>
      </c>
      <c r="AE248">
        <v>800</v>
      </c>
      <c r="AH248">
        <v>0</v>
      </c>
    </row>
    <row r="249" spans="1:34" x14ac:dyDescent="0.3">
      <c r="A249">
        <v>2013</v>
      </c>
      <c r="B249">
        <v>2013</v>
      </c>
      <c r="C249">
        <v>2013</v>
      </c>
      <c r="D249">
        <v>4</v>
      </c>
      <c r="E249">
        <v>0</v>
      </c>
      <c r="F249">
        <v>1</v>
      </c>
      <c r="G249" t="s">
        <v>215</v>
      </c>
      <c r="H249">
        <v>56</v>
      </c>
      <c r="I249" t="s">
        <v>144</v>
      </c>
      <c r="J249" t="s">
        <v>229</v>
      </c>
      <c r="K249">
        <v>0</v>
      </c>
      <c r="L249" t="s">
        <v>217</v>
      </c>
      <c r="M249" t="s">
        <v>218</v>
      </c>
      <c r="U249">
        <v>901</v>
      </c>
      <c r="V249" t="s">
        <v>219</v>
      </c>
      <c r="W249">
        <v>8</v>
      </c>
      <c r="X249" t="s">
        <v>220</v>
      </c>
      <c r="AA249">
        <v>318762656</v>
      </c>
      <c r="AC249">
        <v>318762656</v>
      </c>
      <c r="AE249">
        <v>1156361274</v>
      </c>
      <c r="AH249">
        <v>6</v>
      </c>
    </row>
    <row r="250" spans="1:34" hidden="1" x14ac:dyDescent="0.3">
      <c r="A250">
        <v>2013</v>
      </c>
      <c r="B250">
        <v>2013</v>
      </c>
      <c r="C250">
        <v>2013</v>
      </c>
      <c r="D250">
        <v>4</v>
      </c>
      <c r="E250">
        <v>0</v>
      </c>
      <c r="F250">
        <v>2</v>
      </c>
      <c r="G250" t="s">
        <v>221</v>
      </c>
      <c r="H250">
        <v>56</v>
      </c>
      <c r="I250" t="s">
        <v>144</v>
      </c>
      <c r="J250" t="s">
        <v>229</v>
      </c>
      <c r="K250">
        <v>0</v>
      </c>
      <c r="L250" t="s">
        <v>217</v>
      </c>
      <c r="M250" t="s">
        <v>218</v>
      </c>
      <c r="U250">
        <v>901</v>
      </c>
      <c r="V250" t="s">
        <v>219</v>
      </c>
      <c r="W250">
        <v>8</v>
      </c>
      <c r="X250" t="s">
        <v>220</v>
      </c>
      <c r="AA250">
        <v>159150531</v>
      </c>
      <c r="AC250">
        <v>159150531</v>
      </c>
      <c r="AE250">
        <v>726615442</v>
      </c>
      <c r="AH250">
        <v>6</v>
      </c>
    </row>
    <row r="251" spans="1:34" x14ac:dyDescent="0.3">
      <c r="A251">
        <v>2013</v>
      </c>
      <c r="B251">
        <v>2013</v>
      </c>
      <c r="C251">
        <v>2013</v>
      </c>
      <c r="D251">
        <v>4</v>
      </c>
      <c r="E251">
        <v>0</v>
      </c>
      <c r="F251">
        <v>1</v>
      </c>
      <c r="G251" t="s">
        <v>215</v>
      </c>
      <c r="H251">
        <v>60</v>
      </c>
      <c r="I251" t="s">
        <v>230</v>
      </c>
      <c r="J251" t="s">
        <v>231</v>
      </c>
      <c r="K251">
        <v>0</v>
      </c>
      <c r="L251" t="s">
        <v>217</v>
      </c>
      <c r="M251" t="s">
        <v>218</v>
      </c>
      <c r="U251">
        <v>901</v>
      </c>
      <c r="V251" t="s">
        <v>219</v>
      </c>
      <c r="W251">
        <v>8</v>
      </c>
      <c r="X251" t="s">
        <v>220</v>
      </c>
      <c r="AA251">
        <v>392687</v>
      </c>
      <c r="AC251">
        <v>392687</v>
      </c>
      <c r="AE251">
        <v>2433873</v>
      </c>
      <c r="AH251">
        <v>0</v>
      </c>
    </row>
    <row r="252" spans="1:34" hidden="1" x14ac:dyDescent="0.3">
      <c r="A252">
        <v>2013</v>
      </c>
      <c r="B252">
        <v>2013</v>
      </c>
      <c r="C252">
        <v>2013</v>
      </c>
      <c r="D252">
        <v>4</v>
      </c>
      <c r="E252">
        <v>0</v>
      </c>
      <c r="F252">
        <v>2</v>
      </c>
      <c r="G252" t="s">
        <v>221</v>
      </c>
      <c r="H252">
        <v>60</v>
      </c>
      <c r="I252" t="s">
        <v>230</v>
      </c>
      <c r="J252" t="s">
        <v>231</v>
      </c>
      <c r="K252">
        <v>0</v>
      </c>
      <c r="L252" t="s">
        <v>217</v>
      </c>
      <c r="M252" t="s">
        <v>218</v>
      </c>
      <c r="U252">
        <v>901</v>
      </c>
      <c r="V252" t="s">
        <v>219</v>
      </c>
      <c r="W252">
        <v>8</v>
      </c>
      <c r="X252" t="s">
        <v>220</v>
      </c>
      <c r="AA252">
        <v>147</v>
      </c>
      <c r="AC252">
        <v>147</v>
      </c>
      <c r="AE252">
        <v>182</v>
      </c>
      <c r="AH252">
        <v>0</v>
      </c>
    </row>
    <row r="253" spans="1:34" x14ac:dyDescent="0.3">
      <c r="A253">
        <v>2013</v>
      </c>
      <c r="B253">
        <v>2013</v>
      </c>
      <c r="C253">
        <v>2013</v>
      </c>
      <c r="D253">
        <v>4</v>
      </c>
      <c r="E253">
        <v>0</v>
      </c>
      <c r="F253">
        <v>1</v>
      </c>
      <c r="G253" t="s">
        <v>215</v>
      </c>
      <c r="H253">
        <v>68</v>
      </c>
      <c r="I253" t="s">
        <v>7</v>
      </c>
      <c r="J253" t="s">
        <v>234</v>
      </c>
      <c r="K253">
        <v>0</v>
      </c>
      <c r="L253" t="s">
        <v>217</v>
      </c>
      <c r="M253" t="s">
        <v>218</v>
      </c>
      <c r="U253">
        <v>901</v>
      </c>
      <c r="V253" t="s">
        <v>219</v>
      </c>
      <c r="W253">
        <v>8</v>
      </c>
      <c r="X253" t="s">
        <v>220</v>
      </c>
      <c r="AA253">
        <v>63455</v>
      </c>
      <c r="AC253">
        <v>63455</v>
      </c>
      <c r="AE253">
        <v>368442</v>
      </c>
      <c r="AH253">
        <v>0</v>
      </c>
    </row>
    <row r="254" spans="1:34" hidden="1" x14ac:dyDescent="0.3">
      <c r="A254">
        <v>2013</v>
      </c>
      <c r="B254">
        <v>2013</v>
      </c>
      <c r="C254">
        <v>2013</v>
      </c>
      <c r="D254">
        <v>4</v>
      </c>
      <c r="E254">
        <v>0</v>
      </c>
      <c r="F254">
        <v>2</v>
      </c>
      <c r="G254" t="s">
        <v>221</v>
      </c>
      <c r="H254">
        <v>68</v>
      </c>
      <c r="I254" t="s">
        <v>7</v>
      </c>
      <c r="J254" t="s">
        <v>234</v>
      </c>
      <c r="K254">
        <v>0</v>
      </c>
      <c r="L254" t="s">
        <v>217</v>
      </c>
      <c r="M254" t="s">
        <v>218</v>
      </c>
      <c r="U254">
        <v>901</v>
      </c>
      <c r="V254" t="s">
        <v>219</v>
      </c>
      <c r="W254">
        <v>8</v>
      </c>
      <c r="X254" t="s">
        <v>220</v>
      </c>
      <c r="AA254">
        <v>3625393</v>
      </c>
      <c r="AC254">
        <v>3625393</v>
      </c>
      <c r="AE254">
        <v>15586856</v>
      </c>
      <c r="AH254">
        <v>0</v>
      </c>
    </row>
    <row r="255" spans="1:34" x14ac:dyDescent="0.3">
      <c r="A255">
        <v>2013</v>
      </c>
      <c r="B255">
        <v>2013</v>
      </c>
      <c r="C255">
        <v>2013</v>
      </c>
      <c r="D255">
        <v>4</v>
      </c>
      <c r="E255">
        <v>0</v>
      </c>
      <c r="F255">
        <v>1</v>
      </c>
      <c r="G255" t="s">
        <v>215</v>
      </c>
      <c r="H255">
        <v>70</v>
      </c>
      <c r="I255" t="s">
        <v>154</v>
      </c>
      <c r="J255" t="s">
        <v>235</v>
      </c>
      <c r="K255">
        <v>0</v>
      </c>
      <c r="L255" t="s">
        <v>217</v>
      </c>
      <c r="M255" t="s">
        <v>218</v>
      </c>
      <c r="U255">
        <v>901</v>
      </c>
      <c r="V255" t="s">
        <v>219</v>
      </c>
      <c r="W255">
        <v>8</v>
      </c>
      <c r="X255" t="s">
        <v>220</v>
      </c>
      <c r="AA255">
        <v>23113800</v>
      </c>
      <c r="AC255">
        <v>23113800</v>
      </c>
      <c r="AE255">
        <v>63040286</v>
      </c>
      <c r="AH255">
        <v>0</v>
      </c>
    </row>
    <row r="256" spans="1:34" hidden="1" x14ac:dyDescent="0.3">
      <c r="A256">
        <v>2013</v>
      </c>
      <c r="B256">
        <v>2013</v>
      </c>
      <c r="C256">
        <v>2013</v>
      </c>
      <c r="D256">
        <v>4</v>
      </c>
      <c r="E256">
        <v>0</v>
      </c>
      <c r="F256">
        <v>2</v>
      </c>
      <c r="G256" t="s">
        <v>221</v>
      </c>
      <c r="H256">
        <v>70</v>
      </c>
      <c r="I256" t="s">
        <v>154</v>
      </c>
      <c r="J256" t="s">
        <v>235</v>
      </c>
      <c r="K256">
        <v>0</v>
      </c>
      <c r="L256" t="s">
        <v>217</v>
      </c>
      <c r="M256" t="s">
        <v>218</v>
      </c>
      <c r="U256">
        <v>901</v>
      </c>
      <c r="V256" t="s">
        <v>219</v>
      </c>
      <c r="W256">
        <v>8</v>
      </c>
      <c r="X256" t="s">
        <v>220</v>
      </c>
      <c r="AA256">
        <v>1072486</v>
      </c>
      <c r="AC256">
        <v>1072486</v>
      </c>
      <c r="AE256">
        <v>5234532</v>
      </c>
      <c r="AH256">
        <v>0</v>
      </c>
    </row>
    <row r="257" spans="1:34" x14ac:dyDescent="0.3">
      <c r="A257">
        <v>2013</v>
      </c>
      <c r="B257">
        <v>2013</v>
      </c>
      <c r="C257">
        <v>2013</v>
      </c>
      <c r="D257">
        <v>4</v>
      </c>
      <c r="E257">
        <v>0</v>
      </c>
      <c r="F257">
        <v>1</v>
      </c>
      <c r="G257" t="s">
        <v>215</v>
      </c>
      <c r="H257">
        <v>72</v>
      </c>
      <c r="I257" t="s">
        <v>174</v>
      </c>
      <c r="J257" t="s">
        <v>326</v>
      </c>
      <c r="K257">
        <v>0</v>
      </c>
      <c r="L257" t="s">
        <v>217</v>
      </c>
      <c r="M257" t="s">
        <v>218</v>
      </c>
      <c r="U257">
        <v>901</v>
      </c>
      <c r="V257" t="s">
        <v>219</v>
      </c>
      <c r="W257">
        <v>8</v>
      </c>
      <c r="X257" t="s">
        <v>220</v>
      </c>
      <c r="AA257">
        <v>1021487</v>
      </c>
      <c r="AC257">
        <v>1021487</v>
      </c>
      <c r="AE257">
        <v>4784861</v>
      </c>
      <c r="AH257">
        <v>0</v>
      </c>
    </row>
    <row r="258" spans="1:34" hidden="1" x14ac:dyDescent="0.3">
      <c r="A258">
        <v>2013</v>
      </c>
      <c r="B258">
        <v>2013</v>
      </c>
      <c r="C258">
        <v>2013</v>
      </c>
      <c r="D258">
        <v>4</v>
      </c>
      <c r="E258">
        <v>0</v>
      </c>
      <c r="F258">
        <v>2</v>
      </c>
      <c r="G258" t="s">
        <v>221</v>
      </c>
      <c r="H258">
        <v>72</v>
      </c>
      <c r="I258" t="s">
        <v>174</v>
      </c>
      <c r="J258" t="s">
        <v>326</v>
      </c>
      <c r="K258">
        <v>0</v>
      </c>
      <c r="L258" t="s">
        <v>217</v>
      </c>
      <c r="M258" t="s">
        <v>218</v>
      </c>
      <c r="U258">
        <v>901</v>
      </c>
      <c r="V258" t="s">
        <v>219</v>
      </c>
      <c r="W258">
        <v>8</v>
      </c>
      <c r="X258" t="s">
        <v>220</v>
      </c>
      <c r="AA258">
        <v>1474</v>
      </c>
      <c r="AC258">
        <v>1474</v>
      </c>
      <c r="AE258">
        <v>28626</v>
      </c>
      <c r="AH258">
        <v>0</v>
      </c>
    </row>
    <row r="259" spans="1:34" x14ac:dyDescent="0.3">
      <c r="A259">
        <v>2013</v>
      </c>
      <c r="B259">
        <v>2013</v>
      </c>
      <c r="C259">
        <v>2013</v>
      </c>
      <c r="D259">
        <v>4</v>
      </c>
      <c r="E259">
        <v>0</v>
      </c>
      <c r="F259">
        <v>1</v>
      </c>
      <c r="G259" t="s">
        <v>215</v>
      </c>
      <c r="H259">
        <v>76</v>
      </c>
      <c r="I259" t="s">
        <v>8</v>
      </c>
      <c r="J259" t="s">
        <v>236</v>
      </c>
      <c r="K259">
        <v>0</v>
      </c>
      <c r="L259" t="s">
        <v>217</v>
      </c>
      <c r="M259" t="s">
        <v>218</v>
      </c>
      <c r="U259">
        <v>901</v>
      </c>
      <c r="V259" t="s">
        <v>219</v>
      </c>
      <c r="W259">
        <v>8</v>
      </c>
      <c r="X259" t="s">
        <v>220</v>
      </c>
      <c r="AA259">
        <v>1683072</v>
      </c>
      <c r="AC259">
        <v>1683072</v>
      </c>
      <c r="AE259">
        <v>32233580</v>
      </c>
      <c r="AH259">
        <v>0</v>
      </c>
    </row>
    <row r="260" spans="1:34" hidden="1" x14ac:dyDescent="0.3">
      <c r="A260">
        <v>2013</v>
      </c>
      <c r="B260">
        <v>2013</v>
      </c>
      <c r="C260">
        <v>2013</v>
      </c>
      <c r="D260">
        <v>4</v>
      </c>
      <c r="E260">
        <v>0</v>
      </c>
      <c r="F260">
        <v>2</v>
      </c>
      <c r="G260" t="s">
        <v>221</v>
      </c>
      <c r="H260">
        <v>76</v>
      </c>
      <c r="I260" t="s">
        <v>8</v>
      </c>
      <c r="J260" t="s">
        <v>236</v>
      </c>
      <c r="K260">
        <v>0</v>
      </c>
      <c r="L260" t="s">
        <v>217</v>
      </c>
      <c r="M260" t="s">
        <v>218</v>
      </c>
      <c r="U260">
        <v>901</v>
      </c>
      <c r="V260" t="s">
        <v>219</v>
      </c>
      <c r="W260">
        <v>8</v>
      </c>
      <c r="X260" t="s">
        <v>220</v>
      </c>
      <c r="AA260">
        <v>1701161675</v>
      </c>
      <c r="AC260">
        <v>1701161675</v>
      </c>
      <c r="AE260">
        <v>4598099666</v>
      </c>
      <c r="AH260">
        <v>0</v>
      </c>
    </row>
    <row r="261" spans="1:34" x14ac:dyDescent="0.3">
      <c r="A261">
        <v>2013</v>
      </c>
      <c r="B261">
        <v>2013</v>
      </c>
      <c r="C261">
        <v>2013</v>
      </c>
      <c r="D261">
        <v>4</v>
      </c>
      <c r="E261">
        <v>0</v>
      </c>
      <c r="F261">
        <v>1</v>
      </c>
      <c r="G261" t="s">
        <v>215</v>
      </c>
      <c r="H261">
        <v>96</v>
      </c>
      <c r="I261" t="s">
        <v>9</v>
      </c>
      <c r="J261" t="s">
        <v>327</v>
      </c>
      <c r="K261">
        <v>0</v>
      </c>
      <c r="L261" t="s">
        <v>217</v>
      </c>
      <c r="M261" t="s">
        <v>218</v>
      </c>
      <c r="U261">
        <v>901</v>
      </c>
      <c r="V261" t="s">
        <v>219</v>
      </c>
      <c r="W261">
        <v>8</v>
      </c>
      <c r="X261" t="s">
        <v>220</v>
      </c>
      <c r="AA261">
        <v>185714</v>
      </c>
      <c r="AC261">
        <v>185714</v>
      </c>
      <c r="AE261">
        <v>1748455</v>
      </c>
      <c r="AH261">
        <v>0</v>
      </c>
    </row>
    <row r="262" spans="1:34" hidden="1" x14ac:dyDescent="0.3">
      <c r="A262">
        <v>2013</v>
      </c>
      <c r="B262">
        <v>2013</v>
      </c>
      <c r="C262">
        <v>2013</v>
      </c>
      <c r="D262">
        <v>4</v>
      </c>
      <c r="E262">
        <v>0</v>
      </c>
      <c r="F262">
        <v>2</v>
      </c>
      <c r="G262" t="s">
        <v>221</v>
      </c>
      <c r="H262">
        <v>96</v>
      </c>
      <c r="I262" t="s">
        <v>9</v>
      </c>
      <c r="J262" t="s">
        <v>327</v>
      </c>
      <c r="K262">
        <v>0</v>
      </c>
      <c r="L262" t="s">
        <v>217</v>
      </c>
      <c r="M262" t="s">
        <v>218</v>
      </c>
      <c r="U262">
        <v>901</v>
      </c>
      <c r="V262" t="s">
        <v>219</v>
      </c>
      <c r="W262">
        <v>8</v>
      </c>
      <c r="X262" t="s">
        <v>220</v>
      </c>
      <c r="AA262">
        <v>3646</v>
      </c>
      <c r="AC262">
        <v>3646</v>
      </c>
      <c r="AE262">
        <v>63376</v>
      </c>
      <c r="AH262">
        <v>0</v>
      </c>
    </row>
    <row r="263" spans="1:34" x14ac:dyDescent="0.3">
      <c r="A263">
        <v>2013</v>
      </c>
      <c r="B263">
        <v>2013</v>
      </c>
      <c r="C263">
        <v>2013</v>
      </c>
      <c r="D263">
        <v>4</v>
      </c>
      <c r="E263">
        <v>0</v>
      </c>
      <c r="F263">
        <v>1</v>
      </c>
      <c r="G263" t="s">
        <v>215</v>
      </c>
      <c r="H263">
        <v>100</v>
      </c>
      <c r="I263" t="s">
        <v>129</v>
      </c>
      <c r="J263" t="s">
        <v>237</v>
      </c>
      <c r="K263">
        <v>0</v>
      </c>
      <c r="L263" t="s">
        <v>217</v>
      </c>
      <c r="M263" t="s">
        <v>218</v>
      </c>
      <c r="U263">
        <v>901</v>
      </c>
      <c r="V263" t="s">
        <v>219</v>
      </c>
      <c r="W263">
        <v>8</v>
      </c>
      <c r="X263" t="s">
        <v>220</v>
      </c>
      <c r="AA263">
        <v>29850839</v>
      </c>
      <c r="AC263">
        <v>29850839</v>
      </c>
      <c r="AE263">
        <v>106551956</v>
      </c>
      <c r="AH263">
        <v>0</v>
      </c>
    </row>
    <row r="264" spans="1:34" hidden="1" x14ac:dyDescent="0.3">
      <c r="A264">
        <v>2013</v>
      </c>
      <c r="B264">
        <v>2013</v>
      </c>
      <c r="C264">
        <v>2013</v>
      </c>
      <c r="D264">
        <v>4</v>
      </c>
      <c r="E264">
        <v>0</v>
      </c>
      <c r="F264">
        <v>2</v>
      </c>
      <c r="G264" t="s">
        <v>221</v>
      </c>
      <c r="H264">
        <v>100</v>
      </c>
      <c r="I264" t="s">
        <v>129</v>
      </c>
      <c r="J264" t="s">
        <v>237</v>
      </c>
      <c r="K264">
        <v>0</v>
      </c>
      <c r="L264" t="s">
        <v>217</v>
      </c>
      <c r="M264" t="s">
        <v>218</v>
      </c>
      <c r="U264">
        <v>901</v>
      </c>
      <c r="V264" t="s">
        <v>219</v>
      </c>
      <c r="W264">
        <v>8</v>
      </c>
      <c r="X264" t="s">
        <v>220</v>
      </c>
      <c r="AA264">
        <v>9563582</v>
      </c>
      <c r="AC264">
        <v>9563582</v>
      </c>
      <c r="AE264">
        <v>55866564</v>
      </c>
      <c r="AH264">
        <v>0</v>
      </c>
    </row>
    <row r="265" spans="1:34" x14ac:dyDescent="0.3">
      <c r="A265">
        <v>2013</v>
      </c>
      <c r="B265">
        <v>2013</v>
      </c>
      <c r="C265">
        <v>2013</v>
      </c>
      <c r="D265">
        <v>4</v>
      </c>
      <c r="E265">
        <v>0</v>
      </c>
      <c r="F265">
        <v>1</v>
      </c>
      <c r="G265" t="s">
        <v>215</v>
      </c>
      <c r="H265">
        <v>112</v>
      </c>
      <c r="I265" t="s">
        <v>145</v>
      </c>
      <c r="J265" t="s">
        <v>238</v>
      </c>
      <c r="K265">
        <v>0</v>
      </c>
      <c r="L265" t="s">
        <v>217</v>
      </c>
      <c r="M265" t="s">
        <v>218</v>
      </c>
      <c r="U265">
        <v>901</v>
      </c>
      <c r="V265" t="s">
        <v>219</v>
      </c>
      <c r="W265">
        <v>8</v>
      </c>
      <c r="X265" t="s">
        <v>220</v>
      </c>
      <c r="AA265">
        <v>4299168</v>
      </c>
      <c r="AC265">
        <v>4299168</v>
      </c>
      <c r="AE265">
        <v>31839600</v>
      </c>
      <c r="AH265">
        <v>0</v>
      </c>
    </row>
    <row r="266" spans="1:34" hidden="1" x14ac:dyDescent="0.3">
      <c r="A266">
        <v>2013</v>
      </c>
      <c r="B266">
        <v>2013</v>
      </c>
      <c r="C266">
        <v>2013</v>
      </c>
      <c r="D266">
        <v>4</v>
      </c>
      <c r="E266">
        <v>0</v>
      </c>
      <c r="F266">
        <v>2</v>
      </c>
      <c r="G266" t="s">
        <v>221</v>
      </c>
      <c r="H266">
        <v>112</v>
      </c>
      <c r="I266" t="s">
        <v>145</v>
      </c>
      <c r="J266" t="s">
        <v>238</v>
      </c>
      <c r="K266">
        <v>0</v>
      </c>
      <c r="L266" t="s">
        <v>217</v>
      </c>
      <c r="M266" t="s">
        <v>218</v>
      </c>
      <c r="U266">
        <v>901</v>
      </c>
      <c r="V266" t="s">
        <v>219</v>
      </c>
      <c r="W266">
        <v>8</v>
      </c>
      <c r="X266" t="s">
        <v>220</v>
      </c>
      <c r="AA266">
        <v>209509</v>
      </c>
      <c r="AC266">
        <v>209509</v>
      </c>
      <c r="AE266">
        <v>1242000</v>
      </c>
      <c r="AH266">
        <v>0</v>
      </c>
    </row>
    <row r="267" spans="1:34" x14ac:dyDescent="0.3">
      <c r="A267">
        <v>2013</v>
      </c>
      <c r="B267">
        <v>2013</v>
      </c>
      <c r="C267">
        <v>2013</v>
      </c>
      <c r="D267">
        <v>4</v>
      </c>
      <c r="E267">
        <v>0</v>
      </c>
      <c r="F267">
        <v>1</v>
      </c>
      <c r="G267" t="s">
        <v>215</v>
      </c>
      <c r="H267">
        <v>116</v>
      </c>
      <c r="I267" t="s">
        <v>158</v>
      </c>
      <c r="J267" t="s">
        <v>239</v>
      </c>
      <c r="K267">
        <v>0</v>
      </c>
      <c r="L267" t="s">
        <v>217</v>
      </c>
      <c r="M267" t="s">
        <v>218</v>
      </c>
      <c r="U267">
        <v>901</v>
      </c>
      <c r="V267" t="s">
        <v>219</v>
      </c>
      <c r="W267">
        <v>8</v>
      </c>
      <c r="X267" t="s">
        <v>220</v>
      </c>
      <c r="AA267">
        <v>2842362</v>
      </c>
      <c r="AC267">
        <v>2842362</v>
      </c>
      <c r="AE267">
        <v>1242616</v>
      </c>
      <c r="AH267">
        <v>0</v>
      </c>
    </row>
    <row r="268" spans="1:34" x14ac:dyDescent="0.3">
      <c r="A268">
        <v>2013</v>
      </c>
      <c r="B268">
        <v>2013</v>
      </c>
      <c r="C268">
        <v>2013</v>
      </c>
      <c r="D268">
        <v>4</v>
      </c>
      <c r="E268">
        <v>0</v>
      </c>
      <c r="F268">
        <v>1</v>
      </c>
      <c r="G268" t="s">
        <v>215</v>
      </c>
      <c r="H268">
        <v>120</v>
      </c>
      <c r="I268" t="s">
        <v>109</v>
      </c>
      <c r="J268" t="s">
        <v>328</v>
      </c>
      <c r="K268">
        <v>0</v>
      </c>
      <c r="L268" t="s">
        <v>217</v>
      </c>
      <c r="M268" t="s">
        <v>218</v>
      </c>
      <c r="U268">
        <v>901</v>
      </c>
      <c r="V268" t="s">
        <v>219</v>
      </c>
      <c r="W268">
        <v>8</v>
      </c>
      <c r="X268" t="s">
        <v>220</v>
      </c>
      <c r="AA268">
        <v>22612</v>
      </c>
      <c r="AC268">
        <v>22612</v>
      </c>
      <c r="AE268">
        <v>115963</v>
      </c>
      <c r="AH268">
        <v>0</v>
      </c>
    </row>
    <row r="269" spans="1:34" hidden="1" x14ac:dyDescent="0.3">
      <c r="A269">
        <v>2013</v>
      </c>
      <c r="B269">
        <v>2013</v>
      </c>
      <c r="C269">
        <v>2013</v>
      </c>
      <c r="D269">
        <v>4</v>
      </c>
      <c r="E269">
        <v>0</v>
      </c>
      <c r="F269">
        <v>2</v>
      </c>
      <c r="G269" t="s">
        <v>221</v>
      </c>
      <c r="H269">
        <v>120</v>
      </c>
      <c r="I269" t="s">
        <v>109</v>
      </c>
      <c r="J269" t="s">
        <v>328</v>
      </c>
      <c r="K269">
        <v>0</v>
      </c>
      <c r="L269" t="s">
        <v>217</v>
      </c>
      <c r="M269" t="s">
        <v>218</v>
      </c>
      <c r="U269">
        <v>901</v>
      </c>
      <c r="V269" t="s">
        <v>219</v>
      </c>
      <c r="W269">
        <v>8</v>
      </c>
      <c r="X269" t="s">
        <v>220</v>
      </c>
      <c r="AA269">
        <v>21550613</v>
      </c>
      <c r="AC269">
        <v>21550613</v>
      </c>
      <c r="AE269">
        <v>40217460</v>
      </c>
      <c r="AH269">
        <v>0</v>
      </c>
    </row>
    <row r="270" spans="1:34" x14ac:dyDescent="0.3">
      <c r="A270">
        <v>2013</v>
      </c>
      <c r="B270">
        <v>2013</v>
      </c>
      <c r="C270">
        <v>2013</v>
      </c>
      <c r="D270">
        <v>4</v>
      </c>
      <c r="E270">
        <v>0</v>
      </c>
      <c r="F270">
        <v>1</v>
      </c>
      <c r="G270" t="s">
        <v>215</v>
      </c>
      <c r="H270">
        <v>124</v>
      </c>
      <c r="I270" t="s">
        <v>10</v>
      </c>
      <c r="J270" t="s">
        <v>240</v>
      </c>
      <c r="K270">
        <v>0</v>
      </c>
      <c r="L270" t="s">
        <v>217</v>
      </c>
      <c r="M270" t="s">
        <v>218</v>
      </c>
      <c r="U270">
        <v>901</v>
      </c>
      <c r="V270" t="s">
        <v>219</v>
      </c>
      <c r="W270">
        <v>8</v>
      </c>
      <c r="X270" t="s">
        <v>220</v>
      </c>
      <c r="AA270">
        <v>228876174</v>
      </c>
      <c r="AC270">
        <v>228876174</v>
      </c>
      <c r="AE270">
        <v>1180627947</v>
      </c>
      <c r="AH270">
        <v>6</v>
      </c>
    </row>
    <row r="271" spans="1:34" hidden="1" x14ac:dyDescent="0.3">
      <c r="A271">
        <v>2013</v>
      </c>
      <c r="B271">
        <v>2013</v>
      </c>
      <c r="C271">
        <v>2013</v>
      </c>
      <c r="D271">
        <v>4</v>
      </c>
      <c r="E271">
        <v>0</v>
      </c>
      <c r="F271">
        <v>2</v>
      </c>
      <c r="G271" t="s">
        <v>221</v>
      </c>
      <c r="H271">
        <v>124</v>
      </c>
      <c r="I271" t="s">
        <v>10</v>
      </c>
      <c r="J271" t="s">
        <v>240</v>
      </c>
      <c r="K271">
        <v>0</v>
      </c>
      <c r="L271" t="s">
        <v>217</v>
      </c>
      <c r="M271" t="s">
        <v>218</v>
      </c>
      <c r="U271">
        <v>901</v>
      </c>
      <c r="V271" t="s">
        <v>219</v>
      </c>
      <c r="W271">
        <v>8</v>
      </c>
      <c r="X271" t="s">
        <v>220</v>
      </c>
      <c r="AA271">
        <v>51858654</v>
      </c>
      <c r="AC271">
        <v>51858654</v>
      </c>
      <c r="AE271">
        <v>454557741</v>
      </c>
      <c r="AH271">
        <v>0</v>
      </c>
    </row>
    <row r="272" spans="1:34" hidden="1" x14ac:dyDescent="0.3">
      <c r="A272">
        <v>2013</v>
      </c>
      <c r="B272">
        <v>2013</v>
      </c>
      <c r="C272">
        <v>2013</v>
      </c>
      <c r="D272">
        <v>4</v>
      </c>
      <c r="E272">
        <v>0</v>
      </c>
      <c r="F272">
        <v>4</v>
      </c>
      <c r="G272" t="s">
        <v>227</v>
      </c>
      <c r="H272">
        <v>124</v>
      </c>
      <c r="I272" t="s">
        <v>10</v>
      </c>
      <c r="J272" t="s">
        <v>240</v>
      </c>
      <c r="K272">
        <v>0</v>
      </c>
      <c r="L272" t="s">
        <v>217</v>
      </c>
      <c r="M272" t="s">
        <v>218</v>
      </c>
      <c r="U272">
        <v>901</v>
      </c>
      <c r="V272" t="s">
        <v>219</v>
      </c>
      <c r="W272">
        <v>8</v>
      </c>
      <c r="X272" t="s">
        <v>220</v>
      </c>
      <c r="AA272">
        <v>137095</v>
      </c>
      <c r="AC272">
        <v>137095</v>
      </c>
      <c r="AE272">
        <v>5020089</v>
      </c>
      <c r="AH272">
        <v>0</v>
      </c>
    </row>
    <row r="273" spans="1:34" x14ac:dyDescent="0.3">
      <c r="A273">
        <v>2013</v>
      </c>
      <c r="B273">
        <v>2013</v>
      </c>
      <c r="C273">
        <v>2013</v>
      </c>
      <c r="D273">
        <v>4</v>
      </c>
      <c r="E273">
        <v>0</v>
      </c>
      <c r="F273">
        <v>1</v>
      </c>
      <c r="G273" t="s">
        <v>215</v>
      </c>
      <c r="H273">
        <v>132</v>
      </c>
      <c r="I273" t="s">
        <v>177</v>
      </c>
      <c r="J273" t="s">
        <v>329</v>
      </c>
      <c r="K273">
        <v>0</v>
      </c>
      <c r="L273" t="s">
        <v>217</v>
      </c>
      <c r="M273" t="s">
        <v>218</v>
      </c>
      <c r="U273">
        <v>901</v>
      </c>
      <c r="V273" t="s">
        <v>219</v>
      </c>
      <c r="W273">
        <v>8</v>
      </c>
      <c r="X273" t="s">
        <v>220</v>
      </c>
      <c r="AA273">
        <v>653677</v>
      </c>
      <c r="AC273">
        <v>653677</v>
      </c>
      <c r="AE273">
        <v>2183488</v>
      </c>
      <c r="AH273">
        <v>0</v>
      </c>
    </row>
    <row r="274" spans="1:34" hidden="1" x14ac:dyDescent="0.3">
      <c r="A274">
        <v>2013</v>
      </c>
      <c r="B274">
        <v>2013</v>
      </c>
      <c r="C274">
        <v>2013</v>
      </c>
      <c r="D274">
        <v>4</v>
      </c>
      <c r="E274">
        <v>0</v>
      </c>
      <c r="F274">
        <v>2</v>
      </c>
      <c r="G274" t="s">
        <v>221</v>
      </c>
      <c r="H274">
        <v>132</v>
      </c>
      <c r="I274" t="s">
        <v>177</v>
      </c>
      <c r="J274" t="s">
        <v>329</v>
      </c>
      <c r="K274">
        <v>0</v>
      </c>
      <c r="L274" t="s">
        <v>217</v>
      </c>
      <c r="M274" t="s">
        <v>218</v>
      </c>
      <c r="U274">
        <v>901</v>
      </c>
      <c r="V274" t="s">
        <v>219</v>
      </c>
      <c r="W274">
        <v>8</v>
      </c>
      <c r="X274" t="s">
        <v>220</v>
      </c>
      <c r="AA274">
        <v>3461</v>
      </c>
      <c r="AC274">
        <v>3461</v>
      </c>
      <c r="AE274">
        <v>19715</v>
      </c>
      <c r="AH274">
        <v>0</v>
      </c>
    </row>
    <row r="275" spans="1:34" hidden="1" x14ac:dyDescent="0.3">
      <c r="A275">
        <v>2013</v>
      </c>
      <c r="B275">
        <v>2013</v>
      </c>
      <c r="C275">
        <v>2013</v>
      </c>
      <c r="D275">
        <v>4</v>
      </c>
      <c r="E275">
        <v>0</v>
      </c>
      <c r="F275">
        <v>3</v>
      </c>
      <c r="G275" t="s">
        <v>247</v>
      </c>
      <c r="H275">
        <v>132</v>
      </c>
      <c r="I275" t="s">
        <v>177</v>
      </c>
      <c r="J275" t="s">
        <v>329</v>
      </c>
      <c r="K275">
        <v>0</v>
      </c>
      <c r="L275" t="s">
        <v>217</v>
      </c>
      <c r="M275" t="s">
        <v>218</v>
      </c>
      <c r="U275">
        <v>901</v>
      </c>
      <c r="V275" t="s">
        <v>219</v>
      </c>
      <c r="W275">
        <v>8</v>
      </c>
      <c r="X275" t="s">
        <v>220</v>
      </c>
      <c r="AA275">
        <v>2211</v>
      </c>
      <c r="AC275">
        <v>2211</v>
      </c>
      <c r="AE275">
        <v>11362</v>
      </c>
      <c r="AH275">
        <v>0</v>
      </c>
    </row>
    <row r="276" spans="1:34" x14ac:dyDescent="0.3">
      <c r="A276">
        <v>2013</v>
      </c>
      <c r="B276">
        <v>2013</v>
      </c>
      <c r="C276">
        <v>2013</v>
      </c>
      <c r="D276">
        <v>4</v>
      </c>
      <c r="E276">
        <v>0</v>
      </c>
      <c r="F276">
        <v>1</v>
      </c>
      <c r="G276" t="s">
        <v>215</v>
      </c>
      <c r="H276">
        <v>144</v>
      </c>
      <c r="I276" t="s">
        <v>49</v>
      </c>
      <c r="J276" t="s">
        <v>330</v>
      </c>
      <c r="K276">
        <v>0</v>
      </c>
      <c r="L276" t="s">
        <v>217</v>
      </c>
      <c r="M276" t="s">
        <v>218</v>
      </c>
      <c r="U276">
        <v>901</v>
      </c>
      <c r="V276" t="s">
        <v>219</v>
      </c>
      <c r="W276">
        <v>1</v>
      </c>
      <c r="X276" t="s">
        <v>232</v>
      </c>
      <c r="AE276">
        <v>341853</v>
      </c>
      <c r="AH276">
        <v>0</v>
      </c>
    </row>
    <row r="277" spans="1:34" hidden="1" x14ac:dyDescent="0.3">
      <c r="A277">
        <v>2013</v>
      </c>
      <c r="B277">
        <v>2013</v>
      </c>
      <c r="C277">
        <v>2013</v>
      </c>
      <c r="D277">
        <v>4</v>
      </c>
      <c r="E277">
        <v>0</v>
      </c>
      <c r="F277">
        <v>2</v>
      </c>
      <c r="G277" t="s">
        <v>221</v>
      </c>
      <c r="H277">
        <v>144</v>
      </c>
      <c r="I277" t="s">
        <v>49</v>
      </c>
      <c r="J277" t="s">
        <v>330</v>
      </c>
      <c r="K277">
        <v>0</v>
      </c>
      <c r="L277" t="s">
        <v>217</v>
      </c>
      <c r="M277" t="s">
        <v>218</v>
      </c>
      <c r="U277">
        <v>901</v>
      </c>
      <c r="V277" t="s">
        <v>219</v>
      </c>
      <c r="W277">
        <v>1</v>
      </c>
      <c r="X277" t="s">
        <v>232</v>
      </c>
      <c r="AE277">
        <v>118754</v>
      </c>
      <c r="AH277">
        <v>0</v>
      </c>
    </row>
    <row r="278" spans="1:34" x14ac:dyDescent="0.3">
      <c r="A278">
        <v>2013</v>
      </c>
      <c r="B278">
        <v>2013</v>
      </c>
      <c r="C278">
        <v>2013</v>
      </c>
      <c r="D278">
        <v>4</v>
      </c>
      <c r="E278">
        <v>0</v>
      </c>
      <c r="F278">
        <v>1</v>
      </c>
      <c r="G278" t="s">
        <v>215</v>
      </c>
      <c r="H278">
        <v>152</v>
      </c>
      <c r="I278" t="s">
        <v>11</v>
      </c>
      <c r="J278" t="s">
        <v>241</v>
      </c>
      <c r="K278">
        <v>0</v>
      </c>
      <c r="L278" t="s">
        <v>217</v>
      </c>
      <c r="M278" t="s">
        <v>218</v>
      </c>
      <c r="U278">
        <v>901</v>
      </c>
      <c r="V278" t="s">
        <v>219</v>
      </c>
      <c r="W278">
        <v>8</v>
      </c>
      <c r="X278" t="s">
        <v>220</v>
      </c>
      <c r="AA278">
        <v>14772999</v>
      </c>
      <c r="AC278">
        <v>14772999</v>
      </c>
      <c r="AE278">
        <v>47038910</v>
      </c>
      <c r="AH278">
        <v>6</v>
      </c>
    </row>
    <row r="279" spans="1:34" hidden="1" x14ac:dyDescent="0.3">
      <c r="A279">
        <v>2013</v>
      </c>
      <c r="B279">
        <v>2013</v>
      </c>
      <c r="C279">
        <v>2013</v>
      </c>
      <c r="D279">
        <v>4</v>
      </c>
      <c r="E279">
        <v>0</v>
      </c>
      <c r="F279">
        <v>2</v>
      </c>
      <c r="G279" t="s">
        <v>221</v>
      </c>
      <c r="H279">
        <v>152</v>
      </c>
      <c r="I279" t="s">
        <v>11</v>
      </c>
      <c r="J279" t="s">
        <v>241</v>
      </c>
      <c r="K279">
        <v>0</v>
      </c>
      <c r="L279" t="s">
        <v>217</v>
      </c>
      <c r="M279" t="s">
        <v>218</v>
      </c>
      <c r="U279">
        <v>901</v>
      </c>
      <c r="V279" t="s">
        <v>219</v>
      </c>
      <c r="W279">
        <v>8</v>
      </c>
      <c r="X279" t="s">
        <v>220</v>
      </c>
      <c r="AA279">
        <v>8212</v>
      </c>
      <c r="AC279">
        <v>8212</v>
      </c>
      <c r="AE279">
        <v>92077</v>
      </c>
      <c r="AH279">
        <v>0</v>
      </c>
    </row>
    <row r="280" spans="1:34" x14ac:dyDescent="0.3">
      <c r="A280">
        <v>2013</v>
      </c>
      <c r="B280">
        <v>2013</v>
      </c>
      <c r="C280">
        <v>2013</v>
      </c>
      <c r="D280">
        <v>4</v>
      </c>
      <c r="E280">
        <v>0</v>
      </c>
      <c r="F280">
        <v>1</v>
      </c>
      <c r="G280" t="s">
        <v>215</v>
      </c>
      <c r="H280">
        <v>156</v>
      </c>
      <c r="I280" t="s">
        <v>12</v>
      </c>
      <c r="J280" t="s">
        <v>242</v>
      </c>
      <c r="K280">
        <v>0</v>
      </c>
      <c r="L280" t="s">
        <v>217</v>
      </c>
      <c r="M280" t="s">
        <v>218</v>
      </c>
      <c r="U280">
        <v>901</v>
      </c>
      <c r="V280" t="s">
        <v>219</v>
      </c>
      <c r="W280">
        <v>8</v>
      </c>
      <c r="X280" t="s">
        <v>220</v>
      </c>
      <c r="AA280">
        <v>48141212</v>
      </c>
      <c r="AC280">
        <v>48141212</v>
      </c>
      <c r="AE280">
        <v>142661924</v>
      </c>
      <c r="AH280">
        <v>0</v>
      </c>
    </row>
    <row r="281" spans="1:34" hidden="1" x14ac:dyDescent="0.3">
      <c r="A281">
        <v>2013</v>
      </c>
      <c r="B281">
        <v>2013</v>
      </c>
      <c r="C281">
        <v>2013</v>
      </c>
      <c r="D281">
        <v>4</v>
      </c>
      <c r="E281">
        <v>0</v>
      </c>
      <c r="F281">
        <v>2</v>
      </c>
      <c r="G281" t="s">
        <v>221</v>
      </c>
      <c r="H281">
        <v>156</v>
      </c>
      <c r="I281" t="s">
        <v>12</v>
      </c>
      <c r="J281" t="s">
        <v>242</v>
      </c>
      <c r="K281">
        <v>0</v>
      </c>
      <c r="L281" t="s">
        <v>217</v>
      </c>
      <c r="M281" t="s">
        <v>218</v>
      </c>
      <c r="U281">
        <v>901</v>
      </c>
      <c r="V281" t="s">
        <v>219</v>
      </c>
      <c r="W281">
        <v>8</v>
      </c>
      <c r="X281" t="s">
        <v>220</v>
      </c>
      <c r="AA281">
        <v>76181396</v>
      </c>
      <c r="AC281">
        <v>76181396</v>
      </c>
      <c r="AE281">
        <v>216725560</v>
      </c>
      <c r="AH281">
        <v>0</v>
      </c>
    </row>
    <row r="282" spans="1:34" x14ac:dyDescent="0.3">
      <c r="A282">
        <v>2013</v>
      </c>
      <c r="B282">
        <v>2013</v>
      </c>
      <c r="C282">
        <v>2013</v>
      </c>
      <c r="D282">
        <v>4</v>
      </c>
      <c r="E282">
        <v>0</v>
      </c>
      <c r="F282">
        <v>1</v>
      </c>
      <c r="G282" t="s">
        <v>215</v>
      </c>
      <c r="H282">
        <v>170</v>
      </c>
      <c r="I282" t="s">
        <v>14</v>
      </c>
      <c r="J282" t="s">
        <v>243</v>
      </c>
      <c r="K282">
        <v>0</v>
      </c>
      <c r="L282" t="s">
        <v>217</v>
      </c>
      <c r="M282" t="s">
        <v>218</v>
      </c>
      <c r="U282">
        <v>901</v>
      </c>
      <c r="V282" t="s">
        <v>219</v>
      </c>
      <c r="W282">
        <v>8</v>
      </c>
      <c r="X282" t="s">
        <v>220</v>
      </c>
      <c r="AA282">
        <v>25607763</v>
      </c>
      <c r="AC282">
        <v>25607763</v>
      </c>
      <c r="AE282">
        <v>51665915</v>
      </c>
      <c r="AH282">
        <v>0</v>
      </c>
    </row>
    <row r="283" spans="1:34" hidden="1" x14ac:dyDescent="0.3">
      <c r="A283">
        <v>2013</v>
      </c>
      <c r="B283">
        <v>2013</v>
      </c>
      <c r="C283">
        <v>2013</v>
      </c>
      <c r="D283">
        <v>4</v>
      </c>
      <c r="E283">
        <v>0</v>
      </c>
      <c r="F283">
        <v>2</v>
      </c>
      <c r="G283" t="s">
        <v>221</v>
      </c>
      <c r="H283">
        <v>170</v>
      </c>
      <c r="I283" t="s">
        <v>14</v>
      </c>
      <c r="J283" t="s">
        <v>243</v>
      </c>
      <c r="K283">
        <v>0</v>
      </c>
      <c r="L283" t="s">
        <v>217</v>
      </c>
      <c r="M283" t="s">
        <v>218</v>
      </c>
      <c r="U283">
        <v>901</v>
      </c>
      <c r="V283" t="s">
        <v>219</v>
      </c>
      <c r="W283">
        <v>8</v>
      </c>
      <c r="X283" t="s">
        <v>220</v>
      </c>
      <c r="AA283">
        <v>547569062</v>
      </c>
      <c r="AC283">
        <v>547569062</v>
      </c>
      <c r="AE283">
        <v>1922532062</v>
      </c>
      <c r="AH283">
        <v>0</v>
      </c>
    </row>
    <row r="284" spans="1:34" x14ac:dyDescent="0.3">
      <c r="A284">
        <v>2013</v>
      </c>
      <c r="B284">
        <v>2013</v>
      </c>
      <c r="C284">
        <v>2013</v>
      </c>
      <c r="D284">
        <v>4</v>
      </c>
      <c r="E284">
        <v>0</v>
      </c>
      <c r="F284">
        <v>1</v>
      </c>
      <c r="G284" t="s">
        <v>215</v>
      </c>
      <c r="H284">
        <v>188</v>
      </c>
      <c r="I284" t="s">
        <v>78</v>
      </c>
      <c r="J284" t="s">
        <v>244</v>
      </c>
      <c r="K284">
        <v>0</v>
      </c>
      <c r="L284" t="s">
        <v>217</v>
      </c>
      <c r="M284" t="s">
        <v>218</v>
      </c>
      <c r="U284">
        <v>901</v>
      </c>
      <c r="V284" t="s">
        <v>219</v>
      </c>
      <c r="W284">
        <v>8</v>
      </c>
      <c r="X284" t="s">
        <v>220</v>
      </c>
      <c r="AA284">
        <v>2243397</v>
      </c>
      <c r="AC284">
        <v>2243397</v>
      </c>
      <c r="AE284">
        <v>5806869</v>
      </c>
      <c r="AH284">
        <v>0</v>
      </c>
    </row>
    <row r="285" spans="1:34" hidden="1" x14ac:dyDescent="0.3">
      <c r="A285">
        <v>2013</v>
      </c>
      <c r="B285">
        <v>2013</v>
      </c>
      <c r="C285">
        <v>2013</v>
      </c>
      <c r="D285">
        <v>4</v>
      </c>
      <c r="E285">
        <v>0</v>
      </c>
      <c r="F285">
        <v>2</v>
      </c>
      <c r="G285" t="s">
        <v>221</v>
      </c>
      <c r="H285">
        <v>188</v>
      </c>
      <c r="I285" t="s">
        <v>78</v>
      </c>
      <c r="J285" t="s">
        <v>244</v>
      </c>
      <c r="K285">
        <v>0</v>
      </c>
      <c r="L285" t="s">
        <v>217</v>
      </c>
      <c r="M285" t="s">
        <v>218</v>
      </c>
      <c r="U285">
        <v>901</v>
      </c>
      <c r="V285" t="s">
        <v>219</v>
      </c>
      <c r="W285">
        <v>8</v>
      </c>
      <c r="X285" t="s">
        <v>220</v>
      </c>
      <c r="AA285">
        <v>82356944</v>
      </c>
      <c r="AC285">
        <v>82356944</v>
      </c>
      <c r="AE285">
        <v>308107837</v>
      </c>
      <c r="AH285">
        <v>0</v>
      </c>
    </row>
    <row r="286" spans="1:34" x14ac:dyDescent="0.3">
      <c r="A286">
        <v>2013</v>
      </c>
      <c r="B286">
        <v>2013</v>
      </c>
      <c r="C286">
        <v>2013</v>
      </c>
      <c r="D286">
        <v>4</v>
      </c>
      <c r="E286">
        <v>0</v>
      </c>
      <c r="F286">
        <v>1</v>
      </c>
      <c r="G286" t="s">
        <v>215</v>
      </c>
      <c r="H286">
        <v>191</v>
      </c>
      <c r="I286" t="s">
        <v>15</v>
      </c>
      <c r="J286" t="s">
        <v>245</v>
      </c>
      <c r="K286">
        <v>0</v>
      </c>
      <c r="L286" t="s">
        <v>217</v>
      </c>
      <c r="M286" t="s">
        <v>218</v>
      </c>
      <c r="U286">
        <v>901</v>
      </c>
      <c r="V286" t="s">
        <v>219</v>
      </c>
      <c r="W286">
        <v>1</v>
      </c>
      <c r="X286" t="s">
        <v>232</v>
      </c>
      <c r="AC286">
        <v>19826877</v>
      </c>
      <c r="AE286">
        <v>71517984</v>
      </c>
      <c r="AH286">
        <v>4</v>
      </c>
    </row>
    <row r="287" spans="1:34" hidden="1" x14ac:dyDescent="0.3">
      <c r="A287">
        <v>2013</v>
      </c>
      <c r="B287">
        <v>2013</v>
      </c>
      <c r="C287">
        <v>2013</v>
      </c>
      <c r="D287">
        <v>4</v>
      </c>
      <c r="E287">
        <v>0</v>
      </c>
      <c r="F287">
        <v>2</v>
      </c>
      <c r="G287" t="s">
        <v>221</v>
      </c>
      <c r="H287">
        <v>191</v>
      </c>
      <c r="I287" t="s">
        <v>15</v>
      </c>
      <c r="J287" t="s">
        <v>245</v>
      </c>
      <c r="K287">
        <v>0</v>
      </c>
      <c r="L287" t="s">
        <v>217</v>
      </c>
      <c r="M287" t="s">
        <v>218</v>
      </c>
      <c r="U287">
        <v>901</v>
      </c>
      <c r="V287" t="s">
        <v>219</v>
      </c>
      <c r="W287">
        <v>1</v>
      </c>
      <c r="X287" t="s">
        <v>232</v>
      </c>
      <c r="AE287">
        <v>7546089</v>
      </c>
      <c r="AH287">
        <v>0</v>
      </c>
    </row>
    <row r="288" spans="1:34" x14ac:dyDescent="0.3">
      <c r="A288">
        <v>2013</v>
      </c>
      <c r="B288">
        <v>2013</v>
      </c>
      <c r="C288">
        <v>2013</v>
      </c>
      <c r="D288">
        <v>4</v>
      </c>
      <c r="E288">
        <v>0</v>
      </c>
      <c r="F288">
        <v>1</v>
      </c>
      <c r="G288" t="s">
        <v>215</v>
      </c>
      <c r="H288">
        <v>196</v>
      </c>
      <c r="I288" t="s">
        <v>16</v>
      </c>
      <c r="J288" t="s">
        <v>246</v>
      </c>
      <c r="K288">
        <v>0</v>
      </c>
      <c r="L288" t="s">
        <v>217</v>
      </c>
      <c r="M288" t="s">
        <v>218</v>
      </c>
      <c r="U288">
        <v>901</v>
      </c>
      <c r="V288" t="s">
        <v>219</v>
      </c>
      <c r="W288">
        <v>8</v>
      </c>
      <c r="X288" t="s">
        <v>220</v>
      </c>
      <c r="AA288">
        <v>2070924</v>
      </c>
      <c r="AC288">
        <v>2070924</v>
      </c>
      <c r="AE288">
        <v>10126901</v>
      </c>
      <c r="AH288">
        <v>0</v>
      </c>
    </row>
    <row r="289" spans="1:34" hidden="1" x14ac:dyDescent="0.3">
      <c r="A289">
        <v>2013</v>
      </c>
      <c r="B289">
        <v>2013</v>
      </c>
      <c r="C289">
        <v>2013</v>
      </c>
      <c r="D289">
        <v>4</v>
      </c>
      <c r="E289">
        <v>0</v>
      </c>
      <c r="F289">
        <v>2</v>
      </c>
      <c r="G289" t="s">
        <v>221</v>
      </c>
      <c r="H289">
        <v>196</v>
      </c>
      <c r="I289" t="s">
        <v>16</v>
      </c>
      <c r="J289" t="s">
        <v>246</v>
      </c>
      <c r="K289">
        <v>0</v>
      </c>
      <c r="L289" t="s">
        <v>217</v>
      </c>
      <c r="M289" t="s">
        <v>218</v>
      </c>
      <c r="U289">
        <v>901</v>
      </c>
      <c r="V289" t="s">
        <v>219</v>
      </c>
      <c r="W289">
        <v>8</v>
      </c>
      <c r="X289" t="s">
        <v>220</v>
      </c>
      <c r="AA289">
        <v>46357</v>
      </c>
      <c r="AC289">
        <v>46357</v>
      </c>
      <c r="AE289">
        <v>605776</v>
      </c>
      <c r="AH289">
        <v>0</v>
      </c>
    </row>
    <row r="290" spans="1:34" hidden="1" x14ac:dyDescent="0.3">
      <c r="A290">
        <v>2013</v>
      </c>
      <c r="B290">
        <v>2013</v>
      </c>
      <c r="C290">
        <v>2013</v>
      </c>
      <c r="D290">
        <v>4</v>
      </c>
      <c r="E290">
        <v>0</v>
      </c>
      <c r="F290">
        <v>3</v>
      </c>
      <c r="G290" t="s">
        <v>247</v>
      </c>
      <c r="H290">
        <v>196</v>
      </c>
      <c r="I290" t="s">
        <v>16</v>
      </c>
      <c r="J290" t="s">
        <v>246</v>
      </c>
      <c r="K290">
        <v>0</v>
      </c>
      <c r="L290" t="s">
        <v>217</v>
      </c>
      <c r="M290" t="s">
        <v>218</v>
      </c>
      <c r="U290">
        <v>901</v>
      </c>
      <c r="V290" t="s">
        <v>219</v>
      </c>
      <c r="W290">
        <v>8</v>
      </c>
      <c r="X290" t="s">
        <v>220</v>
      </c>
      <c r="AA290">
        <v>134</v>
      </c>
      <c r="AC290">
        <v>134</v>
      </c>
      <c r="AE290">
        <v>3941</v>
      </c>
      <c r="AH290">
        <v>0</v>
      </c>
    </row>
    <row r="291" spans="1:34" x14ac:dyDescent="0.3">
      <c r="A291">
        <v>2013</v>
      </c>
      <c r="B291">
        <v>2013</v>
      </c>
      <c r="C291">
        <v>2013</v>
      </c>
      <c r="D291">
        <v>4</v>
      </c>
      <c r="E291">
        <v>0</v>
      </c>
      <c r="F291">
        <v>1</v>
      </c>
      <c r="G291" t="s">
        <v>215</v>
      </c>
      <c r="H291">
        <v>203</v>
      </c>
      <c r="I291" t="s">
        <v>64</v>
      </c>
      <c r="J291" t="s">
        <v>248</v>
      </c>
      <c r="K291">
        <v>0</v>
      </c>
      <c r="L291" t="s">
        <v>217</v>
      </c>
      <c r="M291" t="s">
        <v>218</v>
      </c>
      <c r="U291">
        <v>901</v>
      </c>
      <c r="V291" t="s">
        <v>219</v>
      </c>
      <c r="W291">
        <v>8</v>
      </c>
      <c r="X291" t="s">
        <v>220</v>
      </c>
      <c r="AA291">
        <v>36257661</v>
      </c>
      <c r="AC291">
        <v>36257661</v>
      </c>
      <c r="AE291">
        <v>178259000</v>
      </c>
      <c r="AH291">
        <v>0</v>
      </c>
    </row>
    <row r="292" spans="1:34" hidden="1" x14ac:dyDescent="0.3">
      <c r="A292">
        <v>2013</v>
      </c>
      <c r="B292">
        <v>2013</v>
      </c>
      <c r="C292">
        <v>2013</v>
      </c>
      <c r="D292">
        <v>4</v>
      </c>
      <c r="E292">
        <v>0</v>
      </c>
      <c r="F292">
        <v>2</v>
      </c>
      <c r="G292" t="s">
        <v>221</v>
      </c>
      <c r="H292">
        <v>203</v>
      </c>
      <c r="I292" t="s">
        <v>64</v>
      </c>
      <c r="J292" t="s">
        <v>248</v>
      </c>
      <c r="K292">
        <v>0</v>
      </c>
      <c r="L292" t="s">
        <v>217</v>
      </c>
      <c r="M292" t="s">
        <v>218</v>
      </c>
      <c r="U292">
        <v>901</v>
      </c>
      <c r="V292" t="s">
        <v>219</v>
      </c>
      <c r="W292">
        <v>8</v>
      </c>
      <c r="X292" t="s">
        <v>220</v>
      </c>
      <c r="AA292">
        <v>18565529</v>
      </c>
      <c r="AC292">
        <v>18565529</v>
      </c>
      <c r="AE292">
        <v>119199983</v>
      </c>
      <c r="AH292">
        <v>6</v>
      </c>
    </row>
    <row r="293" spans="1:34" x14ac:dyDescent="0.3">
      <c r="A293">
        <v>2013</v>
      </c>
      <c r="B293">
        <v>2013</v>
      </c>
      <c r="C293">
        <v>2013</v>
      </c>
      <c r="D293">
        <v>4</v>
      </c>
      <c r="E293">
        <v>0</v>
      </c>
      <c r="F293">
        <v>1</v>
      </c>
      <c r="G293" t="s">
        <v>215</v>
      </c>
      <c r="H293">
        <v>208</v>
      </c>
      <c r="I293" t="s">
        <v>17</v>
      </c>
      <c r="J293" t="s">
        <v>249</v>
      </c>
      <c r="K293">
        <v>0</v>
      </c>
      <c r="L293" t="s">
        <v>217</v>
      </c>
      <c r="M293" t="s">
        <v>218</v>
      </c>
      <c r="U293">
        <v>901</v>
      </c>
      <c r="V293" t="s">
        <v>219</v>
      </c>
      <c r="W293">
        <v>8</v>
      </c>
      <c r="X293" t="s">
        <v>220</v>
      </c>
      <c r="AA293">
        <v>42690480</v>
      </c>
      <c r="AC293">
        <v>42690480</v>
      </c>
      <c r="AE293">
        <v>204486162</v>
      </c>
      <c r="AH293">
        <v>0</v>
      </c>
    </row>
    <row r="294" spans="1:34" hidden="1" x14ac:dyDescent="0.3">
      <c r="A294">
        <v>2013</v>
      </c>
      <c r="B294">
        <v>2013</v>
      </c>
      <c r="C294">
        <v>2013</v>
      </c>
      <c r="D294">
        <v>4</v>
      </c>
      <c r="E294">
        <v>0</v>
      </c>
      <c r="F294">
        <v>2</v>
      </c>
      <c r="G294" t="s">
        <v>221</v>
      </c>
      <c r="H294">
        <v>208</v>
      </c>
      <c r="I294" t="s">
        <v>17</v>
      </c>
      <c r="J294" t="s">
        <v>249</v>
      </c>
      <c r="K294">
        <v>0</v>
      </c>
      <c r="L294" t="s">
        <v>217</v>
      </c>
      <c r="M294" t="s">
        <v>218</v>
      </c>
      <c r="U294">
        <v>901</v>
      </c>
      <c r="V294" t="s">
        <v>219</v>
      </c>
      <c r="W294">
        <v>8</v>
      </c>
      <c r="X294" t="s">
        <v>220</v>
      </c>
      <c r="AA294">
        <v>3886566</v>
      </c>
      <c r="AC294">
        <v>3886566</v>
      </c>
      <c r="AE294">
        <v>30493563</v>
      </c>
      <c r="AH294">
        <v>6</v>
      </c>
    </row>
    <row r="295" spans="1:34" x14ac:dyDescent="0.3">
      <c r="A295">
        <v>2013</v>
      </c>
      <c r="B295">
        <v>2013</v>
      </c>
      <c r="C295">
        <v>2013</v>
      </c>
      <c r="D295">
        <v>4</v>
      </c>
      <c r="E295">
        <v>0</v>
      </c>
      <c r="F295">
        <v>1</v>
      </c>
      <c r="G295" t="s">
        <v>215</v>
      </c>
      <c r="H295">
        <v>214</v>
      </c>
      <c r="I295" t="s">
        <v>170</v>
      </c>
      <c r="J295" t="s">
        <v>250</v>
      </c>
      <c r="K295">
        <v>0</v>
      </c>
      <c r="L295" t="s">
        <v>217</v>
      </c>
      <c r="M295" t="s">
        <v>218</v>
      </c>
      <c r="U295">
        <v>901</v>
      </c>
      <c r="V295" t="s">
        <v>219</v>
      </c>
      <c r="W295">
        <v>1</v>
      </c>
      <c r="X295" t="s">
        <v>232</v>
      </c>
      <c r="AE295">
        <v>14529239</v>
      </c>
      <c r="AH295">
        <v>0</v>
      </c>
    </row>
    <row r="296" spans="1:34" hidden="1" x14ac:dyDescent="0.3">
      <c r="A296">
        <v>2013</v>
      </c>
      <c r="B296">
        <v>2013</v>
      </c>
      <c r="C296">
        <v>2013</v>
      </c>
      <c r="D296">
        <v>4</v>
      </c>
      <c r="E296">
        <v>0</v>
      </c>
      <c r="F296">
        <v>2</v>
      </c>
      <c r="G296" t="s">
        <v>221</v>
      </c>
      <c r="H296">
        <v>214</v>
      </c>
      <c r="I296" t="s">
        <v>170</v>
      </c>
      <c r="J296" t="s">
        <v>250</v>
      </c>
      <c r="K296">
        <v>0</v>
      </c>
      <c r="L296" t="s">
        <v>217</v>
      </c>
      <c r="M296" t="s">
        <v>218</v>
      </c>
      <c r="U296">
        <v>901</v>
      </c>
      <c r="V296" t="s">
        <v>219</v>
      </c>
      <c r="W296">
        <v>1</v>
      </c>
      <c r="X296" t="s">
        <v>232</v>
      </c>
      <c r="AC296">
        <v>3605034</v>
      </c>
      <c r="AE296">
        <v>16482046</v>
      </c>
      <c r="AH296">
        <v>0</v>
      </c>
    </row>
    <row r="297" spans="1:34" x14ac:dyDescent="0.3">
      <c r="A297">
        <v>2013</v>
      </c>
      <c r="B297">
        <v>2013</v>
      </c>
      <c r="C297">
        <v>2013</v>
      </c>
      <c r="D297">
        <v>4</v>
      </c>
      <c r="E297">
        <v>0</v>
      </c>
      <c r="F297">
        <v>1</v>
      </c>
      <c r="G297" t="s">
        <v>215</v>
      </c>
      <c r="H297">
        <v>218</v>
      </c>
      <c r="I297" t="s">
        <v>18</v>
      </c>
      <c r="J297" t="s">
        <v>331</v>
      </c>
      <c r="K297">
        <v>0</v>
      </c>
      <c r="L297" t="s">
        <v>217</v>
      </c>
      <c r="M297" t="s">
        <v>218</v>
      </c>
      <c r="U297">
        <v>901</v>
      </c>
      <c r="V297" t="s">
        <v>219</v>
      </c>
      <c r="W297">
        <v>8</v>
      </c>
      <c r="X297" t="s">
        <v>220</v>
      </c>
      <c r="AA297">
        <v>607020</v>
      </c>
      <c r="AC297">
        <v>607020</v>
      </c>
      <c r="AE297">
        <v>3343478</v>
      </c>
      <c r="AH297">
        <v>0</v>
      </c>
    </row>
    <row r="298" spans="1:34" hidden="1" x14ac:dyDescent="0.3">
      <c r="A298">
        <v>2013</v>
      </c>
      <c r="B298">
        <v>2013</v>
      </c>
      <c r="C298">
        <v>2013</v>
      </c>
      <c r="D298">
        <v>4</v>
      </c>
      <c r="E298">
        <v>0</v>
      </c>
      <c r="F298">
        <v>2</v>
      </c>
      <c r="G298" t="s">
        <v>221</v>
      </c>
      <c r="H298">
        <v>218</v>
      </c>
      <c r="I298" t="s">
        <v>18</v>
      </c>
      <c r="J298" t="s">
        <v>331</v>
      </c>
      <c r="K298">
        <v>0</v>
      </c>
      <c r="L298" t="s">
        <v>217</v>
      </c>
      <c r="M298" t="s">
        <v>218</v>
      </c>
      <c r="U298">
        <v>901</v>
      </c>
      <c r="V298" t="s">
        <v>219</v>
      </c>
      <c r="W298">
        <v>8</v>
      </c>
      <c r="X298" t="s">
        <v>220</v>
      </c>
      <c r="AA298">
        <v>12240061</v>
      </c>
      <c r="AC298">
        <v>12240061</v>
      </c>
      <c r="AE298">
        <v>29239819</v>
      </c>
      <c r="AH298">
        <v>0</v>
      </c>
    </row>
    <row r="299" spans="1:34" x14ac:dyDescent="0.3">
      <c r="A299">
        <v>2013</v>
      </c>
      <c r="B299">
        <v>2013</v>
      </c>
      <c r="C299">
        <v>2013</v>
      </c>
      <c r="D299">
        <v>4</v>
      </c>
      <c r="E299">
        <v>0</v>
      </c>
      <c r="F299">
        <v>1</v>
      </c>
      <c r="G299" t="s">
        <v>215</v>
      </c>
      <c r="H299">
        <v>222</v>
      </c>
      <c r="I299" t="s">
        <v>80</v>
      </c>
      <c r="J299" t="s">
        <v>251</v>
      </c>
      <c r="K299">
        <v>0</v>
      </c>
      <c r="L299" t="s">
        <v>217</v>
      </c>
      <c r="M299" t="s">
        <v>218</v>
      </c>
      <c r="U299">
        <v>901</v>
      </c>
      <c r="V299" t="s">
        <v>219</v>
      </c>
      <c r="W299">
        <v>8</v>
      </c>
      <c r="X299" t="s">
        <v>220</v>
      </c>
      <c r="AA299">
        <v>583288</v>
      </c>
      <c r="AC299">
        <v>583288</v>
      </c>
      <c r="AE299">
        <v>2597309</v>
      </c>
      <c r="AH299">
        <v>0</v>
      </c>
    </row>
    <row r="300" spans="1:34" hidden="1" x14ac:dyDescent="0.3">
      <c r="A300">
        <v>2013</v>
      </c>
      <c r="B300">
        <v>2013</v>
      </c>
      <c r="C300">
        <v>2013</v>
      </c>
      <c r="D300">
        <v>4</v>
      </c>
      <c r="E300">
        <v>0</v>
      </c>
      <c r="F300">
        <v>2</v>
      </c>
      <c r="G300" t="s">
        <v>221</v>
      </c>
      <c r="H300">
        <v>222</v>
      </c>
      <c r="I300" t="s">
        <v>80</v>
      </c>
      <c r="J300" t="s">
        <v>251</v>
      </c>
      <c r="K300">
        <v>0</v>
      </c>
      <c r="L300" t="s">
        <v>217</v>
      </c>
      <c r="M300" t="s">
        <v>218</v>
      </c>
      <c r="U300">
        <v>901</v>
      </c>
      <c r="V300" t="s">
        <v>219</v>
      </c>
      <c r="W300">
        <v>8</v>
      </c>
      <c r="X300" t="s">
        <v>220</v>
      </c>
      <c r="AA300">
        <v>66724294</v>
      </c>
      <c r="AC300">
        <v>66724294</v>
      </c>
      <c r="AE300">
        <v>233946653</v>
      </c>
      <c r="AH300">
        <v>0</v>
      </c>
    </row>
    <row r="301" spans="1:34" x14ac:dyDescent="0.3">
      <c r="A301">
        <v>2013</v>
      </c>
      <c r="B301">
        <v>2013</v>
      </c>
      <c r="C301">
        <v>2013</v>
      </c>
      <c r="D301">
        <v>4</v>
      </c>
      <c r="E301">
        <v>0</v>
      </c>
      <c r="F301">
        <v>1</v>
      </c>
      <c r="G301" t="s">
        <v>215</v>
      </c>
      <c r="H301">
        <v>233</v>
      </c>
      <c r="I301" t="s">
        <v>112</v>
      </c>
      <c r="J301" t="s">
        <v>252</v>
      </c>
      <c r="K301">
        <v>0</v>
      </c>
      <c r="L301" t="s">
        <v>217</v>
      </c>
      <c r="M301" t="s">
        <v>218</v>
      </c>
      <c r="U301">
        <v>901</v>
      </c>
      <c r="V301" t="s">
        <v>219</v>
      </c>
      <c r="W301">
        <v>8</v>
      </c>
      <c r="X301" t="s">
        <v>220</v>
      </c>
      <c r="AA301">
        <v>6412098</v>
      </c>
      <c r="AC301">
        <v>6412098</v>
      </c>
      <c r="AE301">
        <v>36687034</v>
      </c>
      <c r="AH301">
        <v>0</v>
      </c>
    </row>
    <row r="302" spans="1:34" hidden="1" x14ac:dyDescent="0.3">
      <c r="A302">
        <v>2013</v>
      </c>
      <c r="B302">
        <v>2013</v>
      </c>
      <c r="C302">
        <v>2013</v>
      </c>
      <c r="D302">
        <v>4</v>
      </c>
      <c r="E302">
        <v>0</v>
      </c>
      <c r="F302">
        <v>2</v>
      </c>
      <c r="G302" t="s">
        <v>221</v>
      </c>
      <c r="H302">
        <v>233</v>
      </c>
      <c r="I302" t="s">
        <v>112</v>
      </c>
      <c r="J302" t="s">
        <v>252</v>
      </c>
      <c r="K302">
        <v>0</v>
      </c>
      <c r="L302" t="s">
        <v>217</v>
      </c>
      <c r="M302" t="s">
        <v>218</v>
      </c>
      <c r="U302">
        <v>901</v>
      </c>
      <c r="V302" t="s">
        <v>219</v>
      </c>
      <c r="W302">
        <v>8</v>
      </c>
      <c r="X302" t="s">
        <v>220</v>
      </c>
      <c r="AA302">
        <v>1513786</v>
      </c>
      <c r="AC302">
        <v>1513786</v>
      </c>
      <c r="AE302">
        <v>7531533</v>
      </c>
      <c r="AH302">
        <v>0</v>
      </c>
    </row>
    <row r="303" spans="1:34" x14ac:dyDescent="0.3">
      <c r="A303">
        <v>2013</v>
      </c>
      <c r="B303">
        <v>2013</v>
      </c>
      <c r="C303">
        <v>2013</v>
      </c>
      <c r="D303">
        <v>4</v>
      </c>
      <c r="E303">
        <v>0</v>
      </c>
      <c r="F303">
        <v>1</v>
      </c>
      <c r="G303" t="s">
        <v>215</v>
      </c>
      <c r="H303">
        <v>242</v>
      </c>
      <c r="I303" t="s">
        <v>146</v>
      </c>
      <c r="J303" t="s">
        <v>253</v>
      </c>
      <c r="K303">
        <v>0</v>
      </c>
      <c r="L303" t="s">
        <v>217</v>
      </c>
      <c r="M303" t="s">
        <v>218</v>
      </c>
      <c r="U303">
        <v>901</v>
      </c>
      <c r="V303" t="s">
        <v>219</v>
      </c>
      <c r="W303">
        <v>8</v>
      </c>
      <c r="X303" t="s">
        <v>220</v>
      </c>
      <c r="AA303">
        <v>179259</v>
      </c>
      <c r="AC303">
        <v>179259</v>
      </c>
      <c r="AE303">
        <v>1680769</v>
      </c>
      <c r="AH303">
        <v>0</v>
      </c>
    </row>
    <row r="304" spans="1:34" hidden="1" x14ac:dyDescent="0.3">
      <c r="A304">
        <v>2013</v>
      </c>
      <c r="B304">
        <v>2013</v>
      </c>
      <c r="C304">
        <v>2013</v>
      </c>
      <c r="D304">
        <v>4</v>
      </c>
      <c r="E304">
        <v>0</v>
      </c>
      <c r="F304">
        <v>2</v>
      </c>
      <c r="G304" t="s">
        <v>221</v>
      </c>
      <c r="H304">
        <v>242</v>
      </c>
      <c r="I304" t="s">
        <v>146</v>
      </c>
      <c r="J304" t="s">
        <v>253</v>
      </c>
      <c r="K304">
        <v>0</v>
      </c>
      <c r="L304" t="s">
        <v>217</v>
      </c>
      <c r="M304" t="s">
        <v>218</v>
      </c>
      <c r="U304">
        <v>901</v>
      </c>
      <c r="V304" t="s">
        <v>219</v>
      </c>
      <c r="W304">
        <v>8</v>
      </c>
      <c r="X304" t="s">
        <v>220</v>
      </c>
      <c r="AA304">
        <v>7536</v>
      </c>
      <c r="AC304">
        <v>7536</v>
      </c>
      <c r="AE304">
        <v>69670</v>
      </c>
      <c r="AH304">
        <v>6</v>
      </c>
    </row>
    <row r="305" spans="1:34" hidden="1" x14ac:dyDescent="0.3">
      <c r="A305">
        <v>2013</v>
      </c>
      <c r="B305">
        <v>2013</v>
      </c>
      <c r="C305">
        <v>2013</v>
      </c>
      <c r="D305">
        <v>4</v>
      </c>
      <c r="E305">
        <v>0</v>
      </c>
      <c r="F305">
        <v>3</v>
      </c>
      <c r="G305" t="s">
        <v>247</v>
      </c>
      <c r="H305">
        <v>242</v>
      </c>
      <c r="I305" t="s">
        <v>146</v>
      </c>
      <c r="J305" t="s">
        <v>253</v>
      </c>
      <c r="K305">
        <v>0</v>
      </c>
      <c r="L305" t="s">
        <v>217</v>
      </c>
      <c r="M305" t="s">
        <v>218</v>
      </c>
      <c r="U305">
        <v>901</v>
      </c>
      <c r="V305" t="s">
        <v>219</v>
      </c>
      <c r="W305">
        <v>8</v>
      </c>
      <c r="X305" t="s">
        <v>220</v>
      </c>
      <c r="AA305">
        <v>6862</v>
      </c>
      <c r="AC305">
        <v>6862</v>
      </c>
      <c r="AE305">
        <v>65144</v>
      </c>
      <c r="AH305">
        <v>6</v>
      </c>
    </row>
    <row r="306" spans="1:34" x14ac:dyDescent="0.3">
      <c r="A306">
        <v>2013</v>
      </c>
      <c r="B306">
        <v>2013</v>
      </c>
      <c r="C306">
        <v>2013</v>
      </c>
      <c r="D306">
        <v>4</v>
      </c>
      <c r="E306">
        <v>0</v>
      </c>
      <c r="F306">
        <v>1</v>
      </c>
      <c r="G306" t="s">
        <v>215</v>
      </c>
      <c r="H306">
        <v>246</v>
      </c>
      <c r="I306" t="s">
        <v>19</v>
      </c>
      <c r="J306" t="s">
        <v>254</v>
      </c>
      <c r="K306">
        <v>0</v>
      </c>
      <c r="L306" t="s">
        <v>217</v>
      </c>
      <c r="M306" t="s">
        <v>218</v>
      </c>
      <c r="U306">
        <v>901</v>
      </c>
      <c r="V306" t="s">
        <v>219</v>
      </c>
      <c r="W306">
        <v>8</v>
      </c>
      <c r="X306" t="s">
        <v>220</v>
      </c>
      <c r="AA306">
        <v>71368448</v>
      </c>
      <c r="AC306">
        <v>71368448</v>
      </c>
      <c r="AE306">
        <v>266806238</v>
      </c>
      <c r="AH306">
        <v>6</v>
      </c>
    </row>
    <row r="307" spans="1:34" hidden="1" x14ac:dyDescent="0.3">
      <c r="A307">
        <v>2013</v>
      </c>
      <c r="B307">
        <v>2013</v>
      </c>
      <c r="C307">
        <v>2013</v>
      </c>
      <c r="D307">
        <v>4</v>
      </c>
      <c r="E307">
        <v>0</v>
      </c>
      <c r="F307">
        <v>2</v>
      </c>
      <c r="G307" t="s">
        <v>221</v>
      </c>
      <c r="H307">
        <v>246</v>
      </c>
      <c r="I307" t="s">
        <v>19</v>
      </c>
      <c r="J307" t="s">
        <v>254</v>
      </c>
      <c r="K307">
        <v>0</v>
      </c>
      <c r="L307" t="s">
        <v>217</v>
      </c>
      <c r="M307" t="s">
        <v>218</v>
      </c>
      <c r="U307">
        <v>901</v>
      </c>
      <c r="V307" t="s">
        <v>219</v>
      </c>
      <c r="W307">
        <v>8</v>
      </c>
      <c r="X307" t="s">
        <v>220</v>
      </c>
      <c r="AA307">
        <v>9618206</v>
      </c>
      <c r="AC307">
        <v>9618206</v>
      </c>
      <c r="AE307">
        <v>51882864</v>
      </c>
      <c r="AH307">
        <v>6</v>
      </c>
    </row>
    <row r="308" spans="1:34" x14ac:dyDescent="0.3">
      <c r="A308">
        <v>2013</v>
      </c>
      <c r="B308">
        <v>2013</v>
      </c>
      <c r="C308">
        <v>2013</v>
      </c>
      <c r="D308">
        <v>4</v>
      </c>
      <c r="E308">
        <v>0</v>
      </c>
      <c r="F308">
        <v>1</v>
      </c>
      <c r="G308" t="s">
        <v>215</v>
      </c>
      <c r="H308">
        <v>251</v>
      </c>
      <c r="I308" t="s">
        <v>81</v>
      </c>
      <c r="J308" t="s">
        <v>255</v>
      </c>
      <c r="K308">
        <v>0</v>
      </c>
      <c r="L308" t="s">
        <v>217</v>
      </c>
      <c r="M308" t="s">
        <v>218</v>
      </c>
      <c r="U308">
        <v>901</v>
      </c>
      <c r="V308" t="s">
        <v>219</v>
      </c>
      <c r="W308">
        <v>8</v>
      </c>
      <c r="X308" t="s">
        <v>220</v>
      </c>
      <c r="AA308">
        <v>366015537</v>
      </c>
      <c r="AC308">
        <v>366015537</v>
      </c>
      <c r="AE308">
        <v>2581423890</v>
      </c>
      <c r="AH308">
        <v>6</v>
      </c>
    </row>
    <row r="309" spans="1:34" hidden="1" x14ac:dyDescent="0.3">
      <c r="A309">
        <v>2013</v>
      </c>
      <c r="B309">
        <v>2013</v>
      </c>
      <c r="C309">
        <v>2013</v>
      </c>
      <c r="D309">
        <v>4</v>
      </c>
      <c r="E309">
        <v>0</v>
      </c>
      <c r="F309">
        <v>2</v>
      </c>
      <c r="G309" t="s">
        <v>221</v>
      </c>
      <c r="H309">
        <v>251</v>
      </c>
      <c r="I309" t="s">
        <v>81</v>
      </c>
      <c r="J309" t="s">
        <v>255</v>
      </c>
      <c r="K309">
        <v>0</v>
      </c>
      <c r="L309" t="s">
        <v>217</v>
      </c>
      <c r="M309" t="s">
        <v>218</v>
      </c>
      <c r="U309">
        <v>901</v>
      </c>
      <c r="V309" t="s">
        <v>219</v>
      </c>
      <c r="W309">
        <v>8</v>
      </c>
      <c r="X309" t="s">
        <v>220</v>
      </c>
      <c r="AA309">
        <v>27811024</v>
      </c>
      <c r="AC309">
        <v>27811024</v>
      </c>
      <c r="AE309">
        <v>753830690</v>
      </c>
      <c r="AH309">
        <v>6</v>
      </c>
    </row>
    <row r="310" spans="1:34" hidden="1" x14ac:dyDescent="0.3">
      <c r="A310">
        <v>2013</v>
      </c>
      <c r="B310">
        <v>2013</v>
      </c>
      <c r="C310">
        <v>2013</v>
      </c>
      <c r="D310">
        <v>4</v>
      </c>
      <c r="E310">
        <v>0</v>
      </c>
      <c r="F310">
        <v>4</v>
      </c>
      <c r="G310" t="s">
        <v>227</v>
      </c>
      <c r="H310">
        <v>251</v>
      </c>
      <c r="I310" t="s">
        <v>81</v>
      </c>
      <c r="J310" t="s">
        <v>255</v>
      </c>
      <c r="K310">
        <v>0</v>
      </c>
      <c r="L310" t="s">
        <v>217</v>
      </c>
      <c r="M310" t="s">
        <v>218</v>
      </c>
      <c r="U310">
        <v>901</v>
      </c>
      <c r="V310" t="s">
        <v>219</v>
      </c>
      <c r="W310">
        <v>8</v>
      </c>
      <c r="X310" t="s">
        <v>220</v>
      </c>
      <c r="AA310">
        <v>2048835</v>
      </c>
      <c r="AC310">
        <v>2048835</v>
      </c>
      <c r="AE310">
        <v>13362462</v>
      </c>
      <c r="AH310">
        <v>0</v>
      </c>
    </row>
    <row r="311" spans="1:34" x14ac:dyDescent="0.3">
      <c r="A311">
        <v>2013</v>
      </c>
      <c r="B311">
        <v>2013</v>
      </c>
      <c r="C311">
        <v>2013</v>
      </c>
      <c r="D311">
        <v>4</v>
      </c>
      <c r="E311">
        <v>0</v>
      </c>
      <c r="F311">
        <v>1</v>
      </c>
      <c r="G311" t="s">
        <v>215</v>
      </c>
      <c r="H311">
        <v>258</v>
      </c>
      <c r="I311" t="s">
        <v>131</v>
      </c>
      <c r="J311" t="s">
        <v>256</v>
      </c>
      <c r="K311">
        <v>0</v>
      </c>
      <c r="L311" t="s">
        <v>217</v>
      </c>
      <c r="M311" t="s">
        <v>218</v>
      </c>
      <c r="U311">
        <v>901</v>
      </c>
      <c r="V311" t="s">
        <v>219</v>
      </c>
      <c r="W311">
        <v>8</v>
      </c>
      <c r="X311" t="s">
        <v>220</v>
      </c>
      <c r="AA311">
        <v>276594</v>
      </c>
      <c r="AC311">
        <v>276594</v>
      </c>
      <c r="AE311">
        <v>3228612</v>
      </c>
      <c r="AH311">
        <v>6</v>
      </c>
    </row>
    <row r="312" spans="1:34" hidden="1" x14ac:dyDescent="0.3">
      <c r="A312">
        <v>2013</v>
      </c>
      <c r="B312">
        <v>2013</v>
      </c>
      <c r="C312">
        <v>2013</v>
      </c>
      <c r="D312">
        <v>4</v>
      </c>
      <c r="E312">
        <v>0</v>
      </c>
      <c r="F312">
        <v>2</v>
      </c>
      <c r="G312" t="s">
        <v>221</v>
      </c>
      <c r="H312">
        <v>258</v>
      </c>
      <c r="I312" t="s">
        <v>131</v>
      </c>
      <c r="J312" t="s">
        <v>256</v>
      </c>
      <c r="K312">
        <v>0</v>
      </c>
      <c r="L312" t="s">
        <v>217</v>
      </c>
      <c r="M312" t="s">
        <v>218</v>
      </c>
      <c r="U312">
        <v>901</v>
      </c>
      <c r="V312" t="s">
        <v>219</v>
      </c>
      <c r="W312">
        <v>8</v>
      </c>
      <c r="X312" t="s">
        <v>220</v>
      </c>
      <c r="AA312">
        <v>455</v>
      </c>
      <c r="AC312">
        <v>455</v>
      </c>
      <c r="AE312">
        <v>16012</v>
      </c>
      <c r="AH312">
        <v>0</v>
      </c>
    </row>
    <row r="313" spans="1:34" x14ac:dyDescent="0.3">
      <c r="A313">
        <v>2013</v>
      </c>
      <c r="B313">
        <v>2013</v>
      </c>
      <c r="C313">
        <v>2013</v>
      </c>
      <c r="D313">
        <v>4</v>
      </c>
      <c r="E313">
        <v>0</v>
      </c>
      <c r="F313">
        <v>1</v>
      </c>
      <c r="G313" t="s">
        <v>215</v>
      </c>
      <c r="H313">
        <v>268</v>
      </c>
      <c r="I313" t="s">
        <v>132</v>
      </c>
      <c r="J313" t="s">
        <v>257</v>
      </c>
      <c r="K313">
        <v>0</v>
      </c>
      <c r="L313" t="s">
        <v>217</v>
      </c>
      <c r="M313" t="s">
        <v>218</v>
      </c>
      <c r="U313">
        <v>901</v>
      </c>
      <c r="V313" t="s">
        <v>219</v>
      </c>
      <c r="W313">
        <v>8</v>
      </c>
      <c r="X313" t="s">
        <v>220</v>
      </c>
      <c r="AA313">
        <v>5209616</v>
      </c>
      <c r="AC313">
        <v>5209616</v>
      </c>
      <c r="AE313">
        <v>14718514</v>
      </c>
      <c r="AH313">
        <v>0</v>
      </c>
    </row>
    <row r="314" spans="1:34" hidden="1" x14ac:dyDescent="0.3">
      <c r="A314">
        <v>2013</v>
      </c>
      <c r="B314">
        <v>2013</v>
      </c>
      <c r="C314">
        <v>2013</v>
      </c>
      <c r="D314">
        <v>4</v>
      </c>
      <c r="E314">
        <v>0</v>
      </c>
      <c r="F314">
        <v>2</v>
      </c>
      <c r="G314" t="s">
        <v>221</v>
      </c>
      <c r="H314">
        <v>268</v>
      </c>
      <c r="I314" t="s">
        <v>132</v>
      </c>
      <c r="J314" t="s">
        <v>257</v>
      </c>
      <c r="K314">
        <v>0</v>
      </c>
      <c r="L314" t="s">
        <v>217</v>
      </c>
      <c r="M314" t="s">
        <v>218</v>
      </c>
      <c r="U314">
        <v>901</v>
      </c>
      <c r="V314" t="s">
        <v>219</v>
      </c>
      <c r="W314">
        <v>8</v>
      </c>
      <c r="X314" t="s">
        <v>220</v>
      </c>
      <c r="AA314">
        <v>56171</v>
      </c>
      <c r="AC314">
        <v>56171</v>
      </c>
      <c r="AE314">
        <v>133534</v>
      </c>
      <c r="AH314">
        <v>0</v>
      </c>
    </row>
    <row r="315" spans="1:34" hidden="1" x14ac:dyDescent="0.3">
      <c r="A315">
        <v>2013</v>
      </c>
      <c r="B315">
        <v>2013</v>
      </c>
      <c r="C315">
        <v>2013</v>
      </c>
      <c r="D315">
        <v>4</v>
      </c>
      <c r="E315">
        <v>0</v>
      </c>
      <c r="F315">
        <v>3</v>
      </c>
      <c r="G315" t="s">
        <v>247</v>
      </c>
      <c r="H315">
        <v>268</v>
      </c>
      <c r="I315" t="s">
        <v>132</v>
      </c>
      <c r="J315" t="s">
        <v>257</v>
      </c>
      <c r="K315">
        <v>0</v>
      </c>
      <c r="L315" t="s">
        <v>217</v>
      </c>
      <c r="M315" t="s">
        <v>218</v>
      </c>
      <c r="U315">
        <v>901</v>
      </c>
      <c r="V315" t="s">
        <v>219</v>
      </c>
      <c r="W315">
        <v>8</v>
      </c>
      <c r="X315" t="s">
        <v>220</v>
      </c>
      <c r="AA315">
        <v>0</v>
      </c>
      <c r="AC315">
        <v>0</v>
      </c>
      <c r="AE315">
        <v>8</v>
      </c>
      <c r="AH315">
        <v>0</v>
      </c>
    </row>
    <row r="316" spans="1:34" x14ac:dyDescent="0.3">
      <c r="A316">
        <v>2013</v>
      </c>
      <c r="B316">
        <v>2013</v>
      </c>
      <c r="C316">
        <v>2013</v>
      </c>
      <c r="D316">
        <v>4</v>
      </c>
      <c r="E316">
        <v>0</v>
      </c>
      <c r="F316">
        <v>1</v>
      </c>
      <c r="G316" t="s">
        <v>215</v>
      </c>
      <c r="H316">
        <v>276</v>
      </c>
      <c r="I316" t="s">
        <v>20</v>
      </c>
      <c r="J316" t="s">
        <v>258</v>
      </c>
      <c r="K316">
        <v>0</v>
      </c>
      <c r="L316" t="s">
        <v>217</v>
      </c>
      <c r="M316" t="s">
        <v>218</v>
      </c>
      <c r="U316">
        <v>901</v>
      </c>
      <c r="V316" t="s">
        <v>219</v>
      </c>
      <c r="W316">
        <v>8</v>
      </c>
      <c r="X316" t="s">
        <v>220</v>
      </c>
      <c r="AA316">
        <v>1124783792</v>
      </c>
      <c r="AC316">
        <v>1124783792</v>
      </c>
      <c r="AE316">
        <v>3630120704</v>
      </c>
      <c r="AH316">
        <v>6</v>
      </c>
    </row>
    <row r="317" spans="1:34" hidden="1" x14ac:dyDescent="0.3">
      <c r="A317">
        <v>2013</v>
      </c>
      <c r="B317">
        <v>2013</v>
      </c>
      <c r="C317">
        <v>2013</v>
      </c>
      <c r="D317">
        <v>4</v>
      </c>
      <c r="E317">
        <v>0</v>
      </c>
      <c r="F317">
        <v>2</v>
      </c>
      <c r="G317" t="s">
        <v>221</v>
      </c>
      <c r="H317">
        <v>276</v>
      </c>
      <c r="I317" t="s">
        <v>20</v>
      </c>
      <c r="J317" t="s">
        <v>258</v>
      </c>
      <c r="K317">
        <v>0</v>
      </c>
      <c r="L317" t="s">
        <v>217</v>
      </c>
      <c r="M317" t="s">
        <v>218</v>
      </c>
      <c r="U317">
        <v>901</v>
      </c>
      <c r="V317" t="s">
        <v>219</v>
      </c>
      <c r="W317">
        <v>8</v>
      </c>
      <c r="X317" t="s">
        <v>220</v>
      </c>
      <c r="AA317">
        <v>540658880</v>
      </c>
      <c r="AC317">
        <v>540658880</v>
      </c>
      <c r="AE317">
        <v>2375279543</v>
      </c>
      <c r="AH317">
        <v>0</v>
      </c>
    </row>
    <row r="318" spans="1:34" x14ac:dyDescent="0.3">
      <c r="A318">
        <v>2013</v>
      </c>
      <c r="B318">
        <v>2013</v>
      </c>
      <c r="C318">
        <v>2013</v>
      </c>
      <c r="D318">
        <v>4</v>
      </c>
      <c r="E318">
        <v>0</v>
      </c>
      <c r="F318">
        <v>1</v>
      </c>
      <c r="G318" t="s">
        <v>215</v>
      </c>
      <c r="H318">
        <v>288</v>
      </c>
      <c r="I318" t="s">
        <v>133</v>
      </c>
      <c r="J318" t="s">
        <v>332</v>
      </c>
      <c r="K318">
        <v>0</v>
      </c>
      <c r="L318" t="s">
        <v>217</v>
      </c>
      <c r="M318" t="s">
        <v>218</v>
      </c>
      <c r="U318">
        <v>901</v>
      </c>
      <c r="V318" t="s">
        <v>219</v>
      </c>
      <c r="W318">
        <v>8</v>
      </c>
      <c r="X318" t="s">
        <v>220</v>
      </c>
      <c r="AA318">
        <v>261549</v>
      </c>
      <c r="AC318">
        <v>261549</v>
      </c>
      <c r="AE318">
        <v>872284</v>
      </c>
      <c r="AH318">
        <v>0</v>
      </c>
    </row>
    <row r="319" spans="1:34" hidden="1" x14ac:dyDescent="0.3">
      <c r="A319">
        <v>2013</v>
      </c>
      <c r="B319">
        <v>2013</v>
      </c>
      <c r="C319">
        <v>2013</v>
      </c>
      <c r="D319">
        <v>4</v>
      </c>
      <c r="E319">
        <v>0</v>
      </c>
      <c r="F319">
        <v>2</v>
      </c>
      <c r="G319" t="s">
        <v>221</v>
      </c>
      <c r="H319">
        <v>288</v>
      </c>
      <c r="I319" t="s">
        <v>133</v>
      </c>
      <c r="J319" t="s">
        <v>332</v>
      </c>
      <c r="K319">
        <v>0</v>
      </c>
      <c r="L319" t="s">
        <v>217</v>
      </c>
      <c r="M319" t="s">
        <v>218</v>
      </c>
      <c r="U319">
        <v>901</v>
      </c>
      <c r="V319" t="s">
        <v>219</v>
      </c>
      <c r="W319">
        <v>8</v>
      </c>
      <c r="X319" t="s">
        <v>220</v>
      </c>
      <c r="AA319">
        <v>734214</v>
      </c>
      <c r="AC319">
        <v>734214</v>
      </c>
      <c r="AE319">
        <v>3869042</v>
      </c>
      <c r="AH319">
        <v>0</v>
      </c>
    </row>
    <row r="320" spans="1:34" x14ac:dyDescent="0.3">
      <c r="A320">
        <v>2013</v>
      </c>
      <c r="B320">
        <v>2013</v>
      </c>
      <c r="C320">
        <v>2013</v>
      </c>
      <c r="D320">
        <v>4</v>
      </c>
      <c r="E320">
        <v>0</v>
      </c>
      <c r="F320">
        <v>1</v>
      </c>
      <c r="G320" t="s">
        <v>215</v>
      </c>
      <c r="H320">
        <v>300</v>
      </c>
      <c r="I320" t="s">
        <v>21</v>
      </c>
      <c r="J320" t="s">
        <v>259</v>
      </c>
      <c r="K320">
        <v>0</v>
      </c>
      <c r="L320" t="s">
        <v>217</v>
      </c>
      <c r="M320" t="s">
        <v>218</v>
      </c>
      <c r="U320">
        <v>901</v>
      </c>
      <c r="V320" t="s">
        <v>219</v>
      </c>
      <c r="W320">
        <v>8</v>
      </c>
      <c r="X320" t="s">
        <v>220</v>
      </c>
      <c r="AA320">
        <v>42135311</v>
      </c>
      <c r="AC320">
        <v>42135311</v>
      </c>
      <c r="AE320">
        <v>188353701</v>
      </c>
      <c r="AH320">
        <v>0</v>
      </c>
    </row>
    <row r="321" spans="1:34" hidden="1" x14ac:dyDescent="0.3">
      <c r="A321">
        <v>2013</v>
      </c>
      <c r="B321">
        <v>2013</v>
      </c>
      <c r="C321">
        <v>2013</v>
      </c>
      <c r="D321">
        <v>4</v>
      </c>
      <c r="E321">
        <v>0</v>
      </c>
      <c r="F321">
        <v>2</v>
      </c>
      <c r="G321" t="s">
        <v>221</v>
      </c>
      <c r="H321">
        <v>300</v>
      </c>
      <c r="I321" t="s">
        <v>21</v>
      </c>
      <c r="J321" t="s">
        <v>259</v>
      </c>
      <c r="K321">
        <v>0</v>
      </c>
      <c r="L321" t="s">
        <v>217</v>
      </c>
      <c r="M321" t="s">
        <v>218</v>
      </c>
      <c r="U321">
        <v>901</v>
      </c>
      <c r="V321" t="s">
        <v>219</v>
      </c>
      <c r="W321">
        <v>8</v>
      </c>
      <c r="X321" t="s">
        <v>220</v>
      </c>
      <c r="AA321">
        <v>6176005</v>
      </c>
      <c r="AC321">
        <v>6176005</v>
      </c>
      <c r="AE321">
        <v>17851014</v>
      </c>
      <c r="AH321">
        <v>0</v>
      </c>
    </row>
    <row r="322" spans="1:34" x14ac:dyDescent="0.3">
      <c r="A322">
        <v>2013</v>
      </c>
      <c r="B322">
        <v>2013</v>
      </c>
      <c r="C322">
        <v>2013</v>
      </c>
      <c r="D322">
        <v>4</v>
      </c>
      <c r="E322">
        <v>0</v>
      </c>
      <c r="F322">
        <v>1</v>
      </c>
      <c r="G322" t="s">
        <v>215</v>
      </c>
      <c r="H322">
        <v>304</v>
      </c>
      <c r="I322" t="s">
        <v>83</v>
      </c>
      <c r="J322" t="s">
        <v>260</v>
      </c>
      <c r="K322">
        <v>0</v>
      </c>
      <c r="L322" t="s">
        <v>217</v>
      </c>
      <c r="M322" t="s">
        <v>218</v>
      </c>
      <c r="U322">
        <v>901</v>
      </c>
      <c r="V322" t="s">
        <v>219</v>
      </c>
      <c r="W322">
        <v>8</v>
      </c>
      <c r="X322" t="s">
        <v>220</v>
      </c>
      <c r="AA322">
        <v>352708</v>
      </c>
      <c r="AC322">
        <v>352708</v>
      </c>
      <c r="AE322">
        <v>4443703</v>
      </c>
      <c r="AH322">
        <v>0</v>
      </c>
    </row>
    <row r="323" spans="1:34" hidden="1" x14ac:dyDescent="0.3">
      <c r="A323">
        <v>2013</v>
      </c>
      <c r="B323">
        <v>2013</v>
      </c>
      <c r="C323">
        <v>2013</v>
      </c>
      <c r="D323">
        <v>4</v>
      </c>
      <c r="E323">
        <v>0</v>
      </c>
      <c r="F323">
        <v>2</v>
      </c>
      <c r="G323" t="s">
        <v>221</v>
      </c>
      <c r="H323">
        <v>304</v>
      </c>
      <c r="I323" t="s">
        <v>83</v>
      </c>
      <c r="J323" t="s">
        <v>260</v>
      </c>
      <c r="K323">
        <v>0</v>
      </c>
      <c r="L323" t="s">
        <v>217</v>
      </c>
      <c r="M323" t="s">
        <v>218</v>
      </c>
      <c r="U323">
        <v>901</v>
      </c>
      <c r="V323" t="s">
        <v>219</v>
      </c>
      <c r="W323">
        <v>8</v>
      </c>
      <c r="X323" t="s">
        <v>220</v>
      </c>
      <c r="AA323">
        <v>1024</v>
      </c>
      <c r="AC323">
        <v>1024</v>
      </c>
      <c r="AE323">
        <v>6566</v>
      </c>
      <c r="AH323">
        <v>0</v>
      </c>
    </row>
    <row r="324" spans="1:34" x14ac:dyDescent="0.3">
      <c r="A324">
        <v>2013</v>
      </c>
      <c r="B324">
        <v>2013</v>
      </c>
      <c r="C324">
        <v>2013</v>
      </c>
      <c r="D324">
        <v>4</v>
      </c>
      <c r="E324">
        <v>0</v>
      </c>
      <c r="F324">
        <v>1</v>
      </c>
      <c r="G324" t="s">
        <v>215</v>
      </c>
      <c r="H324">
        <v>320</v>
      </c>
      <c r="I324" t="s">
        <v>68</v>
      </c>
      <c r="J324" t="s">
        <v>261</v>
      </c>
      <c r="K324">
        <v>0</v>
      </c>
      <c r="L324" t="s">
        <v>217</v>
      </c>
      <c r="M324" t="s">
        <v>218</v>
      </c>
      <c r="U324">
        <v>901</v>
      </c>
      <c r="V324" t="s">
        <v>219</v>
      </c>
      <c r="W324">
        <v>8</v>
      </c>
      <c r="X324" t="s">
        <v>220</v>
      </c>
      <c r="AA324">
        <v>54421</v>
      </c>
      <c r="AC324">
        <v>54421</v>
      </c>
      <c r="AE324">
        <v>295862</v>
      </c>
      <c r="AH324">
        <v>0</v>
      </c>
    </row>
    <row r="325" spans="1:34" hidden="1" x14ac:dyDescent="0.3">
      <c r="A325">
        <v>2013</v>
      </c>
      <c r="B325">
        <v>2013</v>
      </c>
      <c r="C325">
        <v>2013</v>
      </c>
      <c r="D325">
        <v>4</v>
      </c>
      <c r="E325">
        <v>0</v>
      </c>
      <c r="F325">
        <v>2</v>
      </c>
      <c r="G325" t="s">
        <v>221</v>
      </c>
      <c r="H325">
        <v>320</v>
      </c>
      <c r="I325" t="s">
        <v>68</v>
      </c>
      <c r="J325" t="s">
        <v>261</v>
      </c>
      <c r="K325">
        <v>0</v>
      </c>
      <c r="L325" t="s">
        <v>217</v>
      </c>
      <c r="M325" t="s">
        <v>218</v>
      </c>
      <c r="U325">
        <v>901</v>
      </c>
      <c r="V325" t="s">
        <v>219</v>
      </c>
      <c r="W325">
        <v>8</v>
      </c>
      <c r="X325" t="s">
        <v>220</v>
      </c>
      <c r="AA325">
        <v>216838530</v>
      </c>
      <c r="AC325">
        <v>216838530</v>
      </c>
      <c r="AE325">
        <v>716025558</v>
      </c>
      <c r="AH325">
        <v>0</v>
      </c>
    </row>
    <row r="326" spans="1:34" x14ac:dyDescent="0.3">
      <c r="A326">
        <v>2013</v>
      </c>
      <c r="B326">
        <v>2013</v>
      </c>
      <c r="C326">
        <v>2013</v>
      </c>
      <c r="D326">
        <v>4</v>
      </c>
      <c r="E326">
        <v>0</v>
      </c>
      <c r="F326">
        <v>1</v>
      </c>
      <c r="G326" t="s">
        <v>215</v>
      </c>
      <c r="H326">
        <v>324</v>
      </c>
      <c r="I326" t="s">
        <v>116</v>
      </c>
      <c r="J326" t="s">
        <v>333</v>
      </c>
      <c r="K326">
        <v>0</v>
      </c>
      <c r="L326" t="s">
        <v>217</v>
      </c>
      <c r="M326" t="s">
        <v>218</v>
      </c>
      <c r="U326">
        <v>901</v>
      </c>
      <c r="V326" t="s">
        <v>219</v>
      </c>
      <c r="W326">
        <v>8</v>
      </c>
      <c r="X326" t="s">
        <v>220</v>
      </c>
      <c r="AA326">
        <v>32554</v>
      </c>
      <c r="AC326">
        <v>32554</v>
      </c>
      <c r="AE326">
        <v>26511</v>
      </c>
      <c r="AH326">
        <v>0</v>
      </c>
    </row>
    <row r="327" spans="1:34" hidden="1" x14ac:dyDescent="0.3">
      <c r="A327">
        <v>2013</v>
      </c>
      <c r="B327">
        <v>2013</v>
      </c>
      <c r="C327">
        <v>2013</v>
      </c>
      <c r="D327">
        <v>4</v>
      </c>
      <c r="E327">
        <v>0</v>
      </c>
      <c r="F327">
        <v>2</v>
      </c>
      <c r="G327" t="s">
        <v>221</v>
      </c>
      <c r="H327">
        <v>324</v>
      </c>
      <c r="I327" t="s">
        <v>116</v>
      </c>
      <c r="J327" t="s">
        <v>333</v>
      </c>
      <c r="K327">
        <v>0</v>
      </c>
      <c r="L327" t="s">
        <v>217</v>
      </c>
      <c r="M327" t="s">
        <v>218</v>
      </c>
      <c r="U327">
        <v>901</v>
      </c>
      <c r="V327" t="s">
        <v>219</v>
      </c>
      <c r="W327">
        <v>8</v>
      </c>
      <c r="X327" t="s">
        <v>220</v>
      </c>
      <c r="AA327">
        <v>6049600</v>
      </c>
      <c r="AC327">
        <v>6049600</v>
      </c>
      <c r="AE327">
        <v>3621112</v>
      </c>
      <c r="AH327">
        <v>0</v>
      </c>
    </row>
    <row r="328" spans="1:34" x14ac:dyDescent="0.3">
      <c r="A328">
        <v>2013</v>
      </c>
      <c r="B328">
        <v>2013</v>
      </c>
      <c r="C328">
        <v>2013</v>
      </c>
      <c r="D328">
        <v>4</v>
      </c>
      <c r="E328">
        <v>0</v>
      </c>
      <c r="F328">
        <v>1</v>
      </c>
      <c r="G328" t="s">
        <v>215</v>
      </c>
      <c r="H328">
        <v>344</v>
      </c>
      <c r="I328" t="s">
        <v>62</v>
      </c>
      <c r="J328" t="s">
        <v>263</v>
      </c>
      <c r="K328">
        <v>0</v>
      </c>
      <c r="L328" t="s">
        <v>217</v>
      </c>
      <c r="M328" t="s">
        <v>218</v>
      </c>
      <c r="U328">
        <v>901</v>
      </c>
      <c r="V328" t="s">
        <v>219</v>
      </c>
      <c r="W328">
        <v>1</v>
      </c>
      <c r="X328" t="s">
        <v>232</v>
      </c>
      <c r="AC328">
        <v>7046859</v>
      </c>
      <c r="AE328">
        <v>42616213</v>
      </c>
      <c r="AH328">
        <v>0</v>
      </c>
    </row>
    <row r="329" spans="1:34" hidden="1" x14ac:dyDescent="0.3">
      <c r="A329">
        <v>2013</v>
      </c>
      <c r="B329">
        <v>2013</v>
      </c>
      <c r="C329">
        <v>2013</v>
      </c>
      <c r="D329">
        <v>4</v>
      </c>
      <c r="E329">
        <v>0</v>
      </c>
      <c r="F329">
        <v>2</v>
      </c>
      <c r="G329" t="s">
        <v>221</v>
      </c>
      <c r="H329">
        <v>344</v>
      </c>
      <c r="I329" t="s">
        <v>62</v>
      </c>
      <c r="J329" t="s">
        <v>263</v>
      </c>
      <c r="K329">
        <v>0</v>
      </c>
      <c r="L329" t="s">
        <v>217</v>
      </c>
      <c r="M329" t="s">
        <v>218</v>
      </c>
      <c r="U329">
        <v>901</v>
      </c>
      <c r="V329" t="s">
        <v>219</v>
      </c>
      <c r="W329">
        <v>1</v>
      </c>
      <c r="X329" t="s">
        <v>232</v>
      </c>
      <c r="AE329">
        <v>6713350</v>
      </c>
      <c r="AH329">
        <v>0</v>
      </c>
    </row>
    <row r="330" spans="1:34" hidden="1" x14ac:dyDescent="0.3">
      <c r="A330">
        <v>2013</v>
      </c>
      <c r="B330">
        <v>2013</v>
      </c>
      <c r="C330">
        <v>2013</v>
      </c>
      <c r="D330">
        <v>4</v>
      </c>
      <c r="E330">
        <v>0</v>
      </c>
      <c r="F330">
        <v>3</v>
      </c>
      <c r="G330" t="s">
        <v>247</v>
      </c>
      <c r="H330">
        <v>344</v>
      </c>
      <c r="I330" t="s">
        <v>62</v>
      </c>
      <c r="J330" t="s">
        <v>263</v>
      </c>
      <c r="K330">
        <v>0</v>
      </c>
      <c r="L330" t="s">
        <v>217</v>
      </c>
      <c r="M330" t="s">
        <v>218</v>
      </c>
      <c r="U330">
        <v>901</v>
      </c>
      <c r="V330" t="s">
        <v>219</v>
      </c>
      <c r="W330">
        <v>1</v>
      </c>
      <c r="X330" t="s">
        <v>232</v>
      </c>
      <c r="AE330">
        <v>6603625</v>
      </c>
      <c r="AH330">
        <v>0</v>
      </c>
    </row>
    <row r="331" spans="1:34" x14ac:dyDescent="0.3">
      <c r="A331">
        <v>2013</v>
      </c>
      <c r="B331">
        <v>2013</v>
      </c>
      <c r="C331">
        <v>2013</v>
      </c>
      <c r="D331">
        <v>4</v>
      </c>
      <c r="E331">
        <v>0</v>
      </c>
      <c r="F331">
        <v>1</v>
      </c>
      <c r="G331" t="s">
        <v>215</v>
      </c>
      <c r="H331">
        <v>348</v>
      </c>
      <c r="I331" t="s">
        <v>23</v>
      </c>
      <c r="J331" t="s">
        <v>264</v>
      </c>
      <c r="K331">
        <v>0</v>
      </c>
      <c r="L331" t="s">
        <v>217</v>
      </c>
      <c r="M331" t="s">
        <v>218</v>
      </c>
      <c r="U331">
        <v>901</v>
      </c>
      <c r="V331" t="s">
        <v>219</v>
      </c>
      <c r="W331">
        <v>8</v>
      </c>
      <c r="X331" t="s">
        <v>220</v>
      </c>
      <c r="AA331">
        <v>25938801</v>
      </c>
      <c r="AC331">
        <v>25938801</v>
      </c>
      <c r="AE331">
        <v>94863859</v>
      </c>
      <c r="AH331">
        <v>6</v>
      </c>
    </row>
    <row r="332" spans="1:34" hidden="1" x14ac:dyDescent="0.3">
      <c r="A332">
        <v>2013</v>
      </c>
      <c r="B332">
        <v>2013</v>
      </c>
      <c r="C332">
        <v>2013</v>
      </c>
      <c r="D332">
        <v>4</v>
      </c>
      <c r="E332">
        <v>0</v>
      </c>
      <c r="F332">
        <v>2</v>
      </c>
      <c r="G332" t="s">
        <v>221</v>
      </c>
      <c r="H332">
        <v>348</v>
      </c>
      <c r="I332" t="s">
        <v>23</v>
      </c>
      <c r="J332" t="s">
        <v>264</v>
      </c>
      <c r="K332">
        <v>0</v>
      </c>
      <c r="L332" t="s">
        <v>217</v>
      </c>
      <c r="M332" t="s">
        <v>218</v>
      </c>
      <c r="U332">
        <v>901</v>
      </c>
      <c r="V332" t="s">
        <v>219</v>
      </c>
      <c r="W332">
        <v>8</v>
      </c>
      <c r="X332" t="s">
        <v>220</v>
      </c>
      <c r="AA332">
        <v>12762192</v>
      </c>
      <c r="AC332">
        <v>12762192</v>
      </c>
      <c r="AE332">
        <v>65580998</v>
      </c>
      <c r="AH332">
        <v>6</v>
      </c>
    </row>
    <row r="333" spans="1:34" x14ac:dyDescent="0.3">
      <c r="A333">
        <v>2013</v>
      </c>
      <c r="B333">
        <v>2013</v>
      </c>
      <c r="C333">
        <v>2013</v>
      </c>
      <c r="D333">
        <v>4</v>
      </c>
      <c r="E333">
        <v>0</v>
      </c>
      <c r="F333">
        <v>1</v>
      </c>
      <c r="G333" t="s">
        <v>215</v>
      </c>
      <c r="H333">
        <v>352</v>
      </c>
      <c r="I333" t="s">
        <v>24</v>
      </c>
      <c r="J333" t="s">
        <v>265</v>
      </c>
      <c r="K333">
        <v>0</v>
      </c>
      <c r="L333" t="s">
        <v>217</v>
      </c>
      <c r="M333" t="s">
        <v>218</v>
      </c>
      <c r="U333">
        <v>901</v>
      </c>
      <c r="V333" t="s">
        <v>219</v>
      </c>
      <c r="W333">
        <v>8</v>
      </c>
      <c r="X333" t="s">
        <v>220</v>
      </c>
      <c r="AA333">
        <v>2353512</v>
      </c>
      <c r="AC333">
        <v>2353512</v>
      </c>
      <c r="AE333">
        <v>15673202</v>
      </c>
      <c r="AH333">
        <v>6</v>
      </c>
    </row>
    <row r="334" spans="1:34" hidden="1" x14ac:dyDescent="0.3">
      <c r="A334">
        <v>2013</v>
      </c>
      <c r="B334">
        <v>2013</v>
      </c>
      <c r="C334">
        <v>2013</v>
      </c>
      <c r="D334">
        <v>4</v>
      </c>
      <c r="E334">
        <v>0</v>
      </c>
      <c r="F334">
        <v>2</v>
      </c>
      <c r="G334" t="s">
        <v>221</v>
      </c>
      <c r="H334">
        <v>352</v>
      </c>
      <c r="I334" t="s">
        <v>24</v>
      </c>
      <c r="J334" t="s">
        <v>265</v>
      </c>
      <c r="K334">
        <v>0</v>
      </c>
      <c r="L334" t="s">
        <v>217</v>
      </c>
      <c r="M334" t="s">
        <v>218</v>
      </c>
      <c r="U334">
        <v>901</v>
      </c>
      <c r="V334" t="s">
        <v>219</v>
      </c>
      <c r="W334">
        <v>8</v>
      </c>
      <c r="X334" t="s">
        <v>220</v>
      </c>
      <c r="AA334">
        <v>1899</v>
      </c>
      <c r="AC334">
        <v>1899</v>
      </c>
      <c r="AE334">
        <v>35214</v>
      </c>
      <c r="AH334">
        <v>0</v>
      </c>
    </row>
    <row r="335" spans="1:34" x14ac:dyDescent="0.3">
      <c r="A335">
        <v>2013</v>
      </c>
      <c r="B335">
        <v>2013</v>
      </c>
      <c r="C335">
        <v>2013</v>
      </c>
      <c r="D335">
        <v>4</v>
      </c>
      <c r="E335">
        <v>0</v>
      </c>
      <c r="F335">
        <v>1</v>
      </c>
      <c r="G335" t="s">
        <v>215</v>
      </c>
      <c r="H335">
        <v>360</v>
      </c>
      <c r="I335" t="s">
        <v>26</v>
      </c>
      <c r="J335" t="s">
        <v>266</v>
      </c>
      <c r="K335">
        <v>0</v>
      </c>
      <c r="L335" t="s">
        <v>217</v>
      </c>
      <c r="M335" t="s">
        <v>218</v>
      </c>
      <c r="U335">
        <v>901</v>
      </c>
      <c r="V335" t="s">
        <v>219</v>
      </c>
      <c r="W335">
        <v>8</v>
      </c>
      <c r="X335" t="s">
        <v>220</v>
      </c>
      <c r="AA335">
        <v>15800296</v>
      </c>
      <c r="AC335">
        <v>15800296</v>
      </c>
      <c r="AE335">
        <v>38838385</v>
      </c>
      <c r="AH335">
        <v>0</v>
      </c>
    </row>
    <row r="336" spans="1:34" hidden="1" x14ac:dyDescent="0.3">
      <c r="A336">
        <v>2013</v>
      </c>
      <c r="B336">
        <v>2013</v>
      </c>
      <c r="C336">
        <v>2013</v>
      </c>
      <c r="D336">
        <v>4</v>
      </c>
      <c r="E336">
        <v>0</v>
      </c>
      <c r="F336">
        <v>2</v>
      </c>
      <c r="G336" t="s">
        <v>221</v>
      </c>
      <c r="H336">
        <v>360</v>
      </c>
      <c r="I336" t="s">
        <v>26</v>
      </c>
      <c r="J336" t="s">
        <v>266</v>
      </c>
      <c r="K336">
        <v>0</v>
      </c>
      <c r="L336" t="s">
        <v>217</v>
      </c>
      <c r="M336" t="s">
        <v>218</v>
      </c>
      <c r="U336">
        <v>901</v>
      </c>
      <c r="V336" t="s">
        <v>219</v>
      </c>
      <c r="W336">
        <v>8</v>
      </c>
      <c r="X336" t="s">
        <v>220</v>
      </c>
      <c r="AA336">
        <v>534025073</v>
      </c>
      <c r="AC336">
        <v>534025073</v>
      </c>
      <c r="AE336">
        <v>1174044469</v>
      </c>
      <c r="AH336">
        <v>0</v>
      </c>
    </row>
    <row r="337" spans="1:34" hidden="1" x14ac:dyDescent="0.3">
      <c r="A337">
        <v>2013</v>
      </c>
      <c r="B337">
        <v>2013</v>
      </c>
      <c r="C337">
        <v>2013</v>
      </c>
      <c r="D337">
        <v>4</v>
      </c>
      <c r="E337">
        <v>0</v>
      </c>
      <c r="F337">
        <v>4</v>
      </c>
      <c r="G337" t="s">
        <v>227</v>
      </c>
      <c r="H337">
        <v>360</v>
      </c>
      <c r="I337" t="s">
        <v>26</v>
      </c>
      <c r="J337" t="s">
        <v>266</v>
      </c>
      <c r="K337">
        <v>0</v>
      </c>
      <c r="L337" t="s">
        <v>217</v>
      </c>
      <c r="M337" t="s">
        <v>218</v>
      </c>
      <c r="U337">
        <v>901</v>
      </c>
      <c r="V337" t="s">
        <v>219</v>
      </c>
      <c r="W337">
        <v>8</v>
      </c>
      <c r="X337" t="s">
        <v>220</v>
      </c>
      <c r="AA337">
        <v>1893940</v>
      </c>
      <c r="AC337">
        <v>1893940</v>
      </c>
      <c r="AE337">
        <v>4609306</v>
      </c>
      <c r="AH337">
        <v>0</v>
      </c>
    </row>
    <row r="338" spans="1:34" x14ac:dyDescent="0.3">
      <c r="A338">
        <v>2013</v>
      </c>
      <c r="B338">
        <v>2013</v>
      </c>
      <c r="C338">
        <v>2013</v>
      </c>
      <c r="D338">
        <v>4</v>
      </c>
      <c r="E338">
        <v>0</v>
      </c>
      <c r="F338">
        <v>1</v>
      </c>
      <c r="G338" t="s">
        <v>215</v>
      </c>
      <c r="H338">
        <v>372</v>
      </c>
      <c r="I338" t="s">
        <v>27</v>
      </c>
      <c r="J338" t="s">
        <v>267</v>
      </c>
      <c r="K338">
        <v>0</v>
      </c>
      <c r="L338" t="s">
        <v>217</v>
      </c>
      <c r="M338" t="s">
        <v>218</v>
      </c>
      <c r="U338">
        <v>901</v>
      </c>
      <c r="V338" t="s">
        <v>219</v>
      </c>
      <c r="W338">
        <v>8</v>
      </c>
      <c r="X338" t="s">
        <v>220</v>
      </c>
      <c r="AA338">
        <v>7328824</v>
      </c>
      <c r="AC338">
        <v>7328824</v>
      </c>
      <c r="AE338">
        <v>54352373</v>
      </c>
      <c r="AH338">
        <v>0</v>
      </c>
    </row>
    <row r="339" spans="1:34" hidden="1" x14ac:dyDescent="0.3">
      <c r="A339">
        <v>2013</v>
      </c>
      <c r="B339">
        <v>2013</v>
      </c>
      <c r="C339">
        <v>2013</v>
      </c>
      <c r="D339">
        <v>4</v>
      </c>
      <c r="E339">
        <v>0</v>
      </c>
      <c r="F339">
        <v>2</v>
      </c>
      <c r="G339" t="s">
        <v>221</v>
      </c>
      <c r="H339">
        <v>372</v>
      </c>
      <c r="I339" t="s">
        <v>27</v>
      </c>
      <c r="J339" t="s">
        <v>267</v>
      </c>
      <c r="K339">
        <v>0</v>
      </c>
      <c r="L339" t="s">
        <v>217</v>
      </c>
      <c r="M339" t="s">
        <v>218</v>
      </c>
      <c r="U339">
        <v>901</v>
      </c>
      <c r="V339" t="s">
        <v>219</v>
      </c>
      <c r="W339">
        <v>8</v>
      </c>
      <c r="X339" t="s">
        <v>220</v>
      </c>
      <c r="AA339">
        <v>1891306</v>
      </c>
      <c r="AC339">
        <v>1891306</v>
      </c>
      <c r="AE339">
        <v>11522559</v>
      </c>
      <c r="AH339">
        <v>0</v>
      </c>
    </row>
    <row r="340" spans="1:34" x14ac:dyDescent="0.3">
      <c r="A340">
        <v>2013</v>
      </c>
      <c r="B340">
        <v>2013</v>
      </c>
      <c r="C340">
        <v>2013</v>
      </c>
      <c r="D340">
        <v>4</v>
      </c>
      <c r="E340">
        <v>0</v>
      </c>
      <c r="F340">
        <v>1</v>
      </c>
      <c r="G340" t="s">
        <v>215</v>
      </c>
      <c r="H340">
        <v>376</v>
      </c>
      <c r="I340" t="s">
        <v>117</v>
      </c>
      <c r="J340" t="s">
        <v>268</v>
      </c>
      <c r="K340">
        <v>0</v>
      </c>
      <c r="L340" t="s">
        <v>217</v>
      </c>
      <c r="M340" t="s">
        <v>218</v>
      </c>
      <c r="U340">
        <v>901</v>
      </c>
      <c r="V340" t="s">
        <v>219</v>
      </c>
      <c r="W340">
        <v>1</v>
      </c>
      <c r="X340" t="s">
        <v>232</v>
      </c>
      <c r="AE340">
        <v>124939000</v>
      </c>
      <c r="AH340">
        <v>0</v>
      </c>
    </row>
    <row r="341" spans="1:34" hidden="1" x14ac:dyDescent="0.3">
      <c r="A341">
        <v>2013</v>
      </c>
      <c r="B341">
        <v>2013</v>
      </c>
      <c r="C341">
        <v>2013</v>
      </c>
      <c r="D341">
        <v>4</v>
      </c>
      <c r="E341">
        <v>0</v>
      </c>
      <c r="F341">
        <v>2</v>
      </c>
      <c r="G341" t="s">
        <v>221</v>
      </c>
      <c r="H341">
        <v>376</v>
      </c>
      <c r="I341" t="s">
        <v>117</v>
      </c>
      <c r="J341" t="s">
        <v>268</v>
      </c>
      <c r="K341">
        <v>0</v>
      </c>
      <c r="L341" t="s">
        <v>217</v>
      </c>
      <c r="M341" t="s">
        <v>218</v>
      </c>
      <c r="U341">
        <v>901</v>
      </c>
      <c r="V341" t="s">
        <v>219</v>
      </c>
      <c r="W341">
        <v>1</v>
      </c>
      <c r="X341" t="s">
        <v>232</v>
      </c>
      <c r="AE341">
        <v>2503000</v>
      </c>
      <c r="AH341">
        <v>0</v>
      </c>
    </row>
    <row r="342" spans="1:34" x14ac:dyDescent="0.3">
      <c r="A342">
        <v>2013</v>
      </c>
      <c r="B342">
        <v>2013</v>
      </c>
      <c r="C342">
        <v>2013</v>
      </c>
      <c r="D342">
        <v>4</v>
      </c>
      <c r="E342">
        <v>0</v>
      </c>
      <c r="F342">
        <v>1</v>
      </c>
      <c r="G342" t="s">
        <v>215</v>
      </c>
      <c r="H342">
        <v>381</v>
      </c>
      <c r="I342" t="s">
        <v>86</v>
      </c>
      <c r="J342" t="s">
        <v>269</v>
      </c>
      <c r="K342">
        <v>0</v>
      </c>
      <c r="L342" t="s">
        <v>217</v>
      </c>
      <c r="M342" t="s">
        <v>218</v>
      </c>
      <c r="U342">
        <v>901</v>
      </c>
      <c r="V342" t="s">
        <v>219</v>
      </c>
      <c r="W342">
        <v>8</v>
      </c>
      <c r="X342" t="s">
        <v>220</v>
      </c>
      <c r="AA342">
        <v>516190554</v>
      </c>
      <c r="AC342">
        <v>516190554</v>
      </c>
      <c r="AE342">
        <v>1649076474</v>
      </c>
      <c r="AH342">
        <v>0</v>
      </c>
    </row>
    <row r="343" spans="1:34" hidden="1" x14ac:dyDescent="0.3">
      <c r="A343">
        <v>2013</v>
      </c>
      <c r="B343">
        <v>2013</v>
      </c>
      <c r="C343">
        <v>2013</v>
      </c>
      <c r="D343">
        <v>4</v>
      </c>
      <c r="E343">
        <v>0</v>
      </c>
      <c r="F343">
        <v>2</v>
      </c>
      <c r="G343" t="s">
        <v>221</v>
      </c>
      <c r="H343">
        <v>381</v>
      </c>
      <c r="I343" t="s">
        <v>86</v>
      </c>
      <c r="J343" t="s">
        <v>269</v>
      </c>
      <c r="K343">
        <v>0</v>
      </c>
      <c r="L343" t="s">
        <v>217</v>
      </c>
      <c r="M343" t="s">
        <v>218</v>
      </c>
      <c r="U343">
        <v>901</v>
      </c>
      <c r="V343" t="s">
        <v>219</v>
      </c>
      <c r="W343">
        <v>8</v>
      </c>
      <c r="X343" t="s">
        <v>220</v>
      </c>
      <c r="AA343">
        <v>160358327</v>
      </c>
      <c r="AC343">
        <v>160358327</v>
      </c>
      <c r="AE343">
        <v>1410971551</v>
      </c>
      <c r="AH343">
        <v>0</v>
      </c>
    </row>
    <row r="344" spans="1:34" hidden="1" x14ac:dyDescent="0.3">
      <c r="A344">
        <v>2013</v>
      </c>
      <c r="B344">
        <v>2013</v>
      </c>
      <c r="C344">
        <v>2013</v>
      </c>
      <c r="D344">
        <v>4</v>
      </c>
      <c r="E344">
        <v>0</v>
      </c>
      <c r="F344">
        <v>3</v>
      </c>
      <c r="G344" t="s">
        <v>247</v>
      </c>
      <c r="H344">
        <v>381</v>
      </c>
      <c r="I344" t="s">
        <v>86</v>
      </c>
      <c r="J344" t="s">
        <v>269</v>
      </c>
      <c r="K344">
        <v>0</v>
      </c>
      <c r="L344" t="s">
        <v>217</v>
      </c>
      <c r="M344" t="s">
        <v>218</v>
      </c>
      <c r="U344">
        <v>901</v>
      </c>
      <c r="V344" t="s">
        <v>219</v>
      </c>
      <c r="W344">
        <v>8</v>
      </c>
      <c r="X344" t="s">
        <v>220</v>
      </c>
      <c r="AA344">
        <v>360490</v>
      </c>
      <c r="AC344">
        <v>360490</v>
      </c>
      <c r="AE344">
        <v>3105687</v>
      </c>
      <c r="AH344">
        <v>0</v>
      </c>
    </row>
    <row r="345" spans="1:34" hidden="1" x14ac:dyDescent="0.3">
      <c r="A345">
        <v>2013</v>
      </c>
      <c r="B345">
        <v>2013</v>
      </c>
      <c r="C345">
        <v>2013</v>
      </c>
      <c r="D345">
        <v>4</v>
      </c>
      <c r="E345">
        <v>0</v>
      </c>
      <c r="F345">
        <v>4</v>
      </c>
      <c r="G345" t="s">
        <v>227</v>
      </c>
      <c r="H345">
        <v>381</v>
      </c>
      <c r="I345" t="s">
        <v>86</v>
      </c>
      <c r="J345" t="s">
        <v>269</v>
      </c>
      <c r="K345">
        <v>0</v>
      </c>
      <c r="L345" t="s">
        <v>217</v>
      </c>
      <c r="M345" t="s">
        <v>218</v>
      </c>
      <c r="U345">
        <v>901</v>
      </c>
      <c r="V345" t="s">
        <v>219</v>
      </c>
      <c r="W345">
        <v>8</v>
      </c>
      <c r="X345" t="s">
        <v>220</v>
      </c>
      <c r="AA345">
        <v>4005932</v>
      </c>
      <c r="AC345">
        <v>4005932</v>
      </c>
      <c r="AE345">
        <v>15756349</v>
      </c>
      <c r="AH345">
        <v>0</v>
      </c>
    </row>
    <row r="346" spans="1:34" x14ac:dyDescent="0.3">
      <c r="A346">
        <v>2013</v>
      </c>
      <c r="B346">
        <v>2013</v>
      </c>
      <c r="C346">
        <v>2013</v>
      </c>
      <c r="D346">
        <v>4</v>
      </c>
      <c r="E346">
        <v>0</v>
      </c>
      <c r="F346">
        <v>1</v>
      </c>
      <c r="G346" t="s">
        <v>215</v>
      </c>
      <c r="H346">
        <v>392</v>
      </c>
      <c r="I346" t="s">
        <v>29</v>
      </c>
      <c r="J346" t="s">
        <v>270</v>
      </c>
      <c r="K346">
        <v>0</v>
      </c>
      <c r="L346" t="s">
        <v>217</v>
      </c>
      <c r="M346" t="s">
        <v>218</v>
      </c>
      <c r="U346">
        <v>901</v>
      </c>
      <c r="V346" t="s">
        <v>219</v>
      </c>
      <c r="W346">
        <v>8</v>
      </c>
      <c r="X346" t="s">
        <v>220</v>
      </c>
      <c r="AA346">
        <v>464494907</v>
      </c>
      <c r="AC346">
        <v>464494907</v>
      </c>
      <c r="AE346">
        <v>1586000751</v>
      </c>
      <c r="AH346">
        <v>0</v>
      </c>
    </row>
    <row r="347" spans="1:34" hidden="1" x14ac:dyDescent="0.3">
      <c r="A347">
        <v>2013</v>
      </c>
      <c r="B347">
        <v>2013</v>
      </c>
      <c r="C347">
        <v>2013</v>
      </c>
      <c r="D347">
        <v>4</v>
      </c>
      <c r="E347">
        <v>0</v>
      </c>
      <c r="F347">
        <v>2</v>
      </c>
      <c r="G347" t="s">
        <v>221</v>
      </c>
      <c r="H347">
        <v>392</v>
      </c>
      <c r="I347" t="s">
        <v>29</v>
      </c>
      <c r="J347" t="s">
        <v>270</v>
      </c>
      <c r="K347">
        <v>0</v>
      </c>
      <c r="L347" t="s">
        <v>217</v>
      </c>
      <c r="M347" t="s">
        <v>218</v>
      </c>
      <c r="U347">
        <v>901</v>
      </c>
      <c r="V347" t="s">
        <v>219</v>
      </c>
      <c r="W347">
        <v>8</v>
      </c>
      <c r="X347" t="s">
        <v>220</v>
      </c>
      <c r="AA347">
        <v>727481</v>
      </c>
      <c r="AC347">
        <v>727481</v>
      </c>
      <c r="AE347">
        <v>8408772</v>
      </c>
      <c r="AH347">
        <v>0</v>
      </c>
    </row>
    <row r="348" spans="1:34" x14ac:dyDescent="0.3">
      <c r="A348">
        <v>2013</v>
      </c>
      <c r="B348">
        <v>2013</v>
      </c>
      <c r="C348">
        <v>2013</v>
      </c>
      <c r="D348">
        <v>4</v>
      </c>
      <c r="E348">
        <v>0</v>
      </c>
      <c r="F348">
        <v>1</v>
      </c>
      <c r="G348" t="s">
        <v>215</v>
      </c>
      <c r="H348">
        <v>398</v>
      </c>
      <c r="I348" t="s">
        <v>118</v>
      </c>
      <c r="J348" t="s">
        <v>271</v>
      </c>
      <c r="K348">
        <v>0</v>
      </c>
      <c r="L348" t="s">
        <v>217</v>
      </c>
      <c r="M348" t="s">
        <v>218</v>
      </c>
      <c r="U348">
        <v>901</v>
      </c>
      <c r="V348" t="s">
        <v>219</v>
      </c>
      <c r="W348">
        <v>8</v>
      </c>
      <c r="X348" t="s">
        <v>220</v>
      </c>
      <c r="AA348">
        <v>492907</v>
      </c>
      <c r="AC348">
        <v>492907</v>
      </c>
      <c r="AE348">
        <v>5078732</v>
      </c>
      <c r="AH348">
        <v>0</v>
      </c>
    </row>
    <row r="349" spans="1:34" hidden="1" x14ac:dyDescent="0.3">
      <c r="A349">
        <v>2013</v>
      </c>
      <c r="B349">
        <v>2013</v>
      </c>
      <c r="C349">
        <v>2013</v>
      </c>
      <c r="D349">
        <v>4</v>
      </c>
      <c r="E349">
        <v>0</v>
      </c>
      <c r="F349">
        <v>2</v>
      </c>
      <c r="G349" t="s">
        <v>221</v>
      </c>
      <c r="H349">
        <v>398</v>
      </c>
      <c r="I349" t="s">
        <v>118</v>
      </c>
      <c r="J349" t="s">
        <v>271</v>
      </c>
      <c r="K349">
        <v>0</v>
      </c>
      <c r="L349" t="s">
        <v>217</v>
      </c>
      <c r="M349" t="s">
        <v>218</v>
      </c>
      <c r="U349">
        <v>901</v>
      </c>
      <c r="V349" t="s">
        <v>219</v>
      </c>
      <c r="W349">
        <v>8</v>
      </c>
      <c r="X349" t="s">
        <v>220</v>
      </c>
      <c r="AA349">
        <v>724</v>
      </c>
      <c r="AC349">
        <v>724</v>
      </c>
      <c r="AE349">
        <v>11049</v>
      </c>
      <c r="AH349">
        <v>0</v>
      </c>
    </row>
    <row r="350" spans="1:34" x14ac:dyDescent="0.3">
      <c r="A350">
        <v>2013</v>
      </c>
      <c r="B350">
        <v>2013</v>
      </c>
      <c r="C350">
        <v>2013</v>
      </c>
      <c r="D350">
        <v>4</v>
      </c>
      <c r="E350">
        <v>0</v>
      </c>
      <c r="F350">
        <v>1</v>
      </c>
      <c r="G350" t="s">
        <v>215</v>
      </c>
      <c r="H350">
        <v>400</v>
      </c>
      <c r="I350" t="s">
        <v>87</v>
      </c>
      <c r="J350" t="s">
        <v>272</v>
      </c>
      <c r="K350">
        <v>0</v>
      </c>
      <c r="L350" t="s">
        <v>217</v>
      </c>
      <c r="M350" t="s">
        <v>218</v>
      </c>
      <c r="U350">
        <v>901</v>
      </c>
      <c r="V350" t="s">
        <v>219</v>
      </c>
      <c r="W350">
        <v>8</v>
      </c>
      <c r="X350" t="s">
        <v>220</v>
      </c>
      <c r="AA350">
        <v>22348505</v>
      </c>
      <c r="AC350">
        <v>22348505</v>
      </c>
      <c r="AE350">
        <v>66024693</v>
      </c>
      <c r="AH350">
        <v>0</v>
      </c>
    </row>
    <row r="351" spans="1:34" hidden="1" x14ac:dyDescent="0.3">
      <c r="A351">
        <v>2013</v>
      </c>
      <c r="B351">
        <v>2013</v>
      </c>
      <c r="C351">
        <v>2013</v>
      </c>
      <c r="D351">
        <v>4</v>
      </c>
      <c r="E351">
        <v>0</v>
      </c>
      <c r="F351">
        <v>2</v>
      </c>
      <c r="G351" t="s">
        <v>221</v>
      </c>
      <c r="H351">
        <v>400</v>
      </c>
      <c r="I351" t="s">
        <v>87</v>
      </c>
      <c r="J351" t="s">
        <v>272</v>
      </c>
      <c r="K351">
        <v>0</v>
      </c>
      <c r="L351" t="s">
        <v>217</v>
      </c>
      <c r="M351" t="s">
        <v>218</v>
      </c>
      <c r="U351">
        <v>901</v>
      </c>
      <c r="V351" t="s">
        <v>219</v>
      </c>
      <c r="W351">
        <v>8</v>
      </c>
      <c r="X351" t="s">
        <v>220</v>
      </c>
      <c r="AA351">
        <v>4174671</v>
      </c>
      <c r="AC351">
        <v>4174671</v>
      </c>
      <c r="AE351">
        <v>14266065</v>
      </c>
      <c r="AH351">
        <v>0</v>
      </c>
    </row>
    <row r="352" spans="1:34" hidden="1" x14ac:dyDescent="0.3">
      <c r="A352">
        <v>2013</v>
      </c>
      <c r="B352">
        <v>2013</v>
      </c>
      <c r="C352">
        <v>2013</v>
      </c>
      <c r="D352">
        <v>4</v>
      </c>
      <c r="E352">
        <v>0</v>
      </c>
      <c r="F352">
        <v>3</v>
      </c>
      <c r="G352" t="s">
        <v>247</v>
      </c>
      <c r="H352">
        <v>400</v>
      </c>
      <c r="I352" t="s">
        <v>87</v>
      </c>
      <c r="J352" t="s">
        <v>272</v>
      </c>
      <c r="K352">
        <v>0</v>
      </c>
      <c r="L352" t="s">
        <v>217</v>
      </c>
      <c r="M352" t="s">
        <v>218</v>
      </c>
      <c r="U352">
        <v>901</v>
      </c>
      <c r="V352" t="s">
        <v>219</v>
      </c>
      <c r="W352">
        <v>8</v>
      </c>
      <c r="X352" t="s">
        <v>220</v>
      </c>
      <c r="AA352">
        <v>3763495</v>
      </c>
      <c r="AC352">
        <v>3763495</v>
      </c>
      <c r="AE352">
        <v>9990299</v>
      </c>
      <c r="AH352">
        <v>0</v>
      </c>
    </row>
    <row r="353" spans="1:34" x14ac:dyDescent="0.3">
      <c r="A353">
        <v>2013</v>
      </c>
      <c r="B353">
        <v>2013</v>
      </c>
      <c r="C353">
        <v>2013</v>
      </c>
      <c r="D353">
        <v>4</v>
      </c>
      <c r="E353">
        <v>0</v>
      </c>
      <c r="F353">
        <v>1</v>
      </c>
      <c r="G353" t="s">
        <v>215</v>
      </c>
      <c r="H353">
        <v>410</v>
      </c>
      <c r="I353" t="s">
        <v>41</v>
      </c>
      <c r="J353" t="s">
        <v>273</v>
      </c>
      <c r="K353">
        <v>0</v>
      </c>
      <c r="L353" t="s">
        <v>217</v>
      </c>
      <c r="M353" t="s">
        <v>218</v>
      </c>
      <c r="U353">
        <v>901</v>
      </c>
      <c r="V353" t="s">
        <v>219</v>
      </c>
      <c r="W353">
        <v>8</v>
      </c>
      <c r="X353" t="s">
        <v>220</v>
      </c>
      <c r="AA353">
        <v>114351860</v>
      </c>
      <c r="AC353">
        <v>114351860</v>
      </c>
      <c r="AE353">
        <v>415479113</v>
      </c>
      <c r="AH353">
        <v>6</v>
      </c>
    </row>
    <row r="354" spans="1:34" hidden="1" x14ac:dyDescent="0.3">
      <c r="A354">
        <v>2013</v>
      </c>
      <c r="B354">
        <v>2013</v>
      </c>
      <c r="C354">
        <v>2013</v>
      </c>
      <c r="D354">
        <v>4</v>
      </c>
      <c r="E354">
        <v>0</v>
      </c>
      <c r="F354">
        <v>2</v>
      </c>
      <c r="G354" t="s">
        <v>221</v>
      </c>
      <c r="H354">
        <v>410</v>
      </c>
      <c r="I354" t="s">
        <v>41</v>
      </c>
      <c r="J354" t="s">
        <v>273</v>
      </c>
      <c r="K354">
        <v>0</v>
      </c>
      <c r="L354" t="s">
        <v>217</v>
      </c>
      <c r="M354" t="s">
        <v>218</v>
      </c>
      <c r="U354">
        <v>901</v>
      </c>
      <c r="V354" t="s">
        <v>219</v>
      </c>
      <c r="W354">
        <v>8</v>
      </c>
      <c r="X354" t="s">
        <v>220</v>
      </c>
      <c r="AA354">
        <v>1237159</v>
      </c>
      <c r="AC354">
        <v>1237159</v>
      </c>
      <c r="AE354">
        <v>8383279</v>
      </c>
      <c r="AH354">
        <v>0</v>
      </c>
    </row>
    <row r="355" spans="1:34" x14ac:dyDescent="0.3">
      <c r="A355">
        <v>2013</v>
      </c>
      <c r="B355">
        <v>2013</v>
      </c>
      <c r="C355">
        <v>2013</v>
      </c>
      <c r="D355">
        <v>4</v>
      </c>
      <c r="E355">
        <v>0</v>
      </c>
      <c r="F355">
        <v>1</v>
      </c>
      <c r="G355" t="s">
        <v>215</v>
      </c>
      <c r="H355">
        <v>414</v>
      </c>
      <c r="I355" t="s">
        <v>171</v>
      </c>
      <c r="J355" t="s">
        <v>334</v>
      </c>
      <c r="K355">
        <v>0</v>
      </c>
      <c r="L355" t="s">
        <v>217</v>
      </c>
      <c r="M355" t="s">
        <v>218</v>
      </c>
      <c r="U355">
        <v>901</v>
      </c>
      <c r="V355" t="s">
        <v>219</v>
      </c>
      <c r="W355">
        <v>8</v>
      </c>
      <c r="X355" t="s">
        <v>220</v>
      </c>
      <c r="AA355">
        <v>5640948</v>
      </c>
      <c r="AC355">
        <v>5640948</v>
      </c>
      <c r="AE355">
        <v>23770359</v>
      </c>
      <c r="AH355">
        <v>0</v>
      </c>
    </row>
    <row r="356" spans="1:34" hidden="1" x14ac:dyDescent="0.3">
      <c r="A356">
        <v>2013</v>
      </c>
      <c r="B356">
        <v>2013</v>
      </c>
      <c r="C356">
        <v>2013</v>
      </c>
      <c r="D356">
        <v>4</v>
      </c>
      <c r="E356">
        <v>0</v>
      </c>
      <c r="F356">
        <v>2</v>
      </c>
      <c r="G356" t="s">
        <v>221</v>
      </c>
      <c r="H356">
        <v>414</v>
      </c>
      <c r="I356" t="s">
        <v>171</v>
      </c>
      <c r="J356" t="s">
        <v>334</v>
      </c>
      <c r="K356">
        <v>0</v>
      </c>
      <c r="L356" t="s">
        <v>217</v>
      </c>
      <c r="M356" t="s">
        <v>218</v>
      </c>
      <c r="U356">
        <v>901</v>
      </c>
      <c r="V356" t="s">
        <v>219</v>
      </c>
      <c r="W356">
        <v>8</v>
      </c>
      <c r="X356" t="s">
        <v>220</v>
      </c>
      <c r="AA356">
        <v>107534</v>
      </c>
      <c r="AC356">
        <v>107534</v>
      </c>
      <c r="AE356">
        <v>586731</v>
      </c>
      <c r="AH356">
        <v>0</v>
      </c>
    </row>
    <row r="357" spans="1:34" x14ac:dyDescent="0.3">
      <c r="A357">
        <v>2013</v>
      </c>
      <c r="B357">
        <v>2013</v>
      </c>
      <c r="C357">
        <v>2013</v>
      </c>
      <c r="D357">
        <v>4</v>
      </c>
      <c r="E357">
        <v>0</v>
      </c>
      <c r="F357">
        <v>1</v>
      </c>
      <c r="G357" t="s">
        <v>215</v>
      </c>
      <c r="H357">
        <v>422</v>
      </c>
      <c r="I357" t="s">
        <v>147</v>
      </c>
      <c r="J357" t="s">
        <v>274</v>
      </c>
      <c r="K357">
        <v>0</v>
      </c>
      <c r="L357" t="s">
        <v>217</v>
      </c>
      <c r="M357" t="s">
        <v>218</v>
      </c>
      <c r="U357">
        <v>901</v>
      </c>
      <c r="V357" t="s">
        <v>219</v>
      </c>
      <c r="W357">
        <v>8</v>
      </c>
      <c r="X357" t="s">
        <v>220</v>
      </c>
      <c r="AA357">
        <v>26358466</v>
      </c>
      <c r="AC357">
        <v>26358466</v>
      </c>
      <c r="AE357">
        <v>75711597</v>
      </c>
      <c r="AH357">
        <v>0</v>
      </c>
    </row>
    <row r="358" spans="1:34" hidden="1" x14ac:dyDescent="0.3">
      <c r="A358">
        <v>2013</v>
      </c>
      <c r="B358">
        <v>2013</v>
      </c>
      <c r="C358">
        <v>2013</v>
      </c>
      <c r="D358">
        <v>4</v>
      </c>
      <c r="E358">
        <v>0</v>
      </c>
      <c r="F358">
        <v>2</v>
      </c>
      <c r="G358" t="s">
        <v>221</v>
      </c>
      <c r="H358">
        <v>422</v>
      </c>
      <c r="I358" t="s">
        <v>147</v>
      </c>
      <c r="J358" t="s">
        <v>274</v>
      </c>
      <c r="K358">
        <v>0</v>
      </c>
      <c r="L358" t="s">
        <v>217</v>
      </c>
      <c r="M358" t="s">
        <v>218</v>
      </c>
      <c r="U358">
        <v>901</v>
      </c>
      <c r="V358" t="s">
        <v>219</v>
      </c>
      <c r="W358">
        <v>8</v>
      </c>
      <c r="X358" t="s">
        <v>220</v>
      </c>
      <c r="AA358">
        <v>2293221</v>
      </c>
      <c r="AC358">
        <v>2293221</v>
      </c>
      <c r="AE358">
        <v>18333058</v>
      </c>
      <c r="AH358">
        <v>0</v>
      </c>
    </row>
    <row r="359" spans="1:34" x14ac:dyDescent="0.3">
      <c r="A359">
        <v>2013</v>
      </c>
      <c r="B359">
        <v>2013</v>
      </c>
      <c r="C359">
        <v>2013</v>
      </c>
      <c r="D359">
        <v>4</v>
      </c>
      <c r="E359">
        <v>0</v>
      </c>
      <c r="F359">
        <v>1</v>
      </c>
      <c r="G359" t="s">
        <v>215</v>
      </c>
      <c r="H359">
        <v>428</v>
      </c>
      <c r="I359" t="s">
        <v>88</v>
      </c>
      <c r="J359" t="s">
        <v>275</v>
      </c>
      <c r="K359">
        <v>0</v>
      </c>
      <c r="L359" t="s">
        <v>217</v>
      </c>
      <c r="M359" t="s">
        <v>218</v>
      </c>
      <c r="U359">
        <v>901</v>
      </c>
      <c r="V359" t="s">
        <v>219</v>
      </c>
      <c r="W359">
        <v>8</v>
      </c>
      <c r="X359" t="s">
        <v>220</v>
      </c>
      <c r="AA359">
        <v>7074778</v>
      </c>
      <c r="AC359">
        <v>7074778</v>
      </c>
      <c r="AE359">
        <v>49027000</v>
      </c>
      <c r="AH359">
        <v>0</v>
      </c>
    </row>
    <row r="360" spans="1:34" hidden="1" x14ac:dyDescent="0.3">
      <c r="A360">
        <v>2013</v>
      </c>
      <c r="B360">
        <v>2013</v>
      </c>
      <c r="C360">
        <v>2013</v>
      </c>
      <c r="D360">
        <v>4</v>
      </c>
      <c r="E360">
        <v>0</v>
      </c>
      <c r="F360">
        <v>2</v>
      </c>
      <c r="G360" t="s">
        <v>221</v>
      </c>
      <c r="H360">
        <v>428</v>
      </c>
      <c r="I360" t="s">
        <v>88</v>
      </c>
      <c r="J360" t="s">
        <v>275</v>
      </c>
      <c r="K360">
        <v>0</v>
      </c>
      <c r="L360" t="s">
        <v>217</v>
      </c>
      <c r="M360" t="s">
        <v>218</v>
      </c>
      <c r="U360">
        <v>901</v>
      </c>
      <c r="V360" t="s">
        <v>219</v>
      </c>
      <c r="W360">
        <v>8</v>
      </c>
      <c r="X360" t="s">
        <v>220</v>
      </c>
      <c r="AA360">
        <v>2965225</v>
      </c>
      <c r="AC360">
        <v>2965225</v>
      </c>
      <c r="AE360">
        <v>20900949</v>
      </c>
      <c r="AH360">
        <v>6</v>
      </c>
    </row>
    <row r="361" spans="1:34" x14ac:dyDescent="0.3">
      <c r="A361">
        <v>2013</v>
      </c>
      <c r="B361">
        <v>2013</v>
      </c>
      <c r="C361">
        <v>2013</v>
      </c>
      <c r="D361">
        <v>4</v>
      </c>
      <c r="E361">
        <v>0</v>
      </c>
      <c r="F361">
        <v>1</v>
      </c>
      <c r="G361" t="s">
        <v>215</v>
      </c>
      <c r="H361">
        <v>440</v>
      </c>
      <c r="I361" t="s">
        <v>89</v>
      </c>
      <c r="J361" t="s">
        <v>276</v>
      </c>
      <c r="K361">
        <v>0</v>
      </c>
      <c r="L361" t="s">
        <v>217</v>
      </c>
      <c r="M361" t="s">
        <v>218</v>
      </c>
      <c r="U361">
        <v>901</v>
      </c>
      <c r="V361" t="s">
        <v>219</v>
      </c>
      <c r="W361">
        <v>8</v>
      </c>
      <c r="X361" t="s">
        <v>220</v>
      </c>
      <c r="AA361">
        <v>14714083</v>
      </c>
      <c r="AC361">
        <v>14714083</v>
      </c>
      <c r="AE361">
        <v>107171175</v>
      </c>
      <c r="AH361">
        <v>0</v>
      </c>
    </row>
    <row r="362" spans="1:34" hidden="1" x14ac:dyDescent="0.3">
      <c r="A362">
        <v>2013</v>
      </c>
      <c r="B362">
        <v>2013</v>
      </c>
      <c r="C362">
        <v>2013</v>
      </c>
      <c r="D362">
        <v>4</v>
      </c>
      <c r="E362">
        <v>0</v>
      </c>
      <c r="F362">
        <v>2</v>
      </c>
      <c r="G362" t="s">
        <v>221</v>
      </c>
      <c r="H362">
        <v>440</v>
      </c>
      <c r="I362" t="s">
        <v>89</v>
      </c>
      <c r="J362" t="s">
        <v>276</v>
      </c>
      <c r="K362">
        <v>0</v>
      </c>
      <c r="L362" t="s">
        <v>217</v>
      </c>
      <c r="M362" t="s">
        <v>218</v>
      </c>
      <c r="U362">
        <v>901</v>
      </c>
      <c r="V362" t="s">
        <v>219</v>
      </c>
      <c r="W362">
        <v>8</v>
      </c>
      <c r="X362" t="s">
        <v>220</v>
      </c>
      <c r="AA362">
        <v>5595836</v>
      </c>
      <c r="AC362">
        <v>5595836</v>
      </c>
      <c r="AE362">
        <v>49610524</v>
      </c>
      <c r="AH362">
        <v>0</v>
      </c>
    </row>
    <row r="363" spans="1:34" x14ac:dyDescent="0.3">
      <c r="A363">
        <v>2013</v>
      </c>
      <c r="B363">
        <v>2013</v>
      </c>
      <c r="C363">
        <v>2013</v>
      </c>
      <c r="D363">
        <v>4</v>
      </c>
      <c r="E363">
        <v>0</v>
      </c>
      <c r="F363">
        <v>1</v>
      </c>
      <c r="G363" t="s">
        <v>215</v>
      </c>
      <c r="H363">
        <v>442</v>
      </c>
      <c r="I363" t="s">
        <v>148</v>
      </c>
      <c r="J363" t="s">
        <v>277</v>
      </c>
      <c r="K363">
        <v>0</v>
      </c>
      <c r="L363" t="s">
        <v>217</v>
      </c>
      <c r="M363" t="s">
        <v>218</v>
      </c>
      <c r="U363">
        <v>901</v>
      </c>
      <c r="V363" t="s">
        <v>219</v>
      </c>
      <c r="W363">
        <v>8</v>
      </c>
      <c r="X363" t="s">
        <v>220</v>
      </c>
      <c r="AA363">
        <v>18209148</v>
      </c>
      <c r="AC363">
        <v>18209148</v>
      </c>
      <c r="AE363">
        <v>129828160</v>
      </c>
      <c r="AH363">
        <v>0</v>
      </c>
    </row>
    <row r="364" spans="1:34" hidden="1" x14ac:dyDescent="0.3">
      <c r="A364">
        <v>2013</v>
      </c>
      <c r="B364">
        <v>2013</v>
      </c>
      <c r="C364">
        <v>2013</v>
      </c>
      <c r="D364">
        <v>4</v>
      </c>
      <c r="E364">
        <v>0</v>
      </c>
      <c r="F364">
        <v>2</v>
      </c>
      <c r="G364" t="s">
        <v>221</v>
      </c>
      <c r="H364">
        <v>442</v>
      </c>
      <c r="I364" t="s">
        <v>148</v>
      </c>
      <c r="J364" t="s">
        <v>277</v>
      </c>
      <c r="K364">
        <v>0</v>
      </c>
      <c r="L364" t="s">
        <v>217</v>
      </c>
      <c r="M364" t="s">
        <v>218</v>
      </c>
      <c r="U364">
        <v>901</v>
      </c>
      <c r="V364" t="s">
        <v>219</v>
      </c>
      <c r="W364">
        <v>8</v>
      </c>
      <c r="X364" t="s">
        <v>220</v>
      </c>
      <c r="AA364">
        <v>6518217</v>
      </c>
      <c r="AC364">
        <v>6518217</v>
      </c>
      <c r="AE364">
        <v>46303799</v>
      </c>
      <c r="AH364">
        <v>0</v>
      </c>
    </row>
    <row r="365" spans="1:34" hidden="1" x14ac:dyDescent="0.3">
      <c r="A365">
        <v>2013</v>
      </c>
      <c r="B365">
        <v>2013</v>
      </c>
      <c r="C365">
        <v>2013</v>
      </c>
      <c r="D365">
        <v>4</v>
      </c>
      <c r="E365">
        <v>0</v>
      </c>
      <c r="F365">
        <v>3</v>
      </c>
      <c r="G365" t="s">
        <v>247</v>
      </c>
      <c r="H365">
        <v>442</v>
      </c>
      <c r="I365" t="s">
        <v>148</v>
      </c>
      <c r="J365" t="s">
        <v>277</v>
      </c>
      <c r="K365">
        <v>0</v>
      </c>
      <c r="L365" t="s">
        <v>217</v>
      </c>
      <c r="M365" t="s">
        <v>218</v>
      </c>
      <c r="U365">
        <v>901</v>
      </c>
      <c r="V365" t="s">
        <v>219</v>
      </c>
      <c r="W365">
        <v>8</v>
      </c>
      <c r="X365" t="s">
        <v>220</v>
      </c>
      <c r="AA365">
        <v>221</v>
      </c>
      <c r="AC365">
        <v>221</v>
      </c>
      <c r="AE365">
        <v>2946</v>
      </c>
      <c r="AH365">
        <v>0</v>
      </c>
    </row>
    <row r="366" spans="1:34" hidden="1" x14ac:dyDescent="0.3">
      <c r="A366">
        <v>2013</v>
      </c>
      <c r="B366">
        <v>2013</v>
      </c>
      <c r="C366">
        <v>2013</v>
      </c>
      <c r="D366">
        <v>4</v>
      </c>
      <c r="E366">
        <v>0</v>
      </c>
      <c r="F366">
        <v>4</v>
      </c>
      <c r="G366" t="s">
        <v>227</v>
      </c>
      <c r="H366">
        <v>442</v>
      </c>
      <c r="I366" t="s">
        <v>148</v>
      </c>
      <c r="J366" t="s">
        <v>277</v>
      </c>
      <c r="K366">
        <v>0</v>
      </c>
      <c r="L366" t="s">
        <v>217</v>
      </c>
      <c r="M366" t="s">
        <v>218</v>
      </c>
      <c r="U366">
        <v>901</v>
      </c>
      <c r="V366" t="s">
        <v>219</v>
      </c>
      <c r="W366">
        <v>8</v>
      </c>
      <c r="X366" t="s">
        <v>220</v>
      </c>
      <c r="AA366">
        <v>7295</v>
      </c>
      <c r="AC366">
        <v>7295</v>
      </c>
      <c r="AE366">
        <v>17132</v>
      </c>
      <c r="AH366">
        <v>0</v>
      </c>
    </row>
    <row r="367" spans="1:34" x14ac:dyDescent="0.3">
      <c r="A367">
        <v>2013</v>
      </c>
      <c r="B367">
        <v>2013</v>
      </c>
      <c r="C367">
        <v>2013</v>
      </c>
      <c r="D367">
        <v>4</v>
      </c>
      <c r="E367">
        <v>0</v>
      </c>
      <c r="F367">
        <v>1</v>
      </c>
      <c r="G367" t="s">
        <v>215</v>
      </c>
      <c r="H367">
        <v>450</v>
      </c>
      <c r="I367" t="s">
        <v>31</v>
      </c>
      <c r="J367" t="s">
        <v>279</v>
      </c>
      <c r="K367">
        <v>0</v>
      </c>
      <c r="L367" t="s">
        <v>217</v>
      </c>
      <c r="M367" t="s">
        <v>218</v>
      </c>
      <c r="U367">
        <v>901</v>
      </c>
      <c r="V367" t="s">
        <v>219</v>
      </c>
      <c r="W367">
        <v>8</v>
      </c>
      <c r="X367" t="s">
        <v>220</v>
      </c>
      <c r="AA367">
        <v>30646</v>
      </c>
      <c r="AC367">
        <v>30646</v>
      </c>
      <c r="AE367">
        <v>192476</v>
      </c>
      <c r="AH367">
        <v>0</v>
      </c>
    </row>
    <row r="368" spans="1:34" hidden="1" x14ac:dyDescent="0.3">
      <c r="A368">
        <v>2013</v>
      </c>
      <c r="B368">
        <v>2013</v>
      </c>
      <c r="C368">
        <v>2013</v>
      </c>
      <c r="D368">
        <v>4</v>
      </c>
      <c r="E368">
        <v>0</v>
      </c>
      <c r="F368">
        <v>2</v>
      </c>
      <c r="G368" t="s">
        <v>221</v>
      </c>
      <c r="H368">
        <v>450</v>
      </c>
      <c r="I368" t="s">
        <v>31</v>
      </c>
      <c r="J368" t="s">
        <v>279</v>
      </c>
      <c r="K368">
        <v>0</v>
      </c>
      <c r="L368" t="s">
        <v>217</v>
      </c>
      <c r="M368" t="s">
        <v>218</v>
      </c>
      <c r="U368">
        <v>901</v>
      </c>
      <c r="V368" t="s">
        <v>219</v>
      </c>
      <c r="W368">
        <v>8</v>
      </c>
      <c r="X368" t="s">
        <v>220</v>
      </c>
      <c r="AA368">
        <v>8953762</v>
      </c>
      <c r="AC368">
        <v>8953762</v>
      </c>
      <c r="AE368">
        <v>15897644</v>
      </c>
      <c r="AH368">
        <v>0</v>
      </c>
    </row>
    <row r="369" spans="1:34" hidden="1" x14ac:dyDescent="0.3">
      <c r="A369">
        <v>2013</v>
      </c>
      <c r="B369">
        <v>2013</v>
      </c>
      <c r="C369">
        <v>2013</v>
      </c>
      <c r="D369">
        <v>4</v>
      </c>
      <c r="E369">
        <v>0</v>
      </c>
      <c r="F369">
        <v>3</v>
      </c>
      <c r="G369" t="s">
        <v>247</v>
      </c>
      <c r="H369">
        <v>450</v>
      </c>
      <c r="I369" t="s">
        <v>31</v>
      </c>
      <c r="J369" t="s">
        <v>279</v>
      </c>
      <c r="K369">
        <v>0</v>
      </c>
      <c r="L369" t="s">
        <v>217</v>
      </c>
      <c r="M369" t="s">
        <v>218</v>
      </c>
      <c r="U369">
        <v>901</v>
      </c>
      <c r="V369" t="s">
        <v>219</v>
      </c>
      <c r="W369">
        <v>8</v>
      </c>
      <c r="X369" t="s">
        <v>220</v>
      </c>
      <c r="AA369">
        <v>718</v>
      </c>
      <c r="AC369">
        <v>718</v>
      </c>
      <c r="AE369">
        <v>19428</v>
      </c>
      <c r="AH369">
        <v>0</v>
      </c>
    </row>
    <row r="370" spans="1:34" x14ac:dyDescent="0.3">
      <c r="A370">
        <v>2013</v>
      </c>
      <c r="B370">
        <v>2013</v>
      </c>
      <c r="C370">
        <v>2013</v>
      </c>
      <c r="D370">
        <v>4</v>
      </c>
      <c r="E370">
        <v>0</v>
      </c>
      <c r="F370">
        <v>1</v>
      </c>
      <c r="G370" t="s">
        <v>215</v>
      </c>
      <c r="H370">
        <v>458</v>
      </c>
      <c r="I370" t="s">
        <v>32</v>
      </c>
      <c r="J370" t="s">
        <v>335</v>
      </c>
      <c r="K370">
        <v>0</v>
      </c>
      <c r="L370" t="s">
        <v>217</v>
      </c>
      <c r="M370" t="s">
        <v>218</v>
      </c>
      <c r="U370">
        <v>901</v>
      </c>
      <c r="V370" t="s">
        <v>219</v>
      </c>
      <c r="W370">
        <v>8</v>
      </c>
      <c r="X370" t="s">
        <v>220</v>
      </c>
      <c r="AA370">
        <v>87820660</v>
      </c>
      <c r="AC370">
        <v>87820660</v>
      </c>
      <c r="AE370">
        <v>206797407</v>
      </c>
      <c r="AH370">
        <v>0</v>
      </c>
    </row>
    <row r="371" spans="1:34" hidden="1" x14ac:dyDescent="0.3">
      <c r="A371">
        <v>2013</v>
      </c>
      <c r="B371">
        <v>2013</v>
      </c>
      <c r="C371">
        <v>2013</v>
      </c>
      <c r="D371">
        <v>4</v>
      </c>
      <c r="E371">
        <v>0</v>
      </c>
      <c r="F371">
        <v>2</v>
      </c>
      <c r="G371" t="s">
        <v>221</v>
      </c>
      <c r="H371">
        <v>458</v>
      </c>
      <c r="I371" t="s">
        <v>32</v>
      </c>
      <c r="J371" t="s">
        <v>335</v>
      </c>
      <c r="K371">
        <v>0</v>
      </c>
      <c r="L371" t="s">
        <v>217</v>
      </c>
      <c r="M371" t="s">
        <v>218</v>
      </c>
      <c r="U371">
        <v>901</v>
      </c>
      <c r="V371" t="s">
        <v>219</v>
      </c>
      <c r="W371">
        <v>8</v>
      </c>
      <c r="X371" t="s">
        <v>220</v>
      </c>
      <c r="AA371">
        <v>3099734</v>
      </c>
      <c r="AC371">
        <v>3099734</v>
      </c>
      <c r="AE371">
        <v>8705535</v>
      </c>
      <c r="AH371">
        <v>0</v>
      </c>
    </row>
    <row r="372" spans="1:34" x14ac:dyDescent="0.3">
      <c r="A372">
        <v>2013</v>
      </c>
      <c r="B372">
        <v>2013</v>
      </c>
      <c r="C372">
        <v>2013</v>
      </c>
      <c r="D372">
        <v>4</v>
      </c>
      <c r="E372">
        <v>0</v>
      </c>
      <c r="F372">
        <v>1</v>
      </c>
      <c r="G372" t="s">
        <v>215</v>
      </c>
      <c r="H372">
        <v>462</v>
      </c>
      <c r="I372" t="s">
        <v>121</v>
      </c>
      <c r="J372" t="s">
        <v>280</v>
      </c>
      <c r="K372">
        <v>0</v>
      </c>
      <c r="L372" t="s">
        <v>217</v>
      </c>
      <c r="M372" t="s">
        <v>218</v>
      </c>
      <c r="U372">
        <v>901</v>
      </c>
      <c r="V372" t="s">
        <v>219</v>
      </c>
      <c r="W372">
        <v>8</v>
      </c>
      <c r="X372" t="s">
        <v>220</v>
      </c>
      <c r="AA372">
        <v>187392</v>
      </c>
      <c r="AC372">
        <v>187392</v>
      </c>
      <c r="AE372">
        <v>2336328</v>
      </c>
      <c r="AH372">
        <v>0</v>
      </c>
    </row>
    <row r="373" spans="1:34" x14ac:dyDescent="0.3">
      <c r="A373">
        <v>2013</v>
      </c>
      <c r="B373">
        <v>2013</v>
      </c>
      <c r="C373">
        <v>2013</v>
      </c>
      <c r="D373">
        <v>4</v>
      </c>
      <c r="E373">
        <v>0</v>
      </c>
      <c r="F373">
        <v>1</v>
      </c>
      <c r="G373" t="s">
        <v>215</v>
      </c>
      <c r="H373">
        <v>470</v>
      </c>
      <c r="I373" t="s">
        <v>91</v>
      </c>
      <c r="J373" t="s">
        <v>281</v>
      </c>
      <c r="K373">
        <v>0</v>
      </c>
      <c r="L373" t="s">
        <v>217</v>
      </c>
      <c r="M373" t="s">
        <v>218</v>
      </c>
      <c r="U373">
        <v>901</v>
      </c>
      <c r="V373" t="s">
        <v>219</v>
      </c>
      <c r="W373">
        <v>8</v>
      </c>
      <c r="X373" t="s">
        <v>220</v>
      </c>
      <c r="AA373">
        <v>288489</v>
      </c>
      <c r="AC373">
        <v>288489</v>
      </c>
      <c r="AE373">
        <v>3212691</v>
      </c>
      <c r="AH373">
        <v>0</v>
      </c>
    </row>
    <row r="374" spans="1:34" hidden="1" x14ac:dyDescent="0.3">
      <c r="A374">
        <v>2013</v>
      </c>
      <c r="B374">
        <v>2013</v>
      </c>
      <c r="C374">
        <v>2013</v>
      </c>
      <c r="D374">
        <v>4</v>
      </c>
      <c r="E374">
        <v>0</v>
      </c>
      <c r="F374">
        <v>2</v>
      </c>
      <c r="G374" t="s">
        <v>221</v>
      </c>
      <c r="H374">
        <v>470</v>
      </c>
      <c r="I374" t="s">
        <v>91</v>
      </c>
      <c r="J374" t="s">
        <v>281</v>
      </c>
      <c r="K374">
        <v>0</v>
      </c>
      <c r="L374" t="s">
        <v>217</v>
      </c>
      <c r="M374" t="s">
        <v>218</v>
      </c>
      <c r="U374">
        <v>901</v>
      </c>
      <c r="V374" t="s">
        <v>219</v>
      </c>
      <c r="W374">
        <v>8</v>
      </c>
      <c r="X374" t="s">
        <v>220</v>
      </c>
      <c r="AA374">
        <v>15763</v>
      </c>
      <c r="AC374">
        <v>15763</v>
      </c>
      <c r="AE374">
        <v>172725</v>
      </c>
      <c r="AH374">
        <v>0</v>
      </c>
    </row>
    <row r="375" spans="1:34" x14ac:dyDescent="0.3">
      <c r="A375">
        <v>2013</v>
      </c>
      <c r="B375">
        <v>2013</v>
      </c>
      <c r="C375">
        <v>2013</v>
      </c>
      <c r="D375">
        <v>4</v>
      </c>
      <c r="E375">
        <v>0</v>
      </c>
      <c r="F375">
        <v>1</v>
      </c>
      <c r="G375" t="s">
        <v>215</v>
      </c>
      <c r="H375">
        <v>480</v>
      </c>
      <c r="I375" t="s">
        <v>69</v>
      </c>
      <c r="J375" t="s">
        <v>282</v>
      </c>
      <c r="K375">
        <v>0</v>
      </c>
      <c r="L375" t="s">
        <v>217</v>
      </c>
      <c r="M375" t="s">
        <v>218</v>
      </c>
      <c r="U375">
        <v>901</v>
      </c>
      <c r="V375" t="s">
        <v>219</v>
      </c>
      <c r="W375">
        <v>8</v>
      </c>
      <c r="X375" t="s">
        <v>220</v>
      </c>
      <c r="AA375">
        <v>205063</v>
      </c>
      <c r="AC375">
        <v>205063</v>
      </c>
      <c r="AE375">
        <v>2413679</v>
      </c>
      <c r="AH375">
        <v>0</v>
      </c>
    </row>
    <row r="376" spans="1:34" hidden="1" x14ac:dyDescent="0.3">
      <c r="A376">
        <v>2013</v>
      </c>
      <c r="B376">
        <v>2013</v>
      </c>
      <c r="C376">
        <v>2013</v>
      </c>
      <c r="D376">
        <v>4</v>
      </c>
      <c r="E376">
        <v>0</v>
      </c>
      <c r="F376">
        <v>2</v>
      </c>
      <c r="G376" t="s">
        <v>221</v>
      </c>
      <c r="H376">
        <v>480</v>
      </c>
      <c r="I376" t="s">
        <v>69</v>
      </c>
      <c r="J376" t="s">
        <v>282</v>
      </c>
      <c r="K376">
        <v>0</v>
      </c>
      <c r="L376" t="s">
        <v>217</v>
      </c>
      <c r="M376" t="s">
        <v>218</v>
      </c>
      <c r="U376">
        <v>901</v>
      </c>
      <c r="V376" t="s">
        <v>219</v>
      </c>
      <c r="W376">
        <v>8</v>
      </c>
      <c r="X376" t="s">
        <v>220</v>
      </c>
      <c r="AA376">
        <v>7904</v>
      </c>
      <c r="AC376">
        <v>7904</v>
      </c>
      <c r="AE376">
        <v>98765</v>
      </c>
      <c r="AH376">
        <v>0</v>
      </c>
    </row>
    <row r="377" spans="1:34" hidden="1" x14ac:dyDescent="0.3">
      <c r="A377">
        <v>2013</v>
      </c>
      <c r="B377">
        <v>2013</v>
      </c>
      <c r="C377">
        <v>2013</v>
      </c>
      <c r="D377">
        <v>4</v>
      </c>
      <c r="E377">
        <v>0</v>
      </c>
      <c r="F377">
        <v>3</v>
      </c>
      <c r="G377" t="s">
        <v>247</v>
      </c>
      <c r="H377">
        <v>480</v>
      </c>
      <c r="I377" t="s">
        <v>69</v>
      </c>
      <c r="J377" t="s">
        <v>282</v>
      </c>
      <c r="K377">
        <v>0</v>
      </c>
      <c r="L377" t="s">
        <v>217</v>
      </c>
      <c r="M377" t="s">
        <v>218</v>
      </c>
      <c r="U377">
        <v>901</v>
      </c>
      <c r="V377" t="s">
        <v>219</v>
      </c>
      <c r="W377">
        <v>8</v>
      </c>
      <c r="X377" t="s">
        <v>220</v>
      </c>
      <c r="AA377">
        <v>7593</v>
      </c>
      <c r="AC377">
        <v>7593</v>
      </c>
      <c r="AE377">
        <v>98231</v>
      </c>
      <c r="AH377">
        <v>0</v>
      </c>
    </row>
    <row r="378" spans="1:34" x14ac:dyDescent="0.3">
      <c r="A378">
        <v>2013</v>
      </c>
      <c r="B378">
        <v>2013</v>
      </c>
      <c r="C378">
        <v>2013</v>
      </c>
      <c r="D378">
        <v>4</v>
      </c>
      <c r="E378">
        <v>0</v>
      </c>
      <c r="F378">
        <v>1</v>
      </c>
      <c r="G378" t="s">
        <v>215</v>
      </c>
      <c r="H378">
        <v>484</v>
      </c>
      <c r="I378" t="s">
        <v>33</v>
      </c>
      <c r="J378" t="s">
        <v>283</v>
      </c>
      <c r="K378">
        <v>0</v>
      </c>
      <c r="L378" t="s">
        <v>217</v>
      </c>
      <c r="M378" t="s">
        <v>218</v>
      </c>
      <c r="U378">
        <v>901</v>
      </c>
      <c r="V378" t="s">
        <v>219</v>
      </c>
      <c r="W378">
        <v>8</v>
      </c>
      <c r="X378" t="s">
        <v>220</v>
      </c>
      <c r="AA378">
        <v>10879385</v>
      </c>
      <c r="AC378">
        <v>10879385</v>
      </c>
      <c r="AE378">
        <v>54440538</v>
      </c>
      <c r="AH378">
        <v>6</v>
      </c>
    </row>
    <row r="379" spans="1:34" hidden="1" x14ac:dyDescent="0.3">
      <c r="A379">
        <v>2013</v>
      </c>
      <c r="B379">
        <v>2013</v>
      </c>
      <c r="C379">
        <v>2013</v>
      </c>
      <c r="D379">
        <v>4</v>
      </c>
      <c r="E379">
        <v>0</v>
      </c>
      <c r="F379">
        <v>2</v>
      </c>
      <c r="G379" t="s">
        <v>221</v>
      </c>
      <c r="H379">
        <v>484</v>
      </c>
      <c r="I379" t="s">
        <v>33</v>
      </c>
      <c r="J379" t="s">
        <v>283</v>
      </c>
      <c r="K379">
        <v>0</v>
      </c>
      <c r="L379" t="s">
        <v>217</v>
      </c>
      <c r="M379" t="s">
        <v>218</v>
      </c>
      <c r="U379">
        <v>901</v>
      </c>
      <c r="V379" t="s">
        <v>219</v>
      </c>
      <c r="W379">
        <v>8</v>
      </c>
      <c r="X379" t="s">
        <v>220</v>
      </c>
      <c r="AA379">
        <v>146472715</v>
      </c>
      <c r="AC379">
        <v>146472715</v>
      </c>
      <c r="AE379">
        <v>497057369</v>
      </c>
      <c r="AH379">
        <v>0</v>
      </c>
    </row>
    <row r="380" spans="1:34" x14ac:dyDescent="0.3">
      <c r="A380">
        <v>2013</v>
      </c>
      <c r="B380">
        <v>2013</v>
      </c>
      <c r="C380">
        <v>2013</v>
      </c>
      <c r="D380">
        <v>4</v>
      </c>
      <c r="E380">
        <v>0</v>
      </c>
      <c r="F380">
        <v>1</v>
      </c>
      <c r="G380" t="s">
        <v>215</v>
      </c>
      <c r="H380">
        <v>490</v>
      </c>
      <c r="I380" t="s">
        <v>160</v>
      </c>
      <c r="K380">
        <v>0</v>
      </c>
      <c r="L380" t="s">
        <v>217</v>
      </c>
      <c r="M380" t="s">
        <v>218</v>
      </c>
      <c r="U380">
        <v>901</v>
      </c>
      <c r="V380" t="s">
        <v>219</v>
      </c>
      <c r="W380">
        <v>8</v>
      </c>
      <c r="X380" t="s">
        <v>220</v>
      </c>
      <c r="AA380">
        <v>21800718</v>
      </c>
      <c r="AC380">
        <v>21800718</v>
      </c>
      <c r="AE380">
        <v>100956492</v>
      </c>
      <c r="AH380">
        <v>0</v>
      </c>
    </row>
    <row r="381" spans="1:34" hidden="1" x14ac:dyDescent="0.3">
      <c r="A381">
        <v>2013</v>
      </c>
      <c r="B381">
        <v>2013</v>
      </c>
      <c r="C381">
        <v>2013</v>
      </c>
      <c r="D381">
        <v>4</v>
      </c>
      <c r="E381">
        <v>0</v>
      </c>
      <c r="F381">
        <v>2</v>
      </c>
      <c r="G381" t="s">
        <v>221</v>
      </c>
      <c r="H381">
        <v>490</v>
      </c>
      <c r="I381" t="s">
        <v>160</v>
      </c>
      <c r="K381">
        <v>0</v>
      </c>
      <c r="L381" t="s">
        <v>217</v>
      </c>
      <c r="M381" t="s">
        <v>218</v>
      </c>
      <c r="U381">
        <v>901</v>
      </c>
      <c r="V381" t="s">
        <v>219</v>
      </c>
      <c r="W381">
        <v>8</v>
      </c>
      <c r="X381" t="s">
        <v>220</v>
      </c>
      <c r="AA381">
        <v>396890</v>
      </c>
      <c r="AC381">
        <v>396890</v>
      </c>
      <c r="AE381">
        <v>3992056</v>
      </c>
      <c r="AH381">
        <v>0</v>
      </c>
    </row>
    <row r="382" spans="1:34" hidden="1" x14ac:dyDescent="0.3">
      <c r="A382">
        <v>2013</v>
      </c>
      <c r="B382">
        <v>2013</v>
      </c>
      <c r="C382">
        <v>2013</v>
      </c>
      <c r="D382">
        <v>4</v>
      </c>
      <c r="E382">
        <v>0</v>
      </c>
      <c r="F382">
        <v>3</v>
      </c>
      <c r="G382" t="s">
        <v>247</v>
      </c>
      <c r="H382">
        <v>490</v>
      </c>
      <c r="I382" t="s">
        <v>160</v>
      </c>
      <c r="K382">
        <v>0</v>
      </c>
      <c r="L382" t="s">
        <v>217</v>
      </c>
      <c r="M382" t="s">
        <v>218</v>
      </c>
      <c r="U382">
        <v>901</v>
      </c>
      <c r="V382" t="s">
        <v>219</v>
      </c>
      <c r="W382">
        <v>8</v>
      </c>
      <c r="X382" t="s">
        <v>220</v>
      </c>
      <c r="AA382">
        <v>145398</v>
      </c>
      <c r="AC382">
        <v>145398</v>
      </c>
      <c r="AE382">
        <v>1287021</v>
      </c>
      <c r="AH382">
        <v>0</v>
      </c>
    </row>
    <row r="383" spans="1:34" hidden="1" x14ac:dyDescent="0.3">
      <c r="A383">
        <v>2013</v>
      </c>
      <c r="B383">
        <v>2013</v>
      </c>
      <c r="C383">
        <v>2013</v>
      </c>
      <c r="D383">
        <v>4</v>
      </c>
      <c r="E383">
        <v>0</v>
      </c>
      <c r="F383">
        <v>4</v>
      </c>
      <c r="G383" t="s">
        <v>227</v>
      </c>
      <c r="H383">
        <v>490</v>
      </c>
      <c r="I383" t="s">
        <v>160</v>
      </c>
      <c r="K383">
        <v>0</v>
      </c>
      <c r="L383" t="s">
        <v>217</v>
      </c>
      <c r="M383" t="s">
        <v>218</v>
      </c>
      <c r="U383">
        <v>901</v>
      </c>
      <c r="V383" t="s">
        <v>219</v>
      </c>
      <c r="W383">
        <v>8</v>
      </c>
      <c r="X383" t="s">
        <v>220</v>
      </c>
      <c r="AA383">
        <v>491</v>
      </c>
      <c r="AC383">
        <v>491</v>
      </c>
      <c r="AE383">
        <v>4435</v>
      </c>
      <c r="AH383">
        <v>0</v>
      </c>
    </row>
    <row r="384" spans="1:34" x14ac:dyDescent="0.3">
      <c r="A384">
        <v>2013</v>
      </c>
      <c r="B384">
        <v>2013</v>
      </c>
      <c r="C384">
        <v>2013</v>
      </c>
      <c r="D384">
        <v>4</v>
      </c>
      <c r="E384">
        <v>0</v>
      </c>
      <c r="F384">
        <v>1</v>
      </c>
      <c r="G384" t="s">
        <v>215</v>
      </c>
      <c r="H384">
        <v>496</v>
      </c>
      <c r="I384" t="s">
        <v>135</v>
      </c>
      <c r="J384" t="s">
        <v>336</v>
      </c>
      <c r="K384">
        <v>0</v>
      </c>
      <c r="L384" t="s">
        <v>217</v>
      </c>
      <c r="M384" t="s">
        <v>218</v>
      </c>
      <c r="U384">
        <v>901</v>
      </c>
      <c r="V384" t="s">
        <v>219</v>
      </c>
      <c r="W384">
        <v>8</v>
      </c>
      <c r="X384" t="s">
        <v>220</v>
      </c>
      <c r="AA384">
        <v>39837</v>
      </c>
      <c r="AC384">
        <v>39837</v>
      </c>
      <c r="AE384">
        <v>438078</v>
      </c>
      <c r="AH384">
        <v>0</v>
      </c>
    </row>
    <row r="385" spans="1:34" x14ac:dyDescent="0.3">
      <c r="A385">
        <v>2013</v>
      </c>
      <c r="B385">
        <v>2013</v>
      </c>
      <c r="C385">
        <v>2013</v>
      </c>
      <c r="D385">
        <v>4</v>
      </c>
      <c r="E385">
        <v>0</v>
      </c>
      <c r="F385">
        <v>1</v>
      </c>
      <c r="G385" t="s">
        <v>215</v>
      </c>
      <c r="H385">
        <v>499</v>
      </c>
      <c r="I385" t="s">
        <v>172</v>
      </c>
      <c r="J385" t="s">
        <v>284</v>
      </c>
      <c r="K385">
        <v>0</v>
      </c>
      <c r="L385" t="s">
        <v>217</v>
      </c>
      <c r="M385" t="s">
        <v>218</v>
      </c>
      <c r="U385">
        <v>901</v>
      </c>
      <c r="V385" t="s">
        <v>219</v>
      </c>
      <c r="W385">
        <v>8</v>
      </c>
      <c r="X385" t="s">
        <v>220</v>
      </c>
      <c r="AA385">
        <v>4737307</v>
      </c>
      <c r="AC385">
        <v>4737307</v>
      </c>
      <c r="AE385">
        <v>12110792</v>
      </c>
      <c r="AH385">
        <v>0</v>
      </c>
    </row>
    <row r="386" spans="1:34" hidden="1" x14ac:dyDescent="0.3">
      <c r="A386">
        <v>2013</v>
      </c>
      <c r="B386">
        <v>2013</v>
      </c>
      <c r="C386">
        <v>2013</v>
      </c>
      <c r="D386">
        <v>4</v>
      </c>
      <c r="E386">
        <v>0</v>
      </c>
      <c r="F386">
        <v>2</v>
      </c>
      <c r="G386" t="s">
        <v>221</v>
      </c>
      <c r="H386">
        <v>499</v>
      </c>
      <c r="I386" t="s">
        <v>172</v>
      </c>
      <c r="J386" t="s">
        <v>284</v>
      </c>
      <c r="K386">
        <v>0</v>
      </c>
      <c r="L386" t="s">
        <v>217</v>
      </c>
      <c r="M386" t="s">
        <v>218</v>
      </c>
      <c r="U386">
        <v>901</v>
      </c>
      <c r="V386" t="s">
        <v>219</v>
      </c>
      <c r="W386">
        <v>8</v>
      </c>
      <c r="X386" t="s">
        <v>220</v>
      </c>
      <c r="AA386">
        <v>151700</v>
      </c>
      <c r="AC386">
        <v>151700</v>
      </c>
      <c r="AE386">
        <v>906023</v>
      </c>
      <c r="AH386">
        <v>0</v>
      </c>
    </row>
    <row r="387" spans="1:34" x14ac:dyDescent="0.3">
      <c r="A387">
        <v>2013</v>
      </c>
      <c r="B387">
        <v>2013</v>
      </c>
      <c r="C387">
        <v>2013</v>
      </c>
      <c r="D387">
        <v>4</v>
      </c>
      <c r="E387">
        <v>0</v>
      </c>
      <c r="F387">
        <v>1</v>
      </c>
      <c r="G387" t="s">
        <v>215</v>
      </c>
      <c r="H387">
        <v>512</v>
      </c>
      <c r="I387" t="s">
        <v>37</v>
      </c>
      <c r="J387" t="s">
        <v>285</v>
      </c>
      <c r="K387">
        <v>0</v>
      </c>
      <c r="L387" t="s">
        <v>217</v>
      </c>
      <c r="M387" t="s">
        <v>218</v>
      </c>
      <c r="U387">
        <v>901</v>
      </c>
      <c r="V387" t="s">
        <v>219</v>
      </c>
      <c r="W387">
        <v>8</v>
      </c>
      <c r="X387" t="s">
        <v>220</v>
      </c>
      <c r="AA387">
        <v>4206665</v>
      </c>
      <c r="AC387">
        <v>4206665</v>
      </c>
      <c r="AE387">
        <v>10846212</v>
      </c>
      <c r="AH387">
        <v>0</v>
      </c>
    </row>
    <row r="388" spans="1:34" hidden="1" x14ac:dyDescent="0.3">
      <c r="A388">
        <v>2013</v>
      </c>
      <c r="B388">
        <v>2013</v>
      </c>
      <c r="C388">
        <v>2013</v>
      </c>
      <c r="D388">
        <v>4</v>
      </c>
      <c r="E388">
        <v>0</v>
      </c>
      <c r="F388">
        <v>2</v>
      </c>
      <c r="G388" t="s">
        <v>221</v>
      </c>
      <c r="H388">
        <v>512</v>
      </c>
      <c r="I388" t="s">
        <v>37</v>
      </c>
      <c r="J388" t="s">
        <v>285</v>
      </c>
      <c r="K388">
        <v>0</v>
      </c>
      <c r="L388" t="s">
        <v>217</v>
      </c>
      <c r="M388" t="s">
        <v>218</v>
      </c>
      <c r="U388">
        <v>901</v>
      </c>
      <c r="V388" t="s">
        <v>219</v>
      </c>
      <c r="W388">
        <v>8</v>
      </c>
      <c r="X388" t="s">
        <v>220</v>
      </c>
      <c r="AA388">
        <v>65643</v>
      </c>
      <c r="AC388">
        <v>65643</v>
      </c>
      <c r="AE388">
        <v>120577</v>
      </c>
      <c r="AH388">
        <v>0</v>
      </c>
    </row>
    <row r="389" spans="1:34" hidden="1" x14ac:dyDescent="0.3">
      <c r="A389">
        <v>2013</v>
      </c>
      <c r="B389">
        <v>2013</v>
      </c>
      <c r="C389">
        <v>2013</v>
      </c>
      <c r="D389">
        <v>4</v>
      </c>
      <c r="E389">
        <v>0</v>
      </c>
      <c r="F389">
        <v>3</v>
      </c>
      <c r="G389" t="s">
        <v>247</v>
      </c>
      <c r="H389">
        <v>512</v>
      </c>
      <c r="I389" t="s">
        <v>37</v>
      </c>
      <c r="J389" t="s">
        <v>285</v>
      </c>
      <c r="K389">
        <v>0</v>
      </c>
      <c r="L389" t="s">
        <v>217</v>
      </c>
      <c r="M389" t="s">
        <v>218</v>
      </c>
      <c r="U389">
        <v>901</v>
      </c>
      <c r="V389" t="s">
        <v>219</v>
      </c>
      <c r="W389">
        <v>8</v>
      </c>
      <c r="X389" t="s">
        <v>220</v>
      </c>
      <c r="AA389">
        <v>60293</v>
      </c>
      <c r="AC389">
        <v>60293</v>
      </c>
      <c r="AE389">
        <v>86492</v>
      </c>
      <c r="AH389">
        <v>0</v>
      </c>
    </row>
    <row r="390" spans="1:34" x14ac:dyDescent="0.3">
      <c r="A390">
        <v>2013</v>
      </c>
      <c r="B390">
        <v>2013</v>
      </c>
      <c r="C390">
        <v>2013</v>
      </c>
      <c r="D390">
        <v>4</v>
      </c>
      <c r="E390">
        <v>0</v>
      </c>
      <c r="F390">
        <v>1</v>
      </c>
      <c r="G390" t="s">
        <v>215</v>
      </c>
      <c r="H390">
        <v>516</v>
      </c>
      <c r="I390" t="s">
        <v>149</v>
      </c>
      <c r="J390" t="s">
        <v>286</v>
      </c>
      <c r="K390">
        <v>0</v>
      </c>
      <c r="L390" t="s">
        <v>217</v>
      </c>
      <c r="M390" t="s">
        <v>218</v>
      </c>
      <c r="U390">
        <v>901</v>
      </c>
      <c r="V390" t="s">
        <v>219</v>
      </c>
      <c r="W390">
        <v>8</v>
      </c>
      <c r="X390" t="s">
        <v>220</v>
      </c>
      <c r="AA390">
        <v>2008110</v>
      </c>
      <c r="AC390">
        <v>2008110</v>
      </c>
      <c r="AE390">
        <v>7238134</v>
      </c>
      <c r="AH390">
        <v>0</v>
      </c>
    </row>
    <row r="391" spans="1:34" hidden="1" x14ac:dyDescent="0.3">
      <c r="A391">
        <v>2013</v>
      </c>
      <c r="B391">
        <v>2013</v>
      </c>
      <c r="C391">
        <v>2013</v>
      </c>
      <c r="D391">
        <v>4</v>
      </c>
      <c r="E391">
        <v>0</v>
      </c>
      <c r="F391">
        <v>2</v>
      </c>
      <c r="G391" t="s">
        <v>221</v>
      </c>
      <c r="H391">
        <v>516</v>
      </c>
      <c r="I391" t="s">
        <v>149</v>
      </c>
      <c r="J391" t="s">
        <v>286</v>
      </c>
      <c r="K391">
        <v>0</v>
      </c>
      <c r="L391" t="s">
        <v>217</v>
      </c>
      <c r="M391" t="s">
        <v>218</v>
      </c>
      <c r="U391">
        <v>901</v>
      </c>
      <c r="V391" t="s">
        <v>219</v>
      </c>
      <c r="W391">
        <v>8</v>
      </c>
      <c r="X391" t="s">
        <v>220</v>
      </c>
      <c r="AA391">
        <v>5852</v>
      </c>
      <c r="AC391">
        <v>5852</v>
      </c>
      <c r="AE391">
        <v>31119</v>
      </c>
      <c r="AH391">
        <v>0</v>
      </c>
    </row>
    <row r="392" spans="1:34" x14ac:dyDescent="0.3">
      <c r="A392">
        <v>2013</v>
      </c>
      <c r="B392">
        <v>2013</v>
      </c>
      <c r="C392">
        <v>2013</v>
      </c>
      <c r="D392">
        <v>4</v>
      </c>
      <c r="E392">
        <v>0</v>
      </c>
      <c r="F392">
        <v>1</v>
      </c>
      <c r="G392" t="s">
        <v>215</v>
      </c>
      <c r="H392">
        <v>524</v>
      </c>
      <c r="I392" t="s">
        <v>94</v>
      </c>
      <c r="J392" t="s">
        <v>337</v>
      </c>
      <c r="K392">
        <v>0</v>
      </c>
      <c r="L392" t="s">
        <v>217</v>
      </c>
      <c r="M392" t="s">
        <v>218</v>
      </c>
      <c r="U392">
        <v>901</v>
      </c>
      <c r="V392" t="s">
        <v>219</v>
      </c>
      <c r="W392">
        <v>8</v>
      </c>
      <c r="X392" t="s">
        <v>220</v>
      </c>
      <c r="AA392">
        <v>50241</v>
      </c>
      <c r="AC392">
        <v>50241</v>
      </c>
      <c r="AE392">
        <v>321488</v>
      </c>
      <c r="AH392">
        <v>6</v>
      </c>
    </row>
    <row r="393" spans="1:34" hidden="1" x14ac:dyDescent="0.3">
      <c r="A393">
        <v>2013</v>
      </c>
      <c r="B393">
        <v>2013</v>
      </c>
      <c r="C393">
        <v>2013</v>
      </c>
      <c r="D393">
        <v>4</v>
      </c>
      <c r="E393">
        <v>0</v>
      </c>
      <c r="F393">
        <v>2</v>
      </c>
      <c r="G393" t="s">
        <v>221</v>
      </c>
      <c r="H393">
        <v>524</v>
      </c>
      <c r="I393" t="s">
        <v>94</v>
      </c>
      <c r="J393" t="s">
        <v>337</v>
      </c>
      <c r="K393">
        <v>0</v>
      </c>
      <c r="L393" t="s">
        <v>217</v>
      </c>
      <c r="M393" t="s">
        <v>218</v>
      </c>
      <c r="U393">
        <v>901</v>
      </c>
      <c r="V393" t="s">
        <v>219</v>
      </c>
      <c r="W393">
        <v>8</v>
      </c>
      <c r="X393" t="s">
        <v>220</v>
      </c>
      <c r="AA393">
        <v>97470</v>
      </c>
      <c r="AC393">
        <v>97470</v>
      </c>
      <c r="AE393">
        <v>581313</v>
      </c>
      <c r="AH393">
        <v>0</v>
      </c>
    </row>
    <row r="394" spans="1:34" x14ac:dyDescent="0.3">
      <c r="A394">
        <v>2013</v>
      </c>
      <c r="B394">
        <v>2013</v>
      </c>
      <c r="C394">
        <v>2013</v>
      </c>
      <c r="D394">
        <v>4</v>
      </c>
      <c r="E394">
        <v>0</v>
      </c>
      <c r="F394">
        <v>1</v>
      </c>
      <c r="G394" t="s">
        <v>215</v>
      </c>
      <c r="H394">
        <v>528</v>
      </c>
      <c r="I394" t="s">
        <v>35</v>
      </c>
      <c r="J394" t="s">
        <v>287</v>
      </c>
      <c r="K394">
        <v>0</v>
      </c>
      <c r="L394" t="s">
        <v>217</v>
      </c>
      <c r="M394" t="s">
        <v>218</v>
      </c>
      <c r="U394">
        <v>901</v>
      </c>
      <c r="V394" t="s">
        <v>219</v>
      </c>
      <c r="W394">
        <v>8</v>
      </c>
      <c r="X394" t="s">
        <v>220</v>
      </c>
      <c r="AA394">
        <v>175433164</v>
      </c>
      <c r="AC394">
        <v>175433164</v>
      </c>
      <c r="AE394">
        <v>798464008</v>
      </c>
      <c r="AH394">
        <v>0</v>
      </c>
    </row>
    <row r="395" spans="1:34" hidden="1" x14ac:dyDescent="0.3">
      <c r="A395">
        <v>2013</v>
      </c>
      <c r="B395">
        <v>2013</v>
      </c>
      <c r="C395">
        <v>2013</v>
      </c>
      <c r="D395">
        <v>4</v>
      </c>
      <c r="E395">
        <v>0</v>
      </c>
      <c r="F395">
        <v>2</v>
      </c>
      <c r="G395" t="s">
        <v>221</v>
      </c>
      <c r="H395">
        <v>528</v>
      </c>
      <c r="I395" t="s">
        <v>35</v>
      </c>
      <c r="J395" t="s">
        <v>287</v>
      </c>
      <c r="K395">
        <v>0</v>
      </c>
      <c r="L395" t="s">
        <v>217</v>
      </c>
      <c r="M395" t="s">
        <v>218</v>
      </c>
      <c r="U395">
        <v>901</v>
      </c>
      <c r="V395" t="s">
        <v>219</v>
      </c>
      <c r="W395">
        <v>8</v>
      </c>
      <c r="X395" t="s">
        <v>220</v>
      </c>
      <c r="AA395">
        <v>72807056</v>
      </c>
      <c r="AC395">
        <v>72807056</v>
      </c>
      <c r="AE395">
        <v>372753917</v>
      </c>
      <c r="AH395">
        <v>0</v>
      </c>
    </row>
    <row r="396" spans="1:34" x14ac:dyDescent="0.3">
      <c r="A396">
        <v>2013</v>
      </c>
      <c r="B396">
        <v>2013</v>
      </c>
      <c r="C396">
        <v>2013</v>
      </c>
      <c r="D396">
        <v>4</v>
      </c>
      <c r="E396">
        <v>0</v>
      </c>
      <c r="F396">
        <v>1</v>
      </c>
      <c r="G396" t="s">
        <v>215</v>
      </c>
      <c r="H396">
        <v>554</v>
      </c>
      <c r="I396" t="s">
        <v>36</v>
      </c>
      <c r="J396" t="s">
        <v>288</v>
      </c>
      <c r="K396">
        <v>0</v>
      </c>
      <c r="L396" t="s">
        <v>217</v>
      </c>
      <c r="M396" t="s">
        <v>218</v>
      </c>
      <c r="U396">
        <v>901</v>
      </c>
      <c r="V396" t="s">
        <v>219</v>
      </c>
      <c r="W396">
        <v>8</v>
      </c>
      <c r="X396" t="s">
        <v>220</v>
      </c>
      <c r="AA396">
        <v>12311370</v>
      </c>
      <c r="AC396">
        <v>12311370</v>
      </c>
      <c r="AE396">
        <v>59669274</v>
      </c>
      <c r="AH396">
        <v>0</v>
      </c>
    </row>
    <row r="397" spans="1:34" hidden="1" x14ac:dyDescent="0.3">
      <c r="A397">
        <v>2013</v>
      </c>
      <c r="B397">
        <v>2013</v>
      </c>
      <c r="C397">
        <v>2013</v>
      </c>
      <c r="D397">
        <v>4</v>
      </c>
      <c r="E397">
        <v>0</v>
      </c>
      <c r="F397">
        <v>2</v>
      </c>
      <c r="G397" t="s">
        <v>221</v>
      </c>
      <c r="H397">
        <v>554</v>
      </c>
      <c r="I397" t="s">
        <v>36</v>
      </c>
      <c r="J397" t="s">
        <v>288</v>
      </c>
      <c r="K397">
        <v>0</v>
      </c>
      <c r="L397" t="s">
        <v>217</v>
      </c>
      <c r="M397" t="s">
        <v>218</v>
      </c>
      <c r="U397">
        <v>901</v>
      </c>
      <c r="V397" t="s">
        <v>219</v>
      </c>
      <c r="W397">
        <v>8</v>
      </c>
      <c r="X397" t="s">
        <v>220</v>
      </c>
      <c r="AA397">
        <v>441358</v>
      </c>
      <c r="AC397">
        <v>441358</v>
      </c>
      <c r="AE397">
        <v>3487612</v>
      </c>
      <c r="AH397">
        <v>0</v>
      </c>
    </row>
    <row r="398" spans="1:34" hidden="1" x14ac:dyDescent="0.3">
      <c r="A398">
        <v>2013</v>
      </c>
      <c r="B398">
        <v>2013</v>
      </c>
      <c r="C398">
        <v>2013</v>
      </c>
      <c r="D398">
        <v>4</v>
      </c>
      <c r="E398">
        <v>0</v>
      </c>
      <c r="F398">
        <v>3</v>
      </c>
      <c r="G398" t="s">
        <v>247</v>
      </c>
      <c r="H398">
        <v>554</v>
      </c>
      <c r="I398" t="s">
        <v>36</v>
      </c>
      <c r="J398" t="s">
        <v>288</v>
      </c>
      <c r="K398">
        <v>0</v>
      </c>
      <c r="L398" t="s">
        <v>217</v>
      </c>
      <c r="M398" t="s">
        <v>218</v>
      </c>
      <c r="U398">
        <v>901</v>
      </c>
      <c r="V398" t="s">
        <v>219</v>
      </c>
      <c r="W398">
        <v>8</v>
      </c>
      <c r="X398" t="s">
        <v>220</v>
      </c>
      <c r="AA398">
        <v>175742</v>
      </c>
      <c r="AC398">
        <v>175742</v>
      </c>
      <c r="AE398">
        <v>1101361</v>
      </c>
      <c r="AH398">
        <v>0</v>
      </c>
    </row>
    <row r="399" spans="1:34" hidden="1" x14ac:dyDescent="0.3">
      <c r="A399">
        <v>2013</v>
      </c>
      <c r="B399">
        <v>2013</v>
      </c>
      <c r="C399">
        <v>2013</v>
      </c>
      <c r="D399">
        <v>4</v>
      </c>
      <c r="E399">
        <v>0</v>
      </c>
      <c r="F399">
        <v>4</v>
      </c>
      <c r="G399" t="s">
        <v>227</v>
      </c>
      <c r="H399">
        <v>554</v>
      </c>
      <c r="I399" t="s">
        <v>36</v>
      </c>
      <c r="J399" t="s">
        <v>288</v>
      </c>
      <c r="K399">
        <v>0</v>
      </c>
      <c r="L399" t="s">
        <v>217</v>
      </c>
      <c r="M399" t="s">
        <v>218</v>
      </c>
      <c r="U399">
        <v>901</v>
      </c>
      <c r="V399" t="s">
        <v>219</v>
      </c>
      <c r="W399">
        <v>8</v>
      </c>
      <c r="X399" t="s">
        <v>220</v>
      </c>
      <c r="AA399">
        <v>587</v>
      </c>
      <c r="AC399">
        <v>587</v>
      </c>
      <c r="AE399">
        <v>4460</v>
      </c>
      <c r="AH399">
        <v>0</v>
      </c>
    </row>
    <row r="400" spans="1:34" x14ac:dyDescent="0.3">
      <c r="A400">
        <v>2013</v>
      </c>
      <c r="B400">
        <v>2013</v>
      </c>
      <c r="C400">
        <v>2013</v>
      </c>
      <c r="D400">
        <v>4</v>
      </c>
      <c r="E400">
        <v>0</v>
      </c>
      <c r="F400">
        <v>1</v>
      </c>
      <c r="G400" t="s">
        <v>215</v>
      </c>
      <c r="H400">
        <v>558</v>
      </c>
      <c r="I400" t="s">
        <v>71</v>
      </c>
      <c r="J400" t="s">
        <v>289</v>
      </c>
      <c r="K400">
        <v>0</v>
      </c>
      <c r="L400" t="s">
        <v>217</v>
      </c>
      <c r="M400" t="s">
        <v>218</v>
      </c>
      <c r="U400">
        <v>901</v>
      </c>
      <c r="V400" t="s">
        <v>219</v>
      </c>
      <c r="W400">
        <v>8</v>
      </c>
      <c r="X400" t="s">
        <v>220</v>
      </c>
      <c r="AA400">
        <v>730930</v>
      </c>
      <c r="AC400">
        <v>730930</v>
      </c>
      <c r="AE400">
        <v>1416931</v>
      </c>
      <c r="AH400">
        <v>0</v>
      </c>
    </row>
    <row r="401" spans="1:34" hidden="1" x14ac:dyDescent="0.3">
      <c r="A401">
        <v>2013</v>
      </c>
      <c r="B401">
        <v>2013</v>
      </c>
      <c r="C401">
        <v>2013</v>
      </c>
      <c r="D401">
        <v>4</v>
      </c>
      <c r="E401">
        <v>0</v>
      </c>
      <c r="F401">
        <v>2</v>
      </c>
      <c r="G401" t="s">
        <v>221</v>
      </c>
      <c r="H401">
        <v>558</v>
      </c>
      <c r="I401" t="s">
        <v>71</v>
      </c>
      <c r="J401" t="s">
        <v>289</v>
      </c>
      <c r="K401">
        <v>0</v>
      </c>
      <c r="L401" t="s">
        <v>217</v>
      </c>
      <c r="M401" t="s">
        <v>218</v>
      </c>
      <c r="U401">
        <v>901</v>
      </c>
      <c r="V401" t="s">
        <v>219</v>
      </c>
      <c r="W401">
        <v>8</v>
      </c>
      <c r="X401" t="s">
        <v>220</v>
      </c>
      <c r="AA401">
        <v>99099473</v>
      </c>
      <c r="AC401">
        <v>99099473</v>
      </c>
      <c r="AE401">
        <v>352857037</v>
      </c>
      <c r="AH401">
        <v>0</v>
      </c>
    </row>
    <row r="402" spans="1:34" x14ac:dyDescent="0.3">
      <c r="A402">
        <v>2013</v>
      </c>
      <c r="B402">
        <v>2013</v>
      </c>
      <c r="C402">
        <v>2013</v>
      </c>
      <c r="D402">
        <v>4</v>
      </c>
      <c r="E402">
        <v>0</v>
      </c>
      <c r="F402">
        <v>1</v>
      </c>
      <c r="G402" t="s">
        <v>215</v>
      </c>
      <c r="H402">
        <v>579</v>
      </c>
      <c r="I402" t="s">
        <v>72</v>
      </c>
      <c r="J402" t="s">
        <v>290</v>
      </c>
      <c r="K402">
        <v>0</v>
      </c>
      <c r="L402" t="s">
        <v>217</v>
      </c>
      <c r="M402" t="s">
        <v>218</v>
      </c>
      <c r="U402">
        <v>901</v>
      </c>
      <c r="V402" t="s">
        <v>219</v>
      </c>
      <c r="W402">
        <v>8</v>
      </c>
      <c r="X402" t="s">
        <v>220</v>
      </c>
      <c r="AA402">
        <v>41423556</v>
      </c>
      <c r="AC402">
        <v>41423556</v>
      </c>
      <c r="AE402">
        <v>194330083</v>
      </c>
      <c r="AH402">
        <v>0</v>
      </c>
    </row>
    <row r="403" spans="1:34" hidden="1" x14ac:dyDescent="0.3">
      <c r="A403">
        <v>2013</v>
      </c>
      <c r="B403">
        <v>2013</v>
      </c>
      <c r="C403">
        <v>2013</v>
      </c>
      <c r="D403">
        <v>4</v>
      </c>
      <c r="E403">
        <v>0</v>
      </c>
      <c r="F403">
        <v>2</v>
      </c>
      <c r="G403" t="s">
        <v>221</v>
      </c>
      <c r="H403">
        <v>579</v>
      </c>
      <c r="I403" t="s">
        <v>72</v>
      </c>
      <c r="J403" t="s">
        <v>290</v>
      </c>
      <c r="K403">
        <v>0</v>
      </c>
      <c r="L403" t="s">
        <v>217</v>
      </c>
      <c r="M403" t="s">
        <v>218</v>
      </c>
      <c r="U403">
        <v>901</v>
      </c>
      <c r="V403" t="s">
        <v>219</v>
      </c>
      <c r="W403">
        <v>8</v>
      </c>
      <c r="X403" t="s">
        <v>220</v>
      </c>
      <c r="AA403">
        <v>955354</v>
      </c>
      <c r="AC403">
        <v>955354</v>
      </c>
      <c r="AE403">
        <v>9146622</v>
      </c>
      <c r="AH403">
        <v>0</v>
      </c>
    </row>
    <row r="404" spans="1:34" x14ac:dyDescent="0.3">
      <c r="A404">
        <v>2013</v>
      </c>
      <c r="B404">
        <v>2013</v>
      </c>
      <c r="C404">
        <v>2013</v>
      </c>
      <c r="D404">
        <v>4</v>
      </c>
      <c r="E404">
        <v>0</v>
      </c>
      <c r="F404">
        <v>1</v>
      </c>
      <c r="G404" t="s">
        <v>215</v>
      </c>
      <c r="H404">
        <v>586</v>
      </c>
      <c r="I404" t="s">
        <v>161</v>
      </c>
      <c r="J404" t="s">
        <v>291</v>
      </c>
      <c r="K404">
        <v>0</v>
      </c>
      <c r="L404" t="s">
        <v>217</v>
      </c>
      <c r="M404" t="s">
        <v>218</v>
      </c>
      <c r="U404">
        <v>901</v>
      </c>
      <c r="V404" t="s">
        <v>219</v>
      </c>
      <c r="W404">
        <v>8</v>
      </c>
      <c r="X404" t="s">
        <v>220</v>
      </c>
      <c r="AA404">
        <v>71963</v>
      </c>
      <c r="AC404">
        <v>71963</v>
      </c>
      <c r="AE404">
        <v>387989</v>
      </c>
      <c r="AH404">
        <v>0</v>
      </c>
    </row>
    <row r="405" spans="1:34" hidden="1" x14ac:dyDescent="0.3">
      <c r="A405">
        <v>2013</v>
      </c>
      <c r="B405">
        <v>2013</v>
      </c>
      <c r="C405">
        <v>2013</v>
      </c>
      <c r="D405">
        <v>4</v>
      </c>
      <c r="E405">
        <v>0</v>
      </c>
      <c r="F405">
        <v>2</v>
      </c>
      <c r="G405" t="s">
        <v>221</v>
      </c>
      <c r="H405">
        <v>586</v>
      </c>
      <c r="I405" t="s">
        <v>161</v>
      </c>
      <c r="J405" t="s">
        <v>291</v>
      </c>
      <c r="K405">
        <v>0</v>
      </c>
      <c r="L405" t="s">
        <v>217</v>
      </c>
      <c r="M405" t="s">
        <v>218</v>
      </c>
      <c r="U405">
        <v>901</v>
      </c>
      <c r="V405" t="s">
        <v>219</v>
      </c>
      <c r="W405">
        <v>8</v>
      </c>
      <c r="X405" t="s">
        <v>220</v>
      </c>
      <c r="AA405">
        <v>4328</v>
      </c>
      <c r="AC405">
        <v>4328</v>
      </c>
      <c r="AE405">
        <v>21861</v>
      </c>
      <c r="AH405">
        <v>0</v>
      </c>
    </row>
    <row r="406" spans="1:34" x14ac:dyDescent="0.3">
      <c r="A406">
        <v>2013</v>
      </c>
      <c r="B406">
        <v>2013</v>
      </c>
      <c r="C406">
        <v>2013</v>
      </c>
      <c r="D406">
        <v>4</v>
      </c>
      <c r="E406">
        <v>0</v>
      </c>
      <c r="F406">
        <v>1</v>
      </c>
      <c r="G406" t="s">
        <v>215</v>
      </c>
      <c r="H406">
        <v>591</v>
      </c>
      <c r="I406" t="s">
        <v>123</v>
      </c>
      <c r="J406" t="s">
        <v>292</v>
      </c>
      <c r="K406">
        <v>0</v>
      </c>
      <c r="L406" t="s">
        <v>217</v>
      </c>
      <c r="M406" t="s">
        <v>218</v>
      </c>
      <c r="U406">
        <v>901</v>
      </c>
      <c r="V406" t="s">
        <v>219</v>
      </c>
      <c r="W406">
        <v>8</v>
      </c>
      <c r="X406" t="s">
        <v>220</v>
      </c>
      <c r="AA406">
        <v>1434542</v>
      </c>
      <c r="AC406">
        <v>1434542</v>
      </c>
      <c r="AE406">
        <v>3787865</v>
      </c>
      <c r="AH406">
        <v>0</v>
      </c>
    </row>
    <row r="407" spans="1:34" hidden="1" x14ac:dyDescent="0.3">
      <c r="A407">
        <v>2013</v>
      </c>
      <c r="B407">
        <v>2013</v>
      </c>
      <c r="C407">
        <v>2013</v>
      </c>
      <c r="D407">
        <v>4</v>
      </c>
      <c r="E407">
        <v>0</v>
      </c>
      <c r="F407">
        <v>2</v>
      </c>
      <c r="G407" t="s">
        <v>221</v>
      </c>
      <c r="H407">
        <v>591</v>
      </c>
      <c r="I407" t="s">
        <v>123</v>
      </c>
      <c r="J407" t="s">
        <v>292</v>
      </c>
      <c r="K407">
        <v>0</v>
      </c>
      <c r="L407" t="s">
        <v>217</v>
      </c>
      <c r="M407" t="s">
        <v>218</v>
      </c>
      <c r="U407">
        <v>901</v>
      </c>
      <c r="V407" t="s">
        <v>219</v>
      </c>
      <c r="W407">
        <v>8</v>
      </c>
      <c r="X407" t="s">
        <v>220</v>
      </c>
      <c r="AA407">
        <v>2445938</v>
      </c>
      <c r="AC407">
        <v>2445938</v>
      </c>
      <c r="AE407">
        <v>15382838</v>
      </c>
      <c r="AH407">
        <v>0</v>
      </c>
    </row>
    <row r="408" spans="1:34" x14ac:dyDescent="0.3">
      <c r="A408">
        <v>2013</v>
      </c>
      <c r="B408">
        <v>2013</v>
      </c>
      <c r="C408">
        <v>2013</v>
      </c>
      <c r="D408">
        <v>4</v>
      </c>
      <c r="E408">
        <v>0</v>
      </c>
      <c r="F408">
        <v>1</v>
      </c>
      <c r="G408" t="s">
        <v>215</v>
      </c>
      <c r="H408">
        <v>600</v>
      </c>
      <c r="I408" t="s">
        <v>38</v>
      </c>
      <c r="J408" t="s">
        <v>294</v>
      </c>
      <c r="K408">
        <v>0</v>
      </c>
      <c r="L408" t="s">
        <v>217</v>
      </c>
      <c r="M408" t="s">
        <v>218</v>
      </c>
      <c r="U408">
        <v>901</v>
      </c>
      <c r="V408" t="s">
        <v>219</v>
      </c>
      <c r="W408">
        <v>8</v>
      </c>
      <c r="X408" t="s">
        <v>220</v>
      </c>
      <c r="AA408">
        <v>480863</v>
      </c>
      <c r="AC408">
        <v>480863</v>
      </c>
      <c r="AE408">
        <v>1594177</v>
      </c>
      <c r="AH408">
        <v>0</v>
      </c>
    </row>
    <row r="409" spans="1:34" hidden="1" x14ac:dyDescent="0.3">
      <c r="A409">
        <v>2013</v>
      </c>
      <c r="B409">
        <v>2013</v>
      </c>
      <c r="C409">
        <v>2013</v>
      </c>
      <c r="D409">
        <v>4</v>
      </c>
      <c r="E409">
        <v>0</v>
      </c>
      <c r="F409">
        <v>2</v>
      </c>
      <c r="G409" t="s">
        <v>221</v>
      </c>
      <c r="H409">
        <v>600</v>
      </c>
      <c r="I409" t="s">
        <v>38</v>
      </c>
      <c r="J409" t="s">
        <v>294</v>
      </c>
      <c r="K409">
        <v>0</v>
      </c>
      <c r="L409" t="s">
        <v>217</v>
      </c>
      <c r="M409" t="s">
        <v>218</v>
      </c>
      <c r="U409">
        <v>901</v>
      </c>
      <c r="V409" t="s">
        <v>219</v>
      </c>
      <c r="W409">
        <v>8</v>
      </c>
      <c r="X409" t="s">
        <v>220</v>
      </c>
      <c r="AA409">
        <v>200</v>
      </c>
      <c r="AC409">
        <v>200</v>
      </c>
      <c r="AE409">
        <v>1061</v>
      </c>
      <c r="AH409">
        <v>0</v>
      </c>
    </row>
    <row r="410" spans="1:34" x14ac:dyDescent="0.3">
      <c r="A410">
        <v>2013</v>
      </c>
      <c r="B410">
        <v>2013</v>
      </c>
      <c r="C410">
        <v>2013</v>
      </c>
      <c r="D410">
        <v>4</v>
      </c>
      <c r="E410">
        <v>0</v>
      </c>
      <c r="F410">
        <v>1</v>
      </c>
      <c r="G410" t="s">
        <v>215</v>
      </c>
      <c r="H410">
        <v>604</v>
      </c>
      <c r="I410" t="s">
        <v>39</v>
      </c>
      <c r="J410" t="s">
        <v>295</v>
      </c>
      <c r="K410">
        <v>0</v>
      </c>
      <c r="L410" t="s">
        <v>217</v>
      </c>
      <c r="M410" t="s">
        <v>218</v>
      </c>
      <c r="U410">
        <v>901</v>
      </c>
      <c r="V410" t="s">
        <v>219</v>
      </c>
      <c r="W410">
        <v>8</v>
      </c>
      <c r="X410" t="s">
        <v>220</v>
      </c>
      <c r="AA410">
        <v>224827</v>
      </c>
      <c r="AC410">
        <v>224827</v>
      </c>
      <c r="AE410">
        <v>2438652</v>
      </c>
      <c r="AH410">
        <v>0</v>
      </c>
    </row>
    <row r="411" spans="1:34" hidden="1" x14ac:dyDescent="0.3">
      <c r="A411">
        <v>2013</v>
      </c>
      <c r="B411">
        <v>2013</v>
      </c>
      <c r="C411">
        <v>2013</v>
      </c>
      <c r="D411">
        <v>4</v>
      </c>
      <c r="E411">
        <v>0</v>
      </c>
      <c r="F411">
        <v>2</v>
      </c>
      <c r="G411" t="s">
        <v>221</v>
      </c>
      <c r="H411">
        <v>604</v>
      </c>
      <c r="I411" t="s">
        <v>39</v>
      </c>
      <c r="J411" t="s">
        <v>295</v>
      </c>
      <c r="K411">
        <v>0</v>
      </c>
      <c r="L411" t="s">
        <v>217</v>
      </c>
      <c r="M411" t="s">
        <v>218</v>
      </c>
      <c r="U411">
        <v>901</v>
      </c>
      <c r="V411" t="s">
        <v>219</v>
      </c>
      <c r="W411">
        <v>8</v>
      </c>
      <c r="X411" t="s">
        <v>220</v>
      </c>
      <c r="AA411">
        <v>238689503</v>
      </c>
      <c r="AC411">
        <v>238689503</v>
      </c>
      <c r="AE411">
        <v>699061374</v>
      </c>
      <c r="AH411">
        <v>0</v>
      </c>
    </row>
    <row r="412" spans="1:34" x14ac:dyDescent="0.3">
      <c r="A412">
        <v>2013</v>
      </c>
      <c r="B412">
        <v>2013</v>
      </c>
      <c r="C412">
        <v>2013</v>
      </c>
      <c r="D412">
        <v>4</v>
      </c>
      <c r="E412">
        <v>0</v>
      </c>
      <c r="F412">
        <v>1</v>
      </c>
      <c r="G412" t="s">
        <v>215</v>
      </c>
      <c r="H412">
        <v>616</v>
      </c>
      <c r="I412" t="s">
        <v>95</v>
      </c>
      <c r="J412" t="s">
        <v>296</v>
      </c>
      <c r="K412">
        <v>0</v>
      </c>
      <c r="L412" t="s">
        <v>217</v>
      </c>
      <c r="M412" t="s">
        <v>218</v>
      </c>
      <c r="U412">
        <v>901</v>
      </c>
      <c r="V412" t="s">
        <v>219</v>
      </c>
      <c r="W412">
        <v>8</v>
      </c>
      <c r="X412" t="s">
        <v>220</v>
      </c>
      <c r="AA412">
        <v>126366737</v>
      </c>
      <c r="AC412">
        <v>126366737</v>
      </c>
      <c r="AE412">
        <v>448755135</v>
      </c>
      <c r="AH412">
        <v>6</v>
      </c>
    </row>
    <row r="413" spans="1:34" hidden="1" x14ac:dyDescent="0.3">
      <c r="A413">
        <v>2013</v>
      </c>
      <c r="B413">
        <v>2013</v>
      </c>
      <c r="C413">
        <v>2013</v>
      </c>
      <c r="D413">
        <v>4</v>
      </c>
      <c r="E413">
        <v>0</v>
      </c>
      <c r="F413">
        <v>2</v>
      </c>
      <c r="G413" t="s">
        <v>221</v>
      </c>
      <c r="H413">
        <v>616</v>
      </c>
      <c r="I413" t="s">
        <v>95</v>
      </c>
      <c r="J413" t="s">
        <v>296</v>
      </c>
      <c r="K413">
        <v>0</v>
      </c>
      <c r="L413" t="s">
        <v>217</v>
      </c>
      <c r="M413" t="s">
        <v>218</v>
      </c>
      <c r="U413">
        <v>901</v>
      </c>
      <c r="V413" t="s">
        <v>219</v>
      </c>
      <c r="W413">
        <v>8</v>
      </c>
      <c r="X413" t="s">
        <v>220</v>
      </c>
      <c r="AA413">
        <v>54742602</v>
      </c>
      <c r="AC413">
        <v>54742602</v>
      </c>
      <c r="AE413">
        <v>307757431</v>
      </c>
      <c r="AH413">
        <v>6</v>
      </c>
    </row>
    <row r="414" spans="1:34" x14ac:dyDescent="0.3">
      <c r="A414">
        <v>2013</v>
      </c>
      <c r="B414">
        <v>2013</v>
      </c>
      <c r="C414">
        <v>2013</v>
      </c>
      <c r="D414">
        <v>4</v>
      </c>
      <c r="E414">
        <v>0</v>
      </c>
      <c r="F414">
        <v>1</v>
      </c>
      <c r="G414" t="s">
        <v>215</v>
      </c>
      <c r="H414">
        <v>620</v>
      </c>
      <c r="I414" t="s">
        <v>40</v>
      </c>
      <c r="J414" t="s">
        <v>297</v>
      </c>
      <c r="K414">
        <v>0</v>
      </c>
      <c r="L414" t="s">
        <v>217</v>
      </c>
      <c r="M414" t="s">
        <v>218</v>
      </c>
      <c r="U414">
        <v>901</v>
      </c>
      <c r="V414" t="s">
        <v>219</v>
      </c>
      <c r="W414">
        <v>8</v>
      </c>
      <c r="X414" t="s">
        <v>220</v>
      </c>
      <c r="AA414">
        <v>57094275</v>
      </c>
      <c r="AC414">
        <v>57094275</v>
      </c>
      <c r="AE414">
        <v>246754609</v>
      </c>
      <c r="AH414">
        <v>6</v>
      </c>
    </row>
    <row r="415" spans="1:34" hidden="1" x14ac:dyDescent="0.3">
      <c r="A415">
        <v>2013</v>
      </c>
      <c r="B415">
        <v>2013</v>
      </c>
      <c r="C415">
        <v>2013</v>
      </c>
      <c r="D415">
        <v>4</v>
      </c>
      <c r="E415">
        <v>0</v>
      </c>
      <c r="F415">
        <v>2</v>
      </c>
      <c r="G415" t="s">
        <v>221</v>
      </c>
      <c r="H415">
        <v>620</v>
      </c>
      <c r="I415" t="s">
        <v>40</v>
      </c>
      <c r="J415" t="s">
        <v>297</v>
      </c>
      <c r="K415">
        <v>0</v>
      </c>
      <c r="L415" t="s">
        <v>217</v>
      </c>
      <c r="M415" t="s">
        <v>218</v>
      </c>
      <c r="U415">
        <v>901</v>
      </c>
      <c r="V415" t="s">
        <v>219</v>
      </c>
      <c r="W415">
        <v>8</v>
      </c>
      <c r="X415" t="s">
        <v>220</v>
      </c>
      <c r="AA415">
        <v>10757041</v>
      </c>
      <c r="AC415">
        <v>10757041</v>
      </c>
      <c r="AE415">
        <v>72110117</v>
      </c>
      <c r="AH415">
        <v>6</v>
      </c>
    </row>
    <row r="416" spans="1:34" x14ac:dyDescent="0.3">
      <c r="A416">
        <v>2013</v>
      </c>
      <c r="B416">
        <v>2013</v>
      </c>
      <c r="C416">
        <v>2013</v>
      </c>
      <c r="D416">
        <v>4</v>
      </c>
      <c r="E416">
        <v>0</v>
      </c>
      <c r="F416">
        <v>1</v>
      </c>
      <c r="G416" t="s">
        <v>215</v>
      </c>
      <c r="H416">
        <v>634</v>
      </c>
      <c r="I416" t="s">
        <v>166</v>
      </c>
      <c r="J416" t="s">
        <v>338</v>
      </c>
      <c r="K416">
        <v>0</v>
      </c>
      <c r="L416" t="s">
        <v>217</v>
      </c>
      <c r="M416" t="s">
        <v>218</v>
      </c>
      <c r="U416">
        <v>901</v>
      </c>
      <c r="V416" t="s">
        <v>219</v>
      </c>
      <c r="W416">
        <v>8</v>
      </c>
      <c r="X416" t="s">
        <v>220</v>
      </c>
      <c r="AA416">
        <v>1297252</v>
      </c>
      <c r="AC416">
        <v>1297252</v>
      </c>
      <c r="AE416">
        <v>9167670</v>
      </c>
      <c r="AH416">
        <v>0</v>
      </c>
    </row>
    <row r="417" spans="1:34" x14ac:dyDescent="0.3">
      <c r="A417">
        <v>2013</v>
      </c>
      <c r="B417">
        <v>2013</v>
      </c>
      <c r="C417">
        <v>2013</v>
      </c>
      <c r="D417">
        <v>4</v>
      </c>
      <c r="E417">
        <v>0</v>
      </c>
      <c r="F417">
        <v>1</v>
      </c>
      <c r="G417" t="s">
        <v>215</v>
      </c>
      <c r="H417">
        <v>642</v>
      </c>
      <c r="I417" t="s">
        <v>42</v>
      </c>
      <c r="J417" t="s">
        <v>298</v>
      </c>
      <c r="K417">
        <v>0</v>
      </c>
      <c r="L417" t="s">
        <v>217</v>
      </c>
      <c r="M417" t="s">
        <v>218</v>
      </c>
      <c r="U417">
        <v>901</v>
      </c>
      <c r="V417" t="s">
        <v>219</v>
      </c>
      <c r="W417">
        <v>8</v>
      </c>
      <c r="X417" t="s">
        <v>220</v>
      </c>
      <c r="AA417">
        <v>43596978</v>
      </c>
      <c r="AC417">
        <v>43596978</v>
      </c>
      <c r="AE417">
        <v>191026564</v>
      </c>
      <c r="AH417">
        <v>6</v>
      </c>
    </row>
    <row r="418" spans="1:34" hidden="1" x14ac:dyDescent="0.3">
      <c r="A418">
        <v>2013</v>
      </c>
      <c r="B418">
        <v>2013</v>
      </c>
      <c r="C418">
        <v>2013</v>
      </c>
      <c r="D418">
        <v>4</v>
      </c>
      <c r="E418">
        <v>0</v>
      </c>
      <c r="F418">
        <v>2</v>
      </c>
      <c r="G418" t="s">
        <v>221</v>
      </c>
      <c r="H418">
        <v>642</v>
      </c>
      <c r="I418" t="s">
        <v>42</v>
      </c>
      <c r="J418" t="s">
        <v>298</v>
      </c>
      <c r="K418">
        <v>0</v>
      </c>
      <c r="L418" t="s">
        <v>217</v>
      </c>
      <c r="M418" t="s">
        <v>218</v>
      </c>
      <c r="U418">
        <v>901</v>
      </c>
      <c r="V418" t="s">
        <v>219</v>
      </c>
      <c r="W418">
        <v>8</v>
      </c>
      <c r="X418" t="s">
        <v>220</v>
      </c>
      <c r="AA418">
        <v>3381272</v>
      </c>
      <c r="AC418">
        <v>3381272</v>
      </c>
      <c r="AE418">
        <v>14477851</v>
      </c>
      <c r="AH418">
        <v>6</v>
      </c>
    </row>
    <row r="419" spans="1:34" x14ac:dyDescent="0.3">
      <c r="A419">
        <v>2013</v>
      </c>
      <c r="B419">
        <v>2013</v>
      </c>
      <c r="C419">
        <v>2013</v>
      </c>
      <c r="D419">
        <v>4</v>
      </c>
      <c r="E419">
        <v>0</v>
      </c>
      <c r="F419">
        <v>1</v>
      </c>
      <c r="G419" t="s">
        <v>215</v>
      </c>
      <c r="H419">
        <v>643</v>
      </c>
      <c r="I419" t="s">
        <v>138</v>
      </c>
      <c r="J419" t="s">
        <v>299</v>
      </c>
      <c r="K419">
        <v>0</v>
      </c>
      <c r="L419" t="s">
        <v>217</v>
      </c>
      <c r="M419" t="s">
        <v>218</v>
      </c>
      <c r="U419">
        <v>901</v>
      </c>
      <c r="V419" t="s">
        <v>219</v>
      </c>
      <c r="W419">
        <v>8</v>
      </c>
      <c r="X419" t="s">
        <v>220</v>
      </c>
      <c r="AA419">
        <v>143915804</v>
      </c>
      <c r="AC419">
        <v>143915804</v>
      </c>
      <c r="AE419">
        <v>517818437</v>
      </c>
      <c r="AH419">
        <v>0</v>
      </c>
    </row>
    <row r="420" spans="1:34" hidden="1" x14ac:dyDescent="0.3">
      <c r="A420">
        <v>2013</v>
      </c>
      <c r="B420">
        <v>2013</v>
      </c>
      <c r="C420">
        <v>2013</v>
      </c>
      <c r="D420">
        <v>4</v>
      </c>
      <c r="E420">
        <v>0</v>
      </c>
      <c r="F420">
        <v>2</v>
      </c>
      <c r="G420" t="s">
        <v>221</v>
      </c>
      <c r="H420">
        <v>643</v>
      </c>
      <c r="I420" t="s">
        <v>138</v>
      </c>
      <c r="J420" t="s">
        <v>299</v>
      </c>
      <c r="K420">
        <v>0</v>
      </c>
      <c r="L420" t="s">
        <v>217</v>
      </c>
      <c r="M420" t="s">
        <v>218</v>
      </c>
      <c r="U420">
        <v>901</v>
      </c>
      <c r="V420" t="s">
        <v>219</v>
      </c>
      <c r="W420">
        <v>8</v>
      </c>
      <c r="X420" t="s">
        <v>220</v>
      </c>
      <c r="AA420">
        <v>8110272</v>
      </c>
      <c r="AC420">
        <v>8110272</v>
      </c>
      <c r="AE420">
        <v>51299588</v>
      </c>
      <c r="AH420">
        <v>0</v>
      </c>
    </row>
    <row r="421" spans="1:34" x14ac:dyDescent="0.3">
      <c r="A421">
        <v>2013</v>
      </c>
      <c r="B421">
        <v>2013</v>
      </c>
      <c r="C421">
        <v>2013</v>
      </c>
      <c r="D421">
        <v>4</v>
      </c>
      <c r="E421">
        <v>0</v>
      </c>
      <c r="F421">
        <v>1</v>
      </c>
      <c r="G421" t="s">
        <v>215</v>
      </c>
      <c r="H421">
        <v>646</v>
      </c>
      <c r="I421" t="s">
        <v>139</v>
      </c>
      <c r="J421" t="s">
        <v>339</v>
      </c>
      <c r="K421">
        <v>0</v>
      </c>
      <c r="L421" t="s">
        <v>217</v>
      </c>
      <c r="M421" t="s">
        <v>218</v>
      </c>
      <c r="U421">
        <v>901</v>
      </c>
      <c r="V421" t="s">
        <v>219</v>
      </c>
      <c r="W421">
        <v>8</v>
      </c>
      <c r="X421" t="s">
        <v>220</v>
      </c>
      <c r="AA421">
        <v>502108</v>
      </c>
      <c r="AC421">
        <v>502108</v>
      </c>
      <c r="AE421">
        <v>1133525</v>
      </c>
      <c r="AH421">
        <v>0</v>
      </c>
    </row>
    <row r="422" spans="1:34" hidden="1" x14ac:dyDescent="0.3">
      <c r="A422">
        <v>2013</v>
      </c>
      <c r="B422">
        <v>2013</v>
      </c>
      <c r="C422">
        <v>2013</v>
      </c>
      <c r="D422">
        <v>4</v>
      </c>
      <c r="E422">
        <v>0</v>
      </c>
      <c r="F422">
        <v>2</v>
      </c>
      <c r="G422" t="s">
        <v>221</v>
      </c>
      <c r="H422">
        <v>646</v>
      </c>
      <c r="I422" t="s">
        <v>139</v>
      </c>
      <c r="J422" t="s">
        <v>339</v>
      </c>
      <c r="K422">
        <v>0</v>
      </c>
      <c r="L422" t="s">
        <v>217</v>
      </c>
      <c r="M422" t="s">
        <v>218</v>
      </c>
      <c r="U422">
        <v>901</v>
      </c>
      <c r="V422" t="s">
        <v>219</v>
      </c>
      <c r="W422">
        <v>8</v>
      </c>
      <c r="X422" t="s">
        <v>220</v>
      </c>
      <c r="AA422">
        <v>18855090</v>
      </c>
      <c r="AC422">
        <v>18855090</v>
      </c>
      <c r="AE422">
        <v>52210026</v>
      </c>
      <c r="AH422">
        <v>0</v>
      </c>
    </row>
    <row r="423" spans="1:34" hidden="1" x14ac:dyDescent="0.3">
      <c r="A423">
        <v>2013</v>
      </c>
      <c r="B423">
        <v>2013</v>
      </c>
      <c r="C423">
        <v>2013</v>
      </c>
      <c r="D423">
        <v>4</v>
      </c>
      <c r="E423">
        <v>0</v>
      </c>
      <c r="F423">
        <v>3</v>
      </c>
      <c r="G423" t="s">
        <v>247</v>
      </c>
      <c r="H423">
        <v>646</v>
      </c>
      <c r="I423" t="s">
        <v>139</v>
      </c>
      <c r="J423" t="s">
        <v>339</v>
      </c>
      <c r="K423">
        <v>0</v>
      </c>
      <c r="L423" t="s">
        <v>217</v>
      </c>
      <c r="M423" t="s">
        <v>218</v>
      </c>
      <c r="U423">
        <v>901</v>
      </c>
      <c r="V423" t="s">
        <v>219</v>
      </c>
      <c r="W423">
        <v>8</v>
      </c>
      <c r="X423" t="s">
        <v>220</v>
      </c>
      <c r="AA423">
        <v>50</v>
      </c>
      <c r="AC423">
        <v>50</v>
      </c>
      <c r="AE423">
        <v>99</v>
      </c>
      <c r="AH423">
        <v>0</v>
      </c>
    </row>
    <row r="424" spans="1:34" x14ac:dyDescent="0.3">
      <c r="A424">
        <v>2013</v>
      </c>
      <c r="B424">
        <v>2013</v>
      </c>
      <c r="C424">
        <v>2013</v>
      </c>
      <c r="D424">
        <v>4</v>
      </c>
      <c r="E424">
        <v>0</v>
      </c>
      <c r="F424">
        <v>1</v>
      </c>
      <c r="G424" t="s">
        <v>215</v>
      </c>
      <c r="H424">
        <v>682</v>
      </c>
      <c r="I424" t="s">
        <v>44</v>
      </c>
      <c r="J424" t="s">
        <v>300</v>
      </c>
      <c r="K424">
        <v>0</v>
      </c>
      <c r="L424" t="s">
        <v>217</v>
      </c>
      <c r="M424" t="s">
        <v>218</v>
      </c>
      <c r="U424">
        <v>901</v>
      </c>
      <c r="V424" t="s">
        <v>219</v>
      </c>
      <c r="W424">
        <v>8</v>
      </c>
      <c r="X424" t="s">
        <v>220</v>
      </c>
      <c r="AA424">
        <v>44660000</v>
      </c>
      <c r="AC424">
        <v>44660000</v>
      </c>
      <c r="AE424">
        <v>163988738</v>
      </c>
      <c r="AH424">
        <v>0</v>
      </c>
    </row>
    <row r="425" spans="1:34" hidden="1" x14ac:dyDescent="0.3">
      <c r="A425">
        <v>2013</v>
      </c>
      <c r="B425">
        <v>2013</v>
      </c>
      <c r="C425">
        <v>2013</v>
      </c>
      <c r="D425">
        <v>4</v>
      </c>
      <c r="E425">
        <v>0</v>
      </c>
      <c r="F425">
        <v>2</v>
      </c>
      <c r="G425" t="s">
        <v>221</v>
      </c>
      <c r="H425">
        <v>682</v>
      </c>
      <c r="I425" t="s">
        <v>44</v>
      </c>
      <c r="J425" t="s">
        <v>300</v>
      </c>
      <c r="K425">
        <v>0</v>
      </c>
      <c r="L425" t="s">
        <v>217</v>
      </c>
      <c r="M425" t="s">
        <v>218</v>
      </c>
      <c r="U425">
        <v>901</v>
      </c>
      <c r="V425" t="s">
        <v>219</v>
      </c>
      <c r="W425">
        <v>8</v>
      </c>
      <c r="X425" t="s">
        <v>220</v>
      </c>
      <c r="AA425">
        <v>2745000</v>
      </c>
      <c r="AC425">
        <v>2745000</v>
      </c>
      <c r="AE425">
        <v>7766943</v>
      </c>
      <c r="AH425">
        <v>0</v>
      </c>
    </row>
    <row r="426" spans="1:34" hidden="1" x14ac:dyDescent="0.3">
      <c r="A426">
        <v>2013</v>
      </c>
      <c r="B426">
        <v>2013</v>
      </c>
      <c r="C426">
        <v>2013</v>
      </c>
      <c r="D426">
        <v>4</v>
      </c>
      <c r="E426">
        <v>0</v>
      </c>
      <c r="F426">
        <v>3</v>
      </c>
      <c r="G426" t="s">
        <v>247</v>
      </c>
      <c r="H426">
        <v>682</v>
      </c>
      <c r="I426" t="s">
        <v>44</v>
      </c>
      <c r="J426" t="s">
        <v>300</v>
      </c>
      <c r="K426">
        <v>0</v>
      </c>
      <c r="L426" t="s">
        <v>217</v>
      </c>
      <c r="M426" t="s">
        <v>218</v>
      </c>
      <c r="U426">
        <v>901</v>
      </c>
      <c r="V426" t="s">
        <v>219</v>
      </c>
      <c r="W426">
        <v>8</v>
      </c>
      <c r="X426" t="s">
        <v>220</v>
      </c>
      <c r="AA426">
        <v>1944000</v>
      </c>
      <c r="AC426">
        <v>1944000</v>
      </c>
      <c r="AE426">
        <v>4963473</v>
      </c>
      <c r="AH426">
        <v>0</v>
      </c>
    </row>
    <row r="427" spans="1:34" x14ac:dyDescent="0.3">
      <c r="A427">
        <v>2013</v>
      </c>
      <c r="B427">
        <v>2013</v>
      </c>
      <c r="C427">
        <v>2013</v>
      </c>
      <c r="D427">
        <v>4</v>
      </c>
      <c r="E427">
        <v>0</v>
      </c>
      <c r="F427">
        <v>1</v>
      </c>
      <c r="G427" t="s">
        <v>215</v>
      </c>
      <c r="H427">
        <v>688</v>
      </c>
      <c r="I427" t="s">
        <v>167</v>
      </c>
      <c r="J427" t="s">
        <v>301</v>
      </c>
      <c r="K427">
        <v>0</v>
      </c>
      <c r="L427" t="s">
        <v>217</v>
      </c>
      <c r="M427" t="s">
        <v>218</v>
      </c>
      <c r="U427">
        <v>901</v>
      </c>
      <c r="V427" t="s">
        <v>219</v>
      </c>
      <c r="W427">
        <v>8</v>
      </c>
      <c r="X427" t="s">
        <v>220</v>
      </c>
      <c r="AA427">
        <v>32689172</v>
      </c>
      <c r="AC427">
        <v>32689172</v>
      </c>
      <c r="AE427">
        <v>87359778</v>
      </c>
      <c r="AH427">
        <v>0</v>
      </c>
    </row>
    <row r="428" spans="1:34" hidden="1" x14ac:dyDescent="0.3">
      <c r="A428">
        <v>2013</v>
      </c>
      <c r="B428">
        <v>2013</v>
      </c>
      <c r="C428">
        <v>2013</v>
      </c>
      <c r="D428">
        <v>4</v>
      </c>
      <c r="E428">
        <v>0</v>
      </c>
      <c r="F428">
        <v>2</v>
      </c>
      <c r="G428" t="s">
        <v>221</v>
      </c>
      <c r="H428">
        <v>688</v>
      </c>
      <c r="I428" t="s">
        <v>167</v>
      </c>
      <c r="J428" t="s">
        <v>301</v>
      </c>
      <c r="K428">
        <v>0</v>
      </c>
      <c r="L428" t="s">
        <v>217</v>
      </c>
      <c r="M428" t="s">
        <v>218</v>
      </c>
      <c r="U428">
        <v>901</v>
      </c>
      <c r="V428" t="s">
        <v>219</v>
      </c>
      <c r="W428">
        <v>8</v>
      </c>
      <c r="X428" t="s">
        <v>220</v>
      </c>
      <c r="AA428">
        <v>794836</v>
      </c>
      <c r="AC428">
        <v>794836</v>
      </c>
      <c r="AE428">
        <v>7255415</v>
      </c>
      <c r="AH428">
        <v>0</v>
      </c>
    </row>
    <row r="429" spans="1:34" x14ac:dyDescent="0.3">
      <c r="A429">
        <v>2013</v>
      </c>
      <c r="B429">
        <v>2013</v>
      </c>
      <c r="C429">
        <v>2013</v>
      </c>
      <c r="D429">
        <v>4</v>
      </c>
      <c r="E429">
        <v>0</v>
      </c>
      <c r="F429">
        <v>1</v>
      </c>
      <c r="G429" t="s">
        <v>215</v>
      </c>
      <c r="H429">
        <v>699</v>
      </c>
      <c r="I429" t="s">
        <v>25</v>
      </c>
      <c r="J429" t="s">
        <v>340</v>
      </c>
      <c r="K429">
        <v>0</v>
      </c>
      <c r="L429" t="s">
        <v>217</v>
      </c>
      <c r="M429" t="s">
        <v>218</v>
      </c>
      <c r="U429">
        <v>901</v>
      </c>
      <c r="V429" t="s">
        <v>219</v>
      </c>
      <c r="W429">
        <v>8</v>
      </c>
      <c r="X429" t="s">
        <v>220</v>
      </c>
      <c r="AA429">
        <v>63000048</v>
      </c>
      <c r="AC429">
        <v>63000048</v>
      </c>
      <c r="AE429">
        <v>124130285</v>
      </c>
      <c r="AH429">
        <v>0</v>
      </c>
    </row>
    <row r="430" spans="1:34" hidden="1" x14ac:dyDescent="0.3">
      <c r="A430">
        <v>2013</v>
      </c>
      <c r="B430">
        <v>2013</v>
      </c>
      <c r="C430">
        <v>2013</v>
      </c>
      <c r="D430">
        <v>4</v>
      </c>
      <c r="E430">
        <v>0</v>
      </c>
      <c r="F430">
        <v>2</v>
      </c>
      <c r="G430" t="s">
        <v>221</v>
      </c>
      <c r="H430">
        <v>699</v>
      </c>
      <c r="I430" t="s">
        <v>25</v>
      </c>
      <c r="J430" t="s">
        <v>340</v>
      </c>
      <c r="K430">
        <v>0</v>
      </c>
      <c r="L430" t="s">
        <v>217</v>
      </c>
      <c r="M430" t="s">
        <v>218</v>
      </c>
      <c r="U430">
        <v>901</v>
      </c>
      <c r="V430" t="s">
        <v>219</v>
      </c>
      <c r="W430">
        <v>8</v>
      </c>
      <c r="X430" t="s">
        <v>220</v>
      </c>
      <c r="AA430">
        <v>229295861</v>
      </c>
      <c r="AC430">
        <v>229295861</v>
      </c>
      <c r="AE430">
        <v>568529713</v>
      </c>
      <c r="AH430">
        <v>6</v>
      </c>
    </row>
    <row r="431" spans="1:34" x14ac:dyDescent="0.3">
      <c r="A431">
        <v>2013</v>
      </c>
      <c r="B431">
        <v>2013</v>
      </c>
      <c r="C431">
        <v>2013</v>
      </c>
      <c r="D431">
        <v>4</v>
      </c>
      <c r="E431">
        <v>0</v>
      </c>
      <c r="F431">
        <v>1</v>
      </c>
      <c r="G431" t="s">
        <v>215</v>
      </c>
      <c r="H431">
        <v>702</v>
      </c>
      <c r="I431" t="s">
        <v>46</v>
      </c>
      <c r="J431" t="s">
        <v>302</v>
      </c>
      <c r="K431">
        <v>0</v>
      </c>
      <c r="L431" t="s">
        <v>217</v>
      </c>
      <c r="M431" t="s">
        <v>218</v>
      </c>
      <c r="U431">
        <v>901</v>
      </c>
      <c r="V431" t="s">
        <v>219</v>
      </c>
      <c r="W431">
        <v>8</v>
      </c>
      <c r="X431" t="s">
        <v>220</v>
      </c>
      <c r="AA431">
        <v>15112229</v>
      </c>
      <c r="AC431">
        <v>15112229</v>
      </c>
      <c r="AE431">
        <v>71085122</v>
      </c>
      <c r="AH431">
        <v>6</v>
      </c>
    </row>
    <row r="432" spans="1:34" hidden="1" x14ac:dyDescent="0.3">
      <c r="A432">
        <v>2013</v>
      </c>
      <c r="B432">
        <v>2013</v>
      </c>
      <c r="C432">
        <v>2013</v>
      </c>
      <c r="D432">
        <v>4</v>
      </c>
      <c r="E432">
        <v>0</v>
      </c>
      <c r="F432">
        <v>2</v>
      </c>
      <c r="G432" t="s">
        <v>221</v>
      </c>
      <c r="H432">
        <v>702</v>
      </c>
      <c r="I432" t="s">
        <v>46</v>
      </c>
      <c r="J432" t="s">
        <v>302</v>
      </c>
      <c r="K432">
        <v>0</v>
      </c>
      <c r="L432" t="s">
        <v>217</v>
      </c>
      <c r="M432" t="s">
        <v>218</v>
      </c>
      <c r="U432">
        <v>901</v>
      </c>
      <c r="V432" t="s">
        <v>219</v>
      </c>
      <c r="W432">
        <v>8</v>
      </c>
      <c r="X432" t="s">
        <v>220</v>
      </c>
      <c r="AA432">
        <v>7405167</v>
      </c>
      <c r="AC432">
        <v>7405167</v>
      </c>
      <c r="AE432">
        <v>45104013</v>
      </c>
      <c r="AH432">
        <v>6</v>
      </c>
    </row>
    <row r="433" spans="1:34" x14ac:dyDescent="0.3">
      <c r="A433">
        <v>2013</v>
      </c>
      <c r="B433">
        <v>2013</v>
      </c>
      <c r="C433">
        <v>2013</v>
      </c>
      <c r="D433">
        <v>4</v>
      </c>
      <c r="E433">
        <v>0</v>
      </c>
      <c r="F433">
        <v>1</v>
      </c>
      <c r="G433" t="s">
        <v>215</v>
      </c>
      <c r="H433">
        <v>703</v>
      </c>
      <c r="I433" t="s">
        <v>98</v>
      </c>
      <c r="J433" t="s">
        <v>303</v>
      </c>
      <c r="K433">
        <v>0</v>
      </c>
      <c r="L433" t="s">
        <v>217</v>
      </c>
      <c r="M433" t="s">
        <v>218</v>
      </c>
      <c r="U433">
        <v>901</v>
      </c>
      <c r="V433" t="s">
        <v>219</v>
      </c>
      <c r="W433">
        <v>8</v>
      </c>
      <c r="X433" t="s">
        <v>220</v>
      </c>
      <c r="AA433">
        <v>50080137</v>
      </c>
      <c r="AC433">
        <v>50080137</v>
      </c>
      <c r="AE433">
        <v>230616958</v>
      </c>
      <c r="AH433">
        <v>6</v>
      </c>
    </row>
    <row r="434" spans="1:34" hidden="1" x14ac:dyDescent="0.3">
      <c r="A434">
        <v>2013</v>
      </c>
      <c r="B434">
        <v>2013</v>
      </c>
      <c r="C434">
        <v>2013</v>
      </c>
      <c r="D434">
        <v>4</v>
      </c>
      <c r="E434">
        <v>0</v>
      </c>
      <c r="F434">
        <v>2</v>
      </c>
      <c r="G434" t="s">
        <v>221</v>
      </c>
      <c r="H434">
        <v>703</v>
      </c>
      <c r="I434" t="s">
        <v>98</v>
      </c>
      <c r="J434" t="s">
        <v>303</v>
      </c>
      <c r="K434">
        <v>0</v>
      </c>
      <c r="L434" t="s">
        <v>217</v>
      </c>
      <c r="M434" t="s">
        <v>218</v>
      </c>
      <c r="U434">
        <v>901</v>
      </c>
      <c r="V434" t="s">
        <v>219</v>
      </c>
      <c r="W434">
        <v>8</v>
      </c>
      <c r="X434" t="s">
        <v>220</v>
      </c>
      <c r="AA434">
        <v>33464895</v>
      </c>
      <c r="AC434">
        <v>33464895</v>
      </c>
      <c r="AE434">
        <v>174841327</v>
      </c>
      <c r="AH434">
        <v>6</v>
      </c>
    </row>
    <row r="435" spans="1:34" hidden="1" x14ac:dyDescent="0.3">
      <c r="A435">
        <v>2013</v>
      </c>
      <c r="B435">
        <v>2013</v>
      </c>
      <c r="C435">
        <v>2013</v>
      </c>
      <c r="D435">
        <v>4</v>
      </c>
      <c r="E435">
        <v>0</v>
      </c>
      <c r="F435">
        <v>4</v>
      </c>
      <c r="G435" t="s">
        <v>227</v>
      </c>
      <c r="H435">
        <v>703</v>
      </c>
      <c r="I435" t="s">
        <v>98</v>
      </c>
      <c r="J435" t="s">
        <v>303</v>
      </c>
      <c r="K435">
        <v>0</v>
      </c>
      <c r="L435" t="s">
        <v>217</v>
      </c>
      <c r="M435" t="s">
        <v>218</v>
      </c>
      <c r="U435">
        <v>901</v>
      </c>
      <c r="V435" t="s">
        <v>219</v>
      </c>
      <c r="W435">
        <v>8</v>
      </c>
      <c r="X435" t="s">
        <v>220</v>
      </c>
      <c r="AA435">
        <v>306982</v>
      </c>
      <c r="AC435">
        <v>306982</v>
      </c>
      <c r="AE435">
        <v>352492</v>
      </c>
      <c r="AH435">
        <v>0</v>
      </c>
    </row>
    <row r="436" spans="1:34" x14ac:dyDescent="0.3">
      <c r="A436">
        <v>2013</v>
      </c>
      <c r="B436">
        <v>2013</v>
      </c>
      <c r="C436">
        <v>2013</v>
      </c>
      <c r="D436">
        <v>4</v>
      </c>
      <c r="E436">
        <v>0</v>
      </c>
      <c r="F436">
        <v>1</v>
      </c>
      <c r="G436" t="s">
        <v>215</v>
      </c>
      <c r="H436">
        <v>704</v>
      </c>
      <c r="I436" t="s">
        <v>163</v>
      </c>
      <c r="J436" t="s">
        <v>304</v>
      </c>
      <c r="K436">
        <v>0</v>
      </c>
      <c r="L436" t="s">
        <v>217</v>
      </c>
      <c r="M436" t="s">
        <v>218</v>
      </c>
      <c r="U436">
        <v>901</v>
      </c>
      <c r="V436" t="s">
        <v>219</v>
      </c>
      <c r="W436">
        <v>8</v>
      </c>
      <c r="X436" t="s">
        <v>220</v>
      </c>
      <c r="AA436">
        <v>22030191</v>
      </c>
      <c r="AC436">
        <v>22030191</v>
      </c>
      <c r="AE436">
        <v>48573731</v>
      </c>
      <c r="AH436">
        <v>0</v>
      </c>
    </row>
    <row r="437" spans="1:34" hidden="1" x14ac:dyDescent="0.3">
      <c r="A437">
        <v>2013</v>
      </c>
      <c r="B437">
        <v>2013</v>
      </c>
      <c r="C437">
        <v>2013</v>
      </c>
      <c r="D437">
        <v>4</v>
      </c>
      <c r="E437">
        <v>0</v>
      </c>
      <c r="F437">
        <v>2</v>
      </c>
      <c r="G437" t="s">
        <v>221</v>
      </c>
      <c r="H437">
        <v>704</v>
      </c>
      <c r="I437" t="s">
        <v>163</v>
      </c>
      <c r="J437" t="s">
        <v>304</v>
      </c>
      <c r="K437">
        <v>0</v>
      </c>
      <c r="L437" t="s">
        <v>217</v>
      </c>
      <c r="M437" t="s">
        <v>218</v>
      </c>
      <c r="U437">
        <v>901</v>
      </c>
      <c r="V437" t="s">
        <v>219</v>
      </c>
      <c r="W437">
        <v>8</v>
      </c>
      <c r="X437" t="s">
        <v>220</v>
      </c>
      <c r="AA437">
        <v>1269063247</v>
      </c>
      <c r="AC437">
        <v>1269063247</v>
      </c>
      <c r="AE437">
        <v>2551421997</v>
      </c>
      <c r="AH437">
        <v>0</v>
      </c>
    </row>
    <row r="438" spans="1:34" x14ac:dyDescent="0.3">
      <c r="A438">
        <v>2013</v>
      </c>
      <c r="B438">
        <v>2013</v>
      </c>
      <c r="C438">
        <v>2013</v>
      </c>
      <c r="D438">
        <v>4</v>
      </c>
      <c r="E438">
        <v>0</v>
      </c>
      <c r="F438">
        <v>1</v>
      </c>
      <c r="G438" t="s">
        <v>215</v>
      </c>
      <c r="H438">
        <v>705</v>
      </c>
      <c r="I438" t="s">
        <v>99</v>
      </c>
      <c r="J438" t="s">
        <v>305</v>
      </c>
      <c r="K438">
        <v>0</v>
      </c>
      <c r="L438" t="s">
        <v>217</v>
      </c>
      <c r="M438" t="s">
        <v>218</v>
      </c>
      <c r="U438">
        <v>901</v>
      </c>
      <c r="V438" t="s">
        <v>219</v>
      </c>
      <c r="W438">
        <v>8</v>
      </c>
      <c r="X438" t="s">
        <v>220</v>
      </c>
      <c r="AA438">
        <v>13180057</v>
      </c>
      <c r="AC438">
        <v>13180057</v>
      </c>
      <c r="AE438">
        <v>52498533</v>
      </c>
      <c r="AH438">
        <v>0</v>
      </c>
    </row>
    <row r="439" spans="1:34" hidden="1" x14ac:dyDescent="0.3">
      <c r="A439">
        <v>2013</v>
      </c>
      <c r="B439">
        <v>2013</v>
      </c>
      <c r="C439">
        <v>2013</v>
      </c>
      <c r="D439">
        <v>4</v>
      </c>
      <c r="E439">
        <v>0</v>
      </c>
      <c r="F439">
        <v>2</v>
      </c>
      <c r="G439" t="s">
        <v>221</v>
      </c>
      <c r="H439">
        <v>705</v>
      </c>
      <c r="I439" t="s">
        <v>99</v>
      </c>
      <c r="J439" t="s">
        <v>305</v>
      </c>
      <c r="K439">
        <v>0</v>
      </c>
      <c r="L439" t="s">
        <v>217</v>
      </c>
      <c r="M439" t="s">
        <v>218</v>
      </c>
      <c r="U439">
        <v>901</v>
      </c>
      <c r="V439" t="s">
        <v>219</v>
      </c>
      <c r="W439">
        <v>8</v>
      </c>
      <c r="X439" t="s">
        <v>220</v>
      </c>
      <c r="AA439">
        <v>3393988</v>
      </c>
      <c r="AC439">
        <v>3393988</v>
      </c>
      <c r="AE439">
        <v>17955976</v>
      </c>
      <c r="AH439">
        <v>0</v>
      </c>
    </row>
    <row r="440" spans="1:34" x14ac:dyDescent="0.3">
      <c r="A440">
        <v>2013</v>
      </c>
      <c r="B440">
        <v>2013</v>
      </c>
      <c r="C440">
        <v>2013</v>
      </c>
      <c r="D440">
        <v>4</v>
      </c>
      <c r="E440">
        <v>0</v>
      </c>
      <c r="F440">
        <v>1</v>
      </c>
      <c r="G440" t="s">
        <v>215</v>
      </c>
      <c r="H440">
        <v>710</v>
      </c>
      <c r="I440" t="s">
        <v>152</v>
      </c>
      <c r="J440" t="s">
        <v>306</v>
      </c>
      <c r="K440">
        <v>0</v>
      </c>
      <c r="L440" t="s">
        <v>217</v>
      </c>
      <c r="M440" t="s">
        <v>218</v>
      </c>
      <c r="U440">
        <v>901</v>
      </c>
      <c r="V440" t="s">
        <v>219</v>
      </c>
      <c r="W440">
        <v>8</v>
      </c>
      <c r="X440" t="s">
        <v>220</v>
      </c>
      <c r="AA440">
        <v>20954438</v>
      </c>
      <c r="AC440">
        <v>20954438</v>
      </c>
      <c r="AE440">
        <v>76437474</v>
      </c>
      <c r="AH440">
        <v>6</v>
      </c>
    </row>
    <row r="441" spans="1:34" hidden="1" x14ac:dyDescent="0.3">
      <c r="A441">
        <v>2013</v>
      </c>
      <c r="B441">
        <v>2013</v>
      </c>
      <c r="C441">
        <v>2013</v>
      </c>
      <c r="D441">
        <v>4</v>
      </c>
      <c r="E441">
        <v>0</v>
      </c>
      <c r="F441">
        <v>2</v>
      </c>
      <c r="G441" t="s">
        <v>221</v>
      </c>
      <c r="H441">
        <v>710</v>
      </c>
      <c r="I441" t="s">
        <v>152</v>
      </c>
      <c r="J441" t="s">
        <v>306</v>
      </c>
      <c r="K441">
        <v>0</v>
      </c>
      <c r="L441" t="s">
        <v>217</v>
      </c>
      <c r="M441" t="s">
        <v>218</v>
      </c>
      <c r="U441">
        <v>901</v>
      </c>
      <c r="V441" t="s">
        <v>219</v>
      </c>
      <c r="W441">
        <v>8</v>
      </c>
      <c r="X441" t="s">
        <v>220</v>
      </c>
      <c r="AA441">
        <v>5013464</v>
      </c>
      <c r="AC441">
        <v>5013464</v>
      </c>
      <c r="AE441">
        <v>22227784</v>
      </c>
      <c r="AH441">
        <v>6</v>
      </c>
    </row>
    <row r="442" spans="1:34" hidden="1" x14ac:dyDescent="0.3">
      <c r="A442">
        <v>2013</v>
      </c>
      <c r="B442">
        <v>2013</v>
      </c>
      <c r="C442">
        <v>2013</v>
      </c>
      <c r="D442">
        <v>4</v>
      </c>
      <c r="E442">
        <v>0</v>
      </c>
      <c r="F442">
        <v>4</v>
      </c>
      <c r="G442" t="s">
        <v>227</v>
      </c>
      <c r="H442">
        <v>710</v>
      </c>
      <c r="I442" t="s">
        <v>152</v>
      </c>
      <c r="J442" t="s">
        <v>306</v>
      </c>
      <c r="K442">
        <v>0</v>
      </c>
      <c r="L442" t="s">
        <v>217</v>
      </c>
      <c r="M442" t="s">
        <v>218</v>
      </c>
      <c r="U442">
        <v>901</v>
      </c>
      <c r="V442" t="s">
        <v>219</v>
      </c>
      <c r="W442">
        <v>8</v>
      </c>
      <c r="X442" t="s">
        <v>220</v>
      </c>
      <c r="AA442">
        <v>5843</v>
      </c>
      <c r="AC442">
        <v>5843</v>
      </c>
      <c r="AE442">
        <v>65888</v>
      </c>
      <c r="AH442">
        <v>0</v>
      </c>
    </row>
    <row r="443" spans="1:34" x14ac:dyDescent="0.3">
      <c r="A443">
        <v>2013</v>
      </c>
      <c r="B443">
        <v>2013</v>
      </c>
      <c r="C443">
        <v>2013</v>
      </c>
      <c r="D443">
        <v>4</v>
      </c>
      <c r="E443">
        <v>0</v>
      </c>
      <c r="F443">
        <v>1</v>
      </c>
      <c r="G443" t="s">
        <v>215</v>
      </c>
      <c r="H443">
        <v>716</v>
      </c>
      <c r="I443" t="s">
        <v>126</v>
      </c>
      <c r="J443" t="s">
        <v>341</v>
      </c>
      <c r="K443">
        <v>0</v>
      </c>
      <c r="L443" t="s">
        <v>217</v>
      </c>
      <c r="M443" t="s">
        <v>218</v>
      </c>
      <c r="U443">
        <v>901</v>
      </c>
      <c r="V443" t="s">
        <v>219</v>
      </c>
      <c r="W443">
        <v>8</v>
      </c>
      <c r="X443" t="s">
        <v>220</v>
      </c>
      <c r="AA443">
        <v>163274</v>
      </c>
      <c r="AC443">
        <v>163274</v>
      </c>
      <c r="AE443">
        <v>881170</v>
      </c>
      <c r="AH443">
        <v>0</v>
      </c>
    </row>
    <row r="444" spans="1:34" hidden="1" x14ac:dyDescent="0.3">
      <c r="A444">
        <v>2013</v>
      </c>
      <c r="B444">
        <v>2013</v>
      </c>
      <c r="C444">
        <v>2013</v>
      </c>
      <c r="D444">
        <v>4</v>
      </c>
      <c r="E444">
        <v>0</v>
      </c>
      <c r="F444">
        <v>2</v>
      </c>
      <c r="G444" t="s">
        <v>221</v>
      </c>
      <c r="H444">
        <v>716</v>
      </c>
      <c r="I444" t="s">
        <v>126</v>
      </c>
      <c r="J444" t="s">
        <v>341</v>
      </c>
      <c r="K444">
        <v>0</v>
      </c>
      <c r="L444" t="s">
        <v>217</v>
      </c>
      <c r="M444" t="s">
        <v>218</v>
      </c>
      <c r="U444">
        <v>901</v>
      </c>
      <c r="V444" t="s">
        <v>219</v>
      </c>
      <c r="W444">
        <v>8</v>
      </c>
      <c r="X444" t="s">
        <v>220</v>
      </c>
      <c r="AA444">
        <v>109287</v>
      </c>
      <c r="AC444">
        <v>109287</v>
      </c>
      <c r="AE444">
        <v>412165</v>
      </c>
      <c r="AH444">
        <v>0</v>
      </c>
    </row>
    <row r="445" spans="1:34" hidden="1" x14ac:dyDescent="0.3">
      <c r="A445">
        <v>2013</v>
      </c>
      <c r="B445">
        <v>2013</v>
      </c>
      <c r="C445">
        <v>2013</v>
      </c>
      <c r="D445">
        <v>4</v>
      </c>
      <c r="E445">
        <v>0</v>
      </c>
      <c r="F445">
        <v>3</v>
      </c>
      <c r="G445" t="s">
        <v>247</v>
      </c>
      <c r="H445">
        <v>716</v>
      </c>
      <c r="I445" t="s">
        <v>126</v>
      </c>
      <c r="J445" t="s">
        <v>341</v>
      </c>
      <c r="K445">
        <v>0</v>
      </c>
      <c r="L445" t="s">
        <v>217</v>
      </c>
      <c r="M445" t="s">
        <v>218</v>
      </c>
      <c r="U445">
        <v>901</v>
      </c>
      <c r="V445" t="s">
        <v>219</v>
      </c>
      <c r="W445">
        <v>8</v>
      </c>
      <c r="X445" t="s">
        <v>220</v>
      </c>
      <c r="AA445">
        <v>697</v>
      </c>
      <c r="AC445">
        <v>697</v>
      </c>
      <c r="AE445">
        <v>2072</v>
      </c>
      <c r="AH445">
        <v>0</v>
      </c>
    </row>
    <row r="446" spans="1:34" x14ac:dyDescent="0.3">
      <c r="A446">
        <v>2013</v>
      </c>
      <c r="B446">
        <v>2013</v>
      </c>
      <c r="C446">
        <v>2013</v>
      </c>
      <c r="D446">
        <v>4</v>
      </c>
      <c r="E446">
        <v>0</v>
      </c>
      <c r="F446">
        <v>1</v>
      </c>
      <c r="G446" t="s">
        <v>215</v>
      </c>
      <c r="H446">
        <v>724</v>
      </c>
      <c r="I446" t="s">
        <v>48</v>
      </c>
      <c r="J446" t="s">
        <v>307</v>
      </c>
      <c r="K446">
        <v>0</v>
      </c>
      <c r="L446" t="s">
        <v>217</v>
      </c>
      <c r="M446" t="s">
        <v>218</v>
      </c>
      <c r="U446">
        <v>901</v>
      </c>
      <c r="V446" t="s">
        <v>219</v>
      </c>
      <c r="W446">
        <v>8</v>
      </c>
      <c r="X446" t="s">
        <v>220</v>
      </c>
      <c r="AA446">
        <v>282871322</v>
      </c>
      <c r="AC446">
        <v>282871322</v>
      </c>
      <c r="AE446">
        <v>808622984</v>
      </c>
      <c r="AH446">
        <v>0</v>
      </c>
    </row>
    <row r="447" spans="1:34" hidden="1" x14ac:dyDescent="0.3">
      <c r="A447">
        <v>2013</v>
      </c>
      <c r="B447">
        <v>2013</v>
      </c>
      <c r="C447">
        <v>2013</v>
      </c>
      <c r="D447">
        <v>4</v>
      </c>
      <c r="E447">
        <v>0</v>
      </c>
      <c r="F447">
        <v>2</v>
      </c>
      <c r="G447" t="s">
        <v>221</v>
      </c>
      <c r="H447">
        <v>724</v>
      </c>
      <c r="I447" t="s">
        <v>48</v>
      </c>
      <c r="J447" t="s">
        <v>307</v>
      </c>
      <c r="K447">
        <v>0</v>
      </c>
      <c r="L447" t="s">
        <v>217</v>
      </c>
      <c r="M447" t="s">
        <v>218</v>
      </c>
      <c r="U447">
        <v>901</v>
      </c>
      <c r="V447" t="s">
        <v>219</v>
      </c>
      <c r="W447">
        <v>8</v>
      </c>
      <c r="X447" t="s">
        <v>220</v>
      </c>
      <c r="AA447">
        <v>31783206</v>
      </c>
      <c r="AC447">
        <v>31783206</v>
      </c>
      <c r="AE447">
        <v>245482551</v>
      </c>
      <c r="AH447">
        <v>0</v>
      </c>
    </row>
    <row r="448" spans="1:34" x14ac:dyDescent="0.3">
      <c r="A448">
        <v>2013</v>
      </c>
      <c r="B448">
        <v>2013</v>
      </c>
      <c r="C448">
        <v>2013</v>
      </c>
      <c r="D448">
        <v>4</v>
      </c>
      <c r="E448">
        <v>0</v>
      </c>
      <c r="F448">
        <v>1</v>
      </c>
      <c r="G448" t="s">
        <v>215</v>
      </c>
      <c r="H448">
        <v>752</v>
      </c>
      <c r="I448" t="s">
        <v>50</v>
      </c>
      <c r="J448" t="s">
        <v>310</v>
      </c>
      <c r="K448">
        <v>0</v>
      </c>
      <c r="L448" t="s">
        <v>217</v>
      </c>
      <c r="M448" t="s">
        <v>218</v>
      </c>
      <c r="U448">
        <v>901</v>
      </c>
      <c r="V448" t="s">
        <v>219</v>
      </c>
      <c r="W448">
        <v>8</v>
      </c>
      <c r="X448" t="s">
        <v>220</v>
      </c>
      <c r="AA448">
        <v>118758547</v>
      </c>
      <c r="AC448">
        <v>118758547</v>
      </c>
      <c r="AE448">
        <v>485633304</v>
      </c>
      <c r="AH448">
        <v>6</v>
      </c>
    </row>
    <row r="449" spans="1:34" hidden="1" x14ac:dyDescent="0.3">
      <c r="A449">
        <v>2013</v>
      </c>
      <c r="B449">
        <v>2013</v>
      </c>
      <c r="C449">
        <v>2013</v>
      </c>
      <c r="D449">
        <v>4</v>
      </c>
      <c r="E449">
        <v>0</v>
      </c>
      <c r="F449">
        <v>2</v>
      </c>
      <c r="G449" t="s">
        <v>221</v>
      </c>
      <c r="H449">
        <v>752</v>
      </c>
      <c r="I449" t="s">
        <v>50</v>
      </c>
      <c r="J449" t="s">
        <v>310</v>
      </c>
      <c r="K449">
        <v>0</v>
      </c>
      <c r="L449" t="s">
        <v>217</v>
      </c>
      <c r="M449" t="s">
        <v>218</v>
      </c>
      <c r="U449">
        <v>901</v>
      </c>
      <c r="V449" t="s">
        <v>219</v>
      </c>
      <c r="W449">
        <v>8</v>
      </c>
      <c r="X449" t="s">
        <v>220</v>
      </c>
      <c r="AA449">
        <v>24575935</v>
      </c>
      <c r="AC449">
        <v>24575935</v>
      </c>
      <c r="AE449">
        <v>172737093</v>
      </c>
      <c r="AH449">
        <v>6</v>
      </c>
    </row>
    <row r="450" spans="1:34" x14ac:dyDescent="0.3">
      <c r="A450">
        <v>2013</v>
      </c>
      <c r="B450">
        <v>2013</v>
      </c>
      <c r="C450">
        <v>2013</v>
      </c>
      <c r="D450">
        <v>4</v>
      </c>
      <c r="E450">
        <v>0</v>
      </c>
      <c r="F450">
        <v>1</v>
      </c>
      <c r="G450" t="s">
        <v>215</v>
      </c>
      <c r="H450">
        <v>757</v>
      </c>
      <c r="I450" t="s">
        <v>51</v>
      </c>
      <c r="J450" t="s">
        <v>311</v>
      </c>
      <c r="K450">
        <v>0</v>
      </c>
      <c r="L450" t="s">
        <v>217</v>
      </c>
      <c r="M450" t="s">
        <v>218</v>
      </c>
      <c r="U450">
        <v>901</v>
      </c>
      <c r="V450" t="s">
        <v>219</v>
      </c>
      <c r="W450">
        <v>8</v>
      </c>
      <c r="X450" t="s">
        <v>220</v>
      </c>
      <c r="AA450">
        <v>153571692</v>
      </c>
      <c r="AC450">
        <v>153571692</v>
      </c>
      <c r="AE450">
        <v>715785772</v>
      </c>
      <c r="AH450">
        <v>6</v>
      </c>
    </row>
    <row r="451" spans="1:34" hidden="1" x14ac:dyDescent="0.3">
      <c r="A451">
        <v>2013</v>
      </c>
      <c r="B451">
        <v>2013</v>
      </c>
      <c r="C451">
        <v>2013</v>
      </c>
      <c r="D451">
        <v>4</v>
      </c>
      <c r="E451">
        <v>0</v>
      </c>
      <c r="F451">
        <v>2</v>
      </c>
      <c r="G451" t="s">
        <v>221</v>
      </c>
      <c r="H451">
        <v>757</v>
      </c>
      <c r="I451" t="s">
        <v>51</v>
      </c>
      <c r="J451" t="s">
        <v>311</v>
      </c>
      <c r="K451">
        <v>0</v>
      </c>
      <c r="L451" t="s">
        <v>217</v>
      </c>
      <c r="M451" t="s">
        <v>218</v>
      </c>
      <c r="U451">
        <v>901</v>
      </c>
      <c r="V451" t="s">
        <v>219</v>
      </c>
      <c r="W451">
        <v>8</v>
      </c>
      <c r="X451" t="s">
        <v>220</v>
      </c>
      <c r="AA451">
        <v>54209660</v>
      </c>
      <c r="AC451">
        <v>54209660</v>
      </c>
      <c r="AE451">
        <v>2195113238</v>
      </c>
      <c r="AH451">
        <v>6</v>
      </c>
    </row>
    <row r="452" spans="1:34" x14ac:dyDescent="0.3">
      <c r="A452">
        <v>2013</v>
      </c>
      <c r="B452">
        <v>2013</v>
      </c>
      <c r="C452">
        <v>2013</v>
      </c>
      <c r="D452">
        <v>4</v>
      </c>
      <c r="E452">
        <v>0</v>
      </c>
      <c r="F452">
        <v>1</v>
      </c>
      <c r="G452" t="s">
        <v>215</v>
      </c>
      <c r="H452">
        <v>764</v>
      </c>
      <c r="I452" t="s">
        <v>52</v>
      </c>
      <c r="J452" t="s">
        <v>312</v>
      </c>
      <c r="K452">
        <v>0</v>
      </c>
      <c r="L452" t="s">
        <v>217</v>
      </c>
      <c r="M452" t="s">
        <v>218</v>
      </c>
      <c r="U452">
        <v>901</v>
      </c>
      <c r="V452" t="s">
        <v>219</v>
      </c>
      <c r="W452">
        <v>8</v>
      </c>
      <c r="X452" t="s">
        <v>220</v>
      </c>
      <c r="AA452">
        <v>34908068</v>
      </c>
      <c r="AC452">
        <v>34908068</v>
      </c>
      <c r="AE452">
        <v>78431608</v>
      </c>
      <c r="AH452">
        <v>6</v>
      </c>
    </row>
    <row r="453" spans="1:34" hidden="1" x14ac:dyDescent="0.3">
      <c r="A453">
        <v>2013</v>
      </c>
      <c r="B453">
        <v>2013</v>
      </c>
      <c r="C453">
        <v>2013</v>
      </c>
      <c r="D453">
        <v>4</v>
      </c>
      <c r="E453">
        <v>0</v>
      </c>
      <c r="F453">
        <v>2</v>
      </c>
      <c r="G453" t="s">
        <v>221</v>
      </c>
      <c r="H453">
        <v>764</v>
      </c>
      <c r="I453" t="s">
        <v>52</v>
      </c>
      <c r="J453" t="s">
        <v>312</v>
      </c>
      <c r="K453">
        <v>0</v>
      </c>
      <c r="L453" t="s">
        <v>217</v>
      </c>
      <c r="M453" t="s">
        <v>218</v>
      </c>
      <c r="U453">
        <v>901</v>
      </c>
      <c r="V453" t="s">
        <v>219</v>
      </c>
      <c r="W453">
        <v>8</v>
      </c>
      <c r="X453" t="s">
        <v>220</v>
      </c>
      <c r="AA453">
        <v>541814</v>
      </c>
      <c r="AC453">
        <v>541814</v>
      </c>
      <c r="AE453">
        <v>2952777</v>
      </c>
      <c r="AH453">
        <v>6</v>
      </c>
    </row>
    <row r="454" spans="1:34" hidden="1" x14ac:dyDescent="0.3">
      <c r="A454">
        <v>2013</v>
      </c>
      <c r="B454">
        <v>2013</v>
      </c>
      <c r="C454">
        <v>2013</v>
      </c>
      <c r="D454">
        <v>4</v>
      </c>
      <c r="E454">
        <v>0</v>
      </c>
      <c r="F454">
        <v>3</v>
      </c>
      <c r="G454" t="s">
        <v>247</v>
      </c>
      <c r="H454">
        <v>764</v>
      </c>
      <c r="I454" t="s">
        <v>52</v>
      </c>
      <c r="J454" t="s">
        <v>312</v>
      </c>
      <c r="K454">
        <v>0</v>
      </c>
      <c r="L454" t="s">
        <v>217</v>
      </c>
      <c r="M454" t="s">
        <v>218</v>
      </c>
      <c r="U454">
        <v>901</v>
      </c>
      <c r="V454" t="s">
        <v>219</v>
      </c>
      <c r="W454">
        <v>8</v>
      </c>
      <c r="X454" t="s">
        <v>220</v>
      </c>
      <c r="AA454">
        <v>153456</v>
      </c>
      <c r="AC454">
        <v>153456</v>
      </c>
      <c r="AE454">
        <v>258085</v>
      </c>
      <c r="AH454">
        <v>6</v>
      </c>
    </row>
    <row r="455" spans="1:34" x14ac:dyDescent="0.3">
      <c r="A455">
        <v>2013</v>
      </c>
      <c r="B455">
        <v>2013</v>
      </c>
      <c r="C455">
        <v>2013</v>
      </c>
      <c r="D455">
        <v>4</v>
      </c>
      <c r="E455">
        <v>0</v>
      </c>
      <c r="F455">
        <v>1</v>
      </c>
      <c r="G455" t="s">
        <v>215</v>
      </c>
      <c r="H455">
        <v>784</v>
      </c>
      <c r="I455" t="s">
        <v>56</v>
      </c>
      <c r="J455" t="s">
        <v>313</v>
      </c>
      <c r="K455">
        <v>0</v>
      </c>
      <c r="L455" t="s">
        <v>217</v>
      </c>
      <c r="M455" t="s">
        <v>218</v>
      </c>
      <c r="U455">
        <v>901</v>
      </c>
      <c r="V455" t="s">
        <v>219</v>
      </c>
      <c r="W455">
        <v>8</v>
      </c>
      <c r="X455" t="s">
        <v>220</v>
      </c>
      <c r="AA455">
        <v>13103109</v>
      </c>
      <c r="AC455">
        <v>13103109</v>
      </c>
      <c r="AE455">
        <v>72760082</v>
      </c>
      <c r="AH455">
        <v>0</v>
      </c>
    </row>
    <row r="456" spans="1:34" hidden="1" x14ac:dyDescent="0.3">
      <c r="A456">
        <v>2013</v>
      </c>
      <c r="B456">
        <v>2013</v>
      </c>
      <c r="C456">
        <v>2013</v>
      </c>
      <c r="D456">
        <v>4</v>
      </c>
      <c r="E456">
        <v>0</v>
      </c>
      <c r="F456">
        <v>2</v>
      </c>
      <c r="G456" t="s">
        <v>221</v>
      </c>
      <c r="H456">
        <v>784</v>
      </c>
      <c r="I456" t="s">
        <v>56</v>
      </c>
      <c r="J456" t="s">
        <v>313</v>
      </c>
      <c r="K456">
        <v>0</v>
      </c>
      <c r="L456" t="s">
        <v>217</v>
      </c>
      <c r="M456" t="s">
        <v>218</v>
      </c>
      <c r="U456">
        <v>901</v>
      </c>
      <c r="V456" t="s">
        <v>219</v>
      </c>
      <c r="W456">
        <v>8</v>
      </c>
      <c r="X456" t="s">
        <v>220</v>
      </c>
      <c r="AA456">
        <v>3907850</v>
      </c>
      <c r="AC456">
        <v>3907850</v>
      </c>
      <c r="AE456">
        <v>13236562</v>
      </c>
      <c r="AH456">
        <v>0</v>
      </c>
    </row>
    <row r="457" spans="1:34" hidden="1" x14ac:dyDescent="0.3">
      <c r="A457">
        <v>2013</v>
      </c>
      <c r="B457">
        <v>2013</v>
      </c>
      <c r="C457">
        <v>2013</v>
      </c>
      <c r="D457">
        <v>4</v>
      </c>
      <c r="E457">
        <v>0</v>
      </c>
      <c r="F457">
        <v>3</v>
      </c>
      <c r="G457" t="s">
        <v>247</v>
      </c>
      <c r="H457">
        <v>784</v>
      </c>
      <c r="I457" t="s">
        <v>56</v>
      </c>
      <c r="J457" t="s">
        <v>313</v>
      </c>
      <c r="K457">
        <v>0</v>
      </c>
      <c r="L457" t="s">
        <v>217</v>
      </c>
      <c r="M457" t="s">
        <v>218</v>
      </c>
      <c r="U457">
        <v>901</v>
      </c>
      <c r="V457" t="s">
        <v>219</v>
      </c>
      <c r="W457">
        <v>8</v>
      </c>
      <c r="X457" t="s">
        <v>220</v>
      </c>
      <c r="AA457">
        <v>3710468</v>
      </c>
      <c r="AC457">
        <v>3710468</v>
      </c>
      <c r="AE457">
        <v>12336726</v>
      </c>
      <c r="AH457">
        <v>0</v>
      </c>
    </row>
    <row r="458" spans="1:34" x14ac:dyDescent="0.3">
      <c r="A458">
        <v>2013</v>
      </c>
      <c r="B458">
        <v>2013</v>
      </c>
      <c r="C458">
        <v>2013</v>
      </c>
      <c r="D458">
        <v>4</v>
      </c>
      <c r="E458">
        <v>0</v>
      </c>
      <c r="F458">
        <v>1</v>
      </c>
      <c r="G458" t="s">
        <v>215</v>
      </c>
      <c r="H458">
        <v>788</v>
      </c>
      <c r="I458" t="s">
        <v>54</v>
      </c>
      <c r="J458" t="s">
        <v>314</v>
      </c>
      <c r="K458">
        <v>0</v>
      </c>
      <c r="L458" t="s">
        <v>217</v>
      </c>
      <c r="M458" t="s">
        <v>218</v>
      </c>
      <c r="U458">
        <v>901</v>
      </c>
      <c r="V458" t="s">
        <v>219</v>
      </c>
      <c r="W458">
        <v>8</v>
      </c>
      <c r="X458" t="s">
        <v>220</v>
      </c>
      <c r="AA458">
        <v>22679176</v>
      </c>
      <c r="AC458">
        <v>22679176</v>
      </c>
      <c r="AE458">
        <v>55728683</v>
      </c>
      <c r="AH458">
        <v>0</v>
      </c>
    </row>
    <row r="459" spans="1:34" hidden="1" x14ac:dyDescent="0.3">
      <c r="A459">
        <v>2013</v>
      </c>
      <c r="B459">
        <v>2013</v>
      </c>
      <c r="C459">
        <v>2013</v>
      </c>
      <c r="D459">
        <v>4</v>
      </c>
      <c r="E459">
        <v>0</v>
      </c>
      <c r="F459">
        <v>2</v>
      </c>
      <c r="G459" t="s">
        <v>221</v>
      </c>
      <c r="H459">
        <v>788</v>
      </c>
      <c r="I459" t="s">
        <v>54</v>
      </c>
      <c r="J459" t="s">
        <v>314</v>
      </c>
      <c r="K459">
        <v>0</v>
      </c>
      <c r="L459" t="s">
        <v>217</v>
      </c>
      <c r="M459" t="s">
        <v>218</v>
      </c>
      <c r="U459">
        <v>901</v>
      </c>
      <c r="V459" t="s">
        <v>219</v>
      </c>
      <c r="W459">
        <v>8</v>
      </c>
      <c r="X459" t="s">
        <v>220</v>
      </c>
      <c r="AA459">
        <v>3929</v>
      </c>
      <c r="AC459">
        <v>3929</v>
      </c>
      <c r="AE459">
        <v>121395</v>
      </c>
      <c r="AH459">
        <v>0</v>
      </c>
    </row>
    <row r="460" spans="1:34" x14ac:dyDescent="0.3">
      <c r="A460">
        <v>2013</v>
      </c>
      <c r="B460">
        <v>2013</v>
      </c>
      <c r="C460">
        <v>2013</v>
      </c>
      <c r="D460">
        <v>4</v>
      </c>
      <c r="E460">
        <v>0</v>
      </c>
      <c r="F460">
        <v>1</v>
      </c>
      <c r="G460" t="s">
        <v>215</v>
      </c>
      <c r="H460">
        <v>792</v>
      </c>
      <c r="I460" t="s">
        <v>55</v>
      </c>
      <c r="J460" t="s">
        <v>315</v>
      </c>
      <c r="K460">
        <v>0</v>
      </c>
      <c r="L460" t="s">
        <v>217</v>
      </c>
      <c r="M460" t="s">
        <v>218</v>
      </c>
      <c r="U460">
        <v>901</v>
      </c>
      <c r="V460" t="s">
        <v>219</v>
      </c>
      <c r="W460">
        <v>8</v>
      </c>
      <c r="X460" t="s">
        <v>220</v>
      </c>
      <c r="AA460">
        <v>27915613</v>
      </c>
      <c r="AC460">
        <v>27915613</v>
      </c>
      <c r="AE460">
        <v>96501160</v>
      </c>
      <c r="AH460">
        <v>0</v>
      </c>
    </row>
    <row r="461" spans="1:34" hidden="1" x14ac:dyDescent="0.3">
      <c r="A461">
        <v>2013</v>
      </c>
      <c r="B461">
        <v>2013</v>
      </c>
      <c r="C461">
        <v>2013</v>
      </c>
      <c r="D461">
        <v>4</v>
      </c>
      <c r="E461">
        <v>0</v>
      </c>
      <c r="F461">
        <v>2</v>
      </c>
      <c r="G461" t="s">
        <v>221</v>
      </c>
      <c r="H461">
        <v>792</v>
      </c>
      <c r="I461" t="s">
        <v>55</v>
      </c>
      <c r="J461" t="s">
        <v>315</v>
      </c>
      <c r="K461">
        <v>0</v>
      </c>
      <c r="L461" t="s">
        <v>217</v>
      </c>
      <c r="M461" t="s">
        <v>218</v>
      </c>
      <c r="U461">
        <v>901</v>
      </c>
      <c r="V461" t="s">
        <v>219</v>
      </c>
      <c r="W461">
        <v>8</v>
      </c>
      <c r="X461" t="s">
        <v>220</v>
      </c>
      <c r="AA461">
        <v>597205</v>
      </c>
      <c r="AC461">
        <v>597205</v>
      </c>
      <c r="AE461">
        <v>6658474</v>
      </c>
      <c r="AH461">
        <v>0</v>
      </c>
    </row>
    <row r="462" spans="1:34" x14ac:dyDescent="0.3">
      <c r="A462">
        <v>2013</v>
      </c>
      <c r="B462">
        <v>2013</v>
      </c>
      <c r="C462">
        <v>2013</v>
      </c>
      <c r="D462">
        <v>4</v>
      </c>
      <c r="E462">
        <v>0</v>
      </c>
      <c r="F462">
        <v>1</v>
      </c>
      <c r="G462" t="s">
        <v>215</v>
      </c>
      <c r="H462">
        <v>800</v>
      </c>
      <c r="I462" t="s">
        <v>103</v>
      </c>
      <c r="J462" t="s">
        <v>316</v>
      </c>
      <c r="K462">
        <v>0</v>
      </c>
      <c r="L462" t="s">
        <v>217</v>
      </c>
      <c r="M462" t="s">
        <v>218</v>
      </c>
      <c r="U462">
        <v>901</v>
      </c>
      <c r="V462" t="s">
        <v>219</v>
      </c>
      <c r="W462">
        <v>8</v>
      </c>
      <c r="X462" t="s">
        <v>220</v>
      </c>
      <c r="AA462">
        <v>2243543</v>
      </c>
      <c r="AC462">
        <v>2243543</v>
      </c>
      <c r="AE462">
        <v>1275274</v>
      </c>
      <c r="AH462">
        <v>0</v>
      </c>
    </row>
    <row r="463" spans="1:34" hidden="1" x14ac:dyDescent="0.3">
      <c r="A463">
        <v>2013</v>
      </c>
      <c r="B463">
        <v>2013</v>
      </c>
      <c r="C463">
        <v>2013</v>
      </c>
      <c r="D463">
        <v>4</v>
      </c>
      <c r="E463">
        <v>0</v>
      </c>
      <c r="F463">
        <v>2</v>
      </c>
      <c r="G463" t="s">
        <v>221</v>
      </c>
      <c r="H463">
        <v>800</v>
      </c>
      <c r="I463" t="s">
        <v>103</v>
      </c>
      <c r="J463" t="s">
        <v>316</v>
      </c>
      <c r="K463">
        <v>0</v>
      </c>
      <c r="L463" t="s">
        <v>217</v>
      </c>
      <c r="M463" t="s">
        <v>218</v>
      </c>
      <c r="U463">
        <v>901</v>
      </c>
      <c r="V463" t="s">
        <v>219</v>
      </c>
      <c r="W463">
        <v>8</v>
      </c>
      <c r="X463" t="s">
        <v>220</v>
      </c>
      <c r="AA463">
        <v>230985179</v>
      </c>
      <c r="AC463">
        <v>230985179</v>
      </c>
      <c r="AE463">
        <v>425407098</v>
      </c>
      <c r="AH463">
        <v>0</v>
      </c>
    </row>
    <row r="464" spans="1:34" hidden="1" x14ac:dyDescent="0.3">
      <c r="A464">
        <v>2013</v>
      </c>
      <c r="B464">
        <v>2013</v>
      </c>
      <c r="C464">
        <v>2013</v>
      </c>
      <c r="D464">
        <v>4</v>
      </c>
      <c r="E464">
        <v>0</v>
      </c>
      <c r="F464">
        <v>3</v>
      </c>
      <c r="G464" t="s">
        <v>247</v>
      </c>
      <c r="H464">
        <v>800</v>
      </c>
      <c r="I464" t="s">
        <v>103</v>
      </c>
      <c r="J464" t="s">
        <v>316</v>
      </c>
      <c r="K464">
        <v>0</v>
      </c>
      <c r="L464" t="s">
        <v>217</v>
      </c>
      <c r="M464" t="s">
        <v>218</v>
      </c>
      <c r="U464">
        <v>901</v>
      </c>
      <c r="V464" t="s">
        <v>219</v>
      </c>
      <c r="W464">
        <v>8</v>
      </c>
      <c r="X464" t="s">
        <v>220</v>
      </c>
      <c r="AA464">
        <v>56592</v>
      </c>
      <c r="AC464">
        <v>56592</v>
      </c>
      <c r="AE464">
        <v>156067</v>
      </c>
      <c r="AH464">
        <v>0</v>
      </c>
    </row>
    <row r="465" spans="1:34" hidden="1" x14ac:dyDescent="0.3">
      <c r="A465">
        <v>2013</v>
      </c>
      <c r="B465">
        <v>2013</v>
      </c>
      <c r="C465">
        <v>2013</v>
      </c>
      <c r="D465">
        <v>4</v>
      </c>
      <c r="E465">
        <v>0</v>
      </c>
      <c r="F465">
        <v>4</v>
      </c>
      <c r="G465" t="s">
        <v>227</v>
      </c>
      <c r="H465">
        <v>800</v>
      </c>
      <c r="I465" t="s">
        <v>103</v>
      </c>
      <c r="J465" t="s">
        <v>316</v>
      </c>
      <c r="K465">
        <v>0</v>
      </c>
      <c r="L465" t="s">
        <v>217</v>
      </c>
      <c r="M465" t="s">
        <v>218</v>
      </c>
      <c r="U465">
        <v>901</v>
      </c>
      <c r="V465" t="s">
        <v>219</v>
      </c>
      <c r="W465">
        <v>8</v>
      </c>
      <c r="X465" t="s">
        <v>220</v>
      </c>
      <c r="AA465">
        <v>199</v>
      </c>
      <c r="AC465">
        <v>199</v>
      </c>
      <c r="AE465">
        <v>2072</v>
      </c>
      <c r="AH465">
        <v>0</v>
      </c>
    </row>
    <row r="466" spans="1:34" x14ac:dyDescent="0.3">
      <c r="A466">
        <v>2013</v>
      </c>
      <c r="B466">
        <v>2013</v>
      </c>
      <c r="C466">
        <v>2013</v>
      </c>
      <c r="D466">
        <v>4</v>
      </c>
      <c r="E466">
        <v>0</v>
      </c>
      <c r="F466">
        <v>1</v>
      </c>
      <c r="G466" t="s">
        <v>215</v>
      </c>
      <c r="H466">
        <v>807</v>
      </c>
      <c r="I466" t="s">
        <v>101</v>
      </c>
      <c r="J466" t="s">
        <v>317</v>
      </c>
      <c r="K466">
        <v>0</v>
      </c>
      <c r="L466" t="s">
        <v>217</v>
      </c>
      <c r="M466" t="s">
        <v>218</v>
      </c>
      <c r="U466">
        <v>901</v>
      </c>
      <c r="V466" t="s">
        <v>219</v>
      </c>
      <c r="W466">
        <v>8</v>
      </c>
      <c r="X466" t="s">
        <v>220</v>
      </c>
      <c r="AA466">
        <v>8315694</v>
      </c>
      <c r="AC466">
        <v>8315694</v>
      </c>
      <c r="AE466">
        <v>25202588</v>
      </c>
      <c r="AH466">
        <v>6</v>
      </c>
    </row>
    <row r="467" spans="1:34" hidden="1" x14ac:dyDescent="0.3">
      <c r="A467">
        <v>2013</v>
      </c>
      <c r="B467">
        <v>2013</v>
      </c>
      <c r="C467">
        <v>2013</v>
      </c>
      <c r="D467">
        <v>4</v>
      </c>
      <c r="E467">
        <v>0</v>
      </c>
      <c r="F467">
        <v>2</v>
      </c>
      <c r="G467" t="s">
        <v>221</v>
      </c>
      <c r="H467">
        <v>807</v>
      </c>
      <c r="I467" t="s">
        <v>101</v>
      </c>
      <c r="J467" t="s">
        <v>317</v>
      </c>
      <c r="K467">
        <v>0</v>
      </c>
      <c r="L467" t="s">
        <v>217</v>
      </c>
      <c r="M467" t="s">
        <v>218</v>
      </c>
      <c r="U467">
        <v>901</v>
      </c>
      <c r="V467" t="s">
        <v>219</v>
      </c>
      <c r="W467">
        <v>8</v>
      </c>
      <c r="X467" t="s">
        <v>220</v>
      </c>
      <c r="AA467">
        <v>262502</v>
      </c>
      <c r="AC467">
        <v>262502</v>
      </c>
      <c r="AE467">
        <v>1434216</v>
      </c>
      <c r="AH467">
        <v>6</v>
      </c>
    </row>
    <row r="468" spans="1:34" x14ac:dyDescent="0.3">
      <c r="A468">
        <v>2013</v>
      </c>
      <c r="B468">
        <v>2013</v>
      </c>
      <c r="C468">
        <v>2013</v>
      </c>
      <c r="D468">
        <v>4</v>
      </c>
      <c r="E468">
        <v>0</v>
      </c>
      <c r="F468">
        <v>1</v>
      </c>
      <c r="G468" t="s">
        <v>215</v>
      </c>
      <c r="H468">
        <v>826</v>
      </c>
      <c r="I468" t="s">
        <v>75</v>
      </c>
      <c r="J468" t="s">
        <v>318</v>
      </c>
      <c r="K468">
        <v>0</v>
      </c>
      <c r="L468" t="s">
        <v>217</v>
      </c>
      <c r="M468" t="s">
        <v>218</v>
      </c>
      <c r="U468">
        <v>901</v>
      </c>
      <c r="V468" t="s">
        <v>219</v>
      </c>
      <c r="W468">
        <v>8</v>
      </c>
      <c r="X468" t="s">
        <v>220</v>
      </c>
      <c r="AA468">
        <v>174495704</v>
      </c>
      <c r="AC468">
        <v>174495704</v>
      </c>
      <c r="AE468">
        <v>692169379</v>
      </c>
      <c r="AH468">
        <v>0</v>
      </c>
    </row>
    <row r="469" spans="1:34" hidden="1" x14ac:dyDescent="0.3">
      <c r="A469">
        <v>2013</v>
      </c>
      <c r="B469">
        <v>2013</v>
      </c>
      <c r="C469">
        <v>2013</v>
      </c>
      <c r="D469">
        <v>4</v>
      </c>
      <c r="E469">
        <v>0</v>
      </c>
      <c r="F469">
        <v>2</v>
      </c>
      <c r="G469" t="s">
        <v>221</v>
      </c>
      <c r="H469">
        <v>826</v>
      </c>
      <c r="I469" t="s">
        <v>75</v>
      </c>
      <c r="J469" t="s">
        <v>318</v>
      </c>
      <c r="K469">
        <v>0</v>
      </c>
      <c r="L469" t="s">
        <v>217</v>
      </c>
      <c r="M469" t="s">
        <v>218</v>
      </c>
      <c r="U469">
        <v>901</v>
      </c>
      <c r="V469" t="s">
        <v>219</v>
      </c>
      <c r="W469">
        <v>8</v>
      </c>
      <c r="X469" t="s">
        <v>220</v>
      </c>
      <c r="AA469">
        <v>26500903</v>
      </c>
      <c r="AC469">
        <v>26500903</v>
      </c>
      <c r="AE469">
        <v>333157242</v>
      </c>
      <c r="AH469">
        <v>0</v>
      </c>
    </row>
    <row r="470" spans="1:34" hidden="1" x14ac:dyDescent="0.3">
      <c r="A470">
        <v>2013</v>
      </c>
      <c r="B470">
        <v>2013</v>
      </c>
      <c r="C470">
        <v>2013</v>
      </c>
      <c r="D470">
        <v>4</v>
      </c>
      <c r="E470">
        <v>0</v>
      </c>
      <c r="F470">
        <v>3</v>
      </c>
      <c r="G470" t="s">
        <v>247</v>
      </c>
      <c r="H470">
        <v>826</v>
      </c>
      <c r="I470" t="s">
        <v>75</v>
      </c>
      <c r="J470" t="s">
        <v>318</v>
      </c>
      <c r="K470">
        <v>0</v>
      </c>
      <c r="L470" t="s">
        <v>217</v>
      </c>
      <c r="M470" t="s">
        <v>218</v>
      </c>
      <c r="U470">
        <v>901</v>
      </c>
      <c r="V470" t="s">
        <v>219</v>
      </c>
      <c r="W470">
        <v>8</v>
      </c>
      <c r="X470" t="s">
        <v>220</v>
      </c>
      <c r="AA470">
        <v>390</v>
      </c>
      <c r="AC470">
        <v>390</v>
      </c>
      <c r="AE470">
        <v>4795</v>
      </c>
      <c r="AH470">
        <v>0</v>
      </c>
    </row>
    <row r="471" spans="1:34" x14ac:dyDescent="0.3">
      <c r="A471">
        <v>2013</v>
      </c>
      <c r="B471">
        <v>2013</v>
      </c>
      <c r="C471">
        <v>2013</v>
      </c>
      <c r="D471">
        <v>4</v>
      </c>
      <c r="E471">
        <v>0</v>
      </c>
      <c r="F471">
        <v>1</v>
      </c>
      <c r="G471" t="s">
        <v>215</v>
      </c>
      <c r="H471">
        <v>834</v>
      </c>
      <c r="I471" t="s">
        <v>124</v>
      </c>
      <c r="J471" t="s">
        <v>342</v>
      </c>
      <c r="K471">
        <v>0</v>
      </c>
      <c r="L471" t="s">
        <v>217</v>
      </c>
      <c r="M471" t="s">
        <v>218</v>
      </c>
      <c r="U471">
        <v>901</v>
      </c>
      <c r="V471" t="s">
        <v>219</v>
      </c>
      <c r="W471">
        <v>8</v>
      </c>
      <c r="X471" t="s">
        <v>220</v>
      </c>
      <c r="AA471">
        <v>94737</v>
      </c>
      <c r="AC471">
        <v>94737</v>
      </c>
      <c r="AE471">
        <v>286423</v>
      </c>
      <c r="AH471">
        <v>0</v>
      </c>
    </row>
    <row r="472" spans="1:34" hidden="1" x14ac:dyDescent="0.3">
      <c r="A472">
        <v>2013</v>
      </c>
      <c r="B472">
        <v>2013</v>
      </c>
      <c r="C472">
        <v>2013</v>
      </c>
      <c r="D472">
        <v>4</v>
      </c>
      <c r="E472">
        <v>0</v>
      </c>
      <c r="F472">
        <v>2</v>
      </c>
      <c r="G472" t="s">
        <v>221</v>
      </c>
      <c r="H472">
        <v>834</v>
      </c>
      <c r="I472" t="s">
        <v>124</v>
      </c>
      <c r="J472" t="s">
        <v>342</v>
      </c>
      <c r="K472">
        <v>0</v>
      </c>
      <c r="L472" t="s">
        <v>217</v>
      </c>
      <c r="M472" t="s">
        <v>218</v>
      </c>
      <c r="U472">
        <v>901</v>
      </c>
      <c r="V472" t="s">
        <v>219</v>
      </c>
      <c r="W472">
        <v>8</v>
      </c>
      <c r="X472" t="s">
        <v>220</v>
      </c>
      <c r="AA472">
        <v>62652390</v>
      </c>
      <c r="AC472">
        <v>62652390</v>
      </c>
      <c r="AE472">
        <v>163062572</v>
      </c>
      <c r="AH472">
        <v>0</v>
      </c>
    </row>
    <row r="473" spans="1:34" x14ac:dyDescent="0.3">
      <c r="A473">
        <v>2013</v>
      </c>
      <c r="B473">
        <v>2013</v>
      </c>
      <c r="C473">
        <v>2013</v>
      </c>
      <c r="D473">
        <v>4</v>
      </c>
      <c r="E473">
        <v>0</v>
      </c>
      <c r="F473">
        <v>1</v>
      </c>
      <c r="G473" t="s">
        <v>215</v>
      </c>
      <c r="H473">
        <v>842</v>
      </c>
      <c r="I473" t="s">
        <v>57</v>
      </c>
      <c r="J473" t="s">
        <v>57</v>
      </c>
      <c r="K473">
        <v>0</v>
      </c>
      <c r="L473" t="s">
        <v>217</v>
      </c>
      <c r="M473" t="s">
        <v>218</v>
      </c>
      <c r="U473">
        <v>901</v>
      </c>
      <c r="V473" t="s">
        <v>219</v>
      </c>
      <c r="W473">
        <v>8</v>
      </c>
      <c r="X473" t="s">
        <v>220</v>
      </c>
      <c r="AA473">
        <v>1493360921</v>
      </c>
      <c r="AC473">
        <v>1493360921</v>
      </c>
      <c r="AE473">
        <v>5460625727</v>
      </c>
      <c r="AH473">
        <v>0</v>
      </c>
    </row>
    <row r="474" spans="1:34" hidden="1" x14ac:dyDescent="0.3">
      <c r="A474">
        <v>2013</v>
      </c>
      <c r="B474">
        <v>2013</v>
      </c>
      <c r="C474">
        <v>2013</v>
      </c>
      <c r="D474">
        <v>4</v>
      </c>
      <c r="E474">
        <v>0</v>
      </c>
      <c r="F474">
        <v>2</v>
      </c>
      <c r="G474" t="s">
        <v>221</v>
      </c>
      <c r="H474">
        <v>842</v>
      </c>
      <c r="I474" t="s">
        <v>57</v>
      </c>
      <c r="J474" t="s">
        <v>57</v>
      </c>
      <c r="K474">
        <v>0</v>
      </c>
      <c r="L474" t="s">
        <v>217</v>
      </c>
      <c r="M474" t="s">
        <v>218</v>
      </c>
      <c r="U474">
        <v>901</v>
      </c>
      <c r="V474" t="s">
        <v>219</v>
      </c>
      <c r="W474">
        <v>8</v>
      </c>
      <c r="X474" t="s">
        <v>220</v>
      </c>
      <c r="AA474">
        <v>138019490</v>
      </c>
      <c r="AC474">
        <v>138019490</v>
      </c>
      <c r="AE474">
        <v>943659764</v>
      </c>
      <c r="AH474">
        <v>0</v>
      </c>
    </row>
    <row r="475" spans="1:34" hidden="1" x14ac:dyDescent="0.3">
      <c r="A475">
        <v>2013</v>
      </c>
      <c r="B475">
        <v>2013</v>
      </c>
      <c r="C475">
        <v>2013</v>
      </c>
      <c r="D475">
        <v>4</v>
      </c>
      <c r="E475">
        <v>0</v>
      </c>
      <c r="F475">
        <v>3</v>
      </c>
      <c r="G475" t="s">
        <v>247</v>
      </c>
      <c r="H475">
        <v>842</v>
      </c>
      <c r="I475" t="s">
        <v>57</v>
      </c>
      <c r="J475" t="s">
        <v>57</v>
      </c>
      <c r="K475">
        <v>0</v>
      </c>
      <c r="L475" t="s">
        <v>217</v>
      </c>
      <c r="M475" t="s">
        <v>218</v>
      </c>
      <c r="U475">
        <v>901</v>
      </c>
      <c r="V475" t="s">
        <v>219</v>
      </c>
      <c r="W475">
        <v>8</v>
      </c>
      <c r="X475" t="s">
        <v>220</v>
      </c>
      <c r="AA475">
        <v>39895207</v>
      </c>
      <c r="AC475">
        <v>39895207</v>
      </c>
      <c r="AE475">
        <v>143904981</v>
      </c>
      <c r="AH475">
        <v>0</v>
      </c>
    </row>
    <row r="476" spans="1:34" x14ac:dyDescent="0.3">
      <c r="A476">
        <v>2013</v>
      </c>
      <c r="B476">
        <v>2013</v>
      </c>
      <c r="C476">
        <v>2013</v>
      </c>
      <c r="D476">
        <v>4</v>
      </c>
      <c r="E476">
        <v>0</v>
      </c>
      <c r="F476">
        <v>1</v>
      </c>
      <c r="G476" t="s">
        <v>215</v>
      </c>
      <c r="H476">
        <v>858</v>
      </c>
      <c r="I476" t="s">
        <v>104</v>
      </c>
      <c r="J476" t="s">
        <v>319</v>
      </c>
      <c r="K476">
        <v>0</v>
      </c>
      <c r="L476" t="s">
        <v>217</v>
      </c>
      <c r="M476" t="s">
        <v>218</v>
      </c>
      <c r="U476">
        <v>901</v>
      </c>
      <c r="V476" t="s">
        <v>219</v>
      </c>
      <c r="W476">
        <v>8</v>
      </c>
      <c r="X476" t="s">
        <v>220</v>
      </c>
      <c r="AA476">
        <v>1280279</v>
      </c>
      <c r="AC476">
        <v>1280279</v>
      </c>
      <c r="AE476">
        <v>4918269</v>
      </c>
      <c r="AH476">
        <v>0</v>
      </c>
    </row>
    <row r="477" spans="1:34" hidden="1" x14ac:dyDescent="0.3">
      <c r="A477">
        <v>2013</v>
      </c>
      <c r="B477">
        <v>2013</v>
      </c>
      <c r="C477">
        <v>2013</v>
      </c>
      <c r="D477">
        <v>4</v>
      </c>
      <c r="E477">
        <v>0</v>
      </c>
      <c r="F477">
        <v>2</v>
      </c>
      <c r="G477" t="s">
        <v>221</v>
      </c>
      <c r="H477">
        <v>858</v>
      </c>
      <c r="I477" t="s">
        <v>104</v>
      </c>
      <c r="J477" t="s">
        <v>319</v>
      </c>
      <c r="K477">
        <v>0</v>
      </c>
      <c r="L477" t="s">
        <v>217</v>
      </c>
      <c r="M477" t="s">
        <v>218</v>
      </c>
      <c r="U477">
        <v>901</v>
      </c>
      <c r="V477" t="s">
        <v>219</v>
      </c>
      <c r="W477">
        <v>8</v>
      </c>
      <c r="X477" t="s">
        <v>220</v>
      </c>
      <c r="AA477">
        <v>570</v>
      </c>
      <c r="AC477">
        <v>570</v>
      </c>
      <c r="AE477">
        <v>2760</v>
      </c>
      <c r="AH477">
        <v>0</v>
      </c>
    </row>
    <row r="478" spans="1:34" x14ac:dyDescent="0.3">
      <c r="A478">
        <v>2013</v>
      </c>
      <c r="B478">
        <v>2013</v>
      </c>
      <c r="C478">
        <v>2013</v>
      </c>
      <c r="D478">
        <v>4</v>
      </c>
      <c r="E478">
        <v>0</v>
      </c>
      <c r="F478">
        <v>1</v>
      </c>
      <c r="G478" t="s">
        <v>215</v>
      </c>
      <c r="H478">
        <v>882</v>
      </c>
      <c r="I478" t="s">
        <v>179</v>
      </c>
      <c r="J478" t="s">
        <v>320</v>
      </c>
      <c r="K478">
        <v>0</v>
      </c>
      <c r="L478" t="s">
        <v>217</v>
      </c>
      <c r="M478" t="s">
        <v>218</v>
      </c>
      <c r="U478">
        <v>901</v>
      </c>
      <c r="V478" t="s">
        <v>219</v>
      </c>
      <c r="W478">
        <v>8</v>
      </c>
      <c r="X478" t="s">
        <v>220</v>
      </c>
      <c r="AA478">
        <v>145200</v>
      </c>
      <c r="AC478">
        <v>145200</v>
      </c>
      <c r="AE478">
        <v>362908</v>
      </c>
      <c r="AH478">
        <v>0</v>
      </c>
    </row>
    <row r="479" spans="1:34" hidden="1" x14ac:dyDescent="0.3">
      <c r="A479">
        <v>2013</v>
      </c>
      <c r="B479">
        <v>2013</v>
      </c>
      <c r="C479">
        <v>2013</v>
      </c>
      <c r="D479">
        <v>4</v>
      </c>
      <c r="E479">
        <v>0</v>
      </c>
      <c r="F479">
        <v>2</v>
      </c>
      <c r="G479" t="s">
        <v>221</v>
      </c>
      <c r="H479">
        <v>882</v>
      </c>
      <c r="I479" t="s">
        <v>179</v>
      </c>
      <c r="J479" t="s">
        <v>320</v>
      </c>
      <c r="K479">
        <v>0</v>
      </c>
      <c r="L479" t="s">
        <v>217</v>
      </c>
      <c r="M479" t="s">
        <v>218</v>
      </c>
      <c r="U479">
        <v>901</v>
      </c>
      <c r="V479" t="s">
        <v>219</v>
      </c>
      <c r="W479">
        <v>8</v>
      </c>
      <c r="X479" t="s">
        <v>220</v>
      </c>
      <c r="AA479">
        <v>2258</v>
      </c>
      <c r="AC479">
        <v>2258</v>
      </c>
      <c r="AE479">
        <v>10016</v>
      </c>
      <c r="AH479">
        <v>0</v>
      </c>
    </row>
    <row r="480" spans="1:34" x14ac:dyDescent="0.3">
      <c r="A480">
        <v>2013</v>
      </c>
      <c r="B480">
        <v>2013</v>
      </c>
      <c r="C480">
        <v>2013</v>
      </c>
      <c r="D480">
        <v>4</v>
      </c>
      <c r="E480">
        <v>0</v>
      </c>
      <c r="F480">
        <v>1</v>
      </c>
      <c r="G480" t="s">
        <v>215</v>
      </c>
      <c r="H480">
        <v>887</v>
      </c>
      <c r="I480" t="s">
        <v>173</v>
      </c>
      <c r="J480" t="s">
        <v>321</v>
      </c>
      <c r="K480">
        <v>0</v>
      </c>
      <c r="L480" t="s">
        <v>217</v>
      </c>
      <c r="M480" t="s">
        <v>218</v>
      </c>
      <c r="U480">
        <v>901</v>
      </c>
      <c r="V480" t="s">
        <v>219</v>
      </c>
      <c r="W480">
        <v>8</v>
      </c>
      <c r="X480" t="s">
        <v>220</v>
      </c>
      <c r="AA480">
        <v>59776</v>
      </c>
      <c r="AC480">
        <v>59776</v>
      </c>
      <c r="AE480">
        <v>127350</v>
      </c>
      <c r="AH480">
        <v>0</v>
      </c>
    </row>
    <row r="481" spans="1:34" hidden="1" x14ac:dyDescent="0.3">
      <c r="A481">
        <v>2013</v>
      </c>
      <c r="B481">
        <v>2013</v>
      </c>
      <c r="C481">
        <v>2013</v>
      </c>
      <c r="D481">
        <v>4</v>
      </c>
      <c r="E481">
        <v>0</v>
      </c>
      <c r="F481">
        <v>2</v>
      </c>
      <c r="G481" t="s">
        <v>221</v>
      </c>
      <c r="H481">
        <v>887</v>
      </c>
      <c r="I481" t="s">
        <v>173</v>
      </c>
      <c r="J481" t="s">
        <v>321</v>
      </c>
      <c r="K481">
        <v>0</v>
      </c>
      <c r="L481" t="s">
        <v>217</v>
      </c>
      <c r="M481" t="s">
        <v>218</v>
      </c>
      <c r="U481">
        <v>901</v>
      </c>
      <c r="V481" t="s">
        <v>219</v>
      </c>
      <c r="W481">
        <v>8</v>
      </c>
      <c r="X481" t="s">
        <v>220</v>
      </c>
      <c r="AA481">
        <v>4287077</v>
      </c>
      <c r="AC481">
        <v>4287077</v>
      </c>
      <c r="AE481">
        <v>17321419</v>
      </c>
      <c r="AH481">
        <v>0</v>
      </c>
    </row>
    <row r="482" spans="1:34" hidden="1" x14ac:dyDescent="0.3">
      <c r="A482">
        <v>2013</v>
      </c>
      <c r="B482">
        <v>2013</v>
      </c>
      <c r="C482">
        <v>2013</v>
      </c>
      <c r="D482">
        <v>4</v>
      </c>
      <c r="E482">
        <v>0</v>
      </c>
      <c r="F482">
        <v>3</v>
      </c>
      <c r="G482" t="s">
        <v>247</v>
      </c>
      <c r="H482">
        <v>887</v>
      </c>
      <c r="I482" t="s">
        <v>173</v>
      </c>
      <c r="J482" t="s">
        <v>321</v>
      </c>
      <c r="K482">
        <v>0</v>
      </c>
      <c r="L482" t="s">
        <v>217</v>
      </c>
      <c r="M482" t="s">
        <v>218</v>
      </c>
      <c r="U482">
        <v>901</v>
      </c>
      <c r="V482" t="s">
        <v>219</v>
      </c>
      <c r="W482">
        <v>8</v>
      </c>
      <c r="X482" t="s">
        <v>220</v>
      </c>
      <c r="AA482">
        <v>156650</v>
      </c>
      <c r="AC482">
        <v>156650</v>
      </c>
      <c r="AE482">
        <v>416706</v>
      </c>
      <c r="AH482">
        <v>0</v>
      </c>
    </row>
    <row r="483" spans="1:34" x14ac:dyDescent="0.3">
      <c r="A483">
        <v>2013</v>
      </c>
      <c r="B483">
        <v>2013</v>
      </c>
      <c r="C483">
        <v>2013</v>
      </c>
      <c r="D483">
        <v>4</v>
      </c>
      <c r="E483">
        <v>0</v>
      </c>
      <c r="F483">
        <v>1</v>
      </c>
      <c r="G483" t="s">
        <v>215</v>
      </c>
      <c r="H483">
        <v>894</v>
      </c>
      <c r="I483" t="s">
        <v>125</v>
      </c>
      <c r="J483" t="s">
        <v>322</v>
      </c>
      <c r="K483">
        <v>0</v>
      </c>
      <c r="L483" t="s">
        <v>217</v>
      </c>
      <c r="M483" t="s">
        <v>218</v>
      </c>
      <c r="U483">
        <v>901</v>
      </c>
      <c r="V483" t="s">
        <v>219</v>
      </c>
      <c r="W483">
        <v>8</v>
      </c>
      <c r="X483" t="s">
        <v>220</v>
      </c>
      <c r="AA483">
        <v>197579</v>
      </c>
      <c r="AC483">
        <v>197579</v>
      </c>
      <c r="AE483">
        <v>622503</v>
      </c>
      <c r="AH483">
        <v>0</v>
      </c>
    </row>
    <row r="484" spans="1:34" hidden="1" x14ac:dyDescent="0.3">
      <c r="A484">
        <v>2013</v>
      </c>
      <c r="B484">
        <v>2013</v>
      </c>
      <c r="C484">
        <v>2013</v>
      </c>
      <c r="D484">
        <v>4</v>
      </c>
      <c r="E484">
        <v>0</v>
      </c>
      <c r="F484">
        <v>2</v>
      </c>
      <c r="G484" t="s">
        <v>221</v>
      </c>
      <c r="H484">
        <v>894</v>
      </c>
      <c r="I484" t="s">
        <v>125</v>
      </c>
      <c r="J484" t="s">
        <v>322</v>
      </c>
      <c r="K484">
        <v>0</v>
      </c>
      <c r="L484" t="s">
        <v>217</v>
      </c>
      <c r="M484" t="s">
        <v>218</v>
      </c>
      <c r="U484">
        <v>901</v>
      </c>
      <c r="V484" t="s">
        <v>219</v>
      </c>
      <c r="W484">
        <v>8</v>
      </c>
      <c r="X484" t="s">
        <v>220</v>
      </c>
      <c r="AA484">
        <v>578792</v>
      </c>
      <c r="AC484">
        <v>578792</v>
      </c>
      <c r="AE484">
        <v>2048163</v>
      </c>
      <c r="AH484">
        <v>0</v>
      </c>
    </row>
    <row r="485" spans="1:34" x14ac:dyDescent="0.3">
      <c r="A485">
        <v>2014</v>
      </c>
      <c r="B485">
        <v>2014</v>
      </c>
      <c r="C485">
        <v>2014</v>
      </c>
      <c r="D485">
        <v>4</v>
      </c>
      <c r="E485">
        <v>0</v>
      </c>
      <c r="F485">
        <v>1</v>
      </c>
      <c r="G485" t="s">
        <v>215</v>
      </c>
      <c r="H485">
        <v>8</v>
      </c>
      <c r="I485" t="s">
        <v>127</v>
      </c>
      <c r="J485" t="s">
        <v>216</v>
      </c>
      <c r="K485">
        <v>0</v>
      </c>
      <c r="L485" t="s">
        <v>217</v>
      </c>
      <c r="M485" t="s">
        <v>218</v>
      </c>
      <c r="U485">
        <v>901</v>
      </c>
      <c r="V485" t="s">
        <v>219</v>
      </c>
      <c r="W485">
        <v>8</v>
      </c>
      <c r="X485" t="s">
        <v>220</v>
      </c>
      <c r="AA485">
        <v>5895039</v>
      </c>
      <c r="AC485">
        <v>5895039</v>
      </c>
      <c r="AE485">
        <v>24782463</v>
      </c>
      <c r="AH485">
        <v>0</v>
      </c>
    </row>
    <row r="486" spans="1:34" hidden="1" x14ac:dyDescent="0.3">
      <c r="A486">
        <v>2014</v>
      </c>
      <c r="B486">
        <v>2014</v>
      </c>
      <c r="C486">
        <v>2014</v>
      </c>
      <c r="D486">
        <v>4</v>
      </c>
      <c r="E486">
        <v>0</v>
      </c>
      <c r="F486">
        <v>2</v>
      </c>
      <c r="G486" t="s">
        <v>221</v>
      </c>
      <c r="H486">
        <v>8</v>
      </c>
      <c r="I486" t="s">
        <v>127</v>
      </c>
      <c r="J486" t="s">
        <v>216</v>
      </c>
      <c r="K486">
        <v>0</v>
      </c>
      <c r="L486" t="s">
        <v>217</v>
      </c>
      <c r="M486" t="s">
        <v>218</v>
      </c>
      <c r="U486">
        <v>901</v>
      </c>
      <c r="V486" t="s">
        <v>219</v>
      </c>
      <c r="W486">
        <v>8</v>
      </c>
      <c r="X486" t="s">
        <v>220</v>
      </c>
      <c r="AA486">
        <v>19349</v>
      </c>
      <c r="AC486">
        <v>19349</v>
      </c>
      <c r="AE486">
        <v>149443</v>
      </c>
      <c r="AH486">
        <v>0</v>
      </c>
    </row>
    <row r="487" spans="1:34" x14ac:dyDescent="0.3">
      <c r="A487">
        <v>2014</v>
      </c>
      <c r="B487">
        <v>2014</v>
      </c>
      <c r="C487">
        <v>2014</v>
      </c>
      <c r="D487">
        <v>4</v>
      </c>
      <c r="E487">
        <v>0</v>
      </c>
      <c r="F487">
        <v>1</v>
      </c>
      <c r="G487" t="s">
        <v>215</v>
      </c>
      <c r="H487">
        <v>12</v>
      </c>
      <c r="I487" t="s">
        <v>2</v>
      </c>
      <c r="J487" t="s">
        <v>222</v>
      </c>
      <c r="K487">
        <v>0</v>
      </c>
      <c r="L487" t="s">
        <v>217</v>
      </c>
      <c r="M487" t="s">
        <v>218</v>
      </c>
      <c r="U487">
        <v>901</v>
      </c>
      <c r="V487" t="s">
        <v>219</v>
      </c>
      <c r="W487">
        <v>8</v>
      </c>
      <c r="X487" t="s">
        <v>220</v>
      </c>
      <c r="AA487">
        <v>128787116</v>
      </c>
      <c r="AC487">
        <v>128787116</v>
      </c>
      <c r="AE487">
        <v>307131966</v>
      </c>
      <c r="AH487">
        <v>0</v>
      </c>
    </row>
    <row r="488" spans="1:34" hidden="1" x14ac:dyDescent="0.3">
      <c r="A488">
        <v>2014</v>
      </c>
      <c r="B488">
        <v>2014</v>
      </c>
      <c r="C488">
        <v>2014</v>
      </c>
      <c r="D488">
        <v>4</v>
      </c>
      <c r="E488">
        <v>0</v>
      </c>
      <c r="F488">
        <v>2</v>
      </c>
      <c r="G488" t="s">
        <v>221</v>
      </c>
      <c r="H488">
        <v>12</v>
      </c>
      <c r="I488" t="s">
        <v>2</v>
      </c>
      <c r="J488" t="s">
        <v>222</v>
      </c>
      <c r="K488">
        <v>0</v>
      </c>
      <c r="L488" t="s">
        <v>217</v>
      </c>
      <c r="M488" t="s">
        <v>218</v>
      </c>
      <c r="U488">
        <v>901</v>
      </c>
      <c r="V488" t="s">
        <v>219</v>
      </c>
      <c r="W488">
        <v>8</v>
      </c>
      <c r="X488" t="s">
        <v>220</v>
      </c>
      <c r="AA488">
        <v>5247</v>
      </c>
      <c r="AC488">
        <v>5247</v>
      </c>
      <c r="AE488">
        <v>14578</v>
      </c>
      <c r="AH488">
        <v>0</v>
      </c>
    </row>
    <row r="489" spans="1:34" x14ac:dyDescent="0.3">
      <c r="A489">
        <v>2014</v>
      </c>
      <c r="B489">
        <v>2014</v>
      </c>
      <c r="C489">
        <v>2014</v>
      </c>
      <c r="D489">
        <v>4</v>
      </c>
      <c r="E489">
        <v>0</v>
      </c>
      <c r="F489">
        <v>1</v>
      </c>
      <c r="G489" t="s">
        <v>215</v>
      </c>
      <c r="H489">
        <v>20</v>
      </c>
      <c r="I489" t="s">
        <v>106</v>
      </c>
      <c r="J489" t="s">
        <v>223</v>
      </c>
      <c r="K489">
        <v>0</v>
      </c>
      <c r="L489" t="s">
        <v>217</v>
      </c>
      <c r="M489" t="s">
        <v>218</v>
      </c>
      <c r="U489">
        <v>901</v>
      </c>
      <c r="V489" t="s">
        <v>219</v>
      </c>
      <c r="W489">
        <v>8</v>
      </c>
      <c r="X489" t="s">
        <v>220</v>
      </c>
      <c r="AA489">
        <v>393670</v>
      </c>
      <c r="AC489">
        <v>393670</v>
      </c>
      <c r="AE489">
        <v>4858340</v>
      </c>
      <c r="AH489">
        <v>0</v>
      </c>
    </row>
    <row r="490" spans="1:34" hidden="1" x14ac:dyDescent="0.3">
      <c r="A490">
        <v>2014</v>
      </c>
      <c r="B490">
        <v>2014</v>
      </c>
      <c r="C490">
        <v>2014</v>
      </c>
      <c r="D490">
        <v>4</v>
      </c>
      <c r="E490">
        <v>0</v>
      </c>
      <c r="F490">
        <v>2</v>
      </c>
      <c r="G490" t="s">
        <v>221</v>
      </c>
      <c r="H490">
        <v>20</v>
      </c>
      <c r="I490" t="s">
        <v>106</v>
      </c>
      <c r="J490" t="s">
        <v>223</v>
      </c>
      <c r="K490">
        <v>0</v>
      </c>
      <c r="L490" t="s">
        <v>217</v>
      </c>
      <c r="M490" t="s">
        <v>218</v>
      </c>
      <c r="U490">
        <v>901</v>
      </c>
      <c r="V490" t="s">
        <v>219</v>
      </c>
      <c r="W490">
        <v>8</v>
      </c>
      <c r="X490" t="s">
        <v>220</v>
      </c>
      <c r="AA490">
        <v>9</v>
      </c>
      <c r="AC490">
        <v>9</v>
      </c>
      <c r="AE490">
        <v>73</v>
      </c>
      <c r="AH490">
        <v>0</v>
      </c>
    </row>
    <row r="491" spans="1:34" x14ac:dyDescent="0.3">
      <c r="A491">
        <v>2014</v>
      </c>
      <c r="B491">
        <v>2014</v>
      </c>
      <c r="C491">
        <v>2014</v>
      </c>
      <c r="D491">
        <v>4</v>
      </c>
      <c r="E491">
        <v>0</v>
      </c>
      <c r="F491">
        <v>1</v>
      </c>
      <c r="G491" t="s">
        <v>215</v>
      </c>
      <c r="H491">
        <v>24</v>
      </c>
      <c r="I491" t="s">
        <v>343</v>
      </c>
      <c r="J491" t="s">
        <v>344</v>
      </c>
      <c r="K491">
        <v>0</v>
      </c>
      <c r="L491" t="s">
        <v>217</v>
      </c>
      <c r="M491" t="s">
        <v>218</v>
      </c>
      <c r="U491">
        <v>901</v>
      </c>
      <c r="V491" t="s">
        <v>219</v>
      </c>
      <c r="W491">
        <v>8</v>
      </c>
      <c r="X491" t="s">
        <v>220</v>
      </c>
      <c r="AA491">
        <v>1430391</v>
      </c>
      <c r="AC491">
        <v>1430391</v>
      </c>
      <c r="AE491">
        <v>4723701</v>
      </c>
      <c r="AH491">
        <v>0</v>
      </c>
    </row>
    <row r="492" spans="1:34" hidden="1" x14ac:dyDescent="0.3">
      <c r="A492">
        <v>2014</v>
      </c>
      <c r="B492">
        <v>2014</v>
      </c>
      <c r="C492">
        <v>2014</v>
      </c>
      <c r="D492">
        <v>4</v>
      </c>
      <c r="E492">
        <v>0</v>
      </c>
      <c r="F492">
        <v>2</v>
      </c>
      <c r="G492" t="s">
        <v>221</v>
      </c>
      <c r="H492">
        <v>24</v>
      </c>
      <c r="I492" t="s">
        <v>343</v>
      </c>
      <c r="J492" t="s">
        <v>344</v>
      </c>
      <c r="K492">
        <v>0</v>
      </c>
      <c r="L492" t="s">
        <v>217</v>
      </c>
      <c r="M492" t="s">
        <v>218</v>
      </c>
      <c r="U492">
        <v>901</v>
      </c>
      <c r="V492" t="s">
        <v>219</v>
      </c>
      <c r="W492">
        <v>8</v>
      </c>
      <c r="X492" t="s">
        <v>220</v>
      </c>
      <c r="AA492">
        <v>571875008</v>
      </c>
      <c r="AC492">
        <v>571875008</v>
      </c>
      <c r="AE492">
        <v>1214640</v>
      </c>
      <c r="AH492">
        <v>0</v>
      </c>
    </row>
    <row r="493" spans="1:34" x14ac:dyDescent="0.3">
      <c r="A493">
        <v>2014</v>
      </c>
      <c r="B493">
        <v>2014</v>
      </c>
      <c r="C493">
        <v>2014</v>
      </c>
      <c r="D493">
        <v>4</v>
      </c>
      <c r="E493">
        <v>0</v>
      </c>
      <c r="F493">
        <v>1</v>
      </c>
      <c r="G493" t="s">
        <v>215</v>
      </c>
      <c r="H493">
        <v>31</v>
      </c>
      <c r="I493" t="s">
        <v>128</v>
      </c>
      <c r="J493" t="s">
        <v>224</v>
      </c>
      <c r="K493">
        <v>0</v>
      </c>
      <c r="L493" t="s">
        <v>217</v>
      </c>
      <c r="M493" t="s">
        <v>218</v>
      </c>
      <c r="U493">
        <v>901</v>
      </c>
      <c r="V493" t="s">
        <v>219</v>
      </c>
      <c r="W493">
        <v>8</v>
      </c>
      <c r="X493" t="s">
        <v>220</v>
      </c>
      <c r="AA493">
        <v>87620</v>
      </c>
      <c r="AC493">
        <v>87620</v>
      </c>
      <c r="AE493">
        <v>270788</v>
      </c>
      <c r="AH493">
        <v>0</v>
      </c>
    </row>
    <row r="494" spans="1:34" x14ac:dyDescent="0.3">
      <c r="A494">
        <v>2014</v>
      </c>
      <c r="B494">
        <v>2014</v>
      </c>
      <c r="C494">
        <v>2014</v>
      </c>
      <c r="D494">
        <v>4</v>
      </c>
      <c r="E494">
        <v>0</v>
      </c>
      <c r="F494">
        <v>1</v>
      </c>
      <c r="G494" t="s">
        <v>215</v>
      </c>
      <c r="H494">
        <v>32</v>
      </c>
      <c r="I494" t="s">
        <v>58</v>
      </c>
      <c r="J494" t="s">
        <v>225</v>
      </c>
      <c r="K494">
        <v>0</v>
      </c>
      <c r="L494" t="s">
        <v>217</v>
      </c>
      <c r="M494" t="s">
        <v>218</v>
      </c>
      <c r="U494">
        <v>901</v>
      </c>
      <c r="V494" t="s">
        <v>219</v>
      </c>
      <c r="W494">
        <v>8</v>
      </c>
      <c r="X494" t="s">
        <v>220</v>
      </c>
      <c r="AA494">
        <v>26154532</v>
      </c>
      <c r="AC494">
        <v>26154532</v>
      </c>
      <c r="AE494">
        <v>78503883</v>
      </c>
      <c r="AH494">
        <v>0</v>
      </c>
    </row>
    <row r="495" spans="1:34" hidden="1" x14ac:dyDescent="0.3">
      <c r="A495">
        <v>2014</v>
      </c>
      <c r="B495">
        <v>2014</v>
      </c>
      <c r="C495">
        <v>2014</v>
      </c>
      <c r="D495">
        <v>4</v>
      </c>
      <c r="E495">
        <v>0</v>
      </c>
      <c r="F495">
        <v>2</v>
      </c>
      <c r="G495" t="s">
        <v>221</v>
      </c>
      <c r="H495">
        <v>32</v>
      </c>
      <c r="I495" t="s">
        <v>58</v>
      </c>
      <c r="J495" t="s">
        <v>225</v>
      </c>
      <c r="K495">
        <v>0</v>
      </c>
      <c r="L495" t="s">
        <v>217</v>
      </c>
      <c r="M495" t="s">
        <v>218</v>
      </c>
      <c r="U495">
        <v>901</v>
      </c>
      <c r="V495" t="s">
        <v>219</v>
      </c>
      <c r="W495">
        <v>8</v>
      </c>
      <c r="X495" t="s">
        <v>220</v>
      </c>
      <c r="AA495">
        <v>152765</v>
      </c>
      <c r="AC495">
        <v>152765</v>
      </c>
      <c r="AE495">
        <v>1393480</v>
      </c>
      <c r="AH495">
        <v>0</v>
      </c>
    </row>
    <row r="496" spans="1:34" x14ac:dyDescent="0.3">
      <c r="A496">
        <v>2014</v>
      </c>
      <c r="B496">
        <v>2014</v>
      </c>
      <c r="C496">
        <v>2014</v>
      </c>
      <c r="D496">
        <v>4</v>
      </c>
      <c r="E496">
        <v>0</v>
      </c>
      <c r="F496">
        <v>1</v>
      </c>
      <c r="G496" t="s">
        <v>215</v>
      </c>
      <c r="H496">
        <v>36</v>
      </c>
      <c r="I496" t="s">
        <v>4</v>
      </c>
      <c r="J496" t="s">
        <v>226</v>
      </c>
      <c r="K496">
        <v>0</v>
      </c>
      <c r="L496" t="s">
        <v>217</v>
      </c>
      <c r="M496" t="s">
        <v>218</v>
      </c>
      <c r="U496">
        <v>901</v>
      </c>
      <c r="V496" t="s">
        <v>219</v>
      </c>
      <c r="W496">
        <v>8</v>
      </c>
      <c r="X496" t="s">
        <v>220</v>
      </c>
      <c r="AA496">
        <v>91452085</v>
      </c>
      <c r="AC496">
        <v>91452085</v>
      </c>
      <c r="AE496">
        <v>478209113</v>
      </c>
      <c r="AH496">
        <v>0</v>
      </c>
    </row>
    <row r="497" spans="1:34" hidden="1" x14ac:dyDescent="0.3">
      <c r="A497">
        <v>2014</v>
      </c>
      <c r="B497">
        <v>2014</v>
      </c>
      <c r="C497">
        <v>2014</v>
      </c>
      <c r="D497">
        <v>4</v>
      </c>
      <c r="E497">
        <v>0</v>
      </c>
      <c r="F497">
        <v>2</v>
      </c>
      <c r="G497" t="s">
        <v>221</v>
      </c>
      <c r="H497">
        <v>36</v>
      </c>
      <c r="I497" t="s">
        <v>4</v>
      </c>
      <c r="J497" t="s">
        <v>226</v>
      </c>
      <c r="K497">
        <v>0</v>
      </c>
      <c r="L497" t="s">
        <v>217</v>
      </c>
      <c r="M497" t="s">
        <v>218</v>
      </c>
      <c r="U497">
        <v>901</v>
      </c>
      <c r="V497" t="s">
        <v>219</v>
      </c>
      <c r="W497">
        <v>8</v>
      </c>
      <c r="X497" t="s">
        <v>220</v>
      </c>
      <c r="AA497">
        <v>2691944</v>
      </c>
      <c r="AC497">
        <v>2691944</v>
      </c>
      <c r="AE497">
        <v>19472127</v>
      </c>
      <c r="AH497">
        <v>0</v>
      </c>
    </row>
    <row r="498" spans="1:34" hidden="1" x14ac:dyDescent="0.3">
      <c r="A498">
        <v>2014</v>
      </c>
      <c r="B498">
        <v>2014</v>
      </c>
      <c r="C498">
        <v>2014</v>
      </c>
      <c r="D498">
        <v>4</v>
      </c>
      <c r="E498">
        <v>0</v>
      </c>
      <c r="F498">
        <v>4</v>
      </c>
      <c r="G498" t="s">
        <v>227</v>
      </c>
      <c r="H498">
        <v>36</v>
      </c>
      <c r="I498" t="s">
        <v>4</v>
      </c>
      <c r="J498" t="s">
        <v>226</v>
      </c>
      <c r="K498">
        <v>0</v>
      </c>
      <c r="L498" t="s">
        <v>217</v>
      </c>
      <c r="M498" t="s">
        <v>218</v>
      </c>
      <c r="U498">
        <v>901</v>
      </c>
      <c r="V498" t="s">
        <v>219</v>
      </c>
      <c r="W498">
        <v>8</v>
      </c>
      <c r="X498" t="s">
        <v>220</v>
      </c>
      <c r="AA498">
        <v>6493</v>
      </c>
      <c r="AC498">
        <v>6493</v>
      </c>
      <c r="AE498">
        <v>49426</v>
      </c>
      <c r="AH498">
        <v>0</v>
      </c>
    </row>
    <row r="499" spans="1:34" x14ac:dyDescent="0.3">
      <c r="A499">
        <v>2014</v>
      </c>
      <c r="B499">
        <v>2014</v>
      </c>
      <c r="C499">
        <v>2014</v>
      </c>
      <c r="D499">
        <v>4</v>
      </c>
      <c r="E499">
        <v>0</v>
      </c>
      <c r="F499">
        <v>1</v>
      </c>
      <c r="G499" t="s">
        <v>215</v>
      </c>
      <c r="H499">
        <v>40</v>
      </c>
      <c r="I499" t="s">
        <v>77</v>
      </c>
      <c r="J499" t="s">
        <v>228</v>
      </c>
      <c r="K499">
        <v>0</v>
      </c>
      <c r="L499" t="s">
        <v>217</v>
      </c>
      <c r="M499" t="s">
        <v>218</v>
      </c>
      <c r="U499">
        <v>901</v>
      </c>
      <c r="V499" t="s">
        <v>219</v>
      </c>
      <c r="W499">
        <v>8</v>
      </c>
      <c r="X499" t="s">
        <v>220</v>
      </c>
      <c r="AA499">
        <v>66291116</v>
      </c>
      <c r="AC499">
        <v>66291116</v>
      </c>
      <c r="AE499">
        <v>481074070</v>
      </c>
      <c r="AH499">
        <v>6</v>
      </c>
    </row>
    <row r="500" spans="1:34" hidden="1" x14ac:dyDescent="0.3">
      <c r="A500">
        <v>2014</v>
      </c>
      <c r="B500">
        <v>2014</v>
      </c>
      <c r="C500">
        <v>2014</v>
      </c>
      <c r="D500">
        <v>4</v>
      </c>
      <c r="E500">
        <v>0</v>
      </c>
      <c r="F500">
        <v>2</v>
      </c>
      <c r="G500" t="s">
        <v>221</v>
      </c>
      <c r="H500">
        <v>40</v>
      </c>
      <c r="I500" t="s">
        <v>77</v>
      </c>
      <c r="J500" t="s">
        <v>228</v>
      </c>
      <c r="K500">
        <v>0</v>
      </c>
      <c r="L500" t="s">
        <v>217</v>
      </c>
      <c r="M500" t="s">
        <v>218</v>
      </c>
      <c r="U500">
        <v>901</v>
      </c>
      <c r="V500" t="s">
        <v>219</v>
      </c>
      <c r="W500">
        <v>8</v>
      </c>
      <c r="X500" t="s">
        <v>220</v>
      </c>
      <c r="AA500">
        <v>15577347</v>
      </c>
      <c r="AC500">
        <v>15577347</v>
      </c>
      <c r="AE500">
        <v>129957054</v>
      </c>
      <c r="AH500">
        <v>6</v>
      </c>
    </row>
    <row r="501" spans="1:34" x14ac:dyDescent="0.3">
      <c r="A501">
        <v>2014</v>
      </c>
      <c r="B501">
        <v>2014</v>
      </c>
      <c r="C501">
        <v>2014</v>
      </c>
      <c r="D501">
        <v>4</v>
      </c>
      <c r="E501">
        <v>0</v>
      </c>
      <c r="F501">
        <v>1</v>
      </c>
      <c r="G501" t="s">
        <v>215</v>
      </c>
      <c r="H501">
        <v>44</v>
      </c>
      <c r="I501" t="s">
        <v>157</v>
      </c>
      <c r="J501" t="s">
        <v>323</v>
      </c>
      <c r="K501">
        <v>0</v>
      </c>
      <c r="L501" t="s">
        <v>217</v>
      </c>
      <c r="M501" t="s">
        <v>218</v>
      </c>
      <c r="U501">
        <v>901</v>
      </c>
      <c r="V501" t="s">
        <v>219</v>
      </c>
      <c r="W501">
        <v>8</v>
      </c>
      <c r="X501" t="s">
        <v>220</v>
      </c>
      <c r="AA501">
        <v>660786</v>
      </c>
      <c r="AC501">
        <v>660786</v>
      </c>
      <c r="AE501">
        <v>4104009</v>
      </c>
      <c r="AH501">
        <v>0</v>
      </c>
    </row>
    <row r="502" spans="1:34" x14ac:dyDescent="0.3">
      <c r="A502">
        <v>2014</v>
      </c>
      <c r="B502">
        <v>2014</v>
      </c>
      <c r="C502">
        <v>2014</v>
      </c>
      <c r="D502">
        <v>4</v>
      </c>
      <c r="E502">
        <v>0</v>
      </c>
      <c r="F502">
        <v>1</v>
      </c>
      <c r="G502" t="s">
        <v>215</v>
      </c>
      <c r="H502">
        <v>48</v>
      </c>
      <c r="I502" t="s">
        <v>143</v>
      </c>
      <c r="J502" t="s">
        <v>324</v>
      </c>
      <c r="K502">
        <v>0</v>
      </c>
      <c r="L502" t="s">
        <v>217</v>
      </c>
      <c r="M502" t="s">
        <v>218</v>
      </c>
      <c r="U502">
        <v>901</v>
      </c>
      <c r="V502" t="s">
        <v>219</v>
      </c>
      <c r="W502">
        <v>8</v>
      </c>
      <c r="X502" t="s">
        <v>220</v>
      </c>
      <c r="AA502">
        <v>402458</v>
      </c>
      <c r="AC502">
        <v>402458</v>
      </c>
      <c r="AE502">
        <v>3713653</v>
      </c>
      <c r="AH502">
        <v>0</v>
      </c>
    </row>
    <row r="503" spans="1:34" hidden="1" x14ac:dyDescent="0.3">
      <c r="A503">
        <v>2014</v>
      </c>
      <c r="B503">
        <v>2014</v>
      </c>
      <c r="C503">
        <v>2014</v>
      </c>
      <c r="D503">
        <v>4</v>
      </c>
      <c r="E503">
        <v>0</v>
      </c>
      <c r="F503">
        <v>2</v>
      </c>
      <c r="G503" t="s">
        <v>221</v>
      </c>
      <c r="H503">
        <v>48</v>
      </c>
      <c r="I503" t="s">
        <v>143</v>
      </c>
      <c r="J503" t="s">
        <v>324</v>
      </c>
      <c r="K503">
        <v>0</v>
      </c>
      <c r="L503" t="s">
        <v>217</v>
      </c>
      <c r="M503" t="s">
        <v>218</v>
      </c>
      <c r="U503">
        <v>901</v>
      </c>
      <c r="V503" t="s">
        <v>219</v>
      </c>
      <c r="W503">
        <v>8</v>
      </c>
      <c r="X503" t="s">
        <v>220</v>
      </c>
      <c r="AA503">
        <v>40446</v>
      </c>
      <c r="AC503">
        <v>40446</v>
      </c>
      <c r="AE503">
        <v>488280</v>
      </c>
      <c r="AH503">
        <v>0</v>
      </c>
    </row>
    <row r="504" spans="1:34" hidden="1" x14ac:dyDescent="0.3">
      <c r="A504">
        <v>2014</v>
      </c>
      <c r="B504">
        <v>2014</v>
      </c>
      <c r="C504">
        <v>2014</v>
      </c>
      <c r="D504">
        <v>4</v>
      </c>
      <c r="E504">
        <v>0</v>
      </c>
      <c r="F504">
        <v>3</v>
      </c>
      <c r="G504" t="s">
        <v>247</v>
      </c>
      <c r="H504">
        <v>48</v>
      </c>
      <c r="I504" t="s">
        <v>143</v>
      </c>
      <c r="J504" t="s">
        <v>324</v>
      </c>
      <c r="K504">
        <v>0</v>
      </c>
      <c r="L504" t="s">
        <v>217</v>
      </c>
      <c r="M504" t="s">
        <v>218</v>
      </c>
      <c r="U504">
        <v>901</v>
      </c>
      <c r="V504" t="s">
        <v>219</v>
      </c>
      <c r="W504">
        <v>8</v>
      </c>
      <c r="X504" t="s">
        <v>220</v>
      </c>
      <c r="AA504">
        <v>19090</v>
      </c>
      <c r="AC504">
        <v>19090</v>
      </c>
      <c r="AE504">
        <v>400487</v>
      </c>
      <c r="AH504">
        <v>0</v>
      </c>
    </row>
    <row r="505" spans="1:34" x14ac:dyDescent="0.3">
      <c r="A505">
        <v>2014</v>
      </c>
      <c r="B505">
        <v>2014</v>
      </c>
      <c r="C505">
        <v>2014</v>
      </c>
      <c r="D505">
        <v>4</v>
      </c>
      <c r="E505">
        <v>0</v>
      </c>
      <c r="F505">
        <v>1</v>
      </c>
      <c r="G505" t="s">
        <v>215</v>
      </c>
      <c r="H505">
        <v>51</v>
      </c>
      <c r="I505" t="s">
        <v>153</v>
      </c>
      <c r="J505" t="s">
        <v>325</v>
      </c>
      <c r="K505">
        <v>0</v>
      </c>
      <c r="L505" t="s">
        <v>217</v>
      </c>
      <c r="M505" t="s">
        <v>218</v>
      </c>
      <c r="U505">
        <v>901</v>
      </c>
      <c r="V505" t="s">
        <v>219</v>
      </c>
      <c r="W505">
        <v>8</v>
      </c>
      <c r="X505" t="s">
        <v>220</v>
      </c>
      <c r="AA505">
        <v>10994236</v>
      </c>
      <c r="AC505">
        <v>10994236</v>
      </c>
      <c r="AE505">
        <v>24827876</v>
      </c>
      <c r="AH505">
        <v>0</v>
      </c>
    </row>
    <row r="506" spans="1:34" hidden="1" x14ac:dyDescent="0.3">
      <c r="A506">
        <v>2014</v>
      </c>
      <c r="B506">
        <v>2014</v>
      </c>
      <c r="C506">
        <v>2014</v>
      </c>
      <c r="D506">
        <v>4</v>
      </c>
      <c r="E506">
        <v>0</v>
      </c>
      <c r="F506">
        <v>2</v>
      </c>
      <c r="G506" t="s">
        <v>221</v>
      </c>
      <c r="H506">
        <v>51</v>
      </c>
      <c r="I506" t="s">
        <v>153</v>
      </c>
      <c r="J506" t="s">
        <v>325</v>
      </c>
      <c r="K506">
        <v>0</v>
      </c>
      <c r="L506" t="s">
        <v>217</v>
      </c>
      <c r="M506" t="s">
        <v>218</v>
      </c>
      <c r="U506">
        <v>901</v>
      </c>
      <c r="V506" t="s">
        <v>219</v>
      </c>
      <c r="W506">
        <v>8</v>
      </c>
      <c r="X506" t="s">
        <v>220</v>
      </c>
      <c r="AA506">
        <v>1124250</v>
      </c>
      <c r="AC506">
        <v>1124250</v>
      </c>
      <c r="AE506">
        <v>4629216</v>
      </c>
      <c r="AH506">
        <v>0</v>
      </c>
    </row>
    <row r="507" spans="1:34" hidden="1" x14ac:dyDescent="0.3">
      <c r="A507">
        <v>2014</v>
      </c>
      <c r="B507">
        <v>2014</v>
      </c>
      <c r="C507">
        <v>2014</v>
      </c>
      <c r="D507">
        <v>4</v>
      </c>
      <c r="E507">
        <v>0</v>
      </c>
      <c r="F507">
        <v>3</v>
      </c>
      <c r="G507" t="s">
        <v>247</v>
      </c>
      <c r="H507">
        <v>51</v>
      </c>
      <c r="I507" t="s">
        <v>153</v>
      </c>
      <c r="J507" t="s">
        <v>325</v>
      </c>
      <c r="K507">
        <v>0</v>
      </c>
      <c r="L507" t="s">
        <v>217</v>
      </c>
      <c r="M507" t="s">
        <v>218</v>
      </c>
      <c r="U507">
        <v>901</v>
      </c>
      <c r="V507" t="s">
        <v>219</v>
      </c>
      <c r="W507">
        <v>8</v>
      </c>
      <c r="X507" t="s">
        <v>220</v>
      </c>
      <c r="AA507">
        <v>122524</v>
      </c>
      <c r="AC507">
        <v>122524</v>
      </c>
      <c r="AE507">
        <v>243729</v>
      </c>
      <c r="AH507">
        <v>0</v>
      </c>
    </row>
    <row r="508" spans="1:34" x14ac:dyDescent="0.3">
      <c r="A508">
        <v>2014</v>
      </c>
      <c r="B508">
        <v>2014</v>
      </c>
      <c r="C508">
        <v>2014</v>
      </c>
      <c r="D508">
        <v>4</v>
      </c>
      <c r="E508">
        <v>0</v>
      </c>
      <c r="F508">
        <v>1</v>
      </c>
      <c r="G508" t="s">
        <v>215</v>
      </c>
      <c r="H508">
        <v>56</v>
      </c>
      <c r="I508" t="s">
        <v>144</v>
      </c>
      <c r="J508" t="s">
        <v>229</v>
      </c>
      <c r="K508">
        <v>0</v>
      </c>
      <c r="L508" t="s">
        <v>217</v>
      </c>
      <c r="M508" t="s">
        <v>218</v>
      </c>
      <c r="U508">
        <v>901</v>
      </c>
      <c r="V508" t="s">
        <v>219</v>
      </c>
      <c r="W508">
        <v>8</v>
      </c>
      <c r="X508" t="s">
        <v>220</v>
      </c>
      <c r="AA508">
        <v>281244276</v>
      </c>
      <c r="AC508">
        <v>281244276</v>
      </c>
      <c r="AE508">
        <v>1048748419</v>
      </c>
      <c r="AH508">
        <v>6</v>
      </c>
    </row>
    <row r="509" spans="1:34" hidden="1" x14ac:dyDescent="0.3">
      <c r="A509">
        <v>2014</v>
      </c>
      <c r="B509">
        <v>2014</v>
      </c>
      <c r="C509">
        <v>2014</v>
      </c>
      <c r="D509">
        <v>4</v>
      </c>
      <c r="E509">
        <v>0</v>
      </c>
      <c r="F509">
        <v>2</v>
      </c>
      <c r="G509" t="s">
        <v>221</v>
      </c>
      <c r="H509">
        <v>56</v>
      </c>
      <c r="I509" t="s">
        <v>144</v>
      </c>
      <c r="J509" t="s">
        <v>229</v>
      </c>
      <c r="K509">
        <v>0</v>
      </c>
      <c r="L509" t="s">
        <v>217</v>
      </c>
      <c r="M509" t="s">
        <v>218</v>
      </c>
      <c r="U509">
        <v>901</v>
      </c>
      <c r="V509" t="s">
        <v>219</v>
      </c>
      <c r="W509">
        <v>8</v>
      </c>
      <c r="X509" t="s">
        <v>220</v>
      </c>
      <c r="AA509">
        <v>218204130</v>
      </c>
      <c r="AC509">
        <v>218204130</v>
      </c>
      <c r="AE509">
        <v>995204889</v>
      </c>
      <c r="AH509">
        <v>6</v>
      </c>
    </row>
    <row r="510" spans="1:34" x14ac:dyDescent="0.3">
      <c r="A510">
        <v>2014</v>
      </c>
      <c r="B510">
        <v>2014</v>
      </c>
      <c r="C510">
        <v>2014</v>
      </c>
      <c r="D510">
        <v>4</v>
      </c>
      <c r="E510">
        <v>0</v>
      </c>
      <c r="F510">
        <v>1</v>
      </c>
      <c r="G510" t="s">
        <v>215</v>
      </c>
      <c r="H510">
        <v>60</v>
      </c>
      <c r="I510" t="s">
        <v>230</v>
      </c>
      <c r="J510" t="s">
        <v>231</v>
      </c>
      <c r="K510">
        <v>0</v>
      </c>
      <c r="L510" t="s">
        <v>217</v>
      </c>
      <c r="M510" t="s">
        <v>218</v>
      </c>
      <c r="U510">
        <v>901</v>
      </c>
      <c r="V510" t="s">
        <v>219</v>
      </c>
      <c r="W510">
        <v>8</v>
      </c>
      <c r="X510" t="s">
        <v>220</v>
      </c>
      <c r="AA510">
        <v>553447</v>
      </c>
      <c r="AC510">
        <v>553447</v>
      </c>
      <c r="AE510">
        <v>2244581</v>
      </c>
      <c r="AH510">
        <v>0</v>
      </c>
    </row>
    <row r="511" spans="1:34" hidden="1" x14ac:dyDescent="0.3">
      <c r="A511">
        <v>2014</v>
      </c>
      <c r="B511">
        <v>2014</v>
      </c>
      <c r="C511">
        <v>2014</v>
      </c>
      <c r="D511">
        <v>4</v>
      </c>
      <c r="E511">
        <v>0</v>
      </c>
      <c r="F511">
        <v>2</v>
      </c>
      <c r="G511" t="s">
        <v>221</v>
      </c>
      <c r="H511">
        <v>60</v>
      </c>
      <c r="I511" t="s">
        <v>230</v>
      </c>
      <c r="J511" t="s">
        <v>231</v>
      </c>
      <c r="K511">
        <v>0</v>
      </c>
      <c r="L511" t="s">
        <v>217</v>
      </c>
      <c r="M511" t="s">
        <v>218</v>
      </c>
      <c r="U511">
        <v>901</v>
      </c>
      <c r="V511" t="s">
        <v>219</v>
      </c>
      <c r="W511">
        <v>8</v>
      </c>
      <c r="X511" t="s">
        <v>220</v>
      </c>
      <c r="AA511">
        <v>84</v>
      </c>
      <c r="AC511">
        <v>84</v>
      </c>
      <c r="AE511">
        <v>1289</v>
      </c>
      <c r="AH511">
        <v>0</v>
      </c>
    </row>
    <row r="512" spans="1:34" x14ac:dyDescent="0.3">
      <c r="A512">
        <v>2014</v>
      </c>
      <c r="B512">
        <v>2014</v>
      </c>
      <c r="C512">
        <v>2014</v>
      </c>
      <c r="D512">
        <v>4</v>
      </c>
      <c r="E512">
        <v>0</v>
      </c>
      <c r="F512">
        <v>1</v>
      </c>
      <c r="G512" t="s">
        <v>215</v>
      </c>
      <c r="H512">
        <v>68</v>
      </c>
      <c r="I512" t="s">
        <v>7</v>
      </c>
      <c r="J512" t="s">
        <v>234</v>
      </c>
      <c r="K512">
        <v>0</v>
      </c>
      <c r="L512" t="s">
        <v>217</v>
      </c>
      <c r="M512" t="s">
        <v>218</v>
      </c>
      <c r="U512">
        <v>901</v>
      </c>
      <c r="V512" t="s">
        <v>219</v>
      </c>
      <c r="W512">
        <v>8</v>
      </c>
      <c r="X512" t="s">
        <v>220</v>
      </c>
      <c r="AA512">
        <v>83336</v>
      </c>
      <c r="AC512">
        <v>83336</v>
      </c>
      <c r="AE512">
        <v>518907</v>
      </c>
      <c r="AH512">
        <v>0</v>
      </c>
    </row>
    <row r="513" spans="1:34" hidden="1" x14ac:dyDescent="0.3">
      <c r="A513">
        <v>2014</v>
      </c>
      <c r="B513">
        <v>2014</v>
      </c>
      <c r="C513">
        <v>2014</v>
      </c>
      <c r="D513">
        <v>4</v>
      </c>
      <c r="E513">
        <v>0</v>
      </c>
      <c r="F513">
        <v>2</v>
      </c>
      <c r="G513" t="s">
        <v>221</v>
      </c>
      <c r="H513">
        <v>68</v>
      </c>
      <c r="I513" t="s">
        <v>7</v>
      </c>
      <c r="J513" t="s">
        <v>234</v>
      </c>
      <c r="K513">
        <v>0</v>
      </c>
      <c r="L513" t="s">
        <v>217</v>
      </c>
      <c r="M513" t="s">
        <v>218</v>
      </c>
      <c r="U513">
        <v>901</v>
      </c>
      <c r="V513" t="s">
        <v>219</v>
      </c>
      <c r="W513">
        <v>8</v>
      </c>
      <c r="X513" t="s">
        <v>220</v>
      </c>
      <c r="AA513">
        <v>3571324</v>
      </c>
      <c r="AC513">
        <v>3571324</v>
      </c>
      <c r="AE513">
        <v>16594231</v>
      </c>
      <c r="AH513">
        <v>0</v>
      </c>
    </row>
    <row r="514" spans="1:34" x14ac:dyDescent="0.3">
      <c r="A514">
        <v>2014</v>
      </c>
      <c r="B514">
        <v>2014</v>
      </c>
      <c r="C514">
        <v>2014</v>
      </c>
      <c r="D514">
        <v>4</v>
      </c>
      <c r="E514">
        <v>0</v>
      </c>
      <c r="F514">
        <v>1</v>
      </c>
      <c r="G514" t="s">
        <v>215</v>
      </c>
      <c r="H514">
        <v>70</v>
      </c>
      <c r="I514" t="s">
        <v>154</v>
      </c>
      <c r="J514" t="s">
        <v>235</v>
      </c>
      <c r="K514">
        <v>0</v>
      </c>
      <c r="L514" t="s">
        <v>217</v>
      </c>
      <c r="M514" t="s">
        <v>218</v>
      </c>
      <c r="U514">
        <v>901</v>
      </c>
      <c r="V514" t="s">
        <v>219</v>
      </c>
      <c r="W514">
        <v>8</v>
      </c>
      <c r="X514" t="s">
        <v>220</v>
      </c>
      <c r="AA514">
        <v>22054434</v>
      </c>
      <c r="AC514">
        <v>22054434</v>
      </c>
      <c r="AE514">
        <v>59509319</v>
      </c>
      <c r="AH514">
        <v>0</v>
      </c>
    </row>
    <row r="515" spans="1:34" hidden="1" x14ac:dyDescent="0.3">
      <c r="A515">
        <v>2014</v>
      </c>
      <c r="B515">
        <v>2014</v>
      </c>
      <c r="C515">
        <v>2014</v>
      </c>
      <c r="D515">
        <v>4</v>
      </c>
      <c r="E515">
        <v>0</v>
      </c>
      <c r="F515">
        <v>2</v>
      </c>
      <c r="G515" t="s">
        <v>221</v>
      </c>
      <c r="H515">
        <v>70</v>
      </c>
      <c r="I515" t="s">
        <v>154</v>
      </c>
      <c r="J515" t="s">
        <v>235</v>
      </c>
      <c r="K515">
        <v>0</v>
      </c>
      <c r="L515" t="s">
        <v>217</v>
      </c>
      <c r="M515" t="s">
        <v>218</v>
      </c>
      <c r="U515">
        <v>901</v>
      </c>
      <c r="V515" t="s">
        <v>219</v>
      </c>
      <c r="W515">
        <v>8</v>
      </c>
      <c r="X515" t="s">
        <v>220</v>
      </c>
      <c r="AA515">
        <v>973839</v>
      </c>
      <c r="AC515">
        <v>973839</v>
      </c>
      <c r="AE515">
        <v>4747964</v>
      </c>
      <c r="AH515">
        <v>0</v>
      </c>
    </row>
    <row r="516" spans="1:34" x14ac:dyDescent="0.3">
      <c r="A516">
        <v>2014</v>
      </c>
      <c r="B516">
        <v>2014</v>
      </c>
      <c r="C516">
        <v>2014</v>
      </c>
      <c r="D516">
        <v>4</v>
      </c>
      <c r="E516">
        <v>0</v>
      </c>
      <c r="F516">
        <v>1</v>
      </c>
      <c r="G516" t="s">
        <v>215</v>
      </c>
      <c r="H516">
        <v>72</v>
      </c>
      <c r="I516" t="s">
        <v>174</v>
      </c>
      <c r="J516" t="s">
        <v>326</v>
      </c>
      <c r="K516">
        <v>0</v>
      </c>
      <c r="L516" t="s">
        <v>217</v>
      </c>
      <c r="M516" t="s">
        <v>218</v>
      </c>
      <c r="U516">
        <v>901</v>
      </c>
      <c r="V516" t="s">
        <v>219</v>
      </c>
      <c r="W516">
        <v>8</v>
      </c>
      <c r="X516" t="s">
        <v>220</v>
      </c>
      <c r="AA516">
        <v>1105977</v>
      </c>
      <c r="AC516">
        <v>1105977</v>
      </c>
      <c r="AE516">
        <v>5284035</v>
      </c>
      <c r="AH516">
        <v>0</v>
      </c>
    </row>
    <row r="517" spans="1:34" hidden="1" x14ac:dyDescent="0.3">
      <c r="A517">
        <v>2014</v>
      </c>
      <c r="B517">
        <v>2014</v>
      </c>
      <c r="C517">
        <v>2014</v>
      </c>
      <c r="D517">
        <v>4</v>
      </c>
      <c r="E517">
        <v>0</v>
      </c>
      <c r="F517">
        <v>2</v>
      </c>
      <c r="G517" t="s">
        <v>221</v>
      </c>
      <c r="H517">
        <v>72</v>
      </c>
      <c r="I517" t="s">
        <v>174</v>
      </c>
      <c r="J517" t="s">
        <v>326</v>
      </c>
      <c r="K517">
        <v>0</v>
      </c>
      <c r="L517" t="s">
        <v>217</v>
      </c>
      <c r="M517" t="s">
        <v>218</v>
      </c>
      <c r="U517">
        <v>901</v>
      </c>
      <c r="V517" t="s">
        <v>219</v>
      </c>
      <c r="W517">
        <v>8</v>
      </c>
      <c r="X517" t="s">
        <v>220</v>
      </c>
      <c r="AA517">
        <v>336</v>
      </c>
      <c r="AC517">
        <v>336</v>
      </c>
      <c r="AE517">
        <v>26081</v>
      </c>
      <c r="AH517">
        <v>0</v>
      </c>
    </row>
    <row r="518" spans="1:34" x14ac:dyDescent="0.3">
      <c r="A518">
        <v>2014</v>
      </c>
      <c r="B518">
        <v>2014</v>
      </c>
      <c r="C518">
        <v>2014</v>
      </c>
      <c r="D518">
        <v>4</v>
      </c>
      <c r="E518">
        <v>0</v>
      </c>
      <c r="F518">
        <v>1</v>
      </c>
      <c r="G518" t="s">
        <v>215</v>
      </c>
      <c r="H518">
        <v>76</v>
      </c>
      <c r="I518" t="s">
        <v>8</v>
      </c>
      <c r="J518" t="s">
        <v>236</v>
      </c>
      <c r="K518">
        <v>0</v>
      </c>
      <c r="L518" t="s">
        <v>217</v>
      </c>
      <c r="M518" t="s">
        <v>218</v>
      </c>
      <c r="U518">
        <v>901</v>
      </c>
      <c r="V518" t="s">
        <v>219</v>
      </c>
      <c r="W518">
        <v>8</v>
      </c>
      <c r="X518" t="s">
        <v>220</v>
      </c>
      <c r="AA518">
        <v>2464876</v>
      </c>
      <c r="AC518">
        <v>2464876</v>
      </c>
      <c r="AE518">
        <v>47919981</v>
      </c>
      <c r="AH518">
        <v>0</v>
      </c>
    </row>
    <row r="519" spans="1:34" hidden="1" x14ac:dyDescent="0.3">
      <c r="A519">
        <v>2014</v>
      </c>
      <c r="B519">
        <v>2014</v>
      </c>
      <c r="C519">
        <v>2014</v>
      </c>
      <c r="D519">
        <v>4</v>
      </c>
      <c r="E519">
        <v>0</v>
      </c>
      <c r="F519">
        <v>2</v>
      </c>
      <c r="G519" t="s">
        <v>221</v>
      </c>
      <c r="H519">
        <v>76</v>
      </c>
      <c r="I519" t="s">
        <v>8</v>
      </c>
      <c r="J519" t="s">
        <v>236</v>
      </c>
      <c r="K519">
        <v>0</v>
      </c>
      <c r="L519" t="s">
        <v>217</v>
      </c>
      <c r="M519" t="s">
        <v>218</v>
      </c>
      <c r="U519">
        <v>901</v>
      </c>
      <c r="V519" t="s">
        <v>219</v>
      </c>
      <c r="W519">
        <v>8</v>
      </c>
      <c r="X519" t="s">
        <v>220</v>
      </c>
      <c r="AA519">
        <v>1988095552</v>
      </c>
      <c r="AC519">
        <v>1988095552</v>
      </c>
      <c r="AE519">
        <v>6052718907</v>
      </c>
      <c r="AH519">
        <v>0</v>
      </c>
    </row>
    <row r="520" spans="1:34" x14ac:dyDescent="0.3">
      <c r="A520">
        <v>2014</v>
      </c>
      <c r="B520">
        <v>2014</v>
      </c>
      <c r="C520">
        <v>2014</v>
      </c>
      <c r="D520">
        <v>4</v>
      </c>
      <c r="E520">
        <v>0</v>
      </c>
      <c r="F520">
        <v>1</v>
      </c>
      <c r="G520" t="s">
        <v>215</v>
      </c>
      <c r="H520">
        <v>84</v>
      </c>
      <c r="I520" t="s">
        <v>6</v>
      </c>
      <c r="J520" t="s">
        <v>345</v>
      </c>
      <c r="K520">
        <v>0</v>
      </c>
      <c r="L520" t="s">
        <v>217</v>
      </c>
      <c r="M520" t="s">
        <v>218</v>
      </c>
      <c r="U520">
        <v>901</v>
      </c>
      <c r="V520" t="s">
        <v>219</v>
      </c>
      <c r="W520">
        <v>8</v>
      </c>
      <c r="X520" t="s">
        <v>220</v>
      </c>
      <c r="AA520">
        <v>293288</v>
      </c>
      <c r="AC520">
        <v>293288</v>
      </c>
      <c r="AE520">
        <v>688959</v>
      </c>
      <c r="AH520">
        <v>0</v>
      </c>
    </row>
    <row r="521" spans="1:34" hidden="1" x14ac:dyDescent="0.3">
      <c r="A521">
        <v>2014</v>
      </c>
      <c r="B521">
        <v>2014</v>
      </c>
      <c r="C521">
        <v>2014</v>
      </c>
      <c r="D521">
        <v>4</v>
      </c>
      <c r="E521">
        <v>0</v>
      </c>
      <c r="F521">
        <v>2</v>
      </c>
      <c r="G521" t="s">
        <v>221</v>
      </c>
      <c r="H521">
        <v>84</v>
      </c>
      <c r="I521" t="s">
        <v>6</v>
      </c>
      <c r="J521" t="s">
        <v>345</v>
      </c>
      <c r="K521">
        <v>0</v>
      </c>
      <c r="L521" t="s">
        <v>217</v>
      </c>
      <c r="M521" t="s">
        <v>218</v>
      </c>
      <c r="U521">
        <v>901</v>
      </c>
      <c r="V521" t="s">
        <v>219</v>
      </c>
      <c r="W521">
        <v>8</v>
      </c>
      <c r="X521" t="s">
        <v>220</v>
      </c>
      <c r="AA521">
        <v>42955</v>
      </c>
      <c r="AC521">
        <v>42955</v>
      </c>
      <c r="AE521">
        <v>146986</v>
      </c>
      <c r="AH521">
        <v>0</v>
      </c>
    </row>
    <row r="522" spans="1:34" hidden="1" x14ac:dyDescent="0.3">
      <c r="A522">
        <v>2014</v>
      </c>
      <c r="B522">
        <v>2014</v>
      </c>
      <c r="C522">
        <v>2014</v>
      </c>
      <c r="D522">
        <v>4</v>
      </c>
      <c r="E522">
        <v>0</v>
      </c>
      <c r="F522">
        <v>3</v>
      </c>
      <c r="G522" t="s">
        <v>247</v>
      </c>
      <c r="H522">
        <v>84</v>
      </c>
      <c r="I522" t="s">
        <v>6</v>
      </c>
      <c r="J522" t="s">
        <v>345</v>
      </c>
      <c r="K522">
        <v>0</v>
      </c>
      <c r="L522" t="s">
        <v>217</v>
      </c>
      <c r="M522" t="s">
        <v>218</v>
      </c>
      <c r="U522">
        <v>901</v>
      </c>
      <c r="V522" t="s">
        <v>219</v>
      </c>
      <c r="W522">
        <v>8</v>
      </c>
      <c r="X522" t="s">
        <v>220</v>
      </c>
      <c r="AA522">
        <v>42944</v>
      </c>
      <c r="AC522">
        <v>42944</v>
      </c>
      <c r="AE522">
        <v>146925</v>
      </c>
      <c r="AH522">
        <v>0</v>
      </c>
    </row>
    <row r="523" spans="1:34" x14ac:dyDescent="0.3">
      <c r="A523">
        <v>2014</v>
      </c>
      <c r="B523">
        <v>2014</v>
      </c>
      <c r="C523">
        <v>2014</v>
      </c>
      <c r="D523">
        <v>4</v>
      </c>
      <c r="E523">
        <v>0</v>
      </c>
      <c r="F523">
        <v>1</v>
      </c>
      <c r="G523" t="s">
        <v>215</v>
      </c>
      <c r="H523">
        <v>96</v>
      </c>
      <c r="I523" t="s">
        <v>9</v>
      </c>
      <c r="J523" t="s">
        <v>327</v>
      </c>
      <c r="K523">
        <v>0</v>
      </c>
      <c r="L523" t="s">
        <v>217</v>
      </c>
      <c r="M523" t="s">
        <v>218</v>
      </c>
      <c r="U523">
        <v>901</v>
      </c>
      <c r="V523" t="s">
        <v>219</v>
      </c>
      <c r="W523">
        <v>8</v>
      </c>
      <c r="X523" t="s">
        <v>220</v>
      </c>
      <c r="AA523">
        <v>166476</v>
      </c>
      <c r="AC523">
        <v>166476</v>
      </c>
      <c r="AE523">
        <v>1240264</v>
      </c>
      <c r="AH523">
        <v>0</v>
      </c>
    </row>
    <row r="524" spans="1:34" hidden="1" x14ac:dyDescent="0.3">
      <c r="A524">
        <v>2014</v>
      </c>
      <c r="B524">
        <v>2014</v>
      </c>
      <c r="C524">
        <v>2014</v>
      </c>
      <c r="D524">
        <v>4</v>
      </c>
      <c r="E524">
        <v>0</v>
      </c>
      <c r="F524">
        <v>2</v>
      </c>
      <c r="G524" t="s">
        <v>221</v>
      </c>
      <c r="H524">
        <v>96</v>
      </c>
      <c r="I524" t="s">
        <v>9</v>
      </c>
      <c r="J524" t="s">
        <v>327</v>
      </c>
      <c r="K524">
        <v>0</v>
      </c>
      <c r="L524" t="s">
        <v>217</v>
      </c>
      <c r="M524" t="s">
        <v>218</v>
      </c>
      <c r="U524">
        <v>901</v>
      </c>
      <c r="V524" t="s">
        <v>219</v>
      </c>
      <c r="W524">
        <v>8</v>
      </c>
      <c r="X524" t="s">
        <v>220</v>
      </c>
      <c r="AA524">
        <v>252</v>
      </c>
      <c r="AC524">
        <v>252</v>
      </c>
      <c r="AE524">
        <v>3545</v>
      </c>
      <c r="AH524">
        <v>0</v>
      </c>
    </row>
    <row r="525" spans="1:34" x14ac:dyDescent="0.3">
      <c r="A525">
        <v>2014</v>
      </c>
      <c r="B525">
        <v>2014</v>
      </c>
      <c r="C525">
        <v>2014</v>
      </c>
      <c r="D525">
        <v>4</v>
      </c>
      <c r="E525">
        <v>0</v>
      </c>
      <c r="F525">
        <v>1</v>
      </c>
      <c r="G525" t="s">
        <v>215</v>
      </c>
      <c r="H525">
        <v>100</v>
      </c>
      <c r="I525" t="s">
        <v>129</v>
      </c>
      <c r="J525" t="s">
        <v>237</v>
      </c>
      <c r="K525">
        <v>0</v>
      </c>
      <c r="L525" t="s">
        <v>217</v>
      </c>
      <c r="M525" t="s">
        <v>218</v>
      </c>
      <c r="U525">
        <v>901</v>
      </c>
      <c r="V525" t="s">
        <v>219</v>
      </c>
      <c r="W525">
        <v>8</v>
      </c>
      <c r="X525" t="s">
        <v>220</v>
      </c>
      <c r="AA525">
        <v>34651111</v>
      </c>
      <c r="AC525">
        <v>34651111</v>
      </c>
      <c r="AE525">
        <v>110939839</v>
      </c>
      <c r="AH525">
        <v>0</v>
      </c>
    </row>
    <row r="526" spans="1:34" hidden="1" x14ac:dyDescent="0.3">
      <c r="A526">
        <v>2014</v>
      </c>
      <c r="B526">
        <v>2014</v>
      </c>
      <c r="C526">
        <v>2014</v>
      </c>
      <c r="D526">
        <v>4</v>
      </c>
      <c r="E526">
        <v>0</v>
      </c>
      <c r="F526">
        <v>2</v>
      </c>
      <c r="G526" t="s">
        <v>221</v>
      </c>
      <c r="H526">
        <v>100</v>
      </c>
      <c r="I526" t="s">
        <v>129</v>
      </c>
      <c r="J526" t="s">
        <v>237</v>
      </c>
      <c r="K526">
        <v>0</v>
      </c>
      <c r="L526" t="s">
        <v>217</v>
      </c>
      <c r="M526" t="s">
        <v>218</v>
      </c>
      <c r="U526">
        <v>901</v>
      </c>
      <c r="V526" t="s">
        <v>219</v>
      </c>
      <c r="W526">
        <v>8</v>
      </c>
      <c r="X526" t="s">
        <v>220</v>
      </c>
      <c r="AA526">
        <v>12581543</v>
      </c>
      <c r="AC526">
        <v>12581543</v>
      </c>
      <c r="AE526">
        <v>67508343</v>
      </c>
      <c r="AH526">
        <v>0</v>
      </c>
    </row>
    <row r="527" spans="1:34" x14ac:dyDescent="0.3">
      <c r="A527">
        <v>2014</v>
      </c>
      <c r="B527">
        <v>2014</v>
      </c>
      <c r="C527">
        <v>2014</v>
      </c>
      <c r="D527">
        <v>4</v>
      </c>
      <c r="E527">
        <v>0</v>
      </c>
      <c r="F527">
        <v>1</v>
      </c>
      <c r="G527" t="s">
        <v>215</v>
      </c>
      <c r="H527">
        <v>108</v>
      </c>
      <c r="I527" t="s">
        <v>60</v>
      </c>
      <c r="J527" t="s">
        <v>346</v>
      </c>
      <c r="K527">
        <v>0</v>
      </c>
      <c r="L527" t="s">
        <v>217</v>
      </c>
      <c r="M527" t="s">
        <v>218</v>
      </c>
      <c r="U527">
        <v>901</v>
      </c>
      <c r="V527" t="s">
        <v>219</v>
      </c>
      <c r="W527">
        <v>8</v>
      </c>
      <c r="X527" t="s">
        <v>220</v>
      </c>
      <c r="AA527">
        <v>3574</v>
      </c>
      <c r="AC527">
        <v>3574</v>
      </c>
      <c r="AE527">
        <v>2431</v>
      </c>
      <c r="AH527">
        <v>0</v>
      </c>
    </row>
    <row r="528" spans="1:34" hidden="1" x14ac:dyDescent="0.3">
      <c r="A528">
        <v>2014</v>
      </c>
      <c r="B528">
        <v>2014</v>
      </c>
      <c r="C528">
        <v>2014</v>
      </c>
      <c r="D528">
        <v>4</v>
      </c>
      <c r="E528">
        <v>0</v>
      </c>
      <c r="F528">
        <v>2</v>
      </c>
      <c r="G528" t="s">
        <v>221</v>
      </c>
      <c r="H528">
        <v>108</v>
      </c>
      <c r="I528" t="s">
        <v>60</v>
      </c>
      <c r="J528" t="s">
        <v>346</v>
      </c>
      <c r="K528">
        <v>0</v>
      </c>
      <c r="L528" t="s">
        <v>217</v>
      </c>
      <c r="M528" t="s">
        <v>218</v>
      </c>
      <c r="U528">
        <v>901</v>
      </c>
      <c r="V528" t="s">
        <v>219</v>
      </c>
      <c r="W528">
        <v>8</v>
      </c>
      <c r="X528" t="s">
        <v>220</v>
      </c>
      <c r="AA528">
        <v>14229411</v>
      </c>
      <c r="AC528">
        <v>14229411</v>
      </c>
      <c r="AE528">
        <v>51682076</v>
      </c>
      <c r="AH528">
        <v>0</v>
      </c>
    </row>
    <row r="529" spans="1:34" x14ac:dyDescent="0.3">
      <c r="A529">
        <v>2014</v>
      </c>
      <c r="B529">
        <v>2014</v>
      </c>
      <c r="C529">
        <v>2014</v>
      </c>
      <c r="D529">
        <v>4</v>
      </c>
      <c r="E529">
        <v>0</v>
      </c>
      <c r="F529">
        <v>1</v>
      </c>
      <c r="G529" t="s">
        <v>215</v>
      </c>
      <c r="H529">
        <v>112</v>
      </c>
      <c r="I529" t="s">
        <v>145</v>
      </c>
      <c r="J529" t="s">
        <v>238</v>
      </c>
      <c r="K529">
        <v>0</v>
      </c>
      <c r="L529" t="s">
        <v>217</v>
      </c>
      <c r="M529" t="s">
        <v>218</v>
      </c>
      <c r="U529">
        <v>901</v>
      </c>
      <c r="V529" t="s">
        <v>219</v>
      </c>
      <c r="W529">
        <v>8</v>
      </c>
      <c r="X529" t="s">
        <v>220</v>
      </c>
      <c r="AA529">
        <v>4809148</v>
      </c>
      <c r="AC529">
        <v>4809148</v>
      </c>
      <c r="AE529">
        <v>32067100</v>
      </c>
      <c r="AH529">
        <v>0</v>
      </c>
    </row>
    <row r="530" spans="1:34" hidden="1" x14ac:dyDescent="0.3">
      <c r="A530">
        <v>2014</v>
      </c>
      <c r="B530">
        <v>2014</v>
      </c>
      <c r="C530">
        <v>2014</v>
      </c>
      <c r="D530">
        <v>4</v>
      </c>
      <c r="E530">
        <v>0</v>
      </c>
      <c r="F530">
        <v>2</v>
      </c>
      <c r="G530" t="s">
        <v>221</v>
      </c>
      <c r="H530">
        <v>112</v>
      </c>
      <c r="I530" t="s">
        <v>145</v>
      </c>
      <c r="J530" t="s">
        <v>238</v>
      </c>
      <c r="K530">
        <v>0</v>
      </c>
      <c r="L530" t="s">
        <v>217</v>
      </c>
      <c r="M530" t="s">
        <v>218</v>
      </c>
      <c r="U530">
        <v>901</v>
      </c>
      <c r="V530" t="s">
        <v>219</v>
      </c>
      <c r="W530">
        <v>8</v>
      </c>
      <c r="X530" t="s">
        <v>220</v>
      </c>
      <c r="AA530">
        <v>100894</v>
      </c>
      <c r="AC530">
        <v>100894</v>
      </c>
      <c r="AE530">
        <v>676600</v>
      </c>
      <c r="AH530">
        <v>0</v>
      </c>
    </row>
    <row r="531" spans="1:34" x14ac:dyDescent="0.3">
      <c r="A531">
        <v>2014</v>
      </c>
      <c r="B531">
        <v>2014</v>
      </c>
      <c r="C531">
        <v>2014</v>
      </c>
      <c r="D531">
        <v>4</v>
      </c>
      <c r="E531">
        <v>0</v>
      </c>
      <c r="F531">
        <v>1</v>
      </c>
      <c r="G531" t="s">
        <v>215</v>
      </c>
      <c r="H531">
        <v>116</v>
      </c>
      <c r="I531" t="s">
        <v>158</v>
      </c>
      <c r="J531" t="s">
        <v>239</v>
      </c>
      <c r="K531">
        <v>0</v>
      </c>
      <c r="L531" t="s">
        <v>217</v>
      </c>
      <c r="M531" t="s">
        <v>218</v>
      </c>
      <c r="U531">
        <v>901</v>
      </c>
      <c r="V531" t="s">
        <v>219</v>
      </c>
      <c r="W531">
        <v>8</v>
      </c>
      <c r="X531" t="s">
        <v>220</v>
      </c>
      <c r="AA531">
        <v>201498</v>
      </c>
      <c r="AC531">
        <v>201498</v>
      </c>
      <c r="AE531">
        <v>590661</v>
      </c>
      <c r="AH531">
        <v>0</v>
      </c>
    </row>
    <row r="532" spans="1:34" hidden="1" x14ac:dyDescent="0.3">
      <c r="A532">
        <v>2014</v>
      </c>
      <c r="B532">
        <v>2014</v>
      </c>
      <c r="C532">
        <v>2014</v>
      </c>
      <c r="D532">
        <v>4</v>
      </c>
      <c r="E532">
        <v>0</v>
      </c>
      <c r="F532">
        <v>2</v>
      </c>
      <c r="G532" t="s">
        <v>221</v>
      </c>
      <c r="H532">
        <v>116</v>
      </c>
      <c r="I532" t="s">
        <v>158</v>
      </c>
      <c r="J532" t="s">
        <v>239</v>
      </c>
      <c r="K532">
        <v>0</v>
      </c>
      <c r="L532" t="s">
        <v>217</v>
      </c>
      <c r="M532" t="s">
        <v>218</v>
      </c>
      <c r="U532">
        <v>901</v>
      </c>
      <c r="V532" t="s">
        <v>219</v>
      </c>
      <c r="W532">
        <v>8</v>
      </c>
      <c r="X532" t="s">
        <v>220</v>
      </c>
      <c r="AA532">
        <v>250</v>
      </c>
      <c r="AC532">
        <v>250</v>
      </c>
      <c r="AE532">
        <v>2513</v>
      </c>
      <c r="AH532">
        <v>0</v>
      </c>
    </row>
    <row r="533" spans="1:34" x14ac:dyDescent="0.3">
      <c r="A533">
        <v>2014</v>
      </c>
      <c r="B533">
        <v>2014</v>
      </c>
      <c r="C533">
        <v>2014</v>
      </c>
      <c r="D533">
        <v>4</v>
      </c>
      <c r="E533">
        <v>0</v>
      </c>
      <c r="F533">
        <v>1</v>
      </c>
      <c r="G533" t="s">
        <v>215</v>
      </c>
      <c r="H533">
        <v>120</v>
      </c>
      <c r="I533" t="s">
        <v>109</v>
      </c>
      <c r="J533" t="s">
        <v>328</v>
      </c>
      <c r="K533">
        <v>0</v>
      </c>
      <c r="L533" t="s">
        <v>217</v>
      </c>
      <c r="M533" t="s">
        <v>218</v>
      </c>
      <c r="U533">
        <v>901</v>
      </c>
      <c r="V533" t="s">
        <v>219</v>
      </c>
      <c r="W533">
        <v>8</v>
      </c>
      <c r="X533" t="s">
        <v>220</v>
      </c>
      <c r="AA533">
        <v>30368</v>
      </c>
      <c r="AC533">
        <v>30368</v>
      </c>
      <c r="AE533">
        <v>118778</v>
      </c>
      <c r="AH533">
        <v>0</v>
      </c>
    </row>
    <row r="534" spans="1:34" hidden="1" x14ac:dyDescent="0.3">
      <c r="A534">
        <v>2014</v>
      </c>
      <c r="B534">
        <v>2014</v>
      </c>
      <c r="C534">
        <v>2014</v>
      </c>
      <c r="D534">
        <v>4</v>
      </c>
      <c r="E534">
        <v>0</v>
      </c>
      <c r="F534">
        <v>2</v>
      </c>
      <c r="G534" t="s">
        <v>221</v>
      </c>
      <c r="H534">
        <v>120</v>
      </c>
      <c r="I534" t="s">
        <v>109</v>
      </c>
      <c r="J534" t="s">
        <v>328</v>
      </c>
      <c r="K534">
        <v>0</v>
      </c>
      <c r="L534" t="s">
        <v>217</v>
      </c>
      <c r="M534" t="s">
        <v>218</v>
      </c>
      <c r="U534">
        <v>901</v>
      </c>
      <c r="V534" t="s">
        <v>219</v>
      </c>
      <c r="W534">
        <v>8</v>
      </c>
      <c r="X534" t="s">
        <v>220</v>
      </c>
      <c r="AA534">
        <v>31177013</v>
      </c>
      <c r="AC534">
        <v>31177013</v>
      </c>
      <c r="AE534">
        <v>63900008</v>
      </c>
      <c r="AH534">
        <v>0</v>
      </c>
    </row>
    <row r="535" spans="1:34" x14ac:dyDescent="0.3">
      <c r="A535">
        <v>2014</v>
      </c>
      <c r="B535">
        <v>2014</v>
      </c>
      <c r="C535">
        <v>2014</v>
      </c>
      <c r="D535">
        <v>4</v>
      </c>
      <c r="E535">
        <v>0</v>
      </c>
      <c r="F535">
        <v>1</v>
      </c>
      <c r="G535" t="s">
        <v>215</v>
      </c>
      <c r="H535">
        <v>124</v>
      </c>
      <c r="I535" t="s">
        <v>10</v>
      </c>
      <c r="J535" t="s">
        <v>240</v>
      </c>
      <c r="K535">
        <v>0</v>
      </c>
      <c r="L535" t="s">
        <v>217</v>
      </c>
      <c r="M535" t="s">
        <v>218</v>
      </c>
      <c r="U535">
        <v>901</v>
      </c>
      <c r="V535" t="s">
        <v>219</v>
      </c>
      <c r="W535">
        <v>8</v>
      </c>
      <c r="X535" t="s">
        <v>220</v>
      </c>
      <c r="AA535">
        <v>254393993</v>
      </c>
      <c r="AC535">
        <v>254393993</v>
      </c>
      <c r="AE535">
        <v>1304896597</v>
      </c>
      <c r="AH535">
        <v>6</v>
      </c>
    </row>
    <row r="536" spans="1:34" hidden="1" x14ac:dyDescent="0.3">
      <c r="A536">
        <v>2014</v>
      </c>
      <c r="B536">
        <v>2014</v>
      </c>
      <c r="C536">
        <v>2014</v>
      </c>
      <c r="D536">
        <v>4</v>
      </c>
      <c r="E536">
        <v>0</v>
      </c>
      <c r="F536">
        <v>2</v>
      </c>
      <c r="G536" t="s">
        <v>221</v>
      </c>
      <c r="H536">
        <v>124</v>
      </c>
      <c r="I536" t="s">
        <v>10</v>
      </c>
      <c r="J536" t="s">
        <v>240</v>
      </c>
      <c r="K536">
        <v>0</v>
      </c>
      <c r="L536" t="s">
        <v>217</v>
      </c>
      <c r="M536" t="s">
        <v>218</v>
      </c>
      <c r="U536">
        <v>901</v>
      </c>
      <c r="V536" t="s">
        <v>219</v>
      </c>
      <c r="W536">
        <v>8</v>
      </c>
      <c r="X536" t="s">
        <v>220</v>
      </c>
      <c r="AA536">
        <v>53219299</v>
      </c>
      <c r="AC536">
        <v>53219299</v>
      </c>
      <c r="AE536">
        <v>460757059</v>
      </c>
      <c r="AH536">
        <v>0</v>
      </c>
    </row>
    <row r="537" spans="1:34" hidden="1" x14ac:dyDescent="0.3">
      <c r="A537">
        <v>2014</v>
      </c>
      <c r="B537">
        <v>2014</v>
      </c>
      <c r="C537">
        <v>2014</v>
      </c>
      <c r="D537">
        <v>4</v>
      </c>
      <c r="E537">
        <v>0</v>
      </c>
      <c r="F537">
        <v>4</v>
      </c>
      <c r="G537" t="s">
        <v>227</v>
      </c>
      <c r="H537">
        <v>124</v>
      </c>
      <c r="I537" t="s">
        <v>10</v>
      </c>
      <c r="J537" t="s">
        <v>240</v>
      </c>
      <c r="K537">
        <v>0</v>
      </c>
      <c r="L537" t="s">
        <v>217</v>
      </c>
      <c r="M537" t="s">
        <v>218</v>
      </c>
      <c r="U537">
        <v>901</v>
      </c>
      <c r="V537" t="s">
        <v>219</v>
      </c>
      <c r="W537">
        <v>8</v>
      </c>
      <c r="X537" t="s">
        <v>220</v>
      </c>
      <c r="AA537">
        <v>245313</v>
      </c>
      <c r="AC537">
        <v>245313</v>
      </c>
      <c r="AE537">
        <v>3780460</v>
      </c>
      <c r="AH537">
        <v>0</v>
      </c>
    </row>
    <row r="538" spans="1:34" x14ac:dyDescent="0.3">
      <c r="A538">
        <v>2014</v>
      </c>
      <c r="B538">
        <v>2014</v>
      </c>
      <c r="C538">
        <v>2014</v>
      </c>
      <c r="D538">
        <v>4</v>
      </c>
      <c r="E538">
        <v>0</v>
      </c>
      <c r="F538">
        <v>1</v>
      </c>
      <c r="G538" t="s">
        <v>215</v>
      </c>
      <c r="H538">
        <v>132</v>
      </c>
      <c r="I538" t="s">
        <v>177</v>
      </c>
      <c r="J538" t="s">
        <v>329</v>
      </c>
      <c r="K538">
        <v>0</v>
      </c>
      <c r="L538" t="s">
        <v>217</v>
      </c>
      <c r="M538" t="s">
        <v>218</v>
      </c>
      <c r="U538">
        <v>901</v>
      </c>
      <c r="V538" t="s">
        <v>219</v>
      </c>
      <c r="W538">
        <v>8</v>
      </c>
      <c r="X538" t="s">
        <v>220</v>
      </c>
      <c r="AA538">
        <v>643290</v>
      </c>
      <c r="AC538">
        <v>643290</v>
      </c>
      <c r="AE538">
        <v>2039759</v>
      </c>
      <c r="AH538">
        <v>0</v>
      </c>
    </row>
    <row r="539" spans="1:34" hidden="1" x14ac:dyDescent="0.3">
      <c r="A539">
        <v>2014</v>
      </c>
      <c r="B539">
        <v>2014</v>
      </c>
      <c r="C539">
        <v>2014</v>
      </c>
      <c r="D539">
        <v>4</v>
      </c>
      <c r="E539">
        <v>0</v>
      </c>
      <c r="F539">
        <v>2</v>
      </c>
      <c r="G539" t="s">
        <v>221</v>
      </c>
      <c r="H539">
        <v>132</v>
      </c>
      <c r="I539" t="s">
        <v>177</v>
      </c>
      <c r="J539" t="s">
        <v>329</v>
      </c>
      <c r="K539">
        <v>0</v>
      </c>
      <c r="L539" t="s">
        <v>217</v>
      </c>
      <c r="M539" t="s">
        <v>218</v>
      </c>
      <c r="U539">
        <v>901</v>
      </c>
      <c r="V539" t="s">
        <v>219</v>
      </c>
      <c r="W539">
        <v>8</v>
      </c>
      <c r="X539" t="s">
        <v>220</v>
      </c>
      <c r="AA539">
        <v>7051</v>
      </c>
      <c r="AC539">
        <v>7051</v>
      </c>
      <c r="AE539">
        <v>52450</v>
      </c>
      <c r="AH539">
        <v>0</v>
      </c>
    </row>
    <row r="540" spans="1:34" hidden="1" x14ac:dyDescent="0.3">
      <c r="A540">
        <v>2014</v>
      </c>
      <c r="B540">
        <v>2014</v>
      </c>
      <c r="C540">
        <v>2014</v>
      </c>
      <c r="D540">
        <v>4</v>
      </c>
      <c r="E540">
        <v>0</v>
      </c>
      <c r="F540">
        <v>3</v>
      </c>
      <c r="G540" t="s">
        <v>247</v>
      </c>
      <c r="H540">
        <v>132</v>
      </c>
      <c r="I540" t="s">
        <v>177</v>
      </c>
      <c r="J540" t="s">
        <v>329</v>
      </c>
      <c r="K540">
        <v>0</v>
      </c>
      <c r="L540" t="s">
        <v>217</v>
      </c>
      <c r="M540" t="s">
        <v>218</v>
      </c>
      <c r="U540">
        <v>901</v>
      </c>
      <c r="V540" t="s">
        <v>219</v>
      </c>
      <c r="W540">
        <v>8</v>
      </c>
      <c r="X540" t="s">
        <v>220</v>
      </c>
      <c r="AA540">
        <v>661</v>
      </c>
      <c r="AC540">
        <v>661</v>
      </c>
      <c r="AE540">
        <v>5862</v>
      </c>
      <c r="AH540">
        <v>0</v>
      </c>
    </row>
    <row r="541" spans="1:34" x14ac:dyDescent="0.3">
      <c r="A541">
        <v>2014</v>
      </c>
      <c r="B541">
        <v>2014</v>
      </c>
      <c r="C541">
        <v>2014</v>
      </c>
      <c r="D541">
        <v>4</v>
      </c>
      <c r="E541">
        <v>0</v>
      </c>
      <c r="F541">
        <v>1</v>
      </c>
      <c r="G541" t="s">
        <v>215</v>
      </c>
      <c r="H541">
        <v>144</v>
      </c>
      <c r="I541" t="s">
        <v>49</v>
      </c>
      <c r="J541" t="s">
        <v>330</v>
      </c>
      <c r="K541">
        <v>0</v>
      </c>
      <c r="L541" t="s">
        <v>217</v>
      </c>
      <c r="M541" t="s">
        <v>218</v>
      </c>
      <c r="U541">
        <v>901</v>
      </c>
      <c r="V541" t="s">
        <v>219</v>
      </c>
      <c r="W541">
        <v>8</v>
      </c>
      <c r="X541" t="s">
        <v>220</v>
      </c>
      <c r="AA541">
        <v>51890</v>
      </c>
      <c r="AC541">
        <v>51890</v>
      </c>
      <c r="AE541">
        <v>467624</v>
      </c>
      <c r="AH541">
        <v>0</v>
      </c>
    </row>
    <row r="542" spans="1:34" hidden="1" x14ac:dyDescent="0.3">
      <c r="A542">
        <v>2014</v>
      </c>
      <c r="B542">
        <v>2014</v>
      </c>
      <c r="C542">
        <v>2014</v>
      </c>
      <c r="D542">
        <v>4</v>
      </c>
      <c r="E542">
        <v>0</v>
      </c>
      <c r="F542">
        <v>2</v>
      </c>
      <c r="G542" t="s">
        <v>221</v>
      </c>
      <c r="H542">
        <v>144</v>
      </c>
      <c r="I542" t="s">
        <v>49</v>
      </c>
      <c r="J542" t="s">
        <v>330</v>
      </c>
      <c r="K542">
        <v>0</v>
      </c>
      <c r="L542" t="s">
        <v>217</v>
      </c>
      <c r="M542" t="s">
        <v>218</v>
      </c>
      <c r="U542">
        <v>901</v>
      </c>
      <c r="V542" t="s">
        <v>219</v>
      </c>
      <c r="W542">
        <v>8</v>
      </c>
      <c r="X542" t="s">
        <v>220</v>
      </c>
      <c r="AA542">
        <v>56952</v>
      </c>
      <c r="AC542">
        <v>56952</v>
      </c>
      <c r="AE542">
        <v>228021</v>
      </c>
      <c r="AH542">
        <v>0</v>
      </c>
    </row>
    <row r="543" spans="1:34" x14ac:dyDescent="0.3">
      <c r="A543">
        <v>2014</v>
      </c>
      <c r="B543">
        <v>2014</v>
      </c>
      <c r="C543">
        <v>2014</v>
      </c>
      <c r="D543">
        <v>4</v>
      </c>
      <c r="E543">
        <v>0</v>
      </c>
      <c r="F543">
        <v>1</v>
      </c>
      <c r="G543" t="s">
        <v>215</v>
      </c>
      <c r="H543">
        <v>152</v>
      </c>
      <c r="I543" t="s">
        <v>11</v>
      </c>
      <c r="J543" t="s">
        <v>241</v>
      </c>
      <c r="K543">
        <v>0</v>
      </c>
      <c r="L543" t="s">
        <v>217</v>
      </c>
      <c r="M543" t="s">
        <v>218</v>
      </c>
      <c r="U543">
        <v>901</v>
      </c>
      <c r="V543" t="s">
        <v>219</v>
      </c>
      <c r="W543">
        <v>8</v>
      </c>
      <c r="X543" t="s">
        <v>220</v>
      </c>
      <c r="AA543">
        <v>14144316</v>
      </c>
      <c r="AC543">
        <v>14144316</v>
      </c>
      <c r="AE543">
        <v>41515339</v>
      </c>
      <c r="AH543">
        <v>0</v>
      </c>
    </row>
    <row r="544" spans="1:34" hidden="1" x14ac:dyDescent="0.3">
      <c r="A544">
        <v>2014</v>
      </c>
      <c r="B544">
        <v>2014</v>
      </c>
      <c r="C544">
        <v>2014</v>
      </c>
      <c r="D544">
        <v>4</v>
      </c>
      <c r="E544">
        <v>0</v>
      </c>
      <c r="F544">
        <v>2</v>
      </c>
      <c r="G544" t="s">
        <v>221</v>
      </c>
      <c r="H544">
        <v>152</v>
      </c>
      <c r="I544" t="s">
        <v>11</v>
      </c>
      <c r="J544" t="s">
        <v>241</v>
      </c>
      <c r="K544">
        <v>0</v>
      </c>
      <c r="L544" t="s">
        <v>217</v>
      </c>
      <c r="M544" t="s">
        <v>218</v>
      </c>
      <c r="U544">
        <v>901</v>
      </c>
      <c r="V544" t="s">
        <v>219</v>
      </c>
      <c r="W544">
        <v>8</v>
      </c>
      <c r="X544" t="s">
        <v>220</v>
      </c>
      <c r="AA544">
        <v>1317</v>
      </c>
      <c r="AC544">
        <v>1317</v>
      </c>
      <c r="AE544">
        <v>16565</v>
      </c>
      <c r="AH544">
        <v>6</v>
      </c>
    </row>
    <row r="545" spans="1:34" x14ac:dyDescent="0.3">
      <c r="A545">
        <v>2014</v>
      </c>
      <c r="B545">
        <v>2014</v>
      </c>
      <c r="C545">
        <v>2014</v>
      </c>
      <c r="D545">
        <v>4</v>
      </c>
      <c r="E545">
        <v>0</v>
      </c>
      <c r="F545">
        <v>1</v>
      </c>
      <c r="G545" t="s">
        <v>215</v>
      </c>
      <c r="H545">
        <v>156</v>
      </c>
      <c r="I545" t="s">
        <v>12</v>
      </c>
      <c r="J545" t="s">
        <v>242</v>
      </c>
      <c r="K545">
        <v>0</v>
      </c>
      <c r="L545" t="s">
        <v>217</v>
      </c>
      <c r="M545" t="s">
        <v>218</v>
      </c>
      <c r="U545">
        <v>901</v>
      </c>
      <c r="V545" t="s">
        <v>219</v>
      </c>
      <c r="W545">
        <v>8</v>
      </c>
      <c r="X545" t="s">
        <v>220</v>
      </c>
      <c r="AA545">
        <v>65714746</v>
      </c>
      <c r="AC545">
        <v>65714746</v>
      </c>
      <c r="AE545">
        <v>187458571</v>
      </c>
      <c r="AH545">
        <v>0</v>
      </c>
    </row>
    <row r="546" spans="1:34" hidden="1" x14ac:dyDescent="0.3">
      <c r="A546">
        <v>2014</v>
      </c>
      <c r="B546">
        <v>2014</v>
      </c>
      <c r="C546">
        <v>2014</v>
      </c>
      <c r="D546">
        <v>4</v>
      </c>
      <c r="E546">
        <v>0</v>
      </c>
      <c r="F546">
        <v>2</v>
      </c>
      <c r="G546" t="s">
        <v>221</v>
      </c>
      <c r="H546">
        <v>156</v>
      </c>
      <c r="I546" t="s">
        <v>12</v>
      </c>
      <c r="J546" t="s">
        <v>242</v>
      </c>
      <c r="K546">
        <v>0</v>
      </c>
      <c r="L546" t="s">
        <v>217</v>
      </c>
      <c r="M546" t="s">
        <v>218</v>
      </c>
      <c r="U546">
        <v>901</v>
      </c>
      <c r="V546" t="s">
        <v>219</v>
      </c>
      <c r="W546">
        <v>8</v>
      </c>
      <c r="X546" t="s">
        <v>220</v>
      </c>
      <c r="AA546">
        <v>71720471</v>
      </c>
      <c r="AC546">
        <v>71720471</v>
      </c>
      <c r="AE546">
        <v>222424212</v>
      </c>
      <c r="AH546">
        <v>6</v>
      </c>
    </row>
    <row r="547" spans="1:34" hidden="1" x14ac:dyDescent="0.3">
      <c r="A547">
        <v>2014</v>
      </c>
      <c r="B547">
        <v>2014</v>
      </c>
      <c r="C547">
        <v>2014</v>
      </c>
      <c r="D547">
        <v>4</v>
      </c>
      <c r="E547">
        <v>0</v>
      </c>
      <c r="F547">
        <v>4</v>
      </c>
      <c r="G547" t="s">
        <v>227</v>
      </c>
      <c r="H547">
        <v>156</v>
      </c>
      <c r="I547" t="s">
        <v>12</v>
      </c>
      <c r="J547" t="s">
        <v>242</v>
      </c>
      <c r="K547">
        <v>0</v>
      </c>
      <c r="L547" t="s">
        <v>217</v>
      </c>
      <c r="M547" t="s">
        <v>218</v>
      </c>
      <c r="U547">
        <v>901</v>
      </c>
      <c r="V547" t="s">
        <v>219</v>
      </c>
      <c r="W547">
        <v>8</v>
      </c>
      <c r="X547" t="s">
        <v>220</v>
      </c>
      <c r="AA547">
        <v>19440</v>
      </c>
      <c r="AC547">
        <v>19440</v>
      </c>
      <c r="AE547">
        <v>42768</v>
      </c>
      <c r="AH547">
        <v>0</v>
      </c>
    </row>
    <row r="548" spans="1:34" x14ac:dyDescent="0.3">
      <c r="A548">
        <v>2014</v>
      </c>
      <c r="B548">
        <v>2014</v>
      </c>
      <c r="C548">
        <v>2014</v>
      </c>
      <c r="D548">
        <v>4</v>
      </c>
      <c r="E548">
        <v>0</v>
      </c>
      <c r="F548">
        <v>1</v>
      </c>
      <c r="G548" t="s">
        <v>215</v>
      </c>
      <c r="H548">
        <v>170</v>
      </c>
      <c r="I548" t="s">
        <v>14</v>
      </c>
      <c r="J548" t="s">
        <v>243</v>
      </c>
      <c r="K548">
        <v>0</v>
      </c>
      <c r="L548" t="s">
        <v>217</v>
      </c>
      <c r="M548" t="s">
        <v>218</v>
      </c>
      <c r="U548">
        <v>901</v>
      </c>
      <c r="V548" t="s">
        <v>219</v>
      </c>
      <c r="W548">
        <v>8</v>
      </c>
      <c r="X548" t="s">
        <v>220</v>
      </c>
      <c r="AA548">
        <v>18143527</v>
      </c>
      <c r="AC548">
        <v>18143527</v>
      </c>
      <c r="AE548">
        <v>36790551</v>
      </c>
      <c r="AH548">
        <v>0</v>
      </c>
    </row>
    <row r="549" spans="1:34" hidden="1" x14ac:dyDescent="0.3">
      <c r="A549">
        <v>2014</v>
      </c>
      <c r="B549">
        <v>2014</v>
      </c>
      <c r="C549">
        <v>2014</v>
      </c>
      <c r="D549">
        <v>4</v>
      </c>
      <c r="E549">
        <v>0</v>
      </c>
      <c r="F549">
        <v>2</v>
      </c>
      <c r="G549" t="s">
        <v>221</v>
      </c>
      <c r="H549">
        <v>170</v>
      </c>
      <c r="I549" t="s">
        <v>14</v>
      </c>
      <c r="J549" t="s">
        <v>243</v>
      </c>
      <c r="K549">
        <v>0</v>
      </c>
      <c r="L549" t="s">
        <v>217</v>
      </c>
      <c r="M549" t="s">
        <v>218</v>
      </c>
      <c r="U549">
        <v>901</v>
      </c>
      <c r="V549" t="s">
        <v>219</v>
      </c>
      <c r="W549">
        <v>8</v>
      </c>
      <c r="X549" t="s">
        <v>220</v>
      </c>
      <c r="AA549">
        <v>623367975</v>
      </c>
      <c r="AC549">
        <v>623367975</v>
      </c>
      <c r="AE549">
        <v>2516694333</v>
      </c>
      <c r="AH549">
        <v>0</v>
      </c>
    </row>
    <row r="550" spans="1:34" hidden="1" x14ac:dyDescent="0.3">
      <c r="A550">
        <v>2014</v>
      </c>
      <c r="B550">
        <v>2014</v>
      </c>
      <c r="C550">
        <v>2014</v>
      </c>
      <c r="D550">
        <v>4</v>
      </c>
      <c r="E550">
        <v>0</v>
      </c>
      <c r="F550">
        <v>4</v>
      </c>
      <c r="G550" t="s">
        <v>227</v>
      </c>
      <c r="H550">
        <v>170</v>
      </c>
      <c r="I550" t="s">
        <v>14</v>
      </c>
      <c r="J550" t="s">
        <v>243</v>
      </c>
      <c r="K550">
        <v>0</v>
      </c>
      <c r="L550" t="s">
        <v>217</v>
      </c>
      <c r="M550" t="s">
        <v>218</v>
      </c>
      <c r="U550">
        <v>901</v>
      </c>
      <c r="V550" t="s">
        <v>219</v>
      </c>
      <c r="W550">
        <v>8</v>
      </c>
      <c r="X550" t="s">
        <v>220</v>
      </c>
      <c r="AA550">
        <v>727</v>
      </c>
      <c r="AC550">
        <v>727</v>
      </c>
      <c r="AE550">
        <v>14304</v>
      </c>
      <c r="AH550">
        <v>0</v>
      </c>
    </row>
    <row r="551" spans="1:34" x14ac:dyDescent="0.3">
      <c r="A551">
        <v>2014</v>
      </c>
      <c r="B551">
        <v>2014</v>
      </c>
      <c r="C551">
        <v>2014</v>
      </c>
      <c r="D551">
        <v>4</v>
      </c>
      <c r="E551">
        <v>0</v>
      </c>
      <c r="F551">
        <v>1</v>
      </c>
      <c r="G551" t="s">
        <v>215</v>
      </c>
      <c r="H551">
        <v>178</v>
      </c>
      <c r="I551" t="s">
        <v>63</v>
      </c>
      <c r="J551" t="s">
        <v>347</v>
      </c>
      <c r="K551">
        <v>0</v>
      </c>
      <c r="L551" t="s">
        <v>217</v>
      </c>
      <c r="M551" t="s">
        <v>218</v>
      </c>
      <c r="U551">
        <v>901</v>
      </c>
      <c r="V551" t="s">
        <v>219</v>
      </c>
      <c r="W551">
        <v>8</v>
      </c>
      <c r="X551" t="s">
        <v>220</v>
      </c>
      <c r="AA551">
        <v>131555</v>
      </c>
      <c r="AC551">
        <v>131555</v>
      </c>
      <c r="AE551">
        <v>551680</v>
      </c>
      <c r="AH551">
        <v>0</v>
      </c>
    </row>
    <row r="552" spans="1:34" hidden="1" x14ac:dyDescent="0.3">
      <c r="A552">
        <v>2014</v>
      </c>
      <c r="B552">
        <v>2014</v>
      </c>
      <c r="C552">
        <v>2014</v>
      </c>
      <c r="D552">
        <v>4</v>
      </c>
      <c r="E552">
        <v>0</v>
      </c>
      <c r="F552">
        <v>2</v>
      </c>
      <c r="G552" t="s">
        <v>221</v>
      </c>
      <c r="H552">
        <v>178</v>
      </c>
      <c r="I552" t="s">
        <v>63</v>
      </c>
      <c r="J552" t="s">
        <v>347</v>
      </c>
      <c r="K552">
        <v>0</v>
      </c>
      <c r="L552" t="s">
        <v>217</v>
      </c>
      <c r="M552" t="s">
        <v>218</v>
      </c>
      <c r="U552">
        <v>901</v>
      </c>
      <c r="V552" t="s">
        <v>219</v>
      </c>
      <c r="W552">
        <v>8</v>
      </c>
      <c r="X552" t="s">
        <v>220</v>
      </c>
      <c r="AA552">
        <v>4</v>
      </c>
      <c r="AC552">
        <v>4</v>
      </c>
      <c r="AE552">
        <v>136</v>
      </c>
      <c r="AH552">
        <v>0</v>
      </c>
    </row>
    <row r="553" spans="1:34" x14ac:dyDescent="0.3">
      <c r="A553">
        <v>2014</v>
      </c>
      <c r="B553">
        <v>2014</v>
      </c>
      <c r="C553">
        <v>2014</v>
      </c>
      <c r="D553">
        <v>4</v>
      </c>
      <c r="E553">
        <v>0</v>
      </c>
      <c r="F553">
        <v>1</v>
      </c>
      <c r="G553" t="s">
        <v>215</v>
      </c>
      <c r="H553">
        <v>188</v>
      </c>
      <c r="I553" t="s">
        <v>78</v>
      </c>
      <c r="J553" t="s">
        <v>244</v>
      </c>
      <c r="K553">
        <v>0</v>
      </c>
      <c r="L553" t="s">
        <v>217</v>
      </c>
      <c r="M553" t="s">
        <v>218</v>
      </c>
      <c r="U553">
        <v>901</v>
      </c>
      <c r="V553" t="s">
        <v>219</v>
      </c>
      <c r="W553">
        <v>8</v>
      </c>
      <c r="X553" t="s">
        <v>220</v>
      </c>
      <c r="AA553">
        <v>10840471</v>
      </c>
      <c r="AC553">
        <v>10840471</v>
      </c>
      <c r="AE553">
        <v>27970411</v>
      </c>
      <c r="AH553">
        <v>6</v>
      </c>
    </row>
    <row r="554" spans="1:34" hidden="1" x14ac:dyDescent="0.3">
      <c r="A554">
        <v>2014</v>
      </c>
      <c r="B554">
        <v>2014</v>
      </c>
      <c r="C554">
        <v>2014</v>
      </c>
      <c r="D554">
        <v>4</v>
      </c>
      <c r="E554">
        <v>0</v>
      </c>
      <c r="F554">
        <v>2</v>
      </c>
      <c r="G554" t="s">
        <v>221</v>
      </c>
      <c r="H554">
        <v>188</v>
      </c>
      <c r="I554" t="s">
        <v>78</v>
      </c>
      <c r="J554" t="s">
        <v>244</v>
      </c>
      <c r="K554">
        <v>0</v>
      </c>
      <c r="L554" t="s">
        <v>217</v>
      </c>
      <c r="M554" t="s">
        <v>218</v>
      </c>
      <c r="U554">
        <v>901</v>
      </c>
      <c r="V554" t="s">
        <v>219</v>
      </c>
      <c r="W554">
        <v>8</v>
      </c>
      <c r="X554" t="s">
        <v>220</v>
      </c>
      <c r="AA554">
        <v>74521563</v>
      </c>
      <c r="AC554">
        <v>74521563</v>
      </c>
      <c r="AE554">
        <v>284455137</v>
      </c>
      <c r="AH554">
        <v>6</v>
      </c>
    </row>
    <row r="555" spans="1:34" x14ac:dyDescent="0.3">
      <c r="A555">
        <v>2014</v>
      </c>
      <c r="B555">
        <v>2014</v>
      </c>
      <c r="C555">
        <v>2014</v>
      </c>
      <c r="D555">
        <v>4</v>
      </c>
      <c r="E555">
        <v>0</v>
      </c>
      <c r="F555">
        <v>1</v>
      </c>
      <c r="G555" t="s">
        <v>215</v>
      </c>
      <c r="H555">
        <v>191</v>
      </c>
      <c r="I555" t="s">
        <v>15</v>
      </c>
      <c r="J555" t="s">
        <v>245</v>
      </c>
      <c r="K555">
        <v>0</v>
      </c>
      <c r="L555" t="s">
        <v>217</v>
      </c>
      <c r="M555" t="s">
        <v>218</v>
      </c>
      <c r="U555">
        <v>901</v>
      </c>
      <c r="V555" t="s">
        <v>219</v>
      </c>
      <c r="W555">
        <v>8</v>
      </c>
      <c r="X555" t="s">
        <v>220</v>
      </c>
      <c r="AA555">
        <v>19612660</v>
      </c>
      <c r="AC555">
        <v>19612660</v>
      </c>
      <c r="AE555">
        <v>71589449</v>
      </c>
      <c r="AH555">
        <v>0</v>
      </c>
    </row>
    <row r="556" spans="1:34" hidden="1" x14ac:dyDescent="0.3">
      <c r="A556">
        <v>2014</v>
      </c>
      <c r="B556">
        <v>2014</v>
      </c>
      <c r="C556">
        <v>2014</v>
      </c>
      <c r="D556">
        <v>4</v>
      </c>
      <c r="E556">
        <v>0</v>
      </c>
      <c r="F556">
        <v>2</v>
      </c>
      <c r="G556" t="s">
        <v>221</v>
      </c>
      <c r="H556">
        <v>191</v>
      </c>
      <c r="I556" t="s">
        <v>15</v>
      </c>
      <c r="J556" t="s">
        <v>245</v>
      </c>
      <c r="K556">
        <v>0</v>
      </c>
      <c r="L556" t="s">
        <v>217</v>
      </c>
      <c r="M556" t="s">
        <v>218</v>
      </c>
      <c r="U556">
        <v>901</v>
      </c>
      <c r="V556" t="s">
        <v>219</v>
      </c>
      <c r="W556">
        <v>8</v>
      </c>
      <c r="X556" t="s">
        <v>220</v>
      </c>
      <c r="AA556">
        <v>1596930</v>
      </c>
      <c r="AC556">
        <v>1596930</v>
      </c>
      <c r="AE556">
        <v>11026936</v>
      </c>
      <c r="AH556">
        <v>0</v>
      </c>
    </row>
    <row r="557" spans="1:34" x14ac:dyDescent="0.3">
      <c r="A557">
        <v>2014</v>
      </c>
      <c r="B557">
        <v>2014</v>
      </c>
      <c r="C557">
        <v>2014</v>
      </c>
      <c r="D557">
        <v>4</v>
      </c>
      <c r="E557">
        <v>0</v>
      </c>
      <c r="F557">
        <v>1</v>
      </c>
      <c r="G557" t="s">
        <v>215</v>
      </c>
      <c r="H557">
        <v>196</v>
      </c>
      <c r="I557" t="s">
        <v>16</v>
      </c>
      <c r="J557" t="s">
        <v>246</v>
      </c>
      <c r="K557">
        <v>0</v>
      </c>
      <c r="L557" t="s">
        <v>217</v>
      </c>
      <c r="M557" t="s">
        <v>218</v>
      </c>
      <c r="U557">
        <v>901</v>
      </c>
      <c r="V557" t="s">
        <v>219</v>
      </c>
      <c r="W557">
        <v>8</v>
      </c>
      <c r="X557" t="s">
        <v>220</v>
      </c>
      <c r="AA557">
        <v>2546010</v>
      </c>
      <c r="AC557">
        <v>2546010</v>
      </c>
      <c r="AE557">
        <v>12635411</v>
      </c>
      <c r="AH557">
        <v>0</v>
      </c>
    </row>
    <row r="558" spans="1:34" hidden="1" x14ac:dyDescent="0.3">
      <c r="A558">
        <v>2014</v>
      </c>
      <c r="B558">
        <v>2014</v>
      </c>
      <c r="C558">
        <v>2014</v>
      </c>
      <c r="D558">
        <v>4</v>
      </c>
      <c r="E558">
        <v>0</v>
      </c>
      <c r="F558">
        <v>2</v>
      </c>
      <c r="G558" t="s">
        <v>221</v>
      </c>
      <c r="H558">
        <v>196</v>
      </c>
      <c r="I558" t="s">
        <v>16</v>
      </c>
      <c r="J558" t="s">
        <v>246</v>
      </c>
      <c r="K558">
        <v>0</v>
      </c>
      <c r="L558" t="s">
        <v>217</v>
      </c>
      <c r="M558" t="s">
        <v>218</v>
      </c>
      <c r="U558">
        <v>901</v>
      </c>
      <c r="V558" t="s">
        <v>219</v>
      </c>
      <c r="W558">
        <v>8</v>
      </c>
      <c r="X558" t="s">
        <v>220</v>
      </c>
      <c r="AA558">
        <v>265138</v>
      </c>
      <c r="AC558">
        <v>265138</v>
      </c>
      <c r="AE558">
        <v>1289970</v>
      </c>
      <c r="AH558">
        <v>0</v>
      </c>
    </row>
    <row r="559" spans="1:34" hidden="1" x14ac:dyDescent="0.3">
      <c r="A559">
        <v>2014</v>
      </c>
      <c r="B559">
        <v>2014</v>
      </c>
      <c r="C559">
        <v>2014</v>
      </c>
      <c r="D559">
        <v>4</v>
      </c>
      <c r="E559">
        <v>0</v>
      </c>
      <c r="F559">
        <v>3</v>
      </c>
      <c r="G559" t="s">
        <v>247</v>
      </c>
      <c r="H559">
        <v>196</v>
      </c>
      <c r="I559" t="s">
        <v>16</v>
      </c>
      <c r="J559" t="s">
        <v>246</v>
      </c>
      <c r="K559">
        <v>0</v>
      </c>
      <c r="L559" t="s">
        <v>217</v>
      </c>
      <c r="M559" t="s">
        <v>218</v>
      </c>
      <c r="U559">
        <v>901</v>
      </c>
      <c r="V559" t="s">
        <v>219</v>
      </c>
      <c r="W559">
        <v>8</v>
      </c>
      <c r="X559" t="s">
        <v>220</v>
      </c>
      <c r="AA559">
        <v>8</v>
      </c>
      <c r="AC559">
        <v>8</v>
      </c>
      <c r="AE559">
        <v>116</v>
      </c>
      <c r="AH559">
        <v>0</v>
      </c>
    </row>
    <row r="560" spans="1:34" x14ac:dyDescent="0.3">
      <c r="A560">
        <v>2014</v>
      </c>
      <c r="B560">
        <v>2014</v>
      </c>
      <c r="C560">
        <v>2014</v>
      </c>
      <c r="D560">
        <v>4</v>
      </c>
      <c r="E560">
        <v>0</v>
      </c>
      <c r="F560">
        <v>1</v>
      </c>
      <c r="G560" t="s">
        <v>215</v>
      </c>
      <c r="H560">
        <v>203</v>
      </c>
      <c r="I560" t="s">
        <v>64</v>
      </c>
      <c r="J560" t="s">
        <v>248</v>
      </c>
      <c r="K560">
        <v>0</v>
      </c>
      <c r="L560" t="s">
        <v>217</v>
      </c>
      <c r="M560" t="s">
        <v>218</v>
      </c>
      <c r="U560">
        <v>901</v>
      </c>
      <c r="V560" t="s">
        <v>219</v>
      </c>
      <c r="W560">
        <v>8</v>
      </c>
      <c r="X560" t="s">
        <v>220</v>
      </c>
      <c r="AA560">
        <v>53073126</v>
      </c>
      <c r="AC560">
        <v>53073126</v>
      </c>
      <c r="AE560">
        <v>297693388</v>
      </c>
      <c r="AH560">
        <v>0</v>
      </c>
    </row>
    <row r="561" spans="1:34" hidden="1" x14ac:dyDescent="0.3">
      <c r="A561">
        <v>2014</v>
      </c>
      <c r="B561">
        <v>2014</v>
      </c>
      <c r="C561">
        <v>2014</v>
      </c>
      <c r="D561">
        <v>4</v>
      </c>
      <c r="E561">
        <v>0</v>
      </c>
      <c r="F561">
        <v>2</v>
      </c>
      <c r="G561" t="s">
        <v>221</v>
      </c>
      <c r="H561">
        <v>203</v>
      </c>
      <c r="I561" t="s">
        <v>64</v>
      </c>
      <c r="J561" t="s">
        <v>248</v>
      </c>
      <c r="K561">
        <v>0</v>
      </c>
      <c r="L561" t="s">
        <v>217</v>
      </c>
      <c r="M561" t="s">
        <v>218</v>
      </c>
      <c r="U561">
        <v>901</v>
      </c>
      <c r="V561" t="s">
        <v>219</v>
      </c>
      <c r="W561">
        <v>8</v>
      </c>
      <c r="X561" t="s">
        <v>220</v>
      </c>
      <c r="AA561">
        <v>32795167</v>
      </c>
      <c r="AC561">
        <v>32795167</v>
      </c>
      <c r="AE561">
        <v>230881307</v>
      </c>
      <c r="AH561">
        <v>6</v>
      </c>
    </row>
    <row r="562" spans="1:34" x14ac:dyDescent="0.3">
      <c r="A562">
        <v>2014</v>
      </c>
      <c r="B562">
        <v>2014</v>
      </c>
      <c r="C562">
        <v>2014</v>
      </c>
      <c r="D562">
        <v>4</v>
      </c>
      <c r="E562">
        <v>0</v>
      </c>
      <c r="F562">
        <v>1</v>
      </c>
      <c r="G562" t="s">
        <v>215</v>
      </c>
      <c r="H562">
        <v>208</v>
      </c>
      <c r="I562" t="s">
        <v>17</v>
      </c>
      <c r="J562" t="s">
        <v>249</v>
      </c>
      <c r="K562">
        <v>0</v>
      </c>
      <c r="L562" t="s">
        <v>217</v>
      </c>
      <c r="M562" t="s">
        <v>218</v>
      </c>
      <c r="U562">
        <v>901</v>
      </c>
      <c r="V562" t="s">
        <v>219</v>
      </c>
      <c r="W562">
        <v>8</v>
      </c>
      <c r="X562" t="s">
        <v>220</v>
      </c>
      <c r="AA562">
        <v>39244812</v>
      </c>
      <c r="AC562">
        <v>39244812</v>
      </c>
      <c r="AE562">
        <v>200314937</v>
      </c>
      <c r="AH562">
        <v>0</v>
      </c>
    </row>
    <row r="563" spans="1:34" hidden="1" x14ac:dyDescent="0.3">
      <c r="A563">
        <v>2014</v>
      </c>
      <c r="B563">
        <v>2014</v>
      </c>
      <c r="C563">
        <v>2014</v>
      </c>
      <c r="D563">
        <v>4</v>
      </c>
      <c r="E563">
        <v>0</v>
      </c>
      <c r="F563">
        <v>2</v>
      </c>
      <c r="G563" t="s">
        <v>221</v>
      </c>
      <c r="H563">
        <v>208</v>
      </c>
      <c r="I563" t="s">
        <v>17</v>
      </c>
      <c r="J563" t="s">
        <v>249</v>
      </c>
      <c r="K563">
        <v>0</v>
      </c>
      <c r="L563" t="s">
        <v>217</v>
      </c>
      <c r="M563" t="s">
        <v>218</v>
      </c>
      <c r="U563">
        <v>901</v>
      </c>
      <c r="V563" t="s">
        <v>219</v>
      </c>
      <c r="W563">
        <v>8</v>
      </c>
      <c r="X563" t="s">
        <v>220</v>
      </c>
      <c r="AA563">
        <v>4204979</v>
      </c>
      <c r="AC563">
        <v>4204979</v>
      </c>
      <c r="AE563">
        <v>35455946</v>
      </c>
      <c r="AH563">
        <v>6</v>
      </c>
    </row>
    <row r="564" spans="1:34" x14ac:dyDescent="0.3">
      <c r="A564">
        <v>2014</v>
      </c>
      <c r="B564">
        <v>2014</v>
      </c>
      <c r="C564">
        <v>2014</v>
      </c>
      <c r="D564">
        <v>4</v>
      </c>
      <c r="E564">
        <v>0</v>
      </c>
      <c r="F564">
        <v>1</v>
      </c>
      <c r="G564" t="s">
        <v>215</v>
      </c>
      <c r="H564">
        <v>214</v>
      </c>
      <c r="I564" t="s">
        <v>170</v>
      </c>
      <c r="J564" t="s">
        <v>250</v>
      </c>
      <c r="K564">
        <v>0</v>
      </c>
      <c r="L564" t="s">
        <v>217</v>
      </c>
      <c r="M564" t="s">
        <v>218</v>
      </c>
      <c r="U564">
        <v>901</v>
      </c>
      <c r="V564" t="s">
        <v>219</v>
      </c>
      <c r="W564">
        <v>8</v>
      </c>
      <c r="X564" t="s">
        <v>220</v>
      </c>
      <c r="AA564">
        <v>6494601</v>
      </c>
      <c r="AC564">
        <v>6494601</v>
      </c>
      <c r="AE564">
        <v>20439489</v>
      </c>
      <c r="AH564">
        <v>6</v>
      </c>
    </row>
    <row r="565" spans="1:34" hidden="1" x14ac:dyDescent="0.3">
      <c r="A565">
        <v>2014</v>
      </c>
      <c r="B565">
        <v>2014</v>
      </c>
      <c r="C565">
        <v>2014</v>
      </c>
      <c r="D565">
        <v>4</v>
      </c>
      <c r="E565">
        <v>0</v>
      </c>
      <c r="F565">
        <v>2</v>
      </c>
      <c r="G565" t="s">
        <v>221</v>
      </c>
      <c r="H565">
        <v>214</v>
      </c>
      <c r="I565" t="s">
        <v>170</v>
      </c>
      <c r="J565" t="s">
        <v>250</v>
      </c>
      <c r="K565">
        <v>0</v>
      </c>
      <c r="L565" t="s">
        <v>217</v>
      </c>
      <c r="M565" t="s">
        <v>218</v>
      </c>
      <c r="U565">
        <v>901</v>
      </c>
      <c r="V565" t="s">
        <v>219</v>
      </c>
      <c r="W565">
        <v>8</v>
      </c>
      <c r="X565" t="s">
        <v>220</v>
      </c>
      <c r="AA565">
        <v>2543293</v>
      </c>
      <c r="AC565">
        <v>2543293</v>
      </c>
      <c r="AE565">
        <v>11461369</v>
      </c>
      <c r="AH565">
        <v>0</v>
      </c>
    </row>
    <row r="566" spans="1:34" x14ac:dyDescent="0.3">
      <c r="A566">
        <v>2014</v>
      </c>
      <c r="B566">
        <v>2014</v>
      </c>
      <c r="C566">
        <v>2014</v>
      </c>
      <c r="D566">
        <v>4</v>
      </c>
      <c r="E566">
        <v>0</v>
      </c>
      <c r="F566">
        <v>1</v>
      </c>
      <c r="G566" t="s">
        <v>215</v>
      </c>
      <c r="H566">
        <v>218</v>
      </c>
      <c r="I566" t="s">
        <v>18</v>
      </c>
      <c r="J566" t="s">
        <v>331</v>
      </c>
      <c r="K566">
        <v>0</v>
      </c>
      <c r="L566" t="s">
        <v>217</v>
      </c>
      <c r="M566" t="s">
        <v>218</v>
      </c>
      <c r="U566">
        <v>901</v>
      </c>
      <c r="V566" t="s">
        <v>219</v>
      </c>
      <c r="W566">
        <v>8</v>
      </c>
      <c r="X566" t="s">
        <v>220</v>
      </c>
      <c r="AA566">
        <v>134651</v>
      </c>
      <c r="AC566">
        <v>134651</v>
      </c>
      <c r="AE566">
        <v>1179147</v>
      </c>
      <c r="AH566">
        <v>0</v>
      </c>
    </row>
    <row r="567" spans="1:34" hidden="1" x14ac:dyDescent="0.3">
      <c r="A567">
        <v>2014</v>
      </c>
      <c r="B567">
        <v>2014</v>
      </c>
      <c r="C567">
        <v>2014</v>
      </c>
      <c r="D567">
        <v>4</v>
      </c>
      <c r="E567">
        <v>0</v>
      </c>
      <c r="F567">
        <v>2</v>
      </c>
      <c r="G567" t="s">
        <v>221</v>
      </c>
      <c r="H567">
        <v>218</v>
      </c>
      <c r="I567" t="s">
        <v>18</v>
      </c>
      <c r="J567" t="s">
        <v>331</v>
      </c>
      <c r="K567">
        <v>0</v>
      </c>
      <c r="L567" t="s">
        <v>217</v>
      </c>
      <c r="M567" t="s">
        <v>218</v>
      </c>
      <c r="U567">
        <v>901</v>
      </c>
      <c r="V567" t="s">
        <v>219</v>
      </c>
      <c r="W567">
        <v>8</v>
      </c>
      <c r="X567" t="s">
        <v>220</v>
      </c>
      <c r="AA567">
        <v>9038848</v>
      </c>
      <c r="AC567">
        <v>9038848</v>
      </c>
      <c r="AE567">
        <v>25249906</v>
      </c>
      <c r="AH567">
        <v>0</v>
      </c>
    </row>
    <row r="568" spans="1:34" x14ac:dyDescent="0.3">
      <c r="A568">
        <v>2014</v>
      </c>
      <c r="B568">
        <v>2014</v>
      </c>
      <c r="C568">
        <v>2014</v>
      </c>
      <c r="D568">
        <v>4</v>
      </c>
      <c r="E568">
        <v>0</v>
      </c>
      <c r="F568">
        <v>1</v>
      </c>
      <c r="G568" t="s">
        <v>215</v>
      </c>
      <c r="H568">
        <v>222</v>
      </c>
      <c r="I568" t="s">
        <v>80</v>
      </c>
      <c r="J568" t="s">
        <v>251</v>
      </c>
      <c r="K568">
        <v>0</v>
      </c>
      <c r="L568" t="s">
        <v>217</v>
      </c>
      <c r="M568" t="s">
        <v>218</v>
      </c>
      <c r="U568">
        <v>901</v>
      </c>
      <c r="V568" t="s">
        <v>219</v>
      </c>
      <c r="W568">
        <v>8</v>
      </c>
      <c r="X568" t="s">
        <v>220</v>
      </c>
      <c r="AA568">
        <v>688255</v>
      </c>
      <c r="AC568">
        <v>688255</v>
      </c>
      <c r="AE568">
        <v>2834750</v>
      </c>
      <c r="AH568">
        <v>0</v>
      </c>
    </row>
    <row r="569" spans="1:34" hidden="1" x14ac:dyDescent="0.3">
      <c r="A569">
        <v>2014</v>
      </c>
      <c r="B569">
        <v>2014</v>
      </c>
      <c r="C569">
        <v>2014</v>
      </c>
      <c r="D569">
        <v>4</v>
      </c>
      <c r="E569">
        <v>0</v>
      </c>
      <c r="F569">
        <v>2</v>
      </c>
      <c r="G569" t="s">
        <v>221</v>
      </c>
      <c r="H569">
        <v>222</v>
      </c>
      <c r="I569" t="s">
        <v>80</v>
      </c>
      <c r="J569" t="s">
        <v>251</v>
      </c>
      <c r="K569">
        <v>0</v>
      </c>
      <c r="L569" t="s">
        <v>217</v>
      </c>
      <c r="M569" t="s">
        <v>218</v>
      </c>
      <c r="U569">
        <v>901</v>
      </c>
      <c r="V569" t="s">
        <v>219</v>
      </c>
      <c r="W569">
        <v>8</v>
      </c>
      <c r="X569" t="s">
        <v>220</v>
      </c>
      <c r="AA569">
        <v>28300849</v>
      </c>
      <c r="AC569">
        <v>28300849</v>
      </c>
      <c r="AE569">
        <v>110542946</v>
      </c>
      <c r="AH569">
        <v>0</v>
      </c>
    </row>
    <row r="570" spans="1:34" x14ac:dyDescent="0.3">
      <c r="A570">
        <v>2014</v>
      </c>
      <c r="B570">
        <v>2014</v>
      </c>
      <c r="C570">
        <v>2014</v>
      </c>
      <c r="D570">
        <v>4</v>
      </c>
      <c r="E570">
        <v>0</v>
      </c>
      <c r="F570">
        <v>1</v>
      </c>
      <c r="G570" t="s">
        <v>215</v>
      </c>
      <c r="H570">
        <v>231</v>
      </c>
      <c r="I570" t="s">
        <v>113</v>
      </c>
      <c r="J570" t="s">
        <v>348</v>
      </c>
      <c r="K570">
        <v>0</v>
      </c>
      <c r="L570" t="s">
        <v>217</v>
      </c>
      <c r="M570" t="s">
        <v>218</v>
      </c>
      <c r="U570">
        <v>901</v>
      </c>
      <c r="V570" t="s">
        <v>219</v>
      </c>
      <c r="W570">
        <v>8</v>
      </c>
      <c r="X570" t="s">
        <v>220</v>
      </c>
      <c r="AA570">
        <v>540228</v>
      </c>
      <c r="AC570">
        <v>540228</v>
      </c>
      <c r="AE570">
        <v>3226915</v>
      </c>
      <c r="AH570">
        <v>0</v>
      </c>
    </row>
    <row r="571" spans="1:34" hidden="1" x14ac:dyDescent="0.3">
      <c r="A571">
        <v>2014</v>
      </c>
      <c r="B571">
        <v>2014</v>
      </c>
      <c r="C571">
        <v>2014</v>
      </c>
      <c r="D571">
        <v>4</v>
      </c>
      <c r="E571">
        <v>0</v>
      </c>
      <c r="F571">
        <v>2</v>
      </c>
      <c r="G571" t="s">
        <v>221</v>
      </c>
      <c r="H571">
        <v>231</v>
      </c>
      <c r="I571" t="s">
        <v>113</v>
      </c>
      <c r="J571" t="s">
        <v>348</v>
      </c>
      <c r="K571">
        <v>0</v>
      </c>
      <c r="L571" t="s">
        <v>217</v>
      </c>
      <c r="M571" t="s">
        <v>218</v>
      </c>
      <c r="U571">
        <v>901</v>
      </c>
      <c r="V571" t="s">
        <v>219</v>
      </c>
      <c r="W571">
        <v>8</v>
      </c>
      <c r="X571" t="s">
        <v>220</v>
      </c>
      <c r="AA571">
        <v>238689764</v>
      </c>
      <c r="AC571">
        <v>238689764</v>
      </c>
      <c r="AE571">
        <v>1023864852</v>
      </c>
      <c r="AH571">
        <v>0</v>
      </c>
    </row>
    <row r="572" spans="1:34" hidden="1" x14ac:dyDescent="0.3">
      <c r="A572">
        <v>2014</v>
      </c>
      <c r="B572">
        <v>2014</v>
      </c>
      <c r="C572">
        <v>2014</v>
      </c>
      <c r="D572">
        <v>4</v>
      </c>
      <c r="E572">
        <v>0</v>
      </c>
      <c r="F572">
        <v>4</v>
      </c>
      <c r="G572" t="s">
        <v>227</v>
      </c>
      <c r="H572">
        <v>231</v>
      </c>
      <c r="I572" t="s">
        <v>113</v>
      </c>
      <c r="J572" t="s">
        <v>348</v>
      </c>
      <c r="K572">
        <v>0</v>
      </c>
      <c r="L572" t="s">
        <v>217</v>
      </c>
      <c r="M572" t="s">
        <v>218</v>
      </c>
      <c r="U572">
        <v>901</v>
      </c>
      <c r="V572" t="s">
        <v>219</v>
      </c>
      <c r="W572">
        <v>8</v>
      </c>
      <c r="X572" t="s">
        <v>220</v>
      </c>
      <c r="AA572">
        <v>56160</v>
      </c>
      <c r="AC572">
        <v>56160</v>
      </c>
      <c r="AE572">
        <v>312610</v>
      </c>
      <c r="AH572">
        <v>0</v>
      </c>
    </row>
    <row r="573" spans="1:34" x14ac:dyDescent="0.3">
      <c r="A573">
        <v>2014</v>
      </c>
      <c r="B573">
        <v>2014</v>
      </c>
      <c r="C573">
        <v>2014</v>
      </c>
      <c r="D573">
        <v>4</v>
      </c>
      <c r="E573">
        <v>0</v>
      </c>
      <c r="F573">
        <v>1</v>
      </c>
      <c r="G573" t="s">
        <v>215</v>
      </c>
      <c r="H573">
        <v>233</v>
      </c>
      <c r="I573" t="s">
        <v>112</v>
      </c>
      <c r="J573" t="s">
        <v>252</v>
      </c>
      <c r="K573">
        <v>0</v>
      </c>
      <c r="L573" t="s">
        <v>217</v>
      </c>
      <c r="M573" t="s">
        <v>218</v>
      </c>
      <c r="U573">
        <v>901</v>
      </c>
      <c r="V573" t="s">
        <v>219</v>
      </c>
      <c r="W573">
        <v>8</v>
      </c>
      <c r="X573" t="s">
        <v>220</v>
      </c>
      <c r="AA573">
        <v>6493238</v>
      </c>
      <c r="AC573">
        <v>6493238</v>
      </c>
      <c r="AE573">
        <v>44211142</v>
      </c>
      <c r="AH573">
        <v>0</v>
      </c>
    </row>
    <row r="574" spans="1:34" hidden="1" x14ac:dyDescent="0.3">
      <c r="A574">
        <v>2014</v>
      </c>
      <c r="B574">
        <v>2014</v>
      </c>
      <c r="C574">
        <v>2014</v>
      </c>
      <c r="D574">
        <v>4</v>
      </c>
      <c r="E574">
        <v>0</v>
      </c>
      <c r="F574">
        <v>2</v>
      </c>
      <c r="G574" t="s">
        <v>221</v>
      </c>
      <c r="H574">
        <v>233</v>
      </c>
      <c r="I574" t="s">
        <v>112</v>
      </c>
      <c r="J574" t="s">
        <v>252</v>
      </c>
      <c r="K574">
        <v>0</v>
      </c>
      <c r="L574" t="s">
        <v>217</v>
      </c>
      <c r="M574" t="s">
        <v>218</v>
      </c>
      <c r="U574">
        <v>901</v>
      </c>
      <c r="V574" t="s">
        <v>219</v>
      </c>
      <c r="W574">
        <v>8</v>
      </c>
      <c r="X574" t="s">
        <v>220</v>
      </c>
      <c r="AA574">
        <v>1339870</v>
      </c>
      <c r="AC574">
        <v>1339870</v>
      </c>
      <c r="AE574">
        <v>10801156</v>
      </c>
      <c r="AH574">
        <v>0</v>
      </c>
    </row>
    <row r="575" spans="1:34" hidden="1" x14ac:dyDescent="0.3">
      <c r="A575">
        <v>2014</v>
      </c>
      <c r="B575">
        <v>2014</v>
      </c>
      <c r="C575">
        <v>2014</v>
      </c>
      <c r="D575">
        <v>4</v>
      </c>
      <c r="E575">
        <v>0</v>
      </c>
      <c r="F575">
        <v>4</v>
      </c>
      <c r="G575" t="s">
        <v>227</v>
      </c>
      <c r="H575">
        <v>233</v>
      </c>
      <c r="I575" t="s">
        <v>112</v>
      </c>
      <c r="J575" t="s">
        <v>252</v>
      </c>
      <c r="K575">
        <v>0</v>
      </c>
      <c r="L575" t="s">
        <v>217</v>
      </c>
      <c r="M575" t="s">
        <v>218</v>
      </c>
      <c r="U575">
        <v>901</v>
      </c>
      <c r="V575" t="s">
        <v>219</v>
      </c>
      <c r="W575">
        <v>8</v>
      </c>
      <c r="X575" t="s">
        <v>220</v>
      </c>
      <c r="AA575">
        <v>5</v>
      </c>
      <c r="AC575">
        <v>5</v>
      </c>
      <c r="AE575">
        <v>65</v>
      </c>
      <c r="AH575">
        <v>0</v>
      </c>
    </row>
    <row r="576" spans="1:34" x14ac:dyDescent="0.3">
      <c r="A576">
        <v>2014</v>
      </c>
      <c r="B576">
        <v>2014</v>
      </c>
      <c r="C576">
        <v>2014</v>
      </c>
      <c r="D576">
        <v>4</v>
      </c>
      <c r="E576">
        <v>0</v>
      </c>
      <c r="F576">
        <v>1</v>
      </c>
      <c r="G576" t="s">
        <v>215</v>
      </c>
      <c r="H576">
        <v>242</v>
      </c>
      <c r="I576" t="s">
        <v>146</v>
      </c>
      <c r="J576" t="s">
        <v>253</v>
      </c>
      <c r="K576">
        <v>0</v>
      </c>
      <c r="L576" t="s">
        <v>217</v>
      </c>
      <c r="M576" t="s">
        <v>218</v>
      </c>
      <c r="U576">
        <v>901</v>
      </c>
      <c r="V576" t="s">
        <v>219</v>
      </c>
      <c r="W576">
        <v>8</v>
      </c>
      <c r="X576" t="s">
        <v>220</v>
      </c>
      <c r="AA576">
        <v>180822</v>
      </c>
      <c r="AC576">
        <v>180822</v>
      </c>
      <c r="AE576">
        <v>1699881</v>
      </c>
      <c r="AH576">
        <v>0</v>
      </c>
    </row>
    <row r="577" spans="1:34" hidden="1" x14ac:dyDescent="0.3">
      <c r="A577">
        <v>2014</v>
      </c>
      <c r="B577">
        <v>2014</v>
      </c>
      <c r="C577">
        <v>2014</v>
      </c>
      <c r="D577">
        <v>4</v>
      </c>
      <c r="E577">
        <v>0</v>
      </c>
      <c r="F577">
        <v>2</v>
      </c>
      <c r="G577" t="s">
        <v>221</v>
      </c>
      <c r="H577">
        <v>242</v>
      </c>
      <c r="I577" t="s">
        <v>146</v>
      </c>
      <c r="J577" t="s">
        <v>253</v>
      </c>
      <c r="K577">
        <v>0</v>
      </c>
      <c r="L577" t="s">
        <v>217</v>
      </c>
      <c r="M577" t="s">
        <v>218</v>
      </c>
      <c r="U577">
        <v>901</v>
      </c>
      <c r="V577" t="s">
        <v>219</v>
      </c>
      <c r="W577">
        <v>8</v>
      </c>
      <c r="X577" t="s">
        <v>220</v>
      </c>
      <c r="AA577">
        <v>5385</v>
      </c>
      <c r="AC577">
        <v>5385</v>
      </c>
      <c r="AE577">
        <v>50547</v>
      </c>
      <c r="AH577">
        <v>0</v>
      </c>
    </row>
    <row r="578" spans="1:34" hidden="1" x14ac:dyDescent="0.3">
      <c r="A578">
        <v>2014</v>
      </c>
      <c r="B578">
        <v>2014</v>
      </c>
      <c r="C578">
        <v>2014</v>
      </c>
      <c r="D578">
        <v>4</v>
      </c>
      <c r="E578">
        <v>0</v>
      </c>
      <c r="F578">
        <v>3</v>
      </c>
      <c r="G578" t="s">
        <v>247</v>
      </c>
      <c r="H578">
        <v>242</v>
      </c>
      <c r="I578" t="s">
        <v>146</v>
      </c>
      <c r="J578" t="s">
        <v>253</v>
      </c>
      <c r="K578">
        <v>0</v>
      </c>
      <c r="L578" t="s">
        <v>217</v>
      </c>
      <c r="M578" t="s">
        <v>218</v>
      </c>
      <c r="U578">
        <v>901</v>
      </c>
      <c r="V578" t="s">
        <v>219</v>
      </c>
      <c r="W578">
        <v>8</v>
      </c>
      <c r="X578" t="s">
        <v>220</v>
      </c>
      <c r="AA578">
        <v>4459</v>
      </c>
      <c r="AC578">
        <v>4459</v>
      </c>
      <c r="AE578">
        <v>39745</v>
      </c>
      <c r="AH578">
        <v>0</v>
      </c>
    </row>
    <row r="579" spans="1:34" x14ac:dyDescent="0.3">
      <c r="A579">
        <v>2014</v>
      </c>
      <c r="B579">
        <v>2014</v>
      </c>
      <c r="C579">
        <v>2014</v>
      </c>
      <c r="D579">
        <v>4</v>
      </c>
      <c r="E579">
        <v>0</v>
      </c>
      <c r="F579">
        <v>1</v>
      </c>
      <c r="G579" t="s">
        <v>215</v>
      </c>
      <c r="H579">
        <v>246</v>
      </c>
      <c r="I579" t="s">
        <v>19</v>
      </c>
      <c r="J579" t="s">
        <v>254</v>
      </c>
      <c r="K579">
        <v>0</v>
      </c>
      <c r="L579" t="s">
        <v>217</v>
      </c>
      <c r="M579" t="s">
        <v>218</v>
      </c>
      <c r="U579">
        <v>901</v>
      </c>
      <c r="V579" t="s">
        <v>219</v>
      </c>
      <c r="W579">
        <v>8</v>
      </c>
      <c r="X579" t="s">
        <v>220</v>
      </c>
      <c r="AA579">
        <v>68303395</v>
      </c>
      <c r="AC579">
        <v>68303395</v>
      </c>
      <c r="AE579">
        <v>296825161</v>
      </c>
      <c r="AH579">
        <v>6</v>
      </c>
    </row>
    <row r="580" spans="1:34" hidden="1" x14ac:dyDescent="0.3">
      <c r="A580">
        <v>2014</v>
      </c>
      <c r="B580">
        <v>2014</v>
      </c>
      <c r="C580">
        <v>2014</v>
      </c>
      <c r="D580">
        <v>4</v>
      </c>
      <c r="E580">
        <v>0</v>
      </c>
      <c r="F580">
        <v>2</v>
      </c>
      <c r="G580" t="s">
        <v>221</v>
      </c>
      <c r="H580">
        <v>246</v>
      </c>
      <c r="I580" t="s">
        <v>19</v>
      </c>
      <c r="J580" t="s">
        <v>254</v>
      </c>
      <c r="K580">
        <v>0</v>
      </c>
      <c r="L580" t="s">
        <v>217</v>
      </c>
      <c r="M580" t="s">
        <v>218</v>
      </c>
      <c r="U580">
        <v>901</v>
      </c>
      <c r="V580" t="s">
        <v>219</v>
      </c>
      <c r="W580">
        <v>8</v>
      </c>
      <c r="X580" t="s">
        <v>220</v>
      </c>
      <c r="AA580">
        <v>9603907</v>
      </c>
      <c r="AC580">
        <v>9603907</v>
      </c>
      <c r="AE580">
        <v>55222829</v>
      </c>
      <c r="AH580">
        <v>6</v>
      </c>
    </row>
    <row r="581" spans="1:34" x14ac:dyDescent="0.3">
      <c r="A581">
        <v>2014</v>
      </c>
      <c r="B581">
        <v>2014</v>
      </c>
      <c r="C581">
        <v>2014</v>
      </c>
      <c r="D581">
        <v>4</v>
      </c>
      <c r="E581">
        <v>0</v>
      </c>
      <c r="F581">
        <v>1</v>
      </c>
      <c r="G581" t="s">
        <v>215</v>
      </c>
      <c r="H581">
        <v>251</v>
      </c>
      <c r="I581" t="s">
        <v>81</v>
      </c>
      <c r="J581" t="s">
        <v>255</v>
      </c>
      <c r="K581">
        <v>0</v>
      </c>
      <c r="L581" t="s">
        <v>217</v>
      </c>
      <c r="M581" t="s">
        <v>218</v>
      </c>
      <c r="U581">
        <v>901</v>
      </c>
      <c r="V581" t="s">
        <v>219</v>
      </c>
      <c r="W581">
        <v>8</v>
      </c>
      <c r="X581" t="s">
        <v>220</v>
      </c>
      <c r="AA581">
        <v>356231395</v>
      </c>
      <c r="AC581">
        <v>356231395</v>
      </c>
      <c r="AE581">
        <v>2655147031</v>
      </c>
      <c r="AH581">
        <v>6</v>
      </c>
    </row>
    <row r="582" spans="1:34" hidden="1" x14ac:dyDescent="0.3">
      <c r="A582">
        <v>2014</v>
      </c>
      <c r="B582">
        <v>2014</v>
      </c>
      <c r="C582">
        <v>2014</v>
      </c>
      <c r="D582">
        <v>4</v>
      </c>
      <c r="E582">
        <v>0</v>
      </c>
      <c r="F582">
        <v>2</v>
      </c>
      <c r="G582" t="s">
        <v>221</v>
      </c>
      <c r="H582">
        <v>251</v>
      </c>
      <c r="I582" t="s">
        <v>81</v>
      </c>
      <c r="J582" t="s">
        <v>255</v>
      </c>
      <c r="K582">
        <v>0</v>
      </c>
      <c r="L582" t="s">
        <v>217</v>
      </c>
      <c r="M582" t="s">
        <v>218</v>
      </c>
      <c r="U582">
        <v>901</v>
      </c>
      <c r="V582" t="s">
        <v>219</v>
      </c>
      <c r="W582">
        <v>8</v>
      </c>
      <c r="X582" t="s">
        <v>220</v>
      </c>
      <c r="AA582">
        <v>29412558</v>
      </c>
      <c r="AC582">
        <v>29412558</v>
      </c>
      <c r="AE582">
        <v>803200073</v>
      </c>
      <c r="AH582">
        <v>6</v>
      </c>
    </row>
    <row r="583" spans="1:34" hidden="1" x14ac:dyDescent="0.3">
      <c r="A583">
        <v>2014</v>
      </c>
      <c r="B583">
        <v>2014</v>
      </c>
      <c r="C583">
        <v>2014</v>
      </c>
      <c r="D583">
        <v>4</v>
      </c>
      <c r="E583">
        <v>0</v>
      </c>
      <c r="F583">
        <v>4</v>
      </c>
      <c r="G583" t="s">
        <v>227</v>
      </c>
      <c r="H583">
        <v>251</v>
      </c>
      <c r="I583" t="s">
        <v>81</v>
      </c>
      <c r="J583" t="s">
        <v>255</v>
      </c>
      <c r="K583">
        <v>0</v>
      </c>
      <c r="L583" t="s">
        <v>217</v>
      </c>
      <c r="M583" t="s">
        <v>218</v>
      </c>
      <c r="U583">
        <v>901</v>
      </c>
      <c r="V583" t="s">
        <v>219</v>
      </c>
      <c r="W583">
        <v>8</v>
      </c>
      <c r="X583" t="s">
        <v>220</v>
      </c>
      <c r="AA583">
        <v>4111373</v>
      </c>
      <c r="AC583">
        <v>4111373</v>
      </c>
      <c r="AE583">
        <v>23014769</v>
      </c>
      <c r="AH583">
        <v>0</v>
      </c>
    </row>
    <row r="584" spans="1:34" x14ac:dyDescent="0.3">
      <c r="A584">
        <v>2014</v>
      </c>
      <c r="B584">
        <v>2014</v>
      </c>
      <c r="C584">
        <v>2014</v>
      </c>
      <c r="D584">
        <v>4</v>
      </c>
      <c r="E584">
        <v>0</v>
      </c>
      <c r="F584">
        <v>1</v>
      </c>
      <c r="G584" t="s">
        <v>215</v>
      </c>
      <c r="H584">
        <v>258</v>
      </c>
      <c r="I584" t="s">
        <v>131</v>
      </c>
      <c r="J584" t="s">
        <v>256</v>
      </c>
      <c r="K584">
        <v>0</v>
      </c>
      <c r="L584" t="s">
        <v>217</v>
      </c>
      <c r="M584" t="s">
        <v>218</v>
      </c>
      <c r="U584">
        <v>901</v>
      </c>
      <c r="V584" t="s">
        <v>219</v>
      </c>
      <c r="W584">
        <v>8</v>
      </c>
      <c r="X584" t="s">
        <v>220</v>
      </c>
      <c r="AA584">
        <v>248839</v>
      </c>
      <c r="AC584">
        <v>248839</v>
      </c>
      <c r="AE584">
        <v>3096477</v>
      </c>
      <c r="AH584">
        <v>0</v>
      </c>
    </row>
    <row r="585" spans="1:34" hidden="1" x14ac:dyDescent="0.3">
      <c r="A585">
        <v>2014</v>
      </c>
      <c r="B585">
        <v>2014</v>
      </c>
      <c r="C585">
        <v>2014</v>
      </c>
      <c r="D585">
        <v>4</v>
      </c>
      <c r="E585">
        <v>0</v>
      </c>
      <c r="F585">
        <v>2</v>
      </c>
      <c r="G585" t="s">
        <v>221</v>
      </c>
      <c r="H585">
        <v>258</v>
      </c>
      <c r="I585" t="s">
        <v>131</v>
      </c>
      <c r="J585" t="s">
        <v>256</v>
      </c>
      <c r="K585">
        <v>0</v>
      </c>
      <c r="L585" t="s">
        <v>217</v>
      </c>
      <c r="M585" t="s">
        <v>218</v>
      </c>
      <c r="U585">
        <v>901</v>
      </c>
      <c r="V585" t="s">
        <v>219</v>
      </c>
      <c r="W585">
        <v>8</v>
      </c>
      <c r="X585" t="s">
        <v>220</v>
      </c>
      <c r="AA585">
        <v>644</v>
      </c>
      <c r="AC585">
        <v>644</v>
      </c>
      <c r="AE585">
        <v>10662</v>
      </c>
      <c r="AH585">
        <v>0</v>
      </c>
    </row>
    <row r="586" spans="1:34" x14ac:dyDescent="0.3">
      <c r="A586">
        <v>2014</v>
      </c>
      <c r="B586">
        <v>2014</v>
      </c>
      <c r="C586">
        <v>2014</v>
      </c>
      <c r="D586">
        <v>4</v>
      </c>
      <c r="E586">
        <v>0</v>
      </c>
      <c r="F586">
        <v>1</v>
      </c>
      <c r="G586" t="s">
        <v>215</v>
      </c>
      <c r="H586">
        <v>268</v>
      </c>
      <c r="I586" t="s">
        <v>132</v>
      </c>
      <c r="J586" t="s">
        <v>257</v>
      </c>
      <c r="K586">
        <v>0</v>
      </c>
      <c r="L586" t="s">
        <v>217</v>
      </c>
      <c r="M586" t="s">
        <v>218</v>
      </c>
      <c r="U586">
        <v>901</v>
      </c>
      <c r="V586" t="s">
        <v>219</v>
      </c>
      <c r="W586">
        <v>8</v>
      </c>
      <c r="X586" t="s">
        <v>220</v>
      </c>
      <c r="AA586">
        <v>4840413</v>
      </c>
      <c r="AC586">
        <v>4840413</v>
      </c>
      <c r="AE586">
        <v>13942100</v>
      </c>
      <c r="AH586">
        <v>0</v>
      </c>
    </row>
    <row r="587" spans="1:34" hidden="1" x14ac:dyDescent="0.3">
      <c r="A587">
        <v>2014</v>
      </c>
      <c r="B587">
        <v>2014</v>
      </c>
      <c r="C587">
        <v>2014</v>
      </c>
      <c r="D587">
        <v>4</v>
      </c>
      <c r="E587">
        <v>0</v>
      </c>
      <c r="F587">
        <v>2</v>
      </c>
      <c r="G587" t="s">
        <v>221</v>
      </c>
      <c r="H587">
        <v>268</v>
      </c>
      <c r="I587" t="s">
        <v>132</v>
      </c>
      <c r="J587" t="s">
        <v>257</v>
      </c>
      <c r="K587">
        <v>0</v>
      </c>
      <c r="L587" t="s">
        <v>217</v>
      </c>
      <c r="M587" t="s">
        <v>218</v>
      </c>
      <c r="U587">
        <v>901</v>
      </c>
      <c r="V587" t="s">
        <v>219</v>
      </c>
      <c r="W587">
        <v>8</v>
      </c>
      <c r="X587" t="s">
        <v>220</v>
      </c>
      <c r="AA587">
        <v>138100</v>
      </c>
      <c r="AC587">
        <v>138100</v>
      </c>
      <c r="AE587">
        <v>290157</v>
      </c>
      <c r="AH587">
        <v>0</v>
      </c>
    </row>
    <row r="588" spans="1:34" x14ac:dyDescent="0.3">
      <c r="A588">
        <v>2014</v>
      </c>
      <c r="B588">
        <v>2014</v>
      </c>
      <c r="C588">
        <v>2014</v>
      </c>
      <c r="D588">
        <v>4</v>
      </c>
      <c r="E588">
        <v>0</v>
      </c>
      <c r="F588">
        <v>1</v>
      </c>
      <c r="G588" t="s">
        <v>215</v>
      </c>
      <c r="H588">
        <v>276</v>
      </c>
      <c r="I588" t="s">
        <v>20</v>
      </c>
      <c r="J588" t="s">
        <v>258</v>
      </c>
      <c r="K588">
        <v>0</v>
      </c>
      <c r="L588" t="s">
        <v>217</v>
      </c>
      <c r="M588" t="s">
        <v>218</v>
      </c>
      <c r="U588">
        <v>901</v>
      </c>
      <c r="V588" t="s">
        <v>219</v>
      </c>
      <c r="W588">
        <v>8</v>
      </c>
      <c r="X588" t="s">
        <v>220</v>
      </c>
      <c r="AA588">
        <v>1162073089</v>
      </c>
      <c r="AC588">
        <v>1162073089</v>
      </c>
      <c r="AE588">
        <v>4017856074</v>
      </c>
      <c r="AH588">
        <v>0</v>
      </c>
    </row>
    <row r="589" spans="1:34" hidden="1" x14ac:dyDescent="0.3">
      <c r="A589">
        <v>2014</v>
      </c>
      <c r="B589">
        <v>2014</v>
      </c>
      <c r="C589">
        <v>2014</v>
      </c>
      <c r="D589">
        <v>4</v>
      </c>
      <c r="E589">
        <v>0</v>
      </c>
      <c r="F589">
        <v>2</v>
      </c>
      <c r="G589" t="s">
        <v>221</v>
      </c>
      <c r="H589">
        <v>276</v>
      </c>
      <c r="I589" t="s">
        <v>20</v>
      </c>
      <c r="J589" t="s">
        <v>258</v>
      </c>
      <c r="K589">
        <v>0</v>
      </c>
      <c r="L589" t="s">
        <v>217</v>
      </c>
      <c r="M589" t="s">
        <v>218</v>
      </c>
      <c r="U589">
        <v>901</v>
      </c>
      <c r="V589" t="s">
        <v>219</v>
      </c>
      <c r="W589">
        <v>8</v>
      </c>
      <c r="X589" t="s">
        <v>220</v>
      </c>
      <c r="AA589">
        <v>542484644</v>
      </c>
      <c r="AC589">
        <v>542484644</v>
      </c>
      <c r="AE589">
        <v>2487575910</v>
      </c>
      <c r="AH589">
        <v>6</v>
      </c>
    </row>
    <row r="590" spans="1:34" x14ac:dyDescent="0.3">
      <c r="A590">
        <v>2014</v>
      </c>
      <c r="B590">
        <v>2014</v>
      </c>
      <c r="C590">
        <v>2014</v>
      </c>
      <c r="D590">
        <v>4</v>
      </c>
      <c r="E590">
        <v>0</v>
      </c>
      <c r="F590">
        <v>1</v>
      </c>
      <c r="G590" t="s">
        <v>215</v>
      </c>
      <c r="H590">
        <v>300</v>
      </c>
      <c r="I590" t="s">
        <v>21</v>
      </c>
      <c r="J590" t="s">
        <v>259</v>
      </c>
      <c r="K590">
        <v>0</v>
      </c>
      <c r="L590" t="s">
        <v>217</v>
      </c>
      <c r="M590" t="s">
        <v>218</v>
      </c>
      <c r="U590">
        <v>901</v>
      </c>
      <c r="V590" t="s">
        <v>219</v>
      </c>
      <c r="W590">
        <v>8</v>
      </c>
      <c r="X590" t="s">
        <v>220</v>
      </c>
      <c r="AA590">
        <v>41388522</v>
      </c>
      <c r="AC590">
        <v>41388522</v>
      </c>
      <c r="AE590">
        <v>211201725</v>
      </c>
      <c r="AH590">
        <v>0</v>
      </c>
    </row>
    <row r="591" spans="1:34" hidden="1" x14ac:dyDescent="0.3">
      <c r="A591">
        <v>2014</v>
      </c>
      <c r="B591">
        <v>2014</v>
      </c>
      <c r="C591">
        <v>2014</v>
      </c>
      <c r="D591">
        <v>4</v>
      </c>
      <c r="E591">
        <v>0</v>
      </c>
      <c r="F591">
        <v>2</v>
      </c>
      <c r="G591" t="s">
        <v>221</v>
      </c>
      <c r="H591">
        <v>300</v>
      </c>
      <c r="I591" t="s">
        <v>21</v>
      </c>
      <c r="J591" t="s">
        <v>259</v>
      </c>
      <c r="K591">
        <v>0</v>
      </c>
      <c r="L591" t="s">
        <v>217</v>
      </c>
      <c r="M591" t="s">
        <v>218</v>
      </c>
      <c r="U591">
        <v>901</v>
      </c>
      <c r="V591" t="s">
        <v>219</v>
      </c>
      <c r="W591">
        <v>8</v>
      </c>
      <c r="X591" t="s">
        <v>220</v>
      </c>
      <c r="AA591">
        <v>4891799</v>
      </c>
      <c r="AC591">
        <v>4891799</v>
      </c>
      <c r="AE591">
        <v>15037936</v>
      </c>
      <c r="AH591">
        <v>0</v>
      </c>
    </row>
    <row r="592" spans="1:34" x14ac:dyDescent="0.3">
      <c r="A592">
        <v>2014</v>
      </c>
      <c r="B592">
        <v>2014</v>
      </c>
      <c r="C592">
        <v>2014</v>
      </c>
      <c r="D592">
        <v>4</v>
      </c>
      <c r="E592">
        <v>0</v>
      </c>
      <c r="F592">
        <v>1</v>
      </c>
      <c r="G592" t="s">
        <v>215</v>
      </c>
      <c r="H592">
        <v>304</v>
      </c>
      <c r="I592" t="s">
        <v>83</v>
      </c>
      <c r="J592" t="s">
        <v>260</v>
      </c>
      <c r="K592">
        <v>0</v>
      </c>
      <c r="L592" t="s">
        <v>217</v>
      </c>
      <c r="M592" t="s">
        <v>218</v>
      </c>
      <c r="U592">
        <v>901</v>
      </c>
      <c r="V592" t="s">
        <v>219</v>
      </c>
      <c r="W592">
        <v>8</v>
      </c>
      <c r="X592" t="s">
        <v>220</v>
      </c>
      <c r="AA592">
        <v>402654</v>
      </c>
      <c r="AC592">
        <v>402654</v>
      </c>
      <c r="AE592">
        <v>4855627</v>
      </c>
      <c r="AH592">
        <v>0</v>
      </c>
    </row>
    <row r="593" spans="1:34" x14ac:dyDescent="0.3">
      <c r="A593">
        <v>2014</v>
      </c>
      <c r="B593">
        <v>2014</v>
      </c>
      <c r="C593">
        <v>2014</v>
      </c>
      <c r="D593">
        <v>4</v>
      </c>
      <c r="E593">
        <v>0</v>
      </c>
      <c r="F593">
        <v>1</v>
      </c>
      <c r="G593" t="s">
        <v>215</v>
      </c>
      <c r="H593">
        <v>320</v>
      </c>
      <c r="I593" t="s">
        <v>68</v>
      </c>
      <c r="J593" t="s">
        <v>261</v>
      </c>
      <c r="K593">
        <v>0</v>
      </c>
      <c r="L593" t="s">
        <v>217</v>
      </c>
      <c r="M593" t="s">
        <v>218</v>
      </c>
      <c r="U593">
        <v>901</v>
      </c>
      <c r="V593" t="s">
        <v>219</v>
      </c>
      <c r="W593">
        <v>8</v>
      </c>
      <c r="X593" t="s">
        <v>220</v>
      </c>
      <c r="AA593">
        <v>55630</v>
      </c>
      <c r="AC593">
        <v>55630</v>
      </c>
      <c r="AE593">
        <v>354204</v>
      </c>
      <c r="AH593">
        <v>6</v>
      </c>
    </row>
    <row r="594" spans="1:34" hidden="1" x14ac:dyDescent="0.3">
      <c r="A594">
        <v>2014</v>
      </c>
      <c r="B594">
        <v>2014</v>
      </c>
      <c r="C594">
        <v>2014</v>
      </c>
      <c r="D594">
        <v>4</v>
      </c>
      <c r="E594">
        <v>0</v>
      </c>
      <c r="F594">
        <v>2</v>
      </c>
      <c r="G594" t="s">
        <v>221</v>
      </c>
      <c r="H594">
        <v>320</v>
      </c>
      <c r="I594" t="s">
        <v>68</v>
      </c>
      <c r="J594" t="s">
        <v>261</v>
      </c>
      <c r="K594">
        <v>0</v>
      </c>
      <c r="L594" t="s">
        <v>217</v>
      </c>
      <c r="M594" t="s">
        <v>218</v>
      </c>
      <c r="U594">
        <v>901</v>
      </c>
      <c r="V594" t="s">
        <v>219</v>
      </c>
      <c r="W594">
        <v>8</v>
      </c>
      <c r="X594" t="s">
        <v>220</v>
      </c>
      <c r="AA594">
        <v>183805480</v>
      </c>
      <c r="AC594">
        <v>183805480</v>
      </c>
      <c r="AE594">
        <v>668047471</v>
      </c>
      <c r="AH594">
        <v>0</v>
      </c>
    </row>
    <row r="595" spans="1:34" x14ac:dyDescent="0.3">
      <c r="A595">
        <v>2014</v>
      </c>
      <c r="B595">
        <v>2014</v>
      </c>
      <c r="C595">
        <v>2014</v>
      </c>
      <c r="D595">
        <v>4</v>
      </c>
      <c r="E595">
        <v>0</v>
      </c>
      <c r="F595">
        <v>1</v>
      </c>
      <c r="G595" t="s">
        <v>215</v>
      </c>
      <c r="H595">
        <v>324</v>
      </c>
      <c r="I595" t="s">
        <v>116</v>
      </c>
      <c r="J595" t="s">
        <v>333</v>
      </c>
      <c r="K595">
        <v>0</v>
      </c>
      <c r="L595" t="s">
        <v>217</v>
      </c>
      <c r="M595" t="s">
        <v>218</v>
      </c>
      <c r="U595">
        <v>901</v>
      </c>
      <c r="V595" t="s">
        <v>219</v>
      </c>
      <c r="W595">
        <v>8</v>
      </c>
      <c r="X595" t="s">
        <v>220</v>
      </c>
      <c r="AA595">
        <v>76156</v>
      </c>
      <c r="AC595">
        <v>76156</v>
      </c>
      <c r="AE595">
        <v>172613</v>
      </c>
      <c r="AH595">
        <v>0</v>
      </c>
    </row>
    <row r="596" spans="1:34" hidden="1" x14ac:dyDescent="0.3">
      <c r="A596">
        <v>2014</v>
      </c>
      <c r="B596">
        <v>2014</v>
      </c>
      <c r="C596">
        <v>2014</v>
      </c>
      <c r="D596">
        <v>4</v>
      </c>
      <c r="E596">
        <v>0</v>
      </c>
      <c r="F596">
        <v>2</v>
      </c>
      <c r="G596" t="s">
        <v>221</v>
      </c>
      <c r="H596">
        <v>324</v>
      </c>
      <c r="I596" t="s">
        <v>116</v>
      </c>
      <c r="J596" t="s">
        <v>333</v>
      </c>
      <c r="K596">
        <v>0</v>
      </c>
      <c r="L596" t="s">
        <v>217</v>
      </c>
      <c r="M596" t="s">
        <v>218</v>
      </c>
      <c r="U596">
        <v>901</v>
      </c>
      <c r="V596" t="s">
        <v>219</v>
      </c>
      <c r="W596">
        <v>8</v>
      </c>
      <c r="X596" t="s">
        <v>220</v>
      </c>
      <c r="AA596">
        <v>3360128</v>
      </c>
      <c r="AC596">
        <v>3360128</v>
      </c>
      <c r="AE596">
        <v>4186285</v>
      </c>
      <c r="AH596">
        <v>0</v>
      </c>
    </row>
    <row r="597" spans="1:34" x14ac:dyDescent="0.3">
      <c r="A597">
        <v>2014</v>
      </c>
      <c r="B597">
        <v>2014</v>
      </c>
      <c r="C597">
        <v>2014</v>
      </c>
      <c r="D597">
        <v>4</v>
      </c>
      <c r="E597">
        <v>0</v>
      </c>
      <c r="F597">
        <v>1</v>
      </c>
      <c r="G597" t="s">
        <v>215</v>
      </c>
      <c r="H597">
        <v>340</v>
      </c>
      <c r="I597" t="s">
        <v>85</v>
      </c>
      <c r="J597" t="s">
        <v>262</v>
      </c>
      <c r="K597">
        <v>0</v>
      </c>
      <c r="L597" t="s">
        <v>217</v>
      </c>
      <c r="M597" t="s">
        <v>218</v>
      </c>
      <c r="U597">
        <v>901</v>
      </c>
      <c r="V597" t="s">
        <v>219</v>
      </c>
      <c r="W597">
        <v>8</v>
      </c>
      <c r="X597" t="s">
        <v>220</v>
      </c>
      <c r="AA597">
        <v>1458575</v>
      </c>
      <c r="AC597">
        <v>1458575</v>
      </c>
      <c r="AE597">
        <v>216165</v>
      </c>
      <c r="AH597">
        <v>0</v>
      </c>
    </row>
    <row r="598" spans="1:34" hidden="1" x14ac:dyDescent="0.3">
      <c r="A598">
        <v>2014</v>
      </c>
      <c r="B598">
        <v>2014</v>
      </c>
      <c r="C598">
        <v>2014</v>
      </c>
      <c r="D598">
        <v>4</v>
      </c>
      <c r="E598">
        <v>0</v>
      </c>
      <c r="F598">
        <v>2</v>
      </c>
      <c r="G598" t="s">
        <v>221</v>
      </c>
      <c r="H598">
        <v>340</v>
      </c>
      <c r="I598" t="s">
        <v>85</v>
      </c>
      <c r="J598" t="s">
        <v>262</v>
      </c>
      <c r="K598">
        <v>0</v>
      </c>
      <c r="L598" t="s">
        <v>217</v>
      </c>
      <c r="M598" t="s">
        <v>218</v>
      </c>
      <c r="U598">
        <v>901</v>
      </c>
      <c r="V598" t="s">
        <v>219</v>
      </c>
      <c r="W598">
        <v>8</v>
      </c>
      <c r="X598" t="s">
        <v>220</v>
      </c>
      <c r="AA598">
        <v>242082500</v>
      </c>
      <c r="AC598">
        <v>242082500</v>
      </c>
      <c r="AE598">
        <v>783268307</v>
      </c>
      <c r="AH598">
        <v>0</v>
      </c>
    </row>
    <row r="599" spans="1:34" x14ac:dyDescent="0.3">
      <c r="A599">
        <v>2014</v>
      </c>
      <c r="B599">
        <v>2014</v>
      </c>
      <c r="C599">
        <v>2014</v>
      </c>
      <c r="D599">
        <v>4</v>
      </c>
      <c r="E599">
        <v>0</v>
      </c>
      <c r="F599">
        <v>1</v>
      </c>
      <c r="G599" t="s">
        <v>215</v>
      </c>
      <c r="H599">
        <v>344</v>
      </c>
      <c r="I599" t="s">
        <v>62</v>
      </c>
      <c r="J599" t="s">
        <v>263</v>
      </c>
      <c r="K599">
        <v>0</v>
      </c>
      <c r="L599" t="s">
        <v>217</v>
      </c>
      <c r="M599" t="s">
        <v>218</v>
      </c>
      <c r="U599">
        <v>901</v>
      </c>
      <c r="V599" t="s">
        <v>219</v>
      </c>
      <c r="W599">
        <v>8</v>
      </c>
      <c r="X599" t="s">
        <v>220</v>
      </c>
      <c r="AA599">
        <v>6742160</v>
      </c>
      <c r="AC599">
        <v>6742160</v>
      </c>
      <c r="AE599">
        <v>39940594</v>
      </c>
      <c r="AH599">
        <v>0</v>
      </c>
    </row>
    <row r="600" spans="1:34" hidden="1" x14ac:dyDescent="0.3">
      <c r="A600">
        <v>2014</v>
      </c>
      <c r="B600">
        <v>2014</v>
      </c>
      <c r="C600">
        <v>2014</v>
      </c>
      <c r="D600">
        <v>4</v>
      </c>
      <c r="E600">
        <v>0</v>
      </c>
      <c r="F600">
        <v>2</v>
      </c>
      <c r="G600" t="s">
        <v>221</v>
      </c>
      <c r="H600">
        <v>344</v>
      </c>
      <c r="I600" t="s">
        <v>62</v>
      </c>
      <c r="J600" t="s">
        <v>263</v>
      </c>
      <c r="K600">
        <v>0</v>
      </c>
      <c r="L600" t="s">
        <v>217</v>
      </c>
      <c r="M600" t="s">
        <v>218</v>
      </c>
      <c r="U600">
        <v>901</v>
      </c>
      <c r="V600" t="s">
        <v>219</v>
      </c>
      <c r="W600">
        <v>8</v>
      </c>
      <c r="X600" t="s">
        <v>220</v>
      </c>
      <c r="AA600">
        <v>2400881</v>
      </c>
      <c r="AC600">
        <v>2400881</v>
      </c>
      <c r="AE600">
        <v>10247007</v>
      </c>
      <c r="AH600">
        <v>0</v>
      </c>
    </row>
    <row r="601" spans="1:34" hidden="1" x14ac:dyDescent="0.3">
      <c r="A601">
        <v>2014</v>
      </c>
      <c r="B601">
        <v>2014</v>
      </c>
      <c r="C601">
        <v>2014</v>
      </c>
      <c r="D601">
        <v>4</v>
      </c>
      <c r="E601">
        <v>0</v>
      </c>
      <c r="F601">
        <v>3</v>
      </c>
      <c r="G601" t="s">
        <v>247</v>
      </c>
      <c r="H601">
        <v>344</v>
      </c>
      <c r="I601" t="s">
        <v>62</v>
      </c>
      <c r="J601" t="s">
        <v>263</v>
      </c>
      <c r="K601">
        <v>0</v>
      </c>
      <c r="L601" t="s">
        <v>217</v>
      </c>
      <c r="M601" t="s">
        <v>218</v>
      </c>
      <c r="U601">
        <v>901</v>
      </c>
      <c r="V601" t="s">
        <v>219</v>
      </c>
      <c r="W601">
        <v>8</v>
      </c>
      <c r="X601" t="s">
        <v>220</v>
      </c>
      <c r="AA601">
        <v>2386889</v>
      </c>
      <c r="AC601">
        <v>2386889</v>
      </c>
      <c r="AE601">
        <v>10149573</v>
      </c>
      <c r="AH601">
        <v>0</v>
      </c>
    </row>
    <row r="602" spans="1:34" x14ac:dyDescent="0.3">
      <c r="A602">
        <v>2014</v>
      </c>
      <c r="B602">
        <v>2014</v>
      </c>
      <c r="C602">
        <v>2014</v>
      </c>
      <c r="D602">
        <v>4</v>
      </c>
      <c r="E602">
        <v>0</v>
      </c>
      <c r="F602">
        <v>1</v>
      </c>
      <c r="G602" t="s">
        <v>215</v>
      </c>
      <c r="H602">
        <v>348</v>
      </c>
      <c r="I602" t="s">
        <v>23</v>
      </c>
      <c r="J602" t="s">
        <v>264</v>
      </c>
      <c r="K602">
        <v>0</v>
      </c>
      <c r="L602" t="s">
        <v>217</v>
      </c>
      <c r="M602" t="s">
        <v>218</v>
      </c>
      <c r="U602">
        <v>901</v>
      </c>
      <c r="V602" t="s">
        <v>219</v>
      </c>
      <c r="W602">
        <v>8</v>
      </c>
      <c r="X602" t="s">
        <v>220</v>
      </c>
      <c r="AA602">
        <v>32904797</v>
      </c>
      <c r="AC602">
        <v>32904797</v>
      </c>
      <c r="AE602">
        <v>126947216</v>
      </c>
      <c r="AH602">
        <v>0</v>
      </c>
    </row>
    <row r="603" spans="1:34" hidden="1" x14ac:dyDescent="0.3">
      <c r="A603">
        <v>2014</v>
      </c>
      <c r="B603">
        <v>2014</v>
      </c>
      <c r="C603">
        <v>2014</v>
      </c>
      <c r="D603">
        <v>4</v>
      </c>
      <c r="E603">
        <v>0</v>
      </c>
      <c r="F603">
        <v>2</v>
      </c>
      <c r="G603" t="s">
        <v>221</v>
      </c>
      <c r="H603">
        <v>348</v>
      </c>
      <c r="I603" t="s">
        <v>23</v>
      </c>
      <c r="J603" t="s">
        <v>264</v>
      </c>
      <c r="K603">
        <v>0</v>
      </c>
      <c r="L603" t="s">
        <v>217</v>
      </c>
      <c r="M603" t="s">
        <v>218</v>
      </c>
      <c r="U603">
        <v>901</v>
      </c>
      <c r="V603" t="s">
        <v>219</v>
      </c>
      <c r="W603">
        <v>8</v>
      </c>
      <c r="X603" t="s">
        <v>220</v>
      </c>
      <c r="AA603">
        <v>14880163</v>
      </c>
      <c r="AC603">
        <v>14880163</v>
      </c>
      <c r="AE603">
        <v>89972292</v>
      </c>
      <c r="AH603">
        <v>6</v>
      </c>
    </row>
    <row r="604" spans="1:34" x14ac:dyDescent="0.3">
      <c r="A604">
        <v>2014</v>
      </c>
      <c r="B604">
        <v>2014</v>
      </c>
      <c r="C604">
        <v>2014</v>
      </c>
      <c r="D604">
        <v>4</v>
      </c>
      <c r="E604">
        <v>0</v>
      </c>
      <c r="F604">
        <v>1</v>
      </c>
      <c r="G604" t="s">
        <v>215</v>
      </c>
      <c r="H604">
        <v>352</v>
      </c>
      <c r="I604" t="s">
        <v>24</v>
      </c>
      <c r="J604" t="s">
        <v>265</v>
      </c>
      <c r="K604">
        <v>0</v>
      </c>
      <c r="L604" t="s">
        <v>217</v>
      </c>
      <c r="M604" t="s">
        <v>218</v>
      </c>
      <c r="U604">
        <v>901</v>
      </c>
      <c r="V604" t="s">
        <v>219</v>
      </c>
      <c r="W604">
        <v>8</v>
      </c>
      <c r="X604" t="s">
        <v>220</v>
      </c>
      <c r="AA604">
        <v>2344749</v>
      </c>
      <c r="AC604">
        <v>2344749</v>
      </c>
      <c r="AE604">
        <v>16064420</v>
      </c>
      <c r="AH604">
        <v>6</v>
      </c>
    </row>
    <row r="605" spans="1:34" hidden="1" x14ac:dyDescent="0.3">
      <c r="A605">
        <v>2014</v>
      </c>
      <c r="B605">
        <v>2014</v>
      </c>
      <c r="C605">
        <v>2014</v>
      </c>
      <c r="D605">
        <v>4</v>
      </c>
      <c r="E605">
        <v>0</v>
      </c>
      <c r="F605">
        <v>2</v>
      </c>
      <c r="G605" t="s">
        <v>221</v>
      </c>
      <c r="H605">
        <v>352</v>
      </c>
      <c r="I605" t="s">
        <v>24</v>
      </c>
      <c r="J605" t="s">
        <v>265</v>
      </c>
      <c r="K605">
        <v>0</v>
      </c>
      <c r="L605" t="s">
        <v>217</v>
      </c>
      <c r="M605" t="s">
        <v>218</v>
      </c>
      <c r="U605">
        <v>901</v>
      </c>
      <c r="V605" t="s">
        <v>219</v>
      </c>
      <c r="W605">
        <v>8</v>
      </c>
      <c r="X605" t="s">
        <v>220</v>
      </c>
      <c r="AA605">
        <v>10651</v>
      </c>
      <c r="AC605">
        <v>10651</v>
      </c>
      <c r="AE605">
        <v>85820</v>
      </c>
      <c r="AH605">
        <v>0</v>
      </c>
    </row>
    <row r="606" spans="1:34" x14ac:dyDescent="0.3">
      <c r="A606">
        <v>2014</v>
      </c>
      <c r="B606">
        <v>2014</v>
      </c>
      <c r="C606">
        <v>2014</v>
      </c>
      <c r="D606">
        <v>4</v>
      </c>
      <c r="E606">
        <v>0</v>
      </c>
      <c r="F606">
        <v>1</v>
      </c>
      <c r="G606" t="s">
        <v>215</v>
      </c>
      <c r="H606">
        <v>360</v>
      </c>
      <c r="I606" t="s">
        <v>26</v>
      </c>
      <c r="J606" t="s">
        <v>266</v>
      </c>
      <c r="K606">
        <v>0</v>
      </c>
      <c r="L606" t="s">
        <v>217</v>
      </c>
      <c r="M606" t="s">
        <v>218</v>
      </c>
      <c r="U606">
        <v>901</v>
      </c>
      <c r="V606" t="s">
        <v>219</v>
      </c>
      <c r="W606">
        <v>8</v>
      </c>
      <c r="X606" t="s">
        <v>220</v>
      </c>
      <c r="AA606">
        <v>19110817</v>
      </c>
      <c r="AC606">
        <v>19110817</v>
      </c>
      <c r="AE606">
        <v>46767784</v>
      </c>
      <c r="AH606">
        <v>0</v>
      </c>
    </row>
    <row r="607" spans="1:34" hidden="1" x14ac:dyDescent="0.3">
      <c r="A607">
        <v>2014</v>
      </c>
      <c r="B607">
        <v>2014</v>
      </c>
      <c r="C607">
        <v>2014</v>
      </c>
      <c r="D607">
        <v>4</v>
      </c>
      <c r="E607">
        <v>0</v>
      </c>
      <c r="F607">
        <v>2</v>
      </c>
      <c r="G607" t="s">
        <v>221</v>
      </c>
      <c r="H607">
        <v>360</v>
      </c>
      <c r="I607" t="s">
        <v>26</v>
      </c>
      <c r="J607" t="s">
        <v>266</v>
      </c>
      <c r="K607">
        <v>0</v>
      </c>
      <c r="L607" t="s">
        <v>217</v>
      </c>
      <c r="M607" t="s">
        <v>218</v>
      </c>
      <c r="U607">
        <v>901</v>
      </c>
      <c r="V607" t="s">
        <v>219</v>
      </c>
      <c r="W607">
        <v>8</v>
      </c>
      <c r="X607" t="s">
        <v>220</v>
      </c>
      <c r="AA607">
        <v>384827677</v>
      </c>
      <c r="AC607">
        <v>384827677</v>
      </c>
      <c r="AE607">
        <v>1039609487</v>
      </c>
      <c r="AH607">
        <v>0</v>
      </c>
    </row>
    <row r="608" spans="1:34" hidden="1" x14ac:dyDescent="0.3">
      <c r="A608">
        <v>2014</v>
      </c>
      <c r="B608">
        <v>2014</v>
      </c>
      <c r="C608">
        <v>2014</v>
      </c>
      <c r="D608">
        <v>4</v>
      </c>
      <c r="E608">
        <v>0</v>
      </c>
      <c r="F608">
        <v>4</v>
      </c>
      <c r="G608" t="s">
        <v>227</v>
      </c>
      <c r="H608">
        <v>360</v>
      </c>
      <c r="I608" t="s">
        <v>26</v>
      </c>
      <c r="J608" t="s">
        <v>266</v>
      </c>
      <c r="K608">
        <v>0</v>
      </c>
      <c r="L608" t="s">
        <v>217</v>
      </c>
      <c r="M608" t="s">
        <v>218</v>
      </c>
      <c r="U608">
        <v>901</v>
      </c>
      <c r="V608" t="s">
        <v>219</v>
      </c>
      <c r="W608">
        <v>8</v>
      </c>
      <c r="X608" t="s">
        <v>220</v>
      </c>
      <c r="AA608">
        <v>958522</v>
      </c>
      <c r="AC608">
        <v>958522</v>
      </c>
      <c r="AE608">
        <v>1909026</v>
      </c>
      <c r="AH608">
        <v>0</v>
      </c>
    </row>
    <row r="609" spans="1:34" x14ac:dyDescent="0.3">
      <c r="A609">
        <v>2014</v>
      </c>
      <c r="B609">
        <v>2014</v>
      </c>
      <c r="C609">
        <v>2014</v>
      </c>
      <c r="D609">
        <v>4</v>
      </c>
      <c r="E609">
        <v>0</v>
      </c>
      <c r="F609">
        <v>1</v>
      </c>
      <c r="G609" t="s">
        <v>215</v>
      </c>
      <c r="H609">
        <v>372</v>
      </c>
      <c r="I609" t="s">
        <v>27</v>
      </c>
      <c r="J609" t="s">
        <v>267</v>
      </c>
      <c r="K609">
        <v>0</v>
      </c>
      <c r="L609" t="s">
        <v>217</v>
      </c>
      <c r="M609" t="s">
        <v>218</v>
      </c>
      <c r="U609">
        <v>901</v>
      </c>
      <c r="V609" t="s">
        <v>219</v>
      </c>
      <c r="W609">
        <v>8</v>
      </c>
      <c r="X609" t="s">
        <v>220</v>
      </c>
      <c r="AA609">
        <v>9654067</v>
      </c>
      <c r="AC609">
        <v>9654067</v>
      </c>
      <c r="AE609">
        <v>63158120</v>
      </c>
      <c r="AH609">
        <v>6</v>
      </c>
    </row>
    <row r="610" spans="1:34" hidden="1" x14ac:dyDescent="0.3">
      <c r="A610">
        <v>2014</v>
      </c>
      <c r="B610">
        <v>2014</v>
      </c>
      <c r="C610">
        <v>2014</v>
      </c>
      <c r="D610">
        <v>4</v>
      </c>
      <c r="E610">
        <v>0</v>
      </c>
      <c r="F610">
        <v>2</v>
      </c>
      <c r="G610" t="s">
        <v>221</v>
      </c>
      <c r="H610">
        <v>372</v>
      </c>
      <c r="I610" t="s">
        <v>27</v>
      </c>
      <c r="J610" t="s">
        <v>267</v>
      </c>
      <c r="K610">
        <v>0</v>
      </c>
      <c r="L610" t="s">
        <v>217</v>
      </c>
      <c r="M610" t="s">
        <v>218</v>
      </c>
      <c r="U610">
        <v>901</v>
      </c>
      <c r="V610" t="s">
        <v>219</v>
      </c>
      <c r="W610">
        <v>8</v>
      </c>
      <c r="X610" t="s">
        <v>220</v>
      </c>
      <c r="AA610">
        <v>1843567</v>
      </c>
      <c r="AC610">
        <v>1843567</v>
      </c>
      <c r="AE610">
        <v>8799702</v>
      </c>
      <c r="AH610">
        <v>6</v>
      </c>
    </row>
    <row r="611" spans="1:34" x14ac:dyDescent="0.3">
      <c r="A611">
        <v>2014</v>
      </c>
      <c r="B611">
        <v>2014</v>
      </c>
      <c r="C611">
        <v>2014</v>
      </c>
      <c r="D611">
        <v>4</v>
      </c>
      <c r="E611">
        <v>0</v>
      </c>
      <c r="F611">
        <v>1</v>
      </c>
      <c r="G611" t="s">
        <v>215</v>
      </c>
      <c r="H611">
        <v>376</v>
      </c>
      <c r="I611" t="s">
        <v>117</v>
      </c>
      <c r="J611" t="s">
        <v>268</v>
      </c>
      <c r="K611">
        <v>0</v>
      </c>
      <c r="L611" t="s">
        <v>217</v>
      </c>
      <c r="M611" t="s">
        <v>218</v>
      </c>
      <c r="U611">
        <v>901</v>
      </c>
      <c r="V611" t="s">
        <v>219</v>
      </c>
      <c r="W611">
        <v>8</v>
      </c>
      <c r="X611" t="s">
        <v>220</v>
      </c>
      <c r="AA611">
        <v>22683957</v>
      </c>
      <c r="AC611">
        <v>22683957</v>
      </c>
      <c r="AE611">
        <v>99170000</v>
      </c>
      <c r="AH611">
        <v>6</v>
      </c>
    </row>
    <row r="612" spans="1:34" hidden="1" x14ac:dyDescent="0.3">
      <c r="A612">
        <v>2014</v>
      </c>
      <c r="B612">
        <v>2014</v>
      </c>
      <c r="C612">
        <v>2014</v>
      </c>
      <c r="D612">
        <v>4</v>
      </c>
      <c r="E612">
        <v>0</v>
      </c>
      <c r="F612">
        <v>2</v>
      </c>
      <c r="G612" t="s">
        <v>221</v>
      </c>
      <c r="H612">
        <v>376</v>
      </c>
      <c r="I612" t="s">
        <v>117</v>
      </c>
      <c r="J612" t="s">
        <v>268</v>
      </c>
      <c r="K612">
        <v>0</v>
      </c>
      <c r="L612" t="s">
        <v>217</v>
      </c>
      <c r="M612" t="s">
        <v>218</v>
      </c>
      <c r="U612">
        <v>901</v>
      </c>
      <c r="V612" t="s">
        <v>219</v>
      </c>
      <c r="W612">
        <v>8</v>
      </c>
      <c r="X612" t="s">
        <v>220</v>
      </c>
      <c r="AA612">
        <v>516861</v>
      </c>
      <c r="AC612">
        <v>516861</v>
      </c>
      <c r="AE612">
        <v>3393000</v>
      </c>
      <c r="AH612">
        <v>6</v>
      </c>
    </row>
    <row r="613" spans="1:34" x14ac:dyDescent="0.3">
      <c r="A613">
        <v>2014</v>
      </c>
      <c r="B613">
        <v>2014</v>
      </c>
      <c r="C613">
        <v>2014</v>
      </c>
      <c r="D613">
        <v>4</v>
      </c>
      <c r="E613">
        <v>0</v>
      </c>
      <c r="F613">
        <v>1</v>
      </c>
      <c r="G613" t="s">
        <v>215</v>
      </c>
      <c r="H613">
        <v>381</v>
      </c>
      <c r="I613" t="s">
        <v>86</v>
      </c>
      <c r="J613" t="s">
        <v>269</v>
      </c>
      <c r="K613">
        <v>0</v>
      </c>
      <c r="L613" t="s">
        <v>217</v>
      </c>
      <c r="M613" t="s">
        <v>218</v>
      </c>
      <c r="U613">
        <v>901</v>
      </c>
      <c r="V613" t="s">
        <v>219</v>
      </c>
      <c r="W613">
        <v>8</v>
      </c>
      <c r="X613" t="s">
        <v>220</v>
      </c>
      <c r="AA613">
        <v>546762519</v>
      </c>
      <c r="AC613">
        <v>546762519</v>
      </c>
      <c r="AE613">
        <v>1707942326</v>
      </c>
      <c r="AH613">
        <v>0</v>
      </c>
    </row>
    <row r="614" spans="1:34" hidden="1" x14ac:dyDescent="0.3">
      <c r="A614">
        <v>2014</v>
      </c>
      <c r="B614">
        <v>2014</v>
      </c>
      <c r="C614">
        <v>2014</v>
      </c>
      <c r="D614">
        <v>4</v>
      </c>
      <c r="E614">
        <v>0</v>
      </c>
      <c r="F614">
        <v>2</v>
      </c>
      <c r="G614" t="s">
        <v>221</v>
      </c>
      <c r="H614">
        <v>381</v>
      </c>
      <c r="I614" t="s">
        <v>86</v>
      </c>
      <c r="J614" t="s">
        <v>269</v>
      </c>
      <c r="K614">
        <v>0</v>
      </c>
      <c r="L614" t="s">
        <v>217</v>
      </c>
      <c r="M614" t="s">
        <v>218</v>
      </c>
      <c r="U614">
        <v>901</v>
      </c>
      <c r="V614" t="s">
        <v>219</v>
      </c>
      <c r="W614">
        <v>8</v>
      </c>
      <c r="X614" t="s">
        <v>220</v>
      </c>
      <c r="AA614">
        <v>174492567</v>
      </c>
      <c r="AC614">
        <v>174492567</v>
      </c>
      <c r="AE614">
        <v>1503155558</v>
      </c>
      <c r="AH614">
        <v>0</v>
      </c>
    </row>
    <row r="615" spans="1:34" hidden="1" x14ac:dyDescent="0.3">
      <c r="A615">
        <v>2014</v>
      </c>
      <c r="B615">
        <v>2014</v>
      </c>
      <c r="C615">
        <v>2014</v>
      </c>
      <c r="D615">
        <v>4</v>
      </c>
      <c r="E615">
        <v>0</v>
      </c>
      <c r="F615">
        <v>3</v>
      </c>
      <c r="G615" t="s">
        <v>247</v>
      </c>
      <c r="H615">
        <v>381</v>
      </c>
      <c r="I615" t="s">
        <v>86</v>
      </c>
      <c r="J615" t="s">
        <v>269</v>
      </c>
      <c r="K615">
        <v>0</v>
      </c>
      <c r="L615" t="s">
        <v>217</v>
      </c>
      <c r="M615" t="s">
        <v>218</v>
      </c>
      <c r="U615">
        <v>901</v>
      </c>
      <c r="V615" t="s">
        <v>219</v>
      </c>
      <c r="W615">
        <v>8</v>
      </c>
      <c r="X615" t="s">
        <v>220</v>
      </c>
      <c r="AA615">
        <v>351750</v>
      </c>
      <c r="AC615">
        <v>351750</v>
      </c>
      <c r="AE615">
        <v>2990825</v>
      </c>
      <c r="AH615">
        <v>0</v>
      </c>
    </row>
    <row r="616" spans="1:34" hidden="1" x14ac:dyDescent="0.3">
      <c r="A616">
        <v>2014</v>
      </c>
      <c r="B616">
        <v>2014</v>
      </c>
      <c r="C616">
        <v>2014</v>
      </c>
      <c r="D616">
        <v>4</v>
      </c>
      <c r="E616">
        <v>0</v>
      </c>
      <c r="F616">
        <v>4</v>
      </c>
      <c r="G616" t="s">
        <v>227</v>
      </c>
      <c r="H616">
        <v>381</v>
      </c>
      <c r="I616" t="s">
        <v>86</v>
      </c>
      <c r="J616" t="s">
        <v>269</v>
      </c>
      <c r="K616">
        <v>0</v>
      </c>
      <c r="L616" t="s">
        <v>217</v>
      </c>
      <c r="M616" t="s">
        <v>218</v>
      </c>
      <c r="U616">
        <v>901</v>
      </c>
      <c r="V616" t="s">
        <v>219</v>
      </c>
      <c r="W616">
        <v>8</v>
      </c>
      <c r="X616" t="s">
        <v>220</v>
      </c>
      <c r="AA616">
        <v>380807</v>
      </c>
      <c r="AC616">
        <v>380807</v>
      </c>
      <c r="AE616">
        <v>1745265</v>
      </c>
      <c r="AH616">
        <v>0</v>
      </c>
    </row>
    <row r="617" spans="1:34" x14ac:dyDescent="0.3">
      <c r="A617">
        <v>2014</v>
      </c>
      <c r="B617">
        <v>2014</v>
      </c>
      <c r="C617">
        <v>2014</v>
      </c>
      <c r="D617">
        <v>4</v>
      </c>
      <c r="E617">
        <v>0</v>
      </c>
      <c r="F617">
        <v>1</v>
      </c>
      <c r="G617" t="s">
        <v>215</v>
      </c>
      <c r="H617">
        <v>388</v>
      </c>
      <c r="I617" t="s">
        <v>28</v>
      </c>
      <c r="J617" t="s">
        <v>349</v>
      </c>
      <c r="K617">
        <v>0</v>
      </c>
      <c r="L617" t="s">
        <v>217</v>
      </c>
      <c r="M617" t="s">
        <v>218</v>
      </c>
      <c r="U617">
        <v>901</v>
      </c>
      <c r="V617" t="s">
        <v>219</v>
      </c>
      <c r="W617">
        <v>8</v>
      </c>
      <c r="X617" t="s">
        <v>220</v>
      </c>
      <c r="AA617">
        <v>451436</v>
      </c>
      <c r="AC617">
        <v>451436</v>
      </c>
      <c r="AE617">
        <v>2257301</v>
      </c>
      <c r="AH617">
        <v>0</v>
      </c>
    </row>
    <row r="618" spans="1:34" hidden="1" x14ac:dyDescent="0.3">
      <c r="A618">
        <v>2014</v>
      </c>
      <c r="B618">
        <v>2014</v>
      </c>
      <c r="C618">
        <v>2014</v>
      </c>
      <c r="D618">
        <v>4</v>
      </c>
      <c r="E618">
        <v>0</v>
      </c>
      <c r="F618">
        <v>2</v>
      </c>
      <c r="G618" t="s">
        <v>221</v>
      </c>
      <c r="H618">
        <v>388</v>
      </c>
      <c r="I618" t="s">
        <v>28</v>
      </c>
      <c r="J618" t="s">
        <v>349</v>
      </c>
      <c r="K618">
        <v>0</v>
      </c>
      <c r="L618" t="s">
        <v>217</v>
      </c>
      <c r="M618" t="s">
        <v>218</v>
      </c>
      <c r="U618">
        <v>901</v>
      </c>
      <c r="V618" t="s">
        <v>219</v>
      </c>
      <c r="W618">
        <v>8</v>
      </c>
      <c r="X618" t="s">
        <v>220</v>
      </c>
      <c r="AA618">
        <v>548257</v>
      </c>
      <c r="AC618">
        <v>548257</v>
      </c>
      <c r="AE618">
        <v>15807257</v>
      </c>
      <c r="AH618">
        <v>0</v>
      </c>
    </row>
    <row r="619" spans="1:34" hidden="1" x14ac:dyDescent="0.3">
      <c r="A619">
        <v>2014</v>
      </c>
      <c r="B619">
        <v>2014</v>
      </c>
      <c r="C619">
        <v>2014</v>
      </c>
      <c r="D619">
        <v>4</v>
      </c>
      <c r="E619">
        <v>0</v>
      </c>
      <c r="F619">
        <v>3</v>
      </c>
      <c r="G619" t="s">
        <v>247</v>
      </c>
      <c r="H619">
        <v>388</v>
      </c>
      <c r="I619" t="s">
        <v>28</v>
      </c>
      <c r="J619" t="s">
        <v>349</v>
      </c>
      <c r="K619">
        <v>0</v>
      </c>
      <c r="L619" t="s">
        <v>217</v>
      </c>
      <c r="M619" t="s">
        <v>218</v>
      </c>
      <c r="U619">
        <v>901</v>
      </c>
      <c r="V619" t="s">
        <v>219</v>
      </c>
      <c r="W619">
        <v>8</v>
      </c>
      <c r="X619" t="s">
        <v>220</v>
      </c>
      <c r="AA619">
        <v>13</v>
      </c>
      <c r="AC619">
        <v>13</v>
      </c>
      <c r="AE619">
        <v>6597</v>
      </c>
      <c r="AH619">
        <v>0</v>
      </c>
    </row>
    <row r="620" spans="1:34" x14ac:dyDescent="0.3">
      <c r="A620">
        <v>2014</v>
      </c>
      <c r="B620">
        <v>2014</v>
      </c>
      <c r="C620">
        <v>2014</v>
      </c>
      <c r="D620">
        <v>4</v>
      </c>
      <c r="E620">
        <v>0</v>
      </c>
      <c r="F620">
        <v>1</v>
      </c>
      <c r="G620" t="s">
        <v>215</v>
      </c>
      <c r="H620">
        <v>392</v>
      </c>
      <c r="I620" t="s">
        <v>29</v>
      </c>
      <c r="J620" t="s">
        <v>270</v>
      </c>
      <c r="K620">
        <v>0</v>
      </c>
      <c r="L620" t="s">
        <v>217</v>
      </c>
      <c r="M620" t="s">
        <v>218</v>
      </c>
      <c r="U620">
        <v>901</v>
      </c>
      <c r="V620" t="s">
        <v>219</v>
      </c>
      <c r="W620">
        <v>8</v>
      </c>
      <c r="X620" t="s">
        <v>220</v>
      </c>
      <c r="AA620">
        <v>416845264</v>
      </c>
      <c r="AC620">
        <v>416845264</v>
      </c>
      <c r="AE620">
        <v>1442250659</v>
      </c>
      <c r="AH620">
        <v>0</v>
      </c>
    </row>
    <row r="621" spans="1:34" hidden="1" x14ac:dyDescent="0.3">
      <c r="A621">
        <v>2014</v>
      </c>
      <c r="B621">
        <v>2014</v>
      </c>
      <c r="C621">
        <v>2014</v>
      </c>
      <c r="D621">
        <v>4</v>
      </c>
      <c r="E621">
        <v>0</v>
      </c>
      <c r="F621">
        <v>2</v>
      </c>
      <c r="G621" t="s">
        <v>221</v>
      </c>
      <c r="H621">
        <v>392</v>
      </c>
      <c r="I621" t="s">
        <v>29</v>
      </c>
      <c r="J621" t="s">
        <v>270</v>
      </c>
      <c r="K621">
        <v>0</v>
      </c>
      <c r="L621" t="s">
        <v>217</v>
      </c>
      <c r="M621" t="s">
        <v>218</v>
      </c>
      <c r="U621">
        <v>901</v>
      </c>
      <c r="V621" t="s">
        <v>219</v>
      </c>
      <c r="W621">
        <v>8</v>
      </c>
      <c r="X621" t="s">
        <v>220</v>
      </c>
      <c r="AA621">
        <v>622221</v>
      </c>
      <c r="AC621">
        <v>622221</v>
      </c>
      <c r="AE621">
        <v>8335232</v>
      </c>
      <c r="AH621">
        <v>0</v>
      </c>
    </row>
    <row r="622" spans="1:34" x14ac:dyDescent="0.3">
      <c r="A622">
        <v>2014</v>
      </c>
      <c r="B622">
        <v>2014</v>
      </c>
      <c r="C622">
        <v>2014</v>
      </c>
      <c r="D622">
        <v>4</v>
      </c>
      <c r="E622">
        <v>0</v>
      </c>
      <c r="F622">
        <v>1</v>
      </c>
      <c r="G622" t="s">
        <v>215</v>
      </c>
      <c r="H622">
        <v>398</v>
      </c>
      <c r="I622" t="s">
        <v>118</v>
      </c>
      <c r="J622" t="s">
        <v>271</v>
      </c>
      <c r="K622">
        <v>0</v>
      </c>
      <c r="L622" t="s">
        <v>217</v>
      </c>
      <c r="M622" t="s">
        <v>218</v>
      </c>
      <c r="U622">
        <v>901</v>
      </c>
      <c r="V622" t="s">
        <v>219</v>
      </c>
      <c r="W622">
        <v>8</v>
      </c>
      <c r="X622" t="s">
        <v>220</v>
      </c>
      <c r="AA622">
        <v>562507</v>
      </c>
      <c r="AC622">
        <v>562507</v>
      </c>
      <c r="AE622">
        <v>5488039</v>
      </c>
      <c r="AH622">
        <v>0</v>
      </c>
    </row>
    <row r="623" spans="1:34" hidden="1" x14ac:dyDescent="0.3">
      <c r="A623">
        <v>2014</v>
      </c>
      <c r="B623">
        <v>2014</v>
      </c>
      <c r="C623">
        <v>2014</v>
      </c>
      <c r="D623">
        <v>4</v>
      </c>
      <c r="E623">
        <v>0</v>
      </c>
      <c r="F623">
        <v>2</v>
      </c>
      <c r="G623" t="s">
        <v>221</v>
      </c>
      <c r="H623">
        <v>398</v>
      </c>
      <c r="I623" t="s">
        <v>118</v>
      </c>
      <c r="J623" t="s">
        <v>271</v>
      </c>
      <c r="K623">
        <v>0</v>
      </c>
      <c r="L623" t="s">
        <v>217</v>
      </c>
      <c r="M623" t="s">
        <v>218</v>
      </c>
      <c r="U623">
        <v>901</v>
      </c>
      <c r="V623" t="s">
        <v>219</v>
      </c>
      <c r="W623">
        <v>8</v>
      </c>
      <c r="X623" t="s">
        <v>220</v>
      </c>
      <c r="AA623">
        <v>2591</v>
      </c>
      <c r="AC623">
        <v>2591</v>
      </c>
      <c r="AE623">
        <v>23718</v>
      </c>
      <c r="AH623">
        <v>0</v>
      </c>
    </row>
    <row r="624" spans="1:34" x14ac:dyDescent="0.3">
      <c r="A624">
        <v>2014</v>
      </c>
      <c r="B624">
        <v>2014</v>
      </c>
      <c r="C624">
        <v>2014</v>
      </c>
      <c r="D624">
        <v>4</v>
      </c>
      <c r="E624">
        <v>0</v>
      </c>
      <c r="F624">
        <v>1</v>
      </c>
      <c r="G624" t="s">
        <v>215</v>
      </c>
      <c r="H624">
        <v>400</v>
      </c>
      <c r="I624" t="s">
        <v>87</v>
      </c>
      <c r="J624" t="s">
        <v>272</v>
      </c>
      <c r="K624">
        <v>0</v>
      </c>
      <c r="L624" t="s">
        <v>217</v>
      </c>
      <c r="M624" t="s">
        <v>218</v>
      </c>
      <c r="U624">
        <v>901</v>
      </c>
      <c r="V624" t="s">
        <v>219</v>
      </c>
      <c r="W624">
        <v>8</v>
      </c>
      <c r="X624" t="s">
        <v>220</v>
      </c>
      <c r="AA624">
        <v>19916893</v>
      </c>
      <c r="AC624">
        <v>19916893</v>
      </c>
      <c r="AE624">
        <v>55029174</v>
      </c>
      <c r="AH624">
        <v>0</v>
      </c>
    </row>
    <row r="625" spans="1:34" hidden="1" x14ac:dyDescent="0.3">
      <c r="A625">
        <v>2014</v>
      </c>
      <c r="B625">
        <v>2014</v>
      </c>
      <c r="C625">
        <v>2014</v>
      </c>
      <c r="D625">
        <v>4</v>
      </c>
      <c r="E625">
        <v>0</v>
      </c>
      <c r="F625">
        <v>2</v>
      </c>
      <c r="G625" t="s">
        <v>221</v>
      </c>
      <c r="H625">
        <v>400</v>
      </c>
      <c r="I625" t="s">
        <v>87</v>
      </c>
      <c r="J625" t="s">
        <v>272</v>
      </c>
      <c r="K625">
        <v>0</v>
      </c>
      <c r="L625" t="s">
        <v>217</v>
      </c>
      <c r="M625" t="s">
        <v>218</v>
      </c>
      <c r="U625">
        <v>901</v>
      </c>
      <c r="V625" t="s">
        <v>219</v>
      </c>
      <c r="W625">
        <v>8</v>
      </c>
      <c r="X625" t="s">
        <v>220</v>
      </c>
      <c r="AA625">
        <v>2817669</v>
      </c>
      <c r="AC625">
        <v>2817669</v>
      </c>
      <c r="AE625">
        <v>10672242</v>
      </c>
      <c r="AH625">
        <v>0</v>
      </c>
    </row>
    <row r="626" spans="1:34" hidden="1" x14ac:dyDescent="0.3">
      <c r="A626">
        <v>2014</v>
      </c>
      <c r="B626">
        <v>2014</v>
      </c>
      <c r="C626">
        <v>2014</v>
      </c>
      <c r="D626">
        <v>4</v>
      </c>
      <c r="E626">
        <v>0</v>
      </c>
      <c r="F626">
        <v>3</v>
      </c>
      <c r="G626" t="s">
        <v>247</v>
      </c>
      <c r="H626">
        <v>400</v>
      </c>
      <c r="I626" t="s">
        <v>87</v>
      </c>
      <c r="J626" t="s">
        <v>272</v>
      </c>
      <c r="K626">
        <v>0</v>
      </c>
      <c r="L626" t="s">
        <v>217</v>
      </c>
      <c r="M626" t="s">
        <v>218</v>
      </c>
      <c r="U626">
        <v>901</v>
      </c>
      <c r="V626" t="s">
        <v>219</v>
      </c>
      <c r="W626">
        <v>8</v>
      </c>
      <c r="X626" t="s">
        <v>220</v>
      </c>
      <c r="AA626">
        <v>2331056</v>
      </c>
      <c r="AC626">
        <v>2331056</v>
      </c>
      <c r="AE626">
        <v>5735759</v>
      </c>
      <c r="AH626">
        <v>0</v>
      </c>
    </row>
    <row r="627" spans="1:34" x14ac:dyDescent="0.3">
      <c r="A627">
        <v>2014</v>
      </c>
      <c r="B627">
        <v>2014</v>
      </c>
      <c r="C627">
        <v>2014</v>
      </c>
      <c r="D627">
        <v>4</v>
      </c>
      <c r="E627">
        <v>0</v>
      </c>
      <c r="F627">
        <v>1</v>
      </c>
      <c r="G627" t="s">
        <v>215</v>
      </c>
      <c r="H627">
        <v>410</v>
      </c>
      <c r="I627" t="s">
        <v>41</v>
      </c>
      <c r="J627" t="s">
        <v>273</v>
      </c>
      <c r="K627">
        <v>0</v>
      </c>
      <c r="L627" t="s">
        <v>217</v>
      </c>
      <c r="M627" t="s">
        <v>218</v>
      </c>
      <c r="U627">
        <v>901</v>
      </c>
      <c r="V627" t="s">
        <v>219</v>
      </c>
      <c r="W627">
        <v>8</v>
      </c>
      <c r="X627" t="s">
        <v>220</v>
      </c>
      <c r="AA627">
        <v>133732125</v>
      </c>
      <c r="AC627">
        <v>133732125</v>
      </c>
      <c r="AE627">
        <v>527286883</v>
      </c>
      <c r="AH627">
        <v>6</v>
      </c>
    </row>
    <row r="628" spans="1:34" hidden="1" x14ac:dyDescent="0.3">
      <c r="A628">
        <v>2014</v>
      </c>
      <c r="B628">
        <v>2014</v>
      </c>
      <c r="C628">
        <v>2014</v>
      </c>
      <c r="D628">
        <v>4</v>
      </c>
      <c r="E628">
        <v>0</v>
      </c>
      <c r="F628">
        <v>2</v>
      </c>
      <c r="G628" t="s">
        <v>221</v>
      </c>
      <c r="H628">
        <v>410</v>
      </c>
      <c r="I628" t="s">
        <v>41</v>
      </c>
      <c r="J628" t="s">
        <v>273</v>
      </c>
      <c r="K628">
        <v>0</v>
      </c>
      <c r="L628" t="s">
        <v>217</v>
      </c>
      <c r="M628" t="s">
        <v>218</v>
      </c>
      <c r="U628">
        <v>901</v>
      </c>
      <c r="V628" t="s">
        <v>219</v>
      </c>
      <c r="W628">
        <v>8</v>
      </c>
      <c r="X628" t="s">
        <v>220</v>
      </c>
      <c r="AA628">
        <v>454024</v>
      </c>
      <c r="AC628">
        <v>454024</v>
      </c>
      <c r="AE628">
        <v>4514287</v>
      </c>
      <c r="AH628">
        <v>0</v>
      </c>
    </row>
    <row r="629" spans="1:34" x14ac:dyDescent="0.3">
      <c r="A629">
        <v>2014</v>
      </c>
      <c r="B629">
        <v>2014</v>
      </c>
      <c r="C629">
        <v>2014</v>
      </c>
      <c r="D629">
        <v>4</v>
      </c>
      <c r="E629">
        <v>0</v>
      </c>
      <c r="F629">
        <v>1</v>
      </c>
      <c r="G629" t="s">
        <v>215</v>
      </c>
      <c r="H629">
        <v>414</v>
      </c>
      <c r="I629" t="s">
        <v>171</v>
      </c>
      <c r="J629" t="s">
        <v>334</v>
      </c>
      <c r="K629">
        <v>0</v>
      </c>
      <c r="L629" t="s">
        <v>217</v>
      </c>
      <c r="M629" t="s">
        <v>218</v>
      </c>
      <c r="U629">
        <v>901</v>
      </c>
      <c r="V629" t="s">
        <v>219</v>
      </c>
      <c r="W629">
        <v>8</v>
      </c>
      <c r="X629" t="s">
        <v>220</v>
      </c>
      <c r="AA629">
        <v>5040246</v>
      </c>
      <c r="AC629">
        <v>5040246</v>
      </c>
      <c r="AE629">
        <v>23940394</v>
      </c>
      <c r="AH629">
        <v>0</v>
      </c>
    </row>
    <row r="630" spans="1:34" hidden="1" x14ac:dyDescent="0.3">
      <c r="A630">
        <v>2014</v>
      </c>
      <c r="B630">
        <v>2014</v>
      </c>
      <c r="C630">
        <v>2014</v>
      </c>
      <c r="D630">
        <v>4</v>
      </c>
      <c r="E630">
        <v>0</v>
      </c>
      <c r="F630">
        <v>2</v>
      </c>
      <c r="G630" t="s">
        <v>221</v>
      </c>
      <c r="H630">
        <v>414</v>
      </c>
      <c r="I630" t="s">
        <v>171</v>
      </c>
      <c r="J630" t="s">
        <v>334</v>
      </c>
      <c r="K630">
        <v>0</v>
      </c>
      <c r="L630" t="s">
        <v>217</v>
      </c>
      <c r="M630" t="s">
        <v>218</v>
      </c>
      <c r="U630">
        <v>901</v>
      </c>
      <c r="V630" t="s">
        <v>219</v>
      </c>
      <c r="W630">
        <v>8</v>
      </c>
      <c r="X630" t="s">
        <v>220</v>
      </c>
      <c r="AA630">
        <v>84387</v>
      </c>
      <c r="AC630">
        <v>84387</v>
      </c>
      <c r="AE630">
        <v>364771</v>
      </c>
      <c r="AH630">
        <v>0</v>
      </c>
    </row>
    <row r="631" spans="1:34" hidden="1" x14ac:dyDescent="0.3">
      <c r="A631">
        <v>2014</v>
      </c>
      <c r="B631">
        <v>2014</v>
      </c>
      <c r="C631">
        <v>2014</v>
      </c>
      <c r="D631">
        <v>4</v>
      </c>
      <c r="E631">
        <v>0</v>
      </c>
      <c r="F631">
        <v>3</v>
      </c>
      <c r="G631" t="s">
        <v>247</v>
      </c>
      <c r="H631">
        <v>414</v>
      </c>
      <c r="I631" t="s">
        <v>171</v>
      </c>
      <c r="J631" t="s">
        <v>334</v>
      </c>
      <c r="K631">
        <v>0</v>
      </c>
      <c r="L631" t="s">
        <v>217</v>
      </c>
      <c r="M631" t="s">
        <v>218</v>
      </c>
      <c r="U631">
        <v>901</v>
      </c>
      <c r="V631" t="s">
        <v>219</v>
      </c>
      <c r="W631">
        <v>8</v>
      </c>
      <c r="X631" t="s">
        <v>220</v>
      </c>
      <c r="AA631">
        <v>75345</v>
      </c>
      <c r="AC631">
        <v>75345</v>
      </c>
      <c r="AE631">
        <v>297519</v>
      </c>
      <c r="AH631">
        <v>0</v>
      </c>
    </row>
    <row r="632" spans="1:34" x14ac:dyDescent="0.3">
      <c r="A632">
        <v>2014</v>
      </c>
      <c r="B632">
        <v>2014</v>
      </c>
      <c r="C632">
        <v>2014</v>
      </c>
      <c r="D632">
        <v>4</v>
      </c>
      <c r="E632">
        <v>0</v>
      </c>
      <c r="F632">
        <v>1</v>
      </c>
      <c r="G632" t="s">
        <v>215</v>
      </c>
      <c r="H632">
        <v>422</v>
      </c>
      <c r="I632" t="s">
        <v>147</v>
      </c>
      <c r="J632" t="s">
        <v>274</v>
      </c>
      <c r="K632">
        <v>0</v>
      </c>
      <c r="L632" t="s">
        <v>217</v>
      </c>
      <c r="M632" t="s">
        <v>218</v>
      </c>
      <c r="U632">
        <v>901</v>
      </c>
      <c r="V632" t="s">
        <v>219</v>
      </c>
      <c r="W632">
        <v>8</v>
      </c>
      <c r="X632" t="s">
        <v>220</v>
      </c>
      <c r="AA632">
        <v>27315801</v>
      </c>
      <c r="AC632">
        <v>27315801</v>
      </c>
      <c r="AE632">
        <v>66589620</v>
      </c>
      <c r="AH632">
        <v>0</v>
      </c>
    </row>
    <row r="633" spans="1:34" hidden="1" x14ac:dyDescent="0.3">
      <c r="A633">
        <v>2014</v>
      </c>
      <c r="B633">
        <v>2014</v>
      </c>
      <c r="C633">
        <v>2014</v>
      </c>
      <c r="D633">
        <v>4</v>
      </c>
      <c r="E633">
        <v>0</v>
      </c>
      <c r="F633">
        <v>2</v>
      </c>
      <c r="G633" t="s">
        <v>221</v>
      </c>
      <c r="H633">
        <v>422</v>
      </c>
      <c r="I633" t="s">
        <v>147</v>
      </c>
      <c r="J633" t="s">
        <v>274</v>
      </c>
      <c r="K633">
        <v>0</v>
      </c>
      <c r="L633" t="s">
        <v>217</v>
      </c>
      <c r="M633" t="s">
        <v>218</v>
      </c>
      <c r="U633">
        <v>901</v>
      </c>
      <c r="V633" t="s">
        <v>219</v>
      </c>
      <c r="W633">
        <v>8</v>
      </c>
      <c r="X633" t="s">
        <v>220</v>
      </c>
      <c r="AA633">
        <v>2568993</v>
      </c>
      <c r="AC633">
        <v>2568993</v>
      </c>
      <c r="AE633">
        <v>20381670</v>
      </c>
      <c r="AH633">
        <v>0</v>
      </c>
    </row>
    <row r="634" spans="1:34" x14ac:dyDescent="0.3">
      <c r="A634">
        <v>2014</v>
      </c>
      <c r="B634">
        <v>2014</v>
      </c>
      <c r="C634">
        <v>2014</v>
      </c>
      <c r="D634">
        <v>4</v>
      </c>
      <c r="E634">
        <v>0</v>
      </c>
      <c r="F634">
        <v>1</v>
      </c>
      <c r="G634" t="s">
        <v>215</v>
      </c>
      <c r="H634">
        <v>428</v>
      </c>
      <c r="I634" t="s">
        <v>88</v>
      </c>
      <c r="J634" t="s">
        <v>275</v>
      </c>
      <c r="K634">
        <v>0</v>
      </c>
      <c r="L634" t="s">
        <v>217</v>
      </c>
      <c r="M634" t="s">
        <v>218</v>
      </c>
      <c r="U634">
        <v>901</v>
      </c>
      <c r="V634" t="s">
        <v>219</v>
      </c>
      <c r="W634">
        <v>8</v>
      </c>
      <c r="X634" t="s">
        <v>220</v>
      </c>
      <c r="AA634">
        <v>8887928</v>
      </c>
      <c r="AC634">
        <v>8887928</v>
      </c>
      <c r="AE634">
        <v>58227671</v>
      </c>
      <c r="AH634">
        <v>6</v>
      </c>
    </row>
    <row r="635" spans="1:34" hidden="1" x14ac:dyDescent="0.3">
      <c r="A635">
        <v>2014</v>
      </c>
      <c r="B635">
        <v>2014</v>
      </c>
      <c r="C635">
        <v>2014</v>
      </c>
      <c r="D635">
        <v>4</v>
      </c>
      <c r="E635">
        <v>0</v>
      </c>
      <c r="F635">
        <v>2</v>
      </c>
      <c r="G635" t="s">
        <v>221</v>
      </c>
      <c r="H635">
        <v>428</v>
      </c>
      <c r="I635" t="s">
        <v>88</v>
      </c>
      <c r="J635" t="s">
        <v>275</v>
      </c>
      <c r="K635">
        <v>0</v>
      </c>
      <c r="L635" t="s">
        <v>217</v>
      </c>
      <c r="M635" t="s">
        <v>218</v>
      </c>
      <c r="U635">
        <v>901</v>
      </c>
      <c r="V635" t="s">
        <v>219</v>
      </c>
      <c r="W635">
        <v>8</v>
      </c>
      <c r="X635" t="s">
        <v>220</v>
      </c>
      <c r="AA635">
        <v>3912362</v>
      </c>
      <c r="AC635">
        <v>3912362</v>
      </c>
      <c r="AE635">
        <v>28167477</v>
      </c>
      <c r="AH635">
        <v>6</v>
      </c>
    </row>
    <row r="636" spans="1:34" x14ac:dyDescent="0.3">
      <c r="A636">
        <v>2014</v>
      </c>
      <c r="B636">
        <v>2014</v>
      </c>
      <c r="C636">
        <v>2014</v>
      </c>
      <c r="D636">
        <v>4</v>
      </c>
      <c r="E636">
        <v>0</v>
      </c>
      <c r="F636">
        <v>1</v>
      </c>
      <c r="G636" t="s">
        <v>215</v>
      </c>
      <c r="H636">
        <v>440</v>
      </c>
      <c r="I636" t="s">
        <v>89</v>
      </c>
      <c r="J636" t="s">
        <v>276</v>
      </c>
      <c r="K636">
        <v>0</v>
      </c>
      <c r="L636" t="s">
        <v>217</v>
      </c>
      <c r="M636" t="s">
        <v>218</v>
      </c>
      <c r="U636">
        <v>901</v>
      </c>
      <c r="V636" t="s">
        <v>219</v>
      </c>
      <c r="W636">
        <v>8</v>
      </c>
      <c r="X636" t="s">
        <v>220</v>
      </c>
      <c r="AA636">
        <v>16356309</v>
      </c>
      <c r="AC636">
        <v>16356309</v>
      </c>
      <c r="AE636">
        <v>114129002</v>
      </c>
      <c r="AH636">
        <v>0</v>
      </c>
    </row>
    <row r="637" spans="1:34" hidden="1" x14ac:dyDescent="0.3">
      <c r="A637">
        <v>2014</v>
      </c>
      <c r="B637">
        <v>2014</v>
      </c>
      <c r="C637">
        <v>2014</v>
      </c>
      <c r="D637">
        <v>4</v>
      </c>
      <c r="E637">
        <v>0</v>
      </c>
      <c r="F637">
        <v>2</v>
      </c>
      <c r="G637" t="s">
        <v>221</v>
      </c>
      <c r="H637">
        <v>440</v>
      </c>
      <c r="I637" t="s">
        <v>89</v>
      </c>
      <c r="J637" t="s">
        <v>276</v>
      </c>
      <c r="K637">
        <v>0</v>
      </c>
      <c r="L637" t="s">
        <v>217</v>
      </c>
      <c r="M637" t="s">
        <v>218</v>
      </c>
      <c r="U637">
        <v>901</v>
      </c>
      <c r="V637" t="s">
        <v>219</v>
      </c>
      <c r="W637">
        <v>8</v>
      </c>
      <c r="X637" t="s">
        <v>220</v>
      </c>
      <c r="AA637">
        <v>5928843</v>
      </c>
      <c r="AC637">
        <v>5928843</v>
      </c>
      <c r="AE637">
        <v>50652986</v>
      </c>
      <c r="AH637">
        <v>0</v>
      </c>
    </row>
    <row r="638" spans="1:34" x14ac:dyDescent="0.3">
      <c r="A638">
        <v>2014</v>
      </c>
      <c r="B638">
        <v>2014</v>
      </c>
      <c r="C638">
        <v>2014</v>
      </c>
      <c r="D638">
        <v>4</v>
      </c>
      <c r="E638">
        <v>0</v>
      </c>
      <c r="F638">
        <v>1</v>
      </c>
      <c r="G638" t="s">
        <v>215</v>
      </c>
      <c r="H638">
        <v>442</v>
      </c>
      <c r="I638" t="s">
        <v>148</v>
      </c>
      <c r="J638" t="s">
        <v>277</v>
      </c>
      <c r="K638">
        <v>0</v>
      </c>
      <c r="L638" t="s">
        <v>217</v>
      </c>
      <c r="M638" t="s">
        <v>218</v>
      </c>
      <c r="U638">
        <v>901</v>
      </c>
      <c r="V638" t="s">
        <v>219</v>
      </c>
      <c r="W638">
        <v>8</v>
      </c>
      <c r="X638" t="s">
        <v>220</v>
      </c>
      <c r="AA638">
        <v>20181209</v>
      </c>
      <c r="AC638">
        <v>20181209</v>
      </c>
      <c r="AE638">
        <v>148869493</v>
      </c>
      <c r="AH638">
        <v>0</v>
      </c>
    </row>
    <row r="639" spans="1:34" hidden="1" x14ac:dyDescent="0.3">
      <c r="A639">
        <v>2014</v>
      </c>
      <c r="B639">
        <v>2014</v>
      </c>
      <c r="C639">
        <v>2014</v>
      </c>
      <c r="D639">
        <v>4</v>
      </c>
      <c r="E639">
        <v>0</v>
      </c>
      <c r="F639">
        <v>2</v>
      </c>
      <c r="G639" t="s">
        <v>221</v>
      </c>
      <c r="H639">
        <v>442</v>
      </c>
      <c r="I639" t="s">
        <v>148</v>
      </c>
      <c r="J639" t="s">
        <v>277</v>
      </c>
      <c r="K639">
        <v>0</v>
      </c>
      <c r="L639" t="s">
        <v>217</v>
      </c>
      <c r="M639" t="s">
        <v>218</v>
      </c>
      <c r="U639">
        <v>901</v>
      </c>
      <c r="V639" t="s">
        <v>219</v>
      </c>
      <c r="W639">
        <v>8</v>
      </c>
      <c r="X639" t="s">
        <v>220</v>
      </c>
      <c r="AA639">
        <v>7797638</v>
      </c>
      <c r="AC639">
        <v>7797638</v>
      </c>
      <c r="AE639">
        <v>55604615</v>
      </c>
      <c r="AH639">
        <v>6</v>
      </c>
    </row>
    <row r="640" spans="1:34" hidden="1" x14ac:dyDescent="0.3">
      <c r="A640">
        <v>2014</v>
      </c>
      <c r="B640">
        <v>2014</v>
      </c>
      <c r="C640">
        <v>2014</v>
      </c>
      <c r="D640">
        <v>4</v>
      </c>
      <c r="E640">
        <v>0</v>
      </c>
      <c r="F640">
        <v>3</v>
      </c>
      <c r="G640" t="s">
        <v>247</v>
      </c>
      <c r="H640">
        <v>442</v>
      </c>
      <c r="I640" t="s">
        <v>148</v>
      </c>
      <c r="J640" t="s">
        <v>277</v>
      </c>
      <c r="K640">
        <v>0</v>
      </c>
      <c r="L640" t="s">
        <v>217</v>
      </c>
      <c r="M640" t="s">
        <v>218</v>
      </c>
      <c r="U640">
        <v>901</v>
      </c>
      <c r="V640" t="s">
        <v>219</v>
      </c>
      <c r="W640">
        <v>8</v>
      </c>
      <c r="X640" t="s">
        <v>220</v>
      </c>
      <c r="AA640">
        <v>132</v>
      </c>
      <c r="AC640">
        <v>132</v>
      </c>
      <c r="AE640">
        <v>529</v>
      </c>
      <c r="AH640">
        <v>0</v>
      </c>
    </row>
    <row r="641" spans="1:34" hidden="1" x14ac:dyDescent="0.3">
      <c r="A641">
        <v>2014</v>
      </c>
      <c r="B641">
        <v>2014</v>
      </c>
      <c r="C641">
        <v>2014</v>
      </c>
      <c r="D641">
        <v>4</v>
      </c>
      <c r="E641">
        <v>0</v>
      </c>
      <c r="F641">
        <v>4</v>
      </c>
      <c r="G641" t="s">
        <v>227</v>
      </c>
      <c r="H641">
        <v>442</v>
      </c>
      <c r="I641" t="s">
        <v>148</v>
      </c>
      <c r="J641" t="s">
        <v>277</v>
      </c>
      <c r="K641">
        <v>0</v>
      </c>
      <c r="L641" t="s">
        <v>217</v>
      </c>
      <c r="M641" t="s">
        <v>218</v>
      </c>
      <c r="U641">
        <v>901</v>
      </c>
      <c r="V641" t="s">
        <v>219</v>
      </c>
      <c r="W641">
        <v>8</v>
      </c>
      <c r="X641" t="s">
        <v>220</v>
      </c>
      <c r="AA641">
        <v>276</v>
      </c>
      <c r="AC641">
        <v>276</v>
      </c>
      <c r="AE641">
        <v>6773</v>
      </c>
      <c r="AH641">
        <v>0</v>
      </c>
    </row>
    <row r="642" spans="1:34" x14ac:dyDescent="0.3">
      <c r="A642">
        <v>2014</v>
      </c>
      <c r="B642">
        <v>2014</v>
      </c>
      <c r="C642">
        <v>2014</v>
      </c>
      <c r="D642">
        <v>4</v>
      </c>
      <c r="E642">
        <v>0</v>
      </c>
      <c r="F642">
        <v>1</v>
      </c>
      <c r="G642" t="s">
        <v>215</v>
      </c>
      <c r="H642">
        <v>446</v>
      </c>
      <c r="I642" t="s">
        <v>13</v>
      </c>
      <c r="J642" t="s">
        <v>278</v>
      </c>
      <c r="K642">
        <v>0</v>
      </c>
      <c r="L642" t="s">
        <v>217</v>
      </c>
      <c r="M642" t="s">
        <v>218</v>
      </c>
      <c r="U642">
        <v>901</v>
      </c>
      <c r="V642" t="s">
        <v>219</v>
      </c>
      <c r="W642">
        <v>8</v>
      </c>
      <c r="X642" t="s">
        <v>220</v>
      </c>
      <c r="AA642">
        <v>779751</v>
      </c>
      <c r="AC642">
        <v>779751</v>
      </c>
      <c r="AE642">
        <v>3373663</v>
      </c>
      <c r="AH642">
        <v>0</v>
      </c>
    </row>
    <row r="643" spans="1:34" hidden="1" x14ac:dyDescent="0.3">
      <c r="A643">
        <v>2014</v>
      </c>
      <c r="B643">
        <v>2014</v>
      </c>
      <c r="C643">
        <v>2014</v>
      </c>
      <c r="D643">
        <v>4</v>
      </c>
      <c r="E643">
        <v>0</v>
      </c>
      <c r="F643">
        <v>2</v>
      </c>
      <c r="G643" t="s">
        <v>221</v>
      </c>
      <c r="H643">
        <v>446</v>
      </c>
      <c r="I643" t="s">
        <v>13</v>
      </c>
      <c r="J643" t="s">
        <v>278</v>
      </c>
      <c r="K643">
        <v>0</v>
      </c>
      <c r="L643" t="s">
        <v>217</v>
      </c>
      <c r="M643" t="s">
        <v>218</v>
      </c>
      <c r="U643">
        <v>901</v>
      </c>
      <c r="V643" t="s">
        <v>219</v>
      </c>
      <c r="W643">
        <v>8</v>
      </c>
      <c r="X643" t="s">
        <v>220</v>
      </c>
      <c r="AA643">
        <v>290224</v>
      </c>
      <c r="AC643">
        <v>290224</v>
      </c>
      <c r="AE643">
        <v>1283041</v>
      </c>
      <c r="AH643">
        <v>0</v>
      </c>
    </row>
    <row r="644" spans="1:34" hidden="1" x14ac:dyDescent="0.3">
      <c r="A644">
        <v>2014</v>
      </c>
      <c r="B644">
        <v>2014</v>
      </c>
      <c r="C644">
        <v>2014</v>
      </c>
      <c r="D644">
        <v>4</v>
      </c>
      <c r="E644">
        <v>0</v>
      </c>
      <c r="F644">
        <v>3</v>
      </c>
      <c r="G644" t="s">
        <v>247</v>
      </c>
      <c r="H644">
        <v>446</v>
      </c>
      <c r="I644" t="s">
        <v>13</v>
      </c>
      <c r="J644" t="s">
        <v>278</v>
      </c>
      <c r="K644">
        <v>0</v>
      </c>
      <c r="L644" t="s">
        <v>217</v>
      </c>
      <c r="M644" t="s">
        <v>218</v>
      </c>
      <c r="U644">
        <v>901</v>
      </c>
      <c r="V644" t="s">
        <v>219</v>
      </c>
      <c r="W644">
        <v>8</v>
      </c>
      <c r="X644" t="s">
        <v>220</v>
      </c>
      <c r="AA644">
        <v>250389</v>
      </c>
      <c r="AC644">
        <v>250389</v>
      </c>
      <c r="AE644">
        <v>975462</v>
      </c>
      <c r="AH644">
        <v>0</v>
      </c>
    </row>
    <row r="645" spans="1:34" x14ac:dyDescent="0.3">
      <c r="A645">
        <v>2014</v>
      </c>
      <c r="B645">
        <v>2014</v>
      </c>
      <c r="C645">
        <v>2014</v>
      </c>
      <c r="D645">
        <v>4</v>
      </c>
      <c r="E645">
        <v>0</v>
      </c>
      <c r="F645">
        <v>1</v>
      </c>
      <c r="G645" t="s">
        <v>215</v>
      </c>
      <c r="H645">
        <v>450</v>
      </c>
      <c r="I645" t="s">
        <v>31</v>
      </c>
      <c r="J645" t="s">
        <v>279</v>
      </c>
      <c r="K645">
        <v>0</v>
      </c>
      <c r="L645" t="s">
        <v>217</v>
      </c>
      <c r="M645" t="s">
        <v>218</v>
      </c>
      <c r="U645">
        <v>901</v>
      </c>
      <c r="V645" t="s">
        <v>219</v>
      </c>
      <c r="W645">
        <v>8</v>
      </c>
      <c r="X645" t="s">
        <v>220</v>
      </c>
      <c r="AA645">
        <v>87040</v>
      </c>
      <c r="AC645">
        <v>87040</v>
      </c>
      <c r="AE645">
        <v>370345</v>
      </c>
      <c r="AH645">
        <v>0</v>
      </c>
    </row>
    <row r="646" spans="1:34" hidden="1" x14ac:dyDescent="0.3">
      <c r="A646">
        <v>2014</v>
      </c>
      <c r="B646">
        <v>2014</v>
      </c>
      <c r="C646">
        <v>2014</v>
      </c>
      <c r="D646">
        <v>4</v>
      </c>
      <c r="E646">
        <v>0</v>
      </c>
      <c r="F646">
        <v>2</v>
      </c>
      <c r="G646" t="s">
        <v>221</v>
      </c>
      <c r="H646">
        <v>450</v>
      </c>
      <c r="I646" t="s">
        <v>31</v>
      </c>
      <c r="J646" t="s">
        <v>279</v>
      </c>
      <c r="K646">
        <v>0</v>
      </c>
      <c r="L646" t="s">
        <v>217</v>
      </c>
      <c r="M646" t="s">
        <v>218</v>
      </c>
      <c r="U646">
        <v>901</v>
      </c>
      <c r="V646" t="s">
        <v>219</v>
      </c>
      <c r="W646">
        <v>8</v>
      </c>
      <c r="X646" t="s">
        <v>220</v>
      </c>
      <c r="AA646">
        <v>8869428</v>
      </c>
      <c r="AC646">
        <v>8869428</v>
      </c>
      <c r="AE646">
        <v>15852094</v>
      </c>
      <c r="AH646">
        <v>0</v>
      </c>
    </row>
    <row r="647" spans="1:34" hidden="1" x14ac:dyDescent="0.3">
      <c r="A647">
        <v>2014</v>
      </c>
      <c r="B647">
        <v>2014</v>
      </c>
      <c r="C647">
        <v>2014</v>
      </c>
      <c r="D647">
        <v>4</v>
      </c>
      <c r="E647">
        <v>0</v>
      </c>
      <c r="F647">
        <v>3</v>
      </c>
      <c r="G647" t="s">
        <v>247</v>
      </c>
      <c r="H647">
        <v>450</v>
      </c>
      <c r="I647" t="s">
        <v>31</v>
      </c>
      <c r="J647" t="s">
        <v>279</v>
      </c>
      <c r="K647">
        <v>0</v>
      </c>
      <c r="L647" t="s">
        <v>217</v>
      </c>
      <c r="M647" t="s">
        <v>218</v>
      </c>
      <c r="U647">
        <v>901</v>
      </c>
      <c r="V647" t="s">
        <v>219</v>
      </c>
      <c r="W647">
        <v>8</v>
      </c>
      <c r="X647" t="s">
        <v>220</v>
      </c>
      <c r="AA647">
        <v>805</v>
      </c>
      <c r="AC647">
        <v>805</v>
      </c>
      <c r="AE647">
        <v>37486</v>
      </c>
      <c r="AH647">
        <v>0</v>
      </c>
    </row>
    <row r="648" spans="1:34" x14ac:dyDescent="0.3">
      <c r="A648">
        <v>2014</v>
      </c>
      <c r="B648">
        <v>2014</v>
      </c>
      <c r="C648">
        <v>2014</v>
      </c>
      <c r="D648">
        <v>4</v>
      </c>
      <c r="E648">
        <v>0</v>
      </c>
      <c r="F648">
        <v>1</v>
      </c>
      <c r="G648" t="s">
        <v>215</v>
      </c>
      <c r="H648">
        <v>454</v>
      </c>
      <c r="I648" t="s">
        <v>90</v>
      </c>
      <c r="J648" t="s">
        <v>350</v>
      </c>
      <c r="K648">
        <v>0</v>
      </c>
      <c r="L648" t="s">
        <v>217</v>
      </c>
      <c r="M648" t="s">
        <v>218</v>
      </c>
      <c r="U648">
        <v>901</v>
      </c>
      <c r="V648" t="s">
        <v>219</v>
      </c>
      <c r="W648">
        <v>8</v>
      </c>
      <c r="X648" t="s">
        <v>220</v>
      </c>
      <c r="AA648">
        <v>93562</v>
      </c>
      <c r="AC648">
        <v>93562</v>
      </c>
      <c r="AE648">
        <v>250605</v>
      </c>
      <c r="AH648">
        <v>0</v>
      </c>
    </row>
    <row r="649" spans="1:34" hidden="1" x14ac:dyDescent="0.3">
      <c r="A649">
        <v>2014</v>
      </c>
      <c r="B649">
        <v>2014</v>
      </c>
      <c r="C649">
        <v>2014</v>
      </c>
      <c r="D649">
        <v>4</v>
      </c>
      <c r="E649">
        <v>0</v>
      </c>
      <c r="F649">
        <v>2</v>
      </c>
      <c r="G649" t="s">
        <v>221</v>
      </c>
      <c r="H649">
        <v>454</v>
      </c>
      <c r="I649" t="s">
        <v>90</v>
      </c>
      <c r="J649" t="s">
        <v>350</v>
      </c>
      <c r="K649">
        <v>0</v>
      </c>
      <c r="L649" t="s">
        <v>217</v>
      </c>
      <c r="M649" t="s">
        <v>218</v>
      </c>
      <c r="U649">
        <v>901</v>
      </c>
      <c r="V649" t="s">
        <v>219</v>
      </c>
      <c r="W649">
        <v>8</v>
      </c>
      <c r="X649" t="s">
        <v>220</v>
      </c>
      <c r="AA649">
        <v>1285238</v>
      </c>
      <c r="AC649">
        <v>1285238</v>
      </c>
      <c r="AE649">
        <v>4434533</v>
      </c>
      <c r="AH649">
        <v>0</v>
      </c>
    </row>
    <row r="650" spans="1:34" x14ac:dyDescent="0.3">
      <c r="A650">
        <v>2014</v>
      </c>
      <c r="B650">
        <v>2014</v>
      </c>
      <c r="C650">
        <v>2014</v>
      </c>
      <c r="D650">
        <v>4</v>
      </c>
      <c r="E650">
        <v>0</v>
      </c>
      <c r="F650">
        <v>1</v>
      </c>
      <c r="G650" t="s">
        <v>215</v>
      </c>
      <c r="H650">
        <v>458</v>
      </c>
      <c r="I650" t="s">
        <v>32</v>
      </c>
      <c r="J650" t="s">
        <v>335</v>
      </c>
      <c r="K650">
        <v>0</v>
      </c>
      <c r="L650" t="s">
        <v>217</v>
      </c>
      <c r="M650" t="s">
        <v>218</v>
      </c>
      <c r="U650">
        <v>901</v>
      </c>
      <c r="V650" t="s">
        <v>219</v>
      </c>
      <c r="W650">
        <v>8</v>
      </c>
      <c r="X650" t="s">
        <v>220</v>
      </c>
      <c r="AA650">
        <v>79809284</v>
      </c>
      <c r="AC650">
        <v>79809284</v>
      </c>
      <c r="AE650">
        <v>210165857</v>
      </c>
      <c r="AH650">
        <v>0</v>
      </c>
    </row>
    <row r="651" spans="1:34" hidden="1" x14ac:dyDescent="0.3">
      <c r="A651">
        <v>2014</v>
      </c>
      <c r="B651">
        <v>2014</v>
      </c>
      <c r="C651">
        <v>2014</v>
      </c>
      <c r="D651">
        <v>4</v>
      </c>
      <c r="E651">
        <v>0</v>
      </c>
      <c r="F651">
        <v>2</v>
      </c>
      <c r="G651" t="s">
        <v>221</v>
      </c>
      <c r="H651">
        <v>458</v>
      </c>
      <c r="I651" t="s">
        <v>32</v>
      </c>
      <c r="J651" t="s">
        <v>335</v>
      </c>
      <c r="K651">
        <v>0</v>
      </c>
      <c r="L651" t="s">
        <v>217</v>
      </c>
      <c r="M651" t="s">
        <v>218</v>
      </c>
      <c r="U651">
        <v>901</v>
      </c>
      <c r="V651" t="s">
        <v>219</v>
      </c>
      <c r="W651">
        <v>8</v>
      </c>
      <c r="X651" t="s">
        <v>220</v>
      </c>
      <c r="AA651">
        <v>5915078</v>
      </c>
      <c r="AC651">
        <v>5915078</v>
      </c>
      <c r="AE651">
        <v>9519932</v>
      </c>
      <c r="AH651">
        <v>0</v>
      </c>
    </row>
    <row r="652" spans="1:34" x14ac:dyDescent="0.3">
      <c r="A652">
        <v>2014</v>
      </c>
      <c r="B652">
        <v>2014</v>
      </c>
      <c r="C652">
        <v>2014</v>
      </c>
      <c r="D652">
        <v>4</v>
      </c>
      <c r="E652">
        <v>0</v>
      </c>
      <c r="F652">
        <v>1</v>
      </c>
      <c r="G652" t="s">
        <v>215</v>
      </c>
      <c r="H652">
        <v>462</v>
      </c>
      <c r="I652" t="s">
        <v>121</v>
      </c>
      <c r="J652" t="s">
        <v>280</v>
      </c>
      <c r="K652">
        <v>0</v>
      </c>
      <c r="L652" t="s">
        <v>217</v>
      </c>
      <c r="M652" t="s">
        <v>218</v>
      </c>
      <c r="U652">
        <v>901</v>
      </c>
      <c r="V652" t="s">
        <v>219</v>
      </c>
      <c r="W652">
        <v>8</v>
      </c>
      <c r="X652" t="s">
        <v>220</v>
      </c>
      <c r="AA652">
        <v>1461234</v>
      </c>
      <c r="AC652">
        <v>1461234</v>
      </c>
      <c r="AE652">
        <v>2575967</v>
      </c>
      <c r="AH652">
        <v>0</v>
      </c>
    </row>
    <row r="653" spans="1:34" x14ac:dyDescent="0.3">
      <c r="A653">
        <v>2014</v>
      </c>
      <c r="B653">
        <v>2014</v>
      </c>
      <c r="C653">
        <v>2014</v>
      </c>
      <c r="D653">
        <v>4</v>
      </c>
      <c r="E653">
        <v>0</v>
      </c>
      <c r="F653">
        <v>1</v>
      </c>
      <c r="G653" t="s">
        <v>215</v>
      </c>
      <c r="H653">
        <v>470</v>
      </c>
      <c r="I653" t="s">
        <v>91</v>
      </c>
      <c r="J653" t="s">
        <v>281</v>
      </c>
      <c r="K653">
        <v>0</v>
      </c>
      <c r="L653" t="s">
        <v>217</v>
      </c>
      <c r="M653" t="s">
        <v>218</v>
      </c>
      <c r="U653">
        <v>901</v>
      </c>
      <c r="V653" t="s">
        <v>219</v>
      </c>
      <c r="W653">
        <v>8</v>
      </c>
      <c r="X653" t="s">
        <v>220</v>
      </c>
      <c r="AA653">
        <v>336813</v>
      </c>
      <c r="AC653">
        <v>336813</v>
      </c>
      <c r="AE653">
        <v>3567628</v>
      </c>
      <c r="AH653">
        <v>0</v>
      </c>
    </row>
    <row r="654" spans="1:34" hidden="1" x14ac:dyDescent="0.3">
      <c r="A654">
        <v>2014</v>
      </c>
      <c r="B654">
        <v>2014</v>
      </c>
      <c r="C654">
        <v>2014</v>
      </c>
      <c r="D654">
        <v>4</v>
      </c>
      <c r="E654">
        <v>0</v>
      </c>
      <c r="F654">
        <v>2</v>
      </c>
      <c r="G654" t="s">
        <v>221</v>
      </c>
      <c r="H654">
        <v>470</v>
      </c>
      <c r="I654" t="s">
        <v>91</v>
      </c>
      <c r="J654" t="s">
        <v>281</v>
      </c>
      <c r="K654">
        <v>0</v>
      </c>
      <c r="L654" t="s">
        <v>217</v>
      </c>
      <c r="M654" t="s">
        <v>218</v>
      </c>
      <c r="U654">
        <v>901</v>
      </c>
      <c r="V654" t="s">
        <v>219</v>
      </c>
      <c r="W654">
        <v>8</v>
      </c>
      <c r="X654" t="s">
        <v>220</v>
      </c>
      <c r="AA654">
        <v>1699</v>
      </c>
      <c r="AC654">
        <v>1699</v>
      </c>
      <c r="AE654">
        <v>39232</v>
      </c>
      <c r="AH654">
        <v>0</v>
      </c>
    </row>
    <row r="655" spans="1:34" x14ac:dyDescent="0.3">
      <c r="A655">
        <v>2014</v>
      </c>
      <c r="B655">
        <v>2014</v>
      </c>
      <c r="C655">
        <v>2014</v>
      </c>
      <c r="D655">
        <v>4</v>
      </c>
      <c r="E655">
        <v>0</v>
      </c>
      <c r="F655">
        <v>1</v>
      </c>
      <c r="G655" t="s">
        <v>215</v>
      </c>
      <c r="H655">
        <v>480</v>
      </c>
      <c r="I655" t="s">
        <v>69</v>
      </c>
      <c r="J655" t="s">
        <v>282</v>
      </c>
      <c r="K655">
        <v>0</v>
      </c>
      <c r="L655" t="s">
        <v>217</v>
      </c>
      <c r="M655" t="s">
        <v>218</v>
      </c>
      <c r="U655">
        <v>901</v>
      </c>
      <c r="V655" t="s">
        <v>219</v>
      </c>
      <c r="W655">
        <v>8</v>
      </c>
      <c r="X655" t="s">
        <v>220</v>
      </c>
      <c r="AA655">
        <v>212679</v>
      </c>
      <c r="AC655">
        <v>212679</v>
      </c>
      <c r="AE655">
        <v>2288262</v>
      </c>
      <c r="AH655">
        <v>0</v>
      </c>
    </row>
    <row r="656" spans="1:34" hidden="1" x14ac:dyDescent="0.3">
      <c r="A656">
        <v>2014</v>
      </c>
      <c r="B656">
        <v>2014</v>
      </c>
      <c r="C656">
        <v>2014</v>
      </c>
      <c r="D656">
        <v>4</v>
      </c>
      <c r="E656">
        <v>0</v>
      </c>
      <c r="F656">
        <v>2</v>
      </c>
      <c r="G656" t="s">
        <v>221</v>
      </c>
      <c r="H656">
        <v>480</v>
      </c>
      <c r="I656" t="s">
        <v>69</v>
      </c>
      <c r="J656" t="s">
        <v>282</v>
      </c>
      <c r="K656">
        <v>0</v>
      </c>
      <c r="L656" t="s">
        <v>217</v>
      </c>
      <c r="M656" t="s">
        <v>218</v>
      </c>
      <c r="U656">
        <v>901</v>
      </c>
      <c r="V656" t="s">
        <v>219</v>
      </c>
      <c r="W656">
        <v>8</v>
      </c>
      <c r="X656" t="s">
        <v>220</v>
      </c>
      <c r="AA656">
        <v>7199</v>
      </c>
      <c r="AC656">
        <v>7199</v>
      </c>
      <c r="AE656">
        <v>143404</v>
      </c>
      <c r="AH656">
        <v>0</v>
      </c>
    </row>
    <row r="657" spans="1:34" hidden="1" x14ac:dyDescent="0.3">
      <c r="A657">
        <v>2014</v>
      </c>
      <c r="B657">
        <v>2014</v>
      </c>
      <c r="C657">
        <v>2014</v>
      </c>
      <c r="D657">
        <v>4</v>
      </c>
      <c r="E657">
        <v>0</v>
      </c>
      <c r="F657">
        <v>3</v>
      </c>
      <c r="G657" t="s">
        <v>247</v>
      </c>
      <c r="H657">
        <v>480</v>
      </c>
      <c r="I657" t="s">
        <v>69</v>
      </c>
      <c r="J657" t="s">
        <v>282</v>
      </c>
      <c r="K657">
        <v>0</v>
      </c>
      <c r="L657" t="s">
        <v>217</v>
      </c>
      <c r="M657" t="s">
        <v>218</v>
      </c>
      <c r="U657">
        <v>901</v>
      </c>
      <c r="V657" t="s">
        <v>219</v>
      </c>
      <c r="W657">
        <v>8</v>
      </c>
      <c r="X657" t="s">
        <v>220</v>
      </c>
      <c r="AA657">
        <v>6824</v>
      </c>
      <c r="AC657">
        <v>6824</v>
      </c>
      <c r="AE657">
        <v>138089</v>
      </c>
      <c r="AH657">
        <v>0</v>
      </c>
    </row>
    <row r="658" spans="1:34" x14ac:dyDescent="0.3">
      <c r="A658">
        <v>2014</v>
      </c>
      <c r="B658">
        <v>2014</v>
      </c>
      <c r="C658">
        <v>2014</v>
      </c>
      <c r="D658">
        <v>4</v>
      </c>
      <c r="E658">
        <v>0</v>
      </c>
      <c r="F658">
        <v>1</v>
      </c>
      <c r="G658" t="s">
        <v>215</v>
      </c>
      <c r="H658">
        <v>484</v>
      </c>
      <c r="I658" t="s">
        <v>33</v>
      </c>
      <c r="J658" t="s">
        <v>283</v>
      </c>
      <c r="K658">
        <v>0</v>
      </c>
      <c r="L658" t="s">
        <v>217</v>
      </c>
      <c r="M658" t="s">
        <v>218</v>
      </c>
      <c r="U658">
        <v>901</v>
      </c>
      <c r="V658" t="s">
        <v>219</v>
      </c>
      <c r="W658">
        <v>8</v>
      </c>
      <c r="X658" t="s">
        <v>220</v>
      </c>
      <c r="AA658">
        <v>34281692</v>
      </c>
      <c r="AC658">
        <v>34281692</v>
      </c>
      <c r="AE658">
        <v>135575754</v>
      </c>
      <c r="AH658">
        <v>0</v>
      </c>
    </row>
    <row r="659" spans="1:34" hidden="1" x14ac:dyDescent="0.3">
      <c r="A659">
        <v>2014</v>
      </c>
      <c r="B659">
        <v>2014</v>
      </c>
      <c r="C659">
        <v>2014</v>
      </c>
      <c r="D659">
        <v>4</v>
      </c>
      <c r="E659">
        <v>0</v>
      </c>
      <c r="F659">
        <v>2</v>
      </c>
      <c r="G659" t="s">
        <v>221</v>
      </c>
      <c r="H659">
        <v>484</v>
      </c>
      <c r="I659" t="s">
        <v>33</v>
      </c>
      <c r="J659" t="s">
        <v>283</v>
      </c>
      <c r="K659">
        <v>0</v>
      </c>
      <c r="L659" t="s">
        <v>217</v>
      </c>
      <c r="M659" t="s">
        <v>218</v>
      </c>
      <c r="U659">
        <v>901</v>
      </c>
      <c r="V659" t="s">
        <v>219</v>
      </c>
      <c r="W659">
        <v>8</v>
      </c>
      <c r="X659" t="s">
        <v>220</v>
      </c>
      <c r="AA659">
        <v>108513306</v>
      </c>
      <c r="AC659">
        <v>108513306</v>
      </c>
      <c r="AE659">
        <v>432757121</v>
      </c>
      <c r="AH659">
        <v>6</v>
      </c>
    </row>
    <row r="660" spans="1:34" x14ac:dyDescent="0.3">
      <c r="A660">
        <v>2014</v>
      </c>
      <c r="B660">
        <v>2014</v>
      </c>
      <c r="C660">
        <v>2014</v>
      </c>
      <c r="D660">
        <v>4</v>
      </c>
      <c r="E660">
        <v>0</v>
      </c>
      <c r="F660">
        <v>1</v>
      </c>
      <c r="G660" t="s">
        <v>215</v>
      </c>
      <c r="H660">
        <v>490</v>
      </c>
      <c r="I660" t="s">
        <v>160</v>
      </c>
      <c r="K660">
        <v>0</v>
      </c>
      <c r="L660" t="s">
        <v>217</v>
      </c>
      <c r="M660" t="s">
        <v>218</v>
      </c>
      <c r="U660">
        <v>901</v>
      </c>
      <c r="V660" t="s">
        <v>219</v>
      </c>
      <c r="W660">
        <v>8</v>
      </c>
      <c r="X660" t="s">
        <v>220</v>
      </c>
      <c r="AA660">
        <v>23773971</v>
      </c>
      <c r="AC660">
        <v>23773971</v>
      </c>
      <c r="AE660">
        <v>118376434</v>
      </c>
      <c r="AH660">
        <v>6</v>
      </c>
    </row>
    <row r="661" spans="1:34" hidden="1" x14ac:dyDescent="0.3">
      <c r="A661">
        <v>2014</v>
      </c>
      <c r="B661">
        <v>2014</v>
      </c>
      <c r="C661">
        <v>2014</v>
      </c>
      <c r="D661">
        <v>4</v>
      </c>
      <c r="E661">
        <v>0</v>
      </c>
      <c r="F661">
        <v>2</v>
      </c>
      <c r="G661" t="s">
        <v>221</v>
      </c>
      <c r="H661">
        <v>490</v>
      </c>
      <c r="I661" t="s">
        <v>160</v>
      </c>
      <c r="K661">
        <v>0</v>
      </c>
      <c r="L661" t="s">
        <v>217</v>
      </c>
      <c r="M661" t="s">
        <v>218</v>
      </c>
      <c r="U661">
        <v>901</v>
      </c>
      <c r="V661" t="s">
        <v>219</v>
      </c>
      <c r="W661">
        <v>8</v>
      </c>
      <c r="X661" t="s">
        <v>220</v>
      </c>
      <c r="AA661">
        <v>551531</v>
      </c>
      <c r="AC661">
        <v>551531</v>
      </c>
      <c r="AE661">
        <v>4340595</v>
      </c>
      <c r="AH661">
        <v>0</v>
      </c>
    </row>
    <row r="662" spans="1:34" hidden="1" x14ac:dyDescent="0.3">
      <c r="A662">
        <v>2014</v>
      </c>
      <c r="B662">
        <v>2014</v>
      </c>
      <c r="C662">
        <v>2014</v>
      </c>
      <c r="D662">
        <v>4</v>
      </c>
      <c r="E662">
        <v>0</v>
      </c>
      <c r="F662">
        <v>3</v>
      </c>
      <c r="G662" t="s">
        <v>247</v>
      </c>
      <c r="H662">
        <v>490</v>
      </c>
      <c r="I662" t="s">
        <v>160</v>
      </c>
      <c r="K662">
        <v>0</v>
      </c>
      <c r="L662" t="s">
        <v>217</v>
      </c>
      <c r="M662" t="s">
        <v>218</v>
      </c>
      <c r="U662">
        <v>901</v>
      </c>
      <c r="V662" t="s">
        <v>219</v>
      </c>
      <c r="W662">
        <v>8</v>
      </c>
      <c r="X662" t="s">
        <v>220</v>
      </c>
      <c r="AA662">
        <v>244069</v>
      </c>
      <c r="AC662">
        <v>244069</v>
      </c>
      <c r="AE662">
        <v>1377091</v>
      </c>
      <c r="AH662">
        <v>0</v>
      </c>
    </row>
    <row r="663" spans="1:34" hidden="1" x14ac:dyDescent="0.3">
      <c r="A663">
        <v>2014</v>
      </c>
      <c r="B663">
        <v>2014</v>
      </c>
      <c r="C663">
        <v>2014</v>
      </c>
      <c r="D663">
        <v>4</v>
      </c>
      <c r="E663">
        <v>0</v>
      </c>
      <c r="F663">
        <v>4</v>
      </c>
      <c r="G663" t="s">
        <v>227</v>
      </c>
      <c r="H663">
        <v>490</v>
      </c>
      <c r="I663" t="s">
        <v>160</v>
      </c>
      <c r="K663">
        <v>0</v>
      </c>
      <c r="L663" t="s">
        <v>217</v>
      </c>
      <c r="M663" t="s">
        <v>218</v>
      </c>
      <c r="U663">
        <v>901</v>
      </c>
      <c r="V663" t="s">
        <v>219</v>
      </c>
      <c r="W663">
        <v>8</v>
      </c>
      <c r="X663" t="s">
        <v>220</v>
      </c>
      <c r="AA663">
        <v>120</v>
      </c>
      <c r="AC663">
        <v>120</v>
      </c>
      <c r="AE663">
        <v>2577</v>
      </c>
      <c r="AH663">
        <v>0</v>
      </c>
    </row>
    <row r="664" spans="1:34" x14ac:dyDescent="0.3">
      <c r="A664">
        <v>2014</v>
      </c>
      <c r="B664">
        <v>2014</v>
      </c>
      <c r="C664">
        <v>2014</v>
      </c>
      <c r="D664">
        <v>4</v>
      </c>
      <c r="E664">
        <v>0</v>
      </c>
      <c r="F664">
        <v>1</v>
      </c>
      <c r="G664" t="s">
        <v>215</v>
      </c>
      <c r="H664">
        <v>499</v>
      </c>
      <c r="I664" t="s">
        <v>172</v>
      </c>
      <c r="J664" t="s">
        <v>284</v>
      </c>
      <c r="K664">
        <v>0</v>
      </c>
      <c r="L664" t="s">
        <v>217</v>
      </c>
      <c r="M664" t="s">
        <v>218</v>
      </c>
      <c r="U664">
        <v>901</v>
      </c>
      <c r="V664" t="s">
        <v>219</v>
      </c>
      <c r="W664">
        <v>8</v>
      </c>
      <c r="X664" t="s">
        <v>220</v>
      </c>
      <c r="AA664">
        <v>3680307</v>
      </c>
      <c r="AC664">
        <v>3680307</v>
      </c>
      <c r="AE664">
        <v>10688658</v>
      </c>
      <c r="AH664">
        <v>0</v>
      </c>
    </row>
    <row r="665" spans="1:34" hidden="1" x14ac:dyDescent="0.3">
      <c r="A665">
        <v>2014</v>
      </c>
      <c r="B665">
        <v>2014</v>
      </c>
      <c r="C665">
        <v>2014</v>
      </c>
      <c r="D665">
        <v>4</v>
      </c>
      <c r="E665">
        <v>0</v>
      </c>
      <c r="F665">
        <v>2</v>
      </c>
      <c r="G665" t="s">
        <v>221</v>
      </c>
      <c r="H665">
        <v>499</v>
      </c>
      <c r="I665" t="s">
        <v>172</v>
      </c>
      <c r="J665" t="s">
        <v>284</v>
      </c>
      <c r="K665">
        <v>0</v>
      </c>
      <c r="L665" t="s">
        <v>217</v>
      </c>
      <c r="M665" t="s">
        <v>218</v>
      </c>
      <c r="U665">
        <v>901</v>
      </c>
      <c r="V665" t="s">
        <v>219</v>
      </c>
      <c r="W665">
        <v>8</v>
      </c>
      <c r="X665" t="s">
        <v>220</v>
      </c>
      <c r="AA665">
        <v>120487</v>
      </c>
      <c r="AC665">
        <v>120487</v>
      </c>
      <c r="AE665">
        <v>683082</v>
      </c>
      <c r="AH665">
        <v>0</v>
      </c>
    </row>
    <row r="666" spans="1:34" x14ac:dyDescent="0.3">
      <c r="A666">
        <v>2014</v>
      </c>
      <c r="B666">
        <v>2014</v>
      </c>
      <c r="C666">
        <v>2014</v>
      </c>
      <c r="D666">
        <v>4</v>
      </c>
      <c r="E666">
        <v>0</v>
      </c>
      <c r="F666">
        <v>1</v>
      </c>
      <c r="G666" t="s">
        <v>215</v>
      </c>
      <c r="H666">
        <v>512</v>
      </c>
      <c r="I666" t="s">
        <v>37</v>
      </c>
      <c r="J666" t="s">
        <v>285</v>
      </c>
      <c r="K666">
        <v>0</v>
      </c>
      <c r="L666" t="s">
        <v>217</v>
      </c>
      <c r="M666" t="s">
        <v>218</v>
      </c>
      <c r="U666">
        <v>901</v>
      </c>
      <c r="V666" t="s">
        <v>219</v>
      </c>
      <c r="W666">
        <v>8</v>
      </c>
      <c r="X666" t="s">
        <v>220</v>
      </c>
      <c r="AA666">
        <v>4512153</v>
      </c>
      <c r="AC666">
        <v>4512153</v>
      </c>
      <c r="AE666">
        <v>12206134</v>
      </c>
      <c r="AH666">
        <v>0</v>
      </c>
    </row>
    <row r="667" spans="1:34" hidden="1" x14ac:dyDescent="0.3">
      <c r="A667">
        <v>2014</v>
      </c>
      <c r="B667">
        <v>2014</v>
      </c>
      <c r="C667">
        <v>2014</v>
      </c>
      <c r="D667">
        <v>4</v>
      </c>
      <c r="E667">
        <v>0</v>
      </c>
      <c r="F667">
        <v>2</v>
      </c>
      <c r="G667" t="s">
        <v>221</v>
      </c>
      <c r="H667">
        <v>512</v>
      </c>
      <c r="I667" t="s">
        <v>37</v>
      </c>
      <c r="J667" t="s">
        <v>285</v>
      </c>
      <c r="K667">
        <v>0</v>
      </c>
      <c r="L667" t="s">
        <v>217</v>
      </c>
      <c r="M667" t="s">
        <v>218</v>
      </c>
      <c r="U667">
        <v>901</v>
      </c>
      <c r="V667" t="s">
        <v>219</v>
      </c>
      <c r="W667">
        <v>8</v>
      </c>
      <c r="X667" t="s">
        <v>220</v>
      </c>
      <c r="AA667">
        <v>1791</v>
      </c>
      <c r="AC667">
        <v>1791</v>
      </c>
      <c r="AE667">
        <v>1784</v>
      </c>
      <c r="AH667">
        <v>0</v>
      </c>
    </row>
    <row r="668" spans="1:34" x14ac:dyDescent="0.3">
      <c r="A668">
        <v>2014</v>
      </c>
      <c r="B668">
        <v>2014</v>
      </c>
      <c r="C668">
        <v>2014</v>
      </c>
      <c r="D668">
        <v>4</v>
      </c>
      <c r="E668">
        <v>0</v>
      </c>
      <c r="F668">
        <v>1</v>
      </c>
      <c r="G668" t="s">
        <v>215</v>
      </c>
      <c r="H668">
        <v>516</v>
      </c>
      <c r="I668" t="s">
        <v>149</v>
      </c>
      <c r="J668" t="s">
        <v>286</v>
      </c>
      <c r="K668">
        <v>0</v>
      </c>
      <c r="L668" t="s">
        <v>217</v>
      </c>
      <c r="M668" t="s">
        <v>218</v>
      </c>
      <c r="U668">
        <v>901</v>
      </c>
      <c r="V668" t="s">
        <v>219</v>
      </c>
      <c r="W668">
        <v>8</v>
      </c>
      <c r="X668" t="s">
        <v>220</v>
      </c>
      <c r="AA668">
        <v>2048181</v>
      </c>
      <c r="AC668">
        <v>2048181</v>
      </c>
      <c r="AE668">
        <v>7583613</v>
      </c>
      <c r="AH668">
        <v>0</v>
      </c>
    </row>
    <row r="669" spans="1:34" hidden="1" x14ac:dyDescent="0.3">
      <c r="A669">
        <v>2014</v>
      </c>
      <c r="B669">
        <v>2014</v>
      </c>
      <c r="C669">
        <v>2014</v>
      </c>
      <c r="D669">
        <v>4</v>
      </c>
      <c r="E669">
        <v>0</v>
      </c>
      <c r="F669">
        <v>2</v>
      </c>
      <c r="G669" t="s">
        <v>221</v>
      </c>
      <c r="H669">
        <v>516</v>
      </c>
      <c r="I669" t="s">
        <v>149</v>
      </c>
      <c r="J669" t="s">
        <v>286</v>
      </c>
      <c r="K669">
        <v>0</v>
      </c>
      <c r="L669" t="s">
        <v>217</v>
      </c>
      <c r="M669" t="s">
        <v>218</v>
      </c>
      <c r="U669">
        <v>901</v>
      </c>
      <c r="V669" t="s">
        <v>219</v>
      </c>
      <c r="W669">
        <v>8</v>
      </c>
      <c r="X669" t="s">
        <v>220</v>
      </c>
      <c r="AA669">
        <v>100468</v>
      </c>
      <c r="AC669">
        <v>100468</v>
      </c>
      <c r="AE669">
        <v>371852</v>
      </c>
      <c r="AH669">
        <v>0</v>
      </c>
    </row>
    <row r="670" spans="1:34" x14ac:dyDescent="0.3">
      <c r="A670">
        <v>2014</v>
      </c>
      <c r="B670">
        <v>2014</v>
      </c>
      <c r="C670">
        <v>2014</v>
      </c>
      <c r="D670">
        <v>4</v>
      </c>
      <c r="E670">
        <v>0</v>
      </c>
      <c r="F670">
        <v>1</v>
      </c>
      <c r="G670" t="s">
        <v>215</v>
      </c>
      <c r="H670">
        <v>524</v>
      </c>
      <c r="I670" t="s">
        <v>94</v>
      </c>
      <c r="J670" t="s">
        <v>337</v>
      </c>
      <c r="K670">
        <v>0</v>
      </c>
      <c r="L670" t="s">
        <v>217</v>
      </c>
      <c r="M670" t="s">
        <v>218</v>
      </c>
      <c r="U670">
        <v>901</v>
      </c>
      <c r="V670" t="s">
        <v>219</v>
      </c>
      <c r="W670">
        <v>8</v>
      </c>
      <c r="X670" t="s">
        <v>220</v>
      </c>
      <c r="AA670">
        <v>79392</v>
      </c>
      <c r="AC670">
        <v>79392</v>
      </c>
      <c r="AE670">
        <v>443774</v>
      </c>
      <c r="AH670">
        <v>0</v>
      </c>
    </row>
    <row r="671" spans="1:34" hidden="1" x14ac:dyDescent="0.3">
      <c r="A671">
        <v>2014</v>
      </c>
      <c r="B671">
        <v>2014</v>
      </c>
      <c r="C671">
        <v>2014</v>
      </c>
      <c r="D671">
        <v>4</v>
      </c>
      <c r="E671">
        <v>0</v>
      </c>
      <c r="F671">
        <v>2</v>
      </c>
      <c r="G671" t="s">
        <v>221</v>
      </c>
      <c r="H671">
        <v>524</v>
      </c>
      <c r="I671" t="s">
        <v>94</v>
      </c>
      <c r="J671" t="s">
        <v>337</v>
      </c>
      <c r="K671">
        <v>0</v>
      </c>
      <c r="L671" t="s">
        <v>217</v>
      </c>
      <c r="M671" t="s">
        <v>218</v>
      </c>
      <c r="U671">
        <v>901</v>
      </c>
      <c r="V671" t="s">
        <v>219</v>
      </c>
      <c r="W671">
        <v>8</v>
      </c>
      <c r="X671" t="s">
        <v>220</v>
      </c>
      <c r="AA671">
        <v>63293</v>
      </c>
      <c r="AC671">
        <v>63293</v>
      </c>
      <c r="AE671">
        <v>536444</v>
      </c>
      <c r="AH671">
        <v>0</v>
      </c>
    </row>
    <row r="672" spans="1:34" x14ac:dyDescent="0.3">
      <c r="A672">
        <v>2014</v>
      </c>
      <c r="B672">
        <v>2014</v>
      </c>
      <c r="C672">
        <v>2014</v>
      </c>
      <c r="D672">
        <v>4</v>
      </c>
      <c r="E672">
        <v>0</v>
      </c>
      <c r="F672">
        <v>1</v>
      </c>
      <c r="G672" t="s">
        <v>215</v>
      </c>
      <c r="H672">
        <v>528</v>
      </c>
      <c r="I672" t="s">
        <v>35</v>
      </c>
      <c r="J672" t="s">
        <v>287</v>
      </c>
      <c r="K672">
        <v>0</v>
      </c>
      <c r="L672" t="s">
        <v>217</v>
      </c>
      <c r="M672" t="s">
        <v>218</v>
      </c>
      <c r="U672">
        <v>901</v>
      </c>
      <c r="V672" t="s">
        <v>219</v>
      </c>
      <c r="W672">
        <v>8</v>
      </c>
      <c r="X672" t="s">
        <v>220</v>
      </c>
      <c r="AA672">
        <v>232302880</v>
      </c>
      <c r="AC672">
        <v>232302880</v>
      </c>
      <c r="AE672">
        <v>1129158309</v>
      </c>
      <c r="AH672">
        <v>0</v>
      </c>
    </row>
    <row r="673" spans="1:34" hidden="1" x14ac:dyDescent="0.3">
      <c r="A673">
        <v>2014</v>
      </c>
      <c r="B673">
        <v>2014</v>
      </c>
      <c r="C673">
        <v>2014</v>
      </c>
      <c r="D673">
        <v>4</v>
      </c>
      <c r="E673">
        <v>0</v>
      </c>
      <c r="F673">
        <v>2</v>
      </c>
      <c r="G673" t="s">
        <v>221</v>
      </c>
      <c r="H673">
        <v>528</v>
      </c>
      <c r="I673" t="s">
        <v>35</v>
      </c>
      <c r="J673" t="s">
        <v>287</v>
      </c>
      <c r="K673">
        <v>0</v>
      </c>
      <c r="L673" t="s">
        <v>217</v>
      </c>
      <c r="M673" t="s">
        <v>218</v>
      </c>
      <c r="U673">
        <v>901</v>
      </c>
      <c r="V673" t="s">
        <v>219</v>
      </c>
      <c r="W673">
        <v>8</v>
      </c>
      <c r="X673" t="s">
        <v>220</v>
      </c>
      <c r="AA673">
        <v>79284629</v>
      </c>
      <c r="AC673">
        <v>79284629</v>
      </c>
      <c r="AE673">
        <v>529355215</v>
      </c>
      <c r="AH673">
        <v>0</v>
      </c>
    </row>
    <row r="674" spans="1:34" x14ac:dyDescent="0.3">
      <c r="A674">
        <v>2014</v>
      </c>
      <c r="B674">
        <v>2014</v>
      </c>
      <c r="C674">
        <v>2014</v>
      </c>
      <c r="D674">
        <v>4</v>
      </c>
      <c r="E674">
        <v>0</v>
      </c>
      <c r="F674">
        <v>1</v>
      </c>
      <c r="G674" t="s">
        <v>215</v>
      </c>
      <c r="H674">
        <v>533</v>
      </c>
      <c r="I674" t="s">
        <v>150</v>
      </c>
      <c r="J674" t="s">
        <v>351</v>
      </c>
      <c r="K674">
        <v>0</v>
      </c>
      <c r="L674" t="s">
        <v>217</v>
      </c>
      <c r="M674" t="s">
        <v>218</v>
      </c>
      <c r="U674">
        <v>901</v>
      </c>
      <c r="V674" t="s">
        <v>219</v>
      </c>
      <c r="W674">
        <v>8</v>
      </c>
      <c r="X674" t="s">
        <v>220</v>
      </c>
      <c r="AA674">
        <v>239372</v>
      </c>
      <c r="AC674">
        <v>239372</v>
      </c>
      <c r="AE674">
        <v>2279528</v>
      </c>
      <c r="AH674">
        <v>0</v>
      </c>
    </row>
    <row r="675" spans="1:34" hidden="1" x14ac:dyDescent="0.3">
      <c r="A675">
        <v>2014</v>
      </c>
      <c r="B675">
        <v>2014</v>
      </c>
      <c r="C675">
        <v>2014</v>
      </c>
      <c r="D675">
        <v>4</v>
      </c>
      <c r="E675">
        <v>0</v>
      </c>
      <c r="F675">
        <v>2</v>
      </c>
      <c r="G675" t="s">
        <v>221</v>
      </c>
      <c r="H675">
        <v>533</v>
      </c>
      <c r="I675" t="s">
        <v>150</v>
      </c>
      <c r="J675" t="s">
        <v>351</v>
      </c>
      <c r="K675">
        <v>0</v>
      </c>
      <c r="L675" t="s">
        <v>217</v>
      </c>
      <c r="M675" t="s">
        <v>218</v>
      </c>
      <c r="U675">
        <v>901</v>
      </c>
      <c r="V675" t="s">
        <v>219</v>
      </c>
      <c r="W675">
        <v>8</v>
      </c>
      <c r="X675" t="s">
        <v>220</v>
      </c>
      <c r="AA675">
        <v>1179</v>
      </c>
      <c r="AC675">
        <v>1179</v>
      </c>
      <c r="AE675">
        <v>19261</v>
      </c>
      <c r="AH675">
        <v>0</v>
      </c>
    </row>
    <row r="676" spans="1:34" x14ac:dyDescent="0.3">
      <c r="A676">
        <v>2014</v>
      </c>
      <c r="B676">
        <v>2014</v>
      </c>
      <c r="C676">
        <v>2014</v>
      </c>
      <c r="D676">
        <v>4</v>
      </c>
      <c r="E676">
        <v>0</v>
      </c>
      <c r="F676">
        <v>1</v>
      </c>
      <c r="G676" t="s">
        <v>215</v>
      </c>
      <c r="H676">
        <v>540</v>
      </c>
      <c r="I676" t="s">
        <v>156</v>
      </c>
      <c r="J676" t="s">
        <v>352</v>
      </c>
      <c r="K676">
        <v>0</v>
      </c>
      <c r="L676" t="s">
        <v>217</v>
      </c>
      <c r="M676" t="s">
        <v>218</v>
      </c>
      <c r="U676">
        <v>901</v>
      </c>
      <c r="V676" t="s">
        <v>219</v>
      </c>
      <c r="W676">
        <v>8</v>
      </c>
      <c r="X676" t="s">
        <v>220</v>
      </c>
      <c r="AA676">
        <v>504993</v>
      </c>
      <c r="AC676">
        <v>504993</v>
      </c>
      <c r="AE676">
        <v>4518216</v>
      </c>
      <c r="AH676">
        <v>0</v>
      </c>
    </row>
    <row r="677" spans="1:34" hidden="1" x14ac:dyDescent="0.3">
      <c r="A677">
        <v>2014</v>
      </c>
      <c r="B677">
        <v>2014</v>
      </c>
      <c r="C677">
        <v>2014</v>
      </c>
      <c r="D677">
        <v>4</v>
      </c>
      <c r="E677">
        <v>0</v>
      </c>
      <c r="F677">
        <v>2</v>
      </c>
      <c r="G677" t="s">
        <v>221</v>
      </c>
      <c r="H677">
        <v>540</v>
      </c>
      <c r="I677" t="s">
        <v>156</v>
      </c>
      <c r="J677" t="s">
        <v>352</v>
      </c>
      <c r="K677">
        <v>0</v>
      </c>
      <c r="L677" t="s">
        <v>217</v>
      </c>
      <c r="M677" t="s">
        <v>218</v>
      </c>
      <c r="U677">
        <v>901</v>
      </c>
      <c r="V677" t="s">
        <v>219</v>
      </c>
      <c r="W677">
        <v>8</v>
      </c>
      <c r="X677" t="s">
        <v>220</v>
      </c>
      <c r="AA677">
        <v>2042</v>
      </c>
      <c r="AC677">
        <v>2042</v>
      </c>
      <c r="AE677">
        <v>21940</v>
      </c>
      <c r="AH677">
        <v>0</v>
      </c>
    </row>
    <row r="678" spans="1:34" x14ac:dyDescent="0.3">
      <c r="A678">
        <v>2014</v>
      </c>
      <c r="B678">
        <v>2014</v>
      </c>
      <c r="C678">
        <v>2014</v>
      </c>
      <c r="D678">
        <v>4</v>
      </c>
      <c r="E678">
        <v>0</v>
      </c>
      <c r="F678">
        <v>1</v>
      </c>
      <c r="G678" t="s">
        <v>215</v>
      </c>
      <c r="H678">
        <v>554</v>
      </c>
      <c r="I678" t="s">
        <v>36</v>
      </c>
      <c r="J678" t="s">
        <v>288</v>
      </c>
      <c r="K678">
        <v>0</v>
      </c>
      <c r="L678" t="s">
        <v>217</v>
      </c>
      <c r="M678" t="s">
        <v>218</v>
      </c>
      <c r="U678">
        <v>901</v>
      </c>
      <c r="V678" t="s">
        <v>219</v>
      </c>
      <c r="W678">
        <v>8</v>
      </c>
      <c r="X678" t="s">
        <v>220</v>
      </c>
      <c r="AA678">
        <v>12675055</v>
      </c>
      <c r="AC678">
        <v>12675055</v>
      </c>
      <c r="AE678">
        <v>63160321</v>
      </c>
      <c r="AH678">
        <v>0</v>
      </c>
    </row>
    <row r="679" spans="1:34" hidden="1" x14ac:dyDescent="0.3">
      <c r="A679">
        <v>2014</v>
      </c>
      <c r="B679">
        <v>2014</v>
      </c>
      <c r="C679">
        <v>2014</v>
      </c>
      <c r="D679">
        <v>4</v>
      </c>
      <c r="E679">
        <v>0</v>
      </c>
      <c r="F679">
        <v>2</v>
      </c>
      <c r="G679" t="s">
        <v>221</v>
      </c>
      <c r="H679">
        <v>554</v>
      </c>
      <c r="I679" t="s">
        <v>36</v>
      </c>
      <c r="J679" t="s">
        <v>288</v>
      </c>
      <c r="K679">
        <v>0</v>
      </c>
      <c r="L679" t="s">
        <v>217</v>
      </c>
      <c r="M679" t="s">
        <v>218</v>
      </c>
      <c r="U679">
        <v>901</v>
      </c>
      <c r="V679" t="s">
        <v>219</v>
      </c>
      <c r="W679">
        <v>8</v>
      </c>
      <c r="X679" t="s">
        <v>220</v>
      </c>
      <c r="AA679">
        <v>338844</v>
      </c>
      <c r="AC679">
        <v>338844</v>
      </c>
      <c r="AE679">
        <v>2683980</v>
      </c>
      <c r="AH679">
        <v>0</v>
      </c>
    </row>
    <row r="680" spans="1:34" hidden="1" x14ac:dyDescent="0.3">
      <c r="A680">
        <v>2014</v>
      </c>
      <c r="B680">
        <v>2014</v>
      </c>
      <c r="C680">
        <v>2014</v>
      </c>
      <c r="D680">
        <v>4</v>
      </c>
      <c r="E680">
        <v>0</v>
      </c>
      <c r="F680">
        <v>3</v>
      </c>
      <c r="G680" t="s">
        <v>247</v>
      </c>
      <c r="H680">
        <v>554</v>
      </c>
      <c r="I680" t="s">
        <v>36</v>
      </c>
      <c r="J680" t="s">
        <v>288</v>
      </c>
      <c r="K680">
        <v>0</v>
      </c>
      <c r="L680" t="s">
        <v>217</v>
      </c>
      <c r="M680" t="s">
        <v>218</v>
      </c>
      <c r="U680">
        <v>901</v>
      </c>
      <c r="V680" t="s">
        <v>219</v>
      </c>
      <c r="W680">
        <v>8</v>
      </c>
      <c r="X680" t="s">
        <v>220</v>
      </c>
      <c r="AA680">
        <v>91022</v>
      </c>
      <c r="AC680">
        <v>91022</v>
      </c>
      <c r="AE680">
        <v>477784</v>
      </c>
      <c r="AH680">
        <v>0</v>
      </c>
    </row>
    <row r="681" spans="1:34" hidden="1" x14ac:dyDescent="0.3">
      <c r="A681">
        <v>2014</v>
      </c>
      <c r="B681">
        <v>2014</v>
      </c>
      <c r="C681">
        <v>2014</v>
      </c>
      <c r="D681">
        <v>4</v>
      </c>
      <c r="E681">
        <v>0</v>
      </c>
      <c r="F681">
        <v>4</v>
      </c>
      <c r="G681" t="s">
        <v>227</v>
      </c>
      <c r="H681">
        <v>554</v>
      </c>
      <c r="I681" t="s">
        <v>36</v>
      </c>
      <c r="J681" t="s">
        <v>288</v>
      </c>
      <c r="K681">
        <v>0</v>
      </c>
      <c r="L681" t="s">
        <v>217</v>
      </c>
      <c r="M681" t="s">
        <v>218</v>
      </c>
      <c r="U681">
        <v>901</v>
      </c>
      <c r="V681" t="s">
        <v>219</v>
      </c>
      <c r="W681">
        <v>8</v>
      </c>
      <c r="X681" t="s">
        <v>220</v>
      </c>
      <c r="AA681">
        <v>30</v>
      </c>
      <c r="AC681">
        <v>30</v>
      </c>
      <c r="AE681">
        <v>547</v>
      </c>
      <c r="AH681">
        <v>0</v>
      </c>
    </row>
    <row r="682" spans="1:34" x14ac:dyDescent="0.3">
      <c r="A682">
        <v>2014</v>
      </c>
      <c r="B682">
        <v>2014</v>
      </c>
      <c r="C682">
        <v>2014</v>
      </c>
      <c r="D682">
        <v>4</v>
      </c>
      <c r="E682">
        <v>0</v>
      </c>
      <c r="F682">
        <v>1</v>
      </c>
      <c r="G682" t="s">
        <v>215</v>
      </c>
      <c r="H682">
        <v>558</v>
      </c>
      <c r="I682" t="s">
        <v>71</v>
      </c>
      <c r="J682" t="s">
        <v>289</v>
      </c>
      <c r="K682">
        <v>0</v>
      </c>
      <c r="L682" t="s">
        <v>217</v>
      </c>
      <c r="M682" t="s">
        <v>218</v>
      </c>
      <c r="U682">
        <v>901</v>
      </c>
      <c r="V682" t="s">
        <v>219</v>
      </c>
      <c r="W682">
        <v>8</v>
      </c>
      <c r="X682" t="s">
        <v>220</v>
      </c>
      <c r="AA682">
        <v>544194</v>
      </c>
      <c r="AC682">
        <v>544194</v>
      </c>
      <c r="AE682">
        <v>1252896</v>
      </c>
      <c r="AH682">
        <v>0</v>
      </c>
    </row>
    <row r="683" spans="1:34" hidden="1" x14ac:dyDescent="0.3">
      <c r="A683">
        <v>2014</v>
      </c>
      <c r="B683">
        <v>2014</v>
      </c>
      <c r="C683">
        <v>2014</v>
      </c>
      <c r="D683">
        <v>4</v>
      </c>
      <c r="E683">
        <v>0</v>
      </c>
      <c r="F683">
        <v>2</v>
      </c>
      <c r="G683" t="s">
        <v>221</v>
      </c>
      <c r="H683">
        <v>558</v>
      </c>
      <c r="I683" t="s">
        <v>71</v>
      </c>
      <c r="J683" t="s">
        <v>289</v>
      </c>
      <c r="K683">
        <v>0</v>
      </c>
      <c r="L683" t="s">
        <v>217</v>
      </c>
      <c r="M683" t="s">
        <v>218</v>
      </c>
      <c r="U683">
        <v>901</v>
      </c>
      <c r="V683" t="s">
        <v>219</v>
      </c>
      <c r="W683">
        <v>8</v>
      </c>
      <c r="X683" t="s">
        <v>220</v>
      </c>
      <c r="AA683">
        <v>115173760</v>
      </c>
      <c r="AC683">
        <v>115173760</v>
      </c>
      <c r="AE683">
        <v>399510966</v>
      </c>
      <c r="AH683">
        <v>0</v>
      </c>
    </row>
    <row r="684" spans="1:34" x14ac:dyDescent="0.3">
      <c r="A684">
        <v>2014</v>
      </c>
      <c r="B684">
        <v>2014</v>
      </c>
      <c r="C684">
        <v>2014</v>
      </c>
      <c r="D684">
        <v>4</v>
      </c>
      <c r="E684">
        <v>0</v>
      </c>
      <c r="F684">
        <v>1</v>
      </c>
      <c r="G684" t="s">
        <v>215</v>
      </c>
      <c r="H684">
        <v>579</v>
      </c>
      <c r="I684" t="s">
        <v>72</v>
      </c>
      <c r="J684" t="s">
        <v>290</v>
      </c>
      <c r="K684">
        <v>0</v>
      </c>
      <c r="L684" t="s">
        <v>217</v>
      </c>
      <c r="M684" t="s">
        <v>218</v>
      </c>
      <c r="U684">
        <v>901</v>
      </c>
      <c r="V684" t="s">
        <v>219</v>
      </c>
      <c r="W684">
        <v>8</v>
      </c>
      <c r="X684" t="s">
        <v>220</v>
      </c>
      <c r="AA684">
        <v>38823900</v>
      </c>
      <c r="AC684">
        <v>38823900</v>
      </c>
      <c r="AE684">
        <v>205774028</v>
      </c>
      <c r="AH684">
        <v>0</v>
      </c>
    </row>
    <row r="685" spans="1:34" hidden="1" x14ac:dyDescent="0.3">
      <c r="A685">
        <v>2014</v>
      </c>
      <c r="B685">
        <v>2014</v>
      </c>
      <c r="C685">
        <v>2014</v>
      </c>
      <c r="D685">
        <v>4</v>
      </c>
      <c r="E685">
        <v>0</v>
      </c>
      <c r="F685">
        <v>2</v>
      </c>
      <c r="G685" t="s">
        <v>221</v>
      </c>
      <c r="H685">
        <v>579</v>
      </c>
      <c r="I685" t="s">
        <v>72</v>
      </c>
      <c r="J685" t="s">
        <v>290</v>
      </c>
      <c r="K685">
        <v>0</v>
      </c>
      <c r="L685" t="s">
        <v>217</v>
      </c>
      <c r="M685" t="s">
        <v>218</v>
      </c>
      <c r="U685">
        <v>901</v>
      </c>
      <c r="V685" t="s">
        <v>219</v>
      </c>
      <c r="W685">
        <v>8</v>
      </c>
      <c r="X685" t="s">
        <v>220</v>
      </c>
      <c r="AA685">
        <v>656076</v>
      </c>
      <c r="AC685">
        <v>656076</v>
      </c>
      <c r="AE685">
        <v>6933744</v>
      </c>
      <c r="AH685">
        <v>0</v>
      </c>
    </row>
    <row r="686" spans="1:34" x14ac:dyDescent="0.3">
      <c r="A686">
        <v>2014</v>
      </c>
      <c r="B686">
        <v>2014</v>
      </c>
      <c r="C686">
        <v>2014</v>
      </c>
      <c r="D686">
        <v>4</v>
      </c>
      <c r="E686">
        <v>0</v>
      </c>
      <c r="F686">
        <v>1</v>
      </c>
      <c r="G686" t="s">
        <v>215</v>
      </c>
      <c r="H686">
        <v>585</v>
      </c>
      <c r="I686" t="s">
        <v>353</v>
      </c>
      <c r="J686" t="s">
        <v>354</v>
      </c>
      <c r="K686">
        <v>0</v>
      </c>
      <c r="L686" t="s">
        <v>217</v>
      </c>
      <c r="M686" t="s">
        <v>218</v>
      </c>
      <c r="U686">
        <v>901</v>
      </c>
      <c r="V686" t="s">
        <v>219</v>
      </c>
      <c r="W686">
        <v>8</v>
      </c>
      <c r="X686" t="s">
        <v>220</v>
      </c>
      <c r="AA686">
        <v>209452</v>
      </c>
      <c r="AC686">
        <v>209452</v>
      </c>
      <c r="AE686">
        <v>650542</v>
      </c>
      <c r="AH686">
        <v>0</v>
      </c>
    </row>
    <row r="687" spans="1:34" x14ac:dyDescent="0.3">
      <c r="A687">
        <v>2014</v>
      </c>
      <c r="B687">
        <v>2014</v>
      </c>
      <c r="C687">
        <v>2014</v>
      </c>
      <c r="D687">
        <v>4</v>
      </c>
      <c r="E687">
        <v>0</v>
      </c>
      <c r="F687">
        <v>1</v>
      </c>
      <c r="G687" t="s">
        <v>215</v>
      </c>
      <c r="H687">
        <v>586</v>
      </c>
      <c r="I687" t="s">
        <v>161</v>
      </c>
      <c r="J687" t="s">
        <v>291</v>
      </c>
      <c r="K687">
        <v>0</v>
      </c>
      <c r="L687" t="s">
        <v>217</v>
      </c>
      <c r="M687" t="s">
        <v>218</v>
      </c>
      <c r="U687">
        <v>901</v>
      </c>
      <c r="V687" t="s">
        <v>219</v>
      </c>
      <c r="W687">
        <v>8</v>
      </c>
      <c r="X687" t="s">
        <v>220</v>
      </c>
      <c r="AA687">
        <v>79523</v>
      </c>
      <c r="AC687">
        <v>79523</v>
      </c>
      <c r="AE687">
        <v>473302</v>
      </c>
      <c r="AH687">
        <v>0</v>
      </c>
    </row>
    <row r="688" spans="1:34" hidden="1" x14ac:dyDescent="0.3">
      <c r="A688">
        <v>2014</v>
      </c>
      <c r="B688">
        <v>2014</v>
      </c>
      <c r="C688">
        <v>2014</v>
      </c>
      <c r="D688">
        <v>4</v>
      </c>
      <c r="E688">
        <v>0</v>
      </c>
      <c r="F688">
        <v>2</v>
      </c>
      <c r="G688" t="s">
        <v>221</v>
      </c>
      <c r="H688">
        <v>586</v>
      </c>
      <c r="I688" t="s">
        <v>161</v>
      </c>
      <c r="J688" t="s">
        <v>291</v>
      </c>
      <c r="K688">
        <v>0</v>
      </c>
      <c r="L688" t="s">
        <v>217</v>
      </c>
      <c r="M688" t="s">
        <v>218</v>
      </c>
      <c r="U688">
        <v>901</v>
      </c>
      <c r="V688" t="s">
        <v>219</v>
      </c>
      <c r="W688">
        <v>8</v>
      </c>
      <c r="X688" t="s">
        <v>220</v>
      </c>
      <c r="AA688">
        <v>4251</v>
      </c>
      <c r="AC688">
        <v>4251</v>
      </c>
      <c r="AE688">
        <v>11697</v>
      </c>
      <c r="AH688">
        <v>0</v>
      </c>
    </row>
    <row r="689" spans="1:34" x14ac:dyDescent="0.3">
      <c r="A689">
        <v>2014</v>
      </c>
      <c r="B689">
        <v>2014</v>
      </c>
      <c r="C689">
        <v>2014</v>
      </c>
      <c r="D689">
        <v>4</v>
      </c>
      <c r="E689">
        <v>0</v>
      </c>
      <c r="F689">
        <v>1</v>
      </c>
      <c r="G689" t="s">
        <v>215</v>
      </c>
      <c r="H689">
        <v>591</v>
      </c>
      <c r="I689" t="s">
        <v>123</v>
      </c>
      <c r="J689" t="s">
        <v>292</v>
      </c>
      <c r="K689">
        <v>0</v>
      </c>
      <c r="L689" t="s">
        <v>217</v>
      </c>
      <c r="M689" t="s">
        <v>218</v>
      </c>
      <c r="U689">
        <v>901</v>
      </c>
      <c r="V689" t="s">
        <v>219</v>
      </c>
      <c r="W689">
        <v>8</v>
      </c>
      <c r="X689" t="s">
        <v>220</v>
      </c>
      <c r="AA689">
        <v>1420383</v>
      </c>
      <c r="AC689">
        <v>1420383</v>
      </c>
      <c r="AE689">
        <v>3700660</v>
      </c>
      <c r="AH689">
        <v>0</v>
      </c>
    </row>
    <row r="690" spans="1:34" hidden="1" x14ac:dyDescent="0.3">
      <c r="A690">
        <v>2014</v>
      </c>
      <c r="B690">
        <v>2014</v>
      </c>
      <c r="C690">
        <v>2014</v>
      </c>
      <c r="D690">
        <v>4</v>
      </c>
      <c r="E690">
        <v>0</v>
      </c>
      <c r="F690">
        <v>2</v>
      </c>
      <c r="G690" t="s">
        <v>221</v>
      </c>
      <c r="H690">
        <v>591</v>
      </c>
      <c r="I690" t="s">
        <v>123</v>
      </c>
      <c r="J690" t="s">
        <v>292</v>
      </c>
      <c r="K690">
        <v>0</v>
      </c>
      <c r="L690" t="s">
        <v>217</v>
      </c>
      <c r="M690" t="s">
        <v>218</v>
      </c>
      <c r="U690">
        <v>901</v>
      </c>
      <c r="V690" t="s">
        <v>219</v>
      </c>
      <c r="W690">
        <v>8</v>
      </c>
      <c r="X690" t="s">
        <v>220</v>
      </c>
      <c r="AA690">
        <v>3488306</v>
      </c>
      <c r="AC690">
        <v>3488306</v>
      </c>
      <c r="AE690">
        <v>24415460</v>
      </c>
      <c r="AH690">
        <v>0</v>
      </c>
    </row>
    <row r="691" spans="1:34" x14ac:dyDescent="0.3">
      <c r="A691">
        <v>2014</v>
      </c>
      <c r="B691">
        <v>2014</v>
      </c>
      <c r="C691">
        <v>2014</v>
      </c>
      <c r="D691">
        <v>4</v>
      </c>
      <c r="E691">
        <v>0</v>
      </c>
      <c r="F691">
        <v>1</v>
      </c>
      <c r="G691" t="s">
        <v>215</v>
      </c>
      <c r="H691">
        <v>600</v>
      </c>
      <c r="I691" t="s">
        <v>38</v>
      </c>
      <c r="J691" t="s">
        <v>294</v>
      </c>
      <c r="K691">
        <v>0</v>
      </c>
      <c r="L691" t="s">
        <v>217</v>
      </c>
      <c r="M691" t="s">
        <v>218</v>
      </c>
      <c r="U691">
        <v>901</v>
      </c>
      <c r="V691" t="s">
        <v>219</v>
      </c>
      <c r="W691">
        <v>8</v>
      </c>
      <c r="X691" t="s">
        <v>220</v>
      </c>
      <c r="AA691">
        <v>718901</v>
      </c>
      <c r="AC691">
        <v>718901</v>
      </c>
      <c r="AE691">
        <v>2243234</v>
      </c>
      <c r="AH691">
        <v>0</v>
      </c>
    </row>
    <row r="692" spans="1:34" hidden="1" x14ac:dyDescent="0.3">
      <c r="A692">
        <v>2014</v>
      </c>
      <c r="B692">
        <v>2014</v>
      </c>
      <c r="C692">
        <v>2014</v>
      </c>
      <c r="D692">
        <v>4</v>
      </c>
      <c r="E692">
        <v>0</v>
      </c>
      <c r="F692">
        <v>2</v>
      </c>
      <c r="G692" t="s">
        <v>221</v>
      </c>
      <c r="H692">
        <v>600</v>
      </c>
      <c r="I692" t="s">
        <v>38</v>
      </c>
      <c r="J692" t="s">
        <v>294</v>
      </c>
      <c r="K692">
        <v>0</v>
      </c>
      <c r="L692" t="s">
        <v>217</v>
      </c>
      <c r="M692" t="s">
        <v>218</v>
      </c>
      <c r="U692">
        <v>901</v>
      </c>
      <c r="V692" t="s">
        <v>219</v>
      </c>
      <c r="W692">
        <v>8</v>
      </c>
      <c r="X692" t="s">
        <v>220</v>
      </c>
      <c r="AA692">
        <v>1220</v>
      </c>
      <c r="AC692">
        <v>1220</v>
      </c>
      <c r="AE692">
        <v>4569</v>
      </c>
      <c r="AH692">
        <v>0</v>
      </c>
    </row>
    <row r="693" spans="1:34" x14ac:dyDescent="0.3">
      <c r="A693">
        <v>2014</v>
      </c>
      <c r="B693">
        <v>2014</v>
      </c>
      <c r="C693">
        <v>2014</v>
      </c>
      <c r="D693">
        <v>4</v>
      </c>
      <c r="E693">
        <v>0</v>
      </c>
      <c r="F693">
        <v>1</v>
      </c>
      <c r="G693" t="s">
        <v>215</v>
      </c>
      <c r="H693">
        <v>604</v>
      </c>
      <c r="I693" t="s">
        <v>39</v>
      </c>
      <c r="J693" t="s">
        <v>295</v>
      </c>
      <c r="K693">
        <v>0</v>
      </c>
      <c r="L693" t="s">
        <v>217</v>
      </c>
      <c r="M693" t="s">
        <v>218</v>
      </c>
      <c r="U693">
        <v>901</v>
      </c>
      <c r="V693" t="s">
        <v>219</v>
      </c>
      <c r="W693">
        <v>8</v>
      </c>
      <c r="X693" t="s">
        <v>220</v>
      </c>
      <c r="AA693">
        <v>185708</v>
      </c>
      <c r="AC693">
        <v>185708</v>
      </c>
      <c r="AE693">
        <v>2356067</v>
      </c>
      <c r="AH693">
        <v>0</v>
      </c>
    </row>
    <row r="694" spans="1:34" hidden="1" x14ac:dyDescent="0.3">
      <c r="A694">
        <v>2014</v>
      </c>
      <c r="B694">
        <v>2014</v>
      </c>
      <c r="C694">
        <v>2014</v>
      </c>
      <c r="D694">
        <v>4</v>
      </c>
      <c r="E694">
        <v>0</v>
      </c>
      <c r="F694">
        <v>2</v>
      </c>
      <c r="G694" t="s">
        <v>221</v>
      </c>
      <c r="H694">
        <v>604</v>
      </c>
      <c r="I694" t="s">
        <v>39</v>
      </c>
      <c r="J694" t="s">
        <v>295</v>
      </c>
      <c r="K694">
        <v>0</v>
      </c>
      <c r="L694" t="s">
        <v>217</v>
      </c>
      <c r="M694" t="s">
        <v>218</v>
      </c>
      <c r="U694">
        <v>901</v>
      </c>
      <c r="V694" t="s">
        <v>219</v>
      </c>
      <c r="W694">
        <v>8</v>
      </c>
      <c r="X694" t="s">
        <v>220</v>
      </c>
      <c r="AA694">
        <v>182263643</v>
      </c>
      <c r="AC694">
        <v>182263643</v>
      </c>
      <c r="AE694">
        <v>734115257</v>
      </c>
      <c r="AH694">
        <v>0</v>
      </c>
    </row>
    <row r="695" spans="1:34" x14ac:dyDescent="0.3">
      <c r="A695">
        <v>2014</v>
      </c>
      <c r="B695">
        <v>2014</v>
      </c>
      <c r="C695">
        <v>2014</v>
      </c>
      <c r="D695">
        <v>4</v>
      </c>
      <c r="E695">
        <v>0</v>
      </c>
      <c r="F695">
        <v>1</v>
      </c>
      <c r="G695" t="s">
        <v>215</v>
      </c>
      <c r="H695">
        <v>616</v>
      </c>
      <c r="I695" t="s">
        <v>95</v>
      </c>
      <c r="J695" t="s">
        <v>296</v>
      </c>
      <c r="K695">
        <v>0</v>
      </c>
      <c r="L695" t="s">
        <v>217</v>
      </c>
      <c r="M695" t="s">
        <v>218</v>
      </c>
      <c r="U695">
        <v>901</v>
      </c>
      <c r="V695" t="s">
        <v>219</v>
      </c>
      <c r="W695">
        <v>8</v>
      </c>
      <c r="X695" t="s">
        <v>220</v>
      </c>
      <c r="AA695">
        <v>114915300</v>
      </c>
      <c r="AC695">
        <v>114915300</v>
      </c>
      <c r="AE695">
        <v>405440719</v>
      </c>
      <c r="AH695">
        <v>6</v>
      </c>
    </row>
    <row r="696" spans="1:34" hidden="1" x14ac:dyDescent="0.3">
      <c r="A696">
        <v>2014</v>
      </c>
      <c r="B696">
        <v>2014</v>
      </c>
      <c r="C696">
        <v>2014</v>
      </c>
      <c r="D696">
        <v>4</v>
      </c>
      <c r="E696">
        <v>0</v>
      </c>
      <c r="F696">
        <v>2</v>
      </c>
      <c r="G696" t="s">
        <v>221</v>
      </c>
      <c r="H696">
        <v>616</v>
      </c>
      <c r="I696" t="s">
        <v>95</v>
      </c>
      <c r="J696" t="s">
        <v>296</v>
      </c>
      <c r="K696">
        <v>0</v>
      </c>
      <c r="L696" t="s">
        <v>217</v>
      </c>
      <c r="M696" t="s">
        <v>218</v>
      </c>
      <c r="U696">
        <v>901</v>
      </c>
      <c r="V696" t="s">
        <v>219</v>
      </c>
      <c r="W696">
        <v>8</v>
      </c>
      <c r="X696" t="s">
        <v>220</v>
      </c>
      <c r="AA696">
        <v>66065533</v>
      </c>
      <c r="AC696">
        <v>66065533</v>
      </c>
      <c r="AE696">
        <v>409987390</v>
      </c>
      <c r="AH696">
        <v>6</v>
      </c>
    </row>
    <row r="697" spans="1:34" x14ac:dyDescent="0.3">
      <c r="A697">
        <v>2014</v>
      </c>
      <c r="B697">
        <v>2014</v>
      </c>
      <c r="C697">
        <v>2014</v>
      </c>
      <c r="D697">
        <v>4</v>
      </c>
      <c r="E697">
        <v>0</v>
      </c>
      <c r="F697">
        <v>1</v>
      </c>
      <c r="G697" t="s">
        <v>215</v>
      </c>
      <c r="H697">
        <v>620</v>
      </c>
      <c r="I697" t="s">
        <v>40</v>
      </c>
      <c r="J697" t="s">
        <v>297</v>
      </c>
      <c r="K697">
        <v>0</v>
      </c>
      <c r="L697" t="s">
        <v>217</v>
      </c>
      <c r="M697" t="s">
        <v>218</v>
      </c>
      <c r="U697">
        <v>901</v>
      </c>
      <c r="V697" t="s">
        <v>219</v>
      </c>
      <c r="W697">
        <v>8</v>
      </c>
      <c r="X697" t="s">
        <v>220</v>
      </c>
      <c r="AA697">
        <v>56792747</v>
      </c>
      <c r="AC697">
        <v>56792747</v>
      </c>
      <c r="AE697">
        <v>250073131</v>
      </c>
      <c r="AH697">
        <v>6</v>
      </c>
    </row>
    <row r="698" spans="1:34" hidden="1" x14ac:dyDescent="0.3">
      <c r="A698">
        <v>2014</v>
      </c>
      <c r="B698">
        <v>2014</v>
      </c>
      <c r="C698">
        <v>2014</v>
      </c>
      <c r="D698">
        <v>4</v>
      </c>
      <c r="E698">
        <v>0</v>
      </c>
      <c r="F698">
        <v>2</v>
      </c>
      <c r="G698" t="s">
        <v>221</v>
      </c>
      <c r="H698">
        <v>620</v>
      </c>
      <c r="I698" t="s">
        <v>40</v>
      </c>
      <c r="J698" t="s">
        <v>297</v>
      </c>
      <c r="K698">
        <v>0</v>
      </c>
      <c r="L698" t="s">
        <v>217</v>
      </c>
      <c r="M698" t="s">
        <v>218</v>
      </c>
      <c r="U698">
        <v>901</v>
      </c>
      <c r="V698" t="s">
        <v>219</v>
      </c>
      <c r="W698">
        <v>8</v>
      </c>
      <c r="X698" t="s">
        <v>220</v>
      </c>
      <c r="AA698">
        <v>11593969</v>
      </c>
      <c r="AC698">
        <v>11593969</v>
      </c>
      <c r="AE698">
        <v>76955554</v>
      </c>
      <c r="AH698">
        <v>6</v>
      </c>
    </row>
    <row r="699" spans="1:34" x14ac:dyDescent="0.3">
      <c r="A699">
        <v>2014</v>
      </c>
      <c r="B699">
        <v>2014</v>
      </c>
      <c r="C699">
        <v>2014</v>
      </c>
      <c r="D699">
        <v>4</v>
      </c>
      <c r="E699">
        <v>0</v>
      </c>
      <c r="F699">
        <v>1</v>
      </c>
      <c r="G699" t="s">
        <v>215</v>
      </c>
      <c r="H699">
        <v>634</v>
      </c>
      <c r="I699" t="s">
        <v>166</v>
      </c>
      <c r="J699" t="s">
        <v>338</v>
      </c>
      <c r="K699">
        <v>0</v>
      </c>
      <c r="L699" t="s">
        <v>217</v>
      </c>
      <c r="M699" t="s">
        <v>218</v>
      </c>
      <c r="U699">
        <v>901</v>
      </c>
      <c r="V699" t="s">
        <v>219</v>
      </c>
      <c r="W699">
        <v>8</v>
      </c>
      <c r="X699" t="s">
        <v>220</v>
      </c>
      <c r="AA699">
        <v>1326186</v>
      </c>
      <c r="AC699">
        <v>1326186</v>
      </c>
      <c r="AE699">
        <v>9656111</v>
      </c>
      <c r="AH699">
        <v>0</v>
      </c>
    </row>
    <row r="700" spans="1:34" x14ac:dyDescent="0.3">
      <c r="A700">
        <v>2014</v>
      </c>
      <c r="B700">
        <v>2014</v>
      </c>
      <c r="C700">
        <v>2014</v>
      </c>
      <c r="D700">
        <v>4</v>
      </c>
      <c r="E700">
        <v>0</v>
      </c>
      <c r="F700">
        <v>1</v>
      </c>
      <c r="G700" t="s">
        <v>215</v>
      </c>
      <c r="H700">
        <v>642</v>
      </c>
      <c r="I700" t="s">
        <v>42</v>
      </c>
      <c r="J700" t="s">
        <v>298</v>
      </c>
      <c r="K700">
        <v>0</v>
      </c>
      <c r="L700" t="s">
        <v>217</v>
      </c>
      <c r="M700" t="s">
        <v>218</v>
      </c>
      <c r="U700">
        <v>901</v>
      </c>
      <c r="V700" t="s">
        <v>219</v>
      </c>
      <c r="W700">
        <v>8</v>
      </c>
      <c r="X700" t="s">
        <v>220</v>
      </c>
      <c r="AA700">
        <v>42171968</v>
      </c>
      <c r="AC700">
        <v>42171968</v>
      </c>
      <c r="AE700">
        <v>192400595</v>
      </c>
      <c r="AH700">
        <v>6</v>
      </c>
    </row>
    <row r="701" spans="1:34" hidden="1" x14ac:dyDescent="0.3">
      <c r="A701">
        <v>2014</v>
      </c>
      <c r="B701">
        <v>2014</v>
      </c>
      <c r="C701">
        <v>2014</v>
      </c>
      <c r="D701">
        <v>4</v>
      </c>
      <c r="E701">
        <v>0</v>
      </c>
      <c r="F701">
        <v>2</v>
      </c>
      <c r="G701" t="s">
        <v>221</v>
      </c>
      <c r="H701">
        <v>642</v>
      </c>
      <c r="I701" t="s">
        <v>42</v>
      </c>
      <c r="J701" t="s">
        <v>298</v>
      </c>
      <c r="K701">
        <v>0</v>
      </c>
      <c r="L701" t="s">
        <v>217</v>
      </c>
      <c r="M701" t="s">
        <v>218</v>
      </c>
      <c r="U701">
        <v>901</v>
      </c>
      <c r="V701" t="s">
        <v>219</v>
      </c>
      <c r="W701">
        <v>8</v>
      </c>
      <c r="X701" t="s">
        <v>220</v>
      </c>
      <c r="AA701">
        <v>1342704</v>
      </c>
      <c r="AC701">
        <v>1342704</v>
      </c>
      <c r="AE701">
        <v>10331717</v>
      </c>
      <c r="AH701">
        <v>6</v>
      </c>
    </row>
    <row r="702" spans="1:34" x14ac:dyDescent="0.3">
      <c r="A702">
        <v>2014</v>
      </c>
      <c r="B702">
        <v>2014</v>
      </c>
      <c r="C702">
        <v>2014</v>
      </c>
      <c r="D702">
        <v>4</v>
      </c>
      <c r="E702">
        <v>0</v>
      </c>
      <c r="F702">
        <v>1</v>
      </c>
      <c r="G702" t="s">
        <v>215</v>
      </c>
      <c r="H702">
        <v>643</v>
      </c>
      <c r="I702" t="s">
        <v>138</v>
      </c>
      <c r="J702" t="s">
        <v>299</v>
      </c>
      <c r="K702">
        <v>0</v>
      </c>
      <c r="L702" t="s">
        <v>217</v>
      </c>
      <c r="M702" t="s">
        <v>218</v>
      </c>
      <c r="U702">
        <v>901</v>
      </c>
      <c r="V702" t="s">
        <v>219</v>
      </c>
      <c r="W702">
        <v>8</v>
      </c>
      <c r="X702" t="s">
        <v>220</v>
      </c>
      <c r="AA702">
        <v>154526038</v>
      </c>
      <c r="AC702">
        <v>154526038</v>
      </c>
      <c r="AE702">
        <v>571601972</v>
      </c>
      <c r="AH702">
        <v>0</v>
      </c>
    </row>
    <row r="703" spans="1:34" hidden="1" x14ac:dyDescent="0.3">
      <c r="A703">
        <v>2014</v>
      </c>
      <c r="B703">
        <v>2014</v>
      </c>
      <c r="C703">
        <v>2014</v>
      </c>
      <c r="D703">
        <v>4</v>
      </c>
      <c r="E703">
        <v>0</v>
      </c>
      <c r="F703">
        <v>2</v>
      </c>
      <c r="G703" t="s">
        <v>221</v>
      </c>
      <c r="H703">
        <v>643</v>
      </c>
      <c r="I703" t="s">
        <v>138</v>
      </c>
      <c r="J703" t="s">
        <v>299</v>
      </c>
      <c r="K703">
        <v>0</v>
      </c>
      <c r="L703" t="s">
        <v>217</v>
      </c>
      <c r="M703" t="s">
        <v>218</v>
      </c>
      <c r="U703">
        <v>901</v>
      </c>
      <c r="V703" t="s">
        <v>219</v>
      </c>
      <c r="W703">
        <v>8</v>
      </c>
      <c r="X703" t="s">
        <v>220</v>
      </c>
      <c r="AA703">
        <v>8290893</v>
      </c>
      <c r="AC703">
        <v>8290893</v>
      </c>
      <c r="AE703">
        <v>43006000</v>
      </c>
      <c r="AH703">
        <v>0</v>
      </c>
    </row>
    <row r="704" spans="1:34" x14ac:dyDescent="0.3">
      <c r="A704">
        <v>2014</v>
      </c>
      <c r="B704">
        <v>2014</v>
      </c>
      <c r="C704">
        <v>2014</v>
      </c>
      <c r="D704">
        <v>4</v>
      </c>
      <c r="E704">
        <v>0</v>
      </c>
      <c r="F704">
        <v>1</v>
      </c>
      <c r="G704" t="s">
        <v>215</v>
      </c>
      <c r="H704">
        <v>646</v>
      </c>
      <c r="I704" t="s">
        <v>139</v>
      </c>
      <c r="J704" t="s">
        <v>339</v>
      </c>
      <c r="K704">
        <v>0</v>
      </c>
      <c r="L704" t="s">
        <v>217</v>
      </c>
      <c r="M704" t="s">
        <v>218</v>
      </c>
      <c r="U704">
        <v>901</v>
      </c>
      <c r="V704" t="s">
        <v>219</v>
      </c>
      <c r="W704">
        <v>8</v>
      </c>
      <c r="X704" t="s">
        <v>220</v>
      </c>
      <c r="AA704">
        <v>338347</v>
      </c>
      <c r="AC704">
        <v>338347</v>
      </c>
      <c r="AE704">
        <v>893007</v>
      </c>
      <c r="AH704">
        <v>0</v>
      </c>
    </row>
    <row r="705" spans="1:34" hidden="1" x14ac:dyDescent="0.3">
      <c r="A705">
        <v>2014</v>
      </c>
      <c r="B705">
        <v>2014</v>
      </c>
      <c r="C705">
        <v>2014</v>
      </c>
      <c r="D705">
        <v>4</v>
      </c>
      <c r="E705">
        <v>0</v>
      </c>
      <c r="F705">
        <v>2</v>
      </c>
      <c r="G705" t="s">
        <v>221</v>
      </c>
      <c r="H705">
        <v>646</v>
      </c>
      <c r="I705" t="s">
        <v>139</v>
      </c>
      <c r="J705" t="s">
        <v>339</v>
      </c>
      <c r="K705">
        <v>0</v>
      </c>
      <c r="L705" t="s">
        <v>217</v>
      </c>
      <c r="M705" t="s">
        <v>218</v>
      </c>
      <c r="U705">
        <v>901</v>
      </c>
      <c r="V705" t="s">
        <v>219</v>
      </c>
      <c r="W705">
        <v>8</v>
      </c>
      <c r="X705" t="s">
        <v>220</v>
      </c>
      <c r="AA705">
        <v>16262285</v>
      </c>
      <c r="AC705">
        <v>16262285</v>
      </c>
      <c r="AE705">
        <v>60830736</v>
      </c>
      <c r="AH705">
        <v>0</v>
      </c>
    </row>
    <row r="706" spans="1:34" hidden="1" x14ac:dyDescent="0.3">
      <c r="A706">
        <v>2014</v>
      </c>
      <c r="B706">
        <v>2014</v>
      </c>
      <c r="C706">
        <v>2014</v>
      </c>
      <c r="D706">
        <v>4</v>
      </c>
      <c r="E706">
        <v>0</v>
      </c>
      <c r="F706">
        <v>3</v>
      </c>
      <c r="G706" t="s">
        <v>247</v>
      </c>
      <c r="H706">
        <v>646</v>
      </c>
      <c r="I706" t="s">
        <v>139</v>
      </c>
      <c r="J706" t="s">
        <v>339</v>
      </c>
      <c r="K706">
        <v>0</v>
      </c>
      <c r="L706" t="s">
        <v>217</v>
      </c>
      <c r="M706" t="s">
        <v>218</v>
      </c>
      <c r="U706">
        <v>901</v>
      </c>
      <c r="V706" t="s">
        <v>219</v>
      </c>
      <c r="W706">
        <v>8</v>
      </c>
      <c r="X706" t="s">
        <v>220</v>
      </c>
      <c r="AA706">
        <v>640</v>
      </c>
      <c r="AC706">
        <v>640</v>
      </c>
      <c r="AE706">
        <v>257</v>
      </c>
      <c r="AH706">
        <v>0</v>
      </c>
    </row>
    <row r="707" spans="1:34" x14ac:dyDescent="0.3">
      <c r="A707">
        <v>2014</v>
      </c>
      <c r="B707">
        <v>2014</v>
      </c>
      <c r="C707">
        <v>2014</v>
      </c>
      <c r="D707">
        <v>4</v>
      </c>
      <c r="E707">
        <v>0</v>
      </c>
      <c r="F707">
        <v>1</v>
      </c>
      <c r="G707" t="s">
        <v>215</v>
      </c>
      <c r="H707">
        <v>662</v>
      </c>
      <c r="I707" t="s">
        <v>43</v>
      </c>
      <c r="J707" t="s">
        <v>355</v>
      </c>
      <c r="K707">
        <v>0</v>
      </c>
      <c r="L707" t="s">
        <v>217</v>
      </c>
      <c r="M707" t="s">
        <v>218</v>
      </c>
      <c r="U707">
        <v>901</v>
      </c>
      <c r="V707" t="s">
        <v>219</v>
      </c>
      <c r="W707">
        <v>8</v>
      </c>
      <c r="X707" t="s">
        <v>220</v>
      </c>
      <c r="AA707">
        <v>73266</v>
      </c>
      <c r="AC707">
        <v>73266</v>
      </c>
      <c r="AE707">
        <v>715408</v>
      </c>
      <c r="AH707">
        <v>0</v>
      </c>
    </row>
    <row r="708" spans="1:34" hidden="1" x14ac:dyDescent="0.3">
      <c r="A708">
        <v>2014</v>
      </c>
      <c r="B708">
        <v>2014</v>
      </c>
      <c r="C708">
        <v>2014</v>
      </c>
      <c r="D708">
        <v>4</v>
      </c>
      <c r="E708">
        <v>0</v>
      </c>
      <c r="F708">
        <v>2</v>
      </c>
      <c r="G708" t="s">
        <v>221</v>
      </c>
      <c r="H708">
        <v>662</v>
      </c>
      <c r="I708" t="s">
        <v>43</v>
      </c>
      <c r="J708" t="s">
        <v>355</v>
      </c>
      <c r="K708">
        <v>0</v>
      </c>
      <c r="L708" t="s">
        <v>217</v>
      </c>
      <c r="M708" t="s">
        <v>218</v>
      </c>
      <c r="U708">
        <v>901</v>
      </c>
      <c r="V708" t="s">
        <v>219</v>
      </c>
      <c r="W708">
        <v>8</v>
      </c>
      <c r="X708" t="s">
        <v>220</v>
      </c>
      <c r="AA708">
        <v>7323</v>
      </c>
      <c r="AC708">
        <v>7323</v>
      </c>
      <c r="AE708">
        <v>67718</v>
      </c>
      <c r="AH708">
        <v>0</v>
      </c>
    </row>
    <row r="709" spans="1:34" hidden="1" x14ac:dyDescent="0.3">
      <c r="A709">
        <v>2014</v>
      </c>
      <c r="B709">
        <v>2014</v>
      </c>
      <c r="C709">
        <v>2014</v>
      </c>
      <c r="D709">
        <v>4</v>
      </c>
      <c r="E709">
        <v>0</v>
      </c>
      <c r="F709">
        <v>3</v>
      </c>
      <c r="G709" t="s">
        <v>247</v>
      </c>
      <c r="H709">
        <v>662</v>
      </c>
      <c r="I709" t="s">
        <v>43</v>
      </c>
      <c r="J709" t="s">
        <v>355</v>
      </c>
      <c r="K709">
        <v>0</v>
      </c>
      <c r="L709" t="s">
        <v>217</v>
      </c>
      <c r="M709" t="s">
        <v>218</v>
      </c>
      <c r="U709">
        <v>901</v>
      </c>
      <c r="V709" t="s">
        <v>219</v>
      </c>
      <c r="W709">
        <v>8</v>
      </c>
      <c r="X709" t="s">
        <v>220</v>
      </c>
      <c r="AA709">
        <v>4557</v>
      </c>
      <c r="AC709">
        <v>4557</v>
      </c>
      <c r="AE709">
        <v>53634</v>
      </c>
      <c r="AH709">
        <v>0</v>
      </c>
    </row>
    <row r="710" spans="1:34" x14ac:dyDescent="0.3">
      <c r="A710">
        <v>2014</v>
      </c>
      <c r="B710">
        <v>2014</v>
      </c>
      <c r="C710">
        <v>2014</v>
      </c>
      <c r="D710">
        <v>4</v>
      </c>
      <c r="E710">
        <v>0</v>
      </c>
      <c r="F710">
        <v>1</v>
      </c>
      <c r="G710" t="s">
        <v>215</v>
      </c>
      <c r="H710">
        <v>682</v>
      </c>
      <c r="I710" t="s">
        <v>44</v>
      </c>
      <c r="J710" t="s">
        <v>300</v>
      </c>
      <c r="K710">
        <v>0</v>
      </c>
      <c r="L710" t="s">
        <v>217</v>
      </c>
      <c r="M710" t="s">
        <v>218</v>
      </c>
      <c r="U710">
        <v>901</v>
      </c>
      <c r="V710" t="s">
        <v>219</v>
      </c>
      <c r="W710">
        <v>8</v>
      </c>
      <c r="X710" t="s">
        <v>220</v>
      </c>
      <c r="AA710">
        <v>49439000</v>
      </c>
      <c r="AC710">
        <v>49439000</v>
      </c>
      <c r="AE710">
        <v>193232908</v>
      </c>
      <c r="AH710">
        <v>0</v>
      </c>
    </row>
    <row r="711" spans="1:34" hidden="1" x14ac:dyDescent="0.3">
      <c r="A711">
        <v>2014</v>
      </c>
      <c r="B711">
        <v>2014</v>
      </c>
      <c r="C711">
        <v>2014</v>
      </c>
      <c r="D711">
        <v>4</v>
      </c>
      <c r="E711">
        <v>0</v>
      </c>
      <c r="F711">
        <v>2</v>
      </c>
      <c r="G711" t="s">
        <v>221</v>
      </c>
      <c r="H711">
        <v>682</v>
      </c>
      <c r="I711" t="s">
        <v>44</v>
      </c>
      <c r="J711" t="s">
        <v>300</v>
      </c>
      <c r="K711">
        <v>0</v>
      </c>
      <c r="L711" t="s">
        <v>217</v>
      </c>
      <c r="M711" t="s">
        <v>218</v>
      </c>
      <c r="U711">
        <v>901</v>
      </c>
      <c r="V711" t="s">
        <v>219</v>
      </c>
      <c r="W711">
        <v>8</v>
      </c>
      <c r="X711" t="s">
        <v>220</v>
      </c>
      <c r="AA711">
        <v>2905000</v>
      </c>
      <c r="AC711">
        <v>2905000</v>
      </c>
      <c r="AE711">
        <v>7845519</v>
      </c>
      <c r="AH711">
        <v>0</v>
      </c>
    </row>
    <row r="712" spans="1:34" hidden="1" x14ac:dyDescent="0.3">
      <c r="A712">
        <v>2014</v>
      </c>
      <c r="B712">
        <v>2014</v>
      </c>
      <c r="C712">
        <v>2014</v>
      </c>
      <c r="D712">
        <v>4</v>
      </c>
      <c r="E712">
        <v>0</v>
      </c>
      <c r="F712">
        <v>3</v>
      </c>
      <c r="G712" t="s">
        <v>247</v>
      </c>
      <c r="H712">
        <v>682</v>
      </c>
      <c r="I712" t="s">
        <v>44</v>
      </c>
      <c r="J712" t="s">
        <v>300</v>
      </c>
      <c r="K712">
        <v>0</v>
      </c>
      <c r="L712" t="s">
        <v>217</v>
      </c>
      <c r="M712" t="s">
        <v>218</v>
      </c>
      <c r="U712">
        <v>901</v>
      </c>
      <c r="V712" t="s">
        <v>219</v>
      </c>
      <c r="W712">
        <v>8</v>
      </c>
      <c r="X712" t="s">
        <v>220</v>
      </c>
      <c r="AA712">
        <v>2515000</v>
      </c>
      <c r="AC712">
        <v>2515000</v>
      </c>
      <c r="AE712">
        <v>5809499</v>
      </c>
      <c r="AH712">
        <v>0</v>
      </c>
    </row>
    <row r="713" spans="1:34" x14ac:dyDescent="0.3">
      <c r="A713">
        <v>2014</v>
      </c>
      <c r="B713">
        <v>2014</v>
      </c>
      <c r="C713">
        <v>2014</v>
      </c>
      <c r="D713">
        <v>4</v>
      </c>
      <c r="E713">
        <v>0</v>
      </c>
      <c r="F713">
        <v>1</v>
      </c>
      <c r="G713" t="s">
        <v>215</v>
      </c>
      <c r="H713">
        <v>688</v>
      </c>
      <c r="I713" t="s">
        <v>167</v>
      </c>
      <c r="J713" t="s">
        <v>301</v>
      </c>
      <c r="K713">
        <v>0</v>
      </c>
      <c r="L713" t="s">
        <v>217</v>
      </c>
      <c r="M713" t="s">
        <v>218</v>
      </c>
      <c r="U713">
        <v>901</v>
      </c>
      <c r="V713" t="s">
        <v>219</v>
      </c>
      <c r="W713">
        <v>8</v>
      </c>
      <c r="X713" t="s">
        <v>220</v>
      </c>
      <c r="AA713">
        <v>30432599</v>
      </c>
      <c r="AC713">
        <v>30432599</v>
      </c>
      <c r="AE713">
        <v>76663887</v>
      </c>
      <c r="AH713">
        <v>0</v>
      </c>
    </row>
    <row r="714" spans="1:34" hidden="1" x14ac:dyDescent="0.3">
      <c r="A714">
        <v>2014</v>
      </c>
      <c r="B714">
        <v>2014</v>
      </c>
      <c r="C714">
        <v>2014</v>
      </c>
      <c r="D714">
        <v>4</v>
      </c>
      <c r="E714">
        <v>0</v>
      </c>
      <c r="F714">
        <v>2</v>
      </c>
      <c r="G714" t="s">
        <v>221</v>
      </c>
      <c r="H714">
        <v>688</v>
      </c>
      <c r="I714" t="s">
        <v>167</v>
      </c>
      <c r="J714" t="s">
        <v>301</v>
      </c>
      <c r="K714">
        <v>0</v>
      </c>
      <c r="L714" t="s">
        <v>217</v>
      </c>
      <c r="M714" t="s">
        <v>218</v>
      </c>
      <c r="U714">
        <v>901</v>
      </c>
      <c r="V714" t="s">
        <v>219</v>
      </c>
      <c r="W714">
        <v>8</v>
      </c>
      <c r="X714" t="s">
        <v>220</v>
      </c>
      <c r="AA714">
        <v>1006046</v>
      </c>
      <c r="AC714">
        <v>1006046</v>
      </c>
      <c r="AE714">
        <v>6014595</v>
      </c>
      <c r="AH714">
        <v>0</v>
      </c>
    </row>
    <row r="715" spans="1:34" x14ac:dyDescent="0.3">
      <c r="A715">
        <v>2014</v>
      </c>
      <c r="B715">
        <v>2014</v>
      </c>
      <c r="C715">
        <v>2014</v>
      </c>
      <c r="D715">
        <v>4</v>
      </c>
      <c r="E715">
        <v>0</v>
      </c>
      <c r="F715">
        <v>1</v>
      </c>
      <c r="G715" t="s">
        <v>215</v>
      </c>
      <c r="H715">
        <v>699</v>
      </c>
      <c r="I715" t="s">
        <v>25</v>
      </c>
      <c r="J715" t="s">
        <v>340</v>
      </c>
      <c r="K715">
        <v>0</v>
      </c>
      <c r="L715" t="s">
        <v>217</v>
      </c>
      <c r="M715" t="s">
        <v>218</v>
      </c>
      <c r="U715">
        <v>901</v>
      </c>
      <c r="V715" t="s">
        <v>219</v>
      </c>
      <c r="W715">
        <v>8</v>
      </c>
      <c r="X715" t="s">
        <v>220</v>
      </c>
      <c r="AA715">
        <v>72072910</v>
      </c>
      <c r="AC715">
        <v>72072910</v>
      </c>
      <c r="AE715">
        <v>137737675</v>
      </c>
      <c r="AH715">
        <v>0</v>
      </c>
    </row>
    <row r="716" spans="1:34" hidden="1" x14ac:dyDescent="0.3">
      <c r="A716">
        <v>2014</v>
      </c>
      <c r="B716">
        <v>2014</v>
      </c>
      <c r="C716">
        <v>2014</v>
      </c>
      <c r="D716">
        <v>4</v>
      </c>
      <c r="E716">
        <v>0</v>
      </c>
      <c r="F716">
        <v>2</v>
      </c>
      <c r="G716" t="s">
        <v>221</v>
      </c>
      <c r="H716">
        <v>699</v>
      </c>
      <c r="I716" t="s">
        <v>25</v>
      </c>
      <c r="J716" t="s">
        <v>340</v>
      </c>
      <c r="K716">
        <v>0</v>
      </c>
      <c r="L716" t="s">
        <v>217</v>
      </c>
      <c r="M716" t="s">
        <v>218</v>
      </c>
      <c r="U716">
        <v>901</v>
      </c>
      <c r="V716" t="s">
        <v>219</v>
      </c>
      <c r="W716">
        <v>8</v>
      </c>
      <c r="X716" t="s">
        <v>220</v>
      </c>
      <c r="AA716">
        <v>197329076</v>
      </c>
      <c r="AC716">
        <v>197329076</v>
      </c>
      <c r="AE716">
        <v>540178830</v>
      </c>
      <c r="AH716">
        <v>0</v>
      </c>
    </row>
    <row r="717" spans="1:34" x14ac:dyDescent="0.3">
      <c r="A717">
        <v>2014</v>
      </c>
      <c r="B717">
        <v>2014</v>
      </c>
      <c r="C717">
        <v>2014</v>
      </c>
      <c r="D717">
        <v>4</v>
      </c>
      <c r="E717">
        <v>0</v>
      </c>
      <c r="F717">
        <v>1</v>
      </c>
      <c r="G717" t="s">
        <v>215</v>
      </c>
      <c r="H717">
        <v>702</v>
      </c>
      <c r="I717" t="s">
        <v>46</v>
      </c>
      <c r="J717" t="s">
        <v>302</v>
      </c>
      <c r="K717">
        <v>0</v>
      </c>
      <c r="L717" t="s">
        <v>217</v>
      </c>
      <c r="M717" t="s">
        <v>218</v>
      </c>
      <c r="U717">
        <v>901</v>
      </c>
      <c r="V717" t="s">
        <v>219</v>
      </c>
      <c r="W717">
        <v>8</v>
      </c>
      <c r="X717" t="s">
        <v>220</v>
      </c>
      <c r="AA717">
        <v>13394059</v>
      </c>
      <c r="AC717">
        <v>13394059</v>
      </c>
      <c r="AE717">
        <v>60920705</v>
      </c>
      <c r="AH717">
        <v>0</v>
      </c>
    </row>
    <row r="718" spans="1:34" hidden="1" x14ac:dyDescent="0.3">
      <c r="A718">
        <v>2014</v>
      </c>
      <c r="B718">
        <v>2014</v>
      </c>
      <c r="C718">
        <v>2014</v>
      </c>
      <c r="D718">
        <v>4</v>
      </c>
      <c r="E718">
        <v>0</v>
      </c>
      <c r="F718">
        <v>2</v>
      </c>
      <c r="G718" t="s">
        <v>221</v>
      </c>
      <c r="H718">
        <v>702</v>
      </c>
      <c r="I718" t="s">
        <v>46</v>
      </c>
      <c r="J718" t="s">
        <v>302</v>
      </c>
      <c r="K718">
        <v>0</v>
      </c>
      <c r="L718" t="s">
        <v>217</v>
      </c>
      <c r="M718" t="s">
        <v>218</v>
      </c>
      <c r="U718">
        <v>901</v>
      </c>
      <c r="V718" t="s">
        <v>219</v>
      </c>
      <c r="W718">
        <v>8</v>
      </c>
      <c r="X718" t="s">
        <v>220</v>
      </c>
      <c r="AA718">
        <v>6080876</v>
      </c>
      <c r="AC718">
        <v>6080876</v>
      </c>
      <c r="AE718">
        <v>40186453</v>
      </c>
      <c r="AH718">
        <v>0</v>
      </c>
    </row>
    <row r="719" spans="1:34" x14ac:dyDescent="0.3">
      <c r="A719">
        <v>2014</v>
      </c>
      <c r="B719">
        <v>2014</v>
      </c>
      <c r="C719">
        <v>2014</v>
      </c>
      <c r="D719">
        <v>4</v>
      </c>
      <c r="E719">
        <v>0</v>
      </c>
      <c r="F719">
        <v>1</v>
      </c>
      <c r="G719" t="s">
        <v>215</v>
      </c>
      <c r="H719">
        <v>703</v>
      </c>
      <c r="I719" t="s">
        <v>98</v>
      </c>
      <c r="J719" t="s">
        <v>303</v>
      </c>
      <c r="K719">
        <v>0</v>
      </c>
      <c r="L719" t="s">
        <v>217</v>
      </c>
      <c r="M719" t="s">
        <v>218</v>
      </c>
      <c r="U719">
        <v>901</v>
      </c>
      <c r="V719" t="s">
        <v>219</v>
      </c>
      <c r="W719">
        <v>8</v>
      </c>
      <c r="X719" t="s">
        <v>220</v>
      </c>
      <c r="AA719">
        <v>40634884</v>
      </c>
      <c r="AC719">
        <v>40634884</v>
      </c>
      <c r="AE719">
        <v>218625997</v>
      </c>
      <c r="AH719">
        <v>6</v>
      </c>
    </row>
    <row r="720" spans="1:34" hidden="1" x14ac:dyDescent="0.3">
      <c r="A720">
        <v>2014</v>
      </c>
      <c r="B720">
        <v>2014</v>
      </c>
      <c r="C720">
        <v>2014</v>
      </c>
      <c r="D720">
        <v>4</v>
      </c>
      <c r="E720">
        <v>0</v>
      </c>
      <c r="F720">
        <v>2</v>
      </c>
      <c r="G720" t="s">
        <v>221</v>
      </c>
      <c r="H720">
        <v>703</v>
      </c>
      <c r="I720" t="s">
        <v>98</v>
      </c>
      <c r="J720" t="s">
        <v>303</v>
      </c>
      <c r="K720">
        <v>0</v>
      </c>
      <c r="L720" t="s">
        <v>217</v>
      </c>
      <c r="M720" t="s">
        <v>218</v>
      </c>
      <c r="U720">
        <v>901</v>
      </c>
      <c r="V720" t="s">
        <v>219</v>
      </c>
      <c r="W720">
        <v>8</v>
      </c>
      <c r="X720" t="s">
        <v>220</v>
      </c>
      <c r="AA720">
        <v>20957504</v>
      </c>
      <c r="AC720">
        <v>20957504</v>
      </c>
      <c r="AE720">
        <v>145058694</v>
      </c>
      <c r="AH720">
        <v>0</v>
      </c>
    </row>
    <row r="721" spans="1:34" hidden="1" x14ac:dyDescent="0.3">
      <c r="A721">
        <v>2014</v>
      </c>
      <c r="B721">
        <v>2014</v>
      </c>
      <c r="C721">
        <v>2014</v>
      </c>
      <c r="D721">
        <v>4</v>
      </c>
      <c r="E721">
        <v>0</v>
      </c>
      <c r="F721">
        <v>4</v>
      </c>
      <c r="G721" t="s">
        <v>227</v>
      </c>
      <c r="H721">
        <v>703</v>
      </c>
      <c r="I721" t="s">
        <v>98</v>
      </c>
      <c r="J721" t="s">
        <v>303</v>
      </c>
      <c r="K721">
        <v>0</v>
      </c>
      <c r="L721" t="s">
        <v>217</v>
      </c>
      <c r="M721" t="s">
        <v>218</v>
      </c>
      <c r="U721">
        <v>901</v>
      </c>
      <c r="V721" t="s">
        <v>219</v>
      </c>
      <c r="W721">
        <v>8</v>
      </c>
      <c r="X721" t="s">
        <v>220</v>
      </c>
      <c r="AA721">
        <v>69399</v>
      </c>
      <c r="AC721">
        <v>69399</v>
      </c>
      <c r="AE721">
        <v>415357</v>
      </c>
      <c r="AH721">
        <v>0</v>
      </c>
    </row>
    <row r="722" spans="1:34" x14ac:dyDescent="0.3">
      <c r="A722">
        <v>2014</v>
      </c>
      <c r="B722">
        <v>2014</v>
      </c>
      <c r="C722">
        <v>2014</v>
      </c>
      <c r="D722">
        <v>4</v>
      </c>
      <c r="E722">
        <v>0</v>
      </c>
      <c r="F722">
        <v>1</v>
      </c>
      <c r="G722" t="s">
        <v>215</v>
      </c>
      <c r="H722">
        <v>704</v>
      </c>
      <c r="I722" t="s">
        <v>163</v>
      </c>
      <c r="J722" t="s">
        <v>304</v>
      </c>
      <c r="K722">
        <v>0</v>
      </c>
      <c r="L722" t="s">
        <v>217</v>
      </c>
      <c r="M722" t="s">
        <v>218</v>
      </c>
      <c r="U722">
        <v>901</v>
      </c>
      <c r="V722" t="s">
        <v>219</v>
      </c>
      <c r="W722">
        <v>8</v>
      </c>
      <c r="X722" t="s">
        <v>220</v>
      </c>
      <c r="AA722">
        <v>605997</v>
      </c>
      <c r="AC722">
        <v>605997</v>
      </c>
      <c r="AE722">
        <v>63928640</v>
      </c>
      <c r="AH722">
        <v>6</v>
      </c>
    </row>
    <row r="723" spans="1:34" hidden="1" x14ac:dyDescent="0.3">
      <c r="A723">
        <v>2014</v>
      </c>
      <c r="B723">
        <v>2014</v>
      </c>
      <c r="C723">
        <v>2014</v>
      </c>
      <c r="D723">
        <v>4</v>
      </c>
      <c r="E723">
        <v>0</v>
      </c>
      <c r="F723">
        <v>2</v>
      </c>
      <c r="G723" t="s">
        <v>221</v>
      </c>
      <c r="H723">
        <v>704</v>
      </c>
      <c r="I723" t="s">
        <v>163</v>
      </c>
      <c r="J723" t="s">
        <v>304</v>
      </c>
      <c r="K723">
        <v>0</v>
      </c>
      <c r="L723" t="s">
        <v>217</v>
      </c>
      <c r="M723" t="s">
        <v>218</v>
      </c>
      <c r="U723">
        <v>901</v>
      </c>
      <c r="V723" t="s">
        <v>219</v>
      </c>
      <c r="W723">
        <v>8</v>
      </c>
      <c r="X723" t="s">
        <v>220</v>
      </c>
      <c r="AA723">
        <v>1646310766</v>
      </c>
      <c r="AC723">
        <v>1646310766</v>
      </c>
      <c r="AE723">
        <v>3311395619</v>
      </c>
      <c r="AH723">
        <v>6</v>
      </c>
    </row>
    <row r="724" spans="1:34" x14ac:dyDescent="0.3">
      <c r="A724">
        <v>2014</v>
      </c>
      <c r="B724">
        <v>2014</v>
      </c>
      <c r="C724">
        <v>2014</v>
      </c>
      <c r="D724">
        <v>4</v>
      </c>
      <c r="E724">
        <v>0</v>
      </c>
      <c r="F724">
        <v>1</v>
      </c>
      <c r="G724" t="s">
        <v>215</v>
      </c>
      <c r="H724">
        <v>705</v>
      </c>
      <c r="I724" t="s">
        <v>99</v>
      </c>
      <c r="J724" t="s">
        <v>305</v>
      </c>
      <c r="K724">
        <v>0</v>
      </c>
      <c r="L724" t="s">
        <v>217</v>
      </c>
      <c r="M724" t="s">
        <v>218</v>
      </c>
      <c r="U724">
        <v>901</v>
      </c>
      <c r="V724" t="s">
        <v>219</v>
      </c>
      <c r="W724">
        <v>8</v>
      </c>
      <c r="X724" t="s">
        <v>220</v>
      </c>
      <c r="AA724">
        <v>12318955</v>
      </c>
      <c r="AC724">
        <v>12318955</v>
      </c>
      <c r="AE724">
        <v>50143719</v>
      </c>
      <c r="AH724">
        <v>0</v>
      </c>
    </row>
    <row r="725" spans="1:34" hidden="1" x14ac:dyDescent="0.3">
      <c r="A725">
        <v>2014</v>
      </c>
      <c r="B725">
        <v>2014</v>
      </c>
      <c r="C725">
        <v>2014</v>
      </c>
      <c r="D725">
        <v>4</v>
      </c>
      <c r="E725">
        <v>0</v>
      </c>
      <c r="F725">
        <v>2</v>
      </c>
      <c r="G725" t="s">
        <v>221</v>
      </c>
      <c r="H725">
        <v>705</v>
      </c>
      <c r="I725" t="s">
        <v>99</v>
      </c>
      <c r="J725" t="s">
        <v>305</v>
      </c>
      <c r="K725">
        <v>0</v>
      </c>
      <c r="L725" t="s">
        <v>217</v>
      </c>
      <c r="M725" t="s">
        <v>218</v>
      </c>
      <c r="U725">
        <v>901</v>
      </c>
      <c r="V725" t="s">
        <v>219</v>
      </c>
      <c r="W725">
        <v>8</v>
      </c>
      <c r="X725" t="s">
        <v>220</v>
      </c>
      <c r="AA725">
        <v>2391329</v>
      </c>
      <c r="AC725">
        <v>2391329</v>
      </c>
      <c r="AE725">
        <v>15840615</v>
      </c>
      <c r="AH725">
        <v>0</v>
      </c>
    </row>
    <row r="726" spans="1:34" hidden="1" x14ac:dyDescent="0.3">
      <c r="A726">
        <v>2014</v>
      </c>
      <c r="B726">
        <v>2014</v>
      </c>
      <c r="C726">
        <v>2014</v>
      </c>
      <c r="D726">
        <v>4</v>
      </c>
      <c r="E726">
        <v>0</v>
      </c>
      <c r="F726">
        <v>4</v>
      </c>
      <c r="G726" t="s">
        <v>227</v>
      </c>
      <c r="H726">
        <v>705</v>
      </c>
      <c r="I726" t="s">
        <v>99</v>
      </c>
      <c r="J726" t="s">
        <v>305</v>
      </c>
      <c r="K726">
        <v>0</v>
      </c>
      <c r="L726" t="s">
        <v>217</v>
      </c>
      <c r="M726" t="s">
        <v>218</v>
      </c>
      <c r="U726">
        <v>901</v>
      </c>
      <c r="V726" t="s">
        <v>219</v>
      </c>
      <c r="W726">
        <v>8</v>
      </c>
      <c r="X726" t="s">
        <v>220</v>
      </c>
      <c r="AA726">
        <v>810</v>
      </c>
      <c r="AC726">
        <v>810</v>
      </c>
      <c r="AE726">
        <v>7720</v>
      </c>
      <c r="AH726">
        <v>0</v>
      </c>
    </row>
    <row r="727" spans="1:34" x14ac:dyDescent="0.3">
      <c r="A727">
        <v>2014</v>
      </c>
      <c r="B727">
        <v>2014</v>
      </c>
      <c r="C727">
        <v>2014</v>
      </c>
      <c r="D727">
        <v>4</v>
      </c>
      <c r="E727">
        <v>0</v>
      </c>
      <c r="F727">
        <v>1</v>
      </c>
      <c r="G727" t="s">
        <v>215</v>
      </c>
      <c r="H727">
        <v>710</v>
      </c>
      <c r="I727" t="s">
        <v>152</v>
      </c>
      <c r="J727" t="s">
        <v>306</v>
      </c>
      <c r="K727">
        <v>0</v>
      </c>
      <c r="L727" t="s">
        <v>217</v>
      </c>
      <c r="M727" t="s">
        <v>218</v>
      </c>
      <c r="U727">
        <v>901</v>
      </c>
      <c r="V727" t="s">
        <v>219</v>
      </c>
      <c r="W727">
        <v>8</v>
      </c>
      <c r="X727" t="s">
        <v>220</v>
      </c>
      <c r="AA727">
        <v>23285483</v>
      </c>
      <c r="AC727">
        <v>23285483</v>
      </c>
      <c r="AE727">
        <v>84153478</v>
      </c>
      <c r="AH727">
        <v>6</v>
      </c>
    </row>
    <row r="728" spans="1:34" hidden="1" x14ac:dyDescent="0.3">
      <c r="A728">
        <v>2014</v>
      </c>
      <c r="B728">
        <v>2014</v>
      </c>
      <c r="C728">
        <v>2014</v>
      </c>
      <c r="D728">
        <v>4</v>
      </c>
      <c r="E728">
        <v>0</v>
      </c>
      <c r="F728">
        <v>2</v>
      </c>
      <c r="G728" t="s">
        <v>221</v>
      </c>
      <c r="H728">
        <v>710</v>
      </c>
      <c r="I728" t="s">
        <v>152</v>
      </c>
      <c r="J728" t="s">
        <v>306</v>
      </c>
      <c r="K728">
        <v>0</v>
      </c>
      <c r="L728" t="s">
        <v>217</v>
      </c>
      <c r="M728" t="s">
        <v>218</v>
      </c>
      <c r="U728">
        <v>901</v>
      </c>
      <c r="V728" t="s">
        <v>219</v>
      </c>
      <c r="W728">
        <v>8</v>
      </c>
      <c r="X728" t="s">
        <v>220</v>
      </c>
      <c r="AA728">
        <v>4919276</v>
      </c>
      <c r="AC728">
        <v>4919276</v>
      </c>
      <c r="AE728">
        <v>21382382</v>
      </c>
      <c r="AH728">
        <v>6</v>
      </c>
    </row>
    <row r="729" spans="1:34" hidden="1" x14ac:dyDescent="0.3">
      <c r="A729">
        <v>2014</v>
      </c>
      <c r="B729">
        <v>2014</v>
      </c>
      <c r="C729">
        <v>2014</v>
      </c>
      <c r="D729">
        <v>4</v>
      </c>
      <c r="E729">
        <v>0</v>
      </c>
      <c r="F729">
        <v>4</v>
      </c>
      <c r="G729" t="s">
        <v>227</v>
      </c>
      <c r="H729">
        <v>710</v>
      </c>
      <c r="I729" t="s">
        <v>152</v>
      </c>
      <c r="J729" t="s">
        <v>306</v>
      </c>
      <c r="K729">
        <v>0</v>
      </c>
      <c r="L729" t="s">
        <v>217</v>
      </c>
      <c r="M729" t="s">
        <v>218</v>
      </c>
      <c r="U729">
        <v>901</v>
      </c>
      <c r="V729" t="s">
        <v>219</v>
      </c>
      <c r="W729">
        <v>8</v>
      </c>
      <c r="X729" t="s">
        <v>220</v>
      </c>
      <c r="AA729">
        <v>3228</v>
      </c>
      <c r="AC729">
        <v>3228</v>
      </c>
      <c r="AE729">
        <v>324</v>
      </c>
      <c r="AH729">
        <v>0</v>
      </c>
    </row>
    <row r="730" spans="1:34" x14ac:dyDescent="0.3">
      <c r="A730">
        <v>2014</v>
      </c>
      <c r="B730">
        <v>2014</v>
      </c>
      <c r="C730">
        <v>2014</v>
      </c>
      <c r="D730">
        <v>4</v>
      </c>
      <c r="E730">
        <v>0</v>
      </c>
      <c r="F730">
        <v>1</v>
      </c>
      <c r="G730" t="s">
        <v>215</v>
      </c>
      <c r="H730">
        <v>716</v>
      </c>
      <c r="I730" t="s">
        <v>126</v>
      </c>
      <c r="J730" t="s">
        <v>341</v>
      </c>
      <c r="K730">
        <v>0</v>
      </c>
      <c r="L730" t="s">
        <v>217</v>
      </c>
      <c r="M730" t="s">
        <v>218</v>
      </c>
      <c r="U730">
        <v>901</v>
      </c>
      <c r="V730" t="s">
        <v>219</v>
      </c>
      <c r="W730">
        <v>8</v>
      </c>
      <c r="X730" t="s">
        <v>220</v>
      </c>
      <c r="AA730">
        <v>137242</v>
      </c>
      <c r="AC730">
        <v>137242</v>
      </c>
      <c r="AE730">
        <v>511850</v>
      </c>
      <c r="AH730">
        <v>0</v>
      </c>
    </row>
    <row r="731" spans="1:34" hidden="1" x14ac:dyDescent="0.3">
      <c r="A731">
        <v>2014</v>
      </c>
      <c r="B731">
        <v>2014</v>
      </c>
      <c r="C731">
        <v>2014</v>
      </c>
      <c r="D731">
        <v>4</v>
      </c>
      <c r="E731">
        <v>0</v>
      </c>
      <c r="F731">
        <v>2</v>
      </c>
      <c r="G731" t="s">
        <v>221</v>
      </c>
      <c r="H731">
        <v>716</v>
      </c>
      <c r="I731" t="s">
        <v>126</v>
      </c>
      <c r="J731" t="s">
        <v>341</v>
      </c>
      <c r="K731">
        <v>0</v>
      </c>
      <c r="L731" t="s">
        <v>217</v>
      </c>
      <c r="M731" t="s">
        <v>218</v>
      </c>
      <c r="U731">
        <v>901</v>
      </c>
      <c r="V731" t="s">
        <v>219</v>
      </c>
      <c r="W731">
        <v>8</v>
      </c>
      <c r="X731" t="s">
        <v>220</v>
      </c>
      <c r="AA731">
        <v>806666</v>
      </c>
      <c r="AC731">
        <v>806666</v>
      </c>
      <c r="AE731">
        <v>1966840</v>
      </c>
      <c r="AH731">
        <v>0</v>
      </c>
    </row>
    <row r="732" spans="1:34" x14ac:dyDescent="0.3">
      <c r="A732">
        <v>2014</v>
      </c>
      <c r="B732">
        <v>2014</v>
      </c>
      <c r="C732">
        <v>2014</v>
      </c>
      <c r="D732">
        <v>4</v>
      </c>
      <c r="E732">
        <v>0</v>
      </c>
      <c r="F732">
        <v>1</v>
      </c>
      <c r="G732" t="s">
        <v>215</v>
      </c>
      <c r="H732">
        <v>724</v>
      </c>
      <c r="I732" t="s">
        <v>48</v>
      </c>
      <c r="J732" t="s">
        <v>307</v>
      </c>
      <c r="K732">
        <v>0</v>
      </c>
      <c r="L732" t="s">
        <v>217</v>
      </c>
      <c r="M732" t="s">
        <v>218</v>
      </c>
      <c r="U732">
        <v>901</v>
      </c>
      <c r="V732" t="s">
        <v>219</v>
      </c>
      <c r="W732">
        <v>8</v>
      </c>
      <c r="X732" t="s">
        <v>220</v>
      </c>
      <c r="AA732">
        <v>302254035</v>
      </c>
      <c r="AC732">
        <v>302254035</v>
      </c>
      <c r="AE732">
        <v>1051326084</v>
      </c>
      <c r="AH732">
        <v>0</v>
      </c>
    </row>
    <row r="733" spans="1:34" hidden="1" x14ac:dyDescent="0.3">
      <c r="A733">
        <v>2014</v>
      </c>
      <c r="B733">
        <v>2014</v>
      </c>
      <c r="C733">
        <v>2014</v>
      </c>
      <c r="D733">
        <v>4</v>
      </c>
      <c r="E733">
        <v>0</v>
      </c>
      <c r="F733">
        <v>2</v>
      </c>
      <c r="G733" t="s">
        <v>221</v>
      </c>
      <c r="H733">
        <v>724</v>
      </c>
      <c r="I733" t="s">
        <v>48</v>
      </c>
      <c r="J733" t="s">
        <v>307</v>
      </c>
      <c r="K733">
        <v>0</v>
      </c>
      <c r="L733" t="s">
        <v>217</v>
      </c>
      <c r="M733" t="s">
        <v>218</v>
      </c>
      <c r="U733">
        <v>901</v>
      </c>
      <c r="V733" t="s">
        <v>219</v>
      </c>
      <c r="W733">
        <v>8</v>
      </c>
      <c r="X733" t="s">
        <v>220</v>
      </c>
      <c r="AA733">
        <v>38244956</v>
      </c>
      <c r="AC733">
        <v>38244956</v>
      </c>
      <c r="AE733">
        <v>272297154</v>
      </c>
      <c r="AH733">
        <v>0</v>
      </c>
    </row>
    <row r="734" spans="1:34" x14ac:dyDescent="0.3">
      <c r="A734">
        <v>2014</v>
      </c>
      <c r="B734">
        <v>2014</v>
      </c>
      <c r="C734">
        <v>2014</v>
      </c>
      <c r="D734">
        <v>4</v>
      </c>
      <c r="E734">
        <v>0</v>
      </c>
      <c r="F734">
        <v>1</v>
      </c>
      <c r="G734" t="s">
        <v>215</v>
      </c>
      <c r="H734">
        <v>752</v>
      </c>
      <c r="I734" t="s">
        <v>50</v>
      </c>
      <c r="J734" t="s">
        <v>310</v>
      </c>
      <c r="K734">
        <v>0</v>
      </c>
      <c r="L734" t="s">
        <v>217</v>
      </c>
      <c r="M734" t="s">
        <v>218</v>
      </c>
      <c r="U734">
        <v>901</v>
      </c>
      <c r="V734" t="s">
        <v>219</v>
      </c>
      <c r="W734">
        <v>8</v>
      </c>
      <c r="X734" t="s">
        <v>220</v>
      </c>
      <c r="AA734">
        <v>115149916</v>
      </c>
      <c r="AC734">
        <v>115149916</v>
      </c>
      <c r="AE734">
        <v>527029262</v>
      </c>
      <c r="AH734">
        <v>6</v>
      </c>
    </row>
    <row r="735" spans="1:34" hidden="1" x14ac:dyDescent="0.3">
      <c r="A735">
        <v>2014</v>
      </c>
      <c r="B735">
        <v>2014</v>
      </c>
      <c r="C735">
        <v>2014</v>
      </c>
      <c r="D735">
        <v>4</v>
      </c>
      <c r="E735">
        <v>0</v>
      </c>
      <c r="F735">
        <v>2</v>
      </c>
      <c r="G735" t="s">
        <v>221</v>
      </c>
      <c r="H735">
        <v>752</v>
      </c>
      <c r="I735" t="s">
        <v>50</v>
      </c>
      <c r="J735" t="s">
        <v>310</v>
      </c>
      <c r="K735">
        <v>0</v>
      </c>
      <c r="L735" t="s">
        <v>217</v>
      </c>
      <c r="M735" t="s">
        <v>218</v>
      </c>
      <c r="U735">
        <v>901</v>
      </c>
      <c r="V735" t="s">
        <v>219</v>
      </c>
      <c r="W735">
        <v>8</v>
      </c>
      <c r="X735" t="s">
        <v>220</v>
      </c>
      <c r="AA735">
        <v>24706950</v>
      </c>
      <c r="AC735">
        <v>24706950</v>
      </c>
      <c r="AE735">
        <v>170520322</v>
      </c>
      <c r="AH735">
        <v>6</v>
      </c>
    </row>
    <row r="736" spans="1:34" x14ac:dyDescent="0.3">
      <c r="A736">
        <v>2014</v>
      </c>
      <c r="B736">
        <v>2014</v>
      </c>
      <c r="C736">
        <v>2014</v>
      </c>
      <c r="D736">
        <v>4</v>
      </c>
      <c r="E736">
        <v>0</v>
      </c>
      <c r="F736">
        <v>1</v>
      </c>
      <c r="G736" t="s">
        <v>215</v>
      </c>
      <c r="H736">
        <v>757</v>
      </c>
      <c r="I736" t="s">
        <v>51</v>
      </c>
      <c r="J736" t="s">
        <v>311</v>
      </c>
      <c r="K736">
        <v>0</v>
      </c>
      <c r="L736" t="s">
        <v>217</v>
      </c>
      <c r="M736" t="s">
        <v>218</v>
      </c>
      <c r="U736">
        <v>901</v>
      </c>
      <c r="V736" t="s">
        <v>219</v>
      </c>
      <c r="W736">
        <v>8</v>
      </c>
      <c r="X736" t="s">
        <v>220</v>
      </c>
      <c r="AA736">
        <v>152746799</v>
      </c>
      <c r="AC736">
        <v>152746799</v>
      </c>
      <c r="AE736">
        <v>725143491</v>
      </c>
      <c r="AH736">
        <v>6</v>
      </c>
    </row>
    <row r="737" spans="1:34" hidden="1" x14ac:dyDescent="0.3">
      <c r="A737">
        <v>2014</v>
      </c>
      <c r="B737">
        <v>2014</v>
      </c>
      <c r="C737">
        <v>2014</v>
      </c>
      <c r="D737">
        <v>4</v>
      </c>
      <c r="E737">
        <v>0</v>
      </c>
      <c r="F737">
        <v>2</v>
      </c>
      <c r="G737" t="s">
        <v>221</v>
      </c>
      <c r="H737">
        <v>757</v>
      </c>
      <c r="I737" t="s">
        <v>51</v>
      </c>
      <c r="J737" t="s">
        <v>311</v>
      </c>
      <c r="K737">
        <v>0</v>
      </c>
      <c r="L737" t="s">
        <v>217</v>
      </c>
      <c r="M737" t="s">
        <v>218</v>
      </c>
      <c r="U737">
        <v>901</v>
      </c>
      <c r="V737" t="s">
        <v>219</v>
      </c>
      <c r="W737">
        <v>8</v>
      </c>
      <c r="X737" t="s">
        <v>220</v>
      </c>
      <c r="AA737">
        <v>58296820</v>
      </c>
      <c r="AC737">
        <v>58296820</v>
      </c>
      <c r="AE737">
        <v>2211247782</v>
      </c>
      <c r="AH737">
        <v>6</v>
      </c>
    </row>
    <row r="738" spans="1:34" x14ac:dyDescent="0.3">
      <c r="A738">
        <v>2014</v>
      </c>
      <c r="B738">
        <v>2014</v>
      </c>
      <c r="C738">
        <v>2014</v>
      </c>
      <c r="D738">
        <v>4</v>
      </c>
      <c r="E738">
        <v>0</v>
      </c>
      <c r="F738">
        <v>1</v>
      </c>
      <c r="G738" t="s">
        <v>215</v>
      </c>
      <c r="H738">
        <v>764</v>
      </c>
      <c r="I738" t="s">
        <v>52</v>
      </c>
      <c r="J738" t="s">
        <v>312</v>
      </c>
      <c r="K738">
        <v>0</v>
      </c>
      <c r="L738" t="s">
        <v>217</v>
      </c>
      <c r="M738" t="s">
        <v>218</v>
      </c>
      <c r="U738">
        <v>901</v>
      </c>
      <c r="V738" t="s">
        <v>219</v>
      </c>
      <c r="W738">
        <v>8</v>
      </c>
      <c r="X738" t="s">
        <v>220</v>
      </c>
      <c r="AA738">
        <v>47414104</v>
      </c>
      <c r="AC738">
        <v>47414104</v>
      </c>
      <c r="AE738">
        <v>105350785</v>
      </c>
      <c r="AH738">
        <v>6</v>
      </c>
    </row>
    <row r="739" spans="1:34" hidden="1" x14ac:dyDescent="0.3">
      <c r="A739">
        <v>2014</v>
      </c>
      <c r="B739">
        <v>2014</v>
      </c>
      <c r="C739">
        <v>2014</v>
      </c>
      <c r="D739">
        <v>4</v>
      </c>
      <c r="E739">
        <v>0</v>
      </c>
      <c r="F739">
        <v>2</v>
      </c>
      <c r="G739" t="s">
        <v>221</v>
      </c>
      <c r="H739">
        <v>764</v>
      </c>
      <c r="I739" t="s">
        <v>52</v>
      </c>
      <c r="J739" t="s">
        <v>312</v>
      </c>
      <c r="K739">
        <v>0</v>
      </c>
      <c r="L739" t="s">
        <v>217</v>
      </c>
      <c r="M739" t="s">
        <v>218</v>
      </c>
      <c r="U739">
        <v>901</v>
      </c>
      <c r="V739" t="s">
        <v>219</v>
      </c>
      <c r="W739">
        <v>8</v>
      </c>
      <c r="X739" t="s">
        <v>220</v>
      </c>
      <c r="AA739">
        <v>600331</v>
      </c>
      <c r="AC739">
        <v>600331</v>
      </c>
      <c r="AE739">
        <v>3605384</v>
      </c>
      <c r="AH739">
        <v>6</v>
      </c>
    </row>
    <row r="740" spans="1:34" hidden="1" x14ac:dyDescent="0.3">
      <c r="A740">
        <v>2014</v>
      </c>
      <c r="B740">
        <v>2014</v>
      </c>
      <c r="C740">
        <v>2014</v>
      </c>
      <c r="D740">
        <v>4</v>
      </c>
      <c r="E740">
        <v>0</v>
      </c>
      <c r="F740">
        <v>3</v>
      </c>
      <c r="G740" t="s">
        <v>247</v>
      </c>
      <c r="H740">
        <v>764</v>
      </c>
      <c r="I740" t="s">
        <v>52</v>
      </c>
      <c r="J740" t="s">
        <v>312</v>
      </c>
      <c r="K740">
        <v>0</v>
      </c>
      <c r="L740" t="s">
        <v>217</v>
      </c>
      <c r="M740" t="s">
        <v>218</v>
      </c>
      <c r="U740">
        <v>901</v>
      </c>
      <c r="V740" t="s">
        <v>219</v>
      </c>
      <c r="W740">
        <v>8</v>
      </c>
      <c r="X740" t="s">
        <v>220</v>
      </c>
      <c r="AA740">
        <v>121</v>
      </c>
      <c r="AC740">
        <v>121</v>
      </c>
      <c r="AE740">
        <v>1022</v>
      </c>
      <c r="AH740">
        <v>0</v>
      </c>
    </row>
    <row r="741" spans="1:34" hidden="1" x14ac:dyDescent="0.3">
      <c r="A741">
        <v>2014</v>
      </c>
      <c r="B741">
        <v>2014</v>
      </c>
      <c r="C741">
        <v>2014</v>
      </c>
      <c r="D741">
        <v>4</v>
      </c>
      <c r="E741">
        <v>0</v>
      </c>
      <c r="F741">
        <v>4</v>
      </c>
      <c r="G741" t="s">
        <v>227</v>
      </c>
      <c r="H741">
        <v>764</v>
      </c>
      <c r="I741" t="s">
        <v>52</v>
      </c>
      <c r="J741" t="s">
        <v>312</v>
      </c>
      <c r="K741">
        <v>0</v>
      </c>
      <c r="L741" t="s">
        <v>217</v>
      </c>
      <c r="M741" t="s">
        <v>218</v>
      </c>
      <c r="U741">
        <v>901</v>
      </c>
      <c r="V741" t="s">
        <v>219</v>
      </c>
      <c r="W741">
        <v>8</v>
      </c>
      <c r="X741" t="s">
        <v>220</v>
      </c>
      <c r="AA741">
        <v>300</v>
      </c>
      <c r="AC741">
        <v>300</v>
      </c>
      <c r="AE741">
        <v>2769</v>
      </c>
      <c r="AH741">
        <v>0</v>
      </c>
    </row>
    <row r="742" spans="1:34" x14ac:dyDescent="0.3">
      <c r="A742">
        <v>2014</v>
      </c>
      <c r="B742">
        <v>2014</v>
      </c>
      <c r="C742">
        <v>2014</v>
      </c>
      <c r="D742">
        <v>4</v>
      </c>
      <c r="E742">
        <v>0</v>
      </c>
      <c r="F742">
        <v>1</v>
      </c>
      <c r="G742" t="s">
        <v>215</v>
      </c>
      <c r="H742">
        <v>776</v>
      </c>
      <c r="I742" t="s">
        <v>356</v>
      </c>
      <c r="J742" t="s">
        <v>357</v>
      </c>
      <c r="K742">
        <v>0</v>
      </c>
      <c r="L742" t="s">
        <v>217</v>
      </c>
      <c r="M742" t="s">
        <v>218</v>
      </c>
      <c r="U742">
        <v>901</v>
      </c>
      <c r="V742" t="s">
        <v>219</v>
      </c>
      <c r="W742">
        <v>8</v>
      </c>
      <c r="X742" t="s">
        <v>220</v>
      </c>
      <c r="AA742">
        <v>32419</v>
      </c>
      <c r="AC742">
        <v>32419</v>
      </c>
      <c r="AE742">
        <v>190873</v>
      </c>
      <c r="AH742">
        <v>0</v>
      </c>
    </row>
    <row r="743" spans="1:34" hidden="1" x14ac:dyDescent="0.3">
      <c r="A743">
        <v>2014</v>
      </c>
      <c r="B743">
        <v>2014</v>
      </c>
      <c r="C743">
        <v>2014</v>
      </c>
      <c r="D743">
        <v>4</v>
      </c>
      <c r="E743">
        <v>0</v>
      </c>
      <c r="F743">
        <v>2</v>
      </c>
      <c r="G743" t="s">
        <v>221</v>
      </c>
      <c r="H743">
        <v>776</v>
      </c>
      <c r="I743" t="s">
        <v>356</v>
      </c>
      <c r="J743" t="s">
        <v>357</v>
      </c>
      <c r="K743">
        <v>0</v>
      </c>
      <c r="L743" t="s">
        <v>217</v>
      </c>
      <c r="M743" t="s">
        <v>218</v>
      </c>
      <c r="U743">
        <v>901</v>
      </c>
      <c r="V743" t="s">
        <v>219</v>
      </c>
      <c r="W743">
        <v>8</v>
      </c>
      <c r="X743" t="s">
        <v>220</v>
      </c>
      <c r="AA743">
        <v>67</v>
      </c>
      <c r="AC743">
        <v>67</v>
      </c>
      <c r="AE743">
        <v>388</v>
      </c>
      <c r="AH743">
        <v>0</v>
      </c>
    </row>
    <row r="744" spans="1:34" x14ac:dyDescent="0.3">
      <c r="A744">
        <v>2014</v>
      </c>
      <c r="B744">
        <v>2014</v>
      </c>
      <c r="C744">
        <v>2014</v>
      </c>
      <c r="D744">
        <v>4</v>
      </c>
      <c r="E744">
        <v>0</v>
      </c>
      <c r="F744">
        <v>1</v>
      </c>
      <c r="G744" t="s">
        <v>215</v>
      </c>
      <c r="H744">
        <v>784</v>
      </c>
      <c r="I744" t="s">
        <v>56</v>
      </c>
      <c r="J744" t="s">
        <v>313</v>
      </c>
      <c r="K744">
        <v>0</v>
      </c>
      <c r="L744" t="s">
        <v>217</v>
      </c>
      <c r="M744" t="s">
        <v>218</v>
      </c>
      <c r="U744">
        <v>901</v>
      </c>
      <c r="V744" t="s">
        <v>219</v>
      </c>
      <c r="W744">
        <v>8</v>
      </c>
      <c r="X744" t="s">
        <v>220</v>
      </c>
      <c r="AA744">
        <v>14360464</v>
      </c>
      <c r="AC744">
        <v>14360464</v>
      </c>
      <c r="AE744">
        <v>81808661</v>
      </c>
      <c r="AH744">
        <v>0</v>
      </c>
    </row>
    <row r="745" spans="1:34" hidden="1" x14ac:dyDescent="0.3">
      <c r="A745">
        <v>2014</v>
      </c>
      <c r="B745">
        <v>2014</v>
      </c>
      <c r="C745">
        <v>2014</v>
      </c>
      <c r="D745">
        <v>4</v>
      </c>
      <c r="E745">
        <v>0</v>
      </c>
      <c r="F745">
        <v>2</v>
      </c>
      <c r="G745" t="s">
        <v>221</v>
      </c>
      <c r="H745">
        <v>784</v>
      </c>
      <c r="I745" t="s">
        <v>56</v>
      </c>
      <c r="J745" t="s">
        <v>313</v>
      </c>
      <c r="K745">
        <v>0</v>
      </c>
      <c r="L745" t="s">
        <v>217</v>
      </c>
      <c r="M745" t="s">
        <v>218</v>
      </c>
      <c r="U745">
        <v>901</v>
      </c>
      <c r="V745" t="s">
        <v>219</v>
      </c>
      <c r="W745">
        <v>8</v>
      </c>
      <c r="X745" t="s">
        <v>220</v>
      </c>
      <c r="AA745">
        <v>5773695</v>
      </c>
      <c r="AC745">
        <v>5773695</v>
      </c>
      <c r="AE745">
        <v>16915986</v>
      </c>
      <c r="AH745">
        <v>0</v>
      </c>
    </row>
    <row r="746" spans="1:34" hidden="1" x14ac:dyDescent="0.3">
      <c r="A746">
        <v>2014</v>
      </c>
      <c r="B746">
        <v>2014</v>
      </c>
      <c r="C746">
        <v>2014</v>
      </c>
      <c r="D746">
        <v>4</v>
      </c>
      <c r="E746">
        <v>0</v>
      </c>
      <c r="F746">
        <v>3</v>
      </c>
      <c r="G746" t="s">
        <v>247</v>
      </c>
      <c r="H746">
        <v>784</v>
      </c>
      <c r="I746" t="s">
        <v>56</v>
      </c>
      <c r="J746" t="s">
        <v>313</v>
      </c>
      <c r="K746">
        <v>0</v>
      </c>
      <c r="L746" t="s">
        <v>217</v>
      </c>
      <c r="M746" t="s">
        <v>218</v>
      </c>
      <c r="U746">
        <v>901</v>
      </c>
      <c r="V746" t="s">
        <v>219</v>
      </c>
      <c r="W746">
        <v>8</v>
      </c>
      <c r="X746" t="s">
        <v>220</v>
      </c>
      <c r="AA746">
        <v>5698509</v>
      </c>
      <c r="AC746">
        <v>5698509</v>
      </c>
      <c r="AE746">
        <v>16175334</v>
      </c>
      <c r="AH746">
        <v>0</v>
      </c>
    </row>
    <row r="747" spans="1:34" x14ac:dyDescent="0.3">
      <c r="A747">
        <v>2014</v>
      </c>
      <c r="B747">
        <v>2014</v>
      </c>
      <c r="C747">
        <v>2014</v>
      </c>
      <c r="D747">
        <v>4</v>
      </c>
      <c r="E747">
        <v>0</v>
      </c>
      <c r="F747">
        <v>1</v>
      </c>
      <c r="G747" t="s">
        <v>215</v>
      </c>
      <c r="H747">
        <v>788</v>
      </c>
      <c r="I747" t="s">
        <v>54</v>
      </c>
      <c r="J747" t="s">
        <v>314</v>
      </c>
      <c r="K747">
        <v>0</v>
      </c>
      <c r="L747" t="s">
        <v>217</v>
      </c>
      <c r="M747" t="s">
        <v>218</v>
      </c>
      <c r="U747">
        <v>901</v>
      </c>
      <c r="V747" t="s">
        <v>219</v>
      </c>
      <c r="W747">
        <v>8</v>
      </c>
      <c r="X747" t="s">
        <v>220</v>
      </c>
      <c r="AA747">
        <v>24195693</v>
      </c>
      <c r="AC747">
        <v>24195693</v>
      </c>
      <c r="AE747">
        <v>50885523</v>
      </c>
      <c r="AH747">
        <v>0</v>
      </c>
    </row>
    <row r="748" spans="1:34" hidden="1" x14ac:dyDescent="0.3">
      <c r="A748">
        <v>2014</v>
      </c>
      <c r="B748">
        <v>2014</v>
      </c>
      <c r="C748">
        <v>2014</v>
      </c>
      <c r="D748">
        <v>4</v>
      </c>
      <c r="E748">
        <v>0</v>
      </c>
      <c r="F748">
        <v>2</v>
      </c>
      <c r="G748" t="s">
        <v>221</v>
      </c>
      <c r="H748">
        <v>788</v>
      </c>
      <c r="I748" t="s">
        <v>54</v>
      </c>
      <c r="J748" t="s">
        <v>314</v>
      </c>
      <c r="K748">
        <v>0</v>
      </c>
      <c r="L748" t="s">
        <v>217</v>
      </c>
      <c r="M748" t="s">
        <v>218</v>
      </c>
      <c r="U748">
        <v>901</v>
      </c>
      <c r="V748" t="s">
        <v>219</v>
      </c>
      <c r="W748">
        <v>8</v>
      </c>
      <c r="X748" t="s">
        <v>220</v>
      </c>
      <c r="AA748">
        <v>3377</v>
      </c>
      <c r="AC748">
        <v>3377</v>
      </c>
      <c r="AE748">
        <v>84489</v>
      </c>
      <c r="AH748">
        <v>0</v>
      </c>
    </row>
    <row r="749" spans="1:34" x14ac:dyDescent="0.3">
      <c r="A749">
        <v>2014</v>
      </c>
      <c r="B749">
        <v>2014</v>
      </c>
      <c r="C749">
        <v>2014</v>
      </c>
      <c r="D749">
        <v>4</v>
      </c>
      <c r="E749">
        <v>0</v>
      </c>
      <c r="F749">
        <v>1</v>
      </c>
      <c r="G749" t="s">
        <v>215</v>
      </c>
      <c r="H749">
        <v>792</v>
      </c>
      <c r="I749" t="s">
        <v>55</v>
      </c>
      <c r="J749" t="s">
        <v>315</v>
      </c>
      <c r="K749">
        <v>0</v>
      </c>
      <c r="L749" t="s">
        <v>217</v>
      </c>
      <c r="M749" t="s">
        <v>218</v>
      </c>
      <c r="U749">
        <v>901</v>
      </c>
      <c r="V749" t="s">
        <v>219</v>
      </c>
      <c r="W749">
        <v>8</v>
      </c>
      <c r="X749" t="s">
        <v>220</v>
      </c>
      <c r="AA749">
        <v>33871492</v>
      </c>
      <c r="AC749">
        <v>33871492</v>
      </c>
      <c r="AE749">
        <v>109170223</v>
      </c>
      <c r="AH749">
        <v>0</v>
      </c>
    </row>
    <row r="750" spans="1:34" hidden="1" x14ac:dyDescent="0.3">
      <c r="A750">
        <v>2014</v>
      </c>
      <c r="B750">
        <v>2014</v>
      </c>
      <c r="C750">
        <v>2014</v>
      </c>
      <c r="D750">
        <v>4</v>
      </c>
      <c r="E750">
        <v>0</v>
      </c>
      <c r="F750">
        <v>2</v>
      </c>
      <c r="G750" t="s">
        <v>221</v>
      </c>
      <c r="H750">
        <v>792</v>
      </c>
      <c r="I750" t="s">
        <v>55</v>
      </c>
      <c r="J750" t="s">
        <v>315</v>
      </c>
      <c r="K750">
        <v>0</v>
      </c>
      <c r="L750" t="s">
        <v>217</v>
      </c>
      <c r="M750" t="s">
        <v>218</v>
      </c>
      <c r="U750">
        <v>901</v>
      </c>
      <c r="V750" t="s">
        <v>219</v>
      </c>
      <c r="W750">
        <v>8</v>
      </c>
      <c r="X750" t="s">
        <v>220</v>
      </c>
      <c r="AA750">
        <v>682302</v>
      </c>
      <c r="AC750">
        <v>682302</v>
      </c>
      <c r="AE750">
        <v>7358382</v>
      </c>
      <c r="AH750">
        <v>0</v>
      </c>
    </row>
    <row r="751" spans="1:34" x14ac:dyDescent="0.3">
      <c r="A751">
        <v>2014</v>
      </c>
      <c r="B751">
        <v>2014</v>
      </c>
      <c r="C751">
        <v>2014</v>
      </c>
      <c r="D751">
        <v>4</v>
      </c>
      <c r="E751">
        <v>0</v>
      </c>
      <c r="F751">
        <v>1</v>
      </c>
      <c r="G751" t="s">
        <v>215</v>
      </c>
      <c r="H751">
        <v>800</v>
      </c>
      <c r="I751" t="s">
        <v>103</v>
      </c>
      <c r="J751" t="s">
        <v>316</v>
      </c>
      <c r="K751">
        <v>0</v>
      </c>
      <c r="L751" t="s">
        <v>217</v>
      </c>
      <c r="M751" t="s">
        <v>218</v>
      </c>
      <c r="U751">
        <v>901</v>
      </c>
      <c r="V751" t="s">
        <v>219</v>
      </c>
      <c r="W751">
        <v>8</v>
      </c>
      <c r="X751" t="s">
        <v>220</v>
      </c>
      <c r="AA751">
        <v>11138445</v>
      </c>
      <c r="AC751">
        <v>11138445</v>
      </c>
      <c r="AE751">
        <v>17541266</v>
      </c>
      <c r="AH751">
        <v>0</v>
      </c>
    </row>
    <row r="752" spans="1:34" hidden="1" x14ac:dyDescent="0.3">
      <c r="A752">
        <v>2014</v>
      </c>
      <c r="B752">
        <v>2014</v>
      </c>
      <c r="C752">
        <v>2014</v>
      </c>
      <c r="D752">
        <v>4</v>
      </c>
      <c r="E752">
        <v>0</v>
      </c>
      <c r="F752">
        <v>2</v>
      </c>
      <c r="G752" t="s">
        <v>221</v>
      </c>
      <c r="H752">
        <v>800</v>
      </c>
      <c r="I752" t="s">
        <v>103</v>
      </c>
      <c r="J752" t="s">
        <v>316</v>
      </c>
      <c r="K752">
        <v>0</v>
      </c>
      <c r="L752" t="s">
        <v>217</v>
      </c>
      <c r="M752" t="s">
        <v>218</v>
      </c>
      <c r="U752">
        <v>901</v>
      </c>
      <c r="V752" t="s">
        <v>219</v>
      </c>
      <c r="W752">
        <v>8</v>
      </c>
      <c r="X752" t="s">
        <v>220</v>
      </c>
      <c r="AA752">
        <v>212107998</v>
      </c>
      <c r="AC752">
        <v>212107998</v>
      </c>
      <c r="AE752">
        <v>410064425</v>
      </c>
      <c r="AH752">
        <v>0</v>
      </c>
    </row>
    <row r="753" spans="1:34" hidden="1" x14ac:dyDescent="0.3">
      <c r="A753">
        <v>2014</v>
      </c>
      <c r="B753">
        <v>2014</v>
      </c>
      <c r="C753">
        <v>2014</v>
      </c>
      <c r="D753">
        <v>4</v>
      </c>
      <c r="E753">
        <v>0</v>
      </c>
      <c r="F753">
        <v>3</v>
      </c>
      <c r="G753" t="s">
        <v>247</v>
      </c>
      <c r="H753">
        <v>800</v>
      </c>
      <c r="I753" t="s">
        <v>103</v>
      </c>
      <c r="J753" t="s">
        <v>316</v>
      </c>
      <c r="K753">
        <v>0</v>
      </c>
      <c r="L753" t="s">
        <v>217</v>
      </c>
      <c r="M753" t="s">
        <v>218</v>
      </c>
      <c r="U753">
        <v>901</v>
      </c>
      <c r="V753" t="s">
        <v>219</v>
      </c>
      <c r="W753">
        <v>8</v>
      </c>
      <c r="X753" t="s">
        <v>220</v>
      </c>
      <c r="AA753">
        <v>19243</v>
      </c>
      <c r="AC753">
        <v>19243</v>
      </c>
      <c r="AE753">
        <v>39589</v>
      </c>
      <c r="AH753">
        <v>0</v>
      </c>
    </row>
    <row r="754" spans="1:34" x14ac:dyDescent="0.3">
      <c r="A754">
        <v>2014</v>
      </c>
      <c r="B754">
        <v>2014</v>
      </c>
      <c r="C754">
        <v>2014</v>
      </c>
      <c r="D754">
        <v>4</v>
      </c>
      <c r="E754">
        <v>0</v>
      </c>
      <c r="F754">
        <v>1</v>
      </c>
      <c r="G754" t="s">
        <v>215</v>
      </c>
      <c r="H754">
        <v>804</v>
      </c>
      <c r="I754" t="s">
        <v>142</v>
      </c>
      <c r="J754" t="s">
        <v>358</v>
      </c>
      <c r="K754">
        <v>0</v>
      </c>
      <c r="L754" t="s">
        <v>217</v>
      </c>
      <c r="M754" t="s">
        <v>218</v>
      </c>
      <c r="U754">
        <v>901</v>
      </c>
      <c r="V754" t="s">
        <v>219</v>
      </c>
      <c r="W754">
        <v>8</v>
      </c>
      <c r="X754" t="s">
        <v>220</v>
      </c>
      <c r="AA754">
        <v>24256108</v>
      </c>
      <c r="AC754">
        <v>24256108</v>
      </c>
      <c r="AE754">
        <v>107565718</v>
      </c>
      <c r="AH754">
        <v>0</v>
      </c>
    </row>
    <row r="755" spans="1:34" hidden="1" x14ac:dyDescent="0.3">
      <c r="A755">
        <v>2014</v>
      </c>
      <c r="B755">
        <v>2014</v>
      </c>
      <c r="C755">
        <v>2014</v>
      </c>
      <c r="D755">
        <v>4</v>
      </c>
      <c r="E755">
        <v>0</v>
      </c>
      <c r="F755">
        <v>2</v>
      </c>
      <c r="G755" t="s">
        <v>221</v>
      </c>
      <c r="H755">
        <v>804</v>
      </c>
      <c r="I755" t="s">
        <v>142</v>
      </c>
      <c r="J755" t="s">
        <v>358</v>
      </c>
      <c r="K755">
        <v>0</v>
      </c>
      <c r="L755" t="s">
        <v>217</v>
      </c>
      <c r="M755" t="s">
        <v>218</v>
      </c>
      <c r="U755">
        <v>901</v>
      </c>
      <c r="V755" t="s">
        <v>219</v>
      </c>
      <c r="W755">
        <v>8</v>
      </c>
      <c r="X755" t="s">
        <v>220</v>
      </c>
      <c r="AA755">
        <v>256848</v>
      </c>
      <c r="AC755">
        <v>256848</v>
      </c>
      <c r="AE755">
        <v>1460165</v>
      </c>
      <c r="AH755">
        <v>0</v>
      </c>
    </row>
    <row r="756" spans="1:34" x14ac:dyDescent="0.3">
      <c r="A756">
        <v>2014</v>
      </c>
      <c r="B756">
        <v>2014</v>
      </c>
      <c r="C756">
        <v>2014</v>
      </c>
      <c r="D756">
        <v>4</v>
      </c>
      <c r="E756">
        <v>0</v>
      </c>
      <c r="F756">
        <v>1</v>
      </c>
      <c r="G756" t="s">
        <v>215</v>
      </c>
      <c r="H756">
        <v>807</v>
      </c>
      <c r="I756" t="s">
        <v>101</v>
      </c>
      <c r="J756" t="s">
        <v>317</v>
      </c>
      <c r="K756">
        <v>0</v>
      </c>
      <c r="L756" t="s">
        <v>217</v>
      </c>
      <c r="M756" t="s">
        <v>218</v>
      </c>
      <c r="U756">
        <v>901</v>
      </c>
      <c r="V756" t="s">
        <v>219</v>
      </c>
      <c r="W756">
        <v>8</v>
      </c>
      <c r="X756" t="s">
        <v>220</v>
      </c>
      <c r="AA756">
        <v>7548338</v>
      </c>
      <c r="AC756">
        <v>7548338</v>
      </c>
      <c r="AE756">
        <v>22335868</v>
      </c>
      <c r="AH756">
        <v>0</v>
      </c>
    </row>
    <row r="757" spans="1:34" hidden="1" x14ac:dyDescent="0.3">
      <c r="A757">
        <v>2014</v>
      </c>
      <c r="B757">
        <v>2014</v>
      </c>
      <c r="C757">
        <v>2014</v>
      </c>
      <c r="D757">
        <v>4</v>
      </c>
      <c r="E757">
        <v>0</v>
      </c>
      <c r="F757">
        <v>2</v>
      </c>
      <c r="G757" t="s">
        <v>221</v>
      </c>
      <c r="H757">
        <v>807</v>
      </c>
      <c r="I757" t="s">
        <v>101</v>
      </c>
      <c r="J757" t="s">
        <v>317</v>
      </c>
      <c r="K757">
        <v>0</v>
      </c>
      <c r="L757" t="s">
        <v>217</v>
      </c>
      <c r="M757" t="s">
        <v>218</v>
      </c>
      <c r="U757">
        <v>901</v>
      </c>
      <c r="V757" t="s">
        <v>219</v>
      </c>
      <c r="W757">
        <v>8</v>
      </c>
      <c r="X757" t="s">
        <v>220</v>
      </c>
      <c r="AA757">
        <v>250242</v>
      </c>
      <c r="AC757">
        <v>250242</v>
      </c>
      <c r="AE757">
        <v>1411282</v>
      </c>
      <c r="AH757">
        <v>0</v>
      </c>
    </row>
    <row r="758" spans="1:34" x14ac:dyDescent="0.3">
      <c r="A758">
        <v>2014</v>
      </c>
      <c r="B758">
        <v>2014</v>
      </c>
      <c r="C758">
        <v>2014</v>
      </c>
      <c r="D758">
        <v>4</v>
      </c>
      <c r="E758">
        <v>0</v>
      </c>
      <c r="F758">
        <v>1</v>
      </c>
      <c r="G758" t="s">
        <v>215</v>
      </c>
      <c r="H758">
        <v>818</v>
      </c>
      <c r="I758" t="s">
        <v>79</v>
      </c>
      <c r="J758" t="s">
        <v>359</v>
      </c>
      <c r="K758">
        <v>0</v>
      </c>
      <c r="L758" t="s">
        <v>217</v>
      </c>
      <c r="M758" t="s">
        <v>218</v>
      </c>
      <c r="U758">
        <v>901</v>
      </c>
      <c r="V758" t="s">
        <v>219</v>
      </c>
      <c r="W758">
        <v>8</v>
      </c>
      <c r="X758" t="s">
        <v>220</v>
      </c>
      <c r="AA758">
        <v>24778505</v>
      </c>
      <c r="AC758">
        <v>24778505</v>
      </c>
      <c r="AE758">
        <v>62944611</v>
      </c>
      <c r="AH758">
        <v>0</v>
      </c>
    </row>
    <row r="759" spans="1:34" hidden="1" x14ac:dyDescent="0.3">
      <c r="A759">
        <v>2014</v>
      </c>
      <c r="B759">
        <v>2014</v>
      </c>
      <c r="C759">
        <v>2014</v>
      </c>
      <c r="D759">
        <v>4</v>
      </c>
      <c r="E759">
        <v>0</v>
      </c>
      <c r="F759">
        <v>2</v>
      </c>
      <c r="G759" t="s">
        <v>221</v>
      </c>
      <c r="H759">
        <v>818</v>
      </c>
      <c r="I759" t="s">
        <v>79</v>
      </c>
      <c r="J759" t="s">
        <v>359</v>
      </c>
      <c r="K759">
        <v>0</v>
      </c>
      <c r="L759" t="s">
        <v>217</v>
      </c>
      <c r="M759" t="s">
        <v>218</v>
      </c>
      <c r="U759">
        <v>901</v>
      </c>
      <c r="V759" t="s">
        <v>219</v>
      </c>
      <c r="W759">
        <v>8</v>
      </c>
      <c r="X759" t="s">
        <v>220</v>
      </c>
      <c r="AA759">
        <v>12007</v>
      </c>
      <c r="AC759">
        <v>12007</v>
      </c>
      <c r="AE759">
        <v>114305</v>
      </c>
      <c r="AH759">
        <v>0</v>
      </c>
    </row>
    <row r="760" spans="1:34" x14ac:dyDescent="0.3">
      <c r="A760">
        <v>2014</v>
      </c>
      <c r="B760">
        <v>2014</v>
      </c>
      <c r="C760">
        <v>2014</v>
      </c>
      <c r="D760">
        <v>4</v>
      </c>
      <c r="E760">
        <v>0</v>
      </c>
      <c r="F760">
        <v>1</v>
      </c>
      <c r="G760" t="s">
        <v>215</v>
      </c>
      <c r="H760">
        <v>826</v>
      </c>
      <c r="I760" t="s">
        <v>75</v>
      </c>
      <c r="J760" t="s">
        <v>318</v>
      </c>
      <c r="K760">
        <v>0</v>
      </c>
      <c r="L760" t="s">
        <v>217</v>
      </c>
      <c r="M760" t="s">
        <v>218</v>
      </c>
      <c r="U760">
        <v>901</v>
      </c>
      <c r="V760" t="s">
        <v>219</v>
      </c>
      <c r="W760">
        <v>8</v>
      </c>
      <c r="X760" t="s">
        <v>220</v>
      </c>
      <c r="AA760">
        <v>182801823</v>
      </c>
      <c r="AC760">
        <v>182801823</v>
      </c>
      <c r="AE760">
        <v>833171683</v>
      </c>
      <c r="AH760">
        <v>0</v>
      </c>
    </row>
    <row r="761" spans="1:34" hidden="1" x14ac:dyDescent="0.3">
      <c r="A761">
        <v>2014</v>
      </c>
      <c r="B761">
        <v>2014</v>
      </c>
      <c r="C761">
        <v>2014</v>
      </c>
      <c r="D761">
        <v>4</v>
      </c>
      <c r="E761">
        <v>0</v>
      </c>
      <c r="F761">
        <v>2</v>
      </c>
      <c r="G761" t="s">
        <v>221</v>
      </c>
      <c r="H761">
        <v>826</v>
      </c>
      <c r="I761" t="s">
        <v>75</v>
      </c>
      <c r="J761" t="s">
        <v>318</v>
      </c>
      <c r="K761">
        <v>0</v>
      </c>
      <c r="L761" t="s">
        <v>217</v>
      </c>
      <c r="M761" t="s">
        <v>218</v>
      </c>
      <c r="U761">
        <v>901</v>
      </c>
      <c r="V761" t="s">
        <v>219</v>
      </c>
      <c r="W761">
        <v>8</v>
      </c>
      <c r="X761" t="s">
        <v>220</v>
      </c>
      <c r="AA761">
        <v>27149036</v>
      </c>
      <c r="AC761">
        <v>27149036</v>
      </c>
      <c r="AE761">
        <v>383298571</v>
      </c>
      <c r="AH761">
        <v>6</v>
      </c>
    </row>
    <row r="762" spans="1:34" hidden="1" x14ac:dyDescent="0.3">
      <c r="A762">
        <v>2014</v>
      </c>
      <c r="B762">
        <v>2014</v>
      </c>
      <c r="C762">
        <v>2014</v>
      </c>
      <c r="D762">
        <v>4</v>
      </c>
      <c r="E762">
        <v>0</v>
      </c>
      <c r="F762">
        <v>4</v>
      </c>
      <c r="G762" t="s">
        <v>227</v>
      </c>
      <c r="H762">
        <v>826</v>
      </c>
      <c r="I762" t="s">
        <v>75</v>
      </c>
      <c r="J762" t="s">
        <v>318</v>
      </c>
      <c r="K762">
        <v>0</v>
      </c>
      <c r="L762" t="s">
        <v>217</v>
      </c>
      <c r="M762" t="s">
        <v>218</v>
      </c>
      <c r="U762">
        <v>901</v>
      </c>
      <c r="V762" t="s">
        <v>219</v>
      </c>
      <c r="W762">
        <v>8</v>
      </c>
      <c r="X762" t="s">
        <v>220</v>
      </c>
      <c r="AA762">
        <v>14187</v>
      </c>
      <c r="AC762">
        <v>14187</v>
      </c>
      <c r="AE762">
        <v>324088</v>
      </c>
      <c r="AH762">
        <v>0</v>
      </c>
    </row>
    <row r="763" spans="1:34" x14ac:dyDescent="0.3">
      <c r="A763">
        <v>2014</v>
      </c>
      <c r="B763">
        <v>2014</v>
      </c>
      <c r="C763">
        <v>2014</v>
      </c>
      <c r="D763">
        <v>4</v>
      </c>
      <c r="E763">
        <v>0</v>
      </c>
      <c r="F763">
        <v>1</v>
      </c>
      <c r="G763" t="s">
        <v>215</v>
      </c>
      <c r="H763">
        <v>834</v>
      </c>
      <c r="I763" t="s">
        <v>124</v>
      </c>
      <c r="J763" t="s">
        <v>342</v>
      </c>
      <c r="K763">
        <v>0</v>
      </c>
      <c r="L763" t="s">
        <v>217</v>
      </c>
      <c r="M763" t="s">
        <v>218</v>
      </c>
      <c r="U763">
        <v>901</v>
      </c>
      <c r="V763" t="s">
        <v>219</v>
      </c>
      <c r="W763">
        <v>8</v>
      </c>
      <c r="X763" t="s">
        <v>220</v>
      </c>
      <c r="AA763">
        <v>167097</v>
      </c>
      <c r="AC763">
        <v>167097</v>
      </c>
      <c r="AE763">
        <v>497846</v>
      </c>
      <c r="AH763">
        <v>0</v>
      </c>
    </row>
    <row r="764" spans="1:34" hidden="1" x14ac:dyDescent="0.3">
      <c r="A764">
        <v>2014</v>
      </c>
      <c r="B764">
        <v>2014</v>
      </c>
      <c r="C764">
        <v>2014</v>
      </c>
      <c r="D764">
        <v>4</v>
      </c>
      <c r="E764">
        <v>0</v>
      </c>
      <c r="F764">
        <v>2</v>
      </c>
      <c r="G764" t="s">
        <v>221</v>
      </c>
      <c r="H764">
        <v>834</v>
      </c>
      <c r="I764" t="s">
        <v>124</v>
      </c>
      <c r="J764" t="s">
        <v>342</v>
      </c>
      <c r="K764">
        <v>0</v>
      </c>
      <c r="L764" t="s">
        <v>217</v>
      </c>
      <c r="M764" t="s">
        <v>218</v>
      </c>
      <c r="U764">
        <v>901</v>
      </c>
      <c r="V764" t="s">
        <v>219</v>
      </c>
      <c r="W764">
        <v>8</v>
      </c>
      <c r="X764" t="s">
        <v>220</v>
      </c>
      <c r="AA764">
        <v>47686839</v>
      </c>
      <c r="AC764">
        <v>47686839</v>
      </c>
      <c r="AE764">
        <v>123601978</v>
      </c>
      <c r="AH764">
        <v>0</v>
      </c>
    </row>
    <row r="765" spans="1:34" x14ac:dyDescent="0.3">
      <c r="A765">
        <v>2014</v>
      </c>
      <c r="B765">
        <v>2014</v>
      </c>
      <c r="C765">
        <v>2014</v>
      </c>
      <c r="D765">
        <v>4</v>
      </c>
      <c r="E765">
        <v>0</v>
      </c>
      <c r="F765">
        <v>1</v>
      </c>
      <c r="G765" t="s">
        <v>215</v>
      </c>
      <c r="H765">
        <v>842</v>
      </c>
      <c r="I765" t="s">
        <v>57</v>
      </c>
      <c r="J765" t="s">
        <v>57</v>
      </c>
      <c r="K765">
        <v>0</v>
      </c>
      <c r="L765" t="s">
        <v>217</v>
      </c>
      <c r="M765" t="s">
        <v>218</v>
      </c>
      <c r="U765">
        <v>901</v>
      </c>
      <c r="V765" t="s">
        <v>219</v>
      </c>
      <c r="W765">
        <v>8</v>
      </c>
      <c r="X765" t="s">
        <v>220</v>
      </c>
      <c r="AA765">
        <v>1524987413</v>
      </c>
      <c r="AC765">
        <v>1524987413</v>
      </c>
      <c r="AE765">
        <v>6013015226</v>
      </c>
      <c r="AH765">
        <v>0</v>
      </c>
    </row>
    <row r="766" spans="1:34" hidden="1" x14ac:dyDescent="0.3">
      <c r="A766">
        <v>2014</v>
      </c>
      <c r="B766">
        <v>2014</v>
      </c>
      <c r="C766">
        <v>2014</v>
      </c>
      <c r="D766">
        <v>4</v>
      </c>
      <c r="E766">
        <v>0</v>
      </c>
      <c r="F766">
        <v>2</v>
      </c>
      <c r="G766" t="s">
        <v>221</v>
      </c>
      <c r="H766">
        <v>842</v>
      </c>
      <c r="I766" t="s">
        <v>57</v>
      </c>
      <c r="J766" t="s">
        <v>57</v>
      </c>
      <c r="K766">
        <v>0</v>
      </c>
      <c r="L766" t="s">
        <v>217</v>
      </c>
      <c r="M766" t="s">
        <v>218</v>
      </c>
      <c r="U766">
        <v>901</v>
      </c>
      <c r="V766" t="s">
        <v>219</v>
      </c>
      <c r="W766">
        <v>8</v>
      </c>
      <c r="X766" t="s">
        <v>220</v>
      </c>
      <c r="AA766">
        <v>148651033</v>
      </c>
      <c r="AC766">
        <v>148651033</v>
      </c>
      <c r="AE766">
        <v>958674259</v>
      </c>
      <c r="AH766">
        <v>0</v>
      </c>
    </row>
    <row r="767" spans="1:34" hidden="1" x14ac:dyDescent="0.3">
      <c r="A767">
        <v>2014</v>
      </c>
      <c r="B767">
        <v>2014</v>
      </c>
      <c r="C767">
        <v>2014</v>
      </c>
      <c r="D767">
        <v>4</v>
      </c>
      <c r="E767">
        <v>0</v>
      </c>
      <c r="F767">
        <v>3</v>
      </c>
      <c r="G767" t="s">
        <v>247</v>
      </c>
      <c r="H767">
        <v>842</v>
      </c>
      <c r="I767" t="s">
        <v>57</v>
      </c>
      <c r="J767" t="s">
        <v>57</v>
      </c>
      <c r="K767">
        <v>0</v>
      </c>
      <c r="L767" t="s">
        <v>217</v>
      </c>
      <c r="M767" t="s">
        <v>218</v>
      </c>
      <c r="U767">
        <v>901</v>
      </c>
      <c r="V767" t="s">
        <v>219</v>
      </c>
      <c r="W767">
        <v>8</v>
      </c>
      <c r="X767" t="s">
        <v>220</v>
      </c>
      <c r="AA767">
        <v>49787791</v>
      </c>
      <c r="AC767">
        <v>49787791</v>
      </c>
      <c r="AE767">
        <v>191960353</v>
      </c>
      <c r="AH767">
        <v>0</v>
      </c>
    </row>
    <row r="768" spans="1:34" x14ac:dyDescent="0.3">
      <c r="A768">
        <v>2014</v>
      </c>
      <c r="B768">
        <v>2014</v>
      </c>
      <c r="C768">
        <v>2014</v>
      </c>
      <c r="D768">
        <v>4</v>
      </c>
      <c r="E768">
        <v>0</v>
      </c>
      <c r="F768">
        <v>1</v>
      </c>
      <c r="G768" t="s">
        <v>215</v>
      </c>
      <c r="H768">
        <v>858</v>
      </c>
      <c r="I768" t="s">
        <v>104</v>
      </c>
      <c r="J768" t="s">
        <v>319</v>
      </c>
      <c r="K768">
        <v>0</v>
      </c>
      <c r="L768" t="s">
        <v>217</v>
      </c>
      <c r="M768" t="s">
        <v>218</v>
      </c>
      <c r="U768">
        <v>901</v>
      </c>
      <c r="V768" t="s">
        <v>219</v>
      </c>
      <c r="W768">
        <v>8</v>
      </c>
      <c r="X768" t="s">
        <v>220</v>
      </c>
      <c r="AA768">
        <v>1304714</v>
      </c>
      <c r="AC768">
        <v>1304714</v>
      </c>
      <c r="AE768">
        <v>4274606</v>
      </c>
      <c r="AH768">
        <v>0</v>
      </c>
    </row>
    <row r="769" spans="1:34" hidden="1" x14ac:dyDescent="0.3">
      <c r="A769">
        <v>2014</v>
      </c>
      <c r="B769">
        <v>2014</v>
      </c>
      <c r="C769">
        <v>2014</v>
      </c>
      <c r="D769">
        <v>4</v>
      </c>
      <c r="E769">
        <v>0</v>
      </c>
      <c r="F769">
        <v>2</v>
      </c>
      <c r="G769" t="s">
        <v>221</v>
      </c>
      <c r="H769">
        <v>858</v>
      </c>
      <c r="I769" t="s">
        <v>104</v>
      </c>
      <c r="J769" t="s">
        <v>319</v>
      </c>
      <c r="K769">
        <v>0</v>
      </c>
      <c r="L769" t="s">
        <v>217</v>
      </c>
      <c r="M769" t="s">
        <v>218</v>
      </c>
      <c r="U769">
        <v>901</v>
      </c>
      <c r="V769" t="s">
        <v>219</v>
      </c>
      <c r="W769">
        <v>8</v>
      </c>
      <c r="X769" t="s">
        <v>220</v>
      </c>
      <c r="AA769">
        <v>310</v>
      </c>
      <c r="AC769">
        <v>310</v>
      </c>
      <c r="AE769">
        <v>1881</v>
      </c>
      <c r="AH769">
        <v>0</v>
      </c>
    </row>
    <row r="770" spans="1:34" x14ac:dyDescent="0.3">
      <c r="A770">
        <v>2014</v>
      </c>
      <c r="B770">
        <v>2014</v>
      </c>
      <c r="C770">
        <v>2014</v>
      </c>
      <c r="D770">
        <v>4</v>
      </c>
      <c r="E770">
        <v>0</v>
      </c>
      <c r="F770">
        <v>1</v>
      </c>
      <c r="G770" t="s">
        <v>215</v>
      </c>
      <c r="H770">
        <v>882</v>
      </c>
      <c r="I770" t="s">
        <v>179</v>
      </c>
      <c r="J770" t="s">
        <v>320</v>
      </c>
      <c r="K770">
        <v>0</v>
      </c>
      <c r="L770" t="s">
        <v>217</v>
      </c>
      <c r="M770" t="s">
        <v>218</v>
      </c>
      <c r="U770">
        <v>901</v>
      </c>
      <c r="V770" t="s">
        <v>219</v>
      </c>
      <c r="W770">
        <v>8</v>
      </c>
      <c r="X770" t="s">
        <v>220</v>
      </c>
      <c r="AA770">
        <v>116408</v>
      </c>
      <c r="AC770">
        <v>116408</v>
      </c>
      <c r="AE770">
        <v>307837</v>
      </c>
      <c r="AH770">
        <v>0</v>
      </c>
    </row>
    <row r="771" spans="1:34" x14ac:dyDescent="0.3">
      <c r="A771">
        <v>2014</v>
      </c>
      <c r="B771">
        <v>2014</v>
      </c>
      <c r="C771">
        <v>2014</v>
      </c>
      <c r="D771">
        <v>4</v>
      </c>
      <c r="E771">
        <v>0</v>
      </c>
      <c r="F771">
        <v>1</v>
      </c>
      <c r="G771" t="s">
        <v>215</v>
      </c>
      <c r="H771">
        <v>887</v>
      </c>
      <c r="I771" t="s">
        <v>173</v>
      </c>
      <c r="J771" t="s">
        <v>321</v>
      </c>
      <c r="K771">
        <v>0</v>
      </c>
      <c r="L771" t="s">
        <v>217</v>
      </c>
      <c r="M771" t="s">
        <v>218</v>
      </c>
      <c r="U771">
        <v>901</v>
      </c>
      <c r="V771" t="s">
        <v>219</v>
      </c>
      <c r="W771">
        <v>8</v>
      </c>
      <c r="X771" t="s">
        <v>220</v>
      </c>
      <c r="AA771">
        <v>167314</v>
      </c>
      <c r="AC771">
        <v>167314</v>
      </c>
      <c r="AE771">
        <v>466049</v>
      </c>
      <c r="AH771">
        <v>0</v>
      </c>
    </row>
    <row r="772" spans="1:34" hidden="1" x14ac:dyDescent="0.3">
      <c r="A772">
        <v>2014</v>
      </c>
      <c r="B772">
        <v>2014</v>
      </c>
      <c r="C772">
        <v>2014</v>
      </c>
      <c r="D772">
        <v>4</v>
      </c>
      <c r="E772">
        <v>0</v>
      </c>
      <c r="F772">
        <v>2</v>
      </c>
      <c r="G772" t="s">
        <v>221</v>
      </c>
      <c r="H772">
        <v>887</v>
      </c>
      <c r="I772" t="s">
        <v>173</v>
      </c>
      <c r="J772" t="s">
        <v>321</v>
      </c>
      <c r="K772">
        <v>0</v>
      </c>
      <c r="L772" t="s">
        <v>217</v>
      </c>
      <c r="M772" t="s">
        <v>218</v>
      </c>
      <c r="U772">
        <v>901</v>
      </c>
      <c r="V772" t="s">
        <v>219</v>
      </c>
      <c r="W772">
        <v>8</v>
      </c>
      <c r="X772" t="s">
        <v>220</v>
      </c>
      <c r="AA772">
        <v>4069097</v>
      </c>
      <c r="AC772">
        <v>4069097</v>
      </c>
      <c r="AE772">
        <v>14952189</v>
      </c>
      <c r="AH772">
        <v>6</v>
      </c>
    </row>
    <row r="773" spans="1:34" hidden="1" x14ac:dyDescent="0.3">
      <c r="A773">
        <v>2014</v>
      </c>
      <c r="B773">
        <v>2014</v>
      </c>
      <c r="C773">
        <v>2014</v>
      </c>
      <c r="D773">
        <v>4</v>
      </c>
      <c r="E773">
        <v>0</v>
      </c>
      <c r="F773">
        <v>3</v>
      </c>
      <c r="G773" t="s">
        <v>247</v>
      </c>
      <c r="H773">
        <v>887</v>
      </c>
      <c r="I773" t="s">
        <v>173</v>
      </c>
      <c r="J773" t="s">
        <v>321</v>
      </c>
      <c r="K773">
        <v>0</v>
      </c>
      <c r="L773" t="s">
        <v>217</v>
      </c>
      <c r="M773" t="s">
        <v>218</v>
      </c>
      <c r="U773">
        <v>901</v>
      </c>
      <c r="V773" t="s">
        <v>219</v>
      </c>
      <c r="W773">
        <v>8</v>
      </c>
      <c r="X773" t="s">
        <v>220</v>
      </c>
      <c r="AA773">
        <v>350876</v>
      </c>
      <c r="AC773">
        <v>350876</v>
      </c>
      <c r="AE773">
        <v>1000928</v>
      </c>
      <c r="AH773">
        <v>0</v>
      </c>
    </row>
    <row r="774" spans="1:34" x14ac:dyDescent="0.3">
      <c r="A774">
        <v>2014</v>
      </c>
      <c r="B774">
        <v>2014</v>
      </c>
      <c r="C774">
        <v>2014</v>
      </c>
      <c r="D774">
        <v>4</v>
      </c>
      <c r="E774">
        <v>0</v>
      </c>
      <c r="F774">
        <v>1</v>
      </c>
      <c r="G774" t="s">
        <v>215</v>
      </c>
      <c r="H774">
        <v>894</v>
      </c>
      <c r="I774" t="s">
        <v>125</v>
      </c>
      <c r="J774" t="s">
        <v>322</v>
      </c>
      <c r="K774">
        <v>0</v>
      </c>
      <c r="L774" t="s">
        <v>217</v>
      </c>
      <c r="M774" t="s">
        <v>218</v>
      </c>
      <c r="U774">
        <v>901</v>
      </c>
      <c r="V774" t="s">
        <v>219</v>
      </c>
      <c r="W774">
        <v>8</v>
      </c>
      <c r="X774" t="s">
        <v>220</v>
      </c>
      <c r="AA774">
        <v>246542</v>
      </c>
      <c r="AC774">
        <v>246542</v>
      </c>
      <c r="AE774">
        <v>560626</v>
      </c>
      <c r="AH774">
        <v>0</v>
      </c>
    </row>
    <row r="775" spans="1:34" hidden="1" x14ac:dyDescent="0.3">
      <c r="A775">
        <v>2014</v>
      </c>
      <c r="B775">
        <v>2014</v>
      </c>
      <c r="C775">
        <v>2014</v>
      </c>
      <c r="D775">
        <v>4</v>
      </c>
      <c r="E775">
        <v>0</v>
      </c>
      <c r="F775">
        <v>2</v>
      </c>
      <c r="G775" t="s">
        <v>221</v>
      </c>
      <c r="H775">
        <v>894</v>
      </c>
      <c r="I775" t="s">
        <v>125</v>
      </c>
      <c r="J775" t="s">
        <v>322</v>
      </c>
      <c r="K775">
        <v>0</v>
      </c>
      <c r="L775" t="s">
        <v>217</v>
      </c>
      <c r="M775" t="s">
        <v>218</v>
      </c>
      <c r="U775">
        <v>901</v>
      </c>
      <c r="V775" t="s">
        <v>219</v>
      </c>
      <c r="W775">
        <v>8</v>
      </c>
      <c r="X775" t="s">
        <v>220</v>
      </c>
      <c r="AA775">
        <v>208994</v>
      </c>
      <c r="AC775">
        <v>208994</v>
      </c>
      <c r="AE775">
        <v>770195</v>
      </c>
      <c r="AH775">
        <v>0</v>
      </c>
    </row>
    <row r="776" spans="1:34" x14ac:dyDescent="0.3">
      <c r="A776">
        <v>2015</v>
      </c>
      <c r="B776">
        <v>2015</v>
      </c>
      <c r="C776">
        <v>2015</v>
      </c>
      <c r="D776">
        <v>4</v>
      </c>
      <c r="E776">
        <v>0</v>
      </c>
      <c r="F776">
        <v>1</v>
      </c>
      <c r="G776" t="s">
        <v>215</v>
      </c>
      <c r="H776">
        <v>8</v>
      </c>
      <c r="I776" t="s">
        <v>127</v>
      </c>
      <c r="J776" t="s">
        <v>216</v>
      </c>
      <c r="K776">
        <v>0</v>
      </c>
      <c r="L776" t="s">
        <v>217</v>
      </c>
      <c r="M776" t="s">
        <v>218</v>
      </c>
      <c r="U776">
        <v>901</v>
      </c>
      <c r="V776" t="s">
        <v>219</v>
      </c>
      <c r="W776">
        <v>8</v>
      </c>
      <c r="X776" t="s">
        <v>220</v>
      </c>
      <c r="AA776">
        <v>8224458</v>
      </c>
      <c r="AC776">
        <v>8224458</v>
      </c>
      <c r="AE776">
        <v>27674837</v>
      </c>
      <c r="AH776">
        <v>0</v>
      </c>
    </row>
    <row r="777" spans="1:34" hidden="1" x14ac:dyDescent="0.3">
      <c r="A777">
        <v>2015</v>
      </c>
      <c r="B777">
        <v>2015</v>
      </c>
      <c r="C777">
        <v>2015</v>
      </c>
      <c r="D777">
        <v>4</v>
      </c>
      <c r="E777">
        <v>0</v>
      </c>
      <c r="F777">
        <v>2</v>
      </c>
      <c r="G777" t="s">
        <v>221</v>
      </c>
      <c r="H777">
        <v>8</v>
      </c>
      <c r="I777" t="s">
        <v>127</v>
      </c>
      <c r="J777" t="s">
        <v>216</v>
      </c>
      <c r="K777">
        <v>0</v>
      </c>
      <c r="L777" t="s">
        <v>217</v>
      </c>
      <c r="M777" t="s">
        <v>218</v>
      </c>
      <c r="U777">
        <v>901</v>
      </c>
      <c r="V777" t="s">
        <v>219</v>
      </c>
      <c r="W777">
        <v>8</v>
      </c>
      <c r="X777" t="s">
        <v>220</v>
      </c>
      <c r="AA777">
        <v>33933</v>
      </c>
      <c r="AC777">
        <v>33933</v>
      </c>
      <c r="AE777">
        <v>244590</v>
      </c>
      <c r="AH777">
        <v>0</v>
      </c>
    </row>
    <row r="778" spans="1:34" x14ac:dyDescent="0.3">
      <c r="A778">
        <v>2015</v>
      </c>
      <c r="B778">
        <v>2015</v>
      </c>
      <c r="C778">
        <v>2015</v>
      </c>
      <c r="D778">
        <v>4</v>
      </c>
      <c r="E778">
        <v>0</v>
      </c>
      <c r="F778">
        <v>1</v>
      </c>
      <c r="G778" t="s">
        <v>215</v>
      </c>
      <c r="H778">
        <v>12</v>
      </c>
      <c r="I778" t="s">
        <v>2</v>
      </c>
      <c r="J778" t="s">
        <v>222</v>
      </c>
      <c r="K778">
        <v>0</v>
      </c>
      <c r="L778" t="s">
        <v>217</v>
      </c>
      <c r="M778" t="s">
        <v>218</v>
      </c>
      <c r="U778">
        <v>901</v>
      </c>
      <c r="V778" t="s">
        <v>219</v>
      </c>
      <c r="W778">
        <v>8</v>
      </c>
      <c r="X778" t="s">
        <v>220</v>
      </c>
      <c r="AA778">
        <v>129203585</v>
      </c>
      <c r="AC778">
        <v>129203585</v>
      </c>
      <c r="AE778">
        <v>297869352</v>
      </c>
      <c r="AH778">
        <v>0</v>
      </c>
    </row>
    <row r="779" spans="1:34" hidden="1" x14ac:dyDescent="0.3">
      <c r="A779">
        <v>2015</v>
      </c>
      <c r="B779">
        <v>2015</v>
      </c>
      <c r="C779">
        <v>2015</v>
      </c>
      <c r="D779">
        <v>4</v>
      </c>
      <c r="E779">
        <v>0</v>
      </c>
      <c r="F779">
        <v>2</v>
      </c>
      <c r="G779" t="s">
        <v>221</v>
      </c>
      <c r="H779">
        <v>12</v>
      </c>
      <c r="I779" t="s">
        <v>2</v>
      </c>
      <c r="J779" t="s">
        <v>222</v>
      </c>
      <c r="K779">
        <v>0</v>
      </c>
      <c r="L779" t="s">
        <v>217</v>
      </c>
      <c r="M779" t="s">
        <v>218</v>
      </c>
      <c r="U779">
        <v>901</v>
      </c>
      <c r="V779" t="s">
        <v>219</v>
      </c>
      <c r="W779">
        <v>8</v>
      </c>
      <c r="X779" t="s">
        <v>220</v>
      </c>
      <c r="AA779">
        <v>3169</v>
      </c>
      <c r="AC779">
        <v>3169</v>
      </c>
      <c r="AE779">
        <v>18046</v>
      </c>
      <c r="AH779">
        <v>0</v>
      </c>
    </row>
    <row r="780" spans="1:34" x14ac:dyDescent="0.3">
      <c r="A780">
        <v>2015</v>
      </c>
      <c r="B780">
        <v>2015</v>
      </c>
      <c r="C780">
        <v>2015</v>
      </c>
      <c r="D780">
        <v>4</v>
      </c>
      <c r="E780">
        <v>0</v>
      </c>
      <c r="F780">
        <v>1</v>
      </c>
      <c r="G780" t="s">
        <v>215</v>
      </c>
      <c r="H780">
        <v>24</v>
      </c>
      <c r="I780" t="s">
        <v>343</v>
      </c>
      <c r="J780" t="s">
        <v>344</v>
      </c>
      <c r="K780">
        <v>0</v>
      </c>
      <c r="L780" t="s">
        <v>217</v>
      </c>
      <c r="M780" t="s">
        <v>218</v>
      </c>
      <c r="U780">
        <v>901</v>
      </c>
      <c r="V780" t="s">
        <v>219</v>
      </c>
      <c r="W780">
        <v>8</v>
      </c>
      <c r="X780" t="s">
        <v>220</v>
      </c>
      <c r="AA780">
        <v>590783</v>
      </c>
      <c r="AC780">
        <v>590783</v>
      </c>
      <c r="AE780">
        <v>3000296</v>
      </c>
      <c r="AH780">
        <v>0</v>
      </c>
    </row>
    <row r="781" spans="1:34" hidden="1" x14ac:dyDescent="0.3">
      <c r="A781">
        <v>2015</v>
      </c>
      <c r="B781">
        <v>2015</v>
      </c>
      <c r="C781">
        <v>2015</v>
      </c>
      <c r="D781">
        <v>4</v>
      </c>
      <c r="E781">
        <v>0</v>
      </c>
      <c r="F781">
        <v>2</v>
      </c>
      <c r="G781" t="s">
        <v>221</v>
      </c>
      <c r="H781">
        <v>24</v>
      </c>
      <c r="I781" t="s">
        <v>343</v>
      </c>
      <c r="J781" t="s">
        <v>344</v>
      </c>
      <c r="K781">
        <v>0</v>
      </c>
      <c r="L781" t="s">
        <v>217</v>
      </c>
      <c r="M781" t="s">
        <v>218</v>
      </c>
      <c r="U781">
        <v>901</v>
      </c>
      <c r="V781" t="s">
        <v>219</v>
      </c>
      <c r="W781">
        <v>8</v>
      </c>
      <c r="X781" t="s">
        <v>220</v>
      </c>
      <c r="AA781">
        <v>396615008</v>
      </c>
      <c r="AC781">
        <v>396615008</v>
      </c>
      <c r="AE781">
        <v>1100458</v>
      </c>
      <c r="AH781">
        <v>0</v>
      </c>
    </row>
    <row r="782" spans="1:34" x14ac:dyDescent="0.3">
      <c r="A782">
        <v>2015</v>
      </c>
      <c r="B782">
        <v>2015</v>
      </c>
      <c r="C782">
        <v>2015</v>
      </c>
      <c r="D782">
        <v>4</v>
      </c>
      <c r="E782">
        <v>0</v>
      </c>
      <c r="F782">
        <v>1</v>
      </c>
      <c r="G782" t="s">
        <v>215</v>
      </c>
      <c r="H782">
        <v>31</v>
      </c>
      <c r="I782" t="s">
        <v>128</v>
      </c>
      <c r="J782" t="s">
        <v>224</v>
      </c>
      <c r="K782">
        <v>0</v>
      </c>
      <c r="L782" t="s">
        <v>217</v>
      </c>
      <c r="M782" t="s">
        <v>218</v>
      </c>
      <c r="U782">
        <v>901</v>
      </c>
      <c r="V782" t="s">
        <v>219</v>
      </c>
      <c r="W782">
        <v>8</v>
      </c>
      <c r="X782" t="s">
        <v>220</v>
      </c>
      <c r="AA782">
        <v>61484</v>
      </c>
      <c r="AC782">
        <v>61484</v>
      </c>
      <c r="AE782">
        <v>377219</v>
      </c>
      <c r="AH782">
        <v>0</v>
      </c>
    </row>
    <row r="783" spans="1:34" x14ac:dyDescent="0.3">
      <c r="A783">
        <v>2015</v>
      </c>
      <c r="B783">
        <v>2015</v>
      </c>
      <c r="C783">
        <v>2015</v>
      </c>
      <c r="D783">
        <v>4</v>
      </c>
      <c r="E783">
        <v>0</v>
      </c>
      <c r="F783">
        <v>1</v>
      </c>
      <c r="G783" t="s">
        <v>215</v>
      </c>
      <c r="H783">
        <v>32</v>
      </c>
      <c r="I783" t="s">
        <v>58</v>
      </c>
      <c r="J783" t="s">
        <v>225</v>
      </c>
      <c r="K783">
        <v>0</v>
      </c>
      <c r="L783" t="s">
        <v>217</v>
      </c>
      <c r="M783" t="s">
        <v>218</v>
      </c>
      <c r="U783">
        <v>901</v>
      </c>
      <c r="V783" t="s">
        <v>219</v>
      </c>
      <c r="W783">
        <v>8</v>
      </c>
      <c r="X783" t="s">
        <v>220</v>
      </c>
      <c r="AA783">
        <v>31020274</v>
      </c>
      <c r="AC783">
        <v>31020274</v>
      </c>
      <c r="AE783">
        <v>93845794</v>
      </c>
      <c r="AH783">
        <v>0</v>
      </c>
    </row>
    <row r="784" spans="1:34" hidden="1" x14ac:dyDescent="0.3">
      <c r="A784">
        <v>2015</v>
      </c>
      <c r="B784">
        <v>2015</v>
      </c>
      <c r="C784">
        <v>2015</v>
      </c>
      <c r="D784">
        <v>4</v>
      </c>
      <c r="E784">
        <v>0</v>
      </c>
      <c r="F784">
        <v>2</v>
      </c>
      <c r="G784" t="s">
        <v>221</v>
      </c>
      <c r="H784">
        <v>32</v>
      </c>
      <c r="I784" t="s">
        <v>58</v>
      </c>
      <c r="J784" t="s">
        <v>225</v>
      </c>
      <c r="K784">
        <v>0</v>
      </c>
      <c r="L784" t="s">
        <v>217</v>
      </c>
      <c r="M784" t="s">
        <v>218</v>
      </c>
      <c r="U784">
        <v>901</v>
      </c>
      <c r="V784" t="s">
        <v>219</v>
      </c>
      <c r="W784">
        <v>8</v>
      </c>
      <c r="X784" t="s">
        <v>220</v>
      </c>
      <c r="AA784">
        <v>170892</v>
      </c>
      <c r="AC784">
        <v>170892</v>
      </c>
      <c r="AE784">
        <v>1509682</v>
      </c>
      <c r="AH784">
        <v>0</v>
      </c>
    </row>
    <row r="785" spans="1:34" x14ac:dyDescent="0.3">
      <c r="A785">
        <v>2015</v>
      </c>
      <c r="B785">
        <v>2015</v>
      </c>
      <c r="C785">
        <v>2015</v>
      </c>
      <c r="D785">
        <v>4</v>
      </c>
      <c r="E785">
        <v>0</v>
      </c>
      <c r="F785">
        <v>1</v>
      </c>
      <c r="G785" t="s">
        <v>215</v>
      </c>
      <c r="H785">
        <v>36</v>
      </c>
      <c r="I785" t="s">
        <v>4</v>
      </c>
      <c r="J785" t="s">
        <v>226</v>
      </c>
      <c r="K785">
        <v>0</v>
      </c>
      <c r="L785" t="s">
        <v>217</v>
      </c>
      <c r="M785" t="s">
        <v>218</v>
      </c>
      <c r="U785">
        <v>901</v>
      </c>
      <c r="V785" t="s">
        <v>219</v>
      </c>
      <c r="W785">
        <v>8</v>
      </c>
      <c r="X785" t="s">
        <v>220</v>
      </c>
      <c r="AA785">
        <v>99976012</v>
      </c>
      <c r="AC785">
        <v>99976012</v>
      </c>
      <c r="AE785">
        <v>481127037</v>
      </c>
      <c r="AH785">
        <v>0</v>
      </c>
    </row>
    <row r="786" spans="1:34" hidden="1" x14ac:dyDescent="0.3">
      <c r="A786">
        <v>2015</v>
      </c>
      <c r="B786">
        <v>2015</v>
      </c>
      <c r="C786">
        <v>2015</v>
      </c>
      <c r="D786">
        <v>4</v>
      </c>
      <c r="E786">
        <v>0</v>
      </c>
      <c r="F786">
        <v>2</v>
      </c>
      <c r="G786" t="s">
        <v>221</v>
      </c>
      <c r="H786">
        <v>36</v>
      </c>
      <c r="I786" t="s">
        <v>4</v>
      </c>
      <c r="J786" t="s">
        <v>226</v>
      </c>
      <c r="K786">
        <v>0</v>
      </c>
      <c r="L786" t="s">
        <v>217</v>
      </c>
      <c r="M786" t="s">
        <v>218</v>
      </c>
      <c r="U786">
        <v>901</v>
      </c>
      <c r="V786" t="s">
        <v>219</v>
      </c>
      <c r="W786">
        <v>8</v>
      </c>
      <c r="X786" t="s">
        <v>220</v>
      </c>
      <c r="AA786">
        <v>3351988</v>
      </c>
      <c r="AC786">
        <v>3351988</v>
      </c>
      <c r="AE786">
        <v>22959406</v>
      </c>
      <c r="AH786">
        <v>0</v>
      </c>
    </row>
    <row r="787" spans="1:34" hidden="1" x14ac:dyDescent="0.3">
      <c r="A787">
        <v>2015</v>
      </c>
      <c r="B787">
        <v>2015</v>
      </c>
      <c r="C787">
        <v>2015</v>
      </c>
      <c r="D787">
        <v>4</v>
      </c>
      <c r="E787">
        <v>0</v>
      </c>
      <c r="F787">
        <v>4</v>
      </c>
      <c r="G787" t="s">
        <v>227</v>
      </c>
      <c r="H787">
        <v>36</v>
      </c>
      <c r="I787" t="s">
        <v>4</v>
      </c>
      <c r="J787" t="s">
        <v>226</v>
      </c>
      <c r="K787">
        <v>0</v>
      </c>
      <c r="L787" t="s">
        <v>217</v>
      </c>
      <c r="M787" t="s">
        <v>218</v>
      </c>
      <c r="U787">
        <v>901</v>
      </c>
      <c r="V787" t="s">
        <v>219</v>
      </c>
      <c r="W787">
        <v>8</v>
      </c>
      <c r="X787" t="s">
        <v>220</v>
      </c>
      <c r="AA787">
        <v>6293</v>
      </c>
      <c r="AC787">
        <v>6293</v>
      </c>
      <c r="AE787">
        <v>88764</v>
      </c>
      <c r="AH787">
        <v>0</v>
      </c>
    </row>
    <row r="788" spans="1:34" x14ac:dyDescent="0.3">
      <c r="A788">
        <v>2015</v>
      </c>
      <c r="B788">
        <v>2015</v>
      </c>
      <c r="C788">
        <v>2015</v>
      </c>
      <c r="D788">
        <v>4</v>
      </c>
      <c r="E788">
        <v>0</v>
      </c>
      <c r="F788">
        <v>1</v>
      </c>
      <c r="G788" t="s">
        <v>215</v>
      </c>
      <c r="H788">
        <v>40</v>
      </c>
      <c r="I788" t="s">
        <v>77</v>
      </c>
      <c r="J788" t="s">
        <v>228</v>
      </c>
      <c r="K788">
        <v>0</v>
      </c>
      <c r="L788" t="s">
        <v>217</v>
      </c>
      <c r="M788" t="s">
        <v>218</v>
      </c>
      <c r="U788">
        <v>901</v>
      </c>
      <c r="V788" t="s">
        <v>219</v>
      </c>
      <c r="W788">
        <v>8</v>
      </c>
      <c r="X788" t="s">
        <v>220</v>
      </c>
      <c r="AA788">
        <v>65104264</v>
      </c>
      <c r="AC788">
        <v>65104264</v>
      </c>
      <c r="AE788">
        <v>428577288</v>
      </c>
      <c r="AH788">
        <v>6</v>
      </c>
    </row>
    <row r="789" spans="1:34" hidden="1" x14ac:dyDescent="0.3">
      <c r="A789">
        <v>2015</v>
      </c>
      <c r="B789">
        <v>2015</v>
      </c>
      <c r="C789">
        <v>2015</v>
      </c>
      <c r="D789">
        <v>4</v>
      </c>
      <c r="E789">
        <v>0</v>
      </c>
      <c r="F789">
        <v>2</v>
      </c>
      <c r="G789" t="s">
        <v>221</v>
      </c>
      <c r="H789">
        <v>40</v>
      </c>
      <c r="I789" t="s">
        <v>77</v>
      </c>
      <c r="J789" t="s">
        <v>228</v>
      </c>
      <c r="K789">
        <v>0</v>
      </c>
      <c r="L789" t="s">
        <v>217</v>
      </c>
      <c r="M789" t="s">
        <v>218</v>
      </c>
      <c r="U789">
        <v>901</v>
      </c>
      <c r="V789" t="s">
        <v>219</v>
      </c>
      <c r="W789">
        <v>8</v>
      </c>
      <c r="X789" t="s">
        <v>220</v>
      </c>
      <c r="AA789">
        <v>15002559</v>
      </c>
      <c r="AC789">
        <v>15002559</v>
      </c>
      <c r="AE789">
        <v>107263299</v>
      </c>
      <c r="AH789">
        <v>6</v>
      </c>
    </row>
    <row r="790" spans="1:34" x14ac:dyDescent="0.3">
      <c r="A790">
        <v>2015</v>
      </c>
      <c r="B790">
        <v>2015</v>
      </c>
      <c r="C790">
        <v>2015</v>
      </c>
      <c r="D790">
        <v>4</v>
      </c>
      <c r="E790">
        <v>0</v>
      </c>
      <c r="F790">
        <v>1</v>
      </c>
      <c r="G790" t="s">
        <v>215</v>
      </c>
      <c r="H790">
        <v>44</v>
      </c>
      <c r="I790" t="s">
        <v>157</v>
      </c>
      <c r="J790" t="s">
        <v>323</v>
      </c>
      <c r="K790">
        <v>0</v>
      </c>
      <c r="L790" t="s">
        <v>217</v>
      </c>
      <c r="M790" t="s">
        <v>218</v>
      </c>
      <c r="U790">
        <v>901</v>
      </c>
      <c r="V790" t="s">
        <v>219</v>
      </c>
      <c r="W790">
        <v>8</v>
      </c>
      <c r="X790" t="s">
        <v>220</v>
      </c>
      <c r="AA790">
        <v>719122</v>
      </c>
      <c r="AC790">
        <v>719122</v>
      </c>
      <c r="AE790">
        <v>4419950</v>
      </c>
      <c r="AH790">
        <v>6</v>
      </c>
    </row>
    <row r="791" spans="1:34" hidden="1" x14ac:dyDescent="0.3">
      <c r="A791">
        <v>2015</v>
      </c>
      <c r="B791">
        <v>2015</v>
      </c>
      <c r="C791">
        <v>2015</v>
      </c>
      <c r="D791">
        <v>4</v>
      </c>
      <c r="E791">
        <v>0</v>
      </c>
      <c r="F791">
        <v>2</v>
      </c>
      <c r="G791" t="s">
        <v>221</v>
      </c>
      <c r="H791">
        <v>44</v>
      </c>
      <c r="I791" t="s">
        <v>157</v>
      </c>
      <c r="J791" t="s">
        <v>323</v>
      </c>
      <c r="K791">
        <v>0</v>
      </c>
      <c r="L791" t="s">
        <v>217</v>
      </c>
      <c r="M791" t="s">
        <v>218</v>
      </c>
      <c r="U791">
        <v>901</v>
      </c>
      <c r="V791" t="s">
        <v>219</v>
      </c>
      <c r="W791">
        <v>8</v>
      </c>
      <c r="X791" t="s">
        <v>220</v>
      </c>
      <c r="AA791">
        <v>2</v>
      </c>
      <c r="AC791">
        <v>2</v>
      </c>
      <c r="AE791">
        <v>25</v>
      </c>
      <c r="AH791">
        <v>0</v>
      </c>
    </row>
    <row r="792" spans="1:34" hidden="1" x14ac:dyDescent="0.3">
      <c r="A792">
        <v>2015</v>
      </c>
      <c r="B792">
        <v>2015</v>
      </c>
      <c r="C792">
        <v>2015</v>
      </c>
      <c r="D792">
        <v>4</v>
      </c>
      <c r="E792">
        <v>0</v>
      </c>
      <c r="F792">
        <v>3</v>
      </c>
      <c r="G792" t="s">
        <v>247</v>
      </c>
      <c r="H792">
        <v>44</v>
      </c>
      <c r="I792" t="s">
        <v>157</v>
      </c>
      <c r="J792" t="s">
        <v>323</v>
      </c>
      <c r="K792">
        <v>0</v>
      </c>
      <c r="L792" t="s">
        <v>217</v>
      </c>
      <c r="M792" t="s">
        <v>218</v>
      </c>
      <c r="U792">
        <v>901</v>
      </c>
      <c r="V792" t="s">
        <v>219</v>
      </c>
      <c r="W792">
        <v>8</v>
      </c>
      <c r="X792" t="s">
        <v>220</v>
      </c>
      <c r="AA792">
        <v>2</v>
      </c>
      <c r="AC792">
        <v>2</v>
      </c>
      <c r="AE792">
        <v>25</v>
      </c>
      <c r="AH792">
        <v>0</v>
      </c>
    </row>
    <row r="793" spans="1:34" x14ac:dyDescent="0.3">
      <c r="A793">
        <v>2015</v>
      </c>
      <c r="B793">
        <v>2015</v>
      </c>
      <c r="C793">
        <v>2015</v>
      </c>
      <c r="D793">
        <v>4</v>
      </c>
      <c r="E793">
        <v>0</v>
      </c>
      <c r="F793">
        <v>1</v>
      </c>
      <c r="G793" t="s">
        <v>215</v>
      </c>
      <c r="H793">
        <v>48</v>
      </c>
      <c r="I793" t="s">
        <v>143</v>
      </c>
      <c r="J793" t="s">
        <v>324</v>
      </c>
      <c r="K793">
        <v>0</v>
      </c>
      <c r="L793" t="s">
        <v>217</v>
      </c>
      <c r="M793" t="s">
        <v>218</v>
      </c>
      <c r="U793">
        <v>901</v>
      </c>
      <c r="V793" t="s">
        <v>219</v>
      </c>
      <c r="W793">
        <v>8</v>
      </c>
      <c r="X793" t="s">
        <v>220</v>
      </c>
      <c r="AA793">
        <v>461655</v>
      </c>
      <c r="AC793">
        <v>461655</v>
      </c>
      <c r="AE793">
        <v>4075073</v>
      </c>
      <c r="AH793">
        <v>0</v>
      </c>
    </row>
    <row r="794" spans="1:34" hidden="1" x14ac:dyDescent="0.3">
      <c r="A794">
        <v>2015</v>
      </c>
      <c r="B794">
        <v>2015</v>
      </c>
      <c r="C794">
        <v>2015</v>
      </c>
      <c r="D794">
        <v>4</v>
      </c>
      <c r="E794">
        <v>0</v>
      </c>
      <c r="F794">
        <v>2</v>
      </c>
      <c r="G794" t="s">
        <v>221</v>
      </c>
      <c r="H794">
        <v>48</v>
      </c>
      <c r="I794" t="s">
        <v>143</v>
      </c>
      <c r="J794" t="s">
        <v>324</v>
      </c>
      <c r="K794">
        <v>0</v>
      </c>
      <c r="L794" t="s">
        <v>217</v>
      </c>
      <c r="M794" t="s">
        <v>218</v>
      </c>
      <c r="U794">
        <v>901</v>
      </c>
      <c r="V794" t="s">
        <v>219</v>
      </c>
      <c r="W794">
        <v>8</v>
      </c>
      <c r="X794" t="s">
        <v>220</v>
      </c>
      <c r="AA794">
        <v>37064</v>
      </c>
      <c r="AC794">
        <v>37064</v>
      </c>
      <c r="AE794">
        <v>350316</v>
      </c>
      <c r="AH794">
        <v>0</v>
      </c>
    </row>
    <row r="795" spans="1:34" hidden="1" x14ac:dyDescent="0.3">
      <c r="A795">
        <v>2015</v>
      </c>
      <c r="B795">
        <v>2015</v>
      </c>
      <c r="C795">
        <v>2015</v>
      </c>
      <c r="D795">
        <v>4</v>
      </c>
      <c r="E795">
        <v>0</v>
      </c>
      <c r="F795">
        <v>3</v>
      </c>
      <c r="G795" t="s">
        <v>247</v>
      </c>
      <c r="H795">
        <v>48</v>
      </c>
      <c r="I795" t="s">
        <v>143</v>
      </c>
      <c r="J795" t="s">
        <v>324</v>
      </c>
      <c r="K795">
        <v>0</v>
      </c>
      <c r="L795" t="s">
        <v>217</v>
      </c>
      <c r="M795" t="s">
        <v>218</v>
      </c>
      <c r="U795">
        <v>901</v>
      </c>
      <c r="V795" t="s">
        <v>219</v>
      </c>
      <c r="W795">
        <v>8</v>
      </c>
      <c r="X795" t="s">
        <v>220</v>
      </c>
      <c r="AA795">
        <v>18370</v>
      </c>
      <c r="AC795">
        <v>18370</v>
      </c>
      <c r="AE795">
        <v>250928</v>
      </c>
      <c r="AH795">
        <v>0</v>
      </c>
    </row>
    <row r="796" spans="1:34" x14ac:dyDescent="0.3">
      <c r="A796">
        <v>2015</v>
      </c>
      <c r="B796">
        <v>2015</v>
      </c>
      <c r="C796">
        <v>2015</v>
      </c>
      <c r="D796">
        <v>4</v>
      </c>
      <c r="E796">
        <v>0</v>
      </c>
      <c r="F796">
        <v>1</v>
      </c>
      <c r="G796" t="s">
        <v>215</v>
      </c>
      <c r="H796">
        <v>51</v>
      </c>
      <c r="I796" t="s">
        <v>153</v>
      </c>
      <c r="J796" t="s">
        <v>325</v>
      </c>
      <c r="K796">
        <v>0</v>
      </c>
      <c r="L796" t="s">
        <v>217</v>
      </c>
      <c r="M796" t="s">
        <v>218</v>
      </c>
      <c r="U796">
        <v>901</v>
      </c>
      <c r="V796" t="s">
        <v>219</v>
      </c>
      <c r="W796">
        <v>8</v>
      </c>
      <c r="X796" t="s">
        <v>220</v>
      </c>
      <c r="AA796">
        <v>11429215</v>
      </c>
      <c r="AC796">
        <v>11429215</v>
      </c>
      <c r="AE796">
        <v>25029082</v>
      </c>
      <c r="AH796">
        <v>0</v>
      </c>
    </row>
    <row r="797" spans="1:34" hidden="1" x14ac:dyDescent="0.3">
      <c r="A797">
        <v>2015</v>
      </c>
      <c r="B797">
        <v>2015</v>
      </c>
      <c r="C797">
        <v>2015</v>
      </c>
      <c r="D797">
        <v>4</v>
      </c>
      <c r="E797">
        <v>0</v>
      </c>
      <c r="F797">
        <v>2</v>
      </c>
      <c r="G797" t="s">
        <v>221</v>
      </c>
      <c r="H797">
        <v>51</v>
      </c>
      <c r="I797" t="s">
        <v>153</v>
      </c>
      <c r="J797" t="s">
        <v>325</v>
      </c>
      <c r="K797">
        <v>0</v>
      </c>
      <c r="L797" t="s">
        <v>217</v>
      </c>
      <c r="M797" t="s">
        <v>218</v>
      </c>
      <c r="U797">
        <v>901</v>
      </c>
      <c r="V797" t="s">
        <v>219</v>
      </c>
      <c r="W797">
        <v>8</v>
      </c>
      <c r="X797" t="s">
        <v>220</v>
      </c>
      <c r="AA797">
        <v>1313024</v>
      </c>
      <c r="AC797">
        <v>1313024</v>
      </c>
      <c r="AE797">
        <v>5142577</v>
      </c>
      <c r="AH797">
        <v>0</v>
      </c>
    </row>
    <row r="798" spans="1:34" hidden="1" x14ac:dyDescent="0.3">
      <c r="A798">
        <v>2015</v>
      </c>
      <c r="B798">
        <v>2015</v>
      </c>
      <c r="C798">
        <v>2015</v>
      </c>
      <c r="D798">
        <v>4</v>
      </c>
      <c r="E798">
        <v>0</v>
      </c>
      <c r="F798">
        <v>3</v>
      </c>
      <c r="G798" t="s">
        <v>247</v>
      </c>
      <c r="H798">
        <v>51</v>
      </c>
      <c r="I798" t="s">
        <v>153</v>
      </c>
      <c r="J798" t="s">
        <v>325</v>
      </c>
      <c r="K798">
        <v>0</v>
      </c>
      <c r="L798" t="s">
        <v>217</v>
      </c>
      <c r="M798" t="s">
        <v>218</v>
      </c>
      <c r="U798">
        <v>901</v>
      </c>
      <c r="V798" t="s">
        <v>219</v>
      </c>
      <c r="W798">
        <v>8</v>
      </c>
      <c r="X798" t="s">
        <v>220</v>
      </c>
      <c r="AA798">
        <v>633432</v>
      </c>
      <c r="AC798">
        <v>633432</v>
      </c>
      <c r="AE798">
        <v>1557834</v>
      </c>
      <c r="AH798">
        <v>0</v>
      </c>
    </row>
    <row r="799" spans="1:34" x14ac:dyDescent="0.3">
      <c r="A799">
        <v>2015</v>
      </c>
      <c r="B799">
        <v>2015</v>
      </c>
      <c r="C799">
        <v>2015</v>
      </c>
      <c r="D799">
        <v>4</v>
      </c>
      <c r="E799">
        <v>0</v>
      </c>
      <c r="F799">
        <v>1</v>
      </c>
      <c r="G799" t="s">
        <v>215</v>
      </c>
      <c r="H799">
        <v>56</v>
      </c>
      <c r="I799" t="s">
        <v>144</v>
      </c>
      <c r="J799" t="s">
        <v>229</v>
      </c>
      <c r="K799">
        <v>0</v>
      </c>
      <c r="L799" t="s">
        <v>217</v>
      </c>
      <c r="M799" t="s">
        <v>218</v>
      </c>
      <c r="U799">
        <v>901</v>
      </c>
      <c r="V799" t="s">
        <v>219</v>
      </c>
      <c r="W799">
        <v>8</v>
      </c>
      <c r="X799" t="s">
        <v>220</v>
      </c>
      <c r="AA799">
        <v>307083834</v>
      </c>
      <c r="AC799">
        <v>307083834</v>
      </c>
      <c r="AE799">
        <v>1084100676</v>
      </c>
      <c r="AH799">
        <v>6</v>
      </c>
    </row>
    <row r="800" spans="1:34" hidden="1" x14ac:dyDescent="0.3">
      <c r="A800">
        <v>2015</v>
      </c>
      <c r="B800">
        <v>2015</v>
      </c>
      <c r="C800">
        <v>2015</v>
      </c>
      <c r="D800">
        <v>4</v>
      </c>
      <c r="E800">
        <v>0</v>
      </c>
      <c r="F800">
        <v>2</v>
      </c>
      <c r="G800" t="s">
        <v>221</v>
      </c>
      <c r="H800">
        <v>56</v>
      </c>
      <c r="I800" t="s">
        <v>144</v>
      </c>
      <c r="J800" t="s">
        <v>229</v>
      </c>
      <c r="K800">
        <v>0</v>
      </c>
      <c r="L800" t="s">
        <v>217</v>
      </c>
      <c r="M800" t="s">
        <v>218</v>
      </c>
      <c r="U800">
        <v>901</v>
      </c>
      <c r="V800" t="s">
        <v>219</v>
      </c>
      <c r="W800">
        <v>8</v>
      </c>
      <c r="X800" t="s">
        <v>220</v>
      </c>
      <c r="AA800">
        <v>252757962</v>
      </c>
      <c r="AC800">
        <v>252757962</v>
      </c>
      <c r="AE800">
        <v>1076939615</v>
      </c>
      <c r="AH800">
        <v>6</v>
      </c>
    </row>
    <row r="801" spans="1:34" x14ac:dyDescent="0.3">
      <c r="A801">
        <v>2015</v>
      </c>
      <c r="B801">
        <v>2015</v>
      </c>
      <c r="C801">
        <v>2015</v>
      </c>
      <c r="D801">
        <v>4</v>
      </c>
      <c r="E801">
        <v>0</v>
      </c>
      <c r="F801">
        <v>1</v>
      </c>
      <c r="G801" t="s">
        <v>215</v>
      </c>
      <c r="H801">
        <v>60</v>
      </c>
      <c r="I801" t="s">
        <v>230</v>
      </c>
      <c r="J801" t="s">
        <v>231</v>
      </c>
      <c r="K801">
        <v>0</v>
      </c>
      <c r="L801" t="s">
        <v>217</v>
      </c>
      <c r="M801" t="s">
        <v>218</v>
      </c>
      <c r="U801">
        <v>901</v>
      </c>
      <c r="V801" t="s">
        <v>219</v>
      </c>
      <c r="W801">
        <v>8</v>
      </c>
      <c r="X801" t="s">
        <v>220</v>
      </c>
      <c r="AA801">
        <v>452884</v>
      </c>
      <c r="AC801">
        <v>452884</v>
      </c>
      <c r="AE801">
        <v>2333664</v>
      </c>
      <c r="AH801">
        <v>0</v>
      </c>
    </row>
    <row r="802" spans="1:34" hidden="1" x14ac:dyDescent="0.3">
      <c r="A802">
        <v>2015</v>
      </c>
      <c r="B802">
        <v>2015</v>
      </c>
      <c r="C802">
        <v>2015</v>
      </c>
      <c r="D802">
        <v>4</v>
      </c>
      <c r="E802">
        <v>0</v>
      </c>
      <c r="F802">
        <v>2</v>
      </c>
      <c r="G802" t="s">
        <v>221</v>
      </c>
      <c r="H802">
        <v>60</v>
      </c>
      <c r="I802" t="s">
        <v>230</v>
      </c>
      <c r="J802" t="s">
        <v>231</v>
      </c>
      <c r="K802">
        <v>0</v>
      </c>
      <c r="L802" t="s">
        <v>217</v>
      </c>
      <c r="M802" t="s">
        <v>218</v>
      </c>
      <c r="U802">
        <v>901</v>
      </c>
      <c r="V802" t="s">
        <v>219</v>
      </c>
      <c r="W802">
        <v>8</v>
      </c>
      <c r="X802" t="s">
        <v>220</v>
      </c>
      <c r="AA802">
        <v>44</v>
      </c>
      <c r="AC802">
        <v>44</v>
      </c>
      <c r="AE802">
        <v>315</v>
      </c>
      <c r="AH802">
        <v>0</v>
      </c>
    </row>
    <row r="803" spans="1:34" x14ac:dyDescent="0.3">
      <c r="A803">
        <v>2015</v>
      </c>
      <c r="B803">
        <v>2015</v>
      </c>
      <c r="C803">
        <v>2015</v>
      </c>
      <c r="D803">
        <v>4</v>
      </c>
      <c r="E803">
        <v>0</v>
      </c>
      <c r="F803">
        <v>1</v>
      </c>
      <c r="G803" t="s">
        <v>215</v>
      </c>
      <c r="H803">
        <v>68</v>
      </c>
      <c r="I803" t="s">
        <v>7</v>
      </c>
      <c r="J803" t="s">
        <v>234</v>
      </c>
      <c r="K803">
        <v>0</v>
      </c>
      <c r="L803" t="s">
        <v>217</v>
      </c>
      <c r="M803" t="s">
        <v>218</v>
      </c>
      <c r="U803">
        <v>901</v>
      </c>
      <c r="V803" t="s">
        <v>219</v>
      </c>
      <c r="W803">
        <v>8</v>
      </c>
      <c r="X803" t="s">
        <v>220</v>
      </c>
      <c r="AA803">
        <v>100375</v>
      </c>
      <c r="AC803">
        <v>100375</v>
      </c>
      <c r="AE803">
        <v>675209</v>
      </c>
      <c r="AH803">
        <v>0</v>
      </c>
    </row>
    <row r="804" spans="1:34" hidden="1" x14ac:dyDescent="0.3">
      <c r="A804">
        <v>2015</v>
      </c>
      <c r="B804">
        <v>2015</v>
      </c>
      <c r="C804">
        <v>2015</v>
      </c>
      <c r="D804">
        <v>4</v>
      </c>
      <c r="E804">
        <v>0</v>
      </c>
      <c r="F804">
        <v>2</v>
      </c>
      <c r="G804" t="s">
        <v>221</v>
      </c>
      <c r="H804">
        <v>68</v>
      </c>
      <c r="I804" t="s">
        <v>7</v>
      </c>
      <c r="J804" t="s">
        <v>234</v>
      </c>
      <c r="K804">
        <v>0</v>
      </c>
      <c r="L804" t="s">
        <v>217</v>
      </c>
      <c r="M804" t="s">
        <v>218</v>
      </c>
      <c r="U804">
        <v>901</v>
      </c>
      <c r="V804" t="s">
        <v>219</v>
      </c>
      <c r="W804">
        <v>8</v>
      </c>
      <c r="X804" t="s">
        <v>220</v>
      </c>
      <c r="AA804">
        <v>1821406</v>
      </c>
      <c r="AC804">
        <v>1821406</v>
      </c>
      <c r="AE804">
        <v>10188932</v>
      </c>
      <c r="AH804">
        <v>0</v>
      </c>
    </row>
    <row r="805" spans="1:34" x14ac:dyDescent="0.3">
      <c r="A805">
        <v>2015</v>
      </c>
      <c r="B805">
        <v>2015</v>
      </c>
      <c r="C805">
        <v>2015</v>
      </c>
      <c r="D805">
        <v>4</v>
      </c>
      <c r="E805">
        <v>0</v>
      </c>
      <c r="F805">
        <v>1</v>
      </c>
      <c r="G805" t="s">
        <v>215</v>
      </c>
      <c r="H805">
        <v>70</v>
      </c>
      <c r="I805" t="s">
        <v>154</v>
      </c>
      <c r="J805" t="s">
        <v>235</v>
      </c>
      <c r="K805">
        <v>0</v>
      </c>
      <c r="L805" t="s">
        <v>217</v>
      </c>
      <c r="M805" t="s">
        <v>218</v>
      </c>
      <c r="U805">
        <v>901</v>
      </c>
      <c r="V805" t="s">
        <v>219</v>
      </c>
      <c r="W805">
        <v>8</v>
      </c>
      <c r="X805" t="s">
        <v>220</v>
      </c>
      <c r="AA805">
        <v>22946495</v>
      </c>
      <c r="AC805">
        <v>22946495</v>
      </c>
      <c r="AE805">
        <v>55782416</v>
      </c>
      <c r="AH805">
        <v>0</v>
      </c>
    </row>
    <row r="806" spans="1:34" hidden="1" x14ac:dyDescent="0.3">
      <c r="A806">
        <v>2015</v>
      </c>
      <c r="B806">
        <v>2015</v>
      </c>
      <c r="C806">
        <v>2015</v>
      </c>
      <c r="D806">
        <v>4</v>
      </c>
      <c r="E806">
        <v>0</v>
      </c>
      <c r="F806">
        <v>2</v>
      </c>
      <c r="G806" t="s">
        <v>221</v>
      </c>
      <c r="H806">
        <v>70</v>
      </c>
      <c r="I806" t="s">
        <v>154</v>
      </c>
      <c r="J806" t="s">
        <v>235</v>
      </c>
      <c r="K806">
        <v>0</v>
      </c>
      <c r="L806" t="s">
        <v>217</v>
      </c>
      <c r="M806" t="s">
        <v>218</v>
      </c>
      <c r="U806">
        <v>901</v>
      </c>
      <c r="V806" t="s">
        <v>219</v>
      </c>
      <c r="W806">
        <v>8</v>
      </c>
      <c r="X806" t="s">
        <v>220</v>
      </c>
      <c r="AA806">
        <v>1241974</v>
      </c>
      <c r="AC806">
        <v>1241974</v>
      </c>
      <c r="AE806">
        <v>5301574</v>
      </c>
      <c r="AH806">
        <v>0</v>
      </c>
    </row>
    <row r="807" spans="1:34" x14ac:dyDescent="0.3">
      <c r="A807">
        <v>2015</v>
      </c>
      <c r="B807">
        <v>2015</v>
      </c>
      <c r="C807">
        <v>2015</v>
      </c>
      <c r="D807">
        <v>4</v>
      </c>
      <c r="E807">
        <v>0</v>
      </c>
      <c r="F807">
        <v>1</v>
      </c>
      <c r="G807" t="s">
        <v>215</v>
      </c>
      <c r="H807">
        <v>72</v>
      </c>
      <c r="I807" t="s">
        <v>174</v>
      </c>
      <c r="J807" t="s">
        <v>326</v>
      </c>
      <c r="K807">
        <v>0</v>
      </c>
      <c r="L807" t="s">
        <v>217</v>
      </c>
      <c r="M807" t="s">
        <v>218</v>
      </c>
      <c r="U807">
        <v>901</v>
      </c>
      <c r="V807" t="s">
        <v>219</v>
      </c>
      <c r="W807">
        <v>8</v>
      </c>
      <c r="X807" t="s">
        <v>220</v>
      </c>
      <c r="AA807">
        <v>1651511</v>
      </c>
      <c r="AC807">
        <v>1651511</v>
      </c>
      <c r="AE807">
        <v>5448965</v>
      </c>
      <c r="AH807">
        <v>0</v>
      </c>
    </row>
    <row r="808" spans="1:34" hidden="1" x14ac:dyDescent="0.3">
      <c r="A808">
        <v>2015</v>
      </c>
      <c r="B808">
        <v>2015</v>
      </c>
      <c r="C808">
        <v>2015</v>
      </c>
      <c r="D808">
        <v>4</v>
      </c>
      <c r="E808">
        <v>0</v>
      </c>
      <c r="F808">
        <v>2</v>
      </c>
      <c r="G808" t="s">
        <v>221</v>
      </c>
      <c r="H808">
        <v>72</v>
      </c>
      <c r="I808" t="s">
        <v>174</v>
      </c>
      <c r="J808" t="s">
        <v>326</v>
      </c>
      <c r="K808">
        <v>0</v>
      </c>
      <c r="L808" t="s">
        <v>217</v>
      </c>
      <c r="M808" t="s">
        <v>218</v>
      </c>
      <c r="U808">
        <v>901</v>
      </c>
      <c r="V808" t="s">
        <v>219</v>
      </c>
      <c r="W808">
        <v>8</v>
      </c>
      <c r="X808" t="s">
        <v>220</v>
      </c>
      <c r="AA808">
        <v>2217</v>
      </c>
      <c r="AC808">
        <v>2217</v>
      </c>
      <c r="AE808">
        <v>43456</v>
      </c>
      <c r="AH808">
        <v>0</v>
      </c>
    </row>
    <row r="809" spans="1:34" x14ac:dyDescent="0.3">
      <c r="A809">
        <v>2015</v>
      </c>
      <c r="B809">
        <v>2015</v>
      </c>
      <c r="C809">
        <v>2015</v>
      </c>
      <c r="D809">
        <v>4</v>
      </c>
      <c r="E809">
        <v>0</v>
      </c>
      <c r="F809">
        <v>1</v>
      </c>
      <c r="G809" t="s">
        <v>215</v>
      </c>
      <c r="H809">
        <v>76</v>
      </c>
      <c r="I809" t="s">
        <v>8</v>
      </c>
      <c r="J809" t="s">
        <v>236</v>
      </c>
      <c r="K809">
        <v>0</v>
      </c>
      <c r="L809" t="s">
        <v>217</v>
      </c>
      <c r="M809" t="s">
        <v>218</v>
      </c>
      <c r="U809">
        <v>901</v>
      </c>
      <c r="V809" t="s">
        <v>219</v>
      </c>
      <c r="W809">
        <v>8</v>
      </c>
      <c r="X809" t="s">
        <v>220</v>
      </c>
      <c r="AA809">
        <v>4116739</v>
      </c>
      <c r="AC809">
        <v>4116739</v>
      </c>
      <c r="AE809">
        <v>67072938</v>
      </c>
      <c r="AH809">
        <v>0</v>
      </c>
    </row>
    <row r="810" spans="1:34" hidden="1" x14ac:dyDescent="0.3">
      <c r="A810">
        <v>2015</v>
      </c>
      <c r="B810">
        <v>2015</v>
      </c>
      <c r="C810">
        <v>2015</v>
      </c>
      <c r="D810">
        <v>4</v>
      </c>
      <c r="E810">
        <v>0</v>
      </c>
      <c r="F810">
        <v>2</v>
      </c>
      <c r="G810" t="s">
        <v>221</v>
      </c>
      <c r="H810">
        <v>76</v>
      </c>
      <c r="I810" t="s">
        <v>8</v>
      </c>
      <c r="J810" t="s">
        <v>236</v>
      </c>
      <c r="K810">
        <v>0</v>
      </c>
      <c r="L810" t="s">
        <v>217</v>
      </c>
      <c r="M810" t="s">
        <v>218</v>
      </c>
      <c r="U810">
        <v>901</v>
      </c>
      <c r="V810" t="s">
        <v>219</v>
      </c>
      <c r="W810">
        <v>8</v>
      </c>
      <c r="X810" t="s">
        <v>220</v>
      </c>
      <c r="AA810">
        <v>2006745040</v>
      </c>
      <c r="AC810">
        <v>2006745040</v>
      </c>
      <c r="AE810">
        <v>5565582151</v>
      </c>
      <c r="AH810">
        <v>0</v>
      </c>
    </row>
    <row r="811" spans="1:34" x14ac:dyDescent="0.3">
      <c r="A811">
        <v>2015</v>
      </c>
      <c r="B811">
        <v>2015</v>
      </c>
      <c r="C811">
        <v>2015</v>
      </c>
      <c r="D811">
        <v>4</v>
      </c>
      <c r="E811">
        <v>0</v>
      </c>
      <c r="F811">
        <v>1</v>
      </c>
      <c r="G811" t="s">
        <v>215</v>
      </c>
      <c r="H811">
        <v>84</v>
      </c>
      <c r="I811" t="s">
        <v>6</v>
      </c>
      <c r="J811" t="s">
        <v>345</v>
      </c>
      <c r="K811">
        <v>0</v>
      </c>
      <c r="L811" t="s">
        <v>217</v>
      </c>
      <c r="M811" t="s">
        <v>218</v>
      </c>
      <c r="U811">
        <v>901</v>
      </c>
      <c r="V811" t="s">
        <v>219</v>
      </c>
      <c r="W811">
        <v>8</v>
      </c>
      <c r="X811" t="s">
        <v>220</v>
      </c>
      <c r="AA811">
        <v>1308449</v>
      </c>
      <c r="AC811">
        <v>1308449</v>
      </c>
      <c r="AE811">
        <v>2079288</v>
      </c>
      <c r="AH811">
        <v>0</v>
      </c>
    </row>
    <row r="812" spans="1:34" hidden="1" x14ac:dyDescent="0.3">
      <c r="A812">
        <v>2015</v>
      </c>
      <c r="B812">
        <v>2015</v>
      </c>
      <c r="C812">
        <v>2015</v>
      </c>
      <c r="D812">
        <v>4</v>
      </c>
      <c r="E812">
        <v>0</v>
      </c>
      <c r="F812">
        <v>2</v>
      </c>
      <c r="G812" t="s">
        <v>221</v>
      </c>
      <c r="H812">
        <v>84</v>
      </c>
      <c r="I812" t="s">
        <v>6</v>
      </c>
      <c r="J812" t="s">
        <v>345</v>
      </c>
      <c r="K812">
        <v>0</v>
      </c>
      <c r="L812" t="s">
        <v>217</v>
      </c>
      <c r="M812" t="s">
        <v>218</v>
      </c>
      <c r="U812">
        <v>901</v>
      </c>
      <c r="V812" t="s">
        <v>219</v>
      </c>
      <c r="W812">
        <v>8</v>
      </c>
      <c r="X812" t="s">
        <v>220</v>
      </c>
      <c r="AA812">
        <v>377596</v>
      </c>
      <c r="AC812">
        <v>377596</v>
      </c>
      <c r="AE812">
        <v>772160</v>
      </c>
      <c r="AH812">
        <v>0</v>
      </c>
    </row>
    <row r="813" spans="1:34" hidden="1" x14ac:dyDescent="0.3">
      <c r="A813">
        <v>2015</v>
      </c>
      <c r="B813">
        <v>2015</v>
      </c>
      <c r="C813">
        <v>2015</v>
      </c>
      <c r="D813">
        <v>4</v>
      </c>
      <c r="E813">
        <v>0</v>
      </c>
      <c r="F813">
        <v>3</v>
      </c>
      <c r="G813" t="s">
        <v>247</v>
      </c>
      <c r="H813">
        <v>84</v>
      </c>
      <c r="I813" t="s">
        <v>6</v>
      </c>
      <c r="J813" t="s">
        <v>345</v>
      </c>
      <c r="K813">
        <v>0</v>
      </c>
      <c r="L813" t="s">
        <v>217</v>
      </c>
      <c r="M813" t="s">
        <v>218</v>
      </c>
      <c r="U813">
        <v>901</v>
      </c>
      <c r="V813" t="s">
        <v>219</v>
      </c>
      <c r="W813">
        <v>8</v>
      </c>
      <c r="X813" t="s">
        <v>220</v>
      </c>
      <c r="AA813">
        <v>377596</v>
      </c>
      <c r="AC813">
        <v>377596</v>
      </c>
      <c r="AE813">
        <v>772160</v>
      </c>
      <c r="AH813">
        <v>0</v>
      </c>
    </row>
    <row r="814" spans="1:34" x14ac:dyDescent="0.3">
      <c r="A814">
        <v>2015</v>
      </c>
      <c r="B814">
        <v>2015</v>
      </c>
      <c r="C814">
        <v>2015</v>
      </c>
      <c r="D814">
        <v>4</v>
      </c>
      <c r="E814">
        <v>0</v>
      </c>
      <c r="F814">
        <v>1</v>
      </c>
      <c r="G814" t="s">
        <v>215</v>
      </c>
      <c r="H814">
        <v>90</v>
      </c>
      <c r="I814" t="s">
        <v>141</v>
      </c>
      <c r="J814" t="s">
        <v>360</v>
      </c>
      <c r="K814">
        <v>0</v>
      </c>
      <c r="L814" t="s">
        <v>217</v>
      </c>
      <c r="M814" t="s">
        <v>218</v>
      </c>
      <c r="U814">
        <v>901</v>
      </c>
      <c r="V814" t="s">
        <v>219</v>
      </c>
      <c r="W814">
        <v>8</v>
      </c>
      <c r="X814" t="s">
        <v>220</v>
      </c>
      <c r="AA814">
        <v>624958</v>
      </c>
      <c r="AC814">
        <v>624958</v>
      </c>
      <c r="AE814">
        <v>2841039</v>
      </c>
      <c r="AH814">
        <v>6</v>
      </c>
    </row>
    <row r="815" spans="1:34" hidden="1" x14ac:dyDescent="0.3">
      <c r="A815">
        <v>2015</v>
      </c>
      <c r="B815">
        <v>2015</v>
      </c>
      <c r="C815">
        <v>2015</v>
      </c>
      <c r="D815">
        <v>4</v>
      </c>
      <c r="E815">
        <v>0</v>
      </c>
      <c r="F815">
        <v>2</v>
      </c>
      <c r="G815" t="s">
        <v>221</v>
      </c>
      <c r="H815">
        <v>90</v>
      </c>
      <c r="I815" t="s">
        <v>141</v>
      </c>
      <c r="J815" t="s">
        <v>360</v>
      </c>
      <c r="K815">
        <v>0</v>
      </c>
      <c r="L815" t="s">
        <v>217</v>
      </c>
      <c r="M815" t="s">
        <v>218</v>
      </c>
      <c r="U815">
        <v>901</v>
      </c>
      <c r="V815" t="s">
        <v>219</v>
      </c>
      <c r="W815">
        <v>8</v>
      </c>
      <c r="X815" t="s">
        <v>220</v>
      </c>
      <c r="AA815">
        <v>3</v>
      </c>
      <c r="AC815">
        <v>3</v>
      </c>
      <c r="AE815">
        <v>25</v>
      </c>
      <c r="AH815">
        <v>6</v>
      </c>
    </row>
    <row r="816" spans="1:34" x14ac:dyDescent="0.3">
      <c r="A816">
        <v>2015</v>
      </c>
      <c r="B816">
        <v>2015</v>
      </c>
      <c r="C816">
        <v>2015</v>
      </c>
      <c r="D816">
        <v>4</v>
      </c>
      <c r="E816">
        <v>0</v>
      </c>
      <c r="F816">
        <v>1</v>
      </c>
      <c r="G816" t="s">
        <v>215</v>
      </c>
      <c r="H816">
        <v>96</v>
      </c>
      <c r="I816" t="s">
        <v>9</v>
      </c>
      <c r="J816" t="s">
        <v>327</v>
      </c>
      <c r="K816">
        <v>0</v>
      </c>
      <c r="L816" t="s">
        <v>217</v>
      </c>
      <c r="M816" t="s">
        <v>218</v>
      </c>
      <c r="U816">
        <v>901</v>
      </c>
      <c r="V816" t="s">
        <v>219</v>
      </c>
      <c r="W816">
        <v>8</v>
      </c>
      <c r="X816" t="s">
        <v>220</v>
      </c>
      <c r="AA816">
        <v>122317</v>
      </c>
      <c r="AC816">
        <v>122317</v>
      </c>
      <c r="AE816">
        <v>673599</v>
      </c>
      <c r="AH816">
        <v>0</v>
      </c>
    </row>
    <row r="817" spans="1:34" hidden="1" x14ac:dyDescent="0.3">
      <c r="A817">
        <v>2015</v>
      </c>
      <c r="B817">
        <v>2015</v>
      </c>
      <c r="C817">
        <v>2015</v>
      </c>
      <c r="D817">
        <v>4</v>
      </c>
      <c r="E817">
        <v>0</v>
      </c>
      <c r="F817">
        <v>2</v>
      </c>
      <c r="G817" t="s">
        <v>221</v>
      </c>
      <c r="H817">
        <v>96</v>
      </c>
      <c r="I817" t="s">
        <v>9</v>
      </c>
      <c r="J817" t="s">
        <v>327</v>
      </c>
      <c r="K817">
        <v>0</v>
      </c>
      <c r="L817" t="s">
        <v>217</v>
      </c>
      <c r="M817" t="s">
        <v>218</v>
      </c>
      <c r="U817">
        <v>901</v>
      </c>
      <c r="V817" t="s">
        <v>219</v>
      </c>
      <c r="W817">
        <v>8</v>
      </c>
      <c r="X817" t="s">
        <v>220</v>
      </c>
      <c r="AA817">
        <v>16</v>
      </c>
      <c r="AC817">
        <v>16</v>
      </c>
      <c r="AE817">
        <v>117</v>
      </c>
      <c r="AH817">
        <v>0</v>
      </c>
    </row>
    <row r="818" spans="1:34" x14ac:dyDescent="0.3">
      <c r="A818">
        <v>2015</v>
      </c>
      <c r="B818">
        <v>2015</v>
      </c>
      <c r="C818">
        <v>2015</v>
      </c>
      <c r="D818">
        <v>4</v>
      </c>
      <c r="E818">
        <v>0</v>
      </c>
      <c r="F818">
        <v>1</v>
      </c>
      <c r="G818" t="s">
        <v>215</v>
      </c>
      <c r="H818">
        <v>100</v>
      </c>
      <c r="I818" t="s">
        <v>129</v>
      </c>
      <c r="J818" t="s">
        <v>237</v>
      </c>
      <c r="K818">
        <v>0</v>
      </c>
      <c r="L818" t="s">
        <v>217</v>
      </c>
      <c r="M818" t="s">
        <v>218</v>
      </c>
      <c r="U818">
        <v>901</v>
      </c>
      <c r="V818" t="s">
        <v>219</v>
      </c>
      <c r="W818">
        <v>8</v>
      </c>
      <c r="X818" t="s">
        <v>220</v>
      </c>
      <c r="AA818">
        <v>34212184</v>
      </c>
      <c r="AC818">
        <v>34212184</v>
      </c>
      <c r="AE818">
        <v>117417816</v>
      </c>
      <c r="AH818">
        <v>0</v>
      </c>
    </row>
    <row r="819" spans="1:34" hidden="1" x14ac:dyDescent="0.3">
      <c r="A819">
        <v>2015</v>
      </c>
      <c r="B819">
        <v>2015</v>
      </c>
      <c r="C819">
        <v>2015</v>
      </c>
      <c r="D819">
        <v>4</v>
      </c>
      <c r="E819">
        <v>0</v>
      </c>
      <c r="F819">
        <v>2</v>
      </c>
      <c r="G819" t="s">
        <v>221</v>
      </c>
      <c r="H819">
        <v>100</v>
      </c>
      <c r="I819" t="s">
        <v>129</v>
      </c>
      <c r="J819" t="s">
        <v>237</v>
      </c>
      <c r="K819">
        <v>0</v>
      </c>
      <c r="L819" t="s">
        <v>217</v>
      </c>
      <c r="M819" t="s">
        <v>218</v>
      </c>
      <c r="U819">
        <v>901</v>
      </c>
      <c r="V819" t="s">
        <v>219</v>
      </c>
      <c r="W819">
        <v>8</v>
      </c>
      <c r="X819" t="s">
        <v>220</v>
      </c>
      <c r="AA819">
        <v>14036675</v>
      </c>
      <c r="AC819">
        <v>14036675</v>
      </c>
      <c r="AE819">
        <v>70435853</v>
      </c>
      <c r="AH819">
        <v>0</v>
      </c>
    </row>
    <row r="820" spans="1:34" x14ac:dyDescent="0.3">
      <c r="A820">
        <v>2015</v>
      </c>
      <c r="B820">
        <v>2015</v>
      </c>
      <c r="C820">
        <v>2015</v>
      </c>
      <c r="D820">
        <v>4</v>
      </c>
      <c r="E820">
        <v>0</v>
      </c>
      <c r="F820">
        <v>1</v>
      </c>
      <c r="G820" t="s">
        <v>215</v>
      </c>
      <c r="H820">
        <v>108</v>
      </c>
      <c r="I820" t="s">
        <v>60</v>
      </c>
      <c r="J820" t="s">
        <v>346</v>
      </c>
      <c r="K820">
        <v>0</v>
      </c>
      <c r="L820" t="s">
        <v>217</v>
      </c>
      <c r="M820" t="s">
        <v>218</v>
      </c>
      <c r="U820">
        <v>901</v>
      </c>
      <c r="V820" t="s">
        <v>219</v>
      </c>
      <c r="W820">
        <v>8</v>
      </c>
      <c r="X820" t="s">
        <v>220</v>
      </c>
      <c r="AA820">
        <v>5028</v>
      </c>
      <c r="AC820">
        <v>5028</v>
      </c>
      <c r="AE820">
        <v>3706</v>
      </c>
      <c r="AH820">
        <v>0</v>
      </c>
    </row>
    <row r="821" spans="1:34" hidden="1" x14ac:dyDescent="0.3">
      <c r="A821">
        <v>2015</v>
      </c>
      <c r="B821">
        <v>2015</v>
      </c>
      <c r="C821">
        <v>2015</v>
      </c>
      <c r="D821">
        <v>4</v>
      </c>
      <c r="E821">
        <v>0</v>
      </c>
      <c r="F821">
        <v>2</v>
      </c>
      <c r="G821" t="s">
        <v>221</v>
      </c>
      <c r="H821">
        <v>108</v>
      </c>
      <c r="I821" t="s">
        <v>60</v>
      </c>
      <c r="J821" t="s">
        <v>346</v>
      </c>
      <c r="K821">
        <v>0</v>
      </c>
      <c r="L821" t="s">
        <v>217</v>
      </c>
      <c r="M821" t="s">
        <v>218</v>
      </c>
      <c r="U821">
        <v>901</v>
      </c>
      <c r="V821" t="s">
        <v>219</v>
      </c>
      <c r="W821">
        <v>8</v>
      </c>
      <c r="X821" t="s">
        <v>220</v>
      </c>
      <c r="AA821">
        <v>13069746</v>
      </c>
      <c r="AC821">
        <v>13069746</v>
      </c>
      <c r="AE821">
        <v>38444970</v>
      </c>
      <c r="AH821">
        <v>0</v>
      </c>
    </row>
    <row r="822" spans="1:34" x14ac:dyDescent="0.3">
      <c r="A822">
        <v>2015</v>
      </c>
      <c r="B822">
        <v>2015</v>
      </c>
      <c r="C822">
        <v>2015</v>
      </c>
      <c r="D822">
        <v>4</v>
      </c>
      <c r="E822">
        <v>0</v>
      </c>
      <c r="F822">
        <v>1</v>
      </c>
      <c r="G822" t="s">
        <v>215</v>
      </c>
      <c r="H822">
        <v>112</v>
      </c>
      <c r="I822" t="s">
        <v>145</v>
      </c>
      <c r="J822" t="s">
        <v>238</v>
      </c>
      <c r="K822">
        <v>0</v>
      </c>
      <c r="L822" t="s">
        <v>217</v>
      </c>
      <c r="M822" t="s">
        <v>218</v>
      </c>
      <c r="U822">
        <v>901</v>
      </c>
      <c r="V822" t="s">
        <v>219</v>
      </c>
      <c r="W822">
        <v>8</v>
      </c>
      <c r="X822" t="s">
        <v>220</v>
      </c>
      <c r="AA822">
        <v>5515433</v>
      </c>
      <c r="AC822">
        <v>5515433</v>
      </c>
      <c r="AE822">
        <v>31548200</v>
      </c>
      <c r="AH822">
        <v>0</v>
      </c>
    </row>
    <row r="823" spans="1:34" hidden="1" x14ac:dyDescent="0.3">
      <c r="A823">
        <v>2015</v>
      </c>
      <c r="B823">
        <v>2015</v>
      </c>
      <c r="C823">
        <v>2015</v>
      </c>
      <c r="D823">
        <v>4</v>
      </c>
      <c r="E823">
        <v>0</v>
      </c>
      <c r="F823">
        <v>2</v>
      </c>
      <c r="G823" t="s">
        <v>221</v>
      </c>
      <c r="H823">
        <v>112</v>
      </c>
      <c r="I823" t="s">
        <v>145</v>
      </c>
      <c r="J823" t="s">
        <v>238</v>
      </c>
      <c r="K823">
        <v>0</v>
      </c>
      <c r="L823" t="s">
        <v>217</v>
      </c>
      <c r="M823" t="s">
        <v>218</v>
      </c>
      <c r="U823">
        <v>901</v>
      </c>
      <c r="V823" t="s">
        <v>219</v>
      </c>
      <c r="W823">
        <v>8</v>
      </c>
      <c r="X823" t="s">
        <v>220</v>
      </c>
      <c r="AA823">
        <v>227547</v>
      </c>
      <c r="AC823">
        <v>227547</v>
      </c>
      <c r="AE823">
        <v>541200</v>
      </c>
      <c r="AH823">
        <v>0</v>
      </c>
    </row>
    <row r="824" spans="1:34" x14ac:dyDescent="0.3">
      <c r="A824">
        <v>2015</v>
      </c>
      <c r="B824">
        <v>2015</v>
      </c>
      <c r="C824">
        <v>2015</v>
      </c>
      <c r="D824">
        <v>4</v>
      </c>
      <c r="E824">
        <v>0</v>
      </c>
      <c r="F824">
        <v>1</v>
      </c>
      <c r="G824" t="s">
        <v>215</v>
      </c>
      <c r="H824">
        <v>116</v>
      </c>
      <c r="I824" t="s">
        <v>158</v>
      </c>
      <c r="J824" t="s">
        <v>239</v>
      </c>
      <c r="K824">
        <v>0</v>
      </c>
      <c r="L824" t="s">
        <v>217</v>
      </c>
      <c r="M824" t="s">
        <v>218</v>
      </c>
      <c r="U824">
        <v>901</v>
      </c>
      <c r="V824" t="s">
        <v>219</v>
      </c>
      <c r="W824">
        <v>8</v>
      </c>
      <c r="X824" t="s">
        <v>220</v>
      </c>
      <c r="AA824">
        <v>465643</v>
      </c>
      <c r="AC824">
        <v>465643</v>
      </c>
      <c r="AE824">
        <v>811721</v>
      </c>
      <c r="AH824">
        <v>0</v>
      </c>
    </row>
    <row r="825" spans="1:34" hidden="1" x14ac:dyDescent="0.3">
      <c r="A825">
        <v>2015</v>
      </c>
      <c r="B825">
        <v>2015</v>
      </c>
      <c r="C825">
        <v>2015</v>
      </c>
      <c r="D825">
        <v>4</v>
      </c>
      <c r="E825">
        <v>0</v>
      </c>
      <c r="F825">
        <v>2</v>
      </c>
      <c r="G825" t="s">
        <v>221</v>
      </c>
      <c r="H825">
        <v>116</v>
      </c>
      <c r="I825" t="s">
        <v>158</v>
      </c>
      <c r="J825" t="s">
        <v>239</v>
      </c>
      <c r="K825">
        <v>0</v>
      </c>
      <c r="L825" t="s">
        <v>217</v>
      </c>
      <c r="M825" t="s">
        <v>218</v>
      </c>
      <c r="U825">
        <v>901</v>
      </c>
      <c r="V825" t="s">
        <v>219</v>
      </c>
      <c r="W825">
        <v>8</v>
      </c>
      <c r="X825" t="s">
        <v>220</v>
      </c>
      <c r="AA825">
        <v>1890</v>
      </c>
      <c r="AC825">
        <v>1890</v>
      </c>
      <c r="AE825">
        <v>5404</v>
      </c>
      <c r="AH825">
        <v>0</v>
      </c>
    </row>
    <row r="826" spans="1:34" x14ac:dyDescent="0.3">
      <c r="A826">
        <v>2015</v>
      </c>
      <c r="B826">
        <v>2015</v>
      </c>
      <c r="C826">
        <v>2015</v>
      </c>
      <c r="D826">
        <v>4</v>
      </c>
      <c r="E826">
        <v>0</v>
      </c>
      <c r="F826">
        <v>1</v>
      </c>
      <c r="G826" t="s">
        <v>215</v>
      </c>
      <c r="H826">
        <v>120</v>
      </c>
      <c r="I826" t="s">
        <v>109</v>
      </c>
      <c r="J826" t="s">
        <v>328</v>
      </c>
      <c r="K826">
        <v>0</v>
      </c>
      <c r="L826" t="s">
        <v>217</v>
      </c>
      <c r="M826" t="s">
        <v>218</v>
      </c>
      <c r="U826">
        <v>901</v>
      </c>
      <c r="V826" t="s">
        <v>219</v>
      </c>
      <c r="W826">
        <v>8</v>
      </c>
      <c r="X826" t="s">
        <v>220</v>
      </c>
      <c r="AA826">
        <v>38271</v>
      </c>
      <c r="AC826">
        <v>38271</v>
      </c>
      <c r="AE826">
        <v>270847</v>
      </c>
      <c r="AH826">
        <v>0</v>
      </c>
    </row>
    <row r="827" spans="1:34" hidden="1" x14ac:dyDescent="0.3">
      <c r="A827">
        <v>2015</v>
      </c>
      <c r="B827">
        <v>2015</v>
      </c>
      <c r="C827">
        <v>2015</v>
      </c>
      <c r="D827">
        <v>4</v>
      </c>
      <c r="E827">
        <v>0</v>
      </c>
      <c r="F827">
        <v>2</v>
      </c>
      <c r="G827" t="s">
        <v>221</v>
      </c>
      <c r="H827">
        <v>120</v>
      </c>
      <c r="I827" t="s">
        <v>109</v>
      </c>
      <c r="J827" t="s">
        <v>328</v>
      </c>
      <c r="K827">
        <v>0</v>
      </c>
      <c r="L827" t="s">
        <v>217</v>
      </c>
      <c r="M827" t="s">
        <v>218</v>
      </c>
      <c r="U827">
        <v>901</v>
      </c>
      <c r="V827" t="s">
        <v>219</v>
      </c>
      <c r="W827">
        <v>8</v>
      </c>
      <c r="X827" t="s">
        <v>220</v>
      </c>
      <c r="AA827">
        <v>28374959</v>
      </c>
      <c r="AC827">
        <v>28374959</v>
      </c>
      <c r="AE827">
        <v>53023881</v>
      </c>
      <c r="AH827">
        <v>0</v>
      </c>
    </row>
    <row r="828" spans="1:34" x14ac:dyDescent="0.3">
      <c r="A828">
        <v>2015</v>
      </c>
      <c r="B828">
        <v>2015</v>
      </c>
      <c r="C828">
        <v>2015</v>
      </c>
      <c r="D828">
        <v>4</v>
      </c>
      <c r="E828">
        <v>0</v>
      </c>
      <c r="F828">
        <v>1</v>
      </c>
      <c r="G828" t="s">
        <v>215</v>
      </c>
      <c r="H828">
        <v>124</v>
      </c>
      <c r="I828" t="s">
        <v>10</v>
      </c>
      <c r="J828" t="s">
        <v>240</v>
      </c>
      <c r="K828">
        <v>0</v>
      </c>
      <c r="L828" t="s">
        <v>217</v>
      </c>
      <c r="M828" t="s">
        <v>218</v>
      </c>
      <c r="U828">
        <v>901</v>
      </c>
      <c r="V828" t="s">
        <v>219</v>
      </c>
      <c r="W828">
        <v>8</v>
      </c>
      <c r="X828" t="s">
        <v>220</v>
      </c>
      <c r="AA828">
        <v>239070108</v>
      </c>
      <c r="AC828">
        <v>239070108</v>
      </c>
      <c r="AE828">
        <v>1238373740</v>
      </c>
      <c r="AH828">
        <v>6</v>
      </c>
    </row>
    <row r="829" spans="1:34" hidden="1" x14ac:dyDescent="0.3">
      <c r="A829">
        <v>2015</v>
      </c>
      <c r="B829">
        <v>2015</v>
      </c>
      <c r="C829">
        <v>2015</v>
      </c>
      <c r="D829">
        <v>4</v>
      </c>
      <c r="E829">
        <v>0</v>
      </c>
      <c r="F829">
        <v>2</v>
      </c>
      <c r="G829" t="s">
        <v>221</v>
      </c>
      <c r="H829">
        <v>124</v>
      </c>
      <c r="I829" t="s">
        <v>10</v>
      </c>
      <c r="J829" t="s">
        <v>240</v>
      </c>
      <c r="K829">
        <v>0</v>
      </c>
      <c r="L829" t="s">
        <v>217</v>
      </c>
      <c r="M829" t="s">
        <v>218</v>
      </c>
      <c r="U829">
        <v>901</v>
      </c>
      <c r="V829" t="s">
        <v>219</v>
      </c>
      <c r="W829">
        <v>8</v>
      </c>
      <c r="X829" t="s">
        <v>220</v>
      </c>
      <c r="AA829">
        <v>58498868</v>
      </c>
      <c r="AC829">
        <v>58498868</v>
      </c>
      <c r="AE829">
        <v>524175812</v>
      </c>
      <c r="AH829">
        <v>0</v>
      </c>
    </row>
    <row r="830" spans="1:34" hidden="1" x14ac:dyDescent="0.3">
      <c r="A830">
        <v>2015</v>
      </c>
      <c r="B830">
        <v>2015</v>
      </c>
      <c r="C830">
        <v>2015</v>
      </c>
      <c r="D830">
        <v>4</v>
      </c>
      <c r="E830">
        <v>0</v>
      </c>
      <c r="F830">
        <v>3</v>
      </c>
      <c r="G830" t="s">
        <v>247</v>
      </c>
      <c r="H830">
        <v>124</v>
      </c>
      <c r="I830" t="s">
        <v>10</v>
      </c>
      <c r="J830" t="s">
        <v>240</v>
      </c>
      <c r="K830">
        <v>0</v>
      </c>
      <c r="L830" t="s">
        <v>217</v>
      </c>
      <c r="M830" t="s">
        <v>218</v>
      </c>
      <c r="U830">
        <v>901</v>
      </c>
      <c r="V830" t="s">
        <v>219</v>
      </c>
      <c r="W830">
        <v>8</v>
      </c>
      <c r="X830" t="s">
        <v>220</v>
      </c>
      <c r="AA830">
        <v>14627026</v>
      </c>
      <c r="AC830">
        <v>14627026</v>
      </c>
      <c r="AE830">
        <v>75275924</v>
      </c>
      <c r="AH830">
        <v>0</v>
      </c>
    </row>
    <row r="831" spans="1:34" hidden="1" x14ac:dyDescent="0.3">
      <c r="A831">
        <v>2015</v>
      </c>
      <c r="B831">
        <v>2015</v>
      </c>
      <c r="C831">
        <v>2015</v>
      </c>
      <c r="D831">
        <v>4</v>
      </c>
      <c r="E831">
        <v>0</v>
      </c>
      <c r="F831">
        <v>4</v>
      </c>
      <c r="G831" t="s">
        <v>227</v>
      </c>
      <c r="H831">
        <v>124</v>
      </c>
      <c r="I831" t="s">
        <v>10</v>
      </c>
      <c r="J831" t="s">
        <v>240</v>
      </c>
      <c r="K831">
        <v>0</v>
      </c>
      <c r="L831" t="s">
        <v>217</v>
      </c>
      <c r="M831" t="s">
        <v>218</v>
      </c>
      <c r="U831">
        <v>901</v>
      </c>
      <c r="V831" t="s">
        <v>219</v>
      </c>
      <c r="W831">
        <v>8</v>
      </c>
      <c r="X831" t="s">
        <v>220</v>
      </c>
      <c r="AA831">
        <v>235040</v>
      </c>
      <c r="AC831">
        <v>235040</v>
      </c>
      <c r="AE831">
        <v>1329681</v>
      </c>
      <c r="AH831">
        <v>6</v>
      </c>
    </row>
    <row r="832" spans="1:34" x14ac:dyDescent="0.3">
      <c r="A832">
        <v>2015</v>
      </c>
      <c r="B832">
        <v>2015</v>
      </c>
      <c r="C832">
        <v>2015</v>
      </c>
      <c r="D832">
        <v>4</v>
      </c>
      <c r="E832">
        <v>0</v>
      </c>
      <c r="F832">
        <v>1</v>
      </c>
      <c r="G832" t="s">
        <v>215</v>
      </c>
      <c r="H832">
        <v>132</v>
      </c>
      <c r="I832" t="s">
        <v>177</v>
      </c>
      <c r="J832" t="s">
        <v>329</v>
      </c>
      <c r="K832">
        <v>0</v>
      </c>
      <c r="L832" t="s">
        <v>217</v>
      </c>
      <c r="M832" t="s">
        <v>218</v>
      </c>
      <c r="U832">
        <v>901</v>
      </c>
      <c r="V832" t="s">
        <v>219</v>
      </c>
      <c r="W832">
        <v>8</v>
      </c>
      <c r="X832" t="s">
        <v>220</v>
      </c>
      <c r="AA832">
        <v>632053</v>
      </c>
      <c r="AC832">
        <v>632053</v>
      </c>
      <c r="AE832">
        <v>1814164</v>
      </c>
      <c r="AH832">
        <v>0</v>
      </c>
    </row>
    <row r="833" spans="1:34" hidden="1" x14ac:dyDescent="0.3">
      <c r="A833">
        <v>2015</v>
      </c>
      <c r="B833">
        <v>2015</v>
      </c>
      <c r="C833">
        <v>2015</v>
      </c>
      <c r="D833">
        <v>4</v>
      </c>
      <c r="E833">
        <v>0</v>
      </c>
      <c r="F833">
        <v>2</v>
      </c>
      <c r="G833" t="s">
        <v>221</v>
      </c>
      <c r="H833">
        <v>132</v>
      </c>
      <c r="I833" t="s">
        <v>177</v>
      </c>
      <c r="J833" t="s">
        <v>329</v>
      </c>
      <c r="K833">
        <v>0</v>
      </c>
      <c r="L833" t="s">
        <v>217</v>
      </c>
      <c r="M833" t="s">
        <v>218</v>
      </c>
      <c r="U833">
        <v>901</v>
      </c>
      <c r="V833" t="s">
        <v>219</v>
      </c>
      <c r="W833">
        <v>8</v>
      </c>
      <c r="X833" t="s">
        <v>220</v>
      </c>
      <c r="AA833">
        <v>16480</v>
      </c>
      <c r="AC833">
        <v>16480</v>
      </c>
      <c r="AE833">
        <v>151224</v>
      </c>
      <c r="AH833">
        <v>0</v>
      </c>
    </row>
    <row r="834" spans="1:34" hidden="1" x14ac:dyDescent="0.3">
      <c r="A834">
        <v>2015</v>
      </c>
      <c r="B834">
        <v>2015</v>
      </c>
      <c r="C834">
        <v>2015</v>
      </c>
      <c r="D834">
        <v>4</v>
      </c>
      <c r="E834">
        <v>0</v>
      </c>
      <c r="F834">
        <v>3</v>
      </c>
      <c r="G834" t="s">
        <v>247</v>
      </c>
      <c r="H834">
        <v>132</v>
      </c>
      <c r="I834" t="s">
        <v>177</v>
      </c>
      <c r="J834" t="s">
        <v>329</v>
      </c>
      <c r="K834">
        <v>0</v>
      </c>
      <c r="L834" t="s">
        <v>217</v>
      </c>
      <c r="M834" t="s">
        <v>218</v>
      </c>
      <c r="U834">
        <v>901</v>
      </c>
      <c r="V834" t="s">
        <v>219</v>
      </c>
      <c r="W834">
        <v>8</v>
      </c>
      <c r="X834" t="s">
        <v>220</v>
      </c>
      <c r="AA834">
        <v>7745</v>
      </c>
      <c r="AC834">
        <v>7745</v>
      </c>
      <c r="AE834">
        <v>70332</v>
      </c>
      <c r="AH834">
        <v>0</v>
      </c>
    </row>
    <row r="835" spans="1:34" x14ac:dyDescent="0.3">
      <c r="A835">
        <v>2015</v>
      </c>
      <c r="B835">
        <v>2015</v>
      </c>
      <c r="C835">
        <v>2015</v>
      </c>
      <c r="D835">
        <v>4</v>
      </c>
      <c r="E835">
        <v>0</v>
      </c>
      <c r="F835">
        <v>1</v>
      </c>
      <c r="G835" t="s">
        <v>215</v>
      </c>
      <c r="H835">
        <v>136</v>
      </c>
      <c r="I835" t="s">
        <v>361</v>
      </c>
      <c r="J835" t="s">
        <v>362</v>
      </c>
      <c r="K835">
        <v>0</v>
      </c>
      <c r="L835" t="s">
        <v>217</v>
      </c>
      <c r="M835" t="s">
        <v>218</v>
      </c>
      <c r="U835">
        <v>901</v>
      </c>
      <c r="V835" t="s">
        <v>219</v>
      </c>
      <c r="W835">
        <v>1</v>
      </c>
      <c r="X835" t="s">
        <v>232</v>
      </c>
      <c r="AE835">
        <v>2426131</v>
      </c>
      <c r="AH835">
        <v>0</v>
      </c>
    </row>
    <row r="836" spans="1:34" x14ac:dyDescent="0.3">
      <c r="A836">
        <v>2015</v>
      </c>
      <c r="B836">
        <v>2015</v>
      </c>
      <c r="C836">
        <v>2015</v>
      </c>
      <c r="D836">
        <v>4</v>
      </c>
      <c r="E836">
        <v>0</v>
      </c>
      <c r="F836">
        <v>1</v>
      </c>
      <c r="G836" t="s">
        <v>215</v>
      </c>
      <c r="H836">
        <v>144</v>
      </c>
      <c r="I836" t="s">
        <v>49</v>
      </c>
      <c r="J836" t="s">
        <v>330</v>
      </c>
      <c r="K836">
        <v>0</v>
      </c>
      <c r="L836" t="s">
        <v>217</v>
      </c>
      <c r="M836" t="s">
        <v>218</v>
      </c>
      <c r="U836">
        <v>901</v>
      </c>
      <c r="V836" t="s">
        <v>219</v>
      </c>
      <c r="W836">
        <v>8</v>
      </c>
      <c r="X836" t="s">
        <v>220</v>
      </c>
      <c r="AA836">
        <v>48837</v>
      </c>
      <c r="AC836">
        <v>48837</v>
      </c>
      <c r="AE836">
        <v>467359</v>
      </c>
      <c r="AH836">
        <v>0</v>
      </c>
    </row>
    <row r="837" spans="1:34" hidden="1" x14ac:dyDescent="0.3">
      <c r="A837">
        <v>2015</v>
      </c>
      <c r="B837">
        <v>2015</v>
      </c>
      <c r="C837">
        <v>2015</v>
      </c>
      <c r="D837">
        <v>4</v>
      </c>
      <c r="E837">
        <v>0</v>
      </c>
      <c r="F837">
        <v>2</v>
      </c>
      <c r="G837" t="s">
        <v>221</v>
      </c>
      <c r="H837">
        <v>144</v>
      </c>
      <c r="I837" t="s">
        <v>49</v>
      </c>
      <c r="J837" t="s">
        <v>330</v>
      </c>
      <c r="K837">
        <v>0</v>
      </c>
      <c r="L837" t="s">
        <v>217</v>
      </c>
      <c r="M837" t="s">
        <v>218</v>
      </c>
      <c r="U837">
        <v>901</v>
      </c>
      <c r="V837" t="s">
        <v>219</v>
      </c>
      <c r="W837">
        <v>8</v>
      </c>
      <c r="X837" t="s">
        <v>220</v>
      </c>
      <c r="AA837">
        <v>23603</v>
      </c>
      <c r="AC837">
        <v>23603</v>
      </c>
      <c r="AE837">
        <v>176650</v>
      </c>
      <c r="AH837">
        <v>0</v>
      </c>
    </row>
    <row r="838" spans="1:34" x14ac:dyDescent="0.3">
      <c r="A838">
        <v>2015</v>
      </c>
      <c r="B838">
        <v>2015</v>
      </c>
      <c r="C838">
        <v>2015</v>
      </c>
      <c r="D838">
        <v>4</v>
      </c>
      <c r="E838">
        <v>0</v>
      </c>
      <c r="F838">
        <v>1</v>
      </c>
      <c r="G838" t="s">
        <v>215</v>
      </c>
      <c r="H838">
        <v>152</v>
      </c>
      <c r="I838" t="s">
        <v>11</v>
      </c>
      <c r="J838" t="s">
        <v>241</v>
      </c>
      <c r="K838">
        <v>0</v>
      </c>
      <c r="L838" t="s">
        <v>217</v>
      </c>
      <c r="M838" t="s">
        <v>218</v>
      </c>
      <c r="U838">
        <v>901</v>
      </c>
      <c r="V838" t="s">
        <v>219</v>
      </c>
      <c r="W838">
        <v>8</v>
      </c>
      <c r="X838" t="s">
        <v>220</v>
      </c>
      <c r="AA838">
        <v>15756135</v>
      </c>
      <c r="AC838">
        <v>15756135</v>
      </c>
      <c r="AE838">
        <v>50553176</v>
      </c>
      <c r="AH838">
        <v>6</v>
      </c>
    </row>
    <row r="839" spans="1:34" hidden="1" x14ac:dyDescent="0.3">
      <c r="A839">
        <v>2015</v>
      </c>
      <c r="B839">
        <v>2015</v>
      </c>
      <c r="C839">
        <v>2015</v>
      </c>
      <c r="D839">
        <v>4</v>
      </c>
      <c r="E839">
        <v>0</v>
      </c>
      <c r="F839">
        <v>2</v>
      </c>
      <c r="G839" t="s">
        <v>221</v>
      </c>
      <c r="H839">
        <v>152</v>
      </c>
      <c r="I839" t="s">
        <v>11</v>
      </c>
      <c r="J839" t="s">
        <v>241</v>
      </c>
      <c r="K839">
        <v>0</v>
      </c>
      <c r="L839" t="s">
        <v>217</v>
      </c>
      <c r="M839" t="s">
        <v>218</v>
      </c>
      <c r="U839">
        <v>901</v>
      </c>
      <c r="V839" t="s">
        <v>219</v>
      </c>
      <c r="W839">
        <v>8</v>
      </c>
      <c r="X839" t="s">
        <v>220</v>
      </c>
      <c r="AA839">
        <v>1971</v>
      </c>
      <c r="AC839">
        <v>1971</v>
      </c>
      <c r="AE839">
        <v>14606</v>
      </c>
      <c r="AH839">
        <v>6</v>
      </c>
    </row>
    <row r="840" spans="1:34" hidden="1" x14ac:dyDescent="0.3">
      <c r="A840">
        <v>2015</v>
      </c>
      <c r="B840">
        <v>2015</v>
      </c>
      <c r="C840">
        <v>2015</v>
      </c>
      <c r="D840">
        <v>4</v>
      </c>
      <c r="E840">
        <v>0</v>
      </c>
      <c r="F840">
        <v>4</v>
      </c>
      <c r="G840" t="s">
        <v>227</v>
      </c>
      <c r="H840">
        <v>152</v>
      </c>
      <c r="I840" t="s">
        <v>11</v>
      </c>
      <c r="J840" t="s">
        <v>241</v>
      </c>
      <c r="K840">
        <v>0</v>
      </c>
      <c r="L840" t="s">
        <v>217</v>
      </c>
      <c r="M840" t="s">
        <v>218</v>
      </c>
      <c r="U840">
        <v>901</v>
      </c>
      <c r="V840" t="s">
        <v>219</v>
      </c>
      <c r="W840">
        <v>8</v>
      </c>
      <c r="X840" t="s">
        <v>220</v>
      </c>
      <c r="AA840">
        <v>1</v>
      </c>
      <c r="AC840">
        <v>1</v>
      </c>
      <c r="AE840">
        <v>53</v>
      </c>
      <c r="AH840">
        <v>0</v>
      </c>
    </row>
    <row r="841" spans="1:34" x14ac:dyDescent="0.3">
      <c r="A841">
        <v>2015</v>
      </c>
      <c r="B841">
        <v>2015</v>
      </c>
      <c r="C841">
        <v>2015</v>
      </c>
      <c r="D841">
        <v>4</v>
      </c>
      <c r="E841">
        <v>0</v>
      </c>
      <c r="F841">
        <v>1</v>
      </c>
      <c r="G841" t="s">
        <v>215</v>
      </c>
      <c r="H841">
        <v>156</v>
      </c>
      <c r="I841" t="s">
        <v>12</v>
      </c>
      <c r="J841" t="s">
        <v>242</v>
      </c>
      <c r="K841">
        <v>0</v>
      </c>
      <c r="L841" t="s">
        <v>217</v>
      </c>
      <c r="M841" t="s">
        <v>218</v>
      </c>
      <c r="U841">
        <v>901</v>
      </c>
      <c r="V841" t="s">
        <v>219</v>
      </c>
      <c r="W841">
        <v>8</v>
      </c>
      <c r="X841" t="s">
        <v>220</v>
      </c>
      <c r="AA841">
        <v>59202222</v>
      </c>
      <c r="AC841">
        <v>59202222</v>
      </c>
      <c r="AE841">
        <v>228913784</v>
      </c>
      <c r="AH841">
        <v>6</v>
      </c>
    </row>
    <row r="842" spans="1:34" hidden="1" x14ac:dyDescent="0.3">
      <c r="A842">
        <v>2015</v>
      </c>
      <c r="B842">
        <v>2015</v>
      </c>
      <c r="C842">
        <v>2015</v>
      </c>
      <c r="D842">
        <v>4</v>
      </c>
      <c r="E842">
        <v>0</v>
      </c>
      <c r="F842">
        <v>2</v>
      </c>
      <c r="G842" t="s">
        <v>221</v>
      </c>
      <c r="H842">
        <v>156</v>
      </c>
      <c r="I842" t="s">
        <v>12</v>
      </c>
      <c r="J842" t="s">
        <v>242</v>
      </c>
      <c r="K842">
        <v>0</v>
      </c>
      <c r="L842" t="s">
        <v>217</v>
      </c>
      <c r="M842" t="s">
        <v>218</v>
      </c>
      <c r="U842">
        <v>901</v>
      </c>
      <c r="V842" t="s">
        <v>219</v>
      </c>
      <c r="W842">
        <v>8</v>
      </c>
      <c r="X842" t="s">
        <v>220</v>
      </c>
      <c r="AA842">
        <v>66426962</v>
      </c>
      <c r="AC842">
        <v>66426962</v>
      </c>
      <c r="AE842">
        <v>227227575</v>
      </c>
      <c r="AH842">
        <v>6</v>
      </c>
    </row>
    <row r="843" spans="1:34" hidden="1" x14ac:dyDescent="0.3">
      <c r="A843">
        <v>2015</v>
      </c>
      <c r="B843">
        <v>2015</v>
      </c>
      <c r="C843">
        <v>2015</v>
      </c>
      <c r="D843">
        <v>4</v>
      </c>
      <c r="E843">
        <v>0</v>
      </c>
      <c r="F843">
        <v>4</v>
      </c>
      <c r="G843" t="s">
        <v>227</v>
      </c>
      <c r="H843">
        <v>156</v>
      </c>
      <c r="I843" t="s">
        <v>12</v>
      </c>
      <c r="J843" t="s">
        <v>242</v>
      </c>
      <c r="K843">
        <v>0</v>
      </c>
      <c r="L843" t="s">
        <v>217</v>
      </c>
      <c r="M843" t="s">
        <v>218</v>
      </c>
      <c r="U843">
        <v>901</v>
      </c>
      <c r="V843" t="s">
        <v>219</v>
      </c>
      <c r="W843">
        <v>8</v>
      </c>
      <c r="X843" t="s">
        <v>220</v>
      </c>
      <c r="AA843">
        <v>769740</v>
      </c>
      <c r="AC843">
        <v>769740</v>
      </c>
      <c r="AE843">
        <v>2496900</v>
      </c>
      <c r="AH843">
        <v>0</v>
      </c>
    </row>
    <row r="844" spans="1:34" x14ac:dyDescent="0.3">
      <c r="A844">
        <v>2015</v>
      </c>
      <c r="B844">
        <v>2015</v>
      </c>
      <c r="C844">
        <v>2015</v>
      </c>
      <c r="D844">
        <v>4</v>
      </c>
      <c r="E844">
        <v>0</v>
      </c>
      <c r="F844">
        <v>1</v>
      </c>
      <c r="G844" t="s">
        <v>215</v>
      </c>
      <c r="H844">
        <v>170</v>
      </c>
      <c r="I844" t="s">
        <v>14</v>
      </c>
      <c r="J844" t="s">
        <v>243</v>
      </c>
      <c r="K844">
        <v>0</v>
      </c>
      <c r="L844" t="s">
        <v>217</v>
      </c>
      <c r="M844" t="s">
        <v>218</v>
      </c>
      <c r="U844">
        <v>901</v>
      </c>
      <c r="V844" t="s">
        <v>219</v>
      </c>
      <c r="W844">
        <v>8</v>
      </c>
      <c r="X844" t="s">
        <v>220</v>
      </c>
      <c r="AA844">
        <v>6776118</v>
      </c>
      <c r="AC844">
        <v>6776118</v>
      </c>
      <c r="AE844">
        <v>15447144</v>
      </c>
      <c r="AH844">
        <v>0</v>
      </c>
    </row>
    <row r="845" spans="1:34" hidden="1" x14ac:dyDescent="0.3">
      <c r="A845">
        <v>2015</v>
      </c>
      <c r="B845">
        <v>2015</v>
      </c>
      <c r="C845">
        <v>2015</v>
      </c>
      <c r="D845">
        <v>4</v>
      </c>
      <c r="E845">
        <v>0</v>
      </c>
      <c r="F845">
        <v>2</v>
      </c>
      <c r="G845" t="s">
        <v>221</v>
      </c>
      <c r="H845">
        <v>170</v>
      </c>
      <c r="I845" t="s">
        <v>14</v>
      </c>
      <c r="J845" t="s">
        <v>243</v>
      </c>
      <c r="K845">
        <v>0</v>
      </c>
      <c r="L845" t="s">
        <v>217</v>
      </c>
      <c r="M845" t="s">
        <v>218</v>
      </c>
      <c r="U845">
        <v>901</v>
      </c>
      <c r="V845" t="s">
        <v>219</v>
      </c>
      <c r="W845">
        <v>8</v>
      </c>
      <c r="X845" t="s">
        <v>220</v>
      </c>
      <c r="AA845">
        <v>717944848</v>
      </c>
      <c r="AC845">
        <v>717944848</v>
      </c>
      <c r="AE845">
        <v>2576546111</v>
      </c>
      <c r="AH845">
        <v>0</v>
      </c>
    </row>
    <row r="846" spans="1:34" x14ac:dyDescent="0.3">
      <c r="A846">
        <v>2015</v>
      </c>
      <c r="B846">
        <v>2015</v>
      </c>
      <c r="C846">
        <v>2015</v>
      </c>
      <c r="D846">
        <v>4</v>
      </c>
      <c r="E846">
        <v>0</v>
      </c>
      <c r="F846">
        <v>1</v>
      </c>
      <c r="G846" t="s">
        <v>215</v>
      </c>
      <c r="H846">
        <v>188</v>
      </c>
      <c r="I846" t="s">
        <v>78</v>
      </c>
      <c r="J846" t="s">
        <v>244</v>
      </c>
      <c r="K846">
        <v>0</v>
      </c>
      <c r="L846" t="s">
        <v>217</v>
      </c>
      <c r="M846" t="s">
        <v>218</v>
      </c>
      <c r="U846">
        <v>901</v>
      </c>
      <c r="V846" t="s">
        <v>219</v>
      </c>
      <c r="W846">
        <v>8</v>
      </c>
      <c r="X846" t="s">
        <v>220</v>
      </c>
      <c r="AA846">
        <v>6593720</v>
      </c>
      <c r="AC846">
        <v>6593720</v>
      </c>
      <c r="AE846">
        <v>15955660</v>
      </c>
      <c r="AH846">
        <v>6</v>
      </c>
    </row>
    <row r="847" spans="1:34" hidden="1" x14ac:dyDescent="0.3">
      <c r="A847">
        <v>2015</v>
      </c>
      <c r="B847">
        <v>2015</v>
      </c>
      <c r="C847">
        <v>2015</v>
      </c>
      <c r="D847">
        <v>4</v>
      </c>
      <c r="E847">
        <v>0</v>
      </c>
      <c r="F847">
        <v>2</v>
      </c>
      <c r="G847" t="s">
        <v>221</v>
      </c>
      <c r="H847">
        <v>188</v>
      </c>
      <c r="I847" t="s">
        <v>78</v>
      </c>
      <c r="J847" t="s">
        <v>244</v>
      </c>
      <c r="K847">
        <v>0</v>
      </c>
      <c r="L847" t="s">
        <v>217</v>
      </c>
      <c r="M847" t="s">
        <v>218</v>
      </c>
      <c r="U847">
        <v>901</v>
      </c>
      <c r="V847" t="s">
        <v>219</v>
      </c>
      <c r="W847">
        <v>8</v>
      </c>
      <c r="X847" t="s">
        <v>220</v>
      </c>
      <c r="AA847">
        <v>69093145</v>
      </c>
      <c r="AC847">
        <v>69093145</v>
      </c>
      <c r="AE847">
        <v>309703447</v>
      </c>
      <c r="AH847">
        <v>0</v>
      </c>
    </row>
    <row r="848" spans="1:34" x14ac:dyDescent="0.3">
      <c r="A848">
        <v>2015</v>
      </c>
      <c r="B848">
        <v>2015</v>
      </c>
      <c r="C848">
        <v>2015</v>
      </c>
      <c r="D848">
        <v>4</v>
      </c>
      <c r="E848">
        <v>0</v>
      </c>
      <c r="F848">
        <v>1</v>
      </c>
      <c r="G848" t="s">
        <v>215</v>
      </c>
      <c r="H848">
        <v>191</v>
      </c>
      <c r="I848" t="s">
        <v>15</v>
      </c>
      <c r="J848" t="s">
        <v>245</v>
      </c>
      <c r="K848">
        <v>0</v>
      </c>
      <c r="L848" t="s">
        <v>217</v>
      </c>
      <c r="M848" t="s">
        <v>218</v>
      </c>
      <c r="U848">
        <v>901</v>
      </c>
      <c r="V848" t="s">
        <v>219</v>
      </c>
      <c r="W848">
        <v>8</v>
      </c>
      <c r="X848" t="s">
        <v>220</v>
      </c>
      <c r="AA848">
        <v>20951115</v>
      </c>
      <c r="AC848">
        <v>20951115</v>
      </c>
      <c r="AE848">
        <v>66506270</v>
      </c>
      <c r="AH848">
        <v>0</v>
      </c>
    </row>
    <row r="849" spans="1:34" hidden="1" x14ac:dyDescent="0.3">
      <c r="A849">
        <v>2015</v>
      </c>
      <c r="B849">
        <v>2015</v>
      </c>
      <c r="C849">
        <v>2015</v>
      </c>
      <c r="D849">
        <v>4</v>
      </c>
      <c r="E849">
        <v>0</v>
      </c>
      <c r="F849">
        <v>2</v>
      </c>
      <c r="G849" t="s">
        <v>221</v>
      </c>
      <c r="H849">
        <v>191</v>
      </c>
      <c r="I849" t="s">
        <v>15</v>
      </c>
      <c r="J849" t="s">
        <v>245</v>
      </c>
      <c r="K849">
        <v>0</v>
      </c>
      <c r="L849" t="s">
        <v>217</v>
      </c>
      <c r="M849" t="s">
        <v>218</v>
      </c>
      <c r="U849">
        <v>901</v>
      </c>
      <c r="V849" t="s">
        <v>219</v>
      </c>
      <c r="W849">
        <v>8</v>
      </c>
      <c r="X849" t="s">
        <v>220</v>
      </c>
      <c r="AA849">
        <v>2119167</v>
      </c>
      <c r="AC849">
        <v>2119167</v>
      </c>
      <c r="AE849">
        <v>11349532</v>
      </c>
      <c r="AH849">
        <v>0</v>
      </c>
    </row>
    <row r="850" spans="1:34" x14ac:dyDescent="0.3">
      <c r="A850">
        <v>2015</v>
      </c>
      <c r="B850">
        <v>2015</v>
      </c>
      <c r="C850">
        <v>2015</v>
      </c>
      <c r="D850">
        <v>4</v>
      </c>
      <c r="E850">
        <v>0</v>
      </c>
      <c r="F850">
        <v>1</v>
      </c>
      <c r="G850" t="s">
        <v>215</v>
      </c>
      <c r="H850">
        <v>196</v>
      </c>
      <c r="I850" t="s">
        <v>16</v>
      </c>
      <c r="J850" t="s">
        <v>246</v>
      </c>
      <c r="K850">
        <v>0</v>
      </c>
      <c r="L850" t="s">
        <v>217</v>
      </c>
      <c r="M850" t="s">
        <v>218</v>
      </c>
      <c r="U850">
        <v>901</v>
      </c>
      <c r="V850" t="s">
        <v>219</v>
      </c>
      <c r="W850">
        <v>8</v>
      </c>
      <c r="X850" t="s">
        <v>220</v>
      </c>
      <c r="AA850">
        <v>1597684</v>
      </c>
      <c r="AC850">
        <v>1597684</v>
      </c>
      <c r="AE850">
        <v>10573397</v>
      </c>
      <c r="AH850">
        <v>0</v>
      </c>
    </row>
    <row r="851" spans="1:34" hidden="1" x14ac:dyDescent="0.3">
      <c r="A851">
        <v>2015</v>
      </c>
      <c r="B851">
        <v>2015</v>
      </c>
      <c r="C851">
        <v>2015</v>
      </c>
      <c r="D851">
        <v>4</v>
      </c>
      <c r="E851">
        <v>0</v>
      </c>
      <c r="F851">
        <v>2</v>
      </c>
      <c r="G851" t="s">
        <v>221</v>
      </c>
      <c r="H851">
        <v>196</v>
      </c>
      <c r="I851" t="s">
        <v>16</v>
      </c>
      <c r="J851" t="s">
        <v>246</v>
      </c>
      <c r="K851">
        <v>0</v>
      </c>
      <c r="L851" t="s">
        <v>217</v>
      </c>
      <c r="M851" t="s">
        <v>218</v>
      </c>
      <c r="U851">
        <v>901</v>
      </c>
      <c r="V851" t="s">
        <v>219</v>
      </c>
      <c r="W851">
        <v>8</v>
      </c>
      <c r="X851" t="s">
        <v>220</v>
      </c>
      <c r="AA851">
        <v>56352</v>
      </c>
      <c r="AC851">
        <v>56352</v>
      </c>
      <c r="AE851">
        <v>624851</v>
      </c>
      <c r="AH851">
        <v>0</v>
      </c>
    </row>
    <row r="852" spans="1:34" hidden="1" x14ac:dyDescent="0.3">
      <c r="A852">
        <v>2015</v>
      </c>
      <c r="B852">
        <v>2015</v>
      </c>
      <c r="C852">
        <v>2015</v>
      </c>
      <c r="D852">
        <v>4</v>
      </c>
      <c r="E852">
        <v>0</v>
      </c>
      <c r="F852">
        <v>3</v>
      </c>
      <c r="G852" t="s">
        <v>247</v>
      </c>
      <c r="H852">
        <v>196</v>
      </c>
      <c r="I852" t="s">
        <v>16</v>
      </c>
      <c r="J852" t="s">
        <v>246</v>
      </c>
      <c r="K852">
        <v>0</v>
      </c>
      <c r="L852" t="s">
        <v>217</v>
      </c>
      <c r="M852" t="s">
        <v>218</v>
      </c>
      <c r="U852">
        <v>901</v>
      </c>
      <c r="V852" t="s">
        <v>219</v>
      </c>
      <c r="W852">
        <v>8</v>
      </c>
      <c r="X852" t="s">
        <v>220</v>
      </c>
      <c r="AA852">
        <v>2095</v>
      </c>
      <c r="AC852">
        <v>2095</v>
      </c>
      <c r="AE852">
        <v>39511</v>
      </c>
      <c r="AH852">
        <v>0</v>
      </c>
    </row>
    <row r="853" spans="1:34" x14ac:dyDescent="0.3">
      <c r="A853">
        <v>2015</v>
      </c>
      <c r="B853">
        <v>2015</v>
      </c>
      <c r="C853">
        <v>2015</v>
      </c>
      <c r="D853">
        <v>4</v>
      </c>
      <c r="E853">
        <v>0</v>
      </c>
      <c r="F853">
        <v>1</v>
      </c>
      <c r="G853" t="s">
        <v>215</v>
      </c>
      <c r="H853">
        <v>203</v>
      </c>
      <c r="I853" t="s">
        <v>64</v>
      </c>
      <c r="J853" t="s">
        <v>248</v>
      </c>
      <c r="K853">
        <v>0</v>
      </c>
      <c r="L853" t="s">
        <v>217</v>
      </c>
      <c r="M853" t="s">
        <v>218</v>
      </c>
      <c r="U853">
        <v>901</v>
      </c>
      <c r="V853" t="s">
        <v>219</v>
      </c>
      <c r="W853">
        <v>8</v>
      </c>
      <c r="X853" t="s">
        <v>220</v>
      </c>
      <c r="AA853">
        <v>84334481</v>
      </c>
      <c r="AC853">
        <v>84334481</v>
      </c>
      <c r="AE853">
        <v>522514233</v>
      </c>
      <c r="AH853">
        <v>6</v>
      </c>
    </row>
    <row r="854" spans="1:34" hidden="1" x14ac:dyDescent="0.3">
      <c r="A854">
        <v>2015</v>
      </c>
      <c r="B854">
        <v>2015</v>
      </c>
      <c r="C854">
        <v>2015</v>
      </c>
      <c r="D854">
        <v>4</v>
      </c>
      <c r="E854">
        <v>0</v>
      </c>
      <c r="F854">
        <v>2</v>
      </c>
      <c r="G854" t="s">
        <v>221</v>
      </c>
      <c r="H854">
        <v>203</v>
      </c>
      <c r="I854" t="s">
        <v>64</v>
      </c>
      <c r="J854" t="s">
        <v>248</v>
      </c>
      <c r="K854">
        <v>0</v>
      </c>
      <c r="L854" t="s">
        <v>217</v>
      </c>
      <c r="M854" t="s">
        <v>218</v>
      </c>
      <c r="U854">
        <v>901</v>
      </c>
      <c r="V854" t="s">
        <v>219</v>
      </c>
      <c r="W854">
        <v>8</v>
      </c>
      <c r="X854" t="s">
        <v>220</v>
      </c>
      <c r="AA854">
        <v>60500454</v>
      </c>
      <c r="AC854">
        <v>60500454</v>
      </c>
      <c r="AE854">
        <v>457575376</v>
      </c>
      <c r="AH854">
        <v>6</v>
      </c>
    </row>
    <row r="855" spans="1:34" x14ac:dyDescent="0.3">
      <c r="A855">
        <v>2015</v>
      </c>
      <c r="B855">
        <v>2015</v>
      </c>
      <c r="C855">
        <v>2015</v>
      </c>
      <c r="D855">
        <v>4</v>
      </c>
      <c r="E855">
        <v>0</v>
      </c>
      <c r="F855">
        <v>1</v>
      </c>
      <c r="G855" t="s">
        <v>215</v>
      </c>
      <c r="H855">
        <v>204</v>
      </c>
      <c r="I855" t="s">
        <v>363</v>
      </c>
      <c r="J855" t="s">
        <v>364</v>
      </c>
      <c r="K855">
        <v>0</v>
      </c>
      <c r="L855" t="s">
        <v>217</v>
      </c>
      <c r="M855" t="s">
        <v>218</v>
      </c>
      <c r="U855">
        <v>901</v>
      </c>
      <c r="V855" t="s">
        <v>219</v>
      </c>
      <c r="W855">
        <v>8</v>
      </c>
      <c r="X855" t="s">
        <v>220</v>
      </c>
      <c r="AA855">
        <v>496013</v>
      </c>
      <c r="AC855">
        <v>496013</v>
      </c>
      <c r="AE855">
        <v>399420</v>
      </c>
      <c r="AH855">
        <v>0</v>
      </c>
    </row>
    <row r="856" spans="1:34" x14ac:dyDescent="0.3">
      <c r="A856">
        <v>2015</v>
      </c>
      <c r="B856">
        <v>2015</v>
      </c>
      <c r="C856">
        <v>2015</v>
      </c>
      <c r="D856">
        <v>4</v>
      </c>
      <c r="E856">
        <v>0</v>
      </c>
      <c r="F856">
        <v>1</v>
      </c>
      <c r="G856" t="s">
        <v>215</v>
      </c>
      <c r="H856">
        <v>208</v>
      </c>
      <c r="I856" t="s">
        <v>17</v>
      </c>
      <c r="J856" t="s">
        <v>249</v>
      </c>
      <c r="K856">
        <v>0</v>
      </c>
      <c r="L856" t="s">
        <v>217</v>
      </c>
      <c r="M856" t="s">
        <v>218</v>
      </c>
      <c r="U856">
        <v>901</v>
      </c>
      <c r="V856" t="s">
        <v>219</v>
      </c>
      <c r="W856">
        <v>8</v>
      </c>
      <c r="X856" t="s">
        <v>220</v>
      </c>
      <c r="AA856">
        <v>38940125</v>
      </c>
      <c r="AC856">
        <v>38940125</v>
      </c>
      <c r="AE856">
        <v>183823492</v>
      </c>
      <c r="AH856">
        <v>6</v>
      </c>
    </row>
    <row r="857" spans="1:34" hidden="1" x14ac:dyDescent="0.3">
      <c r="A857">
        <v>2015</v>
      </c>
      <c r="B857">
        <v>2015</v>
      </c>
      <c r="C857">
        <v>2015</v>
      </c>
      <c r="D857">
        <v>4</v>
      </c>
      <c r="E857">
        <v>0</v>
      </c>
      <c r="F857">
        <v>2</v>
      </c>
      <c r="G857" t="s">
        <v>221</v>
      </c>
      <c r="H857">
        <v>208</v>
      </c>
      <c r="I857" t="s">
        <v>17</v>
      </c>
      <c r="J857" t="s">
        <v>249</v>
      </c>
      <c r="K857">
        <v>0</v>
      </c>
      <c r="L857" t="s">
        <v>217</v>
      </c>
      <c r="M857" t="s">
        <v>218</v>
      </c>
      <c r="U857">
        <v>901</v>
      </c>
      <c r="V857" t="s">
        <v>219</v>
      </c>
      <c r="W857">
        <v>8</v>
      </c>
      <c r="X857" t="s">
        <v>220</v>
      </c>
      <c r="AA857">
        <v>4666083</v>
      </c>
      <c r="AC857">
        <v>4666083</v>
      </c>
      <c r="AE857">
        <v>35850304</v>
      </c>
      <c r="AH857">
        <v>6</v>
      </c>
    </row>
    <row r="858" spans="1:34" x14ac:dyDescent="0.3">
      <c r="A858">
        <v>2015</v>
      </c>
      <c r="B858">
        <v>2015</v>
      </c>
      <c r="C858">
        <v>2015</v>
      </c>
      <c r="D858">
        <v>4</v>
      </c>
      <c r="E858">
        <v>0</v>
      </c>
      <c r="F858">
        <v>1</v>
      </c>
      <c r="G858" t="s">
        <v>215</v>
      </c>
      <c r="H858">
        <v>214</v>
      </c>
      <c r="I858" t="s">
        <v>170</v>
      </c>
      <c r="J858" t="s">
        <v>250</v>
      </c>
      <c r="K858">
        <v>0</v>
      </c>
      <c r="L858" t="s">
        <v>217</v>
      </c>
      <c r="M858" t="s">
        <v>218</v>
      </c>
      <c r="U858">
        <v>901</v>
      </c>
      <c r="V858" t="s">
        <v>219</v>
      </c>
      <c r="W858">
        <v>8</v>
      </c>
      <c r="X858" t="s">
        <v>220</v>
      </c>
      <c r="AA858">
        <v>17616911</v>
      </c>
      <c r="AC858">
        <v>17616911</v>
      </c>
      <c r="AE858">
        <v>62678000</v>
      </c>
      <c r="AH858">
        <v>6</v>
      </c>
    </row>
    <row r="859" spans="1:34" hidden="1" x14ac:dyDescent="0.3">
      <c r="A859">
        <v>2015</v>
      </c>
      <c r="B859">
        <v>2015</v>
      </c>
      <c r="C859">
        <v>2015</v>
      </c>
      <c r="D859">
        <v>4</v>
      </c>
      <c r="E859">
        <v>0</v>
      </c>
      <c r="F859">
        <v>2</v>
      </c>
      <c r="G859" t="s">
        <v>221</v>
      </c>
      <c r="H859">
        <v>214</v>
      </c>
      <c r="I859" t="s">
        <v>170</v>
      </c>
      <c r="J859" t="s">
        <v>250</v>
      </c>
      <c r="K859">
        <v>0</v>
      </c>
      <c r="L859" t="s">
        <v>217</v>
      </c>
      <c r="M859" t="s">
        <v>218</v>
      </c>
      <c r="U859">
        <v>901</v>
      </c>
      <c r="V859" t="s">
        <v>219</v>
      </c>
      <c r="W859">
        <v>8</v>
      </c>
      <c r="X859" t="s">
        <v>220</v>
      </c>
      <c r="AA859">
        <v>1249033</v>
      </c>
      <c r="AC859">
        <v>1249033</v>
      </c>
      <c r="AE859">
        <v>8826419</v>
      </c>
      <c r="AH859">
        <v>6</v>
      </c>
    </row>
    <row r="860" spans="1:34" x14ac:dyDescent="0.3">
      <c r="A860">
        <v>2015</v>
      </c>
      <c r="B860">
        <v>2015</v>
      </c>
      <c r="C860">
        <v>2015</v>
      </c>
      <c r="D860">
        <v>4</v>
      </c>
      <c r="E860">
        <v>0</v>
      </c>
      <c r="F860">
        <v>1</v>
      </c>
      <c r="G860" t="s">
        <v>215</v>
      </c>
      <c r="H860">
        <v>218</v>
      </c>
      <c r="I860" t="s">
        <v>18</v>
      </c>
      <c r="J860" t="s">
        <v>331</v>
      </c>
      <c r="K860">
        <v>0</v>
      </c>
      <c r="L860" t="s">
        <v>217</v>
      </c>
      <c r="M860" t="s">
        <v>218</v>
      </c>
      <c r="U860">
        <v>901</v>
      </c>
      <c r="V860" t="s">
        <v>219</v>
      </c>
      <c r="W860">
        <v>8</v>
      </c>
      <c r="X860" t="s">
        <v>220</v>
      </c>
      <c r="AA860">
        <v>226050</v>
      </c>
      <c r="AC860">
        <v>226050</v>
      </c>
      <c r="AE860">
        <v>1878289</v>
      </c>
      <c r="AH860">
        <v>0</v>
      </c>
    </row>
    <row r="861" spans="1:34" hidden="1" x14ac:dyDescent="0.3">
      <c r="A861">
        <v>2015</v>
      </c>
      <c r="B861">
        <v>2015</v>
      </c>
      <c r="C861">
        <v>2015</v>
      </c>
      <c r="D861">
        <v>4</v>
      </c>
      <c r="E861">
        <v>0</v>
      </c>
      <c r="F861">
        <v>2</v>
      </c>
      <c r="G861" t="s">
        <v>221</v>
      </c>
      <c r="H861">
        <v>218</v>
      </c>
      <c r="I861" t="s">
        <v>18</v>
      </c>
      <c r="J861" t="s">
        <v>331</v>
      </c>
      <c r="K861">
        <v>0</v>
      </c>
      <c r="L861" t="s">
        <v>217</v>
      </c>
      <c r="M861" t="s">
        <v>218</v>
      </c>
      <c r="U861">
        <v>901</v>
      </c>
      <c r="V861" t="s">
        <v>219</v>
      </c>
      <c r="W861">
        <v>8</v>
      </c>
      <c r="X861" t="s">
        <v>220</v>
      </c>
      <c r="AA861">
        <v>6467643</v>
      </c>
      <c r="AC861">
        <v>6467643</v>
      </c>
      <c r="AE861">
        <v>19858013</v>
      </c>
      <c r="AH861">
        <v>0</v>
      </c>
    </row>
    <row r="862" spans="1:34" x14ac:dyDescent="0.3">
      <c r="A862">
        <v>2015</v>
      </c>
      <c r="B862">
        <v>2015</v>
      </c>
      <c r="C862">
        <v>2015</v>
      </c>
      <c r="D862">
        <v>4</v>
      </c>
      <c r="E862">
        <v>0</v>
      </c>
      <c r="F862">
        <v>1</v>
      </c>
      <c r="G862" t="s">
        <v>215</v>
      </c>
      <c r="H862">
        <v>222</v>
      </c>
      <c r="I862" t="s">
        <v>80</v>
      </c>
      <c r="J862" t="s">
        <v>251</v>
      </c>
      <c r="K862">
        <v>0</v>
      </c>
      <c r="L862" t="s">
        <v>217</v>
      </c>
      <c r="M862" t="s">
        <v>218</v>
      </c>
      <c r="U862">
        <v>901</v>
      </c>
      <c r="V862" t="s">
        <v>219</v>
      </c>
      <c r="W862">
        <v>8</v>
      </c>
      <c r="X862" t="s">
        <v>220</v>
      </c>
      <c r="AA862">
        <v>1199819</v>
      </c>
      <c r="AC862">
        <v>1199819</v>
      </c>
      <c r="AE862">
        <v>4132701</v>
      </c>
      <c r="AH862">
        <v>0</v>
      </c>
    </row>
    <row r="863" spans="1:34" hidden="1" x14ac:dyDescent="0.3">
      <c r="A863">
        <v>2015</v>
      </c>
      <c r="B863">
        <v>2015</v>
      </c>
      <c r="C863">
        <v>2015</v>
      </c>
      <c r="D863">
        <v>4</v>
      </c>
      <c r="E863">
        <v>0</v>
      </c>
      <c r="F863">
        <v>2</v>
      </c>
      <c r="G863" t="s">
        <v>221</v>
      </c>
      <c r="H863">
        <v>222</v>
      </c>
      <c r="I863" t="s">
        <v>80</v>
      </c>
      <c r="J863" t="s">
        <v>251</v>
      </c>
      <c r="K863">
        <v>0</v>
      </c>
      <c r="L863" t="s">
        <v>217</v>
      </c>
      <c r="M863" t="s">
        <v>218</v>
      </c>
      <c r="U863">
        <v>901</v>
      </c>
      <c r="V863" t="s">
        <v>219</v>
      </c>
      <c r="W863">
        <v>8</v>
      </c>
      <c r="X863" t="s">
        <v>220</v>
      </c>
      <c r="AA863">
        <v>35044824</v>
      </c>
      <c r="AC863">
        <v>35044824</v>
      </c>
      <c r="AE863">
        <v>149169627</v>
      </c>
      <c r="AH863">
        <v>0</v>
      </c>
    </row>
    <row r="864" spans="1:34" x14ac:dyDescent="0.3">
      <c r="A864">
        <v>2015</v>
      </c>
      <c r="B864">
        <v>2015</v>
      </c>
      <c r="C864">
        <v>2015</v>
      </c>
      <c r="D864">
        <v>4</v>
      </c>
      <c r="E864">
        <v>0</v>
      </c>
      <c r="F864">
        <v>1</v>
      </c>
      <c r="G864" t="s">
        <v>215</v>
      </c>
      <c r="H864">
        <v>231</v>
      </c>
      <c r="I864" t="s">
        <v>113</v>
      </c>
      <c r="J864" t="s">
        <v>348</v>
      </c>
      <c r="K864">
        <v>0</v>
      </c>
      <c r="L864" t="s">
        <v>217</v>
      </c>
      <c r="M864" t="s">
        <v>218</v>
      </c>
      <c r="U864">
        <v>901</v>
      </c>
      <c r="V864" t="s">
        <v>219</v>
      </c>
      <c r="W864">
        <v>8</v>
      </c>
      <c r="X864" t="s">
        <v>220</v>
      </c>
      <c r="AA864">
        <v>266717</v>
      </c>
      <c r="AC864">
        <v>266717</v>
      </c>
      <c r="AE864">
        <v>1427187</v>
      </c>
      <c r="AH864">
        <v>0</v>
      </c>
    </row>
    <row r="865" spans="1:34" hidden="1" x14ac:dyDescent="0.3">
      <c r="A865">
        <v>2015</v>
      </c>
      <c r="B865">
        <v>2015</v>
      </c>
      <c r="C865">
        <v>2015</v>
      </c>
      <c r="D865">
        <v>4</v>
      </c>
      <c r="E865">
        <v>0</v>
      </c>
      <c r="F865">
        <v>2</v>
      </c>
      <c r="G865" t="s">
        <v>221</v>
      </c>
      <c r="H865">
        <v>231</v>
      </c>
      <c r="I865" t="s">
        <v>113</v>
      </c>
      <c r="J865" t="s">
        <v>348</v>
      </c>
      <c r="K865">
        <v>0</v>
      </c>
      <c r="L865" t="s">
        <v>217</v>
      </c>
      <c r="M865" t="s">
        <v>218</v>
      </c>
      <c r="U865">
        <v>901</v>
      </c>
      <c r="V865" t="s">
        <v>219</v>
      </c>
      <c r="W865">
        <v>8</v>
      </c>
      <c r="X865" t="s">
        <v>220</v>
      </c>
      <c r="AA865">
        <v>234306991</v>
      </c>
      <c r="AC865">
        <v>234306991</v>
      </c>
      <c r="AE865">
        <v>1018558545</v>
      </c>
      <c r="AH865">
        <v>0</v>
      </c>
    </row>
    <row r="866" spans="1:34" hidden="1" x14ac:dyDescent="0.3">
      <c r="A866">
        <v>2015</v>
      </c>
      <c r="B866">
        <v>2015</v>
      </c>
      <c r="C866">
        <v>2015</v>
      </c>
      <c r="D866">
        <v>4</v>
      </c>
      <c r="E866">
        <v>0</v>
      </c>
      <c r="F866">
        <v>4</v>
      </c>
      <c r="G866" t="s">
        <v>227</v>
      </c>
      <c r="H866">
        <v>231</v>
      </c>
      <c r="I866" t="s">
        <v>113</v>
      </c>
      <c r="J866" t="s">
        <v>348</v>
      </c>
      <c r="K866">
        <v>0</v>
      </c>
      <c r="L866" t="s">
        <v>217</v>
      </c>
      <c r="M866" t="s">
        <v>218</v>
      </c>
      <c r="U866">
        <v>901</v>
      </c>
      <c r="V866" t="s">
        <v>219</v>
      </c>
      <c r="W866">
        <v>8</v>
      </c>
      <c r="X866" t="s">
        <v>220</v>
      </c>
      <c r="AA866">
        <v>4470</v>
      </c>
      <c r="AC866">
        <v>4470</v>
      </c>
      <c r="AE866">
        <v>21716</v>
      </c>
      <c r="AH866">
        <v>0</v>
      </c>
    </row>
    <row r="867" spans="1:34" x14ac:dyDescent="0.3">
      <c r="A867">
        <v>2015</v>
      </c>
      <c r="B867">
        <v>2015</v>
      </c>
      <c r="C867">
        <v>2015</v>
      </c>
      <c r="D867">
        <v>4</v>
      </c>
      <c r="E867">
        <v>0</v>
      </c>
      <c r="F867">
        <v>1</v>
      </c>
      <c r="G867" t="s">
        <v>215</v>
      </c>
      <c r="H867">
        <v>233</v>
      </c>
      <c r="I867" t="s">
        <v>112</v>
      </c>
      <c r="J867" t="s">
        <v>252</v>
      </c>
      <c r="K867">
        <v>0</v>
      </c>
      <c r="L867" t="s">
        <v>217</v>
      </c>
      <c r="M867" t="s">
        <v>218</v>
      </c>
      <c r="U867">
        <v>901</v>
      </c>
      <c r="V867" t="s">
        <v>219</v>
      </c>
      <c r="W867">
        <v>8</v>
      </c>
      <c r="X867" t="s">
        <v>220</v>
      </c>
      <c r="AA867">
        <v>6070676</v>
      </c>
      <c r="AC867">
        <v>6070676</v>
      </c>
      <c r="AE867">
        <v>36818793</v>
      </c>
      <c r="AH867">
        <v>0</v>
      </c>
    </row>
    <row r="868" spans="1:34" hidden="1" x14ac:dyDescent="0.3">
      <c r="A868">
        <v>2015</v>
      </c>
      <c r="B868">
        <v>2015</v>
      </c>
      <c r="C868">
        <v>2015</v>
      </c>
      <c r="D868">
        <v>4</v>
      </c>
      <c r="E868">
        <v>0</v>
      </c>
      <c r="F868">
        <v>2</v>
      </c>
      <c r="G868" t="s">
        <v>221</v>
      </c>
      <c r="H868">
        <v>233</v>
      </c>
      <c r="I868" t="s">
        <v>112</v>
      </c>
      <c r="J868" t="s">
        <v>252</v>
      </c>
      <c r="K868">
        <v>0</v>
      </c>
      <c r="L868" t="s">
        <v>217</v>
      </c>
      <c r="M868" t="s">
        <v>218</v>
      </c>
      <c r="U868">
        <v>901</v>
      </c>
      <c r="V868" t="s">
        <v>219</v>
      </c>
      <c r="W868">
        <v>8</v>
      </c>
      <c r="X868" t="s">
        <v>220</v>
      </c>
      <c r="AA868">
        <v>620564</v>
      </c>
      <c r="AC868">
        <v>620564</v>
      </c>
      <c r="AE868">
        <v>3494367</v>
      </c>
      <c r="AH868">
        <v>0</v>
      </c>
    </row>
    <row r="869" spans="1:34" x14ac:dyDescent="0.3">
      <c r="A869">
        <v>2015</v>
      </c>
      <c r="B869">
        <v>2015</v>
      </c>
      <c r="C869">
        <v>2015</v>
      </c>
      <c r="D869">
        <v>4</v>
      </c>
      <c r="E869">
        <v>0</v>
      </c>
      <c r="F869">
        <v>1</v>
      </c>
      <c r="G869" t="s">
        <v>215</v>
      </c>
      <c r="H869">
        <v>242</v>
      </c>
      <c r="I869" t="s">
        <v>146</v>
      </c>
      <c r="J869" t="s">
        <v>253</v>
      </c>
      <c r="K869">
        <v>0</v>
      </c>
      <c r="L869" t="s">
        <v>217</v>
      </c>
      <c r="M869" t="s">
        <v>218</v>
      </c>
      <c r="U869">
        <v>901</v>
      </c>
      <c r="V869" t="s">
        <v>219</v>
      </c>
      <c r="W869">
        <v>8</v>
      </c>
      <c r="X869" t="s">
        <v>220</v>
      </c>
      <c r="AA869">
        <v>196508</v>
      </c>
      <c r="AC869">
        <v>196508</v>
      </c>
      <c r="AE869">
        <v>1820854</v>
      </c>
      <c r="AH869">
        <v>0</v>
      </c>
    </row>
    <row r="870" spans="1:34" hidden="1" x14ac:dyDescent="0.3">
      <c r="A870">
        <v>2015</v>
      </c>
      <c r="B870">
        <v>2015</v>
      </c>
      <c r="C870">
        <v>2015</v>
      </c>
      <c r="D870">
        <v>4</v>
      </c>
      <c r="E870">
        <v>0</v>
      </c>
      <c r="F870">
        <v>2</v>
      </c>
      <c r="G870" t="s">
        <v>221</v>
      </c>
      <c r="H870">
        <v>242</v>
      </c>
      <c r="I870" t="s">
        <v>146</v>
      </c>
      <c r="J870" t="s">
        <v>253</v>
      </c>
      <c r="K870">
        <v>0</v>
      </c>
      <c r="L870" t="s">
        <v>217</v>
      </c>
      <c r="M870" t="s">
        <v>218</v>
      </c>
      <c r="U870">
        <v>901</v>
      </c>
      <c r="V870" t="s">
        <v>219</v>
      </c>
      <c r="W870">
        <v>8</v>
      </c>
      <c r="X870" t="s">
        <v>220</v>
      </c>
      <c r="AA870">
        <v>15401</v>
      </c>
      <c r="AC870">
        <v>15401</v>
      </c>
      <c r="AE870">
        <v>40430</v>
      </c>
      <c r="AH870">
        <v>0</v>
      </c>
    </row>
    <row r="871" spans="1:34" hidden="1" x14ac:dyDescent="0.3">
      <c r="A871">
        <v>2015</v>
      </c>
      <c r="B871">
        <v>2015</v>
      </c>
      <c r="C871">
        <v>2015</v>
      </c>
      <c r="D871">
        <v>4</v>
      </c>
      <c r="E871">
        <v>0</v>
      </c>
      <c r="F871">
        <v>3</v>
      </c>
      <c r="G871" t="s">
        <v>247</v>
      </c>
      <c r="H871">
        <v>242</v>
      </c>
      <c r="I871" t="s">
        <v>146</v>
      </c>
      <c r="J871" t="s">
        <v>253</v>
      </c>
      <c r="K871">
        <v>0</v>
      </c>
      <c r="L871" t="s">
        <v>217</v>
      </c>
      <c r="M871" t="s">
        <v>218</v>
      </c>
      <c r="U871">
        <v>901</v>
      </c>
      <c r="V871" t="s">
        <v>219</v>
      </c>
      <c r="W871">
        <v>8</v>
      </c>
      <c r="X871" t="s">
        <v>220</v>
      </c>
      <c r="AA871">
        <v>2230</v>
      </c>
      <c r="AC871">
        <v>2230</v>
      </c>
      <c r="AE871">
        <v>30138</v>
      </c>
      <c r="AH871">
        <v>0</v>
      </c>
    </row>
    <row r="872" spans="1:34" x14ac:dyDescent="0.3">
      <c r="A872">
        <v>2015</v>
      </c>
      <c r="B872">
        <v>2015</v>
      </c>
      <c r="C872">
        <v>2015</v>
      </c>
      <c r="D872">
        <v>4</v>
      </c>
      <c r="E872">
        <v>0</v>
      </c>
      <c r="F872">
        <v>1</v>
      </c>
      <c r="G872" t="s">
        <v>215</v>
      </c>
      <c r="H872">
        <v>246</v>
      </c>
      <c r="I872" t="s">
        <v>19</v>
      </c>
      <c r="J872" t="s">
        <v>254</v>
      </c>
      <c r="K872">
        <v>0</v>
      </c>
      <c r="L872" t="s">
        <v>217</v>
      </c>
      <c r="M872" t="s">
        <v>218</v>
      </c>
      <c r="U872">
        <v>901</v>
      </c>
      <c r="V872" t="s">
        <v>219</v>
      </c>
      <c r="W872">
        <v>8</v>
      </c>
      <c r="X872" t="s">
        <v>220</v>
      </c>
      <c r="AA872">
        <v>75612193</v>
      </c>
      <c r="AC872">
        <v>75612193</v>
      </c>
      <c r="AE872">
        <v>298146222</v>
      </c>
      <c r="AH872">
        <v>6</v>
      </c>
    </row>
    <row r="873" spans="1:34" hidden="1" x14ac:dyDescent="0.3">
      <c r="A873">
        <v>2015</v>
      </c>
      <c r="B873">
        <v>2015</v>
      </c>
      <c r="C873">
        <v>2015</v>
      </c>
      <c r="D873">
        <v>4</v>
      </c>
      <c r="E873">
        <v>0</v>
      </c>
      <c r="F873">
        <v>2</v>
      </c>
      <c r="G873" t="s">
        <v>221</v>
      </c>
      <c r="H873">
        <v>246</v>
      </c>
      <c r="I873" t="s">
        <v>19</v>
      </c>
      <c r="J873" t="s">
        <v>254</v>
      </c>
      <c r="K873">
        <v>0</v>
      </c>
      <c r="L873" t="s">
        <v>217</v>
      </c>
      <c r="M873" t="s">
        <v>218</v>
      </c>
      <c r="U873">
        <v>901</v>
      </c>
      <c r="V873" t="s">
        <v>219</v>
      </c>
      <c r="W873">
        <v>8</v>
      </c>
      <c r="X873" t="s">
        <v>220</v>
      </c>
      <c r="AA873">
        <v>11878363</v>
      </c>
      <c r="AC873">
        <v>11878363</v>
      </c>
      <c r="AE873">
        <v>53893800</v>
      </c>
      <c r="AH873">
        <v>6</v>
      </c>
    </row>
    <row r="874" spans="1:34" x14ac:dyDescent="0.3">
      <c r="A874">
        <v>2015</v>
      </c>
      <c r="B874">
        <v>2015</v>
      </c>
      <c r="C874">
        <v>2015</v>
      </c>
      <c r="D874">
        <v>4</v>
      </c>
      <c r="E874">
        <v>0</v>
      </c>
      <c r="F874">
        <v>1</v>
      </c>
      <c r="G874" t="s">
        <v>215</v>
      </c>
      <c r="H874">
        <v>251</v>
      </c>
      <c r="I874" t="s">
        <v>81</v>
      </c>
      <c r="J874" t="s">
        <v>255</v>
      </c>
      <c r="K874">
        <v>0</v>
      </c>
      <c r="L874" t="s">
        <v>217</v>
      </c>
      <c r="M874" t="s">
        <v>218</v>
      </c>
      <c r="U874">
        <v>901</v>
      </c>
      <c r="V874" t="s">
        <v>219</v>
      </c>
      <c r="W874">
        <v>8</v>
      </c>
      <c r="X874" t="s">
        <v>220</v>
      </c>
      <c r="AA874">
        <v>343601763</v>
      </c>
      <c r="AC874">
        <v>343601763</v>
      </c>
      <c r="AE874">
        <v>2390499846</v>
      </c>
      <c r="AH874">
        <v>6</v>
      </c>
    </row>
    <row r="875" spans="1:34" hidden="1" x14ac:dyDescent="0.3">
      <c r="A875">
        <v>2015</v>
      </c>
      <c r="B875">
        <v>2015</v>
      </c>
      <c r="C875">
        <v>2015</v>
      </c>
      <c r="D875">
        <v>4</v>
      </c>
      <c r="E875">
        <v>0</v>
      </c>
      <c r="F875">
        <v>2</v>
      </c>
      <c r="G875" t="s">
        <v>221</v>
      </c>
      <c r="H875">
        <v>251</v>
      </c>
      <c r="I875" t="s">
        <v>81</v>
      </c>
      <c r="J875" t="s">
        <v>255</v>
      </c>
      <c r="K875">
        <v>0</v>
      </c>
      <c r="L875" t="s">
        <v>217</v>
      </c>
      <c r="M875" t="s">
        <v>218</v>
      </c>
      <c r="U875">
        <v>901</v>
      </c>
      <c r="V875" t="s">
        <v>219</v>
      </c>
      <c r="W875">
        <v>8</v>
      </c>
      <c r="X875" t="s">
        <v>220</v>
      </c>
      <c r="AA875">
        <v>30081728</v>
      </c>
      <c r="AC875">
        <v>30081728</v>
      </c>
      <c r="AE875">
        <v>706571861</v>
      </c>
      <c r="AH875">
        <v>6</v>
      </c>
    </row>
    <row r="876" spans="1:34" hidden="1" x14ac:dyDescent="0.3">
      <c r="A876">
        <v>2015</v>
      </c>
      <c r="B876">
        <v>2015</v>
      </c>
      <c r="C876">
        <v>2015</v>
      </c>
      <c r="D876">
        <v>4</v>
      </c>
      <c r="E876">
        <v>0</v>
      </c>
      <c r="F876">
        <v>4</v>
      </c>
      <c r="G876" t="s">
        <v>227</v>
      </c>
      <c r="H876">
        <v>251</v>
      </c>
      <c r="I876" t="s">
        <v>81</v>
      </c>
      <c r="J876" t="s">
        <v>255</v>
      </c>
      <c r="K876">
        <v>0</v>
      </c>
      <c r="L876" t="s">
        <v>217</v>
      </c>
      <c r="M876" t="s">
        <v>218</v>
      </c>
      <c r="U876">
        <v>901</v>
      </c>
      <c r="V876" t="s">
        <v>219</v>
      </c>
      <c r="W876">
        <v>8</v>
      </c>
      <c r="X876" t="s">
        <v>220</v>
      </c>
      <c r="AA876">
        <v>1159401</v>
      </c>
      <c r="AC876">
        <v>1159401</v>
      </c>
      <c r="AE876">
        <v>7271398</v>
      </c>
      <c r="AH876">
        <v>6</v>
      </c>
    </row>
    <row r="877" spans="1:34" x14ac:dyDescent="0.3">
      <c r="A877">
        <v>2015</v>
      </c>
      <c r="B877">
        <v>2015</v>
      </c>
      <c r="C877">
        <v>2015</v>
      </c>
      <c r="D877">
        <v>4</v>
      </c>
      <c r="E877">
        <v>0</v>
      </c>
      <c r="F877">
        <v>1</v>
      </c>
      <c r="G877" t="s">
        <v>215</v>
      </c>
      <c r="H877">
        <v>258</v>
      </c>
      <c r="I877" t="s">
        <v>131</v>
      </c>
      <c r="J877" t="s">
        <v>256</v>
      </c>
      <c r="K877">
        <v>0</v>
      </c>
      <c r="L877" t="s">
        <v>217</v>
      </c>
      <c r="M877" t="s">
        <v>218</v>
      </c>
      <c r="U877">
        <v>901</v>
      </c>
      <c r="V877" t="s">
        <v>219</v>
      </c>
      <c r="W877">
        <v>8</v>
      </c>
      <c r="X877" t="s">
        <v>220</v>
      </c>
      <c r="AA877">
        <v>293198</v>
      </c>
      <c r="AC877">
        <v>293198</v>
      </c>
      <c r="AE877">
        <v>2834747</v>
      </c>
      <c r="AH877">
        <v>6</v>
      </c>
    </row>
    <row r="878" spans="1:34" hidden="1" x14ac:dyDescent="0.3">
      <c r="A878">
        <v>2015</v>
      </c>
      <c r="B878">
        <v>2015</v>
      </c>
      <c r="C878">
        <v>2015</v>
      </c>
      <c r="D878">
        <v>4</v>
      </c>
      <c r="E878">
        <v>0</v>
      </c>
      <c r="F878">
        <v>2</v>
      </c>
      <c r="G878" t="s">
        <v>221</v>
      </c>
      <c r="H878">
        <v>258</v>
      </c>
      <c r="I878" t="s">
        <v>131</v>
      </c>
      <c r="J878" t="s">
        <v>256</v>
      </c>
      <c r="K878">
        <v>0</v>
      </c>
      <c r="L878" t="s">
        <v>217</v>
      </c>
      <c r="M878" t="s">
        <v>218</v>
      </c>
      <c r="U878">
        <v>901</v>
      </c>
      <c r="V878" t="s">
        <v>219</v>
      </c>
      <c r="W878">
        <v>8</v>
      </c>
      <c r="X878" t="s">
        <v>220</v>
      </c>
      <c r="AA878">
        <v>306</v>
      </c>
      <c r="AC878">
        <v>306</v>
      </c>
      <c r="AE878">
        <v>8347</v>
      </c>
      <c r="AH878">
        <v>0</v>
      </c>
    </row>
    <row r="879" spans="1:34" x14ac:dyDescent="0.3">
      <c r="A879">
        <v>2015</v>
      </c>
      <c r="B879">
        <v>2015</v>
      </c>
      <c r="C879">
        <v>2015</v>
      </c>
      <c r="D879">
        <v>4</v>
      </c>
      <c r="E879">
        <v>0</v>
      </c>
      <c r="F879">
        <v>1</v>
      </c>
      <c r="G879" t="s">
        <v>215</v>
      </c>
      <c r="H879">
        <v>268</v>
      </c>
      <c r="I879" t="s">
        <v>132</v>
      </c>
      <c r="J879" t="s">
        <v>257</v>
      </c>
      <c r="K879">
        <v>0</v>
      </c>
      <c r="L879" t="s">
        <v>217</v>
      </c>
      <c r="M879" t="s">
        <v>218</v>
      </c>
      <c r="U879">
        <v>901</v>
      </c>
      <c r="V879" t="s">
        <v>219</v>
      </c>
      <c r="W879">
        <v>8</v>
      </c>
      <c r="X879" t="s">
        <v>220</v>
      </c>
      <c r="AA879">
        <v>5630194</v>
      </c>
      <c r="AC879">
        <v>5630194</v>
      </c>
      <c r="AE879">
        <v>14825320</v>
      </c>
      <c r="AH879">
        <v>0</v>
      </c>
    </row>
    <row r="880" spans="1:34" hidden="1" x14ac:dyDescent="0.3">
      <c r="A880">
        <v>2015</v>
      </c>
      <c r="B880">
        <v>2015</v>
      </c>
      <c r="C880">
        <v>2015</v>
      </c>
      <c r="D880">
        <v>4</v>
      </c>
      <c r="E880">
        <v>0</v>
      </c>
      <c r="F880">
        <v>2</v>
      </c>
      <c r="G880" t="s">
        <v>221</v>
      </c>
      <c r="H880">
        <v>268</v>
      </c>
      <c r="I880" t="s">
        <v>132</v>
      </c>
      <c r="J880" t="s">
        <v>257</v>
      </c>
      <c r="K880">
        <v>0</v>
      </c>
      <c r="L880" t="s">
        <v>217</v>
      </c>
      <c r="M880" t="s">
        <v>218</v>
      </c>
      <c r="U880">
        <v>901</v>
      </c>
      <c r="V880" t="s">
        <v>219</v>
      </c>
      <c r="W880">
        <v>8</v>
      </c>
      <c r="X880" t="s">
        <v>220</v>
      </c>
      <c r="AA880">
        <v>306198</v>
      </c>
      <c r="AC880">
        <v>306198</v>
      </c>
      <c r="AE880">
        <v>645454</v>
      </c>
      <c r="AH880">
        <v>0</v>
      </c>
    </row>
    <row r="881" spans="1:34" x14ac:dyDescent="0.3">
      <c r="A881">
        <v>2015</v>
      </c>
      <c r="B881">
        <v>2015</v>
      </c>
      <c r="C881">
        <v>2015</v>
      </c>
      <c r="D881">
        <v>4</v>
      </c>
      <c r="E881">
        <v>0</v>
      </c>
      <c r="F881">
        <v>1</v>
      </c>
      <c r="G881" t="s">
        <v>215</v>
      </c>
      <c r="H881">
        <v>275</v>
      </c>
      <c r="I881" t="s">
        <v>365</v>
      </c>
      <c r="J881" t="s">
        <v>366</v>
      </c>
      <c r="K881">
        <v>0</v>
      </c>
      <c r="L881" t="s">
        <v>217</v>
      </c>
      <c r="M881" t="s">
        <v>218</v>
      </c>
      <c r="U881">
        <v>901</v>
      </c>
      <c r="V881" t="s">
        <v>219</v>
      </c>
      <c r="W881">
        <v>8</v>
      </c>
      <c r="X881" t="s">
        <v>220</v>
      </c>
      <c r="AA881">
        <v>5360062</v>
      </c>
      <c r="AC881">
        <v>5360062</v>
      </c>
      <c r="AE881">
        <v>22000017</v>
      </c>
      <c r="AH881">
        <v>6</v>
      </c>
    </row>
    <row r="882" spans="1:34" hidden="1" x14ac:dyDescent="0.3">
      <c r="A882">
        <v>2015</v>
      </c>
      <c r="B882">
        <v>2015</v>
      </c>
      <c r="C882">
        <v>2015</v>
      </c>
      <c r="D882">
        <v>4</v>
      </c>
      <c r="E882">
        <v>0</v>
      </c>
      <c r="F882">
        <v>2</v>
      </c>
      <c r="G882" t="s">
        <v>221</v>
      </c>
      <c r="H882">
        <v>275</v>
      </c>
      <c r="I882" t="s">
        <v>365</v>
      </c>
      <c r="J882" t="s">
        <v>366</v>
      </c>
      <c r="K882">
        <v>0</v>
      </c>
      <c r="L882" t="s">
        <v>217</v>
      </c>
      <c r="M882" t="s">
        <v>218</v>
      </c>
      <c r="U882">
        <v>901</v>
      </c>
      <c r="V882" t="s">
        <v>219</v>
      </c>
      <c r="W882">
        <v>8</v>
      </c>
      <c r="X882" t="s">
        <v>220</v>
      </c>
      <c r="AA882">
        <v>449133</v>
      </c>
      <c r="AC882">
        <v>449133</v>
      </c>
      <c r="AE882">
        <v>4531905</v>
      </c>
      <c r="AH882">
        <v>6</v>
      </c>
    </row>
    <row r="883" spans="1:34" x14ac:dyDescent="0.3">
      <c r="A883">
        <v>2015</v>
      </c>
      <c r="B883">
        <v>2015</v>
      </c>
      <c r="C883">
        <v>2015</v>
      </c>
      <c r="D883">
        <v>4</v>
      </c>
      <c r="E883">
        <v>0</v>
      </c>
      <c r="F883">
        <v>1</v>
      </c>
      <c r="G883" t="s">
        <v>215</v>
      </c>
      <c r="H883">
        <v>276</v>
      </c>
      <c r="I883" t="s">
        <v>20</v>
      </c>
      <c r="J883" t="s">
        <v>258</v>
      </c>
      <c r="K883">
        <v>0</v>
      </c>
      <c r="L883" t="s">
        <v>217</v>
      </c>
      <c r="M883" t="s">
        <v>218</v>
      </c>
      <c r="U883">
        <v>901</v>
      </c>
      <c r="V883" t="s">
        <v>219</v>
      </c>
      <c r="W883">
        <v>8</v>
      </c>
      <c r="X883" t="s">
        <v>220</v>
      </c>
      <c r="AA883">
        <v>1110810240</v>
      </c>
      <c r="AC883">
        <v>1110810240</v>
      </c>
      <c r="AE883">
        <v>3407082697</v>
      </c>
      <c r="AH883">
        <v>6</v>
      </c>
    </row>
    <row r="884" spans="1:34" hidden="1" x14ac:dyDescent="0.3">
      <c r="A884">
        <v>2015</v>
      </c>
      <c r="B884">
        <v>2015</v>
      </c>
      <c r="C884">
        <v>2015</v>
      </c>
      <c r="D884">
        <v>4</v>
      </c>
      <c r="E884">
        <v>0</v>
      </c>
      <c r="F884">
        <v>2</v>
      </c>
      <c r="G884" t="s">
        <v>221</v>
      </c>
      <c r="H884">
        <v>276</v>
      </c>
      <c r="I884" t="s">
        <v>20</v>
      </c>
      <c r="J884" t="s">
        <v>258</v>
      </c>
      <c r="K884">
        <v>0</v>
      </c>
      <c r="L884" t="s">
        <v>217</v>
      </c>
      <c r="M884" t="s">
        <v>218</v>
      </c>
      <c r="U884">
        <v>901</v>
      </c>
      <c r="V884" t="s">
        <v>219</v>
      </c>
      <c r="W884">
        <v>8</v>
      </c>
      <c r="X884" t="s">
        <v>220</v>
      </c>
      <c r="AA884">
        <v>527764126</v>
      </c>
      <c r="AC884">
        <v>527764126</v>
      </c>
      <c r="AE884">
        <v>2255438647</v>
      </c>
      <c r="AH884">
        <v>6</v>
      </c>
    </row>
    <row r="885" spans="1:34" x14ac:dyDescent="0.3">
      <c r="A885">
        <v>2015</v>
      </c>
      <c r="B885">
        <v>2015</v>
      </c>
      <c r="C885">
        <v>2015</v>
      </c>
      <c r="D885">
        <v>4</v>
      </c>
      <c r="E885">
        <v>0</v>
      </c>
      <c r="F885">
        <v>1</v>
      </c>
      <c r="G885" t="s">
        <v>215</v>
      </c>
      <c r="H885">
        <v>300</v>
      </c>
      <c r="I885" t="s">
        <v>21</v>
      </c>
      <c r="J885" t="s">
        <v>259</v>
      </c>
      <c r="K885">
        <v>0</v>
      </c>
      <c r="L885" t="s">
        <v>217</v>
      </c>
      <c r="M885" t="s">
        <v>218</v>
      </c>
      <c r="U885">
        <v>901</v>
      </c>
      <c r="V885" t="s">
        <v>219</v>
      </c>
      <c r="W885">
        <v>8</v>
      </c>
      <c r="X885" t="s">
        <v>220</v>
      </c>
      <c r="AA885">
        <v>44855775</v>
      </c>
      <c r="AC885">
        <v>44855775</v>
      </c>
      <c r="AE885">
        <v>207147849</v>
      </c>
      <c r="AH885">
        <v>0</v>
      </c>
    </row>
    <row r="886" spans="1:34" hidden="1" x14ac:dyDescent="0.3">
      <c r="A886">
        <v>2015</v>
      </c>
      <c r="B886">
        <v>2015</v>
      </c>
      <c r="C886">
        <v>2015</v>
      </c>
      <c r="D886">
        <v>4</v>
      </c>
      <c r="E886">
        <v>0</v>
      </c>
      <c r="F886">
        <v>2</v>
      </c>
      <c r="G886" t="s">
        <v>221</v>
      </c>
      <c r="H886">
        <v>300</v>
      </c>
      <c r="I886" t="s">
        <v>21</v>
      </c>
      <c r="J886" t="s">
        <v>259</v>
      </c>
      <c r="K886">
        <v>0</v>
      </c>
      <c r="L886" t="s">
        <v>217</v>
      </c>
      <c r="M886" t="s">
        <v>218</v>
      </c>
      <c r="U886">
        <v>901</v>
      </c>
      <c r="V886" t="s">
        <v>219</v>
      </c>
      <c r="W886">
        <v>8</v>
      </c>
      <c r="X886" t="s">
        <v>220</v>
      </c>
      <c r="AA886">
        <v>5990269</v>
      </c>
      <c r="AC886">
        <v>5990269</v>
      </c>
      <c r="AE886">
        <v>21028655</v>
      </c>
      <c r="AH886">
        <v>0</v>
      </c>
    </row>
    <row r="887" spans="1:34" x14ac:dyDescent="0.3">
      <c r="A887">
        <v>2015</v>
      </c>
      <c r="B887">
        <v>2015</v>
      </c>
      <c r="C887">
        <v>2015</v>
      </c>
      <c r="D887">
        <v>4</v>
      </c>
      <c r="E887">
        <v>0</v>
      </c>
      <c r="F887">
        <v>1</v>
      </c>
      <c r="G887" t="s">
        <v>215</v>
      </c>
      <c r="H887">
        <v>304</v>
      </c>
      <c r="I887" t="s">
        <v>83</v>
      </c>
      <c r="J887" t="s">
        <v>260</v>
      </c>
      <c r="K887">
        <v>0</v>
      </c>
      <c r="L887" t="s">
        <v>217</v>
      </c>
      <c r="M887" t="s">
        <v>218</v>
      </c>
      <c r="U887">
        <v>901</v>
      </c>
      <c r="V887" t="s">
        <v>219</v>
      </c>
      <c r="W887">
        <v>8</v>
      </c>
      <c r="X887" t="s">
        <v>220</v>
      </c>
      <c r="AA887">
        <v>353908</v>
      </c>
      <c r="AC887">
        <v>353908</v>
      </c>
      <c r="AE887">
        <v>3933927</v>
      </c>
      <c r="AH887">
        <v>0</v>
      </c>
    </row>
    <row r="888" spans="1:34" x14ac:dyDescent="0.3">
      <c r="A888">
        <v>2015</v>
      </c>
      <c r="B888">
        <v>2015</v>
      </c>
      <c r="C888">
        <v>2015</v>
      </c>
      <c r="D888">
        <v>4</v>
      </c>
      <c r="E888">
        <v>0</v>
      </c>
      <c r="F888">
        <v>1</v>
      </c>
      <c r="G888" t="s">
        <v>215</v>
      </c>
      <c r="H888">
        <v>320</v>
      </c>
      <c r="I888" t="s">
        <v>68</v>
      </c>
      <c r="J888" t="s">
        <v>261</v>
      </c>
      <c r="K888">
        <v>0</v>
      </c>
      <c r="L888" t="s">
        <v>217</v>
      </c>
      <c r="M888" t="s">
        <v>218</v>
      </c>
      <c r="U888">
        <v>901</v>
      </c>
      <c r="V888" t="s">
        <v>219</v>
      </c>
      <c r="W888">
        <v>8</v>
      </c>
      <c r="X888" t="s">
        <v>220</v>
      </c>
      <c r="AA888">
        <v>94950</v>
      </c>
      <c r="AC888">
        <v>94950</v>
      </c>
      <c r="AE888">
        <v>650507</v>
      </c>
      <c r="AH888">
        <v>0</v>
      </c>
    </row>
    <row r="889" spans="1:34" hidden="1" x14ac:dyDescent="0.3">
      <c r="A889">
        <v>2015</v>
      </c>
      <c r="B889">
        <v>2015</v>
      </c>
      <c r="C889">
        <v>2015</v>
      </c>
      <c r="D889">
        <v>4</v>
      </c>
      <c r="E889">
        <v>0</v>
      </c>
      <c r="F889">
        <v>2</v>
      </c>
      <c r="G889" t="s">
        <v>221</v>
      </c>
      <c r="H889">
        <v>320</v>
      </c>
      <c r="I889" t="s">
        <v>68</v>
      </c>
      <c r="J889" t="s">
        <v>261</v>
      </c>
      <c r="K889">
        <v>0</v>
      </c>
      <c r="L889" t="s">
        <v>217</v>
      </c>
      <c r="M889" t="s">
        <v>218</v>
      </c>
      <c r="U889">
        <v>901</v>
      </c>
      <c r="V889" t="s">
        <v>219</v>
      </c>
      <c r="W889">
        <v>8</v>
      </c>
      <c r="X889" t="s">
        <v>220</v>
      </c>
      <c r="AA889">
        <v>183571915</v>
      </c>
      <c r="AC889">
        <v>183571915</v>
      </c>
      <c r="AE889">
        <v>664022835</v>
      </c>
      <c r="AH889">
        <v>0</v>
      </c>
    </row>
    <row r="890" spans="1:34" x14ac:dyDescent="0.3">
      <c r="A890">
        <v>2015</v>
      </c>
      <c r="B890">
        <v>2015</v>
      </c>
      <c r="C890">
        <v>2015</v>
      </c>
      <c r="D890">
        <v>4</v>
      </c>
      <c r="E890">
        <v>0</v>
      </c>
      <c r="F890">
        <v>1</v>
      </c>
      <c r="G890" t="s">
        <v>215</v>
      </c>
      <c r="H890">
        <v>324</v>
      </c>
      <c r="I890" t="s">
        <v>116</v>
      </c>
      <c r="J890" t="s">
        <v>333</v>
      </c>
      <c r="K890">
        <v>0</v>
      </c>
      <c r="L890" t="s">
        <v>217</v>
      </c>
      <c r="M890" t="s">
        <v>218</v>
      </c>
      <c r="U890">
        <v>901</v>
      </c>
      <c r="V890" t="s">
        <v>219</v>
      </c>
      <c r="W890">
        <v>8</v>
      </c>
      <c r="X890" t="s">
        <v>220</v>
      </c>
      <c r="AA890">
        <v>192218</v>
      </c>
      <c r="AC890">
        <v>192218</v>
      </c>
      <c r="AE890">
        <v>145511</v>
      </c>
      <c r="AH890">
        <v>0</v>
      </c>
    </row>
    <row r="891" spans="1:34" hidden="1" x14ac:dyDescent="0.3">
      <c r="A891">
        <v>2015</v>
      </c>
      <c r="B891">
        <v>2015</v>
      </c>
      <c r="C891">
        <v>2015</v>
      </c>
      <c r="D891">
        <v>4</v>
      </c>
      <c r="E891">
        <v>0</v>
      </c>
      <c r="F891">
        <v>2</v>
      </c>
      <c r="G891" t="s">
        <v>221</v>
      </c>
      <c r="H891">
        <v>324</v>
      </c>
      <c r="I891" t="s">
        <v>116</v>
      </c>
      <c r="J891" t="s">
        <v>333</v>
      </c>
      <c r="K891">
        <v>0</v>
      </c>
      <c r="L891" t="s">
        <v>217</v>
      </c>
      <c r="M891" t="s">
        <v>218</v>
      </c>
      <c r="U891">
        <v>901</v>
      </c>
      <c r="V891" t="s">
        <v>219</v>
      </c>
      <c r="W891">
        <v>8</v>
      </c>
      <c r="X891" t="s">
        <v>220</v>
      </c>
      <c r="AA891">
        <v>10528492</v>
      </c>
      <c r="AC891">
        <v>10528492</v>
      </c>
      <c r="AE891">
        <v>11520642</v>
      </c>
      <c r="AH891">
        <v>0</v>
      </c>
    </row>
    <row r="892" spans="1:34" x14ac:dyDescent="0.3">
      <c r="A892">
        <v>2015</v>
      </c>
      <c r="B892">
        <v>2015</v>
      </c>
      <c r="C892">
        <v>2015</v>
      </c>
      <c r="D892">
        <v>4</v>
      </c>
      <c r="E892">
        <v>0</v>
      </c>
      <c r="F892">
        <v>1</v>
      </c>
      <c r="G892" t="s">
        <v>215</v>
      </c>
      <c r="H892">
        <v>344</v>
      </c>
      <c r="I892" t="s">
        <v>62</v>
      </c>
      <c r="J892" t="s">
        <v>263</v>
      </c>
      <c r="K892">
        <v>0</v>
      </c>
      <c r="L892" t="s">
        <v>217</v>
      </c>
      <c r="M892" t="s">
        <v>218</v>
      </c>
      <c r="U892">
        <v>901</v>
      </c>
      <c r="V892" t="s">
        <v>219</v>
      </c>
      <c r="W892">
        <v>8</v>
      </c>
      <c r="X892" t="s">
        <v>220</v>
      </c>
      <c r="AA892">
        <v>6989680</v>
      </c>
      <c r="AC892">
        <v>6989680</v>
      </c>
      <c r="AE892">
        <v>39059081</v>
      </c>
      <c r="AH892">
        <v>0</v>
      </c>
    </row>
    <row r="893" spans="1:34" hidden="1" x14ac:dyDescent="0.3">
      <c r="A893">
        <v>2015</v>
      </c>
      <c r="B893">
        <v>2015</v>
      </c>
      <c r="C893">
        <v>2015</v>
      </c>
      <c r="D893">
        <v>4</v>
      </c>
      <c r="E893">
        <v>0</v>
      </c>
      <c r="F893">
        <v>2</v>
      </c>
      <c r="G893" t="s">
        <v>221</v>
      </c>
      <c r="H893">
        <v>344</v>
      </c>
      <c r="I893" t="s">
        <v>62</v>
      </c>
      <c r="J893" t="s">
        <v>263</v>
      </c>
      <c r="K893">
        <v>0</v>
      </c>
      <c r="L893" t="s">
        <v>217</v>
      </c>
      <c r="M893" t="s">
        <v>218</v>
      </c>
      <c r="U893">
        <v>901</v>
      </c>
      <c r="V893" t="s">
        <v>219</v>
      </c>
      <c r="W893">
        <v>8</v>
      </c>
      <c r="X893" t="s">
        <v>220</v>
      </c>
      <c r="AA893">
        <v>1114665</v>
      </c>
      <c r="AC893">
        <v>1114665</v>
      </c>
      <c r="AE893">
        <v>7880249</v>
      </c>
      <c r="AH893">
        <v>0</v>
      </c>
    </row>
    <row r="894" spans="1:34" hidden="1" x14ac:dyDescent="0.3">
      <c r="A894">
        <v>2015</v>
      </c>
      <c r="B894">
        <v>2015</v>
      </c>
      <c r="C894">
        <v>2015</v>
      </c>
      <c r="D894">
        <v>4</v>
      </c>
      <c r="E894">
        <v>0</v>
      </c>
      <c r="F894">
        <v>3</v>
      </c>
      <c r="G894" t="s">
        <v>247</v>
      </c>
      <c r="H894">
        <v>344</v>
      </c>
      <c r="I894" t="s">
        <v>62</v>
      </c>
      <c r="J894" t="s">
        <v>263</v>
      </c>
      <c r="K894">
        <v>0</v>
      </c>
      <c r="L894" t="s">
        <v>217</v>
      </c>
      <c r="M894" t="s">
        <v>218</v>
      </c>
      <c r="U894">
        <v>901</v>
      </c>
      <c r="V894" t="s">
        <v>219</v>
      </c>
      <c r="W894">
        <v>8</v>
      </c>
      <c r="X894" t="s">
        <v>220</v>
      </c>
      <c r="AA894">
        <v>1112291</v>
      </c>
      <c r="AC894">
        <v>1112291</v>
      </c>
      <c r="AE894">
        <v>7870344</v>
      </c>
      <c r="AH894">
        <v>0</v>
      </c>
    </row>
    <row r="895" spans="1:34" x14ac:dyDescent="0.3">
      <c r="A895">
        <v>2015</v>
      </c>
      <c r="B895">
        <v>2015</v>
      </c>
      <c r="C895">
        <v>2015</v>
      </c>
      <c r="D895">
        <v>4</v>
      </c>
      <c r="E895">
        <v>0</v>
      </c>
      <c r="F895">
        <v>1</v>
      </c>
      <c r="G895" t="s">
        <v>215</v>
      </c>
      <c r="H895">
        <v>348</v>
      </c>
      <c r="I895" t="s">
        <v>23</v>
      </c>
      <c r="J895" t="s">
        <v>264</v>
      </c>
      <c r="K895">
        <v>0</v>
      </c>
      <c r="L895" t="s">
        <v>217</v>
      </c>
      <c r="M895" t="s">
        <v>218</v>
      </c>
      <c r="U895">
        <v>901</v>
      </c>
      <c r="V895" t="s">
        <v>219</v>
      </c>
      <c r="W895">
        <v>8</v>
      </c>
      <c r="X895" t="s">
        <v>220</v>
      </c>
      <c r="AA895">
        <v>25020377</v>
      </c>
      <c r="AC895">
        <v>25020377</v>
      </c>
      <c r="AE895">
        <v>101201625</v>
      </c>
      <c r="AH895">
        <v>6</v>
      </c>
    </row>
    <row r="896" spans="1:34" hidden="1" x14ac:dyDescent="0.3">
      <c r="A896">
        <v>2015</v>
      </c>
      <c r="B896">
        <v>2015</v>
      </c>
      <c r="C896">
        <v>2015</v>
      </c>
      <c r="D896">
        <v>4</v>
      </c>
      <c r="E896">
        <v>0</v>
      </c>
      <c r="F896">
        <v>2</v>
      </c>
      <c r="G896" t="s">
        <v>221</v>
      </c>
      <c r="H896">
        <v>348</v>
      </c>
      <c r="I896" t="s">
        <v>23</v>
      </c>
      <c r="J896" t="s">
        <v>264</v>
      </c>
      <c r="K896">
        <v>0</v>
      </c>
      <c r="L896" t="s">
        <v>217</v>
      </c>
      <c r="M896" t="s">
        <v>218</v>
      </c>
      <c r="U896">
        <v>901</v>
      </c>
      <c r="V896" t="s">
        <v>219</v>
      </c>
      <c r="W896">
        <v>8</v>
      </c>
      <c r="X896" t="s">
        <v>220</v>
      </c>
      <c r="AA896">
        <v>9190916</v>
      </c>
      <c r="AC896">
        <v>9190916</v>
      </c>
      <c r="AE896">
        <v>45366464</v>
      </c>
      <c r="AH896">
        <v>6</v>
      </c>
    </row>
    <row r="897" spans="1:34" x14ac:dyDescent="0.3">
      <c r="A897">
        <v>2015</v>
      </c>
      <c r="B897">
        <v>2015</v>
      </c>
      <c r="C897">
        <v>2015</v>
      </c>
      <c r="D897">
        <v>4</v>
      </c>
      <c r="E897">
        <v>0</v>
      </c>
      <c r="F897">
        <v>1</v>
      </c>
      <c r="G897" t="s">
        <v>215</v>
      </c>
      <c r="H897">
        <v>352</v>
      </c>
      <c r="I897" t="s">
        <v>24</v>
      </c>
      <c r="J897" t="s">
        <v>265</v>
      </c>
      <c r="K897">
        <v>0</v>
      </c>
      <c r="L897" t="s">
        <v>217</v>
      </c>
      <c r="M897" t="s">
        <v>218</v>
      </c>
      <c r="U897">
        <v>901</v>
      </c>
      <c r="V897" t="s">
        <v>219</v>
      </c>
      <c r="W897">
        <v>8</v>
      </c>
      <c r="X897" t="s">
        <v>220</v>
      </c>
      <c r="AA897">
        <v>2482232</v>
      </c>
      <c r="AC897">
        <v>2482232</v>
      </c>
      <c r="AE897">
        <v>16254350</v>
      </c>
      <c r="AH897">
        <v>6</v>
      </c>
    </row>
    <row r="898" spans="1:34" hidden="1" x14ac:dyDescent="0.3">
      <c r="A898">
        <v>2015</v>
      </c>
      <c r="B898">
        <v>2015</v>
      </c>
      <c r="C898">
        <v>2015</v>
      </c>
      <c r="D898">
        <v>4</v>
      </c>
      <c r="E898">
        <v>0</v>
      </c>
      <c r="F898">
        <v>2</v>
      </c>
      <c r="G898" t="s">
        <v>221</v>
      </c>
      <c r="H898">
        <v>352</v>
      </c>
      <c r="I898" t="s">
        <v>24</v>
      </c>
      <c r="J898" t="s">
        <v>265</v>
      </c>
      <c r="K898">
        <v>0</v>
      </c>
      <c r="L898" t="s">
        <v>217</v>
      </c>
      <c r="M898" t="s">
        <v>218</v>
      </c>
      <c r="U898">
        <v>901</v>
      </c>
      <c r="V898" t="s">
        <v>219</v>
      </c>
      <c r="W898">
        <v>8</v>
      </c>
      <c r="X898" t="s">
        <v>220</v>
      </c>
      <c r="AA898">
        <v>6843</v>
      </c>
      <c r="AC898">
        <v>6843</v>
      </c>
      <c r="AE898">
        <v>65402</v>
      </c>
      <c r="AH898">
        <v>0</v>
      </c>
    </row>
    <row r="899" spans="1:34" x14ac:dyDescent="0.3">
      <c r="A899">
        <v>2015</v>
      </c>
      <c r="B899">
        <v>2015</v>
      </c>
      <c r="C899">
        <v>2015</v>
      </c>
      <c r="D899">
        <v>4</v>
      </c>
      <c r="E899">
        <v>0</v>
      </c>
      <c r="F899">
        <v>1</v>
      </c>
      <c r="G899" t="s">
        <v>215</v>
      </c>
      <c r="H899">
        <v>360</v>
      </c>
      <c r="I899" t="s">
        <v>26</v>
      </c>
      <c r="J899" t="s">
        <v>266</v>
      </c>
      <c r="K899">
        <v>0</v>
      </c>
      <c r="L899" t="s">
        <v>217</v>
      </c>
      <c r="M899" t="s">
        <v>218</v>
      </c>
      <c r="U899">
        <v>901</v>
      </c>
      <c r="V899" t="s">
        <v>219</v>
      </c>
      <c r="W899">
        <v>8</v>
      </c>
      <c r="X899" t="s">
        <v>220</v>
      </c>
      <c r="AA899">
        <v>12461713</v>
      </c>
      <c r="AC899">
        <v>12461713</v>
      </c>
      <c r="AE899">
        <v>31491913</v>
      </c>
      <c r="AH899">
        <v>0</v>
      </c>
    </row>
    <row r="900" spans="1:34" hidden="1" x14ac:dyDescent="0.3">
      <c r="A900">
        <v>2015</v>
      </c>
      <c r="B900">
        <v>2015</v>
      </c>
      <c r="C900">
        <v>2015</v>
      </c>
      <c r="D900">
        <v>4</v>
      </c>
      <c r="E900">
        <v>0</v>
      </c>
      <c r="F900">
        <v>2</v>
      </c>
      <c r="G900" t="s">
        <v>221</v>
      </c>
      <c r="H900">
        <v>360</v>
      </c>
      <c r="I900" t="s">
        <v>26</v>
      </c>
      <c r="J900" t="s">
        <v>266</v>
      </c>
      <c r="K900">
        <v>0</v>
      </c>
      <c r="L900" t="s">
        <v>217</v>
      </c>
      <c r="M900" t="s">
        <v>218</v>
      </c>
      <c r="U900">
        <v>901</v>
      </c>
      <c r="V900" t="s">
        <v>219</v>
      </c>
      <c r="W900">
        <v>8</v>
      </c>
      <c r="X900" t="s">
        <v>220</v>
      </c>
      <c r="AA900">
        <v>502020679</v>
      </c>
      <c r="AC900">
        <v>502020679</v>
      </c>
      <c r="AE900">
        <v>1197735058</v>
      </c>
      <c r="AH900">
        <v>0</v>
      </c>
    </row>
    <row r="901" spans="1:34" hidden="1" x14ac:dyDescent="0.3">
      <c r="A901">
        <v>2015</v>
      </c>
      <c r="B901">
        <v>2015</v>
      </c>
      <c r="C901">
        <v>2015</v>
      </c>
      <c r="D901">
        <v>4</v>
      </c>
      <c r="E901">
        <v>0</v>
      </c>
      <c r="F901">
        <v>4</v>
      </c>
      <c r="G901" t="s">
        <v>227</v>
      </c>
      <c r="H901">
        <v>360</v>
      </c>
      <c r="I901" t="s">
        <v>26</v>
      </c>
      <c r="J901" t="s">
        <v>266</v>
      </c>
      <c r="K901">
        <v>0</v>
      </c>
      <c r="L901" t="s">
        <v>217</v>
      </c>
      <c r="M901" t="s">
        <v>218</v>
      </c>
      <c r="U901">
        <v>901</v>
      </c>
      <c r="V901" t="s">
        <v>219</v>
      </c>
      <c r="W901">
        <v>8</v>
      </c>
      <c r="X901" t="s">
        <v>220</v>
      </c>
      <c r="AA901">
        <v>130240</v>
      </c>
      <c r="AC901">
        <v>130240</v>
      </c>
      <c r="AE901">
        <v>410897</v>
      </c>
      <c r="AH901">
        <v>0</v>
      </c>
    </row>
    <row r="902" spans="1:34" x14ac:dyDescent="0.3">
      <c r="A902">
        <v>2015</v>
      </c>
      <c r="B902">
        <v>2015</v>
      </c>
      <c r="C902">
        <v>2015</v>
      </c>
      <c r="D902">
        <v>4</v>
      </c>
      <c r="E902">
        <v>0</v>
      </c>
      <c r="F902">
        <v>1</v>
      </c>
      <c r="G902" t="s">
        <v>215</v>
      </c>
      <c r="H902">
        <v>372</v>
      </c>
      <c r="I902" t="s">
        <v>27</v>
      </c>
      <c r="J902" t="s">
        <v>267</v>
      </c>
      <c r="K902">
        <v>0</v>
      </c>
      <c r="L902" t="s">
        <v>217</v>
      </c>
      <c r="M902" t="s">
        <v>218</v>
      </c>
      <c r="U902">
        <v>901</v>
      </c>
      <c r="V902" t="s">
        <v>219</v>
      </c>
      <c r="W902">
        <v>8</v>
      </c>
      <c r="X902" t="s">
        <v>220</v>
      </c>
      <c r="AA902">
        <v>11776421</v>
      </c>
      <c r="AC902">
        <v>11776421</v>
      </c>
      <c r="AE902">
        <v>74584584</v>
      </c>
      <c r="AH902">
        <v>0</v>
      </c>
    </row>
    <row r="903" spans="1:34" hidden="1" x14ac:dyDescent="0.3">
      <c r="A903">
        <v>2015</v>
      </c>
      <c r="B903">
        <v>2015</v>
      </c>
      <c r="C903">
        <v>2015</v>
      </c>
      <c r="D903">
        <v>4</v>
      </c>
      <c r="E903">
        <v>0</v>
      </c>
      <c r="F903">
        <v>2</v>
      </c>
      <c r="G903" t="s">
        <v>221</v>
      </c>
      <c r="H903">
        <v>372</v>
      </c>
      <c r="I903" t="s">
        <v>27</v>
      </c>
      <c r="J903" t="s">
        <v>267</v>
      </c>
      <c r="K903">
        <v>0</v>
      </c>
      <c r="L903" t="s">
        <v>217</v>
      </c>
      <c r="M903" t="s">
        <v>218</v>
      </c>
      <c r="U903">
        <v>901</v>
      </c>
      <c r="V903" t="s">
        <v>219</v>
      </c>
      <c r="W903">
        <v>8</v>
      </c>
      <c r="X903" t="s">
        <v>220</v>
      </c>
      <c r="AA903">
        <v>2688386</v>
      </c>
      <c r="AC903">
        <v>2688386</v>
      </c>
      <c r="AE903">
        <v>17085350</v>
      </c>
      <c r="AH903">
        <v>6</v>
      </c>
    </row>
    <row r="904" spans="1:34" x14ac:dyDescent="0.3">
      <c r="A904">
        <v>2015</v>
      </c>
      <c r="B904">
        <v>2015</v>
      </c>
      <c r="C904">
        <v>2015</v>
      </c>
      <c r="D904">
        <v>4</v>
      </c>
      <c r="E904">
        <v>0</v>
      </c>
      <c r="F904">
        <v>1</v>
      </c>
      <c r="G904" t="s">
        <v>215</v>
      </c>
      <c r="H904">
        <v>376</v>
      </c>
      <c r="I904" t="s">
        <v>117</v>
      </c>
      <c r="J904" t="s">
        <v>268</v>
      </c>
      <c r="K904">
        <v>0</v>
      </c>
      <c r="L904" t="s">
        <v>217</v>
      </c>
      <c r="M904" t="s">
        <v>218</v>
      </c>
      <c r="U904">
        <v>901</v>
      </c>
      <c r="V904" t="s">
        <v>219</v>
      </c>
      <c r="W904">
        <v>8</v>
      </c>
      <c r="X904" t="s">
        <v>220</v>
      </c>
      <c r="AA904">
        <v>26687772</v>
      </c>
      <c r="AC904">
        <v>26687772</v>
      </c>
      <c r="AE904">
        <v>108976000</v>
      </c>
      <c r="AH904">
        <v>6</v>
      </c>
    </row>
    <row r="905" spans="1:34" hidden="1" x14ac:dyDescent="0.3">
      <c r="A905">
        <v>2015</v>
      </c>
      <c r="B905">
        <v>2015</v>
      </c>
      <c r="C905">
        <v>2015</v>
      </c>
      <c r="D905">
        <v>4</v>
      </c>
      <c r="E905">
        <v>0</v>
      </c>
      <c r="F905">
        <v>2</v>
      </c>
      <c r="G905" t="s">
        <v>221</v>
      </c>
      <c r="H905">
        <v>376</v>
      </c>
      <c r="I905" t="s">
        <v>117</v>
      </c>
      <c r="J905" t="s">
        <v>268</v>
      </c>
      <c r="K905">
        <v>0</v>
      </c>
      <c r="L905" t="s">
        <v>217</v>
      </c>
      <c r="M905" t="s">
        <v>218</v>
      </c>
      <c r="U905">
        <v>901</v>
      </c>
      <c r="V905" t="s">
        <v>219</v>
      </c>
      <c r="W905">
        <v>8</v>
      </c>
      <c r="X905" t="s">
        <v>220</v>
      </c>
      <c r="AA905">
        <v>888599</v>
      </c>
      <c r="AC905">
        <v>888599</v>
      </c>
      <c r="AE905">
        <v>6534000</v>
      </c>
      <c r="AH905">
        <v>6</v>
      </c>
    </row>
    <row r="906" spans="1:34" x14ac:dyDescent="0.3">
      <c r="A906">
        <v>2015</v>
      </c>
      <c r="B906">
        <v>2015</v>
      </c>
      <c r="C906">
        <v>2015</v>
      </c>
      <c r="D906">
        <v>4</v>
      </c>
      <c r="E906">
        <v>0</v>
      </c>
      <c r="F906">
        <v>1</v>
      </c>
      <c r="G906" t="s">
        <v>215</v>
      </c>
      <c r="H906">
        <v>381</v>
      </c>
      <c r="I906" t="s">
        <v>86</v>
      </c>
      <c r="J906" t="s">
        <v>269</v>
      </c>
      <c r="K906">
        <v>0</v>
      </c>
      <c r="L906" t="s">
        <v>217</v>
      </c>
      <c r="M906" t="s">
        <v>218</v>
      </c>
      <c r="U906">
        <v>901</v>
      </c>
      <c r="V906" t="s">
        <v>219</v>
      </c>
      <c r="W906">
        <v>8</v>
      </c>
      <c r="X906" t="s">
        <v>220</v>
      </c>
      <c r="AA906">
        <v>546885087</v>
      </c>
      <c r="AC906">
        <v>546885087</v>
      </c>
      <c r="AE906">
        <v>1778547675</v>
      </c>
      <c r="AH906">
        <v>0</v>
      </c>
    </row>
    <row r="907" spans="1:34" hidden="1" x14ac:dyDescent="0.3">
      <c r="A907">
        <v>2015</v>
      </c>
      <c r="B907">
        <v>2015</v>
      </c>
      <c r="C907">
        <v>2015</v>
      </c>
      <c r="D907">
        <v>4</v>
      </c>
      <c r="E907">
        <v>0</v>
      </c>
      <c r="F907">
        <v>2</v>
      </c>
      <c r="G907" t="s">
        <v>221</v>
      </c>
      <c r="H907">
        <v>381</v>
      </c>
      <c r="I907" t="s">
        <v>86</v>
      </c>
      <c r="J907" t="s">
        <v>269</v>
      </c>
      <c r="K907">
        <v>0</v>
      </c>
      <c r="L907" t="s">
        <v>217</v>
      </c>
      <c r="M907" t="s">
        <v>218</v>
      </c>
      <c r="U907">
        <v>901</v>
      </c>
      <c r="V907" t="s">
        <v>219</v>
      </c>
      <c r="W907">
        <v>8</v>
      </c>
      <c r="X907" t="s">
        <v>220</v>
      </c>
      <c r="AA907">
        <v>184575812</v>
      </c>
      <c r="AC907">
        <v>184575812</v>
      </c>
      <c r="AE907">
        <v>1398354210</v>
      </c>
      <c r="AH907">
        <v>0</v>
      </c>
    </row>
    <row r="908" spans="1:34" hidden="1" x14ac:dyDescent="0.3">
      <c r="A908">
        <v>2015</v>
      </c>
      <c r="B908">
        <v>2015</v>
      </c>
      <c r="C908">
        <v>2015</v>
      </c>
      <c r="D908">
        <v>4</v>
      </c>
      <c r="E908">
        <v>0</v>
      </c>
      <c r="F908">
        <v>3</v>
      </c>
      <c r="G908" t="s">
        <v>247</v>
      </c>
      <c r="H908">
        <v>381</v>
      </c>
      <c r="I908" t="s">
        <v>86</v>
      </c>
      <c r="J908" t="s">
        <v>269</v>
      </c>
      <c r="K908">
        <v>0</v>
      </c>
      <c r="L908" t="s">
        <v>217</v>
      </c>
      <c r="M908" t="s">
        <v>218</v>
      </c>
      <c r="U908">
        <v>901</v>
      </c>
      <c r="V908" t="s">
        <v>219</v>
      </c>
      <c r="W908">
        <v>8</v>
      </c>
      <c r="X908" t="s">
        <v>220</v>
      </c>
      <c r="AA908">
        <v>364335</v>
      </c>
      <c r="AC908">
        <v>364335</v>
      </c>
      <c r="AE908">
        <v>2574422</v>
      </c>
      <c r="AH908">
        <v>0</v>
      </c>
    </row>
    <row r="909" spans="1:34" hidden="1" x14ac:dyDescent="0.3">
      <c r="A909">
        <v>2015</v>
      </c>
      <c r="B909">
        <v>2015</v>
      </c>
      <c r="C909">
        <v>2015</v>
      </c>
      <c r="D909">
        <v>4</v>
      </c>
      <c r="E909">
        <v>0</v>
      </c>
      <c r="F909">
        <v>4</v>
      </c>
      <c r="G909" t="s">
        <v>227</v>
      </c>
      <c r="H909">
        <v>381</v>
      </c>
      <c r="I909" t="s">
        <v>86</v>
      </c>
      <c r="J909" t="s">
        <v>269</v>
      </c>
      <c r="K909">
        <v>0</v>
      </c>
      <c r="L909" t="s">
        <v>217</v>
      </c>
      <c r="M909" t="s">
        <v>218</v>
      </c>
      <c r="U909">
        <v>901</v>
      </c>
      <c r="V909" t="s">
        <v>219</v>
      </c>
      <c r="W909">
        <v>8</v>
      </c>
      <c r="X909" t="s">
        <v>220</v>
      </c>
      <c r="AA909">
        <v>467655</v>
      </c>
      <c r="AC909">
        <v>467655</v>
      </c>
      <c r="AE909">
        <v>3501919</v>
      </c>
      <c r="AH909">
        <v>0</v>
      </c>
    </row>
    <row r="910" spans="1:34" x14ac:dyDescent="0.3">
      <c r="A910">
        <v>2015</v>
      </c>
      <c r="B910">
        <v>2015</v>
      </c>
      <c r="C910">
        <v>2015</v>
      </c>
      <c r="D910">
        <v>4</v>
      </c>
      <c r="E910">
        <v>0</v>
      </c>
      <c r="F910">
        <v>1</v>
      </c>
      <c r="G910" t="s">
        <v>215</v>
      </c>
      <c r="H910">
        <v>384</v>
      </c>
      <c r="I910" t="s">
        <v>367</v>
      </c>
      <c r="J910" t="s">
        <v>368</v>
      </c>
      <c r="K910">
        <v>0</v>
      </c>
      <c r="L910" t="s">
        <v>217</v>
      </c>
      <c r="M910" t="s">
        <v>218</v>
      </c>
      <c r="U910">
        <v>901</v>
      </c>
      <c r="V910" t="s">
        <v>219</v>
      </c>
      <c r="W910">
        <v>8</v>
      </c>
      <c r="X910" t="s">
        <v>220</v>
      </c>
      <c r="AA910">
        <v>839465</v>
      </c>
      <c r="AC910">
        <v>839465</v>
      </c>
      <c r="AE910">
        <v>3513050</v>
      </c>
      <c r="AH910">
        <v>0</v>
      </c>
    </row>
    <row r="911" spans="1:34" hidden="1" x14ac:dyDescent="0.3">
      <c r="A911">
        <v>2015</v>
      </c>
      <c r="B911">
        <v>2015</v>
      </c>
      <c r="C911">
        <v>2015</v>
      </c>
      <c r="D911">
        <v>4</v>
      </c>
      <c r="E911">
        <v>0</v>
      </c>
      <c r="F911">
        <v>2</v>
      </c>
      <c r="G911" t="s">
        <v>221</v>
      </c>
      <c r="H911">
        <v>384</v>
      </c>
      <c r="I911" t="s">
        <v>367</v>
      </c>
      <c r="J911" t="s">
        <v>368</v>
      </c>
      <c r="K911">
        <v>0</v>
      </c>
      <c r="L911" t="s">
        <v>217</v>
      </c>
      <c r="M911" t="s">
        <v>218</v>
      </c>
      <c r="U911">
        <v>901</v>
      </c>
      <c r="V911" t="s">
        <v>219</v>
      </c>
      <c r="W911">
        <v>8</v>
      </c>
      <c r="X911" t="s">
        <v>220</v>
      </c>
      <c r="AA911">
        <v>65581033</v>
      </c>
      <c r="AC911">
        <v>65581033</v>
      </c>
      <c r="AE911">
        <v>102698467</v>
      </c>
      <c r="AH911">
        <v>0</v>
      </c>
    </row>
    <row r="912" spans="1:34" x14ac:dyDescent="0.3">
      <c r="A912">
        <v>2015</v>
      </c>
      <c r="B912">
        <v>2015</v>
      </c>
      <c r="C912">
        <v>2015</v>
      </c>
      <c r="D912">
        <v>4</v>
      </c>
      <c r="E912">
        <v>0</v>
      </c>
      <c r="F912">
        <v>1</v>
      </c>
      <c r="G912" t="s">
        <v>215</v>
      </c>
      <c r="H912">
        <v>388</v>
      </c>
      <c r="I912" t="s">
        <v>28</v>
      </c>
      <c r="J912" t="s">
        <v>349</v>
      </c>
      <c r="K912">
        <v>0</v>
      </c>
      <c r="L912" t="s">
        <v>217</v>
      </c>
      <c r="M912" t="s">
        <v>218</v>
      </c>
      <c r="U912">
        <v>901</v>
      </c>
      <c r="V912" t="s">
        <v>219</v>
      </c>
      <c r="W912">
        <v>8</v>
      </c>
      <c r="X912" t="s">
        <v>220</v>
      </c>
      <c r="AA912">
        <v>547489</v>
      </c>
      <c r="AC912">
        <v>547489</v>
      </c>
      <c r="AE912">
        <v>2805644</v>
      </c>
      <c r="AH912">
        <v>0</v>
      </c>
    </row>
    <row r="913" spans="1:34" hidden="1" x14ac:dyDescent="0.3">
      <c r="A913">
        <v>2015</v>
      </c>
      <c r="B913">
        <v>2015</v>
      </c>
      <c r="C913">
        <v>2015</v>
      </c>
      <c r="D913">
        <v>4</v>
      </c>
      <c r="E913">
        <v>0</v>
      </c>
      <c r="F913">
        <v>2</v>
      </c>
      <c r="G913" t="s">
        <v>221</v>
      </c>
      <c r="H913">
        <v>388</v>
      </c>
      <c r="I913" t="s">
        <v>28</v>
      </c>
      <c r="J913" t="s">
        <v>349</v>
      </c>
      <c r="K913">
        <v>0</v>
      </c>
      <c r="L913" t="s">
        <v>217</v>
      </c>
      <c r="M913" t="s">
        <v>218</v>
      </c>
      <c r="U913">
        <v>901</v>
      </c>
      <c r="V913" t="s">
        <v>219</v>
      </c>
      <c r="W913">
        <v>8</v>
      </c>
      <c r="X913" t="s">
        <v>220</v>
      </c>
      <c r="AA913">
        <v>598501</v>
      </c>
      <c r="AC913">
        <v>598501</v>
      </c>
      <c r="AE913">
        <v>26966286</v>
      </c>
      <c r="AH913">
        <v>0</v>
      </c>
    </row>
    <row r="914" spans="1:34" x14ac:dyDescent="0.3">
      <c r="A914">
        <v>2015</v>
      </c>
      <c r="B914">
        <v>2015</v>
      </c>
      <c r="C914">
        <v>2015</v>
      </c>
      <c r="D914">
        <v>4</v>
      </c>
      <c r="E914">
        <v>0</v>
      </c>
      <c r="F914">
        <v>1</v>
      </c>
      <c r="G914" t="s">
        <v>215</v>
      </c>
      <c r="H914">
        <v>392</v>
      </c>
      <c r="I914" t="s">
        <v>29</v>
      </c>
      <c r="J914" t="s">
        <v>270</v>
      </c>
      <c r="K914">
        <v>0</v>
      </c>
      <c r="L914" t="s">
        <v>217</v>
      </c>
      <c r="M914" t="s">
        <v>218</v>
      </c>
      <c r="U914">
        <v>901</v>
      </c>
      <c r="V914" t="s">
        <v>219</v>
      </c>
      <c r="W914">
        <v>8</v>
      </c>
      <c r="X914" t="s">
        <v>220</v>
      </c>
      <c r="AA914">
        <v>442310665</v>
      </c>
      <c r="AC914">
        <v>442310665</v>
      </c>
      <c r="AE914">
        <v>1581142038</v>
      </c>
      <c r="AH914">
        <v>0</v>
      </c>
    </row>
    <row r="915" spans="1:34" hidden="1" x14ac:dyDescent="0.3">
      <c r="A915">
        <v>2015</v>
      </c>
      <c r="B915">
        <v>2015</v>
      </c>
      <c r="C915">
        <v>2015</v>
      </c>
      <c r="D915">
        <v>4</v>
      </c>
      <c r="E915">
        <v>0</v>
      </c>
      <c r="F915">
        <v>2</v>
      </c>
      <c r="G915" t="s">
        <v>221</v>
      </c>
      <c r="H915">
        <v>392</v>
      </c>
      <c r="I915" t="s">
        <v>29</v>
      </c>
      <c r="J915" t="s">
        <v>270</v>
      </c>
      <c r="K915">
        <v>0</v>
      </c>
      <c r="L915" t="s">
        <v>217</v>
      </c>
      <c r="M915" t="s">
        <v>218</v>
      </c>
      <c r="U915">
        <v>901</v>
      </c>
      <c r="V915" t="s">
        <v>219</v>
      </c>
      <c r="W915">
        <v>8</v>
      </c>
      <c r="X915" t="s">
        <v>220</v>
      </c>
      <c r="AA915">
        <v>1638178</v>
      </c>
      <c r="AC915">
        <v>1638178</v>
      </c>
      <c r="AE915">
        <v>16939184</v>
      </c>
      <c r="AH915">
        <v>0</v>
      </c>
    </row>
    <row r="916" spans="1:34" x14ac:dyDescent="0.3">
      <c r="A916">
        <v>2015</v>
      </c>
      <c r="B916">
        <v>2015</v>
      </c>
      <c r="C916">
        <v>2015</v>
      </c>
      <c r="D916">
        <v>4</v>
      </c>
      <c r="E916">
        <v>0</v>
      </c>
      <c r="F916">
        <v>1</v>
      </c>
      <c r="G916" t="s">
        <v>215</v>
      </c>
      <c r="H916">
        <v>398</v>
      </c>
      <c r="I916" t="s">
        <v>118</v>
      </c>
      <c r="J916" t="s">
        <v>271</v>
      </c>
      <c r="K916">
        <v>0</v>
      </c>
      <c r="L916" t="s">
        <v>217</v>
      </c>
      <c r="M916" t="s">
        <v>218</v>
      </c>
      <c r="U916">
        <v>901</v>
      </c>
      <c r="V916" t="s">
        <v>219</v>
      </c>
      <c r="W916">
        <v>8</v>
      </c>
      <c r="X916" t="s">
        <v>220</v>
      </c>
      <c r="AA916">
        <v>571528</v>
      </c>
      <c r="AC916">
        <v>571528</v>
      </c>
      <c r="AE916">
        <v>4100404</v>
      </c>
      <c r="AH916">
        <v>0</v>
      </c>
    </row>
    <row r="917" spans="1:34" hidden="1" x14ac:dyDescent="0.3">
      <c r="A917">
        <v>2015</v>
      </c>
      <c r="B917">
        <v>2015</v>
      </c>
      <c r="C917">
        <v>2015</v>
      </c>
      <c r="D917">
        <v>4</v>
      </c>
      <c r="E917">
        <v>0</v>
      </c>
      <c r="F917">
        <v>2</v>
      </c>
      <c r="G917" t="s">
        <v>221</v>
      </c>
      <c r="H917">
        <v>398</v>
      </c>
      <c r="I917" t="s">
        <v>118</v>
      </c>
      <c r="J917" t="s">
        <v>271</v>
      </c>
      <c r="K917">
        <v>0</v>
      </c>
      <c r="L917" t="s">
        <v>217</v>
      </c>
      <c r="M917" t="s">
        <v>218</v>
      </c>
      <c r="U917">
        <v>901</v>
      </c>
      <c r="V917" t="s">
        <v>219</v>
      </c>
      <c r="W917">
        <v>8</v>
      </c>
      <c r="X917" t="s">
        <v>220</v>
      </c>
      <c r="AA917">
        <v>5243</v>
      </c>
      <c r="AC917">
        <v>5243</v>
      </c>
      <c r="AE917">
        <v>11078</v>
      </c>
      <c r="AH917">
        <v>0</v>
      </c>
    </row>
    <row r="918" spans="1:34" x14ac:dyDescent="0.3">
      <c r="A918">
        <v>2015</v>
      </c>
      <c r="B918">
        <v>2015</v>
      </c>
      <c r="C918">
        <v>2015</v>
      </c>
      <c r="D918">
        <v>4</v>
      </c>
      <c r="E918">
        <v>0</v>
      </c>
      <c r="F918">
        <v>1</v>
      </c>
      <c r="G918" t="s">
        <v>215</v>
      </c>
      <c r="H918">
        <v>400</v>
      </c>
      <c r="I918" t="s">
        <v>87</v>
      </c>
      <c r="J918" t="s">
        <v>272</v>
      </c>
      <c r="K918">
        <v>0</v>
      </c>
      <c r="L918" t="s">
        <v>217</v>
      </c>
      <c r="M918" t="s">
        <v>218</v>
      </c>
      <c r="U918">
        <v>901</v>
      </c>
      <c r="V918" t="s">
        <v>219</v>
      </c>
      <c r="W918">
        <v>8</v>
      </c>
      <c r="X918" t="s">
        <v>220</v>
      </c>
      <c r="AA918">
        <v>19207590</v>
      </c>
      <c r="AC918">
        <v>19207590</v>
      </c>
      <c r="AE918">
        <v>67789589</v>
      </c>
      <c r="AH918">
        <v>0</v>
      </c>
    </row>
    <row r="919" spans="1:34" hidden="1" x14ac:dyDescent="0.3">
      <c r="A919">
        <v>2015</v>
      </c>
      <c r="B919">
        <v>2015</v>
      </c>
      <c r="C919">
        <v>2015</v>
      </c>
      <c r="D919">
        <v>4</v>
      </c>
      <c r="E919">
        <v>0</v>
      </c>
      <c r="F919">
        <v>2</v>
      </c>
      <c r="G919" t="s">
        <v>221</v>
      </c>
      <c r="H919">
        <v>400</v>
      </c>
      <c r="I919" t="s">
        <v>87</v>
      </c>
      <c r="J919" t="s">
        <v>272</v>
      </c>
      <c r="K919">
        <v>0</v>
      </c>
      <c r="L919" t="s">
        <v>217</v>
      </c>
      <c r="M919" t="s">
        <v>218</v>
      </c>
      <c r="U919">
        <v>901</v>
      </c>
      <c r="V919" t="s">
        <v>219</v>
      </c>
      <c r="W919">
        <v>8</v>
      </c>
      <c r="X919" t="s">
        <v>220</v>
      </c>
      <c r="AA919">
        <v>1650164</v>
      </c>
      <c r="AC919">
        <v>1650164</v>
      </c>
      <c r="AE919">
        <v>8511102</v>
      </c>
      <c r="AH919">
        <v>0</v>
      </c>
    </row>
    <row r="920" spans="1:34" hidden="1" x14ac:dyDescent="0.3">
      <c r="A920">
        <v>2015</v>
      </c>
      <c r="B920">
        <v>2015</v>
      </c>
      <c r="C920">
        <v>2015</v>
      </c>
      <c r="D920">
        <v>4</v>
      </c>
      <c r="E920">
        <v>0</v>
      </c>
      <c r="F920">
        <v>3</v>
      </c>
      <c r="G920" t="s">
        <v>247</v>
      </c>
      <c r="H920">
        <v>400</v>
      </c>
      <c r="I920" t="s">
        <v>87</v>
      </c>
      <c r="J920" t="s">
        <v>272</v>
      </c>
      <c r="K920">
        <v>0</v>
      </c>
      <c r="L920" t="s">
        <v>217</v>
      </c>
      <c r="M920" t="s">
        <v>218</v>
      </c>
      <c r="U920">
        <v>901</v>
      </c>
      <c r="V920" t="s">
        <v>219</v>
      </c>
      <c r="W920">
        <v>8</v>
      </c>
      <c r="X920" t="s">
        <v>220</v>
      </c>
      <c r="AA920">
        <v>1123648</v>
      </c>
      <c r="AC920">
        <v>1123648</v>
      </c>
      <c r="AE920">
        <v>3062730</v>
      </c>
      <c r="AH920">
        <v>0</v>
      </c>
    </row>
    <row r="921" spans="1:34" x14ac:dyDescent="0.3">
      <c r="A921">
        <v>2015</v>
      </c>
      <c r="B921">
        <v>2015</v>
      </c>
      <c r="C921">
        <v>2015</v>
      </c>
      <c r="D921">
        <v>4</v>
      </c>
      <c r="E921">
        <v>0</v>
      </c>
      <c r="F921">
        <v>1</v>
      </c>
      <c r="G921" t="s">
        <v>215</v>
      </c>
      <c r="H921">
        <v>410</v>
      </c>
      <c r="I921" t="s">
        <v>41</v>
      </c>
      <c r="J921" t="s">
        <v>273</v>
      </c>
      <c r="K921">
        <v>0</v>
      </c>
      <c r="L921" t="s">
        <v>217</v>
      </c>
      <c r="M921" t="s">
        <v>218</v>
      </c>
      <c r="U921">
        <v>901</v>
      </c>
      <c r="V921" t="s">
        <v>219</v>
      </c>
      <c r="W921">
        <v>8</v>
      </c>
      <c r="X921" t="s">
        <v>220</v>
      </c>
      <c r="AA921">
        <v>137794698</v>
      </c>
      <c r="AC921">
        <v>137794698</v>
      </c>
      <c r="AE921">
        <v>547053956</v>
      </c>
      <c r="AH921">
        <v>6</v>
      </c>
    </row>
    <row r="922" spans="1:34" hidden="1" x14ac:dyDescent="0.3">
      <c r="A922">
        <v>2015</v>
      </c>
      <c r="B922">
        <v>2015</v>
      </c>
      <c r="C922">
        <v>2015</v>
      </c>
      <c r="D922">
        <v>4</v>
      </c>
      <c r="E922">
        <v>0</v>
      </c>
      <c r="F922">
        <v>2</v>
      </c>
      <c r="G922" t="s">
        <v>221</v>
      </c>
      <c r="H922">
        <v>410</v>
      </c>
      <c r="I922" t="s">
        <v>41</v>
      </c>
      <c r="J922" t="s">
        <v>273</v>
      </c>
      <c r="K922">
        <v>0</v>
      </c>
      <c r="L922" t="s">
        <v>217</v>
      </c>
      <c r="M922" t="s">
        <v>218</v>
      </c>
      <c r="U922">
        <v>901</v>
      </c>
      <c r="V922" t="s">
        <v>219</v>
      </c>
      <c r="W922">
        <v>8</v>
      </c>
      <c r="X922" t="s">
        <v>220</v>
      </c>
      <c r="AA922">
        <v>344437</v>
      </c>
      <c r="AC922">
        <v>344437</v>
      </c>
      <c r="AE922">
        <v>4178767</v>
      </c>
      <c r="AH922">
        <v>6</v>
      </c>
    </row>
    <row r="923" spans="1:34" x14ac:dyDescent="0.3">
      <c r="A923">
        <v>2015</v>
      </c>
      <c r="B923">
        <v>2015</v>
      </c>
      <c r="C923">
        <v>2015</v>
      </c>
      <c r="D923">
        <v>4</v>
      </c>
      <c r="E923">
        <v>0</v>
      </c>
      <c r="F923">
        <v>1</v>
      </c>
      <c r="G923" t="s">
        <v>215</v>
      </c>
      <c r="H923">
        <v>414</v>
      </c>
      <c r="I923" t="s">
        <v>171</v>
      </c>
      <c r="J923" t="s">
        <v>334</v>
      </c>
      <c r="K923">
        <v>0</v>
      </c>
      <c r="L923" t="s">
        <v>217</v>
      </c>
      <c r="M923" t="s">
        <v>218</v>
      </c>
      <c r="U923">
        <v>901</v>
      </c>
      <c r="V923" t="s">
        <v>219</v>
      </c>
      <c r="W923">
        <v>8</v>
      </c>
      <c r="X923" t="s">
        <v>220</v>
      </c>
      <c r="AA923">
        <v>6887958</v>
      </c>
      <c r="AC923">
        <v>6887958</v>
      </c>
      <c r="AE923">
        <v>33237576</v>
      </c>
      <c r="AH923">
        <v>0</v>
      </c>
    </row>
    <row r="924" spans="1:34" hidden="1" x14ac:dyDescent="0.3">
      <c r="A924">
        <v>2015</v>
      </c>
      <c r="B924">
        <v>2015</v>
      </c>
      <c r="C924">
        <v>2015</v>
      </c>
      <c r="D924">
        <v>4</v>
      </c>
      <c r="E924">
        <v>0</v>
      </c>
      <c r="F924">
        <v>2</v>
      </c>
      <c r="G924" t="s">
        <v>221</v>
      </c>
      <c r="H924">
        <v>414</v>
      </c>
      <c r="I924" t="s">
        <v>171</v>
      </c>
      <c r="J924" t="s">
        <v>334</v>
      </c>
      <c r="K924">
        <v>0</v>
      </c>
      <c r="L924" t="s">
        <v>217</v>
      </c>
      <c r="M924" t="s">
        <v>218</v>
      </c>
      <c r="U924">
        <v>901</v>
      </c>
      <c r="V924" t="s">
        <v>219</v>
      </c>
      <c r="W924">
        <v>8</v>
      </c>
      <c r="X924" t="s">
        <v>220</v>
      </c>
      <c r="AA924">
        <v>268762</v>
      </c>
      <c r="AC924">
        <v>268762</v>
      </c>
      <c r="AE924">
        <v>2173924</v>
      </c>
      <c r="AH924">
        <v>0</v>
      </c>
    </row>
    <row r="925" spans="1:34" x14ac:dyDescent="0.3">
      <c r="A925">
        <v>2015</v>
      </c>
      <c r="B925">
        <v>2015</v>
      </c>
      <c r="C925">
        <v>2015</v>
      </c>
      <c r="D925">
        <v>4</v>
      </c>
      <c r="E925">
        <v>0</v>
      </c>
      <c r="F925">
        <v>1</v>
      </c>
      <c r="G925" t="s">
        <v>215</v>
      </c>
      <c r="H925">
        <v>417</v>
      </c>
      <c r="I925" t="s">
        <v>120</v>
      </c>
      <c r="J925" t="s">
        <v>369</v>
      </c>
      <c r="K925">
        <v>0</v>
      </c>
      <c r="L925" t="s">
        <v>217</v>
      </c>
      <c r="M925" t="s">
        <v>218</v>
      </c>
      <c r="U925">
        <v>901</v>
      </c>
      <c r="V925" t="s">
        <v>219</v>
      </c>
      <c r="W925">
        <v>8</v>
      </c>
      <c r="X925" t="s">
        <v>220</v>
      </c>
      <c r="AA925">
        <v>61255</v>
      </c>
      <c r="AC925">
        <v>61255</v>
      </c>
      <c r="AE925">
        <v>413799</v>
      </c>
      <c r="AH925">
        <v>6</v>
      </c>
    </row>
    <row r="926" spans="1:34" hidden="1" x14ac:dyDescent="0.3">
      <c r="A926">
        <v>2015</v>
      </c>
      <c r="B926">
        <v>2015</v>
      </c>
      <c r="C926">
        <v>2015</v>
      </c>
      <c r="D926">
        <v>4</v>
      </c>
      <c r="E926">
        <v>0</v>
      </c>
      <c r="F926">
        <v>2</v>
      </c>
      <c r="G926" t="s">
        <v>221</v>
      </c>
      <c r="H926">
        <v>417</v>
      </c>
      <c r="I926" t="s">
        <v>120</v>
      </c>
      <c r="J926" t="s">
        <v>369</v>
      </c>
      <c r="K926">
        <v>0</v>
      </c>
      <c r="L926" t="s">
        <v>217</v>
      </c>
      <c r="M926" t="s">
        <v>218</v>
      </c>
      <c r="U926">
        <v>901</v>
      </c>
      <c r="V926" t="s">
        <v>219</v>
      </c>
      <c r="W926">
        <v>8</v>
      </c>
      <c r="X926" t="s">
        <v>220</v>
      </c>
      <c r="AA926">
        <v>63</v>
      </c>
      <c r="AC926">
        <v>63</v>
      </c>
      <c r="AE926">
        <v>1154</v>
      </c>
      <c r="AH926">
        <v>0</v>
      </c>
    </row>
    <row r="927" spans="1:34" x14ac:dyDescent="0.3">
      <c r="A927">
        <v>2015</v>
      </c>
      <c r="B927">
        <v>2015</v>
      </c>
      <c r="C927">
        <v>2015</v>
      </c>
      <c r="D927">
        <v>4</v>
      </c>
      <c r="E927">
        <v>0</v>
      </c>
      <c r="F927">
        <v>1</v>
      </c>
      <c r="G927" t="s">
        <v>215</v>
      </c>
      <c r="H927">
        <v>428</v>
      </c>
      <c r="I927" t="s">
        <v>88</v>
      </c>
      <c r="J927" t="s">
        <v>275</v>
      </c>
      <c r="K927">
        <v>0</v>
      </c>
      <c r="L927" t="s">
        <v>217</v>
      </c>
      <c r="M927" t="s">
        <v>218</v>
      </c>
      <c r="U927">
        <v>901</v>
      </c>
      <c r="V927" t="s">
        <v>219</v>
      </c>
      <c r="W927">
        <v>8</v>
      </c>
      <c r="X927" t="s">
        <v>220</v>
      </c>
      <c r="AA927">
        <v>8110823</v>
      </c>
      <c r="AC927">
        <v>8110823</v>
      </c>
      <c r="AE927">
        <v>47566748</v>
      </c>
      <c r="AH927">
        <v>6</v>
      </c>
    </row>
    <row r="928" spans="1:34" hidden="1" x14ac:dyDescent="0.3">
      <c r="A928">
        <v>2015</v>
      </c>
      <c r="B928">
        <v>2015</v>
      </c>
      <c r="C928">
        <v>2015</v>
      </c>
      <c r="D928">
        <v>4</v>
      </c>
      <c r="E928">
        <v>0</v>
      </c>
      <c r="F928">
        <v>2</v>
      </c>
      <c r="G928" t="s">
        <v>221</v>
      </c>
      <c r="H928">
        <v>428</v>
      </c>
      <c r="I928" t="s">
        <v>88</v>
      </c>
      <c r="J928" t="s">
        <v>275</v>
      </c>
      <c r="K928">
        <v>0</v>
      </c>
      <c r="L928" t="s">
        <v>217</v>
      </c>
      <c r="M928" t="s">
        <v>218</v>
      </c>
      <c r="U928">
        <v>901</v>
      </c>
      <c r="V928" t="s">
        <v>219</v>
      </c>
      <c r="W928">
        <v>8</v>
      </c>
      <c r="X928" t="s">
        <v>220</v>
      </c>
      <c r="AA928">
        <v>3501056</v>
      </c>
      <c r="AC928">
        <v>3501056</v>
      </c>
      <c r="AE928">
        <v>21631524</v>
      </c>
      <c r="AH928">
        <v>6</v>
      </c>
    </row>
    <row r="929" spans="1:34" x14ac:dyDescent="0.3">
      <c r="A929">
        <v>2015</v>
      </c>
      <c r="B929">
        <v>2015</v>
      </c>
      <c r="C929">
        <v>2015</v>
      </c>
      <c r="D929">
        <v>4</v>
      </c>
      <c r="E929">
        <v>0</v>
      </c>
      <c r="F929">
        <v>1</v>
      </c>
      <c r="G929" t="s">
        <v>215</v>
      </c>
      <c r="H929">
        <v>440</v>
      </c>
      <c r="I929" t="s">
        <v>89</v>
      </c>
      <c r="J929" t="s">
        <v>276</v>
      </c>
      <c r="K929">
        <v>0</v>
      </c>
      <c r="L929" t="s">
        <v>217</v>
      </c>
      <c r="M929" t="s">
        <v>218</v>
      </c>
      <c r="U929">
        <v>901</v>
      </c>
      <c r="V929" t="s">
        <v>219</v>
      </c>
      <c r="W929">
        <v>8</v>
      </c>
      <c r="X929" t="s">
        <v>220</v>
      </c>
      <c r="AA929">
        <v>16762352</v>
      </c>
      <c r="AC929">
        <v>16762352</v>
      </c>
      <c r="AE929">
        <v>108156928</v>
      </c>
      <c r="AH929">
        <v>0</v>
      </c>
    </row>
    <row r="930" spans="1:34" hidden="1" x14ac:dyDescent="0.3">
      <c r="A930">
        <v>2015</v>
      </c>
      <c r="B930">
        <v>2015</v>
      </c>
      <c r="C930">
        <v>2015</v>
      </c>
      <c r="D930">
        <v>4</v>
      </c>
      <c r="E930">
        <v>0</v>
      </c>
      <c r="F930">
        <v>2</v>
      </c>
      <c r="G930" t="s">
        <v>221</v>
      </c>
      <c r="H930">
        <v>440</v>
      </c>
      <c r="I930" t="s">
        <v>89</v>
      </c>
      <c r="J930" t="s">
        <v>276</v>
      </c>
      <c r="K930">
        <v>0</v>
      </c>
      <c r="L930" t="s">
        <v>217</v>
      </c>
      <c r="M930" t="s">
        <v>218</v>
      </c>
      <c r="U930">
        <v>901</v>
      </c>
      <c r="V930" t="s">
        <v>219</v>
      </c>
      <c r="W930">
        <v>8</v>
      </c>
      <c r="X930" t="s">
        <v>220</v>
      </c>
      <c r="AA930">
        <v>7843165</v>
      </c>
      <c r="AC930">
        <v>7843165</v>
      </c>
      <c r="AE930">
        <v>55484759</v>
      </c>
      <c r="AH930">
        <v>0</v>
      </c>
    </row>
    <row r="931" spans="1:34" x14ac:dyDescent="0.3">
      <c r="A931">
        <v>2015</v>
      </c>
      <c r="B931">
        <v>2015</v>
      </c>
      <c r="C931">
        <v>2015</v>
      </c>
      <c r="D931">
        <v>4</v>
      </c>
      <c r="E931">
        <v>0</v>
      </c>
      <c r="F931">
        <v>1</v>
      </c>
      <c r="G931" t="s">
        <v>215</v>
      </c>
      <c r="H931">
        <v>442</v>
      </c>
      <c r="I931" t="s">
        <v>148</v>
      </c>
      <c r="J931" t="s">
        <v>277</v>
      </c>
      <c r="K931">
        <v>0</v>
      </c>
      <c r="L931" t="s">
        <v>217</v>
      </c>
      <c r="M931" t="s">
        <v>218</v>
      </c>
      <c r="U931">
        <v>901</v>
      </c>
      <c r="V931" t="s">
        <v>219</v>
      </c>
      <c r="W931">
        <v>8</v>
      </c>
      <c r="X931" t="s">
        <v>220</v>
      </c>
      <c r="AA931">
        <v>18210906</v>
      </c>
      <c r="AC931">
        <v>18210906</v>
      </c>
      <c r="AE931">
        <v>127107290</v>
      </c>
      <c r="AH931">
        <v>0</v>
      </c>
    </row>
    <row r="932" spans="1:34" hidden="1" x14ac:dyDescent="0.3">
      <c r="A932">
        <v>2015</v>
      </c>
      <c r="B932">
        <v>2015</v>
      </c>
      <c r="C932">
        <v>2015</v>
      </c>
      <c r="D932">
        <v>4</v>
      </c>
      <c r="E932">
        <v>0</v>
      </c>
      <c r="F932">
        <v>2</v>
      </c>
      <c r="G932" t="s">
        <v>221</v>
      </c>
      <c r="H932">
        <v>442</v>
      </c>
      <c r="I932" t="s">
        <v>148</v>
      </c>
      <c r="J932" t="s">
        <v>277</v>
      </c>
      <c r="K932">
        <v>0</v>
      </c>
      <c r="L932" t="s">
        <v>217</v>
      </c>
      <c r="M932" t="s">
        <v>218</v>
      </c>
      <c r="U932">
        <v>901</v>
      </c>
      <c r="V932" t="s">
        <v>219</v>
      </c>
      <c r="W932">
        <v>8</v>
      </c>
      <c r="X932" t="s">
        <v>220</v>
      </c>
      <c r="AA932">
        <v>7539561</v>
      </c>
      <c r="AC932">
        <v>7539561</v>
      </c>
      <c r="AE932">
        <v>47639153</v>
      </c>
      <c r="AH932">
        <v>6</v>
      </c>
    </row>
    <row r="933" spans="1:34" hidden="1" x14ac:dyDescent="0.3">
      <c r="A933">
        <v>2015</v>
      </c>
      <c r="B933">
        <v>2015</v>
      </c>
      <c r="C933">
        <v>2015</v>
      </c>
      <c r="D933">
        <v>4</v>
      </c>
      <c r="E933">
        <v>0</v>
      </c>
      <c r="F933">
        <v>3</v>
      </c>
      <c r="G933" t="s">
        <v>247</v>
      </c>
      <c r="H933">
        <v>442</v>
      </c>
      <c r="I933" t="s">
        <v>148</v>
      </c>
      <c r="J933" t="s">
        <v>277</v>
      </c>
      <c r="K933">
        <v>0</v>
      </c>
      <c r="L933" t="s">
        <v>217</v>
      </c>
      <c r="M933" t="s">
        <v>218</v>
      </c>
      <c r="U933">
        <v>901</v>
      </c>
      <c r="V933" t="s">
        <v>219</v>
      </c>
      <c r="W933">
        <v>8</v>
      </c>
      <c r="X933" t="s">
        <v>220</v>
      </c>
      <c r="AA933">
        <v>575</v>
      </c>
      <c r="AC933">
        <v>575</v>
      </c>
      <c r="AE933">
        <v>3391</v>
      </c>
      <c r="AH933">
        <v>0</v>
      </c>
    </row>
    <row r="934" spans="1:34" hidden="1" x14ac:dyDescent="0.3">
      <c r="A934">
        <v>2015</v>
      </c>
      <c r="B934">
        <v>2015</v>
      </c>
      <c r="C934">
        <v>2015</v>
      </c>
      <c r="D934">
        <v>4</v>
      </c>
      <c r="E934">
        <v>0</v>
      </c>
      <c r="F934">
        <v>4</v>
      </c>
      <c r="G934" t="s">
        <v>227</v>
      </c>
      <c r="H934">
        <v>442</v>
      </c>
      <c r="I934" t="s">
        <v>148</v>
      </c>
      <c r="J934" t="s">
        <v>277</v>
      </c>
      <c r="K934">
        <v>0</v>
      </c>
      <c r="L934" t="s">
        <v>217</v>
      </c>
      <c r="M934" t="s">
        <v>218</v>
      </c>
      <c r="U934">
        <v>901</v>
      </c>
      <c r="V934" t="s">
        <v>219</v>
      </c>
      <c r="W934">
        <v>8</v>
      </c>
      <c r="X934" t="s">
        <v>220</v>
      </c>
      <c r="AA934">
        <v>1302</v>
      </c>
      <c r="AC934">
        <v>1302</v>
      </c>
      <c r="AE934">
        <v>14482</v>
      </c>
      <c r="AH934">
        <v>0</v>
      </c>
    </row>
    <row r="935" spans="1:34" x14ac:dyDescent="0.3">
      <c r="A935">
        <v>2015</v>
      </c>
      <c r="B935">
        <v>2015</v>
      </c>
      <c r="C935">
        <v>2015</v>
      </c>
      <c r="D935">
        <v>4</v>
      </c>
      <c r="E935">
        <v>0</v>
      </c>
      <c r="F935">
        <v>1</v>
      </c>
      <c r="G935" t="s">
        <v>215</v>
      </c>
      <c r="H935">
        <v>446</v>
      </c>
      <c r="I935" t="s">
        <v>13</v>
      </c>
      <c r="J935" t="s">
        <v>278</v>
      </c>
      <c r="K935">
        <v>0</v>
      </c>
      <c r="L935" t="s">
        <v>217</v>
      </c>
      <c r="M935" t="s">
        <v>218</v>
      </c>
      <c r="U935">
        <v>901</v>
      </c>
      <c r="V935" t="s">
        <v>219</v>
      </c>
      <c r="W935">
        <v>8</v>
      </c>
      <c r="X935" t="s">
        <v>220</v>
      </c>
      <c r="AA935">
        <v>847071</v>
      </c>
      <c r="AC935">
        <v>847071</v>
      </c>
      <c r="AE935">
        <v>4225601</v>
      </c>
      <c r="AH935">
        <v>0</v>
      </c>
    </row>
    <row r="936" spans="1:34" hidden="1" x14ac:dyDescent="0.3">
      <c r="A936">
        <v>2015</v>
      </c>
      <c r="B936">
        <v>2015</v>
      </c>
      <c r="C936">
        <v>2015</v>
      </c>
      <c r="D936">
        <v>4</v>
      </c>
      <c r="E936">
        <v>0</v>
      </c>
      <c r="F936">
        <v>2</v>
      </c>
      <c r="G936" t="s">
        <v>221</v>
      </c>
      <c r="H936">
        <v>446</v>
      </c>
      <c r="I936" t="s">
        <v>13</v>
      </c>
      <c r="J936" t="s">
        <v>278</v>
      </c>
      <c r="K936">
        <v>0</v>
      </c>
      <c r="L936" t="s">
        <v>217</v>
      </c>
      <c r="M936" t="s">
        <v>218</v>
      </c>
      <c r="U936">
        <v>901</v>
      </c>
      <c r="V936" t="s">
        <v>219</v>
      </c>
      <c r="W936">
        <v>8</v>
      </c>
      <c r="X936" t="s">
        <v>220</v>
      </c>
      <c r="AA936">
        <v>271585</v>
      </c>
      <c r="AC936">
        <v>271585</v>
      </c>
      <c r="AE936">
        <v>1095459</v>
      </c>
      <c r="AH936">
        <v>0</v>
      </c>
    </row>
    <row r="937" spans="1:34" hidden="1" x14ac:dyDescent="0.3">
      <c r="A937">
        <v>2015</v>
      </c>
      <c r="B937">
        <v>2015</v>
      </c>
      <c r="C937">
        <v>2015</v>
      </c>
      <c r="D937">
        <v>4</v>
      </c>
      <c r="E937">
        <v>0</v>
      </c>
      <c r="F937">
        <v>3</v>
      </c>
      <c r="G937" t="s">
        <v>247</v>
      </c>
      <c r="H937">
        <v>446</v>
      </c>
      <c r="I937" t="s">
        <v>13</v>
      </c>
      <c r="J937" t="s">
        <v>278</v>
      </c>
      <c r="K937">
        <v>0</v>
      </c>
      <c r="L937" t="s">
        <v>217</v>
      </c>
      <c r="M937" t="s">
        <v>218</v>
      </c>
      <c r="U937">
        <v>901</v>
      </c>
      <c r="V937" t="s">
        <v>219</v>
      </c>
      <c r="W937">
        <v>8</v>
      </c>
      <c r="X937" t="s">
        <v>220</v>
      </c>
      <c r="AA937">
        <v>257700</v>
      </c>
      <c r="AC937">
        <v>257700</v>
      </c>
      <c r="AE937">
        <v>981171</v>
      </c>
      <c r="AH937">
        <v>0</v>
      </c>
    </row>
    <row r="938" spans="1:34" x14ac:dyDescent="0.3">
      <c r="A938">
        <v>2015</v>
      </c>
      <c r="B938">
        <v>2015</v>
      </c>
      <c r="C938">
        <v>2015</v>
      </c>
      <c r="D938">
        <v>4</v>
      </c>
      <c r="E938">
        <v>0</v>
      </c>
      <c r="F938">
        <v>1</v>
      </c>
      <c r="G938" t="s">
        <v>215</v>
      </c>
      <c r="H938">
        <v>450</v>
      </c>
      <c r="I938" t="s">
        <v>31</v>
      </c>
      <c r="J938" t="s">
        <v>279</v>
      </c>
      <c r="K938">
        <v>0</v>
      </c>
      <c r="L938" t="s">
        <v>217</v>
      </c>
      <c r="M938" t="s">
        <v>218</v>
      </c>
      <c r="U938">
        <v>901</v>
      </c>
      <c r="V938" t="s">
        <v>219</v>
      </c>
      <c r="W938">
        <v>8</v>
      </c>
      <c r="X938" t="s">
        <v>220</v>
      </c>
      <c r="AA938">
        <v>57622</v>
      </c>
      <c r="AC938">
        <v>57622</v>
      </c>
      <c r="AE938">
        <v>225968</v>
      </c>
      <c r="AH938">
        <v>0</v>
      </c>
    </row>
    <row r="939" spans="1:34" hidden="1" x14ac:dyDescent="0.3">
      <c r="A939">
        <v>2015</v>
      </c>
      <c r="B939">
        <v>2015</v>
      </c>
      <c r="C939">
        <v>2015</v>
      </c>
      <c r="D939">
        <v>4</v>
      </c>
      <c r="E939">
        <v>0</v>
      </c>
      <c r="F939">
        <v>2</v>
      </c>
      <c r="G939" t="s">
        <v>221</v>
      </c>
      <c r="H939">
        <v>450</v>
      </c>
      <c r="I939" t="s">
        <v>31</v>
      </c>
      <c r="J939" t="s">
        <v>279</v>
      </c>
      <c r="K939">
        <v>0</v>
      </c>
      <c r="L939" t="s">
        <v>217</v>
      </c>
      <c r="M939" t="s">
        <v>218</v>
      </c>
      <c r="U939">
        <v>901</v>
      </c>
      <c r="V939" t="s">
        <v>219</v>
      </c>
      <c r="W939">
        <v>8</v>
      </c>
      <c r="X939" t="s">
        <v>220</v>
      </c>
      <c r="AA939">
        <v>3062543</v>
      </c>
      <c r="AC939">
        <v>3062543</v>
      </c>
      <c r="AE939">
        <v>5296207</v>
      </c>
      <c r="AH939">
        <v>0</v>
      </c>
    </row>
    <row r="940" spans="1:34" hidden="1" x14ac:dyDescent="0.3">
      <c r="A940">
        <v>2015</v>
      </c>
      <c r="B940">
        <v>2015</v>
      </c>
      <c r="C940">
        <v>2015</v>
      </c>
      <c r="D940">
        <v>4</v>
      </c>
      <c r="E940">
        <v>0</v>
      </c>
      <c r="F940">
        <v>3</v>
      </c>
      <c r="G940" t="s">
        <v>247</v>
      </c>
      <c r="H940">
        <v>450</v>
      </c>
      <c r="I940" t="s">
        <v>31</v>
      </c>
      <c r="J940" t="s">
        <v>279</v>
      </c>
      <c r="K940">
        <v>0</v>
      </c>
      <c r="L940" t="s">
        <v>217</v>
      </c>
      <c r="M940" t="s">
        <v>218</v>
      </c>
      <c r="U940">
        <v>901</v>
      </c>
      <c r="V940" t="s">
        <v>219</v>
      </c>
      <c r="W940">
        <v>8</v>
      </c>
      <c r="X940" t="s">
        <v>220</v>
      </c>
      <c r="AA940">
        <v>705</v>
      </c>
      <c r="AC940">
        <v>705</v>
      </c>
      <c r="AE940">
        <v>26651</v>
      </c>
      <c r="AH940">
        <v>0</v>
      </c>
    </row>
    <row r="941" spans="1:34" x14ac:dyDescent="0.3">
      <c r="A941">
        <v>2015</v>
      </c>
      <c r="B941">
        <v>2015</v>
      </c>
      <c r="C941">
        <v>2015</v>
      </c>
      <c r="D941">
        <v>4</v>
      </c>
      <c r="E941">
        <v>0</v>
      </c>
      <c r="F941">
        <v>1</v>
      </c>
      <c r="G941" t="s">
        <v>215</v>
      </c>
      <c r="H941">
        <v>454</v>
      </c>
      <c r="I941" t="s">
        <v>90</v>
      </c>
      <c r="J941" t="s">
        <v>350</v>
      </c>
      <c r="K941">
        <v>0</v>
      </c>
      <c r="L941" t="s">
        <v>217</v>
      </c>
      <c r="M941" t="s">
        <v>218</v>
      </c>
      <c r="U941">
        <v>901</v>
      </c>
      <c r="V941" t="s">
        <v>219</v>
      </c>
      <c r="W941">
        <v>8</v>
      </c>
      <c r="X941" t="s">
        <v>220</v>
      </c>
      <c r="AA941">
        <v>74895</v>
      </c>
      <c r="AC941">
        <v>74895</v>
      </c>
      <c r="AE941">
        <v>206623</v>
      </c>
      <c r="AH941">
        <v>0</v>
      </c>
    </row>
    <row r="942" spans="1:34" hidden="1" x14ac:dyDescent="0.3">
      <c r="A942">
        <v>2015</v>
      </c>
      <c r="B942">
        <v>2015</v>
      </c>
      <c r="C942">
        <v>2015</v>
      </c>
      <c r="D942">
        <v>4</v>
      </c>
      <c r="E942">
        <v>0</v>
      </c>
      <c r="F942">
        <v>2</v>
      </c>
      <c r="G942" t="s">
        <v>221</v>
      </c>
      <c r="H942">
        <v>454</v>
      </c>
      <c r="I942" t="s">
        <v>90</v>
      </c>
      <c r="J942" t="s">
        <v>350</v>
      </c>
      <c r="K942">
        <v>0</v>
      </c>
      <c r="L942" t="s">
        <v>217</v>
      </c>
      <c r="M942" t="s">
        <v>218</v>
      </c>
      <c r="U942">
        <v>901</v>
      </c>
      <c r="V942" t="s">
        <v>219</v>
      </c>
      <c r="W942">
        <v>8</v>
      </c>
      <c r="X942" t="s">
        <v>220</v>
      </c>
      <c r="AA942">
        <v>1091485</v>
      </c>
      <c r="AC942">
        <v>1091485</v>
      </c>
      <c r="AE942">
        <v>3574345</v>
      </c>
      <c r="AH942">
        <v>0</v>
      </c>
    </row>
    <row r="943" spans="1:34" x14ac:dyDescent="0.3">
      <c r="A943">
        <v>2015</v>
      </c>
      <c r="B943">
        <v>2015</v>
      </c>
      <c r="C943">
        <v>2015</v>
      </c>
      <c r="D943">
        <v>4</v>
      </c>
      <c r="E943">
        <v>0</v>
      </c>
      <c r="F943">
        <v>1</v>
      </c>
      <c r="G943" t="s">
        <v>215</v>
      </c>
      <c r="H943">
        <v>458</v>
      </c>
      <c r="I943" t="s">
        <v>32</v>
      </c>
      <c r="J943" t="s">
        <v>335</v>
      </c>
      <c r="K943">
        <v>0</v>
      </c>
      <c r="L943" t="s">
        <v>217</v>
      </c>
      <c r="M943" t="s">
        <v>218</v>
      </c>
      <c r="U943">
        <v>901</v>
      </c>
      <c r="V943" t="s">
        <v>219</v>
      </c>
      <c r="W943">
        <v>8</v>
      </c>
      <c r="X943" t="s">
        <v>220</v>
      </c>
      <c r="AA943">
        <v>86454702</v>
      </c>
      <c r="AC943">
        <v>86454702</v>
      </c>
      <c r="AE943">
        <v>218693756</v>
      </c>
      <c r="AH943">
        <v>0</v>
      </c>
    </row>
    <row r="944" spans="1:34" hidden="1" x14ac:dyDescent="0.3">
      <c r="A944">
        <v>2015</v>
      </c>
      <c r="B944">
        <v>2015</v>
      </c>
      <c r="C944">
        <v>2015</v>
      </c>
      <c r="D944">
        <v>4</v>
      </c>
      <c r="E944">
        <v>0</v>
      </c>
      <c r="F944">
        <v>2</v>
      </c>
      <c r="G944" t="s">
        <v>221</v>
      </c>
      <c r="H944">
        <v>458</v>
      </c>
      <c r="I944" t="s">
        <v>32</v>
      </c>
      <c r="J944" t="s">
        <v>335</v>
      </c>
      <c r="K944">
        <v>0</v>
      </c>
      <c r="L944" t="s">
        <v>217</v>
      </c>
      <c r="M944" t="s">
        <v>218</v>
      </c>
      <c r="U944">
        <v>901</v>
      </c>
      <c r="V944" t="s">
        <v>219</v>
      </c>
      <c r="W944">
        <v>8</v>
      </c>
      <c r="X944" t="s">
        <v>220</v>
      </c>
      <c r="AA944">
        <v>9026766</v>
      </c>
      <c r="AC944">
        <v>9026766</v>
      </c>
      <c r="AE944">
        <v>9894321</v>
      </c>
      <c r="AH944">
        <v>0</v>
      </c>
    </row>
    <row r="945" spans="1:34" x14ac:dyDescent="0.3">
      <c r="A945">
        <v>2015</v>
      </c>
      <c r="B945">
        <v>2015</v>
      </c>
      <c r="C945">
        <v>2015</v>
      </c>
      <c r="D945">
        <v>4</v>
      </c>
      <c r="E945">
        <v>0</v>
      </c>
      <c r="F945">
        <v>1</v>
      </c>
      <c r="G945" t="s">
        <v>215</v>
      </c>
      <c r="H945">
        <v>462</v>
      </c>
      <c r="I945" t="s">
        <v>121</v>
      </c>
      <c r="J945" t="s">
        <v>280</v>
      </c>
      <c r="K945">
        <v>0</v>
      </c>
      <c r="L945" t="s">
        <v>217</v>
      </c>
      <c r="M945" t="s">
        <v>218</v>
      </c>
      <c r="U945">
        <v>901</v>
      </c>
      <c r="V945" t="s">
        <v>219</v>
      </c>
      <c r="W945">
        <v>8</v>
      </c>
      <c r="X945" t="s">
        <v>220</v>
      </c>
      <c r="AA945">
        <v>1161158</v>
      </c>
      <c r="AC945">
        <v>1161158</v>
      </c>
      <c r="AE945">
        <v>5254009</v>
      </c>
      <c r="AH945">
        <v>0</v>
      </c>
    </row>
    <row r="946" spans="1:34" x14ac:dyDescent="0.3">
      <c r="A946">
        <v>2015</v>
      </c>
      <c r="B946">
        <v>2015</v>
      </c>
      <c r="C946">
        <v>2015</v>
      </c>
      <c r="D946">
        <v>4</v>
      </c>
      <c r="E946">
        <v>0</v>
      </c>
      <c r="F946">
        <v>1</v>
      </c>
      <c r="G946" t="s">
        <v>215</v>
      </c>
      <c r="H946">
        <v>470</v>
      </c>
      <c r="I946" t="s">
        <v>91</v>
      </c>
      <c r="J946" t="s">
        <v>281</v>
      </c>
      <c r="K946">
        <v>0</v>
      </c>
      <c r="L946" t="s">
        <v>217</v>
      </c>
      <c r="M946" t="s">
        <v>218</v>
      </c>
      <c r="U946">
        <v>901</v>
      </c>
      <c r="V946" t="s">
        <v>219</v>
      </c>
      <c r="W946">
        <v>8</v>
      </c>
      <c r="X946" t="s">
        <v>220</v>
      </c>
      <c r="AA946">
        <v>348967</v>
      </c>
      <c r="AC946">
        <v>348967</v>
      </c>
      <c r="AE946">
        <v>2884798</v>
      </c>
      <c r="AH946">
        <v>6</v>
      </c>
    </row>
    <row r="947" spans="1:34" hidden="1" x14ac:dyDescent="0.3">
      <c r="A947">
        <v>2015</v>
      </c>
      <c r="B947">
        <v>2015</v>
      </c>
      <c r="C947">
        <v>2015</v>
      </c>
      <c r="D947">
        <v>4</v>
      </c>
      <c r="E947">
        <v>0</v>
      </c>
      <c r="F947">
        <v>2</v>
      </c>
      <c r="G947" t="s">
        <v>221</v>
      </c>
      <c r="H947">
        <v>470</v>
      </c>
      <c r="I947" t="s">
        <v>91</v>
      </c>
      <c r="J947" t="s">
        <v>281</v>
      </c>
      <c r="K947">
        <v>0</v>
      </c>
      <c r="L947" t="s">
        <v>217</v>
      </c>
      <c r="M947" t="s">
        <v>218</v>
      </c>
      <c r="U947">
        <v>901</v>
      </c>
      <c r="V947" t="s">
        <v>219</v>
      </c>
      <c r="W947">
        <v>8</v>
      </c>
      <c r="X947" t="s">
        <v>220</v>
      </c>
      <c r="AA947">
        <v>48900</v>
      </c>
      <c r="AC947">
        <v>48900</v>
      </c>
      <c r="AE947">
        <v>462501</v>
      </c>
      <c r="AH947">
        <v>0</v>
      </c>
    </row>
    <row r="948" spans="1:34" x14ac:dyDescent="0.3">
      <c r="A948">
        <v>2015</v>
      </c>
      <c r="B948">
        <v>2015</v>
      </c>
      <c r="C948">
        <v>2015</v>
      </c>
      <c r="D948">
        <v>4</v>
      </c>
      <c r="E948">
        <v>0</v>
      </c>
      <c r="F948">
        <v>1</v>
      </c>
      <c r="G948" t="s">
        <v>215</v>
      </c>
      <c r="H948">
        <v>480</v>
      </c>
      <c r="I948" t="s">
        <v>69</v>
      </c>
      <c r="J948" t="s">
        <v>282</v>
      </c>
      <c r="K948">
        <v>0</v>
      </c>
      <c r="L948" t="s">
        <v>217</v>
      </c>
      <c r="M948" t="s">
        <v>218</v>
      </c>
      <c r="U948">
        <v>901</v>
      </c>
      <c r="V948" t="s">
        <v>219</v>
      </c>
      <c r="W948">
        <v>8</v>
      </c>
      <c r="X948" t="s">
        <v>220</v>
      </c>
      <c r="AA948">
        <v>220278</v>
      </c>
      <c r="AC948">
        <v>220278</v>
      </c>
      <c r="AE948">
        <v>2384715</v>
      </c>
      <c r="AH948">
        <v>0</v>
      </c>
    </row>
    <row r="949" spans="1:34" hidden="1" x14ac:dyDescent="0.3">
      <c r="A949">
        <v>2015</v>
      </c>
      <c r="B949">
        <v>2015</v>
      </c>
      <c r="C949">
        <v>2015</v>
      </c>
      <c r="D949">
        <v>4</v>
      </c>
      <c r="E949">
        <v>0</v>
      </c>
      <c r="F949">
        <v>2</v>
      </c>
      <c r="G949" t="s">
        <v>221</v>
      </c>
      <c r="H949">
        <v>480</v>
      </c>
      <c r="I949" t="s">
        <v>69</v>
      </c>
      <c r="J949" t="s">
        <v>282</v>
      </c>
      <c r="K949">
        <v>0</v>
      </c>
      <c r="L949" t="s">
        <v>217</v>
      </c>
      <c r="M949" t="s">
        <v>218</v>
      </c>
      <c r="U949">
        <v>901</v>
      </c>
      <c r="V949" t="s">
        <v>219</v>
      </c>
      <c r="W949">
        <v>8</v>
      </c>
      <c r="X949" t="s">
        <v>220</v>
      </c>
      <c r="AA949">
        <v>3430</v>
      </c>
      <c r="AC949">
        <v>3430</v>
      </c>
      <c r="AE949">
        <v>29227</v>
      </c>
      <c r="AH949">
        <v>0</v>
      </c>
    </row>
    <row r="950" spans="1:34" hidden="1" x14ac:dyDescent="0.3">
      <c r="A950">
        <v>2015</v>
      </c>
      <c r="B950">
        <v>2015</v>
      </c>
      <c r="C950">
        <v>2015</v>
      </c>
      <c r="D950">
        <v>4</v>
      </c>
      <c r="E950">
        <v>0</v>
      </c>
      <c r="F950">
        <v>3</v>
      </c>
      <c r="G950" t="s">
        <v>247</v>
      </c>
      <c r="H950">
        <v>480</v>
      </c>
      <c r="I950" t="s">
        <v>69</v>
      </c>
      <c r="J950" t="s">
        <v>282</v>
      </c>
      <c r="K950">
        <v>0</v>
      </c>
      <c r="L950" t="s">
        <v>217</v>
      </c>
      <c r="M950" t="s">
        <v>218</v>
      </c>
      <c r="U950">
        <v>901</v>
      </c>
      <c r="V950" t="s">
        <v>219</v>
      </c>
      <c r="W950">
        <v>8</v>
      </c>
      <c r="X950" t="s">
        <v>220</v>
      </c>
      <c r="AA950">
        <v>2804</v>
      </c>
      <c r="AC950">
        <v>2804</v>
      </c>
      <c r="AE950">
        <v>20699</v>
      </c>
      <c r="AH950">
        <v>0</v>
      </c>
    </row>
    <row r="951" spans="1:34" x14ac:dyDescent="0.3">
      <c r="A951">
        <v>2015</v>
      </c>
      <c r="B951">
        <v>2015</v>
      </c>
      <c r="C951">
        <v>2015</v>
      </c>
      <c r="D951">
        <v>4</v>
      </c>
      <c r="E951">
        <v>0</v>
      </c>
      <c r="F951">
        <v>1</v>
      </c>
      <c r="G951" t="s">
        <v>215</v>
      </c>
      <c r="H951">
        <v>484</v>
      </c>
      <c r="I951" t="s">
        <v>33</v>
      </c>
      <c r="J951" t="s">
        <v>283</v>
      </c>
      <c r="K951">
        <v>0</v>
      </c>
      <c r="L951" t="s">
        <v>217</v>
      </c>
      <c r="M951" t="s">
        <v>218</v>
      </c>
      <c r="U951">
        <v>901</v>
      </c>
      <c r="V951" t="s">
        <v>219</v>
      </c>
      <c r="W951">
        <v>8</v>
      </c>
      <c r="X951" t="s">
        <v>220</v>
      </c>
      <c r="AA951">
        <v>51811932</v>
      </c>
      <c r="AC951">
        <v>51811932</v>
      </c>
      <c r="AE951">
        <v>156434588</v>
      </c>
      <c r="AH951">
        <v>6</v>
      </c>
    </row>
    <row r="952" spans="1:34" hidden="1" x14ac:dyDescent="0.3">
      <c r="A952">
        <v>2015</v>
      </c>
      <c r="B952">
        <v>2015</v>
      </c>
      <c r="C952">
        <v>2015</v>
      </c>
      <c r="D952">
        <v>4</v>
      </c>
      <c r="E952">
        <v>0</v>
      </c>
      <c r="F952">
        <v>2</v>
      </c>
      <c r="G952" t="s">
        <v>221</v>
      </c>
      <c r="H952">
        <v>484</v>
      </c>
      <c r="I952" t="s">
        <v>33</v>
      </c>
      <c r="J952" t="s">
        <v>283</v>
      </c>
      <c r="K952">
        <v>0</v>
      </c>
      <c r="L952" t="s">
        <v>217</v>
      </c>
      <c r="M952" t="s">
        <v>218</v>
      </c>
      <c r="U952">
        <v>901</v>
      </c>
      <c r="V952" t="s">
        <v>219</v>
      </c>
      <c r="W952">
        <v>8</v>
      </c>
      <c r="X952" t="s">
        <v>220</v>
      </c>
      <c r="AA952">
        <v>100233526</v>
      </c>
      <c r="AC952">
        <v>100233526</v>
      </c>
      <c r="AE952">
        <v>399399177</v>
      </c>
      <c r="AH952">
        <v>0</v>
      </c>
    </row>
    <row r="953" spans="1:34" x14ac:dyDescent="0.3">
      <c r="A953">
        <v>2015</v>
      </c>
      <c r="B953">
        <v>2015</v>
      </c>
      <c r="C953">
        <v>2015</v>
      </c>
      <c r="D953">
        <v>4</v>
      </c>
      <c r="E953">
        <v>0</v>
      </c>
      <c r="F953">
        <v>1</v>
      </c>
      <c r="G953" t="s">
        <v>215</v>
      </c>
      <c r="H953">
        <v>490</v>
      </c>
      <c r="I953" t="s">
        <v>160</v>
      </c>
      <c r="K953">
        <v>0</v>
      </c>
      <c r="L953" t="s">
        <v>217</v>
      </c>
      <c r="M953" t="s">
        <v>218</v>
      </c>
      <c r="U953">
        <v>901</v>
      </c>
      <c r="V953" t="s">
        <v>219</v>
      </c>
      <c r="W953">
        <v>8</v>
      </c>
      <c r="X953" t="s">
        <v>220</v>
      </c>
      <c r="AA953">
        <v>28591597</v>
      </c>
      <c r="AC953">
        <v>28591597</v>
      </c>
      <c r="AE953">
        <v>148877003</v>
      </c>
      <c r="AH953">
        <v>6</v>
      </c>
    </row>
    <row r="954" spans="1:34" hidden="1" x14ac:dyDescent="0.3">
      <c r="A954">
        <v>2015</v>
      </c>
      <c r="B954">
        <v>2015</v>
      </c>
      <c r="C954">
        <v>2015</v>
      </c>
      <c r="D954">
        <v>4</v>
      </c>
      <c r="E954">
        <v>0</v>
      </c>
      <c r="F954">
        <v>2</v>
      </c>
      <c r="G954" t="s">
        <v>221</v>
      </c>
      <c r="H954">
        <v>490</v>
      </c>
      <c r="I954" t="s">
        <v>160</v>
      </c>
      <c r="K954">
        <v>0</v>
      </c>
      <c r="L954" t="s">
        <v>217</v>
      </c>
      <c r="M954" t="s">
        <v>218</v>
      </c>
      <c r="U954">
        <v>901</v>
      </c>
      <c r="V954" t="s">
        <v>219</v>
      </c>
      <c r="W954">
        <v>8</v>
      </c>
      <c r="X954" t="s">
        <v>220</v>
      </c>
      <c r="AA954">
        <v>913800</v>
      </c>
      <c r="AC954">
        <v>913800</v>
      </c>
      <c r="AE954">
        <v>5796529</v>
      </c>
      <c r="AH954">
        <v>0</v>
      </c>
    </row>
    <row r="955" spans="1:34" x14ac:dyDescent="0.3">
      <c r="A955">
        <v>2015</v>
      </c>
      <c r="B955">
        <v>2015</v>
      </c>
      <c r="C955">
        <v>2015</v>
      </c>
      <c r="D955">
        <v>4</v>
      </c>
      <c r="E955">
        <v>0</v>
      </c>
      <c r="F955">
        <v>1</v>
      </c>
      <c r="G955" t="s">
        <v>215</v>
      </c>
      <c r="H955">
        <v>496</v>
      </c>
      <c r="I955" t="s">
        <v>135</v>
      </c>
      <c r="J955" t="s">
        <v>336</v>
      </c>
      <c r="K955">
        <v>0</v>
      </c>
      <c r="L955" t="s">
        <v>217</v>
      </c>
      <c r="M955" t="s">
        <v>218</v>
      </c>
      <c r="U955">
        <v>901</v>
      </c>
      <c r="V955" t="s">
        <v>219</v>
      </c>
      <c r="W955">
        <v>8</v>
      </c>
      <c r="X955" t="s">
        <v>220</v>
      </c>
      <c r="AA955">
        <v>48122</v>
      </c>
      <c r="AC955">
        <v>48122</v>
      </c>
      <c r="AE955">
        <v>591110</v>
      </c>
      <c r="AH955">
        <v>0</v>
      </c>
    </row>
    <row r="956" spans="1:34" x14ac:dyDescent="0.3">
      <c r="A956">
        <v>2015</v>
      </c>
      <c r="B956">
        <v>2015</v>
      </c>
      <c r="C956">
        <v>2015</v>
      </c>
      <c r="D956">
        <v>4</v>
      </c>
      <c r="E956">
        <v>0</v>
      </c>
      <c r="F956">
        <v>1</v>
      </c>
      <c r="G956" t="s">
        <v>215</v>
      </c>
      <c r="H956">
        <v>498</v>
      </c>
      <c r="I956" t="s">
        <v>96</v>
      </c>
      <c r="J956" t="s">
        <v>370</v>
      </c>
      <c r="K956">
        <v>0</v>
      </c>
      <c r="L956" t="s">
        <v>217</v>
      </c>
      <c r="M956" t="s">
        <v>218</v>
      </c>
      <c r="U956">
        <v>901</v>
      </c>
      <c r="V956" t="s">
        <v>219</v>
      </c>
      <c r="W956">
        <v>8</v>
      </c>
      <c r="X956" t="s">
        <v>220</v>
      </c>
      <c r="AA956">
        <v>585558</v>
      </c>
      <c r="AC956">
        <v>585558</v>
      </c>
      <c r="AE956">
        <v>3952408</v>
      </c>
      <c r="AH956">
        <v>0</v>
      </c>
    </row>
    <row r="957" spans="1:34" hidden="1" x14ac:dyDescent="0.3">
      <c r="A957">
        <v>2015</v>
      </c>
      <c r="B957">
        <v>2015</v>
      </c>
      <c r="C957">
        <v>2015</v>
      </c>
      <c r="D957">
        <v>4</v>
      </c>
      <c r="E957">
        <v>0</v>
      </c>
      <c r="F957">
        <v>2</v>
      </c>
      <c r="G957" t="s">
        <v>221</v>
      </c>
      <c r="H957">
        <v>498</v>
      </c>
      <c r="I957" t="s">
        <v>96</v>
      </c>
      <c r="J957" t="s">
        <v>370</v>
      </c>
      <c r="K957">
        <v>0</v>
      </c>
      <c r="L957" t="s">
        <v>217</v>
      </c>
      <c r="M957" t="s">
        <v>218</v>
      </c>
      <c r="U957">
        <v>901</v>
      </c>
      <c r="V957" t="s">
        <v>219</v>
      </c>
      <c r="W957">
        <v>8</v>
      </c>
      <c r="X957" t="s">
        <v>220</v>
      </c>
      <c r="AA957">
        <v>46398</v>
      </c>
      <c r="AC957">
        <v>46398</v>
      </c>
      <c r="AE957">
        <v>468650</v>
      </c>
      <c r="AH957">
        <v>0</v>
      </c>
    </row>
    <row r="958" spans="1:34" hidden="1" x14ac:dyDescent="0.3">
      <c r="A958">
        <v>2015</v>
      </c>
      <c r="B958">
        <v>2015</v>
      </c>
      <c r="C958">
        <v>2015</v>
      </c>
      <c r="D958">
        <v>4</v>
      </c>
      <c r="E958">
        <v>0</v>
      </c>
      <c r="F958">
        <v>3</v>
      </c>
      <c r="G958" t="s">
        <v>247</v>
      </c>
      <c r="H958">
        <v>498</v>
      </c>
      <c r="I958" t="s">
        <v>96</v>
      </c>
      <c r="J958" t="s">
        <v>370</v>
      </c>
      <c r="K958">
        <v>0</v>
      </c>
      <c r="L958" t="s">
        <v>217</v>
      </c>
      <c r="M958" t="s">
        <v>218</v>
      </c>
      <c r="U958">
        <v>901</v>
      </c>
      <c r="V958" t="s">
        <v>219</v>
      </c>
      <c r="W958">
        <v>8</v>
      </c>
      <c r="X958" t="s">
        <v>220</v>
      </c>
      <c r="AA958">
        <v>45571</v>
      </c>
      <c r="AC958">
        <v>45571</v>
      </c>
      <c r="AE958">
        <v>450337</v>
      </c>
      <c r="AH958">
        <v>0</v>
      </c>
    </row>
    <row r="959" spans="1:34" x14ac:dyDescent="0.3">
      <c r="A959">
        <v>2015</v>
      </c>
      <c r="B959">
        <v>2015</v>
      </c>
      <c r="C959">
        <v>2015</v>
      </c>
      <c r="D959">
        <v>4</v>
      </c>
      <c r="E959">
        <v>0</v>
      </c>
      <c r="F959">
        <v>1</v>
      </c>
      <c r="G959" t="s">
        <v>215</v>
      </c>
      <c r="H959">
        <v>499</v>
      </c>
      <c r="I959" t="s">
        <v>172</v>
      </c>
      <c r="J959" t="s">
        <v>284</v>
      </c>
      <c r="K959">
        <v>0</v>
      </c>
      <c r="L959" t="s">
        <v>217</v>
      </c>
      <c r="M959" t="s">
        <v>218</v>
      </c>
      <c r="U959">
        <v>901</v>
      </c>
      <c r="V959" t="s">
        <v>219</v>
      </c>
      <c r="W959">
        <v>8</v>
      </c>
      <c r="X959" t="s">
        <v>220</v>
      </c>
      <c r="AA959">
        <v>3666947</v>
      </c>
      <c r="AC959">
        <v>3666947</v>
      </c>
      <c r="AE959">
        <v>9642790</v>
      </c>
      <c r="AH959">
        <v>0</v>
      </c>
    </row>
    <row r="960" spans="1:34" hidden="1" x14ac:dyDescent="0.3">
      <c r="A960">
        <v>2015</v>
      </c>
      <c r="B960">
        <v>2015</v>
      </c>
      <c r="C960">
        <v>2015</v>
      </c>
      <c r="D960">
        <v>4</v>
      </c>
      <c r="E960">
        <v>0</v>
      </c>
      <c r="F960">
        <v>2</v>
      </c>
      <c r="G960" t="s">
        <v>221</v>
      </c>
      <c r="H960">
        <v>499</v>
      </c>
      <c r="I960" t="s">
        <v>172</v>
      </c>
      <c r="J960" t="s">
        <v>284</v>
      </c>
      <c r="K960">
        <v>0</v>
      </c>
      <c r="L960" t="s">
        <v>217</v>
      </c>
      <c r="M960" t="s">
        <v>218</v>
      </c>
      <c r="U960">
        <v>901</v>
      </c>
      <c r="V960" t="s">
        <v>219</v>
      </c>
      <c r="W960">
        <v>8</v>
      </c>
      <c r="X960" t="s">
        <v>220</v>
      </c>
      <c r="AA960">
        <v>129695</v>
      </c>
      <c r="AC960">
        <v>129695</v>
      </c>
      <c r="AE960">
        <v>586993</v>
      </c>
      <c r="AH960">
        <v>0</v>
      </c>
    </row>
    <row r="961" spans="1:34" x14ac:dyDescent="0.3">
      <c r="A961">
        <v>2015</v>
      </c>
      <c r="B961">
        <v>2015</v>
      </c>
      <c r="C961">
        <v>2015</v>
      </c>
      <c r="D961">
        <v>4</v>
      </c>
      <c r="E961">
        <v>0</v>
      </c>
      <c r="F961">
        <v>1</v>
      </c>
      <c r="G961" t="s">
        <v>215</v>
      </c>
      <c r="H961">
        <v>504</v>
      </c>
      <c r="I961" t="s">
        <v>70</v>
      </c>
      <c r="J961" t="s">
        <v>371</v>
      </c>
      <c r="K961">
        <v>0</v>
      </c>
      <c r="L961" t="s">
        <v>217</v>
      </c>
      <c r="M961" t="s">
        <v>218</v>
      </c>
      <c r="U961">
        <v>901</v>
      </c>
      <c r="V961" t="s">
        <v>219</v>
      </c>
      <c r="W961">
        <v>8</v>
      </c>
      <c r="X961" t="s">
        <v>220</v>
      </c>
      <c r="AA961">
        <v>38836550</v>
      </c>
      <c r="AC961">
        <v>38836550</v>
      </c>
      <c r="AE961">
        <v>97178720</v>
      </c>
      <c r="AH961">
        <v>0</v>
      </c>
    </row>
    <row r="962" spans="1:34" hidden="1" x14ac:dyDescent="0.3">
      <c r="A962">
        <v>2015</v>
      </c>
      <c r="B962">
        <v>2015</v>
      </c>
      <c r="C962">
        <v>2015</v>
      </c>
      <c r="D962">
        <v>4</v>
      </c>
      <c r="E962">
        <v>0</v>
      </c>
      <c r="F962">
        <v>2</v>
      </c>
      <c r="G962" t="s">
        <v>221</v>
      </c>
      <c r="H962">
        <v>504</v>
      </c>
      <c r="I962" t="s">
        <v>70</v>
      </c>
      <c r="J962" t="s">
        <v>371</v>
      </c>
      <c r="K962">
        <v>0</v>
      </c>
      <c r="L962" t="s">
        <v>217</v>
      </c>
      <c r="M962" t="s">
        <v>218</v>
      </c>
      <c r="U962">
        <v>901</v>
      </c>
      <c r="V962" t="s">
        <v>219</v>
      </c>
      <c r="W962">
        <v>8</v>
      </c>
      <c r="X962" t="s">
        <v>220</v>
      </c>
      <c r="AA962">
        <v>47813</v>
      </c>
      <c r="AC962">
        <v>47813</v>
      </c>
      <c r="AE962">
        <v>134191</v>
      </c>
      <c r="AH962">
        <v>0</v>
      </c>
    </row>
    <row r="963" spans="1:34" x14ac:dyDescent="0.3">
      <c r="A963">
        <v>2015</v>
      </c>
      <c r="B963">
        <v>2015</v>
      </c>
      <c r="C963">
        <v>2015</v>
      </c>
      <c r="D963">
        <v>4</v>
      </c>
      <c r="E963">
        <v>0</v>
      </c>
      <c r="F963">
        <v>1</v>
      </c>
      <c r="G963" t="s">
        <v>215</v>
      </c>
      <c r="H963">
        <v>512</v>
      </c>
      <c r="I963" t="s">
        <v>37</v>
      </c>
      <c r="J963" t="s">
        <v>285</v>
      </c>
      <c r="K963">
        <v>0</v>
      </c>
      <c r="L963" t="s">
        <v>217</v>
      </c>
      <c r="M963" t="s">
        <v>218</v>
      </c>
      <c r="U963">
        <v>901</v>
      </c>
      <c r="V963" t="s">
        <v>219</v>
      </c>
      <c r="W963">
        <v>8</v>
      </c>
      <c r="X963" t="s">
        <v>220</v>
      </c>
      <c r="AA963">
        <v>3928788</v>
      </c>
      <c r="AC963">
        <v>3928788</v>
      </c>
      <c r="AE963">
        <v>10711704</v>
      </c>
      <c r="AH963">
        <v>0</v>
      </c>
    </row>
    <row r="964" spans="1:34" hidden="1" x14ac:dyDescent="0.3">
      <c r="A964">
        <v>2015</v>
      </c>
      <c r="B964">
        <v>2015</v>
      </c>
      <c r="C964">
        <v>2015</v>
      </c>
      <c r="D964">
        <v>4</v>
      </c>
      <c r="E964">
        <v>0</v>
      </c>
      <c r="F964">
        <v>2</v>
      </c>
      <c r="G964" t="s">
        <v>221</v>
      </c>
      <c r="H964">
        <v>512</v>
      </c>
      <c r="I964" t="s">
        <v>37</v>
      </c>
      <c r="J964" t="s">
        <v>285</v>
      </c>
      <c r="K964">
        <v>0</v>
      </c>
      <c r="L964" t="s">
        <v>217</v>
      </c>
      <c r="M964" t="s">
        <v>218</v>
      </c>
      <c r="U964">
        <v>901</v>
      </c>
      <c r="V964" t="s">
        <v>219</v>
      </c>
      <c r="W964">
        <v>8</v>
      </c>
      <c r="X964" t="s">
        <v>220</v>
      </c>
      <c r="AA964">
        <v>114077</v>
      </c>
      <c r="AC964">
        <v>114077</v>
      </c>
      <c r="AE964">
        <v>199190</v>
      </c>
      <c r="AH964">
        <v>0</v>
      </c>
    </row>
    <row r="965" spans="1:34" x14ac:dyDescent="0.3">
      <c r="A965">
        <v>2015</v>
      </c>
      <c r="B965">
        <v>2015</v>
      </c>
      <c r="C965">
        <v>2015</v>
      </c>
      <c r="D965">
        <v>4</v>
      </c>
      <c r="E965">
        <v>0</v>
      </c>
      <c r="F965">
        <v>1</v>
      </c>
      <c r="G965" t="s">
        <v>215</v>
      </c>
      <c r="H965">
        <v>524</v>
      </c>
      <c r="I965" t="s">
        <v>94</v>
      </c>
      <c r="J965" t="s">
        <v>337</v>
      </c>
      <c r="K965">
        <v>0</v>
      </c>
      <c r="L965" t="s">
        <v>217</v>
      </c>
      <c r="M965" t="s">
        <v>218</v>
      </c>
      <c r="U965">
        <v>901</v>
      </c>
      <c r="V965" t="s">
        <v>219</v>
      </c>
      <c r="W965">
        <v>8</v>
      </c>
      <c r="X965" t="s">
        <v>220</v>
      </c>
      <c r="AA965">
        <v>109939</v>
      </c>
      <c r="AC965">
        <v>109939</v>
      </c>
      <c r="AE965">
        <v>465540</v>
      </c>
      <c r="AH965">
        <v>0</v>
      </c>
    </row>
    <row r="966" spans="1:34" hidden="1" x14ac:dyDescent="0.3">
      <c r="A966">
        <v>2015</v>
      </c>
      <c r="B966">
        <v>2015</v>
      </c>
      <c r="C966">
        <v>2015</v>
      </c>
      <c r="D966">
        <v>4</v>
      </c>
      <c r="E966">
        <v>0</v>
      </c>
      <c r="F966">
        <v>2</v>
      </c>
      <c r="G966" t="s">
        <v>221</v>
      </c>
      <c r="H966">
        <v>524</v>
      </c>
      <c r="I966" t="s">
        <v>94</v>
      </c>
      <c r="J966" t="s">
        <v>337</v>
      </c>
      <c r="K966">
        <v>0</v>
      </c>
      <c r="L966" t="s">
        <v>217</v>
      </c>
      <c r="M966" t="s">
        <v>218</v>
      </c>
      <c r="U966">
        <v>901</v>
      </c>
      <c r="V966" t="s">
        <v>219</v>
      </c>
      <c r="W966">
        <v>8</v>
      </c>
      <c r="X966" t="s">
        <v>220</v>
      </c>
      <c r="AA966">
        <v>111603</v>
      </c>
      <c r="AC966">
        <v>111603</v>
      </c>
      <c r="AE966">
        <v>1129114</v>
      </c>
      <c r="AH966">
        <v>0</v>
      </c>
    </row>
    <row r="967" spans="1:34" x14ac:dyDescent="0.3">
      <c r="A967">
        <v>2015</v>
      </c>
      <c r="B967">
        <v>2015</v>
      </c>
      <c r="C967">
        <v>2015</v>
      </c>
      <c r="D967">
        <v>4</v>
      </c>
      <c r="E967">
        <v>0</v>
      </c>
      <c r="F967">
        <v>1</v>
      </c>
      <c r="G967" t="s">
        <v>215</v>
      </c>
      <c r="H967">
        <v>528</v>
      </c>
      <c r="I967" t="s">
        <v>35</v>
      </c>
      <c r="J967" t="s">
        <v>287</v>
      </c>
      <c r="K967">
        <v>0</v>
      </c>
      <c r="L967" t="s">
        <v>217</v>
      </c>
      <c r="M967" t="s">
        <v>218</v>
      </c>
      <c r="U967">
        <v>901</v>
      </c>
      <c r="V967" t="s">
        <v>219</v>
      </c>
      <c r="W967">
        <v>8</v>
      </c>
      <c r="X967" t="s">
        <v>220</v>
      </c>
      <c r="AA967">
        <v>239613703</v>
      </c>
      <c r="AC967">
        <v>239613703</v>
      </c>
      <c r="AE967">
        <v>1070150275</v>
      </c>
      <c r="AH967">
        <v>6</v>
      </c>
    </row>
    <row r="968" spans="1:34" hidden="1" x14ac:dyDescent="0.3">
      <c r="A968">
        <v>2015</v>
      </c>
      <c r="B968">
        <v>2015</v>
      </c>
      <c r="C968">
        <v>2015</v>
      </c>
      <c r="D968">
        <v>4</v>
      </c>
      <c r="E968">
        <v>0</v>
      </c>
      <c r="F968">
        <v>2</v>
      </c>
      <c r="G968" t="s">
        <v>221</v>
      </c>
      <c r="H968">
        <v>528</v>
      </c>
      <c r="I968" t="s">
        <v>35</v>
      </c>
      <c r="J968" t="s">
        <v>287</v>
      </c>
      <c r="K968">
        <v>0</v>
      </c>
      <c r="L968" t="s">
        <v>217</v>
      </c>
      <c r="M968" t="s">
        <v>218</v>
      </c>
      <c r="U968">
        <v>901</v>
      </c>
      <c r="V968" t="s">
        <v>219</v>
      </c>
      <c r="W968">
        <v>8</v>
      </c>
      <c r="X968" t="s">
        <v>220</v>
      </c>
      <c r="AA968">
        <v>83140942</v>
      </c>
      <c r="AC968">
        <v>83140942</v>
      </c>
      <c r="AE968">
        <v>534943076</v>
      </c>
      <c r="AH968">
        <v>6</v>
      </c>
    </row>
    <row r="969" spans="1:34" x14ac:dyDescent="0.3">
      <c r="A969">
        <v>2015</v>
      </c>
      <c r="B969">
        <v>2015</v>
      </c>
      <c r="C969">
        <v>2015</v>
      </c>
      <c r="D969">
        <v>4</v>
      </c>
      <c r="E969">
        <v>0</v>
      </c>
      <c r="F969">
        <v>1</v>
      </c>
      <c r="G969" t="s">
        <v>215</v>
      </c>
      <c r="H969">
        <v>533</v>
      </c>
      <c r="I969" t="s">
        <v>150</v>
      </c>
      <c r="J969" t="s">
        <v>351</v>
      </c>
      <c r="K969">
        <v>0</v>
      </c>
      <c r="L969" t="s">
        <v>217</v>
      </c>
      <c r="M969" t="s">
        <v>218</v>
      </c>
      <c r="U969">
        <v>901</v>
      </c>
      <c r="V969" t="s">
        <v>219</v>
      </c>
      <c r="W969">
        <v>8</v>
      </c>
      <c r="X969" t="s">
        <v>220</v>
      </c>
      <c r="AA969">
        <v>287878</v>
      </c>
      <c r="AC969">
        <v>287878</v>
      </c>
      <c r="AE969">
        <v>2411371</v>
      </c>
      <c r="AH969">
        <v>0</v>
      </c>
    </row>
    <row r="970" spans="1:34" hidden="1" x14ac:dyDescent="0.3">
      <c r="A970">
        <v>2015</v>
      </c>
      <c r="B970">
        <v>2015</v>
      </c>
      <c r="C970">
        <v>2015</v>
      </c>
      <c r="D970">
        <v>4</v>
      </c>
      <c r="E970">
        <v>0</v>
      </c>
      <c r="F970">
        <v>2</v>
      </c>
      <c r="G970" t="s">
        <v>221</v>
      </c>
      <c r="H970">
        <v>533</v>
      </c>
      <c r="I970" t="s">
        <v>150</v>
      </c>
      <c r="J970" t="s">
        <v>351</v>
      </c>
      <c r="K970">
        <v>0</v>
      </c>
      <c r="L970" t="s">
        <v>217</v>
      </c>
      <c r="M970" t="s">
        <v>218</v>
      </c>
      <c r="U970">
        <v>901</v>
      </c>
      <c r="V970" t="s">
        <v>219</v>
      </c>
      <c r="W970">
        <v>8</v>
      </c>
      <c r="X970" t="s">
        <v>220</v>
      </c>
      <c r="AA970">
        <v>48</v>
      </c>
      <c r="AC970">
        <v>48</v>
      </c>
      <c r="AE970">
        <v>1107</v>
      </c>
      <c r="AH970">
        <v>0</v>
      </c>
    </row>
    <row r="971" spans="1:34" x14ac:dyDescent="0.3">
      <c r="A971">
        <v>2015</v>
      </c>
      <c r="B971">
        <v>2015</v>
      </c>
      <c r="C971">
        <v>2015</v>
      </c>
      <c r="D971">
        <v>4</v>
      </c>
      <c r="E971">
        <v>0</v>
      </c>
      <c r="F971">
        <v>1</v>
      </c>
      <c r="G971" t="s">
        <v>215</v>
      </c>
      <c r="H971">
        <v>540</v>
      </c>
      <c r="I971" t="s">
        <v>156</v>
      </c>
      <c r="J971" t="s">
        <v>352</v>
      </c>
      <c r="K971">
        <v>0</v>
      </c>
      <c r="L971" t="s">
        <v>217</v>
      </c>
      <c r="M971" t="s">
        <v>218</v>
      </c>
      <c r="U971">
        <v>901</v>
      </c>
      <c r="V971" t="s">
        <v>219</v>
      </c>
      <c r="W971">
        <v>8</v>
      </c>
      <c r="X971" t="s">
        <v>220</v>
      </c>
      <c r="AA971">
        <v>403673</v>
      </c>
      <c r="AC971">
        <v>403673</v>
      </c>
      <c r="AE971">
        <v>3940227</v>
      </c>
      <c r="AH971">
        <v>0</v>
      </c>
    </row>
    <row r="972" spans="1:34" hidden="1" x14ac:dyDescent="0.3">
      <c r="A972">
        <v>2015</v>
      </c>
      <c r="B972">
        <v>2015</v>
      </c>
      <c r="C972">
        <v>2015</v>
      </c>
      <c r="D972">
        <v>4</v>
      </c>
      <c r="E972">
        <v>0</v>
      </c>
      <c r="F972">
        <v>2</v>
      </c>
      <c r="G972" t="s">
        <v>221</v>
      </c>
      <c r="H972">
        <v>540</v>
      </c>
      <c r="I972" t="s">
        <v>156</v>
      </c>
      <c r="J972" t="s">
        <v>352</v>
      </c>
      <c r="K972">
        <v>0</v>
      </c>
      <c r="L972" t="s">
        <v>217</v>
      </c>
      <c r="M972" t="s">
        <v>218</v>
      </c>
      <c r="U972">
        <v>901</v>
      </c>
      <c r="V972" t="s">
        <v>219</v>
      </c>
      <c r="W972">
        <v>8</v>
      </c>
      <c r="X972" t="s">
        <v>220</v>
      </c>
      <c r="AA972">
        <v>1990</v>
      </c>
      <c r="AC972">
        <v>1990</v>
      </c>
      <c r="AE972">
        <v>24646</v>
      </c>
      <c r="AH972">
        <v>0</v>
      </c>
    </row>
    <row r="973" spans="1:34" hidden="1" x14ac:dyDescent="0.3">
      <c r="A973">
        <v>2015</v>
      </c>
      <c r="B973">
        <v>2015</v>
      </c>
      <c r="C973">
        <v>2015</v>
      </c>
      <c r="D973">
        <v>4</v>
      </c>
      <c r="E973">
        <v>0</v>
      </c>
      <c r="F973">
        <v>3</v>
      </c>
      <c r="G973" t="s">
        <v>247</v>
      </c>
      <c r="H973">
        <v>540</v>
      </c>
      <c r="I973" t="s">
        <v>156</v>
      </c>
      <c r="J973" t="s">
        <v>352</v>
      </c>
      <c r="K973">
        <v>0</v>
      </c>
      <c r="L973" t="s">
        <v>217</v>
      </c>
      <c r="M973" t="s">
        <v>218</v>
      </c>
      <c r="U973">
        <v>901</v>
      </c>
      <c r="V973" t="s">
        <v>219</v>
      </c>
      <c r="W973">
        <v>8</v>
      </c>
      <c r="X973" t="s">
        <v>220</v>
      </c>
      <c r="AA973">
        <v>99</v>
      </c>
      <c r="AC973">
        <v>99</v>
      </c>
      <c r="AE973">
        <v>1265</v>
      </c>
      <c r="AH973">
        <v>0</v>
      </c>
    </row>
    <row r="974" spans="1:34" x14ac:dyDescent="0.3">
      <c r="A974">
        <v>2015</v>
      </c>
      <c r="B974">
        <v>2015</v>
      </c>
      <c r="C974">
        <v>2015</v>
      </c>
      <c r="D974">
        <v>4</v>
      </c>
      <c r="E974">
        <v>0</v>
      </c>
      <c r="F974">
        <v>1</v>
      </c>
      <c r="G974" t="s">
        <v>215</v>
      </c>
      <c r="H974">
        <v>554</v>
      </c>
      <c r="I974" t="s">
        <v>36</v>
      </c>
      <c r="J974" t="s">
        <v>288</v>
      </c>
      <c r="K974">
        <v>0</v>
      </c>
      <c r="L974" t="s">
        <v>217</v>
      </c>
      <c r="M974" t="s">
        <v>218</v>
      </c>
      <c r="U974">
        <v>901</v>
      </c>
      <c r="V974" t="s">
        <v>219</v>
      </c>
      <c r="W974">
        <v>8</v>
      </c>
      <c r="X974" t="s">
        <v>220</v>
      </c>
      <c r="AA974">
        <v>14482265</v>
      </c>
      <c r="AC974">
        <v>14482265</v>
      </c>
      <c r="AE974">
        <v>66371171</v>
      </c>
      <c r="AH974">
        <v>0</v>
      </c>
    </row>
    <row r="975" spans="1:34" hidden="1" x14ac:dyDescent="0.3">
      <c r="A975">
        <v>2015</v>
      </c>
      <c r="B975">
        <v>2015</v>
      </c>
      <c r="C975">
        <v>2015</v>
      </c>
      <c r="D975">
        <v>4</v>
      </c>
      <c r="E975">
        <v>0</v>
      </c>
      <c r="F975">
        <v>2</v>
      </c>
      <c r="G975" t="s">
        <v>221</v>
      </c>
      <c r="H975">
        <v>554</v>
      </c>
      <c r="I975" t="s">
        <v>36</v>
      </c>
      <c r="J975" t="s">
        <v>288</v>
      </c>
      <c r="K975">
        <v>0</v>
      </c>
      <c r="L975" t="s">
        <v>217</v>
      </c>
      <c r="M975" t="s">
        <v>218</v>
      </c>
      <c r="U975">
        <v>901</v>
      </c>
      <c r="V975" t="s">
        <v>219</v>
      </c>
      <c r="W975">
        <v>8</v>
      </c>
      <c r="X975" t="s">
        <v>220</v>
      </c>
      <c r="AA975">
        <v>524869</v>
      </c>
      <c r="AC975">
        <v>524869</v>
      </c>
      <c r="AE975">
        <v>3689153</v>
      </c>
      <c r="AH975">
        <v>0</v>
      </c>
    </row>
    <row r="976" spans="1:34" hidden="1" x14ac:dyDescent="0.3">
      <c r="A976">
        <v>2015</v>
      </c>
      <c r="B976">
        <v>2015</v>
      </c>
      <c r="C976">
        <v>2015</v>
      </c>
      <c r="D976">
        <v>4</v>
      </c>
      <c r="E976">
        <v>0</v>
      </c>
      <c r="F976">
        <v>3</v>
      </c>
      <c r="G976" t="s">
        <v>247</v>
      </c>
      <c r="H976">
        <v>554</v>
      </c>
      <c r="I976" t="s">
        <v>36</v>
      </c>
      <c r="J976" t="s">
        <v>288</v>
      </c>
      <c r="K976">
        <v>0</v>
      </c>
      <c r="L976" t="s">
        <v>217</v>
      </c>
      <c r="M976" t="s">
        <v>218</v>
      </c>
      <c r="U976">
        <v>901</v>
      </c>
      <c r="V976" t="s">
        <v>219</v>
      </c>
      <c r="W976">
        <v>8</v>
      </c>
      <c r="X976" t="s">
        <v>220</v>
      </c>
      <c r="AA976">
        <v>146253</v>
      </c>
      <c r="AC976">
        <v>146253</v>
      </c>
      <c r="AE976">
        <v>836845</v>
      </c>
      <c r="AH976">
        <v>0</v>
      </c>
    </row>
    <row r="977" spans="1:34" hidden="1" x14ac:dyDescent="0.3">
      <c r="A977">
        <v>2015</v>
      </c>
      <c r="B977">
        <v>2015</v>
      </c>
      <c r="C977">
        <v>2015</v>
      </c>
      <c r="D977">
        <v>4</v>
      </c>
      <c r="E977">
        <v>0</v>
      </c>
      <c r="F977">
        <v>4</v>
      </c>
      <c r="G977" t="s">
        <v>227</v>
      </c>
      <c r="H977">
        <v>554</v>
      </c>
      <c r="I977" t="s">
        <v>36</v>
      </c>
      <c r="J977" t="s">
        <v>288</v>
      </c>
      <c r="K977">
        <v>0</v>
      </c>
      <c r="L977" t="s">
        <v>217</v>
      </c>
      <c r="M977" t="s">
        <v>218</v>
      </c>
      <c r="U977">
        <v>901</v>
      </c>
      <c r="V977" t="s">
        <v>219</v>
      </c>
      <c r="W977">
        <v>8</v>
      </c>
      <c r="X977" t="s">
        <v>220</v>
      </c>
      <c r="AA977">
        <v>533</v>
      </c>
      <c r="AC977">
        <v>533</v>
      </c>
      <c r="AE977">
        <v>2724</v>
      </c>
      <c r="AH977">
        <v>0</v>
      </c>
    </row>
    <row r="978" spans="1:34" x14ac:dyDescent="0.3">
      <c r="A978">
        <v>2015</v>
      </c>
      <c r="B978">
        <v>2015</v>
      </c>
      <c r="C978">
        <v>2015</v>
      </c>
      <c r="D978">
        <v>4</v>
      </c>
      <c r="E978">
        <v>0</v>
      </c>
      <c r="F978">
        <v>1</v>
      </c>
      <c r="G978" t="s">
        <v>215</v>
      </c>
      <c r="H978">
        <v>558</v>
      </c>
      <c r="I978" t="s">
        <v>71</v>
      </c>
      <c r="J978" t="s">
        <v>289</v>
      </c>
      <c r="K978">
        <v>0</v>
      </c>
      <c r="L978" t="s">
        <v>217</v>
      </c>
      <c r="M978" t="s">
        <v>218</v>
      </c>
      <c r="U978">
        <v>901</v>
      </c>
      <c r="V978" t="s">
        <v>219</v>
      </c>
      <c r="W978">
        <v>8</v>
      </c>
      <c r="X978" t="s">
        <v>220</v>
      </c>
      <c r="AA978">
        <v>732667</v>
      </c>
      <c r="AC978">
        <v>732667</v>
      </c>
      <c r="AE978">
        <v>1497031</v>
      </c>
      <c r="AH978">
        <v>0</v>
      </c>
    </row>
    <row r="979" spans="1:34" hidden="1" x14ac:dyDescent="0.3">
      <c r="A979">
        <v>2015</v>
      </c>
      <c r="B979">
        <v>2015</v>
      </c>
      <c r="C979">
        <v>2015</v>
      </c>
      <c r="D979">
        <v>4</v>
      </c>
      <c r="E979">
        <v>0</v>
      </c>
      <c r="F979">
        <v>2</v>
      </c>
      <c r="G979" t="s">
        <v>221</v>
      </c>
      <c r="H979">
        <v>558</v>
      </c>
      <c r="I979" t="s">
        <v>71</v>
      </c>
      <c r="J979" t="s">
        <v>289</v>
      </c>
      <c r="K979">
        <v>0</v>
      </c>
      <c r="L979" t="s">
        <v>217</v>
      </c>
      <c r="M979" t="s">
        <v>218</v>
      </c>
      <c r="U979">
        <v>901</v>
      </c>
      <c r="V979" t="s">
        <v>219</v>
      </c>
      <c r="W979">
        <v>8</v>
      </c>
      <c r="X979" t="s">
        <v>220</v>
      </c>
      <c r="AA979">
        <v>106759261</v>
      </c>
      <c r="AC979">
        <v>106759261</v>
      </c>
      <c r="AE979">
        <v>396537040</v>
      </c>
      <c r="AH979">
        <v>0</v>
      </c>
    </row>
    <row r="980" spans="1:34" x14ac:dyDescent="0.3">
      <c r="A980">
        <v>2015</v>
      </c>
      <c r="B980">
        <v>2015</v>
      </c>
      <c r="C980">
        <v>2015</v>
      </c>
      <c r="D980">
        <v>4</v>
      </c>
      <c r="E980">
        <v>0</v>
      </c>
      <c r="F980">
        <v>1</v>
      </c>
      <c r="G980" t="s">
        <v>215</v>
      </c>
      <c r="H980">
        <v>562</v>
      </c>
      <c r="I980" t="s">
        <v>122</v>
      </c>
      <c r="J980" t="s">
        <v>372</v>
      </c>
      <c r="K980">
        <v>0</v>
      </c>
      <c r="L980" t="s">
        <v>217</v>
      </c>
      <c r="M980" t="s">
        <v>218</v>
      </c>
      <c r="U980">
        <v>901</v>
      </c>
      <c r="V980" t="s">
        <v>219</v>
      </c>
      <c r="W980">
        <v>8</v>
      </c>
      <c r="X980" t="s">
        <v>220</v>
      </c>
      <c r="AA980">
        <v>111696</v>
      </c>
      <c r="AC980">
        <v>111696</v>
      </c>
      <c r="AE980">
        <v>97525</v>
      </c>
      <c r="AH980">
        <v>0</v>
      </c>
    </row>
    <row r="981" spans="1:34" hidden="1" x14ac:dyDescent="0.3">
      <c r="A981">
        <v>2015</v>
      </c>
      <c r="B981">
        <v>2015</v>
      </c>
      <c r="C981">
        <v>2015</v>
      </c>
      <c r="D981">
        <v>4</v>
      </c>
      <c r="E981">
        <v>0</v>
      </c>
      <c r="F981">
        <v>2</v>
      </c>
      <c r="G981" t="s">
        <v>221</v>
      </c>
      <c r="H981">
        <v>562</v>
      </c>
      <c r="I981" t="s">
        <v>122</v>
      </c>
      <c r="J981" t="s">
        <v>372</v>
      </c>
      <c r="K981">
        <v>0</v>
      </c>
      <c r="L981" t="s">
        <v>217</v>
      </c>
      <c r="M981" t="s">
        <v>218</v>
      </c>
      <c r="U981">
        <v>901</v>
      </c>
      <c r="V981" t="s">
        <v>219</v>
      </c>
      <c r="W981">
        <v>8</v>
      </c>
      <c r="X981" t="s">
        <v>220</v>
      </c>
      <c r="AA981">
        <v>29920</v>
      </c>
      <c r="AC981">
        <v>29920</v>
      </c>
      <c r="AE981">
        <v>45225</v>
      </c>
      <c r="AH981">
        <v>0</v>
      </c>
    </row>
    <row r="982" spans="1:34" x14ac:dyDescent="0.3">
      <c r="A982">
        <v>2015</v>
      </c>
      <c r="B982">
        <v>2015</v>
      </c>
      <c r="C982">
        <v>2015</v>
      </c>
      <c r="D982">
        <v>4</v>
      </c>
      <c r="E982">
        <v>0</v>
      </c>
      <c r="F982">
        <v>1</v>
      </c>
      <c r="G982" t="s">
        <v>215</v>
      </c>
      <c r="H982">
        <v>579</v>
      </c>
      <c r="I982" t="s">
        <v>72</v>
      </c>
      <c r="J982" t="s">
        <v>290</v>
      </c>
      <c r="K982">
        <v>0</v>
      </c>
      <c r="L982" t="s">
        <v>217</v>
      </c>
      <c r="M982" t="s">
        <v>218</v>
      </c>
      <c r="U982">
        <v>901</v>
      </c>
      <c r="V982" t="s">
        <v>219</v>
      </c>
      <c r="W982">
        <v>8</v>
      </c>
      <c r="X982" t="s">
        <v>220</v>
      </c>
      <c r="AA982">
        <v>42377941</v>
      </c>
      <c r="AC982">
        <v>42377941</v>
      </c>
      <c r="AE982">
        <v>205601934</v>
      </c>
      <c r="AH982">
        <v>0</v>
      </c>
    </row>
    <row r="983" spans="1:34" hidden="1" x14ac:dyDescent="0.3">
      <c r="A983">
        <v>2015</v>
      </c>
      <c r="B983">
        <v>2015</v>
      </c>
      <c r="C983">
        <v>2015</v>
      </c>
      <c r="D983">
        <v>4</v>
      </c>
      <c r="E983">
        <v>0</v>
      </c>
      <c r="F983">
        <v>2</v>
      </c>
      <c r="G983" t="s">
        <v>221</v>
      </c>
      <c r="H983">
        <v>579</v>
      </c>
      <c r="I983" t="s">
        <v>72</v>
      </c>
      <c r="J983" t="s">
        <v>290</v>
      </c>
      <c r="K983">
        <v>0</v>
      </c>
      <c r="L983" t="s">
        <v>217</v>
      </c>
      <c r="M983" t="s">
        <v>218</v>
      </c>
      <c r="U983">
        <v>901</v>
      </c>
      <c r="V983" t="s">
        <v>219</v>
      </c>
      <c r="W983">
        <v>8</v>
      </c>
      <c r="X983" t="s">
        <v>220</v>
      </c>
      <c r="AA983">
        <v>575148</v>
      </c>
      <c r="AC983">
        <v>575148</v>
      </c>
      <c r="AE983">
        <v>5850265</v>
      </c>
      <c r="AH983">
        <v>0</v>
      </c>
    </row>
    <row r="984" spans="1:34" x14ac:dyDescent="0.3">
      <c r="A984">
        <v>2015</v>
      </c>
      <c r="B984">
        <v>2015</v>
      </c>
      <c r="C984">
        <v>2015</v>
      </c>
      <c r="D984">
        <v>4</v>
      </c>
      <c r="E984">
        <v>0</v>
      </c>
      <c r="F984">
        <v>1</v>
      </c>
      <c r="G984" t="s">
        <v>215</v>
      </c>
      <c r="H984">
        <v>585</v>
      </c>
      <c r="I984" t="s">
        <v>353</v>
      </c>
      <c r="J984" t="s">
        <v>354</v>
      </c>
      <c r="K984">
        <v>0</v>
      </c>
      <c r="L984" t="s">
        <v>217</v>
      </c>
      <c r="M984" t="s">
        <v>218</v>
      </c>
      <c r="U984">
        <v>901</v>
      </c>
      <c r="V984" t="s">
        <v>219</v>
      </c>
      <c r="W984">
        <v>8</v>
      </c>
      <c r="X984" t="s">
        <v>220</v>
      </c>
      <c r="AA984">
        <v>237855</v>
      </c>
      <c r="AC984">
        <v>237855</v>
      </c>
      <c r="AE984">
        <v>638168</v>
      </c>
      <c r="AH984">
        <v>0</v>
      </c>
    </row>
    <row r="985" spans="1:34" x14ac:dyDescent="0.3">
      <c r="A985">
        <v>2015</v>
      </c>
      <c r="B985">
        <v>2015</v>
      </c>
      <c r="C985">
        <v>2015</v>
      </c>
      <c r="D985">
        <v>4</v>
      </c>
      <c r="E985">
        <v>0</v>
      </c>
      <c r="F985">
        <v>1</v>
      </c>
      <c r="G985" t="s">
        <v>215</v>
      </c>
      <c r="H985">
        <v>586</v>
      </c>
      <c r="I985" t="s">
        <v>161</v>
      </c>
      <c r="J985" t="s">
        <v>291</v>
      </c>
      <c r="K985">
        <v>0</v>
      </c>
      <c r="L985" t="s">
        <v>217</v>
      </c>
      <c r="M985" t="s">
        <v>218</v>
      </c>
      <c r="U985">
        <v>901</v>
      </c>
      <c r="V985" t="s">
        <v>219</v>
      </c>
      <c r="W985">
        <v>8</v>
      </c>
      <c r="X985" t="s">
        <v>220</v>
      </c>
      <c r="AA985">
        <v>117563</v>
      </c>
      <c r="AC985">
        <v>117563</v>
      </c>
      <c r="AE985">
        <v>716431</v>
      </c>
      <c r="AH985">
        <v>0</v>
      </c>
    </row>
    <row r="986" spans="1:34" hidden="1" x14ac:dyDescent="0.3">
      <c r="A986">
        <v>2015</v>
      </c>
      <c r="B986">
        <v>2015</v>
      </c>
      <c r="C986">
        <v>2015</v>
      </c>
      <c r="D986">
        <v>4</v>
      </c>
      <c r="E986">
        <v>0</v>
      </c>
      <c r="F986">
        <v>2</v>
      </c>
      <c r="G986" t="s">
        <v>221</v>
      </c>
      <c r="H986">
        <v>586</v>
      </c>
      <c r="I986" t="s">
        <v>161</v>
      </c>
      <c r="J986" t="s">
        <v>291</v>
      </c>
      <c r="K986">
        <v>0</v>
      </c>
      <c r="L986" t="s">
        <v>217</v>
      </c>
      <c r="M986" t="s">
        <v>218</v>
      </c>
      <c r="U986">
        <v>901</v>
      </c>
      <c r="V986" t="s">
        <v>219</v>
      </c>
      <c r="W986">
        <v>8</v>
      </c>
      <c r="X986" t="s">
        <v>220</v>
      </c>
      <c r="AA986">
        <v>5538</v>
      </c>
      <c r="AC986">
        <v>5538</v>
      </c>
      <c r="AE986">
        <v>44989</v>
      </c>
      <c r="AH986">
        <v>0</v>
      </c>
    </row>
    <row r="987" spans="1:34" x14ac:dyDescent="0.3">
      <c r="A987">
        <v>2015</v>
      </c>
      <c r="B987">
        <v>2015</v>
      </c>
      <c r="C987">
        <v>2015</v>
      </c>
      <c r="D987">
        <v>4</v>
      </c>
      <c r="E987">
        <v>0</v>
      </c>
      <c r="F987">
        <v>1</v>
      </c>
      <c r="G987" t="s">
        <v>215</v>
      </c>
      <c r="H987">
        <v>591</v>
      </c>
      <c r="I987" t="s">
        <v>123</v>
      </c>
      <c r="J987" t="s">
        <v>292</v>
      </c>
      <c r="K987">
        <v>0</v>
      </c>
      <c r="L987" t="s">
        <v>217</v>
      </c>
      <c r="M987" t="s">
        <v>218</v>
      </c>
      <c r="U987">
        <v>901</v>
      </c>
      <c r="V987" t="s">
        <v>219</v>
      </c>
      <c r="W987">
        <v>8</v>
      </c>
      <c r="X987" t="s">
        <v>220</v>
      </c>
      <c r="AA987">
        <v>2426789</v>
      </c>
      <c r="AC987">
        <v>2426789</v>
      </c>
      <c r="AE987">
        <v>7165190</v>
      </c>
      <c r="AH987">
        <v>0</v>
      </c>
    </row>
    <row r="988" spans="1:34" hidden="1" x14ac:dyDescent="0.3">
      <c r="A988">
        <v>2015</v>
      </c>
      <c r="B988">
        <v>2015</v>
      </c>
      <c r="C988">
        <v>2015</v>
      </c>
      <c r="D988">
        <v>4</v>
      </c>
      <c r="E988">
        <v>0</v>
      </c>
      <c r="F988">
        <v>2</v>
      </c>
      <c r="G988" t="s">
        <v>221</v>
      </c>
      <c r="H988">
        <v>591</v>
      </c>
      <c r="I988" t="s">
        <v>123</v>
      </c>
      <c r="J988" t="s">
        <v>292</v>
      </c>
      <c r="K988">
        <v>0</v>
      </c>
      <c r="L988" t="s">
        <v>217</v>
      </c>
      <c r="M988" t="s">
        <v>218</v>
      </c>
      <c r="U988">
        <v>901</v>
      </c>
      <c r="V988" t="s">
        <v>219</v>
      </c>
      <c r="W988">
        <v>8</v>
      </c>
      <c r="X988" t="s">
        <v>220</v>
      </c>
      <c r="AA988">
        <v>2810749</v>
      </c>
      <c r="AC988">
        <v>2810749</v>
      </c>
      <c r="AE988">
        <v>24034519</v>
      </c>
      <c r="AH988">
        <v>0</v>
      </c>
    </row>
    <row r="989" spans="1:34" hidden="1" x14ac:dyDescent="0.3">
      <c r="A989">
        <v>2015</v>
      </c>
      <c r="B989">
        <v>2015</v>
      </c>
      <c r="C989">
        <v>2015</v>
      </c>
      <c r="D989">
        <v>4</v>
      </c>
      <c r="E989">
        <v>0</v>
      </c>
      <c r="F989">
        <v>4</v>
      </c>
      <c r="G989" t="s">
        <v>227</v>
      </c>
      <c r="H989">
        <v>591</v>
      </c>
      <c r="I989" t="s">
        <v>123</v>
      </c>
      <c r="J989" t="s">
        <v>292</v>
      </c>
      <c r="K989">
        <v>0</v>
      </c>
      <c r="L989" t="s">
        <v>217</v>
      </c>
      <c r="M989" t="s">
        <v>218</v>
      </c>
      <c r="U989">
        <v>901</v>
      </c>
      <c r="V989" t="s">
        <v>219</v>
      </c>
      <c r="W989">
        <v>8</v>
      </c>
      <c r="X989" t="s">
        <v>220</v>
      </c>
      <c r="AA989">
        <v>909722</v>
      </c>
      <c r="AC989">
        <v>909722</v>
      </c>
      <c r="AE989">
        <v>2974108</v>
      </c>
      <c r="AH989">
        <v>0</v>
      </c>
    </row>
    <row r="990" spans="1:34" x14ac:dyDescent="0.3">
      <c r="A990">
        <v>2015</v>
      </c>
      <c r="B990">
        <v>2015</v>
      </c>
      <c r="C990">
        <v>2015</v>
      </c>
      <c r="D990">
        <v>4</v>
      </c>
      <c r="E990">
        <v>0</v>
      </c>
      <c r="F990">
        <v>1</v>
      </c>
      <c r="G990" t="s">
        <v>215</v>
      </c>
      <c r="H990">
        <v>600</v>
      </c>
      <c r="I990" t="s">
        <v>38</v>
      </c>
      <c r="J990" t="s">
        <v>294</v>
      </c>
      <c r="K990">
        <v>0</v>
      </c>
      <c r="L990" t="s">
        <v>217</v>
      </c>
      <c r="M990" t="s">
        <v>218</v>
      </c>
      <c r="U990">
        <v>901</v>
      </c>
      <c r="V990" t="s">
        <v>219</v>
      </c>
      <c r="W990">
        <v>8</v>
      </c>
      <c r="X990" t="s">
        <v>220</v>
      </c>
      <c r="AA990">
        <v>542502</v>
      </c>
      <c r="AC990">
        <v>542502</v>
      </c>
      <c r="AE990">
        <v>2116532</v>
      </c>
      <c r="AH990">
        <v>0</v>
      </c>
    </row>
    <row r="991" spans="1:34" x14ac:dyDescent="0.3">
      <c r="A991">
        <v>2015</v>
      </c>
      <c r="B991">
        <v>2015</v>
      </c>
      <c r="C991">
        <v>2015</v>
      </c>
      <c r="D991">
        <v>4</v>
      </c>
      <c r="E991">
        <v>0</v>
      </c>
      <c r="F991">
        <v>1</v>
      </c>
      <c r="G991" t="s">
        <v>215</v>
      </c>
      <c r="H991">
        <v>604</v>
      </c>
      <c r="I991" t="s">
        <v>39</v>
      </c>
      <c r="J991" t="s">
        <v>295</v>
      </c>
      <c r="K991">
        <v>0</v>
      </c>
      <c r="L991" t="s">
        <v>217</v>
      </c>
      <c r="M991" t="s">
        <v>218</v>
      </c>
      <c r="U991">
        <v>901</v>
      </c>
      <c r="V991" t="s">
        <v>219</v>
      </c>
      <c r="W991">
        <v>8</v>
      </c>
      <c r="X991" t="s">
        <v>220</v>
      </c>
      <c r="AA991">
        <v>240602</v>
      </c>
      <c r="AC991">
        <v>240602</v>
      </c>
      <c r="AE991">
        <v>2644362</v>
      </c>
      <c r="AH991">
        <v>0</v>
      </c>
    </row>
    <row r="992" spans="1:34" hidden="1" x14ac:dyDescent="0.3">
      <c r="A992">
        <v>2015</v>
      </c>
      <c r="B992">
        <v>2015</v>
      </c>
      <c r="C992">
        <v>2015</v>
      </c>
      <c r="D992">
        <v>4</v>
      </c>
      <c r="E992">
        <v>0</v>
      </c>
      <c r="F992">
        <v>2</v>
      </c>
      <c r="G992" t="s">
        <v>221</v>
      </c>
      <c r="H992">
        <v>604</v>
      </c>
      <c r="I992" t="s">
        <v>39</v>
      </c>
      <c r="J992" t="s">
        <v>295</v>
      </c>
      <c r="K992">
        <v>0</v>
      </c>
      <c r="L992" t="s">
        <v>217</v>
      </c>
      <c r="M992" t="s">
        <v>218</v>
      </c>
      <c r="U992">
        <v>901</v>
      </c>
      <c r="V992" t="s">
        <v>219</v>
      </c>
      <c r="W992">
        <v>8</v>
      </c>
      <c r="X992" t="s">
        <v>220</v>
      </c>
      <c r="AA992">
        <v>176176458</v>
      </c>
      <c r="AC992">
        <v>176176458</v>
      </c>
      <c r="AE992">
        <v>584506923</v>
      </c>
      <c r="AH992">
        <v>0</v>
      </c>
    </row>
    <row r="993" spans="1:34" x14ac:dyDescent="0.3">
      <c r="A993">
        <v>2015</v>
      </c>
      <c r="B993">
        <v>2015</v>
      </c>
      <c r="C993">
        <v>2015</v>
      </c>
      <c r="D993">
        <v>4</v>
      </c>
      <c r="E993">
        <v>0</v>
      </c>
      <c r="F993">
        <v>1</v>
      </c>
      <c r="G993" t="s">
        <v>215</v>
      </c>
      <c r="H993">
        <v>616</v>
      </c>
      <c r="I993" t="s">
        <v>95</v>
      </c>
      <c r="J993" t="s">
        <v>296</v>
      </c>
      <c r="K993">
        <v>0</v>
      </c>
      <c r="L993" t="s">
        <v>217</v>
      </c>
      <c r="M993" t="s">
        <v>218</v>
      </c>
      <c r="U993">
        <v>901</v>
      </c>
      <c r="V993" t="s">
        <v>219</v>
      </c>
      <c r="W993">
        <v>8</v>
      </c>
      <c r="X993" t="s">
        <v>220</v>
      </c>
      <c r="AA993">
        <v>141143783</v>
      </c>
      <c r="AC993">
        <v>141143783</v>
      </c>
      <c r="AE993">
        <v>457180634</v>
      </c>
      <c r="AH993">
        <v>6</v>
      </c>
    </row>
    <row r="994" spans="1:34" hidden="1" x14ac:dyDescent="0.3">
      <c r="A994">
        <v>2015</v>
      </c>
      <c r="B994">
        <v>2015</v>
      </c>
      <c r="C994">
        <v>2015</v>
      </c>
      <c r="D994">
        <v>4</v>
      </c>
      <c r="E994">
        <v>0</v>
      </c>
      <c r="F994">
        <v>2</v>
      </c>
      <c r="G994" t="s">
        <v>221</v>
      </c>
      <c r="H994">
        <v>616</v>
      </c>
      <c r="I994" t="s">
        <v>95</v>
      </c>
      <c r="J994" t="s">
        <v>296</v>
      </c>
      <c r="K994">
        <v>0</v>
      </c>
      <c r="L994" t="s">
        <v>217</v>
      </c>
      <c r="M994" t="s">
        <v>218</v>
      </c>
      <c r="U994">
        <v>901</v>
      </c>
      <c r="V994" t="s">
        <v>219</v>
      </c>
      <c r="W994">
        <v>8</v>
      </c>
      <c r="X994" t="s">
        <v>220</v>
      </c>
      <c r="AA994">
        <v>84894142</v>
      </c>
      <c r="AC994">
        <v>84894142</v>
      </c>
      <c r="AE994">
        <v>518299150</v>
      </c>
      <c r="AH994">
        <v>6</v>
      </c>
    </row>
    <row r="995" spans="1:34" x14ac:dyDescent="0.3">
      <c r="A995">
        <v>2015</v>
      </c>
      <c r="B995">
        <v>2015</v>
      </c>
      <c r="C995">
        <v>2015</v>
      </c>
      <c r="D995">
        <v>4</v>
      </c>
      <c r="E995">
        <v>0</v>
      </c>
      <c r="F995">
        <v>1</v>
      </c>
      <c r="G995" t="s">
        <v>215</v>
      </c>
      <c r="H995">
        <v>620</v>
      </c>
      <c r="I995" t="s">
        <v>40</v>
      </c>
      <c r="J995" t="s">
        <v>297</v>
      </c>
      <c r="K995">
        <v>0</v>
      </c>
      <c r="L995" t="s">
        <v>217</v>
      </c>
      <c r="M995" t="s">
        <v>218</v>
      </c>
      <c r="U995">
        <v>901</v>
      </c>
      <c r="V995" t="s">
        <v>219</v>
      </c>
      <c r="W995">
        <v>8</v>
      </c>
      <c r="X995" t="s">
        <v>220</v>
      </c>
      <c r="AA995">
        <v>56360740</v>
      </c>
      <c r="AC995">
        <v>56360740</v>
      </c>
      <c r="AE995">
        <v>235590265</v>
      </c>
      <c r="AH995">
        <v>6</v>
      </c>
    </row>
    <row r="996" spans="1:34" hidden="1" x14ac:dyDescent="0.3">
      <c r="A996">
        <v>2015</v>
      </c>
      <c r="B996">
        <v>2015</v>
      </c>
      <c r="C996">
        <v>2015</v>
      </c>
      <c r="D996">
        <v>4</v>
      </c>
      <c r="E996">
        <v>0</v>
      </c>
      <c r="F996">
        <v>2</v>
      </c>
      <c r="G996" t="s">
        <v>221</v>
      </c>
      <c r="H996">
        <v>620</v>
      </c>
      <c r="I996" t="s">
        <v>40</v>
      </c>
      <c r="J996" t="s">
        <v>297</v>
      </c>
      <c r="K996">
        <v>0</v>
      </c>
      <c r="L996" t="s">
        <v>217</v>
      </c>
      <c r="M996" t="s">
        <v>218</v>
      </c>
      <c r="U996">
        <v>901</v>
      </c>
      <c r="V996" t="s">
        <v>219</v>
      </c>
      <c r="W996">
        <v>8</v>
      </c>
      <c r="X996" t="s">
        <v>220</v>
      </c>
      <c r="AA996">
        <v>13198692</v>
      </c>
      <c r="AC996">
        <v>13198692</v>
      </c>
      <c r="AE996">
        <v>71553610</v>
      </c>
      <c r="AH996">
        <v>6</v>
      </c>
    </row>
    <row r="997" spans="1:34" x14ac:dyDescent="0.3">
      <c r="A997">
        <v>2015</v>
      </c>
      <c r="B997">
        <v>2015</v>
      </c>
      <c r="C997">
        <v>2015</v>
      </c>
      <c r="D997">
        <v>4</v>
      </c>
      <c r="E997">
        <v>0</v>
      </c>
      <c r="F997">
        <v>1</v>
      </c>
      <c r="G997" t="s">
        <v>215</v>
      </c>
      <c r="H997">
        <v>634</v>
      </c>
      <c r="I997" t="s">
        <v>166</v>
      </c>
      <c r="J997" t="s">
        <v>338</v>
      </c>
      <c r="K997">
        <v>0</v>
      </c>
      <c r="L997" t="s">
        <v>217</v>
      </c>
      <c r="M997" t="s">
        <v>218</v>
      </c>
      <c r="U997">
        <v>901</v>
      </c>
      <c r="V997" t="s">
        <v>219</v>
      </c>
      <c r="W997">
        <v>8</v>
      </c>
      <c r="X997" t="s">
        <v>220</v>
      </c>
      <c r="AA997">
        <v>1680007</v>
      </c>
      <c r="AC997">
        <v>1680007</v>
      </c>
      <c r="AE997">
        <v>12462485</v>
      </c>
      <c r="AH997">
        <v>0</v>
      </c>
    </row>
    <row r="998" spans="1:34" hidden="1" x14ac:dyDescent="0.3">
      <c r="A998">
        <v>2015</v>
      </c>
      <c r="B998">
        <v>2015</v>
      </c>
      <c r="C998">
        <v>2015</v>
      </c>
      <c r="D998">
        <v>4</v>
      </c>
      <c r="E998">
        <v>0</v>
      </c>
      <c r="F998">
        <v>2</v>
      </c>
      <c r="G998" t="s">
        <v>221</v>
      </c>
      <c r="H998">
        <v>634</v>
      </c>
      <c r="I998" t="s">
        <v>166</v>
      </c>
      <c r="J998" t="s">
        <v>338</v>
      </c>
      <c r="K998">
        <v>0</v>
      </c>
      <c r="L998" t="s">
        <v>217</v>
      </c>
      <c r="M998" t="s">
        <v>218</v>
      </c>
      <c r="U998">
        <v>901</v>
      </c>
      <c r="V998" t="s">
        <v>219</v>
      </c>
      <c r="W998">
        <v>8</v>
      </c>
      <c r="X998" t="s">
        <v>220</v>
      </c>
      <c r="AA998">
        <v>4397</v>
      </c>
      <c r="AC998">
        <v>4397</v>
      </c>
      <c r="AE998">
        <v>34688</v>
      </c>
      <c r="AH998">
        <v>0</v>
      </c>
    </row>
    <row r="999" spans="1:34" x14ac:dyDescent="0.3">
      <c r="A999">
        <v>2015</v>
      </c>
      <c r="B999">
        <v>2015</v>
      </c>
      <c r="C999">
        <v>2015</v>
      </c>
      <c r="D999">
        <v>4</v>
      </c>
      <c r="E999">
        <v>0</v>
      </c>
      <c r="F999">
        <v>1</v>
      </c>
      <c r="G999" t="s">
        <v>215</v>
      </c>
      <c r="H999">
        <v>642</v>
      </c>
      <c r="I999" t="s">
        <v>42</v>
      </c>
      <c r="J999" t="s">
        <v>298</v>
      </c>
      <c r="K999">
        <v>0</v>
      </c>
      <c r="L999" t="s">
        <v>217</v>
      </c>
      <c r="M999" t="s">
        <v>218</v>
      </c>
      <c r="U999">
        <v>901</v>
      </c>
      <c r="V999" t="s">
        <v>219</v>
      </c>
      <c r="W999">
        <v>8</v>
      </c>
      <c r="X999" t="s">
        <v>220</v>
      </c>
      <c r="AA999">
        <v>43404296</v>
      </c>
      <c r="AC999">
        <v>43404296</v>
      </c>
      <c r="AE999">
        <v>188011205</v>
      </c>
      <c r="AH999">
        <v>6</v>
      </c>
    </row>
    <row r="1000" spans="1:34" hidden="1" x14ac:dyDescent="0.3">
      <c r="A1000">
        <v>2015</v>
      </c>
      <c r="B1000">
        <v>2015</v>
      </c>
      <c r="C1000">
        <v>2015</v>
      </c>
      <c r="D1000">
        <v>4</v>
      </c>
      <c r="E1000">
        <v>0</v>
      </c>
      <c r="F1000">
        <v>2</v>
      </c>
      <c r="G1000" t="s">
        <v>221</v>
      </c>
      <c r="H1000">
        <v>642</v>
      </c>
      <c r="I1000" t="s">
        <v>42</v>
      </c>
      <c r="J1000" t="s">
        <v>298</v>
      </c>
      <c r="K1000">
        <v>0</v>
      </c>
      <c r="L1000" t="s">
        <v>217</v>
      </c>
      <c r="M1000" t="s">
        <v>218</v>
      </c>
      <c r="U1000">
        <v>901</v>
      </c>
      <c r="V1000" t="s">
        <v>219</v>
      </c>
      <c r="W1000">
        <v>8</v>
      </c>
      <c r="X1000" t="s">
        <v>220</v>
      </c>
      <c r="AA1000">
        <v>688268</v>
      </c>
      <c r="AC1000">
        <v>688268</v>
      </c>
      <c r="AE1000">
        <v>5758020</v>
      </c>
      <c r="AH1000">
        <v>0</v>
      </c>
    </row>
    <row r="1001" spans="1:34" x14ac:dyDescent="0.3">
      <c r="A1001">
        <v>2015</v>
      </c>
      <c r="B1001">
        <v>2015</v>
      </c>
      <c r="C1001">
        <v>2015</v>
      </c>
      <c r="D1001">
        <v>4</v>
      </c>
      <c r="E1001">
        <v>0</v>
      </c>
      <c r="F1001">
        <v>1</v>
      </c>
      <c r="G1001" t="s">
        <v>215</v>
      </c>
      <c r="H1001">
        <v>643</v>
      </c>
      <c r="I1001" t="s">
        <v>138</v>
      </c>
      <c r="J1001" t="s">
        <v>299</v>
      </c>
      <c r="K1001">
        <v>0</v>
      </c>
      <c r="L1001" t="s">
        <v>217</v>
      </c>
      <c r="M1001" t="s">
        <v>218</v>
      </c>
      <c r="U1001">
        <v>901</v>
      </c>
      <c r="V1001" t="s">
        <v>219</v>
      </c>
      <c r="W1001">
        <v>8</v>
      </c>
      <c r="X1001" t="s">
        <v>220</v>
      </c>
      <c r="AA1001">
        <v>156650926</v>
      </c>
      <c r="AC1001">
        <v>156650926</v>
      </c>
      <c r="AE1001">
        <v>511149343</v>
      </c>
      <c r="AH1001">
        <v>6</v>
      </c>
    </row>
    <row r="1002" spans="1:34" hidden="1" x14ac:dyDescent="0.3">
      <c r="A1002">
        <v>2015</v>
      </c>
      <c r="B1002">
        <v>2015</v>
      </c>
      <c r="C1002">
        <v>2015</v>
      </c>
      <c r="D1002">
        <v>4</v>
      </c>
      <c r="E1002">
        <v>0</v>
      </c>
      <c r="F1002">
        <v>2</v>
      </c>
      <c r="G1002" t="s">
        <v>221</v>
      </c>
      <c r="H1002">
        <v>643</v>
      </c>
      <c r="I1002" t="s">
        <v>138</v>
      </c>
      <c r="J1002" t="s">
        <v>299</v>
      </c>
      <c r="K1002">
        <v>0</v>
      </c>
      <c r="L1002" t="s">
        <v>217</v>
      </c>
      <c r="M1002" t="s">
        <v>218</v>
      </c>
      <c r="U1002">
        <v>901</v>
      </c>
      <c r="V1002" t="s">
        <v>219</v>
      </c>
      <c r="W1002">
        <v>8</v>
      </c>
      <c r="X1002" t="s">
        <v>220</v>
      </c>
      <c r="AA1002">
        <v>5477390</v>
      </c>
      <c r="AC1002">
        <v>5477390</v>
      </c>
      <c r="AE1002">
        <v>28407432</v>
      </c>
      <c r="AH1002">
        <v>6</v>
      </c>
    </row>
    <row r="1003" spans="1:34" hidden="1" x14ac:dyDescent="0.3">
      <c r="A1003">
        <v>2015</v>
      </c>
      <c r="B1003">
        <v>2015</v>
      </c>
      <c r="C1003">
        <v>2015</v>
      </c>
      <c r="D1003">
        <v>4</v>
      </c>
      <c r="E1003">
        <v>0</v>
      </c>
      <c r="F1003">
        <v>4</v>
      </c>
      <c r="G1003" t="s">
        <v>227</v>
      </c>
      <c r="H1003">
        <v>643</v>
      </c>
      <c r="I1003" t="s">
        <v>138</v>
      </c>
      <c r="J1003" t="s">
        <v>299</v>
      </c>
      <c r="K1003">
        <v>0</v>
      </c>
      <c r="L1003" t="s">
        <v>217</v>
      </c>
      <c r="M1003" t="s">
        <v>218</v>
      </c>
      <c r="U1003">
        <v>901</v>
      </c>
      <c r="V1003" t="s">
        <v>219</v>
      </c>
      <c r="W1003">
        <v>8</v>
      </c>
      <c r="X1003" t="s">
        <v>220</v>
      </c>
      <c r="AA1003">
        <v>2613</v>
      </c>
      <c r="AC1003">
        <v>2613</v>
      </c>
      <c r="AE1003">
        <v>22859</v>
      </c>
      <c r="AH1003">
        <v>6</v>
      </c>
    </row>
    <row r="1004" spans="1:34" x14ac:dyDescent="0.3">
      <c r="A1004">
        <v>2015</v>
      </c>
      <c r="B1004">
        <v>2015</v>
      </c>
      <c r="C1004">
        <v>2015</v>
      </c>
      <c r="D1004">
        <v>4</v>
      </c>
      <c r="E1004">
        <v>0</v>
      </c>
      <c r="F1004">
        <v>1</v>
      </c>
      <c r="G1004" t="s">
        <v>215</v>
      </c>
      <c r="H1004">
        <v>646</v>
      </c>
      <c r="I1004" t="s">
        <v>139</v>
      </c>
      <c r="J1004" t="s">
        <v>339</v>
      </c>
      <c r="K1004">
        <v>0</v>
      </c>
      <c r="L1004" t="s">
        <v>217</v>
      </c>
      <c r="M1004" t="s">
        <v>218</v>
      </c>
      <c r="U1004">
        <v>901</v>
      </c>
      <c r="V1004" t="s">
        <v>219</v>
      </c>
      <c r="W1004">
        <v>8</v>
      </c>
      <c r="X1004" t="s">
        <v>220</v>
      </c>
      <c r="AA1004">
        <v>9070</v>
      </c>
      <c r="AC1004">
        <v>9070</v>
      </c>
      <c r="AE1004">
        <v>56027</v>
      </c>
      <c r="AH1004">
        <v>6</v>
      </c>
    </row>
    <row r="1005" spans="1:34" hidden="1" x14ac:dyDescent="0.3">
      <c r="A1005">
        <v>2015</v>
      </c>
      <c r="B1005">
        <v>2015</v>
      </c>
      <c r="C1005">
        <v>2015</v>
      </c>
      <c r="D1005">
        <v>4</v>
      </c>
      <c r="E1005">
        <v>0</v>
      </c>
      <c r="F1005">
        <v>2</v>
      </c>
      <c r="G1005" t="s">
        <v>221</v>
      </c>
      <c r="H1005">
        <v>646</v>
      </c>
      <c r="I1005" t="s">
        <v>139</v>
      </c>
      <c r="J1005" t="s">
        <v>339</v>
      </c>
      <c r="K1005">
        <v>0</v>
      </c>
      <c r="L1005" t="s">
        <v>217</v>
      </c>
      <c r="M1005" t="s">
        <v>218</v>
      </c>
      <c r="U1005">
        <v>901</v>
      </c>
      <c r="V1005" t="s">
        <v>219</v>
      </c>
      <c r="W1005">
        <v>8</v>
      </c>
      <c r="X1005" t="s">
        <v>220</v>
      </c>
      <c r="AA1005">
        <v>18861522</v>
      </c>
      <c r="AC1005">
        <v>18861522</v>
      </c>
      <c r="AE1005">
        <v>64090794</v>
      </c>
      <c r="AH1005">
        <v>6</v>
      </c>
    </row>
    <row r="1006" spans="1:34" hidden="1" x14ac:dyDescent="0.3">
      <c r="A1006">
        <v>2015</v>
      </c>
      <c r="B1006">
        <v>2015</v>
      </c>
      <c r="C1006">
        <v>2015</v>
      </c>
      <c r="D1006">
        <v>4</v>
      </c>
      <c r="E1006">
        <v>0</v>
      </c>
      <c r="F1006">
        <v>3</v>
      </c>
      <c r="G1006" t="s">
        <v>247</v>
      </c>
      <c r="H1006">
        <v>646</v>
      </c>
      <c r="I1006" t="s">
        <v>139</v>
      </c>
      <c r="J1006" t="s">
        <v>339</v>
      </c>
      <c r="K1006">
        <v>0</v>
      </c>
      <c r="L1006" t="s">
        <v>217</v>
      </c>
      <c r="M1006" t="s">
        <v>218</v>
      </c>
      <c r="U1006">
        <v>901</v>
      </c>
      <c r="V1006" t="s">
        <v>219</v>
      </c>
      <c r="W1006">
        <v>8</v>
      </c>
      <c r="X1006" t="s">
        <v>220</v>
      </c>
      <c r="AA1006">
        <v>5750</v>
      </c>
      <c r="AC1006">
        <v>5750</v>
      </c>
      <c r="AE1006">
        <v>19166</v>
      </c>
      <c r="AH1006">
        <v>6</v>
      </c>
    </row>
    <row r="1007" spans="1:34" x14ac:dyDescent="0.3">
      <c r="A1007">
        <v>2015</v>
      </c>
      <c r="B1007">
        <v>2015</v>
      </c>
      <c r="C1007">
        <v>2015</v>
      </c>
      <c r="D1007">
        <v>4</v>
      </c>
      <c r="E1007">
        <v>0</v>
      </c>
      <c r="F1007">
        <v>1</v>
      </c>
      <c r="G1007" t="s">
        <v>215</v>
      </c>
      <c r="H1007">
        <v>682</v>
      </c>
      <c r="I1007" t="s">
        <v>44</v>
      </c>
      <c r="J1007" t="s">
        <v>300</v>
      </c>
      <c r="K1007">
        <v>0</v>
      </c>
      <c r="L1007" t="s">
        <v>217</v>
      </c>
      <c r="M1007" t="s">
        <v>218</v>
      </c>
      <c r="U1007">
        <v>901</v>
      </c>
      <c r="V1007" t="s">
        <v>219</v>
      </c>
      <c r="W1007">
        <v>8</v>
      </c>
      <c r="X1007" t="s">
        <v>220</v>
      </c>
      <c r="AA1007">
        <v>56861209</v>
      </c>
      <c r="AC1007">
        <v>56861209</v>
      </c>
      <c r="AE1007">
        <v>196119178</v>
      </c>
      <c r="AH1007">
        <v>6</v>
      </c>
    </row>
    <row r="1008" spans="1:34" hidden="1" x14ac:dyDescent="0.3">
      <c r="A1008">
        <v>2015</v>
      </c>
      <c r="B1008">
        <v>2015</v>
      </c>
      <c r="C1008">
        <v>2015</v>
      </c>
      <c r="D1008">
        <v>4</v>
      </c>
      <c r="E1008">
        <v>0</v>
      </c>
      <c r="F1008">
        <v>2</v>
      </c>
      <c r="G1008" t="s">
        <v>221</v>
      </c>
      <c r="H1008">
        <v>682</v>
      </c>
      <c r="I1008" t="s">
        <v>44</v>
      </c>
      <c r="J1008" t="s">
        <v>300</v>
      </c>
      <c r="K1008">
        <v>0</v>
      </c>
      <c r="L1008" t="s">
        <v>217</v>
      </c>
      <c r="M1008" t="s">
        <v>218</v>
      </c>
      <c r="U1008">
        <v>901</v>
      </c>
      <c r="V1008" t="s">
        <v>219</v>
      </c>
      <c r="W1008">
        <v>8</v>
      </c>
      <c r="X1008" t="s">
        <v>220</v>
      </c>
      <c r="AA1008">
        <v>2498596</v>
      </c>
      <c r="AC1008">
        <v>2498596</v>
      </c>
      <c r="AE1008">
        <v>7420009</v>
      </c>
      <c r="AH1008">
        <v>6</v>
      </c>
    </row>
    <row r="1009" spans="1:34" hidden="1" x14ac:dyDescent="0.3">
      <c r="A1009">
        <v>2015</v>
      </c>
      <c r="B1009">
        <v>2015</v>
      </c>
      <c r="C1009">
        <v>2015</v>
      </c>
      <c r="D1009">
        <v>4</v>
      </c>
      <c r="E1009">
        <v>0</v>
      </c>
      <c r="F1009">
        <v>3</v>
      </c>
      <c r="G1009" t="s">
        <v>247</v>
      </c>
      <c r="H1009">
        <v>682</v>
      </c>
      <c r="I1009" t="s">
        <v>44</v>
      </c>
      <c r="J1009" t="s">
        <v>300</v>
      </c>
      <c r="K1009">
        <v>0</v>
      </c>
      <c r="L1009" t="s">
        <v>217</v>
      </c>
      <c r="M1009" t="s">
        <v>218</v>
      </c>
      <c r="U1009">
        <v>901</v>
      </c>
      <c r="V1009" t="s">
        <v>219</v>
      </c>
      <c r="W1009">
        <v>8</v>
      </c>
      <c r="X1009" t="s">
        <v>220</v>
      </c>
      <c r="AA1009">
        <v>2274596</v>
      </c>
      <c r="AC1009">
        <v>2274596</v>
      </c>
      <c r="AE1009">
        <v>5335207</v>
      </c>
      <c r="AH1009">
        <v>6</v>
      </c>
    </row>
    <row r="1010" spans="1:34" x14ac:dyDescent="0.3">
      <c r="A1010">
        <v>2015</v>
      </c>
      <c r="B1010">
        <v>2015</v>
      </c>
      <c r="C1010">
        <v>2015</v>
      </c>
      <c r="D1010">
        <v>4</v>
      </c>
      <c r="E1010">
        <v>0</v>
      </c>
      <c r="F1010">
        <v>1</v>
      </c>
      <c r="G1010" t="s">
        <v>215</v>
      </c>
      <c r="H1010">
        <v>686</v>
      </c>
      <c r="I1010" t="s">
        <v>140</v>
      </c>
      <c r="J1010" t="s">
        <v>373</v>
      </c>
      <c r="K1010">
        <v>0</v>
      </c>
      <c r="L1010" t="s">
        <v>217</v>
      </c>
      <c r="M1010" t="s">
        <v>218</v>
      </c>
      <c r="U1010">
        <v>901</v>
      </c>
      <c r="V1010" t="s">
        <v>219</v>
      </c>
      <c r="W1010">
        <v>8</v>
      </c>
      <c r="X1010" t="s">
        <v>220</v>
      </c>
      <c r="AA1010">
        <v>2782146</v>
      </c>
      <c r="AC1010">
        <v>2782146</v>
      </c>
      <c r="AE1010">
        <v>1574610</v>
      </c>
      <c r="AH1010">
        <v>0</v>
      </c>
    </row>
    <row r="1011" spans="1:34" hidden="1" x14ac:dyDescent="0.3">
      <c r="A1011">
        <v>2015</v>
      </c>
      <c r="B1011">
        <v>2015</v>
      </c>
      <c r="C1011">
        <v>2015</v>
      </c>
      <c r="D1011">
        <v>4</v>
      </c>
      <c r="E1011">
        <v>0</v>
      </c>
      <c r="F1011">
        <v>2</v>
      </c>
      <c r="G1011" t="s">
        <v>221</v>
      </c>
      <c r="H1011">
        <v>686</v>
      </c>
      <c r="I1011" t="s">
        <v>140</v>
      </c>
      <c r="J1011" t="s">
        <v>373</v>
      </c>
      <c r="K1011">
        <v>0</v>
      </c>
      <c r="L1011" t="s">
        <v>217</v>
      </c>
      <c r="M1011" t="s">
        <v>218</v>
      </c>
      <c r="U1011">
        <v>901</v>
      </c>
      <c r="V1011" t="s">
        <v>219</v>
      </c>
      <c r="W1011">
        <v>8</v>
      </c>
      <c r="X1011" t="s">
        <v>220</v>
      </c>
      <c r="AA1011">
        <v>30429</v>
      </c>
      <c r="AC1011">
        <v>30429</v>
      </c>
      <c r="AE1011">
        <v>140470</v>
      </c>
      <c r="AH1011">
        <v>0</v>
      </c>
    </row>
    <row r="1012" spans="1:34" x14ac:dyDescent="0.3">
      <c r="A1012">
        <v>2015</v>
      </c>
      <c r="B1012">
        <v>2015</v>
      </c>
      <c r="C1012">
        <v>2015</v>
      </c>
      <c r="D1012">
        <v>4</v>
      </c>
      <c r="E1012">
        <v>0</v>
      </c>
      <c r="F1012">
        <v>1</v>
      </c>
      <c r="G1012" t="s">
        <v>215</v>
      </c>
      <c r="H1012">
        <v>688</v>
      </c>
      <c r="I1012" t="s">
        <v>167</v>
      </c>
      <c r="J1012" t="s">
        <v>301</v>
      </c>
      <c r="K1012">
        <v>0</v>
      </c>
      <c r="L1012" t="s">
        <v>217</v>
      </c>
      <c r="M1012" t="s">
        <v>218</v>
      </c>
      <c r="U1012">
        <v>901</v>
      </c>
      <c r="V1012" t="s">
        <v>219</v>
      </c>
      <c r="W1012">
        <v>8</v>
      </c>
      <c r="X1012" t="s">
        <v>220</v>
      </c>
      <c r="AA1012">
        <v>32699145</v>
      </c>
      <c r="AC1012">
        <v>32699145</v>
      </c>
      <c r="AE1012">
        <v>83349093</v>
      </c>
      <c r="AH1012">
        <v>6</v>
      </c>
    </row>
    <row r="1013" spans="1:34" hidden="1" x14ac:dyDescent="0.3">
      <c r="A1013">
        <v>2015</v>
      </c>
      <c r="B1013">
        <v>2015</v>
      </c>
      <c r="C1013">
        <v>2015</v>
      </c>
      <c r="D1013">
        <v>4</v>
      </c>
      <c r="E1013">
        <v>0</v>
      </c>
      <c r="F1013">
        <v>2</v>
      </c>
      <c r="G1013" t="s">
        <v>221</v>
      </c>
      <c r="H1013">
        <v>688</v>
      </c>
      <c r="I1013" t="s">
        <v>167</v>
      </c>
      <c r="J1013" t="s">
        <v>301</v>
      </c>
      <c r="K1013">
        <v>0</v>
      </c>
      <c r="L1013" t="s">
        <v>217</v>
      </c>
      <c r="M1013" t="s">
        <v>218</v>
      </c>
      <c r="U1013">
        <v>901</v>
      </c>
      <c r="V1013" t="s">
        <v>219</v>
      </c>
      <c r="W1013">
        <v>8</v>
      </c>
      <c r="X1013" t="s">
        <v>220</v>
      </c>
      <c r="AA1013">
        <v>1120708</v>
      </c>
      <c r="AC1013">
        <v>1120708</v>
      </c>
      <c r="AE1013">
        <v>5780252</v>
      </c>
      <c r="AH1013">
        <v>0</v>
      </c>
    </row>
    <row r="1014" spans="1:34" x14ac:dyDescent="0.3">
      <c r="A1014">
        <v>2015</v>
      </c>
      <c r="B1014">
        <v>2015</v>
      </c>
      <c r="C1014">
        <v>2015</v>
      </c>
      <c r="D1014">
        <v>4</v>
      </c>
      <c r="E1014">
        <v>0</v>
      </c>
      <c r="F1014">
        <v>1</v>
      </c>
      <c r="G1014" t="s">
        <v>215</v>
      </c>
      <c r="H1014">
        <v>699</v>
      </c>
      <c r="I1014" t="s">
        <v>25</v>
      </c>
      <c r="J1014" t="s">
        <v>340</v>
      </c>
      <c r="K1014">
        <v>0</v>
      </c>
      <c r="L1014" t="s">
        <v>217</v>
      </c>
      <c r="M1014" t="s">
        <v>218</v>
      </c>
      <c r="U1014">
        <v>901</v>
      </c>
      <c r="V1014" t="s">
        <v>219</v>
      </c>
      <c r="W1014">
        <v>8</v>
      </c>
      <c r="X1014" t="s">
        <v>220</v>
      </c>
      <c r="AA1014">
        <v>65487741</v>
      </c>
      <c r="AC1014">
        <v>65487741</v>
      </c>
      <c r="AE1014">
        <v>119943431</v>
      </c>
      <c r="AH1014">
        <v>0</v>
      </c>
    </row>
    <row r="1015" spans="1:34" hidden="1" x14ac:dyDescent="0.3">
      <c r="A1015">
        <v>2015</v>
      </c>
      <c r="B1015">
        <v>2015</v>
      </c>
      <c r="C1015">
        <v>2015</v>
      </c>
      <c r="D1015">
        <v>4</v>
      </c>
      <c r="E1015">
        <v>0</v>
      </c>
      <c r="F1015">
        <v>2</v>
      </c>
      <c r="G1015" t="s">
        <v>221</v>
      </c>
      <c r="H1015">
        <v>699</v>
      </c>
      <c r="I1015" t="s">
        <v>25</v>
      </c>
      <c r="J1015" t="s">
        <v>340</v>
      </c>
      <c r="K1015">
        <v>0</v>
      </c>
      <c r="L1015" t="s">
        <v>217</v>
      </c>
      <c r="M1015" t="s">
        <v>218</v>
      </c>
      <c r="U1015">
        <v>901</v>
      </c>
      <c r="V1015" t="s">
        <v>219</v>
      </c>
      <c r="W1015">
        <v>8</v>
      </c>
      <c r="X1015" t="s">
        <v>220</v>
      </c>
      <c r="AA1015">
        <v>210715069</v>
      </c>
      <c r="AC1015">
        <v>210715069</v>
      </c>
      <c r="AE1015">
        <v>540737813</v>
      </c>
      <c r="AH1015">
        <v>6</v>
      </c>
    </row>
    <row r="1016" spans="1:34" x14ac:dyDescent="0.3">
      <c r="A1016">
        <v>2015</v>
      </c>
      <c r="B1016">
        <v>2015</v>
      </c>
      <c r="C1016">
        <v>2015</v>
      </c>
      <c r="D1016">
        <v>4</v>
      </c>
      <c r="E1016">
        <v>0</v>
      </c>
      <c r="F1016">
        <v>1</v>
      </c>
      <c r="G1016" t="s">
        <v>215</v>
      </c>
      <c r="H1016">
        <v>702</v>
      </c>
      <c r="I1016" t="s">
        <v>46</v>
      </c>
      <c r="J1016" t="s">
        <v>302</v>
      </c>
      <c r="K1016">
        <v>0</v>
      </c>
      <c r="L1016" t="s">
        <v>217</v>
      </c>
      <c r="M1016" t="s">
        <v>218</v>
      </c>
      <c r="U1016">
        <v>901</v>
      </c>
      <c r="V1016" t="s">
        <v>219</v>
      </c>
      <c r="W1016">
        <v>8</v>
      </c>
      <c r="X1016" t="s">
        <v>220</v>
      </c>
      <c r="AA1016">
        <v>15634437</v>
      </c>
      <c r="AC1016">
        <v>15634437</v>
      </c>
      <c r="AE1016">
        <v>69743495</v>
      </c>
      <c r="AH1016">
        <v>0</v>
      </c>
    </row>
    <row r="1017" spans="1:34" hidden="1" x14ac:dyDescent="0.3">
      <c r="A1017">
        <v>2015</v>
      </c>
      <c r="B1017">
        <v>2015</v>
      </c>
      <c r="C1017">
        <v>2015</v>
      </c>
      <c r="D1017">
        <v>4</v>
      </c>
      <c r="E1017">
        <v>0</v>
      </c>
      <c r="F1017">
        <v>2</v>
      </c>
      <c r="G1017" t="s">
        <v>221</v>
      </c>
      <c r="H1017">
        <v>702</v>
      </c>
      <c r="I1017" t="s">
        <v>46</v>
      </c>
      <c r="J1017" t="s">
        <v>302</v>
      </c>
      <c r="K1017">
        <v>0</v>
      </c>
      <c r="L1017" t="s">
        <v>217</v>
      </c>
      <c r="M1017" t="s">
        <v>218</v>
      </c>
      <c r="U1017">
        <v>901</v>
      </c>
      <c r="V1017" t="s">
        <v>219</v>
      </c>
      <c r="W1017">
        <v>8</v>
      </c>
      <c r="X1017" t="s">
        <v>220</v>
      </c>
      <c r="AA1017">
        <v>4794205</v>
      </c>
      <c r="AC1017">
        <v>4794205</v>
      </c>
      <c r="AE1017">
        <v>33264538</v>
      </c>
      <c r="AH1017">
        <v>0</v>
      </c>
    </row>
    <row r="1018" spans="1:34" x14ac:dyDescent="0.3">
      <c r="A1018">
        <v>2015</v>
      </c>
      <c r="B1018">
        <v>2015</v>
      </c>
      <c r="C1018">
        <v>2015</v>
      </c>
      <c r="D1018">
        <v>4</v>
      </c>
      <c r="E1018">
        <v>0</v>
      </c>
      <c r="F1018">
        <v>1</v>
      </c>
      <c r="G1018" t="s">
        <v>215</v>
      </c>
      <c r="H1018">
        <v>703</v>
      </c>
      <c r="I1018" t="s">
        <v>98</v>
      </c>
      <c r="J1018" t="s">
        <v>303</v>
      </c>
      <c r="K1018">
        <v>0</v>
      </c>
      <c r="L1018" t="s">
        <v>217</v>
      </c>
      <c r="M1018" t="s">
        <v>218</v>
      </c>
      <c r="U1018">
        <v>901</v>
      </c>
      <c r="V1018" t="s">
        <v>219</v>
      </c>
      <c r="W1018">
        <v>8</v>
      </c>
      <c r="X1018" t="s">
        <v>220</v>
      </c>
      <c r="AA1018">
        <v>40239069</v>
      </c>
      <c r="AC1018">
        <v>40239069</v>
      </c>
      <c r="AE1018">
        <v>239672213</v>
      </c>
      <c r="AH1018">
        <v>6</v>
      </c>
    </row>
    <row r="1019" spans="1:34" hidden="1" x14ac:dyDescent="0.3">
      <c r="A1019">
        <v>2015</v>
      </c>
      <c r="B1019">
        <v>2015</v>
      </c>
      <c r="C1019">
        <v>2015</v>
      </c>
      <c r="D1019">
        <v>4</v>
      </c>
      <c r="E1019">
        <v>0</v>
      </c>
      <c r="F1019">
        <v>2</v>
      </c>
      <c r="G1019" t="s">
        <v>221</v>
      </c>
      <c r="H1019">
        <v>703</v>
      </c>
      <c r="I1019" t="s">
        <v>98</v>
      </c>
      <c r="J1019" t="s">
        <v>303</v>
      </c>
      <c r="K1019">
        <v>0</v>
      </c>
      <c r="L1019" t="s">
        <v>217</v>
      </c>
      <c r="M1019" t="s">
        <v>218</v>
      </c>
      <c r="U1019">
        <v>901</v>
      </c>
      <c r="V1019" t="s">
        <v>219</v>
      </c>
      <c r="W1019">
        <v>8</v>
      </c>
      <c r="X1019" t="s">
        <v>220</v>
      </c>
      <c r="AA1019">
        <v>30124593</v>
      </c>
      <c r="AC1019">
        <v>30124593</v>
      </c>
      <c r="AE1019">
        <v>192491251</v>
      </c>
      <c r="AH1019">
        <v>0</v>
      </c>
    </row>
    <row r="1020" spans="1:34" hidden="1" x14ac:dyDescent="0.3">
      <c r="A1020">
        <v>2015</v>
      </c>
      <c r="B1020">
        <v>2015</v>
      </c>
      <c r="C1020">
        <v>2015</v>
      </c>
      <c r="D1020">
        <v>4</v>
      </c>
      <c r="E1020">
        <v>0</v>
      </c>
      <c r="F1020">
        <v>4</v>
      </c>
      <c r="G1020" t="s">
        <v>227</v>
      </c>
      <c r="H1020">
        <v>703</v>
      </c>
      <c r="I1020" t="s">
        <v>98</v>
      </c>
      <c r="J1020" t="s">
        <v>303</v>
      </c>
      <c r="K1020">
        <v>0</v>
      </c>
      <c r="L1020" t="s">
        <v>217</v>
      </c>
      <c r="M1020" t="s">
        <v>218</v>
      </c>
      <c r="U1020">
        <v>901</v>
      </c>
      <c r="V1020" t="s">
        <v>219</v>
      </c>
      <c r="W1020">
        <v>8</v>
      </c>
      <c r="X1020" t="s">
        <v>220</v>
      </c>
      <c r="AA1020">
        <v>113912</v>
      </c>
      <c r="AC1020">
        <v>113912</v>
      </c>
      <c r="AE1020">
        <v>413829</v>
      </c>
      <c r="AH1020">
        <v>0</v>
      </c>
    </row>
    <row r="1021" spans="1:34" x14ac:dyDescent="0.3">
      <c r="A1021">
        <v>2015</v>
      </c>
      <c r="B1021">
        <v>2015</v>
      </c>
      <c r="C1021">
        <v>2015</v>
      </c>
      <c r="D1021">
        <v>4</v>
      </c>
      <c r="E1021">
        <v>0</v>
      </c>
      <c r="F1021">
        <v>1</v>
      </c>
      <c r="G1021" t="s">
        <v>215</v>
      </c>
      <c r="H1021">
        <v>704</v>
      </c>
      <c r="I1021" t="s">
        <v>163</v>
      </c>
      <c r="J1021" t="s">
        <v>304</v>
      </c>
      <c r="K1021">
        <v>0</v>
      </c>
      <c r="L1021" t="s">
        <v>217</v>
      </c>
      <c r="M1021" t="s">
        <v>218</v>
      </c>
      <c r="U1021">
        <v>901</v>
      </c>
      <c r="V1021" t="s">
        <v>219</v>
      </c>
      <c r="W1021">
        <v>8</v>
      </c>
      <c r="X1021" t="s">
        <v>220</v>
      </c>
      <c r="AA1021">
        <v>15522365</v>
      </c>
      <c r="AC1021">
        <v>15522365</v>
      </c>
      <c r="AE1021">
        <v>37937875</v>
      </c>
      <c r="AH1021">
        <v>6</v>
      </c>
    </row>
    <row r="1022" spans="1:34" hidden="1" x14ac:dyDescent="0.3">
      <c r="A1022">
        <v>2015</v>
      </c>
      <c r="B1022">
        <v>2015</v>
      </c>
      <c r="C1022">
        <v>2015</v>
      </c>
      <c r="D1022">
        <v>4</v>
      </c>
      <c r="E1022">
        <v>0</v>
      </c>
      <c r="F1022">
        <v>2</v>
      </c>
      <c r="G1022" t="s">
        <v>221</v>
      </c>
      <c r="H1022">
        <v>704</v>
      </c>
      <c r="I1022" t="s">
        <v>163</v>
      </c>
      <c r="J1022" t="s">
        <v>304</v>
      </c>
      <c r="K1022">
        <v>0</v>
      </c>
      <c r="L1022" t="s">
        <v>217</v>
      </c>
      <c r="M1022" t="s">
        <v>218</v>
      </c>
      <c r="U1022">
        <v>901</v>
      </c>
      <c r="V1022" t="s">
        <v>219</v>
      </c>
      <c r="W1022">
        <v>8</v>
      </c>
      <c r="X1022" t="s">
        <v>220</v>
      </c>
      <c r="AA1022">
        <v>1283739022</v>
      </c>
      <c r="AC1022">
        <v>1283739022</v>
      </c>
      <c r="AE1022">
        <v>2415422841</v>
      </c>
      <c r="AH1022">
        <v>0</v>
      </c>
    </row>
    <row r="1023" spans="1:34" x14ac:dyDescent="0.3">
      <c r="A1023">
        <v>2015</v>
      </c>
      <c r="B1023">
        <v>2015</v>
      </c>
      <c r="C1023">
        <v>2015</v>
      </c>
      <c r="D1023">
        <v>4</v>
      </c>
      <c r="E1023">
        <v>0</v>
      </c>
      <c r="F1023">
        <v>1</v>
      </c>
      <c r="G1023" t="s">
        <v>215</v>
      </c>
      <c r="H1023">
        <v>705</v>
      </c>
      <c r="I1023" t="s">
        <v>99</v>
      </c>
      <c r="J1023" t="s">
        <v>305</v>
      </c>
      <c r="K1023">
        <v>0</v>
      </c>
      <c r="L1023" t="s">
        <v>217</v>
      </c>
      <c r="M1023" t="s">
        <v>218</v>
      </c>
      <c r="U1023">
        <v>901</v>
      </c>
      <c r="V1023" t="s">
        <v>219</v>
      </c>
      <c r="W1023">
        <v>8</v>
      </c>
      <c r="X1023" t="s">
        <v>220</v>
      </c>
      <c r="AA1023">
        <v>12648336</v>
      </c>
      <c r="AC1023">
        <v>12648336</v>
      </c>
      <c r="AE1023">
        <v>50655615</v>
      </c>
      <c r="AH1023">
        <v>0</v>
      </c>
    </row>
    <row r="1024" spans="1:34" hidden="1" x14ac:dyDescent="0.3">
      <c r="A1024">
        <v>2015</v>
      </c>
      <c r="B1024">
        <v>2015</v>
      </c>
      <c r="C1024">
        <v>2015</v>
      </c>
      <c r="D1024">
        <v>4</v>
      </c>
      <c r="E1024">
        <v>0</v>
      </c>
      <c r="F1024">
        <v>2</v>
      </c>
      <c r="G1024" t="s">
        <v>221</v>
      </c>
      <c r="H1024">
        <v>705</v>
      </c>
      <c r="I1024" t="s">
        <v>99</v>
      </c>
      <c r="J1024" t="s">
        <v>305</v>
      </c>
      <c r="K1024">
        <v>0</v>
      </c>
      <c r="L1024" t="s">
        <v>217</v>
      </c>
      <c r="M1024" t="s">
        <v>218</v>
      </c>
      <c r="U1024">
        <v>901</v>
      </c>
      <c r="V1024" t="s">
        <v>219</v>
      </c>
      <c r="W1024">
        <v>8</v>
      </c>
      <c r="X1024" t="s">
        <v>220</v>
      </c>
      <c r="AA1024">
        <v>2826310</v>
      </c>
      <c r="AC1024">
        <v>2826310</v>
      </c>
      <c r="AE1024">
        <v>15940586</v>
      </c>
      <c r="AH1024">
        <v>0</v>
      </c>
    </row>
    <row r="1025" spans="1:34" hidden="1" x14ac:dyDescent="0.3">
      <c r="A1025">
        <v>2015</v>
      </c>
      <c r="B1025">
        <v>2015</v>
      </c>
      <c r="C1025">
        <v>2015</v>
      </c>
      <c r="D1025">
        <v>4</v>
      </c>
      <c r="E1025">
        <v>0</v>
      </c>
      <c r="F1025">
        <v>4</v>
      </c>
      <c r="G1025" t="s">
        <v>227</v>
      </c>
      <c r="H1025">
        <v>705</v>
      </c>
      <c r="I1025" t="s">
        <v>99</v>
      </c>
      <c r="J1025" t="s">
        <v>305</v>
      </c>
      <c r="K1025">
        <v>0</v>
      </c>
      <c r="L1025" t="s">
        <v>217</v>
      </c>
      <c r="M1025" t="s">
        <v>218</v>
      </c>
      <c r="U1025">
        <v>901</v>
      </c>
      <c r="V1025" t="s">
        <v>219</v>
      </c>
      <c r="W1025">
        <v>8</v>
      </c>
      <c r="X1025" t="s">
        <v>220</v>
      </c>
      <c r="AA1025">
        <v>29630</v>
      </c>
      <c r="AC1025">
        <v>29630</v>
      </c>
      <c r="AE1025">
        <v>209370</v>
      </c>
      <c r="AH1025">
        <v>0</v>
      </c>
    </row>
    <row r="1026" spans="1:34" x14ac:dyDescent="0.3">
      <c r="A1026">
        <v>2015</v>
      </c>
      <c r="B1026">
        <v>2015</v>
      </c>
      <c r="C1026">
        <v>2015</v>
      </c>
      <c r="D1026">
        <v>4</v>
      </c>
      <c r="E1026">
        <v>0</v>
      </c>
      <c r="F1026">
        <v>1</v>
      </c>
      <c r="G1026" t="s">
        <v>215</v>
      </c>
      <c r="H1026">
        <v>710</v>
      </c>
      <c r="I1026" t="s">
        <v>152</v>
      </c>
      <c r="J1026" t="s">
        <v>306</v>
      </c>
      <c r="K1026">
        <v>0</v>
      </c>
      <c r="L1026" t="s">
        <v>217</v>
      </c>
      <c r="M1026" t="s">
        <v>218</v>
      </c>
      <c r="U1026">
        <v>901</v>
      </c>
      <c r="V1026" t="s">
        <v>219</v>
      </c>
      <c r="W1026">
        <v>8</v>
      </c>
      <c r="X1026" t="s">
        <v>220</v>
      </c>
      <c r="AA1026">
        <v>22818035</v>
      </c>
      <c r="AC1026">
        <v>22818035</v>
      </c>
      <c r="AE1026">
        <v>82443986</v>
      </c>
      <c r="AH1026">
        <v>0</v>
      </c>
    </row>
    <row r="1027" spans="1:34" hidden="1" x14ac:dyDescent="0.3">
      <c r="A1027">
        <v>2015</v>
      </c>
      <c r="B1027">
        <v>2015</v>
      </c>
      <c r="C1027">
        <v>2015</v>
      </c>
      <c r="D1027">
        <v>4</v>
      </c>
      <c r="E1027">
        <v>0</v>
      </c>
      <c r="F1027">
        <v>2</v>
      </c>
      <c r="G1027" t="s">
        <v>221</v>
      </c>
      <c r="H1027">
        <v>710</v>
      </c>
      <c r="I1027" t="s">
        <v>152</v>
      </c>
      <c r="J1027" t="s">
        <v>306</v>
      </c>
      <c r="K1027">
        <v>0</v>
      </c>
      <c r="L1027" t="s">
        <v>217</v>
      </c>
      <c r="M1027" t="s">
        <v>218</v>
      </c>
      <c r="U1027">
        <v>901</v>
      </c>
      <c r="V1027" t="s">
        <v>219</v>
      </c>
      <c r="W1027">
        <v>8</v>
      </c>
      <c r="X1027" t="s">
        <v>220</v>
      </c>
      <c r="AA1027">
        <v>4191271</v>
      </c>
      <c r="AC1027">
        <v>4191271</v>
      </c>
      <c r="AE1027">
        <v>17569487</v>
      </c>
      <c r="AH1027">
        <v>0</v>
      </c>
    </row>
    <row r="1028" spans="1:34" x14ac:dyDescent="0.3">
      <c r="A1028">
        <v>2015</v>
      </c>
      <c r="B1028">
        <v>2015</v>
      </c>
      <c r="C1028">
        <v>2015</v>
      </c>
      <c r="D1028">
        <v>4</v>
      </c>
      <c r="E1028">
        <v>0</v>
      </c>
      <c r="F1028">
        <v>1</v>
      </c>
      <c r="G1028" t="s">
        <v>215</v>
      </c>
      <c r="H1028">
        <v>716</v>
      </c>
      <c r="I1028" t="s">
        <v>126</v>
      </c>
      <c r="J1028" t="s">
        <v>341</v>
      </c>
      <c r="K1028">
        <v>0</v>
      </c>
      <c r="L1028" t="s">
        <v>217</v>
      </c>
      <c r="M1028" t="s">
        <v>218</v>
      </c>
      <c r="U1028">
        <v>901</v>
      </c>
      <c r="V1028" t="s">
        <v>219</v>
      </c>
      <c r="W1028">
        <v>8</v>
      </c>
      <c r="X1028" t="s">
        <v>220</v>
      </c>
      <c r="AA1028">
        <v>64772</v>
      </c>
      <c r="AC1028">
        <v>64772</v>
      </c>
      <c r="AE1028">
        <v>307233</v>
      </c>
      <c r="AH1028">
        <v>0</v>
      </c>
    </row>
    <row r="1029" spans="1:34" hidden="1" x14ac:dyDescent="0.3">
      <c r="A1029">
        <v>2015</v>
      </c>
      <c r="B1029">
        <v>2015</v>
      </c>
      <c r="C1029">
        <v>2015</v>
      </c>
      <c r="D1029">
        <v>4</v>
      </c>
      <c r="E1029">
        <v>0</v>
      </c>
      <c r="F1029">
        <v>2</v>
      </c>
      <c r="G1029" t="s">
        <v>221</v>
      </c>
      <c r="H1029">
        <v>716</v>
      </c>
      <c r="I1029" t="s">
        <v>126</v>
      </c>
      <c r="J1029" t="s">
        <v>341</v>
      </c>
      <c r="K1029">
        <v>0</v>
      </c>
      <c r="L1029" t="s">
        <v>217</v>
      </c>
      <c r="M1029" t="s">
        <v>218</v>
      </c>
      <c r="U1029">
        <v>901</v>
      </c>
      <c r="V1029" t="s">
        <v>219</v>
      </c>
      <c r="W1029">
        <v>8</v>
      </c>
      <c r="X1029" t="s">
        <v>220</v>
      </c>
      <c r="AA1029">
        <v>431842</v>
      </c>
      <c r="AC1029">
        <v>431842</v>
      </c>
      <c r="AE1029">
        <v>1419274</v>
      </c>
      <c r="AH1029">
        <v>0</v>
      </c>
    </row>
    <row r="1030" spans="1:34" x14ac:dyDescent="0.3">
      <c r="A1030">
        <v>2015</v>
      </c>
      <c r="B1030">
        <v>2015</v>
      </c>
      <c r="C1030">
        <v>2015</v>
      </c>
      <c r="D1030">
        <v>4</v>
      </c>
      <c r="E1030">
        <v>0</v>
      </c>
      <c r="F1030">
        <v>1</v>
      </c>
      <c r="G1030" t="s">
        <v>215</v>
      </c>
      <c r="H1030">
        <v>724</v>
      </c>
      <c r="I1030" t="s">
        <v>48</v>
      </c>
      <c r="J1030" t="s">
        <v>307</v>
      </c>
      <c r="K1030">
        <v>0</v>
      </c>
      <c r="L1030" t="s">
        <v>217</v>
      </c>
      <c r="M1030" t="s">
        <v>218</v>
      </c>
      <c r="U1030">
        <v>901</v>
      </c>
      <c r="V1030" t="s">
        <v>219</v>
      </c>
      <c r="W1030">
        <v>8</v>
      </c>
      <c r="X1030" t="s">
        <v>220</v>
      </c>
      <c r="AA1030">
        <v>310004107</v>
      </c>
      <c r="AC1030">
        <v>310004107</v>
      </c>
      <c r="AE1030">
        <v>1010512516</v>
      </c>
      <c r="AH1030">
        <v>0</v>
      </c>
    </row>
    <row r="1031" spans="1:34" hidden="1" x14ac:dyDescent="0.3">
      <c r="A1031">
        <v>2015</v>
      </c>
      <c r="B1031">
        <v>2015</v>
      </c>
      <c r="C1031">
        <v>2015</v>
      </c>
      <c r="D1031">
        <v>4</v>
      </c>
      <c r="E1031">
        <v>0</v>
      </c>
      <c r="F1031">
        <v>2</v>
      </c>
      <c r="G1031" t="s">
        <v>221</v>
      </c>
      <c r="H1031">
        <v>724</v>
      </c>
      <c r="I1031" t="s">
        <v>48</v>
      </c>
      <c r="J1031" t="s">
        <v>307</v>
      </c>
      <c r="K1031">
        <v>0</v>
      </c>
      <c r="L1031" t="s">
        <v>217</v>
      </c>
      <c r="M1031" t="s">
        <v>218</v>
      </c>
      <c r="U1031">
        <v>901</v>
      </c>
      <c r="V1031" t="s">
        <v>219</v>
      </c>
      <c r="W1031">
        <v>8</v>
      </c>
      <c r="X1031" t="s">
        <v>220</v>
      </c>
      <c r="AA1031">
        <v>40505215</v>
      </c>
      <c r="AC1031">
        <v>40505215</v>
      </c>
      <c r="AE1031">
        <v>267466305</v>
      </c>
      <c r="AH1031">
        <v>0</v>
      </c>
    </row>
    <row r="1032" spans="1:34" x14ac:dyDescent="0.3">
      <c r="A1032">
        <v>2015</v>
      </c>
      <c r="B1032">
        <v>2015</v>
      </c>
      <c r="C1032">
        <v>2015</v>
      </c>
      <c r="D1032">
        <v>4</v>
      </c>
      <c r="E1032">
        <v>0</v>
      </c>
      <c r="F1032">
        <v>1</v>
      </c>
      <c r="G1032" t="s">
        <v>215</v>
      </c>
      <c r="H1032">
        <v>752</v>
      </c>
      <c r="I1032" t="s">
        <v>50</v>
      </c>
      <c r="J1032" t="s">
        <v>310</v>
      </c>
      <c r="K1032">
        <v>0</v>
      </c>
      <c r="L1032" t="s">
        <v>217</v>
      </c>
      <c r="M1032" t="s">
        <v>218</v>
      </c>
      <c r="U1032">
        <v>901</v>
      </c>
      <c r="V1032" t="s">
        <v>219</v>
      </c>
      <c r="W1032">
        <v>8</v>
      </c>
      <c r="X1032" t="s">
        <v>220</v>
      </c>
      <c r="AA1032">
        <v>112106875</v>
      </c>
      <c r="AC1032">
        <v>112106875</v>
      </c>
      <c r="AE1032">
        <v>472667476</v>
      </c>
      <c r="AH1032">
        <v>6</v>
      </c>
    </row>
    <row r="1033" spans="1:34" hidden="1" x14ac:dyDescent="0.3">
      <c r="A1033">
        <v>2015</v>
      </c>
      <c r="B1033">
        <v>2015</v>
      </c>
      <c r="C1033">
        <v>2015</v>
      </c>
      <c r="D1033">
        <v>4</v>
      </c>
      <c r="E1033">
        <v>0</v>
      </c>
      <c r="F1033">
        <v>2</v>
      </c>
      <c r="G1033" t="s">
        <v>221</v>
      </c>
      <c r="H1033">
        <v>752</v>
      </c>
      <c r="I1033" t="s">
        <v>50</v>
      </c>
      <c r="J1033" t="s">
        <v>310</v>
      </c>
      <c r="K1033">
        <v>0</v>
      </c>
      <c r="L1033" t="s">
        <v>217</v>
      </c>
      <c r="M1033" t="s">
        <v>218</v>
      </c>
      <c r="U1033">
        <v>901</v>
      </c>
      <c r="V1033" t="s">
        <v>219</v>
      </c>
      <c r="W1033">
        <v>8</v>
      </c>
      <c r="X1033" t="s">
        <v>220</v>
      </c>
      <c r="AA1033">
        <v>21328970</v>
      </c>
      <c r="AC1033">
        <v>21328970</v>
      </c>
      <c r="AE1033">
        <v>134181175</v>
      </c>
      <c r="AH1033">
        <v>6</v>
      </c>
    </row>
    <row r="1034" spans="1:34" x14ac:dyDescent="0.3">
      <c r="A1034">
        <v>2015</v>
      </c>
      <c r="B1034">
        <v>2015</v>
      </c>
      <c r="C1034">
        <v>2015</v>
      </c>
      <c r="D1034">
        <v>4</v>
      </c>
      <c r="E1034">
        <v>0</v>
      </c>
      <c r="F1034">
        <v>1</v>
      </c>
      <c r="G1034" t="s">
        <v>215</v>
      </c>
      <c r="H1034">
        <v>757</v>
      </c>
      <c r="I1034" t="s">
        <v>51</v>
      </c>
      <c r="J1034" t="s">
        <v>311</v>
      </c>
      <c r="K1034">
        <v>0</v>
      </c>
      <c r="L1034" t="s">
        <v>217</v>
      </c>
      <c r="M1034" t="s">
        <v>218</v>
      </c>
      <c r="U1034">
        <v>901</v>
      </c>
      <c r="V1034" t="s">
        <v>219</v>
      </c>
      <c r="W1034">
        <v>8</v>
      </c>
      <c r="X1034" t="s">
        <v>220</v>
      </c>
      <c r="AA1034">
        <v>159240707</v>
      </c>
      <c r="AC1034">
        <v>159240707</v>
      </c>
      <c r="AE1034">
        <v>787100603</v>
      </c>
      <c r="AH1034">
        <v>6</v>
      </c>
    </row>
    <row r="1035" spans="1:34" hidden="1" x14ac:dyDescent="0.3">
      <c r="A1035">
        <v>2015</v>
      </c>
      <c r="B1035">
        <v>2015</v>
      </c>
      <c r="C1035">
        <v>2015</v>
      </c>
      <c r="D1035">
        <v>4</v>
      </c>
      <c r="E1035">
        <v>0</v>
      </c>
      <c r="F1035">
        <v>2</v>
      </c>
      <c r="G1035" t="s">
        <v>221</v>
      </c>
      <c r="H1035">
        <v>757</v>
      </c>
      <c r="I1035" t="s">
        <v>51</v>
      </c>
      <c r="J1035" t="s">
        <v>311</v>
      </c>
      <c r="K1035">
        <v>0</v>
      </c>
      <c r="L1035" t="s">
        <v>217</v>
      </c>
      <c r="M1035" t="s">
        <v>218</v>
      </c>
      <c r="U1035">
        <v>901</v>
      </c>
      <c r="V1035" t="s">
        <v>219</v>
      </c>
      <c r="W1035">
        <v>8</v>
      </c>
      <c r="X1035" t="s">
        <v>220</v>
      </c>
      <c r="AA1035">
        <v>62289232</v>
      </c>
      <c r="AC1035">
        <v>62289232</v>
      </c>
      <c r="AE1035">
        <v>2032039782</v>
      </c>
      <c r="AH1035">
        <v>6</v>
      </c>
    </row>
    <row r="1036" spans="1:34" x14ac:dyDescent="0.3">
      <c r="A1036">
        <v>2015</v>
      </c>
      <c r="B1036">
        <v>2015</v>
      </c>
      <c r="C1036">
        <v>2015</v>
      </c>
      <c r="D1036">
        <v>4</v>
      </c>
      <c r="E1036">
        <v>0</v>
      </c>
      <c r="F1036">
        <v>1</v>
      </c>
      <c r="G1036" t="s">
        <v>215</v>
      </c>
      <c r="H1036">
        <v>764</v>
      </c>
      <c r="I1036" t="s">
        <v>52</v>
      </c>
      <c r="J1036" t="s">
        <v>312</v>
      </c>
      <c r="K1036">
        <v>0</v>
      </c>
      <c r="L1036" t="s">
        <v>217</v>
      </c>
      <c r="M1036" t="s">
        <v>218</v>
      </c>
      <c r="U1036">
        <v>901</v>
      </c>
      <c r="V1036" t="s">
        <v>219</v>
      </c>
      <c r="W1036">
        <v>8</v>
      </c>
      <c r="X1036" t="s">
        <v>220</v>
      </c>
      <c r="AA1036">
        <v>58191580</v>
      </c>
      <c r="AC1036">
        <v>58191580</v>
      </c>
      <c r="AE1036">
        <v>117123288</v>
      </c>
      <c r="AH1036">
        <v>6</v>
      </c>
    </row>
    <row r="1037" spans="1:34" hidden="1" x14ac:dyDescent="0.3">
      <c r="A1037">
        <v>2015</v>
      </c>
      <c r="B1037">
        <v>2015</v>
      </c>
      <c r="C1037">
        <v>2015</v>
      </c>
      <c r="D1037">
        <v>4</v>
      </c>
      <c r="E1037">
        <v>0</v>
      </c>
      <c r="F1037">
        <v>2</v>
      </c>
      <c r="G1037" t="s">
        <v>221</v>
      </c>
      <c r="H1037">
        <v>764</v>
      </c>
      <c r="I1037" t="s">
        <v>52</v>
      </c>
      <c r="J1037" t="s">
        <v>312</v>
      </c>
      <c r="K1037">
        <v>0</v>
      </c>
      <c r="L1037" t="s">
        <v>217</v>
      </c>
      <c r="M1037" t="s">
        <v>218</v>
      </c>
      <c r="U1037">
        <v>901</v>
      </c>
      <c r="V1037" t="s">
        <v>219</v>
      </c>
      <c r="W1037">
        <v>8</v>
      </c>
      <c r="X1037" t="s">
        <v>220</v>
      </c>
      <c r="AA1037">
        <v>652502</v>
      </c>
      <c r="AC1037">
        <v>652502</v>
      </c>
      <c r="AE1037">
        <v>3840866</v>
      </c>
      <c r="AH1037">
        <v>6</v>
      </c>
    </row>
    <row r="1038" spans="1:34" hidden="1" x14ac:dyDescent="0.3">
      <c r="A1038">
        <v>2015</v>
      </c>
      <c r="B1038">
        <v>2015</v>
      </c>
      <c r="C1038">
        <v>2015</v>
      </c>
      <c r="D1038">
        <v>4</v>
      </c>
      <c r="E1038">
        <v>0</v>
      </c>
      <c r="F1038">
        <v>4</v>
      </c>
      <c r="G1038" t="s">
        <v>227</v>
      </c>
      <c r="H1038">
        <v>764</v>
      </c>
      <c r="I1038" t="s">
        <v>52</v>
      </c>
      <c r="J1038" t="s">
        <v>312</v>
      </c>
      <c r="K1038">
        <v>0</v>
      </c>
      <c r="L1038" t="s">
        <v>217</v>
      </c>
      <c r="M1038" t="s">
        <v>218</v>
      </c>
      <c r="U1038">
        <v>901</v>
      </c>
      <c r="V1038" t="s">
        <v>219</v>
      </c>
      <c r="W1038">
        <v>8</v>
      </c>
      <c r="X1038" t="s">
        <v>220</v>
      </c>
      <c r="AA1038">
        <v>1015</v>
      </c>
      <c r="AC1038">
        <v>1015</v>
      </c>
      <c r="AE1038">
        <v>4479</v>
      </c>
      <c r="AH1038">
        <v>0</v>
      </c>
    </row>
    <row r="1039" spans="1:34" x14ac:dyDescent="0.3">
      <c r="A1039">
        <v>2015</v>
      </c>
      <c r="B1039">
        <v>2015</v>
      </c>
      <c r="C1039">
        <v>2015</v>
      </c>
      <c r="D1039">
        <v>4</v>
      </c>
      <c r="E1039">
        <v>0</v>
      </c>
      <c r="F1039">
        <v>1</v>
      </c>
      <c r="G1039" t="s">
        <v>215</v>
      </c>
      <c r="H1039">
        <v>768</v>
      </c>
      <c r="I1039" t="s">
        <v>102</v>
      </c>
      <c r="J1039" t="s">
        <v>374</v>
      </c>
      <c r="K1039">
        <v>0</v>
      </c>
      <c r="L1039" t="s">
        <v>217</v>
      </c>
      <c r="M1039" t="s">
        <v>218</v>
      </c>
      <c r="U1039">
        <v>901</v>
      </c>
      <c r="V1039" t="s">
        <v>219</v>
      </c>
      <c r="W1039">
        <v>8</v>
      </c>
      <c r="X1039" t="s">
        <v>220</v>
      </c>
      <c r="AA1039">
        <v>66044</v>
      </c>
      <c r="AC1039">
        <v>66044</v>
      </c>
      <c r="AE1039">
        <v>142212</v>
      </c>
      <c r="AH1039">
        <v>0</v>
      </c>
    </row>
    <row r="1040" spans="1:34" hidden="1" x14ac:dyDescent="0.3">
      <c r="A1040">
        <v>2015</v>
      </c>
      <c r="B1040">
        <v>2015</v>
      </c>
      <c r="C1040">
        <v>2015</v>
      </c>
      <c r="D1040">
        <v>4</v>
      </c>
      <c r="E1040">
        <v>0</v>
      </c>
      <c r="F1040">
        <v>2</v>
      </c>
      <c r="G1040" t="s">
        <v>221</v>
      </c>
      <c r="H1040">
        <v>768</v>
      </c>
      <c r="I1040" t="s">
        <v>102</v>
      </c>
      <c r="J1040" t="s">
        <v>374</v>
      </c>
      <c r="K1040">
        <v>0</v>
      </c>
      <c r="L1040" t="s">
        <v>217</v>
      </c>
      <c r="M1040" t="s">
        <v>218</v>
      </c>
      <c r="U1040">
        <v>901</v>
      </c>
      <c r="V1040" t="s">
        <v>219</v>
      </c>
      <c r="W1040">
        <v>8</v>
      </c>
      <c r="X1040" t="s">
        <v>220</v>
      </c>
      <c r="AA1040">
        <v>6265362</v>
      </c>
      <c r="AC1040">
        <v>6265362</v>
      </c>
      <c r="AE1040">
        <v>3759287</v>
      </c>
      <c r="AH1040">
        <v>0</v>
      </c>
    </row>
    <row r="1041" spans="1:34" hidden="1" x14ac:dyDescent="0.3">
      <c r="A1041">
        <v>2015</v>
      </c>
      <c r="B1041">
        <v>2015</v>
      </c>
      <c r="C1041">
        <v>2015</v>
      </c>
      <c r="D1041">
        <v>4</v>
      </c>
      <c r="E1041">
        <v>0</v>
      </c>
      <c r="F1041">
        <v>3</v>
      </c>
      <c r="G1041" t="s">
        <v>247</v>
      </c>
      <c r="H1041">
        <v>768</v>
      </c>
      <c r="I1041" t="s">
        <v>102</v>
      </c>
      <c r="J1041" t="s">
        <v>374</v>
      </c>
      <c r="K1041">
        <v>0</v>
      </c>
      <c r="L1041" t="s">
        <v>217</v>
      </c>
      <c r="M1041" t="s">
        <v>218</v>
      </c>
      <c r="U1041">
        <v>901</v>
      </c>
      <c r="V1041" t="s">
        <v>219</v>
      </c>
      <c r="W1041">
        <v>8</v>
      </c>
      <c r="X1041" t="s">
        <v>220</v>
      </c>
      <c r="AA1041">
        <v>5644</v>
      </c>
      <c r="AC1041">
        <v>5644</v>
      </c>
      <c r="AE1041">
        <v>9636</v>
      </c>
      <c r="AH1041">
        <v>0</v>
      </c>
    </row>
    <row r="1042" spans="1:34" x14ac:dyDescent="0.3">
      <c r="A1042">
        <v>2015</v>
      </c>
      <c r="B1042">
        <v>2015</v>
      </c>
      <c r="C1042">
        <v>2015</v>
      </c>
      <c r="D1042">
        <v>4</v>
      </c>
      <c r="E1042">
        <v>0</v>
      </c>
      <c r="F1042">
        <v>1</v>
      </c>
      <c r="G1042" t="s">
        <v>215</v>
      </c>
      <c r="H1042">
        <v>784</v>
      </c>
      <c r="I1042" t="s">
        <v>56</v>
      </c>
      <c r="J1042" t="s">
        <v>313</v>
      </c>
      <c r="K1042">
        <v>0</v>
      </c>
      <c r="L1042" t="s">
        <v>217</v>
      </c>
      <c r="M1042" t="s">
        <v>218</v>
      </c>
      <c r="U1042">
        <v>901</v>
      </c>
      <c r="V1042" t="s">
        <v>219</v>
      </c>
      <c r="W1042">
        <v>8</v>
      </c>
      <c r="X1042" t="s">
        <v>220</v>
      </c>
      <c r="AA1042">
        <v>14430273</v>
      </c>
      <c r="AC1042">
        <v>14430273</v>
      </c>
      <c r="AE1042">
        <v>82547258</v>
      </c>
      <c r="AH1042">
        <v>0</v>
      </c>
    </row>
    <row r="1043" spans="1:34" hidden="1" x14ac:dyDescent="0.3">
      <c r="A1043">
        <v>2015</v>
      </c>
      <c r="B1043">
        <v>2015</v>
      </c>
      <c r="C1043">
        <v>2015</v>
      </c>
      <c r="D1043">
        <v>4</v>
      </c>
      <c r="E1043">
        <v>0</v>
      </c>
      <c r="F1043">
        <v>2</v>
      </c>
      <c r="G1043" t="s">
        <v>221</v>
      </c>
      <c r="H1043">
        <v>784</v>
      </c>
      <c r="I1043" t="s">
        <v>56</v>
      </c>
      <c r="J1043" t="s">
        <v>313</v>
      </c>
      <c r="K1043">
        <v>0</v>
      </c>
      <c r="L1043" t="s">
        <v>217</v>
      </c>
      <c r="M1043" t="s">
        <v>218</v>
      </c>
      <c r="U1043">
        <v>901</v>
      </c>
      <c r="V1043" t="s">
        <v>219</v>
      </c>
      <c r="W1043">
        <v>8</v>
      </c>
      <c r="X1043" t="s">
        <v>220</v>
      </c>
      <c r="AA1043">
        <v>6002527</v>
      </c>
      <c r="AC1043">
        <v>6002527</v>
      </c>
      <c r="AE1043">
        <v>21045885</v>
      </c>
      <c r="AH1043">
        <v>0</v>
      </c>
    </row>
    <row r="1044" spans="1:34" hidden="1" x14ac:dyDescent="0.3">
      <c r="A1044">
        <v>2015</v>
      </c>
      <c r="B1044">
        <v>2015</v>
      </c>
      <c r="C1044">
        <v>2015</v>
      </c>
      <c r="D1044">
        <v>4</v>
      </c>
      <c r="E1044">
        <v>0</v>
      </c>
      <c r="F1044">
        <v>3</v>
      </c>
      <c r="G1044" t="s">
        <v>247</v>
      </c>
      <c r="H1044">
        <v>784</v>
      </c>
      <c r="I1044" t="s">
        <v>56</v>
      </c>
      <c r="J1044" t="s">
        <v>313</v>
      </c>
      <c r="K1044">
        <v>0</v>
      </c>
      <c r="L1044" t="s">
        <v>217</v>
      </c>
      <c r="M1044" t="s">
        <v>218</v>
      </c>
      <c r="U1044">
        <v>901</v>
      </c>
      <c r="V1044" t="s">
        <v>219</v>
      </c>
      <c r="W1044">
        <v>8</v>
      </c>
      <c r="X1044" t="s">
        <v>220</v>
      </c>
      <c r="AA1044">
        <v>5966824</v>
      </c>
      <c r="AC1044">
        <v>5966824</v>
      </c>
      <c r="AE1044">
        <v>20632969</v>
      </c>
      <c r="AH1044">
        <v>0</v>
      </c>
    </row>
    <row r="1045" spans="1:34" x14ac:dyDescent="0.3">
      <c r="A1045">
        <v>2015</v>
      </c>
      <c r="B1045">
        <v>2015</v>
      </c>
      <c r="C1045">
        <v>2015</v>
      </c>
      <c r="D1045">
        <v>4</v>
      </c>
      <c r="E1045">
        <v>0</v>
      </c>
      <c r="F1045">
        <v>1</v>
      </c>
      <c r="G1045" t="s">
        <v>215</v>
      </c>
      <c r="H1045">
        <v>788</v>
      </c>
      <c r="I1045" t="s">
        <v>54</v>
      </c>
      <c r="J1045" t="s">
        <v>314</v>
      </c>
      <c r="K1045">
        <v>0</v>
      </c>
      <c r="L1045" t="s">
        <v>217</v>
      </c>
      <c r="M1045" t="s">
        <v>218</v>
      </c>
      <c r="U1045">
        <v>901</v>
      </c>
      <c r="V1045" t="s">
        <v>219</v>
      </c>
      <c r="W1045">
        <v>8</v>
      </c>
      <c r="X1045" t="s">
        <v>220</v>
      </c>
      <c r="AA1045">
        <v>24192055</v>
      </c>
      <c r="AC1045">
        <v>24192055</v>
      </c>
      <c r="AE1045">
        <v>53699487</v>
      </c>
      <c r="AH1045">
        <v>0</v>
      </c>
    </row>
    <row r="1046" spans="1:34" hidden="1" x14ac:dyDescent="0.3">
      <c r="A1046">
        <v>2015</v>
      </c>
      <c r="B1046">
        <v>2015</v>
      </c>
      <c r="C1046">
        <v>2015</v>
      </c>
      <c r="D1046">
        <v>4</v>
      </c>
      <c r="E1046">
        <v>0</v>
      </c>
      <c r="F1046">
        <v>2</v>
      </c>
      <c r="G1046" t="s">
        <v>221</v>
      </c>
      <c r="H1046">
        <v>788</v>
      </c>
      <c r="I1046" t="s">
        <v>54</v>
      </c>
      <c r="J1046" t="s">
        <v>314</v>
      </c>
      <c r="K1046">
        <v>0</v>
      </c>
      <c r="L1046" t="s">
        <v>217</v>
      </c>
      <c r="M1046" t="s">
        <v>218</v>
      </c>
      <c r="U1046">
        <v>901</v>
      </c>
      <c r="V1046" t="s">
        <v>219</v>
      </c>
      <c r="W1046">
        <v>8</v>
      </c>
      <c r="X1046" t="s">
        <v>220</v>
      </c>
      <c r="AA1046">
        <v>18052</v>
      </c>
      <c r="AC1046">
        <v>18052</v>
      </c>
      <c r="AE1046">
        <v>146076</v>
      </c>
      <c r="AH1046">
        <v>0</v>
      </c>
    </row>
    <row r="1047" spans="1:34" x14ac:dyDescent="0.3">
      <c r="A1047">
        <v>2015</v>
      </c>
      <c r="B1047">
        <v>2015</v>
      </c>
      <c r="C1047">
        <v>2015</v>
      </c>
      <c r="D1047">
        <v>4</v>
      </c>
      <c r="E1047">
        <v>0</v>
      </c>
      <c r="F1047">
        <v>1</v>
      </c>
      <c r="G1047" t="s">
        <v>215</v>
      </c>
      <c r="H1047">
        <v>792</v>
      </c>
      <c r="I1047" t="s">
        <v>55</v>
      </c>
      <c r="J1047" t="s">
        <v>315</v>
      </c>
      <c r="K1047">
        <v>0</v>
      </c>
      <c r="L1047" t="s">
        <v>217</v>
      </c>
      <c r="M1047" t="s">
        <v>218</v>
      </c>
      <c r="U1047">
        <v>901</v>
      </c>
      <c r="V1047" t="s">
        <v>219</v>
      </c>
      <c r="W1047">
        <v>8</v>
      </c>
      <c r="X1047" t="s">
        <v>220</v>
      </c>
      <c r="AA1047">
        <v>46151191</v>
      </c>
      <c r="AC1047">
        <v>46151191</v>
      </c>
      <c r="AE1047">
        <v>146799378</v>
      </c>
      <c r="AH1047">
        <v>0</v>
      </c>
    </row>
    <row r="1048" spans="1:34" hidden="1" x14ac:dyDescent="0.3">
      <c r="A1048">
        <v>2015</v>
      </c>
      <c r="B1048">
        <v>2015</v>
      </c>
      <c r="C1048">
        <v>2015</v>
      </c>
      <c r="D1048">
        <v>4</v>
      </c>
      <c r="E1048">
        <v>0</v>
      </c>
      <c r="F1048">
        <v>2</v>
      </c>
      <c r="G1048" t="s">
        <v>221</v>
      </c>
      <c r="H1048">
        <v>792</v>
      </c>
      <c r="I1048" t="s">
        <v>55</v>
      </c>
      <c r="J1048" t="s">
        <v>315</v>
      </c>
      <c r="K1048">
        <v>0</v>
      </c>
      <c r="L1048" t="s">
        <v>217</v>
      </c>
      <c r="M1048" t="s">
        <v>218</v>
      </c>
      <c r="U1048">
        <v>901</v>
      </c>
      <c r="V1048" t="s">
        <v>219</v>
      </c>
      <c r="W1048">
        <v>8</v>
      </c>
      <c r="X1048" t="s">
        <v>220</v>
      </c>
      <c r="AA1048">
        <v>779724</v>
      </c>
      <c r="AC1048">
        <v>779724</v>
      </c>
      <c r="AE1048">
        <v>7162062</v>
      </c>
      <c r="AH1048">
        <v>0</v>
      </c>
    </row>
    <row r="1049" spans="1:34" x14ac:dyDescent="0.3">
      <c r="A1049">
        <v>2015</v>
      </c>
      <c r="B1049">
        <v>2015</v>
      </c>
      <c r="C1049">
        <v>2015</v>
      </c>
      <c r="D1049">
        <v>4</v>
      </c>
      <c r="E1049">
        <v>0</v>
      </c>
      <c r="F1049">
        <v>1</v>
      </c>
      <c r="G1049" t="s">
        <v>215</v>
      </c>
      <c r="H1049">
        <v>800</v>
      </c>
      <c r="I1049" t="s">
        <v>103</v>
      </c>
      <c r="J1049" t="s">
        <v>316</v>
      </c>
      <c r="K1049">
        <v>0</v>
      </c>
      <c r="L1049" t="s">
        <v>217</v>
      </c>
      <c r="M1049" t="s">
        <v>218</v>
      </c>
      <c r="U1049">
        <v>901</v>
      </c>
      <c r="V1049" t="s">
        <v>219</v>
      </c>
      <c r="W1049">
        <v>8</v>
      </c>
      <c r="X1049" t="s">
        <v>220</v>
      </c>
      <c r="AA1049">
        <v>10911944</v>
      </c>
      <c r="AC1049">
        <v>10911944</v>
      </c>
      <c r="AE1049">
        <v>15702320</v>
      </c>
      <c r="AH1049">
        <v>0</v>
      </c>
    </row>
    <row r="1050" spans="1:34" hidden="1" x14ac:dyDescent="0.3">
      <c r="A1050">
        <v>2015</v>
      </c>
      <c r="B1050">
        <v>2015</v>
      </c>
      <c r="C1050">
        <v>2015</v>
      </c>
      <c r="D1050">
        <v>4</v>
      </c>
      <c r="E1050">
        <v>0</v>
      </c>
      <c r="F1050">
        <v>2</v>
      </c>
      <c r="G1050" t="s">
        <v>221</v>
      </c>
      <c r="H1050">
        <v>800</v>
      </c>
      <c r="I1050" t="s">
        <v>103</v>
      </c>
      <c r="J1050" t="s">
        <v>316</v>
      </c>
      <c r="K1050">
        <v>0</v>
      </c>
      <c r="L1050" t="s">
        <v>217</v>
      </c>
      <c r="M1050" t="s">
        <v>218</v>
      </c>
      <c r="U1050">
        <v>901</v>
      </c>
      <c r="V1050" t="s">
        <v>219</v>
      </c>
      <c r="W1050">
        <v>8</v>
      </c>
      <c r="X1050" t="s">
        <v>220</v>
      </c>
      <c r="AA1050">
        <v>219882745</v>
      </c>
      <c r="AC1050">
        <v>219882745</v>
      </c>
      <c r="AE1050">
        <v>402633627</v>
      </c>
      <c r="AH1050">
        <v>0</v>
      </c>
    </row>
    <row r="1051" spans="1:34" hidden="1" x14ac:dyDescent="0.3">
      <c r="A1051">
        <v>2015</v>
      </c>
      <c r="B1051">
        <v>2015</v>
      </c>
      <c r="C1051">
        <v>2015</v>
      </c>
      <c r="D1051">
        <v>4</v>
      </c>
      <c r="E1051">
        <v>0</v>
      </c>
      <c r="F1051">
        <v>3</v>
      </c>
      <c r="G1051" t="s">
        <v>247</v>
      </c>
      <c r="H1051">
        <v>800</v>
      </c>
      <c r="I1051" t="s">
        <v>103</v>
      </c>
      <c r="J1051" t="s">
        <v>316</v>
      </c>
      <c r="K1051">
        <v>0</v>
      </c>
      <c r="L1051" t="s">
        <v>217</v>
      </c>
      <c r="M1051" t="s">
        <v>218</v>
      </c>
      <c r="U1051">
        <v>901</v>
      </c>
      <c r="V1051" t="s">
        <v>219</v>
      </c>
      <c r="W1051">
        <v>8</v>
      </c>
      <c r="X1051" t="s">
        <v>220</v>
      </c>
      <c r="AA1051">
        <v>78952</v>
      </c>
      <c r="AC1051">
        <v>78952</v>
      </c>
      <c r="AE1051">
        <v>167783</v>
      </c>
      <c r="AH1051">
        <v>0</v>
      </c>
    </row>
    <row r="1052" spans="1:34" x14ac:dyDescent="0.3">
      <c r="A1052">
        <v>2015</v>
      </c>
      <c r="B1052">
        <v>2015</v>
      </c>
      <c r="C1052">
        <v>2015</v>
      </c>
      <c r="D1052">
        <v>4</v>
      </c>
      <c r="E1052">
        <v>0</v>
      </c>
      <c r="F1052">
        <v>1</v>
      </c>
      <c r="G1052" t="s">
        <v>215</v>
      </c>
      <c r="H1052">
        <v>804</v>
      </c>
      <c r="I1052" t="s">
        <v>142</v>
      </c>
      <c r="J1052" t="s">
        <v>358</v>
      </c>
      <c r="K1052">
        <v>0</v>
      </c>
      <c r="L1052" t="s">
        <v>217</v>
      </c>
      <c r="M1052" t="s">
        <v>218</v>
      </c>
      <c r="U1052">
        <v>901</v>
      </c>
      <c r="V1052" t="s">
        <v>219</v>
      </c>
      <c r="W1052">
        <v>8</v>
      </c>
      <c r="X1052" t="s">
        <v>220</v>
      </c>
      <c r="AA1052">
        <v>23610224</v>
      </c>
      <c r="AC1052">
        <v>23610224</v>
      </c>
      <c r="AE1052">
        <v>86143666</v>
      </c>
      <c r="AH1052">
        <v>6</v>
      </c>
    </row>
    <row r="1053" spans="1:34" hidden="1" x14ac:dyDescent="0.3">
      <c r="A1053">
        <v>2015</v>
      </c>
      <c r="B1053">
        <v>2015</v>
      </c>
      <c r="C1053">
        <v>2015</v>
      </c>
      <c r="D1053">
        <v>4</v>
      </c>
      <c r="E1053">
        <v>0</v>
      </c>
      <c r="F1053">
        <v>2</v>
      </c>
      <c r="G1053" t="s">
        <v>221</v>
      </c>
      <c r="H1053">
        <v>804</v>
      </c>
      <c r="I1053" t="s">
        <v>142</v>
      </c>
      <c r="J1053" t="s">
        <v>358</v>
      </c>
      <c r="K1053">
        <v>0</v>
      </c>
      <c r="L1053" t="s">
        <v>217</v>
      </c>
      <c r="M1053" t="s">
        <v>218</v>
      </c>
      <c r="U1053">
        <v>901</v>
      </c>
      <c r="V1053" t="s">
        <v>219</v>
      </c>
      <c r="W1053">
        <v>8</v>
      </c>
      <c r="X1053" t="s">
        <v>220</v>
      </c>
      <c r="AA1053">
        <v>134076</v>
      </c>
      <c r="AC1053">
        <v>134076</v>
      </c>
      <c r="AE1053">
        <v>916938</v>
      </c>
      <c r="AH1053">
        <v>6</v>
      </c>
    </row>
    <row r="1054" spans="1:34" x14ac:dyDescent="0.3">
      <c r="A1054">
        <v>2015</v>
      </c>
      <c r="B1054">
        <v>2015</v>
      </c>
      <c r="C1054">
        <v>2015</v>
      </c>
      <c r="D1054">
        <v>4</v>
      </c>
      <c r="E1054">
        <v>0</v>
      </c>
      <c r="F1054">
        <v>1</v>
      </c>
      <c r="G1054" t="s">
        <v>215</v>
      </c>
      <c r="H1054">
        <v>807</v>
      </c>
      <c r="I1054" t="s">
        <v>101</v>
      </c>
      <c r="J1054" t="s">
        <v>317</v>
      </c>
      <c r="K1054">
        <v>0</v>
      </c>
      <c r="L1054" t="s">
        <v>217</v>
      </c>
      <c r="M1054" t="s">
        <v>218</v>
      </c>
      <c r="U1054">
        <v>901</v>
      </c>
      <c r="V1054" t="s">
        <v>219</v>
      </c>
      <c r="W1054">
        <v>8</v>
      </c>
      <c r="X1054" t="s">
        <v>220</v>
      </c>
      <c r="AA1054">
        <v>7560491</v>
      </c>
      <c r="AC1054">
        <v>7560491</v>
      </c>
      <c r="AE1054">
        <v>22353767</v>
      </c>
      <c r="AH1054">
        <v>0</v>
      </c>
    </row>
    <row r="1055" spans="1:34" hidden="1" x14ac:dyDescent="0.3">
      <c r="A1055">
        <v>2015</v>
      </c>
      <c r="B1055">
        <v>2015</v>
      </c>
      <c r="C1055">
        <v>2015</v>
      </c>
      <c r="D1055">
        <v>4</v>
      </c>
      <c r="E1055">
        <v>0</v>
      </c>
      <c r="F1055">
        <v>2</v>
      </c>
      <c r="G1055" t="s">
        <v>221</v>
      </c>
      <c r="H1055">
        <v>807</v>
      </c>
      <c r="I1055" t="s">
        <v>101</v>
      </c>
      <c r="J1055" t="s">
        <v>317</v>
      </c>
      <c r="K1055">
        <v>0</v>
      </c>
      <c r="L1055" t="s">
        <v>217</v>
      </c>
      <c r="M1055" t="s">
        <v>218</v>
      </c>
      <c r="U1055">
        <v>901</v>
      </c>
      <c r="V1055" t="s">
        <v>219</v>
      </c>
      <c r="W1055">
        <v>8</v>
      </c>
      <c r="X1055" t="s">
        <v>220</v>
      </c>
      <c r="AA1055">
        <v>246435</v>
      </c>
      <c r="AC1055">
        <v>246435</v>
      </c>
      <c r="AE1055">
        <v>1225848</v>
      </c>
      <c r="AH1055">
        <v>0</v>
      </c>
    </row>
    <row r="1056" spans="1:34" x14ac:dyDescent="0.3">
      <c r="A1056">
        <v>2015</v>
      </c>
      <c r="B1056">
        <v>2015</v>
      </c>
      <c r="C1056">
        <v>2015</v>
      </c>
      <c r="D1056">
        <v>4</v>
      </c>
      <c r="E1056">
        <v>0</v>
      </c>
      <c r="F1056">
        <v>1</v>
      </c>
      <c r="G1056" t="s">
        <v>215</v>
      </c>
      <c r="H1056">
        <v>818</v>
      </c>
      <c r="I1056" t="s">
        <v>79</v>
      </c>
      <c r="J1056" t="s">
        <v>359</v>
      </c>
      <c r="K1056">
        <v>0</v>
      </c>
      <c r="L1056" t="s">
        <v>217</v>
      </c>
      <c r="M1056" t="s">
        <v>218</v>
      </c>
      <c r="U1056">
        <v>901</v>
      </c>
      <c r="V1056" t="s">
        <v>219</v>
      </c>
      <c r="W1056">
        <v>8</v>
      </c>
      <c r="X1056" t="s">
        <v>220</v>
      </c>
      <c r="AA1056">
        <v>22009101</v>
      </c>
      <c r="AC1056">
        <v>22009101</v>
      </c>
      <c r="AE1056">
        <v>82859203</v>
      </c>
      <c r="AH1056">
        <v>6</v>
      </c>
    </row>
    <row r="1057" spans="1:34" hidden="1" x14ac:dyDescent="0.3">
      <c r="A1057">
        <v>2015</v>
      </c>
      <c r="B1057">
        <v>2015</v>
      </c>
      <c r="C1057">
        <v>2015</v>
      </c>
      <c r="D1057">
        <v>4</v>
      </c>
      <c r="E1057">
        <v>0</v>
      </c>
      <c r="F1057">
        <v>2</v>
      </c>
      <c r="G1057" t="s">
        <v>221</v>
      </c>
      <c r="H1057">
        <v>818</v>
      </c>
      <c r="I1057" t="s">
        <v>79</v>
      </c>
      <c r="J1057" t="s">
        <v>359</v>
      </c>
      <c r="K1057">
        <v>0</v>
      </c>
      <c r="L1057" t="s">
        <v>217</v>
      </c>
      <c r="M1057" t="s">
        <v>218</v>
      </c>
      <c r="U1057">
        <v>901</v>
      </c>
      <c r="V1057" t="s">
        <v>219</v>
      </c>
      <c r="W1057">
        <v>8</v>
      </c>
      <c r="X1057" t="s">
        <v>220</v>
      </c>
      <c r="AA1057">
        <v>16582</v>
      </c>
      <c r="AC1057">
        <v>16582</v>
      </c>
      <c r="AE1057">
        <v>83219</v>
      </c>
      <c r="AH1057">
        <v>6</v>
      </c>
    </row>
    <row r="1058" spans="1:34" x14ac:dyDescent="0.3">
      <c r="A1058">
        <v>2015</v>
      </c>
      <c r="B1058">
        <v>2015</v>
      </c>
      <c r="C1058">
        <v>2015</v>
      </c>
      <c r="D1058">
        <v>4</v>
      </c>
      <c r="E1058">
        <v>0</v>
      </c>
      <c r="F1058">
        <v>1</v>
      </c>
      <c r="G1058" t="s">
        <v>215</v>
      </c>
      <c r="H1058">
        <v>826</v>
      </c>
      <c r="I1058" t="s">
        <v>75</v>
      </c>
      <c r="J1058" t="s">
        <v>318</v>
      </c>
      <c r="K1058">
        <v>0</v>
      </c>
      <c r="L1058" t="s">
        <v>217</v>
      </c>
      <c r="M1058" t="s">
        <v>218</v>
      </c>
      <c r="U1058">
        <v>901</v>
      </c>
      <c r="V1058" t="s">
        <v>219</v>
      </c>
      <c r="W1058">
        <v>8</v>
      </c>
      <c r="X1058" t="s">
        <v>220</v>
      </c>
      <c r="AA1058">
        <v>209381092</v>
      </c>
      <c r="AC1058">
        <v>209381092</v>
      </c>
      <c r="AE1058">
        <v>940280663</v>
      </c>
      <c r="AH1058">
        <v>0</v>
      </c>
    </row>
    <row r="1059" spans="1:34" hidden="1" x14ac:dyDescent="0.3">
      <c r="A1059">
        <v>2015</v>
      </c>
      <c r="B1059">
        <v>2015</v>
      </c>
      <c r="C1059">
        <v>2015</v>
      </c>
      <c r="D1059">
        <v>4</v>
      </c>
      <c r="E1059">
        <v>0</v>
      </c>
      <c r="F1059">
        <v>2</v>
      </c>
      <c r="G1059" t="s">
        <v>221</v>
      </c>
      <c r="H1059">
        <v>826</v>
      </c>
      <c r="I1059" t="s">
        <v>75</v>
      </c>
      <c r="J1059" t="s">
        <v>318</v>
      </c>
      <c r="K1059">
        <v>0</v>
      </c>
      <c r="L1059" t="s">
        <v>217</v>
      </c>
      <c r="M1059" t="s">
        <v>218</v>
      </c>
      <c r="U1059">
        <v>901</v>
      </c>
      <c r="V1059" t="s">
        <v>219</v>
      </c>
      <c r="W1059">
        <v>8</v>
      </c>
      <c r="X1059" t="s">
        <v>220</v>
      </c>
      <c r="AA1059">
        <v>29231396</v>
      </c>
      <c r="AC1059">
        <v>29231396</v>
      </c>
      <c r="AE1059">
        <v>353074292</v>
      </c>
      <c r="AH1059">
        <v>0</v>
      </c>
    </row>
    <row r="1060" spans="1:34" x14ac:dyDescent="0.3">
      <c r="A1060">
        <v>2015</v>
      </c>
      <c r="B1060">
        <v>2015</v>
      </c>
      <c r="C1060">
        <v>2015</v>
      </c>
      <c r="D1060">
        <v>4</v>
      </c>
      <c r="E1060">
        <v>0</v>
      </c>
      <c r="F1060">
        <v>1</v>
      </c>
      <c r="G1060" t="s">
        <v>215</v>
      </c>
      <c r="H1060">
        <v>834</v>
      </c>
      <c r="I1060" t="s">
        <v>124</v>
      </c>
      <c r="J1060" t="s">
        <v>342</v>
      </c>
      <c r="K1060">
        <v>0</v>
      </c>
      <c r="L1060" t="s">
        <v>217</v>
      </c>
      <c r="M1060" t="s">
        <v>218</v>
      </c>
      <c r="U1060">
        <v>901</v>
      </c>
      <c r="V1060" t="s">
        <v>219</v>
      </c>
      <c r="W1060">
        <v>8</v>
      </c>
      <c r="X1060" t="s">
        <v>220</v>
      </c>
      <c r="AA1060">
        <v>87826</v>
      </c>
      <c r="AC1060">
        <v>87826</v>
      </c>
      <c r="AE1060">
        <v>283505</v>
      </c>
      <c r="AH1060">
        <v>0</v>
      </c>
    </row>
    <row r="1061" spans="1:34" hidden="1" x14ac:dyDescent="0.3">
      <c r="A1061">
        <v>2015</v>
      </c>
      <c r="B1061">
        <v>2015</v>
      </c>
      <c r="C1061">
        <v>2015</v>
      </c>
      <c r="D1061">
        <v>4</v>
      </c>
      <c r="E1061">
        <v>0</v>
      </c>
      <c r="F1061">
        <v>2</v>
      </c>
      <c r="G1061" t="s">
        <v>221</v>
      </c>
      <c r="H1061">
        <v>834</v>
      </c>
      <c r="I1061" t="s">
        <v>124</v>
      </c>
      <c r="J1061" t="s">
        <v>342</v>
      </c>
      <c r="K1061">
        <v>0</v>
      </c>
      <c r="L1061" t="s">
        <v>217</v>
      </c>
      <c r="M1061" t="s">
        <v>218</v>
      </c>
      <c r="U1061">
        <v>901</v>
      </c>
      <c r="V1061" t="s">
        <v>219</v>
      </c>
      <c r="W1061">
        <v>8</v>
      </c>
      <c r="X1061" t="s">
        <v>220</v>
      </c>
      <c r="AA1061">
        <v>58752780</v>
      </c>
      <c r="AC1061">
        <v>58752780</v>
      </c>
      <c r="AE1061">
        <v>158233880</v>
      </c>
      <c r="AH1061">
        <v>0</v>
      </c>
    </row>
    <row r="1062" spans="1:34" x14ac:dyDescent="0.3">
      <c r="A1062">
        <v>2015</v>
      </c>
      <c r="B1062">
        <v>2015</v>
      </c>
      <c r="C1062">
        <v>2015</v>
      </c>
      <c r="D1062">
        <v>4</v>
      </c>
      <c r="E1062">
        <v>0</v>
      </c>
      <c r="F1062">
        <v>1</v>
      </c>
      <c r="G1062" t="s">
        <v>215</v>
      </c>
      <c r="H1062">
        <v>842</v>
      </c>
      <c r="I1062" t="s">
        <v>57</v>
      </c>
      <c r="J1062" t="s">
        <v>57</v>
      </c>
      <c r="K1062">
        <v>0</v>
      </c>
      <c r="L1062" t="s">
        <v>217</v>
      </c>
      <c r="M1062" t="s">
        <v>218</v>
      </c>
      <c r="U1062">
        <v>901</v>
      </c>
      <c r="V1062" t="s">
        <v>219</v>
      </c>
      <c r="W1062">
        <v>8</v>
      </c>
      <c r="X1062" t="s">
        <v>220</v>
      </c>
      <c r="AA1062">
        <v>1538551606</v>
      </c>
      <c r="AC1062">
        <v>1538551606</v>
      </c>
      <c r="AE1062">
        <v>6034025090</v>
      </c>
      <c r="AH1062">
        <v>0</v>
      </c>
    </row>
    <row r="1063" spans="1:34" hidden="1" x14ac:dyDescent="0.3">
      <c r="A1063">
        <v>2015</v>
      </c>
      <c r="B1063">
        <v>2015</v>
      </c>
      <c r="C1063">
        <v>2015</v>
      </c>
      <c r="D1063">
        <v>4</v>
      </c>
      <c r="E1063">
        <v>0</v>
      </c>
      <c r="F1063">
        <v>2</v>
      </c>
      <c r="G1063" t="s">
        <v>221</v>
      </c>
      <c r="H1063">
        <v>842</v>
      </c>
      <c r="I1063" t="s">
        <v>57</v>
      </c>
      <c r="J1063" t="s">
        <v>57</v>
      </c>
      <c r="K1063">
        <v>0</v>
      </c>
      <c r="L1063" t="s">
        <v>217</v>
      </c>
      <c r="M1063" t="s">
        <v>218</v>
      </c>
      <c r="U1063">
        <v>901</v>
      </c>
      <c r="V1063" t="s">
        <v>219</v>
      </c>
      <c r="W1063">
        <v>8</v>
      </c>
      <c r="X1063" t="s">
        <v>220</v>
      </c>
      <c r="AA1063">
        <v>127356416</v>
      </c>
      <c r="AC1063">
        <v>127356416</v>
      </c>
      <c r="AE1063">
        <v>949991894</v>
      </c>
      <c r="AH1063">
        <v>0</v>
      </c>
    </row>
    <row r="1064" spans="1:34" hidden="1" x14ac:dyDescent="0.3">
      <c r="A1064">
        <v>2015</v>
      </c>
      <c r="B1064">
        <v>2015</v>
      </c>
      <c r="C1064">
        <v>2015</v>
      </c>
      <c r="D1064">
        <v>4</v>
      </c>
      <c r="E1064">
        <v>0</v>
      </c>
      <c r="F1064">
        <v>3</v>
      </c>
      <c r="G1064" t="s">
        <v>247</v>
      </c>
      <c r="H1064">
        <v>842</v>
      </c>
      <c r="I1064" t="s">
        <v>57</v>
      </c>
      <c r="J1064" t="s">
        <v>57</v>
      </c>
      <c r="K1064">
        <v>0</v>
      </c>
      <c r="L1064" t="s">
        <v>217</v>
      </c>
      <c r="M1064" t="s">
        <v>218</v>
      </c>
      <c r="U1064">
        <v>901</v>
      </c>
      <c r="V1064" t="s">
        <v>219</v>
      </c>
      <c r="W1064">
        <v>8</v>
      </c>
      <c r="X1064" t="s">
        <v>220</v>
      </c>
      <c r="AA1064">
        <v>38022675</v>
      </c>
      <c r="AC1064">
        <v>38022675</v>
      </c>
      <c r="AE1064">
        <v>196875081</v>
      </c>
      <c r="AH1064">
        <v>0</v>
      </c>
    </row>
    <row r="1065" spans="1:34" x14ac:dyDescent="0.3">
      <c r="A1065">
        <v>2015</v>
      </c>
      <c r="B1065">
        <v>2015</v>
      </c>
      <c r="C1065">
        <v>2015</v>
      </c>
      <c r="D1065">
        <v>4</v>
      </c>
      <c r="E1065">
        <v>0</v>
      </c>
      <c r="F1065">
        <v>1</v>
      </c>
      <c r="G1065" t="s">
        <v>215</v>
      </c>
      <c r="H1065">
        <v>854</v>
      </c>
      <c r="I1065" t="s">
        <v>108</v>
      </c>
      <c r="J1065" t="s">
        <v>375</v>
      </c>
      <c r="K1065">
        <v>0</v>
      </c>
      <c r="L1065" t="s">
        <v>217</v>
      </c>
      <c r="M1065" t="s">
        <v>218</v>
      </c>
      <c r="U1065">
        <v>901</v>
      </c>
      <c r="V1065" t="s">
        <v>219</v>
      </c>
      <c r="W1065">
        <v>8</v>
      </c>
      <c r="X1065" t="s">
        <v>220</v>
      </c>
      <c r="AA1065">
        <v>3050426</v>
      </c>
      <c r="AC1065">
        <v>3050426</v>
      </c>
      <c r="AE1065">
        <v>493060</v>
      </c>
      <c r="AH1065">
        <v>0</v>
      </c>
    </row>
    <row r="1066" spans="1:34" hidden="1" x14ac:dyDescent="0.3">
      <c r="A1066">
        <v>2015</v>
      </c>
      <c r="B1066">
        <v>2015</v>
      </c>
      <c r="C1066">
        <v>2015</v>
      </c>
      <c r="D1066">
        <v>4</v>
      </c>
      <c r="E1066">
        <v>0</v>
      </c>
      <c r="F1066">
        <v>2</v>
      </c>
      <c r="G1066" t="s">
        <v>221</v>
      </c>
      <c r="H1066">
        <v>854</v>
      </c>
      <c r="I1066" t="s">
        <v>108</v>
      </c>
      <c r="J1066" t="s">
        <v>375</v>
      </c>
      <c r="K1066">
        <v>0</v>
      </c>
      <c r="L1066" t="s">
        <v>217</v>
      </c>
      <c r="M1066" t="s">
        <v>218</v>
      </c>
      <c r="U1066">
        <v>901</v>
      </c>
      <c r="V1066" t="s">
        <v>219</v>
      </c>
      <c r="W1066">
        <v>8</v>
      </c>
      <c r="X1066" t="s">
        <v>220</v>
      </c>
      <c r="AA1066">
        <v>1675600</v>
      </c>
      <c r="AC1066">
        <v>1675600</v>
      </c>
      <c r="AE1066">
        <v>199951</v>
      </c>
      <c r="AH1066">
        <v>0</v>
      </c>
    </row>
    <row r="1067" spans="1:34" x14ac:dyDescent="0.3">
      <c r="A1067">
        <v>2015</v>
      </c>
      <c r="B1067">
        <v>2015</v>
      </c>
      <c r="C1067">
        <v>2015</v>
      </c>
      <c r="D1067">
        <v>4</v>
      </c>
      <c r="E1067">
        <v>0</v>
      </c>
      <c r="F1067">
        <v>1</v>
      </c>
      <c r="G1067" t="s">
        <v>215</v>
      </c>
      <c r="H1067">
        <v>858</v>
      </c>
      <c r="I1067" t="s">
        <v>104</v>
      </c>
      <c r="J1067" t="s">
        <v>319</v>
      </c>
      <c r="K1067">
        <v>0</v>
      </c>
      <c r="L1067" t="s">
        <v>217</v>
      </c>
      <c r="M1067" t="s">
        <v>218</v>
      </c>
      <c r="U1067">
        <v>901</v>
      </c>
      <c r="V1067" t="s">
        <v>219</v>
      </c>
      <c r="W1067">
        <v>8</v>
      </c>
      <c r="X1067" t="s">
        <v>220</v>
      </c>
      <c r="AA1067">
        <v>1254608</v>
      </c>
      <c r="AC1067">
        <v>1254608</v>
      </c>
      <c r="AE1067">
        <v>4775205</v>
      </c>
      <c r="AH1067">
        <v>0</v>
      </c>
    </row>
    <row r="1068" spans="1:34" hidden="1" x14ac:dyDescent="0.3">
      <c r="A1068">
        <v>2015</v>
      </c>
      <c r="B1068">
        <v>2015</v>
      </c>
      <c r="C1068">
        <v>2015</v>
      </c>
      <c r="D1068">
        <v>4</v>
      </c>
      <c r="E1068">
        <v>0</v>
      </c>
      <c r="F1068">
        <v>2</v>
      </c>
      <c r="G1068" t="s">
        <v>221</v>
      </c>
      <c r="H1068">
        <v>858</v>
      </c>
      <c r="I1068" t="s">
        <v>104</v>
      </c>
      <c r="J1068" t="s">
        <v>319</v>
      </c>
      <c r="K1068">
        <v>0</v>
      </c>
      <c r="L1068" t="s">
        <v>217</v>
      </c>
      <c r="M1068" t="s">
        <v>218</v>
      </c>
      <c r="U1068">
        <v>901</v>
      </c>
      <c r="V1068" t="s">
        <v>219</v>
      </c>
      <c r="W1068">
        <v>8</v>
      </c>
      <c r="X1068" t="s">
        <v>220</v>
      </c>
      <c r="AA1068">
        <v>115</v>
      </c>
      <c r="AC1068">
        <v>115</v>
      </c>
      <c r="AE1068">
        <v>684</v>
      </c>
      <c r="AH1068">
        <v>0</v>
      </c>
    </row>
    <row r="1069" spans="1:34" x14ac:dyDescent="0.3">
      <c r="A1069">
        <v>2015</v>
      </c>
      <c r="B1069">
        <v>2015</v>
      </c>
      <c r="C1069">
        <v>2015</v>
      </c>
      <c r="D1069">
        <v>4</v>
      </c>
      <c r="E1069">
        <v>0</v>
      </c>
      <c r="F1069">
        <v>1</v>
      </c>
      <c r="G1069" t="s">
        <v>215</v>
      </c>
      <c r="H1069">
        <v>882</v>
      </c>
      <c r="I1069" t="s">
        <v>179</v>
      </c>
      <c r="J1069" t="s">
        <v>320</v>
      </c>
      <c r="K1069">
        <v>0</v>
      </c>
      <c r="L1069" t="s">
        <v>217</v>
      </c>
      <c r="M1069" t="s">
        <v>218</v>
      </c>
      <c r="U1069">
        <v>901</v>
      </c>
      <c r="V1069" t="s">
        <v>219</v>
      </c>
      <c r="W1069">
        <v>8</v>
      </c>
      <c r="X1069" t="s">
        <v>220</v>
      </c>
      <c r="AA1069">
        <v>129380</v>
      </c>
      <c r="AC1069">
        <v>129380</v>
      </c>
      <c r="AE1069">
        <v>380484</v>
      </c>
      <c r="AH1069">
        <v>0</v>
      </c>
    </row>
    <row r="1070" spans="1:34" x14ac:dyDescent="0.3">
      <c r="A1070">
        <v>2015</v>
      </c>
      <c r="B1070">
        <v>2015</v>
      </c>
      <c r="C1070">
        <v>2015</v>
      </c>
      <c r="D1070">
        <v>4</v>
      </c>
      <c r="E1070">
        <v>0</v>
      </c>
      <c r="F1070">
        <v>1</v>
      </c>
      <c r="G1070" t="s">
        <v>215</v>
      </c>
      <c r="H1070">
        <v>887</v>
      </c>
      <c r="I1070" t="s">
        <v>173</v>
      </c>
      <c r="J1070" t="s">
        <v>321</v>
      </c>
      <c r="K1070">
        <v>0</v>
      </c>
      <c r="L1070" t="s">
        <v>217</v>
      </c>
      <c r="M1070" t="s">
        <v>218</v>
      </c>
      <c r="U1070">
        <v>901</v>
      </c>
      <c r="V1070" t="s">
        <v>219</v>
      </c>
      <c r="W1070">
        <v>8</v>
      </c>
      <c r="X1070" t="s">
        <v>220</v>
      </c>
      <c r="AA1070">
        <v>111651</v>
      </c>
      <c r="AC1070">
        <v>111651</v>
      </c>
      <c r="AE1070">
        <v>394810</v>
      </c>
      <c r="AH1070">
        <v>0</v>
      </c>
    </row>
    <row r="1071" spans="1:34" hidden="1" x14ac:dyDescent="0.3">
      <c r="A1071">
        <v>2015</v>
      </c>
      <c r="B1071">
        <v>2015</v>
      </c>
      <c r="C1071">
        <v>2015</v>
      </c>
      <c r="D1071">
        <v>4</v>
      </c>
      <c r="E1071">
        <v>0</v>
      </c>
      <c r="F1071">
        <v>2</v>
      </c>
      <c r="G1071" t="s">
        <v>221</v>
      </c>
      <c r="H1071">
        <v>887</v>
      </c>
      <c r="I1071" t="s">
        <v>173</v>
      </c>
      <c r="J1071" t="s">
        <v>321</v>
      </c>
      <c r="K1071">
        <v>0</v>
      </c>
      <c r="L1071" t="s">
        <v>217</v>
      </c>
      <c r="M1071" t="s">
        <v>218</v>
      </c>
      <c r="U1071">
        <v>901</v>
      </c>
      <c r="V1071" t="s">
        <v>219</v>
      </c>
      <c r="W1071">
        <v>8</v>
      </c>
      <c r="X1071" t="s">
        <v>220</v>
      </c>
      <c r="AA1071">
        <v>4823801</v>
      </c>
      <c r="AC1071">
        <v>4823801</v>
      </c>
      <c r="AE1071">
        <v>14883638</v>
      </c>
      <c r="AH1071">
        <v>0</v>
      </c>
    </row>
    <row r="1072" spans="1:34" hidden="1" x14ac:dyDescent="0.3">
      <c r="A1072">
        <v>2015</v>
      </c>
      <c r="B1072">
        <v>2015</v>
      </c>
      <c r="C1072">
        <v>2015</v>
      </c>
      <c r="D1072">
        <v>4</v>
      </c>
      <c r="E1072">
        <v>0</v>
      </c>
      <c r="F1072">
        <v>3</v>
      </c>
      <c r="G1072" t="s">
        <v>247</v>
      </c>
      <c r="H1072">
        <v>887</v>
      </c>
      <c r="I1072" t="s">
        <v>173</v>
      </c>
      <c r="J1072" t="s">
        <v>321</v>
      </c>
      <c r="K1072">
        <v>0</v>
      </c>
      <c r="L1072" t="s">
        <v>217</v>
      </c>
      <c r="M1072" t="s">
        <v>218</v>
      </c>
      <c r="U1072">
        <v>901</v>
      </c>
      <c r="V1072" t="s">
        <v>219</v>
      </c>
      <c r="W1072">
        <v>8</v>
      </c>
      <c r="X1072" t="s">
        <v>220</v>
      </c>
      <c r="AA1072">
        <v>6540</v>
      </c>
      <c r="AC1072">
        <v>6540</v>
      </c>
      <c r="AE1072">
        <v>16213</v>
      </c>
      <c r="AH1072">
        <v>0</v>
      </c>
    </row>
    <row r="1073" spans="1:34" x14ac:dyDescent="0.3">
      <c r="A1073">
        <v>2015</v>
      </c>
      <c r="B1073">
        <v>2015</v>
      </c>
      <c r="C1073">
        <v>2015</v>
      </c>
      <c r="D1073">
        <v>4</v>
      </c>
      <c r="E1073">
        <v>0</v>
      </c>
      <c r="F1073">
        <v>1</v>
      </c>
      <c r="G1073" t="s">
        <v>215</v>
      </c>
      <c r="H1073">
        <v>894</v>
      </c>
      <c r="I1073" t="s">
        <v>125</v>
      </c>
      <c r="J1073" t="s">
        <v>322</v>
      </c>
      <c r="K1073">
        <v>0</v>
      </c>
      <c r="L1073" t="s">
        <v>217</v>
      </c>
      <c r="M1073" t="s">
        <v>218</v>
      </c>
      <c r="U1073">
        <v>901</v>
      </c>
      <c r="V1073" t="s">
        <v>219</v>
      </c>
      <c r="W1073">
        <v>8</v>
      </c>
      <c r="X1073" t="s">
        <v>220</v>
      </c>
      <c r="AA1073">
        <v>232664</v>
      </c>
      <c r="AC1073">
        <v>232664</v>
      </c>
      <c r="AE1073">
        <v>604346</v>
      </c>
      <c r="AH1073">
        <v>0</v>
      </c>
    </row>
    <row r="1074" spans="1:34" hidden="1" x14ac:dyDescent="0.3">
      <c r="A1074">
        <v>2015</v>
      </c>
      <c r="B1074">
        <v>2015</v>
      </c>
      <c r="C1074">
        <v>2015</v>
      </c>
      <c r="D1074">
        <v>4</v>
      </c>
      <c r="E1074">
        <v>0</v>
      </c>
      <c r="F1074">
        <v>2</v>
      </c>
      <c r="G1074" t="s">
        <v>221</v>
      </c>
      <c r="H1074">
        <v>894</v>
      </c>
      <c r="I1074" t="s">
        <v>125</v>
      </c>
      <c r="J1074" t="s">
        <v>322</v>
      </c>
      <c r="K1074">
        <v>0</v>
      </c>
      <c r="L1074" t="s">
        <v>217</v>
      </c>
      <c r="M1074" t="s">
        <v>218</v>
      </c>
      <c r="U1074">
        <v>901</v>
      </c>
      <c r="V1074" t="s">
        <v>219</v>
      </c>
      <c r="W1074">
        <v>8</v>
      </c>
      <c r="X1074" t="s">
        <v>220</v>
      </c>
      <c r="AA1074">
        <v>111804</v>
      </c>
      <c r="AC1074">
        <v>111804</v>
      </c>
      <c r="AE1074">
        <v>509192</v>
      </c>
      <c r="AH1074">
        <v>0</v>
      </c>
    </row>
    <row r="1075" spans="1:34" x14ac:dyDescent="0.3">
      <c r="A1075">
        <v>2016</v>
      </c>
      <c r="B1075">
        <v>2016</v>
      </c>
      <c r="C1075">
        <v>2016</v>
      </c>
      <c r="D1075">
        <v>4</v>
      </c>
      <c r="E1075">
        <v>0</v>
      </c>
      <c r="F1075">
        <v>1</v>
      </c>
      <c r="G1075" t="s">
        <v>215</v>
      </c>
      <c r="H1075">
        <v>70</v>
      </c>
      <c r="I1075" t="s">
        <v>154</v>
      </c>
      <c r="J1075" t="s">
        <v>235</v>
      </c>
      <c r="K1075">
        <v>0</v>
      </c>
      <c r="L1075" t="s">
        <v>217</v>
      </c>
      <c r="M1075" t="s">
        <v>218</v>
      </c>
      <c r="U1075">
        <v>901</v>
      </c>
      <c r="V1075" t="s">
        <v>219</v>
      </c>
      <c r="W1075">
        <v>8</v>
      </c>
      <c r="X1075" t="s">
        <v>220</v>
      </c>
      <c r="AA1075">
        <v>22624697</v>
      </c>
      <c r="AC1075">
        <v>22624697</v>
      </c>
      <c r="AE1075">
        <v>55488849</v>
      </c>
      <c r="AH1075">
        <v>0</v>
      </c>
    </row>
    <row r="1076" spans="1:34" hidden="1" x14ac:dyDescent="0.3">
      <c r="A1076">
        <v>2016</v>
      </c>
      <c r="B1076">
        <v>2016</v>
      </c>
      <c r="C1076">
        <v>2016</v>
      </c>
      <c r="D1076">
        <v>4</v>
      </c>
      <c r="E1076">
        <v>0</v>
      </c>
      <c r="F1076">
        <v>2</v>
      </c>
      <c r="G1076" t="s">
        <v>221</v>
      </c>
      <c r="H1076">
        <v>70</v>
      </c>
      <c r="I1076" t="s">
        <v>154</v>
      </c>
      <c r="J1076" t="s">
        <v>235</v>
      </c>
      <c r="K1076">
        <v>0</v>
      </c>
      <c r="L1076" t="s">
        <v>217</v>
      </c>
      <c r="M1076" t="s">
        <v>218</v>
      </c>
      <c r="U1076">
        <v>901</v>
      </c>
      <c r="V1076" t="s">
        <v>219</v>
      </c>
      <c r="W1076">
        <v>8</v>
      </c>
      <c r="X1076" t="s">
        <v>220</v>
      </c>
      <c r="AA1076">
        <v>1166244</v>
      </c>
      <c r="AC1076">
        <v>1166244</v>
      </c>
      <c r="AE1076">
        <v>4908876</v>
      </c>
      <c r="AH1076">
        <v>0</v>
      </c>
    </row>
    <row r="1077" spans="1:34" x14ac:dyDescent="0.3">
      <c r="A1077">
        <v>2016</v>
      </c>
      <c r="B1077">
        <v>2016</v>
      </c>
      <c r="C1077">
        <v>2016</v>
      </c>
      <c r="D1077">
        <v>4</v>
      </c>
      <c r="E1077">
        <v>0</v>
      </c>
      <c r="F1077">
        <v>1</v>
      </c>
      <c r="G1077" t="s">
        <v>215</v>
      </c>
      <c r="H1077">
        <v>124</v>
      </c>
      <c r="I1077" t="s">
        <v>10</v>
      </c>
      <c r="J1077" t="s">
        <v>240</v>
      </c>
      <c r="K1077">
        <v>0</v>
      </c>
      <c r="L1077" t="s">
        <v>217</v>
      </c>
      <c r="M1077" t="s">
        <v>218</v>
      </c>
      <c r="U1077">
        <v>901</v>
      </c>
      <c r="V1077" t="s">
        <v>219</v>
      </c>
      <c r="W1077">
        <v>8</v>
      </c>
      <c r="X1077" t="s">
        <v>220</v>
      </c>
      <c r="AA1077">
        <v>249734080</v>
      </c>
      <c r="AC1077">
        <v>249734080</v>
      </c>
      <c r="AE1077">
        <v>1192045481</v>
      </c>
      <c r="AH1077">
        <v>6</v>
      </c>
    </row>
    <row r="1078" spans="1:34" hidden="1" x14ac:dyDescent="0.3">
      <c r="A1078">
        <v>2016</v>
      </c>
      <c r="B1078">
        <v>2016</v>
      </c>
      <c r="C1078">
        <v>2016</v>
      </c>
      <c r="D1078">
        <v>4</v>
      </c>
      <c r="E1078">
        <v>0</v>
      </c>
      <c r="F1078">
        <v>2</v>
      </c>
      <c r="G1078" t="s">
        <v>221</v>
      </c>
      <c r="H1078">
        <v>124</v>
      </c>
      <c r="I1078" t="s">
        <v>10</v>
      </c>
      <c r="J1078" t="s">
        <v>240</v>
      </c>
      <c r="K1078">
        <v>0</v>
      </c>
      <c r="L1078" t="s">
        <v>217</v>
      </c>
      <c r="M1078" t="s">
        <v>218</v>
      </c>
      <c r="U1078">
        <v>901</v>
      </c>
      <c r="V1078" t="s">
        <v>219</v>
      </c>
      <c r="W1078">
        <v>8</v>
      </c>
      <c r="X1078" t="s">
        <v>220</v>
      </c>
      <c r="AA1078">
        <v>63494770</v>
      </c>
      <c r="AC1078">
        <v>63494770</v>
      </c>
      <c r="AE1078">
        <v>553838726</v>
      </c>
      <c r="AH1078">
        <v>6</v>
      </c>
    </row>
    <row r="1079" spans="1:34" hidden="1" x14ac:dyDescent="0.3">
      <c r="A1079">
        <v>2016</v>
      </c>
      <c r="B1079">
        <v>2016</v>
      </c>
      <c r="C1079">
        <v>2016</v>
      </c>
      <c r="D1079">
        <v>4</v>
      </c>
      <c r="E1079">
        <v>0</v>
      </c>
      <c r="F1079">
        <v>3</v>
      </c>
      <c r="G1079" t="s">
        <v>247</v>
      </c>
      <c r="H1079">
        <v>124</v>
      </c>
      <c r="I1079" t="s">
        <v>10</v>
      </c>
      <c r="J1079" t="s">
        <v>240</v>
      </c>
      <c r="K1079">
        <v>0</v>
      </c>
      <c r="L1079" t="s">
        <v>217</v>
      </c>
      <c r="M1079" t="s">
        <v>218</v>
      </c>
      <c r="U1079">
        <v>901</v>
      </c>
      <c r="V1079" t="s">
        <v>219</v>
      </c>
      <c r="W1079">
        <v>8</v>
      </c>
      <c r="X1079" t="s">
        <v>220</v>
      </c>
      <c r="AA1079">
        <v>12504208</v>
      </c>
      <c r="AC1079">
        <v>12504208</v>
      </c>
      <c r="AE1079">
        <v>56712170</v>
      </c>
      <c r="AH1079">
        <v>0</v>
      </c>
    </row>
    <row r="1080" spans="1:34" hidden="1" x14ac:dyDescent="0.3">
      <c r="A1080">
        <v>2016</v>
      </c>
      <c r="B1080">
        <v>2016</v>
      </c>
      <c r="C1080">
        <v>2016</v>
      </c>
      <c r="D1080">
        <v>4</v>
      </c>
      <c r="E1080">
        <v>0</v>
      </c>
      <c r="F1080">
        <v>4</v>
      </c>
      <c r="G1080" t="s">
        <v>227</v>
      </c>
      <c r="H1080">
        <v>124</v>
      </c>
      <c r="I1080" t="s">
        <v>10</v>
      </c>
      <c r="J1080" t="s">
        <v>240</v>
      </c>
      <c r="K1080">
        <v>0</v>
      </c>
      <c r="L1080" t="s">
        <v>217</v>
      </c>
      <c r="M1080" t="s">
        <v>218</v>
      </c>
      <c r="U1080">
        <v>901</v>
      </c>
      <c r="V1080" t="s">
        <v>219</v>
      </c>
      <c r="W1080">
        <v>8</v>
      </c>
      <c r="X1080" t="s">
        <v>220</v>
      </c>
      <c r="AA1080">
        <v>121658</v>
      </c>
      <c r="AC1080">
        <v>121658</v>
      </c>
      <c r="AE1080">
        <v>510365</v>
      </c>
      <c r="AH1080">
        <v>0</v>
      </c>
    </row>
    <row r="1081" spans="1:34" x14ac:dyDescent="0.3">
      <c r="A1081">
        <v>2016</v>
      </c>
      <c r="B1081">
        <v>2016</v>
      </c>
      <c r="C1081">
        <v>2016</v>
      </c>
      <c r="D1081">
        <v>4</v>
      </c>
      <c r="E1081">
        <v>0</v>
      </c>
      <c r="F1081">
        <v>1</v>
      </c>
      <c r="G1081" t="s">
        <v>215</v>
      </c>
      <c r="H1081">
        <v>222</v>
      </c>
      <c r="I1081" t="s">
        <v>80</v>
      </c>
      <c r="J1081" t="s">
        <v>251</v>
      </c>
      <c r="K1081">
        <v>0</v>
      </c>
      <c r="L1081" t="s">
        <v>217</v>
      </c>
      <c r="M1081" t="s">
        <v>218</v>
      </c>
      <c r="U1081">
        <v>901</v>
      </c>
      <c r="V1081" t="s">
        <v>219</v>
      </c>
      <c r="W1081">
        <v>8</v>
      </c>
      <c r="X1081" t="s">
        <v>220</v>
      </c>
      <c r="AA1081">
        <v>1896516</v>
      </c>
      <c r="AC1081">
        <v>1896516</v>
      </c>
      <c r="AE1081">
        <v>4324754</v>
      </c>
      <c r="AH1081">
        <v>0</v>
      </c>
    </row>
    <row r="1082" spans="1:34" hidden="1" x14ac:dyDescent="0.3">
      <c r="A1082">
        <v>2016</v>
      </c>
      <c r="B1082">
        <v>2016</v>
      </c>
      <c r="C1082">
        <v>2016</v>
      </c>
      <c r="D1082">
        <v>4</v>
      </c>
      <c r="E1082">
        <v>0</v>
      </c>
      <c r="F1082">
        <v>2</v>
      </c>
      <c r="G1082" t="s">
        <v>221</v>
      </c>
      <c r="H1082">
        <v>222</v>
      </c>
      <c r="I1082" t="s">
        <v>80</v>
      </c>
      <c r="J1082" t="s">
        <v>251</v>
      </c>
      <c r="K1082">
        <v>0</v>
      </c>
      <c r="L1082" t="s">
        <v>217</v>
      </c>
      <c r="M1082" t="s">
        <v>218</v>
      </c>
      <c r="U1082">
        <v>901</v>
      </c>
      <c r="V1082" t="s">
        <v>219</v>
      </c>
      <c r="W1082">
        <v>8</v>
      </c>
      <c r="X1082" t="s">
        <v>220</v>
      </c>
      <c r="AA1082">
        <v>29365931</v>
      </c>
      <c r="AC1082">
        <v>29365931</v>
      </c>
      <c r="AE1082">
        <v>109426256</v>
      </c>
      <c r="AH1082">
        <v>0</v>
      </c>
    </row>
    <row r="1083" spans="1:34" x14ac:dyDescent="0.3">
      <c r="A1083">
        <v>2016</v>
      </c>
      <c r="B1083">
        <v>2016</v>
      </c>
      <c r="C1083">
        <v>2016</v>
      </c>
      <c r="D1083">
        <v>4</v>
      </c>
      <c r="E1083">
        <v>0</v>
      </c>
      <c r="F1083">
        <v>1</v>
      </c>
      <c r="G1083" t="s">
        <v>215</v>
      </c>
      <c r="H1083">
        <v>392</v>
      </c>
      <c r="I1083" t="s">
        <v>29</v>
      </c>
      <c r="J1083" t="s">
        <v>270</v>
      </c>
      <c r="K1083">
        <v>0</v>
      </c>
      <c r="L1083" t="s">
        <v>217</v>
      </c>
      <c r="M1083" t="s">
        <v>218</v>
      </c>
      <c r="U1083">
        <v>901</v>
      </c>
      <c r="V1083" t="s">
        <v>219</v>
      </c>
      <c r="W1083">
        <v>8</v>
      </c>
      <c r="X1083" t="s">
        <v>220</v>
      </c>
      <c r="AA1083">
        <v>442647777</v>
      </c>
      <c r="AC1083">
        <v>442647777</v>
      </c>
      <c r="AE1083">
        <v>1437794322</v>
      </c>
      <c r="AH1083">
        <v>0</v>
      </c>
    </row>
    <row r="1084" spans="1:34" hidden="1" x14ac:dyDescent="0.3">
      <c r="A1084">
        <v>2016</v>
      </c>
      <c r="B1084">
        <v>2016</v>
      </c>
      <c r="C1084">
        <v>2016</v>
      </c>
      <c r="D1084">
        <v>4</v>
      </c>
      <c r="E1084">
        <v>0</v>
      </c>
      <c r="F1084">
        <v>2</v>
      </c>
      <c r="G1084" t="s">
        <v>221</v>
      </c>
      <c r="H1084">
        <v>392</v>
      </c>
      <c r="I1084" t="s">
        <v>29</v>
      </c>
      <c r="J1084" t="s">
        <v>270</v>
      </c>
      <c r="K1084">
        <v>0</v>
      </c>
      <c r="L1084" t="s">
        <v>217</v>
      </c>
      <c r="M1084" t="s">
        <v>218</v>
      </c>
      <c r="U1084">
        <v>901</v>
      </c>
      <c r="V1084" t="s">
        <v>219</v>
      </c>
      <c r="W1084">
        <v>8</v>
      </c>
      <c r="X1084" t="s">
        <v>220</v>
      </c>
      <c r="AA1084">
        <v>2116955</v>
      </c>
      <c r="AC1084">
        <v>2116955</v>
      </c>
      <c r="AE1084">
        <v>25421964</v>
      </c>
      <c r="AH1084">
        <v>0</v>
      </c>
    </row>
    <row r="1085" spans="1:34" x14ac:dyDescent="0.3">
      <c r="A1085">
        <v>2016</v>
      </c>
      <c r="B1085">
        <v>2016</v>
      </c>
      <c r="C1085">
        <v>2016</v>
      </c>
      <c r="D1085">
        <v>4</v>
      </c>
      <c r="E1085">
        <v>0</v>
      </c>
      <c r="F1085">
        <v>1</v>
      </c>
      <c r="G1085" t="s">
        <v>215</v>
      </c>
      <c r="H1085">
        <v>579</v>
      </c>
      <c r="I1085" t="s">
        <v>72</v>
      </c>
      <c r="J1085" t="s">
        <v>290</v>
      </c>
      <c r="K1085">
        <v>0</v>
      </c>
      <c r="L1085" t="s">
        <v>217</v>
      </c>
      <c r="M1085" t="s">
        <v>218</v>
      </c>
      <c r="U1085">
        <v>901</v>
      </c>
      <c r="V1085" t="s">
        <v>219</v>
      </c>
      <c r="W1085">
        <v>8</v>
      </c>
      <c r="X1085" t="s">
        <v>220</v>
      </c>
      <c r="AA1085">
        <v>42195155</v>
      </c>
      <c r="AC1085">
        <v>42195155</v>
      </c>
      <c r="AE1085">
        <v>189324644</v>
      </c>
      <c r="AH1085">
        <v>0</v>
      </c>
    </row>
    <row r="1086" spans="1:34" hidden="1" x14ac:dyDescent="0.3">
      <c r="A1086">
        <v>2016</v>
      </c>
      <c r="B1086">
        <v>2016</v>
      </c>
      <c r="C1086">
        <v>2016</v>
      </c>
      <c r="D1086">
        <v>4</v>
      </c>
      <c r="E1086">
        <v>0</v>
      </c>
      <c r="F1086">
        <v>2</v>
      </c>
      <c r="G1086" t="s">
        <v>221</v>
      </c>
      <c r="H1086">
        <v>579</v>
      </c>
      <c r="I1086" t="s">
        <v>72</v>
      </c>
      <c r="J1086" t="s">
        <v>290</v>
      </c>
      <c r="K1086">
        <v>0</v>
      </c>
      <c r="L1086" t="s">
        <v>217</v>
      </c>
      <c r="M1086" t="s">
        <v>218</v>
      </c>
      <c r="U1086">
        <v>901</v>
      </c>
      <c r="V1086" t="s">
        <v>219</v>
      </c>
      <c r="W1086">
        <v>8</v>
      </c>
      <c r="X1086" t="s">
        <v>220</v>
      </c>
      <c r="AA1086">
        <v>931019</v>
      </c>
      <c r="AC1086">
        <v>931019</v>
      </c>
      <c r="AE1086">
        <v>7804589</v>
      </c>
      <c r="AH1086">
        <v>0</v>
      </c>
    </row>
    <row r="1087" spans="1:34" x14ac:dyDescent="0.3">
      <c r="A1087">
        <v>2016</v>
      </c>
      <c r="B1087">
        <v>2016</v>
      </c>
      <c r="C1087">
        <v>2016</v>
      </c>
      <c r="D1087">
        <v>4</v>
      </c>
      <c r="E1087">
        <v>0</v>
      </c>
      <c r="F1087">
        <v>1</v>
      </c>
      <c r="G1087" t="s">
        <v>215</v>
      </c>
      <c r="H1087">
        <v>600</v>
      </c>
      <c r="I1087" t="s">
        <v>38</v>
      </c>
      <c r="J1087" t="s">
        <v>294</v>
      </c>
      <c r="K1087">
        <v>0</v>
      </c>
      <c r="L1087" t="s">
        <v>217</v>
      </c>
      <c r="M1087" t="s">
        <v>218</v>
      </c>
      <c r="U1087">
        <v>901</v>
      </c>
      <c r="V1087" t="s">
        <v>219</v>
      </c>
      <c r="W1087">
        <v>8</v>
      </c>
      <c r="X1087" t="s">
        <v>220</v>
      </c>
      <c r="AA1087">
        <v>761807</v>
      </c>
      <c r="AC1087">
        <v>761807</v>
      </c>
      <c r="AE1087">
        <v>2572685</v>
      </c>
      <c r="AH1087">
        <v>0</v>
      </c>
    </row>
    <row r="1088" spans="1:34" hidden="1" x14ac:dyDescent="0.3">
      <c r="A1088">
        <v>2016</v>
      </c>
      <c r="B1088">
        <v>2016</v>
      </c>
      <c r="C1088">
        <v>2016</v>
      </c>
      <c r="D1088">
        <v>4</v>
      </c>
      <c r="E1088">
        <v>0</v>
      </c>
      <c r="F1088">
        <v>2</v>
      </c>
      <c r="G1088" t="s">
        <v>221</v>
      </c>
      <c r="H1088">
        <v>600</v>
      </c>
      <c r="I1088" t="s">
        <v>38</v>
      </c>
      <c r="J1088" t="s">
        <v>294</v>
      </c>
      <c r="K1088">
        <v>0</v>
      </c>
      <c r="L1088" t="s">
        <v>217</v>
      </c>
      <c r="M1088" t="s">
        <v>218</v>
      </c>
      <c r="U1088">
        <v>901</v>
      </c>
      <c r="V1088" t="s">
        <v>219</v>
      </c>
      <c r="W1088">
        <v>8</v>
      </c>
      <c r="X1088" t="s">
        <v>220</v>
      </c>
      <c r="AA1088">
        <v>550</v>
      </c>
      <c r="AC1088">
        <v>550</v>
      </c>
      <c r="AE1088">
        <v>3675</v>
      </c>
      <c r="AH1088">
        <v>0</v>
      </c>
    </row>
    <row r="1089" spans="1:34" x14ac:dyDescent="0.3">
      <c r="A1089">
        <v>2016</v>
      </c>
      <c r="B1089">
        <v>2016</v>
      </c>
      <c r="C1089">
        <v>2016</v>
      </c>
      <c r="D1089">
        <v>4</v>
      </c>
      <c r="E1089">
        <v>0</v>
      </c>
      <c r="F1089">
        <v>1</v>
      </c>
      <c r="G1089" t="s">
        <v>215</v>
      </c>
      <c r="H1089">
        <v>686</v>
      </c>
      <c r="I1089" t="s">
        <v>140</v>
      </c>
      <c r="J1089" t="s">
        <v>373</v>
      </c>
      <c r="K1089">
        <v>0</v>
      </c>
      <c r="L1089" t="s">
        <v>217</v>
      </c>
      <c r="M1089" t="s">
        <v>218</v>
      </c>
      <c r="U1089">
        <v>901</v>
      </c>
      <c r="V1089" t="s">
        <v>219</v>
      </c>
      <c r="W1089">
        <v>8</v>
      </c>
      <c r="X1089" t="s">
        <v>220</v>
      </c>
      <c r="AA1089">
        <v>9114819</v>
      </c>
      <c r="AC1089">
        <v>9114819</v>
      </c>
      <c r="AE1089">
        <v>2885796</v>
      </c>
      <c r="AH1089">
        <v>0</v>
      </c>
    </row>
    <row r="1090" spans="1:34" hidden="1" x14ac:dyDescent="0.3">
      <c r="A1090">
        <v>2016</v>
      </c>
      <c r="B1090">
        <v>2016</v>
      </c>
      <c r="C1090">
        <v>2016</v>
      </c>
      <c r="D1090">
        <v>4</v>
      </c>
      <c r="E1090">
        <v>0</v>
      </c>
      <c r="F1090">
        <v>2</v>
      </c>
      <c r="G1090" t="s">
        <v>221</v>
      </c>
      <c r="H1090">
        <v>686</v>
      </c>
      <c r="I1090" t="s">
        <v>140</v>
      </c>
      <c r="J1090" t="s">
        <v>373</v>
      </c>
      <c r="K1090">
        <v>0</v>
      </c>
      <c r="L1090" t="s">
        <v>217</v>
      </c>
      <c r="M1090" t="s">
        <v>218</v>
      </c>
      <c r="U1090">
        <v>901</v>
      </c>
      <c r="V1090" t="s">
        <v>219</v>
      </c>
      <c r="W1090">
        <v>8</v>
      </c>
      <c r="X1090" t="s">
        <v>220</v>
      </c>
      <c r="AA1090">
        <v>49480</v>
      </c>
      <c r="AC1090">
        <v>49480</v>
      </c>
      <c r="AE1090">
        <v>174201</v>
      </c>
      <c r="AH1090">
        <v>0</v>
      </c>
    </row>
    <row r="1091" spans="1:34" x14ac:dyDescent="0.3">
      <c r="A1091">
        <v>2016</v>
      </c>
      <c r="B1091">
        <v>2016</v>
      </c>
      <c r="C1091">
        <v>2016</v>
      </c>
      <c r="D1091">
        <v>4</v>
      </c>
      <c r="E1091">
        <v>0</v>
      </c>
      <c r="F1091">
        <v>1</v>
      </c>
      <c r="G1091" t="s">
        <v>215</v>
      </c>
      <c r="H1091">
        <v>710</v>
      </c>
      <c r="I1091" t="s">
        <v>152</v>
      </c>
      <c r="J1091" t="s">
        <v>306</v>
      </c>
      <c r="K1091">
        <v>0</v>
      </c>
      <c r="L1091" t="s">
        <v>217</v>
      </c>
      <c r="M1091" t="s">
        <v>218</v>
      </c>
      <c r="U1091">
        <v>901</v>
      </c>
      <c r="V1091" t="s">
        <v>219</v>
      </c>
      <c r="W1091">
        <v>8</v>
      </c>
      <c r="X1091" t="s">
        <v>220</v>
      </c>
      <c r="AA1091">
        <v>23873191</v>
      </c>
      <c r="AC1091">
        <v>23873191</v>
      </c>
      <c r="AE1091">
        <v>83284727</v>
      </c>
      <c r="AH1091">
        <v>0</v>
      </c>
    </row>
    <row r="1092" spans="1:34" hidden="1" x14ac:dyDescent="0.3">
      <c r="A1092">
        <v>2016</v>
      </c>
      <c r="B1092">
        <v>2016</v>
      </c>
      <c r="C1092">
        <v>2016</v>
      </c>
      <c r="D1092">
        <v>4</v>
      </c>
      <c r="E1092">
        <v>0</v>
      </c>
      <c r="F1092">
        <v>2</v>
      </c>
      <c r="G1092" t="s">
        <v>221</v>
      </c>
      <c r="H1092">
        <v>710</v>
      </c>
      <c r="I1092" t="s">
        <v>152</v>
      </c>
      <c r="J1092" t="s">
        <v>306</v>
      </c>
      <c r="K1092">
        <v>0</v>
      </c>
      <c r="L1092" t="s">
        <v>217</v>
      </c>
      <c r="M1092" t="s">
        <v>218</v>
      </c>
      <c r="U1092">
        <v>901</v>
      </c>
      <c r="V1092" t="s">
        <v>219</v>
      </c>
      <c r="W1092">
        <v>8</v>
      </c>
      <c r="X1092" t="s">
        <v>220</v>
      </c>
      <c r="AA1092">
        <v>4506447</v>
      </c>
      <c r="AC1092">
        <v>4506447</v>
      </c>
      <c r="AE1092">
        <v>19376162</v>
      </c>
      <c r="AH1092">
        <v>0</v>
      </c>
    </row>
    <row r="1093" spans="1:34" hidden="1" x14ac:dyDescent="0.3">
      <c r="A1093">
        <v>2016</v>
      </c>
      <c r="B1093">
        <v>2016</v>
      </c>
      <c r="C1093">
        <v>2016</v>
      </c>
      <c r="D1093">
        <v>4</v>
      </c>
      <c r="E1093">
        <v>0</v>
      </c>
      <c r="F1093">
        <v>4</v>
      </c>
      <c r="G1093" t="s">
        <v>227</v>
      </c>
      <c r="H1093">
        <v>710</v>
      </c>
      <c r="I1093" t="s">
        <v>152</v>
      </c>
      <c r="J1093" t="s">
        <v>306</v>
      </c>
      <c r="K1093">
        <v>0</v>
      </c>
      <c r="L1093" t="s">
        <v>217</v>
      </c>
      <c r="M1093" t="s">
        <v>218</v>
      </c>
      <c r="U1093">
        <v>901</v>
      </c>
      <c r="V1093" t="s">
        <v>219</v>
      </c>
      <c r="W1093">
        <v>8</v>
      </c>
      <c r="X1093" t="s">
        <v>220</v>
      </c>
      <c r="AA1093">
        <v>465</v>
      </c>
      <c r="AC1093">
        <v>465</v>
      </c>
      <c r="AE1093">
        <v>6305</v>
      </c>
      <c r="AH1093">
        <v>0</v>
      </c>
    </row>
    <row r="1094" spans="1:34" x14ac:dyDescent="0.3">
      <c r="A1094">
        <v>2016</v>
      </c>
      <c r="B1094">
        <v>2016</v>
      </c>
      <c r="C1094">
        <v>2016</v>
      </c>
      <c r="D1094">
        <v>4</v>
      </c>
      <c r="E1094">
        <v>0</v>
      </c>
      <c r="F1094">
        <v>1</v>
      </c>
      <c r="G1094" t="s">
        <v>215</v>
      </c>
      <c r="H1094">
        <v>757</v>
      </c>
      <c r="I1094" t="s">
        <v>51</v>
      </c>
      <c r="J1094" t="s">
        <v>311</v>
      </c>
      <c r="K1094">
        <v>0</v>
      </c>
      <c r="L1094" t="s">
        <v>217</v>
      </c>
      <c r="M1094" t="s">
        <v>218</v>
      </c>
      <c r="U1094">
        <v>901</v>
      </c>
      <c r="V1094" t="s">
        <v>219</v>
      </c>
      <c r="W1094">
        <v>8</v>
      </c>
      <c r="X1094" t="s">
        <v>220</v>
      </c>
      <c r="AA1094">
        <v>163450554</v>
      </c>
      <c r="AC1094">
        <v>163450554</v>
      </c>
      <c r="AE1094">
        <v>702374137</v>
      </c>
      <c r="AH1094">
        <v>6</v>
      </c>
    </row>
    <row r="1095" spans="1:34" hidden="1" x14ac:dyDescent="0.3">
      <c r="A1095">
        <v>2016</v>
      </c>
      <c r="B1095">
        <v>2016</v>
      </c>
      <c r="C1095">
        <v>2016</v>
      </c>
      <c r="D1095">
        <v>4</v>
      </c>
      <c r="E1095">
        <v>0</v>
      </c>
      <c r="F1095">
        <v>2</v>
      </c>
      <c r="G1095" t="s">
        <v>221</v>
      </c>
      <c r="H1095">
        <v>757</v>
      </c>
      <c r="I1095" t="s">
        <v>51</v>
      </c>
      <c r="J1095" t="s">
        <v>311</v>
      </c>
      <c r="K1095">
        <v>0</v>
      </c>
      <c r="L1095" t="s">
        <v>217</v>
      </c>
      <c r="M1095" t="s">
        <v>218</v>
      </c>
      <c r="U1095">
        <v>901</v>
      </c>
      <c r="V1095" t="s">
        <v>219</v>
      </c>
      <c r="W1095">
        <v>8</v>
      </c>
      <c r="X1095" t="s">
        <v>220</v>
      </c>
      <c r="AA1095">
        <v>67547902</v>
      </c>
      <c r="AC1095">
        <v>67547902</v>
      </c>
      <c r="AE1095">
        <v>2058562078</v>
      </c>
      <c r="AH1095">
        <v>6</v>
      </c>
    </row>
    <row r="1096" spans="1:34" x14ac:dyDescent="0.3">
      <c r="A1096">
        <v>2012</v>
      </c>
      <c r="B1096">
        <v>2012</v>
      </c>
      <c r="C1096">
        <v>2012</v>
      </c>
      <c r="D1096">
        <v>4</v>
      </c>
      <c r="E1096">
        <v>0</v>
      </c>
      <c r="F1096">
        <v>1</v>
      </c>
      <c r="G1096" t="s">
        <v>215</v>
      </c>
      <c r="H1096">
        <v>24</v>
      </c>
      <c r="I1096" t="s">
        <v>343</v>
      </c>
      <c r="J1096" t="s">
        <v>344</v>
      </c>
      <c r="K1096">
        <v>0</v>
      </c>
      <c r="L1096" t="s">
        <v>217</v>
      </c>
      <c r="M1096" t="s">
        <v>218</v>
      </c>
      <c r="U1096">
        <v>901</v>
      </c>
      <c r="V1096" t="s">
        <v>377</v>
      </c>
      <c r="W1096">
        <v>8</v>
      </c>
      <c r="X1096" t="s">
        <v>220</v>
      </c>
      <c r="AA1096">
        <v>9496017</v>
      </c>
      <c r="AC1096">
        <v>9496017</v>
      </c>
      <c r="AE1096">
        <v>4038130</v>
      </c>
      <c r="AH1096">
        <v>0</v>
      </c>
    </row>
    <row r="1097" spans="1:34" hidden="1" x14ac:dyDescent="0.3">
      <c r="A1097">
        <v>2012</v>
      </c>
      <c r="B1097">
        <v>2012</v>
      </c>
      <c r="C1097">
        <v>2012</v>
      </c>
      <c r="D1097">
        <v>4</v>
      </c>
      <c r="E1097">
        <v>0</v>
      </c>
      <c r="F1097">
        <v>2</v>
      </c>
      <c r="G1097" t="s">
        <v>221</v>
      </c>
      <c r="H1097">
        <v>24</v>
      </c>
      <c r="I1097" t="s">
        <v>343</v>
      </c>
      <c r="J1097" t="s">
        <v>344</v>
      </c>
      <c r="K1097">
        <v>0</v>
      </c>
      <c r="L1097" t="s">
        <v>217</v>
      </c>
      <c r="M1097" t="s">
        <v>218</v>
      </c>
      <c r="U1097">
        <v>901</v>
      </c>
      <c r="V1097" t="s">
        <v>377</v>
      </c>
      <c r="W1097">
        <v>8</v>
      </c>
      <c r="X1097" t="s">
        <v>220</v>
      </c>
      <c r="AA1097">
        <v>5693435208</v>
      </c>
      <c r="AC1097">
        <v>5693435208</v>
      </c>
      <c r="AE1097">
        <v>1047546</v>
      </c>
      <c r="AH1097">
        <v>0</v>
      </c>
    </row>
    <row r="1098" spans="1:34" x14ac:dyDescent="0.3">
      <c r="A1098">
        <v>2012</v>
      </c>
      <c r="B1098">
        <v>2012</v>
      </c>
      <c r="C1098">
        <v>2012</v>
      </c>
      <c r="D1098">
        <v>4</v>
      </c>
      <c r="E1098">
        <v>0</v>
      </c>
      <c r="F1098">
        <v>1</v>
      </c>
      <c r="G1098" t="s">
        <v>215</v>
      </c>
      <c r="H1098">
        <v>44</v>
      </c>
      <c r="I1098" t="s">
        <v>157</v>
      </c>
      <c r="J1098" t="s">
        <v>323</v>
      </c>
      <c r="K1098">
        <v>0</v>
      </c>
      <c r="L1098" t="s">
        <v>217</v>
      </c>
      <c r="M1098" t="s">
        <v>218</v>
      </c>
      <c r="U1098">
        <v>901</v>
      </c>
      <c r="V1098" t="s">
        <v>377</v>
      </c>
      <c r="W1098">
        <v>8</v>
      </c>
      <c r="X1098" t="s">
        <v>220</v>
      </c>
      <c r="AA1098">
        <v>661138</v>
      </c>
      <c r="AC1098">
        <v>661138</v>
      </c>
      <c r="AE1098">
        <v>4158507</v>
      </c>
      <c r="AH1098">
        <v>0</v>
      </c>
    </row>
    <row r="1099" spans="1:34" hidden="1" x14ac:dyDescent="0.3">
      <c r="A1099">
        <v>2012</v>
      </c>
      <c r="B1099">
        <v>2012</v>
      </c>
      <c r="C1099">
        <v>2012</v>
      </c>
      <c r="D1099">
        <v>4</v>
      </c>
      <c r="E1099">
        <v>0</v>
      </c>
      <c r="F1099">
        <v>2</v>
      </c>
      <c r="G1099" t="s">
        <v>221</v>
      </c>
      <c r="H1099">
        <v>44</v>
      </c>
      <c r="I1099" t="s">
        <v>157</v>
      </c>
      <c r="J1099" t="s">
        <v>323</v>
      </c>
      <c r="K1099">
        <v>0</v>
      </c>
      <c r="L1099" t="s">
        <v>217</v>
      </c>
      <c r="M1099" t="s">
        <v>218</v>
      </c>
      <c r="U1099">
        <v>901</v>
      </c>
      <c r="V1099" t="s">
        <v>377</v>
      </c>
      <c r="W1099">
        <v>8</v>
      </c>
      <c r="X1099" t="s">
        <v>220</v>
      </c>
      <c r="AA1099">
        <v>1</v>
      </c>
      <c r="AC1099">
        <v>1</v>
      </c>
      <c r="AE1099">
        <v>10</v>
      </c>
      <c r="AH1099">
        <v>0</v>
      </c>
    </row>
    <row r="1100" spans="1:34" hidden="1" x14ac:dyDescent="0.3">
      <c r="A1100">
        <v>2012</v>
      </c>
      <c r="B1100">
        <v>2012</v>
      </c>
      <c r="C1100">
        <v>2012</v>
      </c>
      <c r="D1100">
        <v>4</v>
      </c>
      <c r="E1100">
        <v>0</v>
      </c>
      <c r="F1100">
        <v>3</v>
      </c>
      <c r="G1100" t="s">
        <v>247</v>
      </c>
      <c r="H1100">
        <v>44</v>
      </c>
      <c r="I1100" t="s">
        <v>157</v>
      </c>
      <c r="J1100" t="s">
        <v>323</v>
      </c>
      <c r="K1100">
        <v>0</v>
      </c>
      <c r="L1100" t="s">
        <v>217</v>
      </c>
      <c r="M1100" t="s">
        <v>218</v>
      </c>
      <c r="U1100">
        <v>901</v>
      </c>
      <c r="V1100" t="s">
        <v>377</v>
      </c>
      <c r="W1100">
        <v>8</v>
      </c>
      <c r="X1100" t="s">
        <v>220</v>
      </c>
      <c r="AA1100">
        <v>1</v>
      </c>
      <c r="AC1100">
        <v>1</v>
      </c>
      <c r="AE1100">
        <v>10</v>
      </c>
      <c r="AH1100">
        <v>0</v>
      </c>
    </row>
    <row r="1101" spans="1:34" x14ac:dyDescent="0.3">
      <c r="A1101">
        <v>2012</v>
      </c>
      <c r="B1101">
        <v>2012</v>
      </c>
      <c r="C1101">
        <v>2012</v>
      </c>
      <c r="D1101">
        <v>4</v>
      </c>
      <c r="E1101">
        <v>0</v>
      </c>
      <c r="F1101">
        <v>1</v>
      </c>
      <c r="G1101" t="s">
        <v>215</v>
      </c>
      <c r="H1101">
        <v>48</v>
      </c>
      <c r="I1101" t="s">
        <v>143</v>
      </c>
      <c r="J1101" t="s">
        <v>324</v>
      </c>
      <c r="K1101">
        <v>0</v>
      </c>
      <c r="L1101" t="s">
        <v>217</v>
      </c>
      <c r="M1101" t="s">
        <v>218</v>
      </c>
      <c r="U1101">
        <v>901</v>
      </c>
      <c r="V1101" t="s">
        <v>377</v>
      </c>
      <c r="W1101">
        <v>8</v>
      </c>
      <c r="X1101" t="s">
        <v>220</v>
      </c>
      <c r="AA1101">
        <v>320251</v>
      </c>
      <c r="AC1101">
        <v>320251</v>
      </c>
      <c r="AE1101">
        <v>2400304</v>
      </c>
      <c r="AH1101">
        <v>0</v>
      </c>
    </row>
    <row r="1102" spans="1:34" hidden="1" x14ac:dyDescent="0.3">
      <c r="A1102">
        <v>2012</v>
      </c>
      <c r="B1102">
        <v>2012</v>
      </c>
      <c r="C1102">
        <v>2012</v>
      </c>
      <c r="D1102">
        <v>4</v>
      </c>
      <c r="E1102">
        <v>0</v>
      </c>
      <c r="F1102">
        <v>2</v>
      </c>
      <c r="G1102" t="s">
        <v>221</v>
      </c>
      <c r="H1102">
        <v>48</v>
      </c>
      <c r="I1102" t="s">
        <v>143</v>
      </c>
      <c r="J1102" t="s">
        <v>324</v>
      </c>
      <c r="K1102">
        <v>0</v>
      </c>
      <c r="L1102" t="s">
        <v>217</v>
      </c>
      <c r="M1102" t="s">
        <v>218</v>
      </c>
      <c r="U1102">
        <v>901</v>
      </c>
      <c r="V1102" t="s">
        <v>377</v>
      </c>
      <c r="W1102">
        <v>8</v>
      </c>
      <c r="X1102" t="s">
        <v>220</v>
      </c>
      <c r="AA1102">
        <v>20783</v>
      </c>
      <c r="AC1102">
        <v>20783</v>
      </c>
      <c r="AE1102">
        <v>178191</v>
      </c>
      <c r="AH1102">
        <v>0</v>
      </c>
    </row>
    <row r="1103" spans="1:34" hidden="1" x14ac:dyDescent="0.3">
      <c r="A1103">
        <v>2012</v>
      </c>
      <c r="B1103">
        <v>2012</v>
      </c>
      <c r="C1103">
        <v>2012</v>
      </c>
      <c r="D1103">
        <v>4</v>
      </c>
      <c r="E1103">
        <v>0</v>
      </c>
      <c r="F1103">
        <v>3</v>
      </c>
      <c r="G1103" t="s">
        <v>247</v>
      </c>
      <c r="H1103">
        <v>48</v>
      </c>
      <c r="I1103" t="s">
        <v>143</v>
      </c>
      <c r="J1103" t="s">
        <v>324</v>
      </c>
      <c r="K1103">
        <v>0</v>
      </c>
      <c r="L1103" t="s">
        <v>217</v>
      </c>
      <c r="M1103" t="s">
        <v>218</v>
      </c>
      <c r="U1103">
        <v>901</v>
      </c>
      <c r="V1103" t="s">
        <v>377</v>
      </c>
      <c r="W1103">
        <v>8</v>
      </c>
      <c r="X1103" t="s">
        <v>220</v>
      </c>
      <c r="AA1103">
        <v>12678</v>
      </c>
      <c r="AC1103">
        <v>12678</v>
      </c>
      <c r="AE1103">
        <v>112848</v>
      </c>
      <c r="AH1103">
        <v>0</v>
      </c>
    </row>
    <row r="1104" spans="1:34" x14ac:dyDescent="0.3">
      <c r="A1104">
        <v>2012</v>
      </c>
      <c r="B1104">
        <v>2012</v>
      </c>
      <c r="C1104">
        <v>2012</v>
      </c>
      <c r="D1104">
        <v>4</v>
      </c>
      <c r="E1104">
        <v>0</v>
      </c>
      <c r="F1104">
        <v>1</v>
      </c>
      <c r="G1104" t="s">
        <v>215</v>
      </c>
      <c r="H1104">
        <v>51</v>
      </c>
      <c r="I1104" t="s">
        <v>153</v>
      </c>
      <c r="J1104" t="s">
        <v>325</v>
      </c>
      <c r="K1104">
        <v>0</v>
      </c>
      <c r="L1104" t="s">
        <v>217</v>
      </c>
      <c r="M1104" t="s">
        <v>218</v>
      </c>
      <c r="U1104">
        <v>901</v>
      </c>
      <c r="V1104" t="s">
        <v>377</v>
      </c>
      <c r="W1104">
        <v>8</v>
      </c>
      <c r="X1104" t="s">
        <v>220</v>
      </c>
      <c r="AA1104">
        <v>10627415</v>
      </c>
      <c r="AC1104">
        <v>10627415</v>
      </c>
      <c r="AE1104">
        <v>26377671</v>
      </c>
      <c r="AH1104">
        <v>0</v>
      </c>
    </row>
    <row r="1105" spans="1:34" hidden="1" x14ac:dyDescent="0.3">
      <c r="A1105">
        <v>2012</v>
      </c>
      <c r="B1105">
        <v>2012</v>
      </c>
      <c r="C1105">
        <v>2012</v>
      </c>
      <c r="D1105">
        <v>4</v>
      </c>
      <c r="E1105">
        <v>0</v>
      </c>
      <c r="F1105">
        <v>2</v>
      </c>
      <c r="G1105" t="s">
        <v>221</v>
      </c>
      <c r="H1105">
        <v>51</v>
      </c>
      <c r="I1105" t="s">
        <v>153</v>
      </c>
      <c r="J1105" t="s">
        <v>325</v>
      </c>
      <c r="K1105">
        <v>0</v>
      </c>
      <c r="L1105" t="s">
        <v>217</v>
      </c>
      <c r="M1105" t="s">
        <v>218</v>
      </c>
      <c r="U1105">
        <v>901</v>
      </c>
      <c r="V1105" t="s">
        <v>377</v>
      </c>
      <c r="W1105">
        <v>8</v>
      </c>
      <c r="X1105" t="s">
        <v>220</v>
      </c>
      <c r="AA1105">
        <v>1346122</v>
      </c>
      <c r="AC1105">
        <v>1346122</v>
      </c>
      <c r="AE1105">
        <v>5528927</v>
      </c>
      <c r="AH1105">
        <v>0</v>
      </c>
    </row>
    <row r="1106" spans="1:34" hidden="1" x14ac:dyDescent="0.3">
      <c r="A1106">
        <v>2012</v>
      </c>
      <c r="B1106">
        <v>2012</v>
      </c>
      <c r="C1106">
        <v>2012</v>
      </c>
      <c r="D1106">
        <v>4</v>
      </c>
      <c r="E1106">
        <v>0</v>
      </c>
      <c r="F1106">
        <v>3</v>
      </c>
      <c r="G1106" t="s">
        <v>247</v>
      </c>
      <c r="H1106">
        <v>51</v>
      </c>
      <c r="I1106" t="s">
        <v>153</v>
      </c>
      <c r="J1106" t="s">
        <v>325</v>
      </c>
      <c r="K1106">
        <v>0</v>
      </c>
      <c r="L1106" t="s">
        <v>217</v>
      </c>
      <c r="M1106" t="s">
        <v>218</v>
      </c>
      <c r="U1106">
        <v>901</v>
      </c>
      <c r="V1106" t="s">
        <v>377</v>
      </c>
      <c r="W1106">
        <v>8</v>
      </c>
      <c r="X1106" t="s">
        <v>220</v>
      </c>
      <c r="AA1106">
        <v>343197</v>
      </c>
      <c r="AC1106">
        <v>343197</v>
      </c>
      <c r="AE1106">
        <v>1497759</v>
      </c>
      <c r="AH1106">
        <v>0</v>
      </c>
    </row>
    <row r="1107" spans="1:34" hidden="1" x14ac:dyDescent="0.3">
      <c r="A1107">
        <v>2012</v>
      </c>
      <c r="B1107">
        <v>2012</v>
      </c>
      <c r="C1107">
        <v>2012</v>
      </c>
      <c r="D1107">
        <v>4</v>
      </c>
      <c r="E1107">
        <v>0</v>
      </c>
      <c r="F1107">
        <v>4</v>
      </c>
      <c r="G1107" t="s">
        <v>227</v>
      </c>
      <c r="H1107">
        <v>51</v>
      </c>
      <c r="I1107" t="s">
        <v>153</v>
      </c>
      <c r="J1107" t="s">
        <v>325</v>
      </c>
      <c r="K1107">
        <v>0</v>
      </c>
      <c r="L1107" t="s">
        <v>217</v>
      </c>
      <c r="M1107" t="s">
        <v>218</v>
      </c>
      <c r="U1107">
        <v>901</v>
      </c>
      <c r="V1107" t="s">
        <v>377</v>
      </c>
      <c r="W1107">
        <v>8</v>
      </c>
      <c r="X1107" t="s">
        <v>220</v>
      </c>
      <c r="AA1107">
        <v>1024</v>
      </c>
      <c r="AC1107">
        <v>1024</v>
      </c>
      <c r="AE1107">
        <v>5697</v>
      </c>
      <c r="AH1107">
        <v>0</v>
      </c>
    </row>
    <row r="1108" spans="1:34" x14ac:dyDescent="0.3">
      <c r="A1108">
        <v>2012</v>
      </c>
      <c r="B1108">
        <v>2012</v>
      </c>
      <c r="C1108">
        <v>2012</v>
      </c>
      <c r="D1108">
        <v>4</v>
      </c>
      <c r="E1108">
        <v>0</v>
      </c>
      <c r="F1108">
        <v>1</v>
      </c>
      <c r="G1108" t="s">
        <v>215</v>
      </c>
      <c r="H1108">
        <v>84</v>
      </c>
      <c r="I1108" t="s">
        <v>6</v>
      </c>
      <c r="J1108" t="s">
        <v>345</v>
      </c>
      <c r="K1108">
        <v>0</v>
      </c>
      <c r="L1108" t="s">
        <v>217</v>
      </c>
      <c r="M1108" t="s">
        <v>218</v>
      </c>
      <c r="U1108">
        <v>901</v>
      </c>
      <c r="V1108" t="s">
        <v>377</v>
      </c>
      <c r="W1108">
        <v>8</v>
      </c>
      <c r="X1108" t="s">
        <v>220</v>
      </c>
      <c r="AA1108">
        <v>105740</v>
      </c>
      <c r="AC1108">
        <v>105740</v>
      </c>
      <c r="AE1108">
        <v>300300</v>
      </c>
      <c r="AH1108">
        <v>0</v>
      </c>
    </row>
    <row r="1109" spans="1:34" hidden="1" x14ac:dyDescent="0.3">
      <c r="A1109">
        <v>2012</v>
      </c>
      <c r="B1109">
        <v>2012</v>
      </c>
      <c r="C1109">
        <v>2012</v>
      </c>
      <c r="D1109">
        <v>4</v>
      </c>
      <c r="E1109">
        <v>0</v>
      </c>
      <c r="F1109">
        <v>2</v>
      </c>
      <c r="G1109" t="s">
        <v>221</v>
      </c>
      <c r="H1109">
        <v>84</v>
      </c>
      <c r="I1109" t="s">
        <v>6</v>
      </c>
      <c r="J1109" t="s">
        <v>345</v>
      </c>
      <c r="K1109">
        <v>0</v>
      </c>
      <c r="L1109" t="s">
        <v>217</v>
      </c>
      <c r="M1109" t="s">
        <v>218</v>
      </c>
      <c r="U1109">
        <v>901</v>
      </c>
      <c r="V1109" t="s">
        <v>377</v>
      </c>
      <c r="W1109">
        <v>8</v>
      </c>
      <c r="X1109" t="s">
        <v>220</v>
      </c>
      <c r="AA1109">
        <v>4</v>
      </c>
      <c r="AC1109">
        <v>4</v>
      </c>
      <c r="AE1109">
        <v>20</v>
      </c>
      <c r="AH1109">
        <v>0</v>
      </c>
    </row>
    <row r="1110" spans="1:34" x14ac:dyDescent="0.3">
      <c r="A1110">
        <v>2012</v>
      </c>
      <c r="B1110">
        <v>2012</v>
      </c>
      <c r="C1110">
        <v>2012</v>
      </c>
      <c r="D1110">
        <v>4</v>
      </c>
      <c r="E1110">
        <v>0</v>
      </c>
      <c r="F1110">
        <v>1</v>
      </c>
      <c r="G1110" t="s">
        <v>215</v>
      </c>
      <c r="H1110">
        <v>96</v>
      </c>
      <c r="I1110" t="s">
        <v>9</v>
      </c>
      <c r="J1110" t="s">
        <v>327</v>
      </c>
      <c r="K1110">
        <v>0</v>
      </c>
      <c r="L1110" t="s">
        <v>217</v>
      </c>
      <c r="M1110" t="s">
        <v>218</v>
      </c>
      <c r="U1110">
        <v>901</v>
      </c>
      <c r="V1110" t="s">
        <v>377</v>
      </c>
      <c r="W1110">
        <v>1</v>
      </c>
      <c r="X1110" t="s">
        <v>232</v>
      </c>
      <c r="AE1110">
        <v>986940</v>
      </c>
      <c r="AH1110">
        <v>0</v>
      </c>
    </row>
    <row r="1111" spans="1:34" hidden="1" x14ac:dyDescent="0.3">
      <c r="A1111">
        <v>2012</v>
      </c>
      <c r="B1111">
        <v>2012</v>
      </c>
      <c r="C1111">
        <v>2012</v>
      </c>
      <c r="D1111">
        <v>4</v>
      </c>
      <c r="E1111">
        <v>0</v>
      </c>
      <c r="F1111">
        <v>2</v>
      </c>
      <c r="G1111" t="s">
        <v>221</v>
      </c>
      <c r="H1111">
        <v>96</v>
      </c>
      <c r="I1111" t="s">
        <v>9</v>
      </c>
      <c r="J1111" t="s">
        <v>327</v>
      </c>
      <c r="K1111">
        <v>0</v>
      </c>
      <c r="L1111" t="s">
        <v>217</v>
      </c>
      <c r="M1111" t="s">
        <v>218</v>
      </c>
      <c r="U1111">
        <v>901</v>
      </c>
      <c r="V1111" t="s">
        <v>377</v>
      </c>
      <c r="W1111">
        <v>1</v>
      </c>
      <c r="X1111" t="s">
        <v>232</v>
      </c>
      <c r="AE1111">
        <v>987</v>
      </c>
      <c r="AH1111">
        <v>0</v>
      </c>
    </row>
    <row r="1112" spans="1:34" x14ac:dyDescent="0.3">
      <c r="A1112">
        <v>2012</v>
      </c>
      <c r="B1112">
        <v>2012</v>
      </c>
      <c r="C1112">
        <v>2012</v>
      </c>
      <c r="D1112">
        <v>4</v>
      </c>
      <c r="E1112">
        <v>0</v>
      </c>
      <c r="F1112">
        <v>1</v>
      </c>
      <c r="G1112" t="s">
        <v>215</v>
      </c>
      <c r="H1112">
        <v>132</v>
      </c>
      <c r="I1112" t="s">
        <v>177</v>
      </c>
      <c r="J1112" t="s">
        <v>329</v>
      </c>
      <c r="K1112">
        <v>0</v>
      </c>
      <c r="L1112" t="s">
        <v>217</v>
      </c>
      <c r="M1112" t="s">
        <v>218</v>
      </c>
      <c r="U1112">
        <v>901</v>
      </c>
      <c r="V1112" t="s">
        <v>377</v>
      </c>
      <c r="W1112">
        <v>8</v>
      </c>
      <c r="X1112" t="s">
        <v>220</v>
      </c>
      <c r="AA1112">
        <v>682805</v>
      </c>
      <c r="AC1112">
        <v>682805</v>
      </c>
      <c r="AE1112">
        <v>2502090</v>
      </c>
      <c r="AH1112">
        <v>0</v>
      </c>
    </row>
    <row r="1113" spans="1:34" hidden="1" x14ac:dyDescent="0.3">
      <c r="A1113">
        <v>2012</v>
      </c>
      <c r="B1113">
        <v>2012</v>
      </c>
      <c r="C1113">
        <v>2012</v>
      </c>
      <c r="D1113">
        <v>4</v>
      </c>
      <c r="E1113">
        <v>0</v>
      </c>
      <c r="F1113">
        <v>2</v>
      </c>
      <c r="G1113" t="s">
        <v>221</v>
      </c>
      <c r="H1113">
        <v>132</v>
      </c>
      <c r="I1113" t="s">
        <v>177</v>
      </c>
      <c r="J1113" t="s">
        <v>329</v>
      </c>
      <c r="K1113">
        <v>0</v>
      </c>
      <c r="L1113" t="s">
        <v>217</v>
      </c>
      <c r="M1113" t="s">
        <v>218</v>
      </c>
      <c r="U1113">
        <v>901</v>
      </c>
      <c r="V1113" t="s">
        <v>377</v>
      </c>
      <c r="W1113">
        <v>8</v>
      </c>
      <c r="X1113" t="s">
        <v>220</v>
      </c>
      <c r="AA1113">
        <v>2636</v>
      </c>
      <c r="AC1113">
        <v>2636</v>
      </c>
      <c r="AE1113">
        <v>15484</v>
      </c>
      <c r="AH1113">
        <v>0</v>
      </c>
    </row>
    <row r="1114" spans="1:34" hidden="1" x14ac:dyDescent="0.3">
      <c r="A1114">
        <v>2012</v>
      </c>
      <c r="B1114">
        <v>2012</v>
      </c>
      <c r="C1114">
        <v>2012</v>
      </c>
      <c r="D1114">
        <v>4</v>
      </c>
      <c r="E1114">
        <v>0</v>
      </c>
      <c r="F1114">
        <v>3</v>
      </c>
      <c r="G1114" t="s">
        <v>247</v>
      </c>
      <c r="H1114">
        <v>132</v>
      </c>
      <c r="I1114" t="s">
        <v>177</v>
      </c>
      <c r="J1114" t="s">
        <v>329</v>
      </c>
      <c r="K1114">
        <v>0</v>
      </c>
      <c r="L1114" t="s">
        <v>217</v>
      </c>
      <c r="M1114" t="s">
        <v>218</v>
      </c>
      <c r="U1114">
        <v>901</v>
      </c>
      <c r="V1114" t="s">
        <v>377</v>
      </c>
      <c r="W1114">
        <v>8</v>
      </c>
      <c r="X1114" t="s">
        <v>220</v>
      </c>
      <c r="AA1114">
        <v>936</v>
      </c>
      <c r="AC1114">
        <v>936</v>
      </c>
      <c r="AE1114">
        <v>5763</v>
      </c>
      <c r="AH1114">
        <v>0</v>
      </c>
    </row>
    <row r="1115" spans="1:34" x14ac:dyDescent="0.3">
      <c r="A1115">
        <v>2012</v>
      </c>
      <c r="B1115">
        <v>2012</v>
      </c>
      <c r="C1115">
        <v>2012</v>
      </c>
      <c r="D1115">
        <v>4</v>
      </c>
      <c r="E1115">
        <v>0</v>
      </c>
      <c r="F1115">
        <v>1</v>
      </c>
      <c r="G1115" t="s">
        <v>215</v>
      </c>
      <c r="H1115">
        <v>140</v>
      </c>
      <c r="I1115" t="s">
        <v>61</v>
      </c>
      <c r="J1115" t="s">
        <v>378</v>
      </c>
      <c r="K1115">
        <v>0</v>
      </c>
      <c r="L1115" t="s">
        <v>217</v>
      </c>
      <c r="M1115" t="s">
        <v>218</v>
      </c>
      <c r="U1115">
        <v>901</v>
      </c>
      <c r="V1115" t="s">
        <v>377</v>
      </c>
      <c r="W1115">
        <v>8</v>
      </c>
      <c r="X1115" t="s">
        <v>220</v>
      </c>
      <c r="AA1115">
        <v>10849</v>
      </c>
      <c r="AC1115">
        <v>10849</v>
      </c>
      <c r="AE1115">
        <v>22153</v>
      </c>
      <c r="AH1115">
        <v>0</v>
      </c>
    </row>
    <row r="1116" spans="1:34" hidden="1" x14ac:dyDescent="0.3">
      <c r="A1116">
        <v>2012</v>
      </c>
      <c r="B1116">
        <v>2012</v>
      </c>
      <c r="C1116">
        <v>2012</v>
      </c>
      <c r="D1116">
        <v>4</v>
      </c>
      <c r="E1116">
        <v>0</v>
      </c>
      <c r="F1116">
        <v>2</v>
      </c>
      <c r="G1116" t="s">
        <v>221</v>
      </c>
      <c r="H1116">
        <v>140</v>
      </c>
      <c r="I1116" t="s">
        <v>61</v>
      </c>
      <c r="J1116" t="s">
        <v>378</v>
      </c>
      <c r="K1116">
        <v>0</v>
      </c>
      <c r="L1116" t="s">
        <v>217</v>
      </c>
      <c r="M1116" t="s">
        <v>218</v>
      </c>
      <c r="U1116">
        <v>901</v>
      </c>
      <c r="V1116" t="s">
        <v>377</v>
      </c>
      <c r="W1116">
        <v>8</v>
      </c>
      <c r="X1116" t="s">
        <v>220</v>
      </c>
      <c r="AA1116">
        <v>568100</v>
      </c>
      <c r="AC1116">
        <v>568100</v>
      </c>
      <c r="AE1116">
        <v>428272</v>
      </c>
      <c r="AH1116">
        <v>0</v>
      </c>
    </row>
    <row r="1117" spans="1:34" x14ac:dyDescent="0.3">
      <c r="A1117">
        <v>2012</v>
      </c>
      <c r="B1117">
        <v>2012</v>
      </c>
      <c r="C1117">
        <v>2012</v>
      </c>
      <c r="D1117">
        <v>4</v>
      </c>
      <c r="E1117">
        <v>0</v>
      </c>
      <c r="F1117">
        <v>1</v>
      </c>
      <c r="G1117" t="s">
        <v>215</v>
      </c>
      <c r="H1117">
        <v>144</v>
      </c>
      <c r="I1117" t="s">
        <v>49</v>
      </c>
      <c r="J1117" t="s">
        <v>330</v>
      </c>
      <c r="K1117">
        <v>0</v>
      </c>
      <c r="L1117" t="s">
        <v>217</v>
      </c>
      <c r="M1117" t="s">
        <v>218</v>
      </c>
      <c r="U1117">
        <v>901</v>
      </c>
      <c r="V1117" t="s">
        <v>377</v>
      </c>
      <c r="W1117">
        <v>8</v>
      </c>
      <c r="X1117" t="s">
        <v>220</v>
      </c>
      <c r="AA1117">
        <v>57939</v>
      </c>
      <c r="AC1117">
        <v>57939</v>
      </c>
      <c r="AE1117">
        <v>342758</v>
      </c>
      <c r="AH1117">
        <v>6</v>
      </c>
    </row>
    <row r="1118" spans="1:34" hidden="1" x14ac:dyDescent="0.3">
      <c r="A1118">
        <v>2012</v>
      </c>
      <c r="B1118">
        <v>2012</v>
      </c>
      <c r="C1118">
        <v>2012</v>
      </c>
      <c r="D1118">
        <v>4</v>
      </c>
      <c r="E1118">
        <v>0</v>
      </c>
      <c r="F1118">
        <v>2</v>
      </c>
      <c r="G1118" t="s">
        <v>221</v>
      </c>
      <c r="H1118">
        <v>144</v>
      </c>
      <c r="I1118" t="s">
        <v>49</v>
      </c>
      <c r="J1118" t="s">
        <v>330</v>
      </c>
      <c r="K1118">
        <v>0</v>
      </c>
      <c r="L1118" t="s">
        <v>217</v>
      </c>
      <c r="M1118" t="s">
        <v>218</v>
      </c>
      <c r="U1118">
        <v>901</v>
      </c>
      <c r="V1118" t="s">
        <v>377</v>
      </c>
      <c r="W1118">
        <v>8</v>
      </c>
      <c r="X1118" t="s">
        <v>220</v>
      </c>
      <c r="AA1118">
        <v>9600</v>
      </c>
      <c r="AC1118">
        <v>9600</v>
      </c>
      <c r="AE1118">
        <v>62939</v>
      </c>
      <c r="AH1118">
        <v>6</v>
      </c>
    </row>
    <row r="1119" spans="1:34" hidden="1" x14ac:dyDescent="0.3">
      <c r="A1119">
        <v>2012</v>
      </c>
      <c r="B1119">
        <v>2012</v>
      </c>
      <c r="C1119">
        <v>2012</v>
      </c>
      <c r="D1119">
        <v>4</v>
      </c>
      <c r="E1119">
        <v>0</v>
      </c>
      <c r="F1119">
        <v>3</v>
      </c>
      <c r="G1119" t="s">
        <v>247</v>
      </c>
      <c r="H1119">
        <v>144</v>
      </c>
      <c r="I1119" t="s">
        <v>49</v>
      </c>
      <c r="J1119" t="s">
        <v>330</v>
      </c>
      <c r="K1119">
        <v>0</v>
      </c>
      <c r="L1119" t="s">
        <v>217</v>
      </c>
      <c r="M1119" t="s">
        <v>218</v>
      </c>
      <c r="U1119">
        <v>901</v>
      </c>
      <c r="V1119" t="s">
        <v>377</v>
      </c>
      <c r="W1119">
        <v>8</v>
      </c>
      <c r="X1119" t="s">
        <v>220</v>
      </c>
      <c r="AA1119">
        <v>7</v>
      </c>
      <c r="AC1119">
        <v>7</v>
      </c>
      <c r="AE1119">
        <v>50</v>
      </c>
      <c r="AH1119">
        <v>0</v>
      </c>
    </row>
    <row r="1120" spans="1:34" x14ac:dyDescent="0.3">
      <c r="A1120">
        <v>2012</v>
      </c>
      <c r="B1120">
        <v>2012</v>
      </c>
      <c r="C1120">
        <v>2012</v>
      </c>
      <c r="D1120">
        <v>4</v>
      </c>
      <c r="E1120">
        <v>0</v>
      </c>
      <c r="F1120">
        <v>1</v>
      </c>
      <c r="G1120" t="s">
        <v>215</v>
      </c>
      <c r="H1120">
        <v>212</v>
      </c>
      <c r="I1120" t="s">
        <v>65</v>
      </c>
      <c r="J1120" t="s">
        <v>379</v>
      </c>
      <c r="K1120">
        <v>0</v>
      </c>
      <c r="L1120" t="s">
        <v>217</v>
      </c>
      <c r="M1120" t="s">
        <v>218</v>
      </c>
      <c r="U1120">
        <v>901</v>
      </c>
      <c r="V1120" t="s">
        <v>377</v>
      </c>
      <c r="W1120">
        <v>8</v>
      </c>
      <c r="X1120" t="s">
        <v>220</v>
      </c>
      <c r="AA1120">
        <v>11532</v>
      </c>
      <c r="AC1120">
        <v>11532</v>
      </c>
      <c r="AE1120">
        <v>46235</v>
      </c>
      <c r="AH1120">
        <v>0</v>
      </c>
    </row>
    <row r="1121" spans="1:34" hidden="1" x14ac:dyDescent="0.3">
      <c r="A1121">
        <v>2012</v>
      </c>
      <c r="B1121">
        <v>2012</v>
      </c>
      <c r="C1121">
        <v>2012</v>
      </c>
      <c r="D1121">
        <v>4</v>
      </c>
      <c r="E1121">
        <v>0</v>
      </c>
      <c r="F1121">
        <v>2</v>
      </c>
      <c r="G1121" t="s">
        <v>221</v>
      </c>
      <c r="H1121">
        <v>212</v>
      </c>
      <c r="I1121" t="s">
        <v>65</v>
      </c>
      <c r="J1121" t="s">
        <v>379</v>
      </c>
      <c r="K1121">
        <v>0</v>
      </c>
      <c r="L1121" t="s">
        <v>217</v>
      </c>
      <c r="M1121" t="s">
        <v>218</v>
      </c>
      <c r="U1121">
        <v>901</v>
      </c>
      <c r="V1121" t="s">
        <v>377</v>
      </c>
      <c r="W1121">
        <v>8</v>
      </c>
      <c r="X1121" t="s">
        <v>220</v>
      </c>
      <c r="AA1121">
        <v>924</v>
      </c>
      <c r="AC1121">
        <v>924</v>
      </c>
      <c r="AE1121">
        <v>418</v>
      </c>
      <c r="AH1121">
        <v>0</v>
      </c>
    </row>
    <row r="1122" spans="1:34" x14ac:dyDescent="0.3">
      <c r="A1122">
        <v>2012</v>
      </c>
      <c r="B1122">
        <v>2012</v>
      </c>
      <c r="C1122">
        <v>2012</v>
      </c>
      <c r="D1122">
        <v>4</v>
      </c>
      <c r="E1122">
        <v>0</v>
      </c>
      <c r="F1122">
        <v>1</v>
      </c>
      <c r="G1122" t="s">
        <v>215</v>
      </c>
      <c r="H1122">
        <v>218</v>
      </c>
      <c r="I1122" t="s">
        <v>18</v>
      </c>
      <c r="J1122" t="s">
        <v>331</v>
      </c>
      <c r="K1122">
        <v>0</v>
      </c>
      <c r="L1122" t="s">
        <v>217</v>
      </c>
      <c r="M1122" t="s">
        <v>218</v>
      </c>
      <c r="U1122">
        <v>901</v>
      </c>
      <c r="V1122" t="s">
        <v>377</v>
      </c>
      <c r="W1122">
        <v>8</v>
      </c>
      <c r="X1122" t="s">
        <v>220</v>
      </c>
      <c r="AA1122">
        <v>2282784</v>
      </c>
      <c r="AC1122">
        <v>2282784</v>
      </c>
      <c r="AE1122">
        <v>8346618</v>
      </c>
      <c r="AH1122">
        <v>0</v>
      </c>
    </row>
    <row r="1123" spans="1:34" hidden="1" x14ac:dyDescent="0.3">
      <c r="A1123">
        <v>2012</v>
      </c>
      <c r="B1123">
        <v>2012</v>
      </c>
      <c r="C1123">
        <v>2012</v>
      </c>
      <c r="D1123">
        <v>4</v>
      </c>
      <c r="E1123">
        <v>0</v>
      </c>
      <c r="F1123">
        <v>2</v>
      </c>
      <c r="G1123" t="s">
        <v>221</v>
      </c>
      <c r="H1123">
        <v>218</v>
      </c>
      <c r="I1123" t="s">
        <v>18</v>
      </c>
      <c r="J1123" t="s">
        <v>331</v>
      </c>
      <c r="K1123">
        <v>0</v>
      </c>
      <c r="L1123" t="s">
        <v>217</v>
      </c>
      <c r="M1123" t="s">
        <v>218</v>
      </c>
      <c r="U1123">
        <v>901</v>
      </c>
      <c r="V1123" t="s">
        <v>377</v>
      </c>
      <c r="W1123">
        <v>8</v>
      </c>
      <c r="X1123" t="s">
        <v>220</v>
      </c>
      <c r="AA1123">
        <v>28091556</v>
      </c>
      <c r="AC1123">
        <v>28091556</v>
      </c>
      <c r="AE1123">
        <v>75188331</v>
      </c>
      <c r="AH1123">
        <v>0</v>
      </c>
    </row>
    <row r="1124" spans="1:34" x14ac:dyDescent="0.3">
      <c r="A1124">
        <v>2012</v>
      </c>
      <c r="B1124">
        <v>2012</v>
      </c>
      <c r="C1124">
        <v>2012</v>
      </c>
      <c r="D1124">
        <v>4</v>
      </c>
      <c r="E1124">
        <v>0</v>
      </c>
      <c r="F1124">
        <v>1</v>
      </c>
      <c r="G1124" t="s">
        <v>215</v>
      </c>
      <c r="H1124">
        <v>231</v>
      </c>
      <c r="I1124" t="s">
        <v>113</v>
      </c>
      <c r="J1124" t="s">
        <v>348</v>
      </c>
      <c r="K1124">
        <v>0</v>
      </c>
      <c r="L1124" t="s">
        <v>217</v>
      </c>
      <c r="M1124" t="s">
        <v>218</v>
      </c>
      <c r="U1124">
        <v>901</v>
      </c>
      <c r="V1124" t="s">
        <v>377</v>
      </c>
      <c r="W1124">
        <v>8</v>
      </c>
      <c r="X1124" t="s">
        <v>220</v>
      </c>
      <c r="AA1124">
        <v>158532</v>
      </c>
      <c r="AC1124">
        <v>158532</v>
      </c>
      <c r="AE1124">
        <v>1239817</v>
      </c>
      <c r="AH1124">
        <v>0</v>
      </c>
    </row>
    <row r="1125" spans="1:34" hidden="1" x14ac:dyDescent="0.3">
      <c r="A1125">
        <v>2012</v>
      </c>
      <c r="B1125">
        <v>2012</v>
      </c>
      <c r="C1125">
        <v>2012</v>
      </c>
      <c r="D1125">
        <v>4</v>
      </c>
      <c r="E1125">
        <v>0</v>
      </c>
      <c r="F1125">
        <v>2</v>
      </c>
      <c r="G1125" t="s">
        <v>221</v>
      </c>
      <c r="H1125">
        <v>231</v>
      </c>
      <c r="I1125" t="s">
        <v>113</v>
      </c>
      <c r="J1125" t="s">
        <v>348</v>
      </c>
      <c r="K1125">
        <v>0</v>
      </c>
      <c r="L1125" t="s">
        <v>217</v>
      </c>
      <c r="M1125" t="s">
        <v>218</v>
      </c>
      <c r="U1125">
        <v>901</v>
      </c>
      <c r="V1125" t="s">
        <v>377</v>
      </c>
      <c r="W1125">
        <v>8</v>
      </c>
      <c r="X1125" t="s">
        <v>220</v>
      </c>
      <c r="AA1125">
        <v>203721702</v>
      </c>
      <c r="AC1125">
        <v>203721702</v>
      </c>
      <c r="AE1125">
        <v>891123772</v>
      </c>
      <c r="AH1125">
        <v>0</v>
      </c>
    </row>
    <row r="1126" spans="1:34" hidden="1" x14ac:dyDescent="0.3">
      <c r="A1126">
        <v>2012</v>
      </c>
      <c r="B1126">
        <v>2012</v>
      </c>
      <c r="C1126">
        <v>2012</v>
      </c>
      <c r="D1126">
        <v>4</v>
      </c>
      <c r="E1126">
        <v>0</v>
      </c>
      <c r="F1126">
        <v>4</v>
      </c>
      <c r="G1126" t="s">
        <v>227</v>
      </c>
      <c r="H1126">
        <v>231</v>
      </c>
      <c r="I1126" t="s">
        <v>113</v>
      </c>
      <c r="J1126" t="s">
        <v>348</v>
      </c>
      <c r="K1126">
        <v>0</v>
      </c>
      <c r="L1126" t="s">
        <v>217</v>
      </c>
      <c r="M1126" t="s">
        <v>218</v>
      </c>
      <c r="U1126">
        <v>901</v>
      </c>
      <c r="V1126" t="s">
        <v>377</v>
      </c>
      <c r="W1126">
        <v>8</v>
      </c>
      <c r="X1126" t="s">
        <v>220</v>
      </c>
      <c r="AA1126">
        <v>11470</v>
      </c>
      <c r="AC1126">
        <v>11470</v>
      </c>
      <c r="AE1126">
        <v>42995</v>
      </c>
      <c r="AH1126">
        <v>0</v>
      </c>
    </row>
    <row r="1127" spans="1:34" x14ac:dyDescent="0.3">
      <c r="A1127">
        <v>2012</v>
      </c>
      <c r="B1127">
        <v>2012</v>
      </c>
      <c r="C1127">
        <v>2012</v>
      </c>
      <c r="D1127">
        <v>4</v>
      </c>
      <c r="E1127">
        <v>0</v>
      </c>
      <c r="F1127">
        <v>1</v>
      </c>
      <c r="G1127" t="s">
        <v>215</v>
      </c>
      <c r="H1127">
        <v>270</v>
      </c>
      <c r="I1127" t="s">
        <v>115</v>
      </c>
      <c r="J1127" t="s">
        <v>380</v>
      </c>
      <c r="K1127">
        <v>0</v>
      </c>
      <c r="L1127" t="s">
        <v>217</v>
      </c>
      <c r="M1127" t="s">
        <v>218</v>
      </c>
      <c r="U1127">
        <v>901</v>
      </c>
      <c r="V1127" t="s">
        <v>377</v>
      </c>
      <c r="W1127">
        <v>8</v>
      </c>
      <c r="X1127" t="s">
        <v>220</v>
      </c>
      <c r="AA1127">
        <v>270854</v>
      </c>
      <c r="AC1127">
        <v>270854</v>
      </c>
      <c r="AE1127">
        <v>186086</v>
      </c>
      <c r="AH1127">
        <v>0</v>
      </c>
    </row>
    <row r="1128" spans="1:34" hidden="1" x14ac:dyDescent="0.3">
      <c r="A1128">
        <v>2012</v>
      </c>
      <c r="B1128">
        <v>2012</v>
      </c>
      <c r="C1128">
        <v>2012</v>
      </c>
      <c r="D1128">
        <v>4</v>
      </c>
      <c r="E1128">
        <v>0</v>
      </c>
      <c r="F1128">
        <v>2</v>
      </c>
      <c r="G1128" t="s">
        <v>221</v>
      </c>
      <c r="H1128">
        <v>270</v>
      </c>
      <c r="I1128" t="s">
        <v>115</v>
      </c>
      <c r="J1128" t="s">
        <v>380</v>
      </c>
      <c r="K1128">
        <v>0</v>
      </c>
      <c r="L1128" t="s">
        <v>217</v>
      </c>
      <c r="M1128" t="s">
        <v>218</v>
      </c>
      <c r="U1128">
        <v>901</v>
      </c>
      <c r="V1128" t="s">
        <v>377</v>
      </c>
      <c r="W1128">
        <v>8</v>
      </c>
      <c r="X1128" t="s">
        <v>220</v>
      </c>
      <c r="AA1128">
        <v>46260</v>
      </c>
      <c r="AC1128">
        <v>46260</v>
      </c>
      <c r="AE1128">
        <v>239457</v>
      </c>
      <c r="AH1128">
        <v>0</v>
      </c>
    </row>
    <row r="1129" spans="1:34" hidden="1" x14ac:dyDescent="0.3">
      <c r="A1129">
        <v>2012</v>
      </c>
      <c r="B1129">
        <v>2012</v>
      </c>
      <c r="C1129">
        <v>2012</v>
      </c>
      <c r="D1129">
        <v>4</v>
      </c>
      <c r="E1129">
        <v>0</v>
      </c>
      <c r="F1129">
        <v>3</v>
      </c>
      <c r="G1129" t="s">
        <v>247</v>
      </c>
      <c r="H1129">
        <v>270</v>
      </c>
      <c r="I1129" t="s">
        <v>115</v>
      </c>
      <c r="J1129" t="s">
        <v>380</v>
      </c>
      <c r="K1129">
        <v>0</v>
      </c>
      <c r="L1129" t="s">
        <v>217</v>
      </c>
      <c r="M1129" t="s">
        <v>218</v>
      </c>
      <c r="U1129">
        <v>901</v>
      </c>
      <c r="V1129" t="s">
        <v>377</v>
      </c>
      <c r="W1129">
        <v>8</v>
      </c>
      <c r="X1129" t="s">
        <v>220</v>
      </c>
      <c r="AA1129">
        <v>46260</v>
      </c>
      <c r="AC1129">
        <v>46260</v>
      </c>
      <c r="AE1129">
        <v>239457</v>
      </c>
      <c r="AH1129">
        <v>0</v>
      </c>
    </row>
    <row r="1130" spans="1:34" x14ac:dyDescent="0.3">
      <c r="A1130">
        <v>2012</v>
      </c>
      <c r="B1130">
        <v>2012</v>
      </c>
      <c r="C1130">
        <v>2012</v>
      </c>
      <c r="D1130">
        <v>4</v>
      </c>
      <c r="E1130">
        <v>0</v>
      </c>
      <c r="F1130">
        <v>1</v>
      </c>
      <c r="G1130" t="s">
        <v>215</v>
      </c>
      <c r="H1130">
        <v>275</v>
      </c>
      <c r="I1130" t="s">
        <v>365</v>
      </c>
      <c r="J1130" t="s">
        <v>366</v>
      </c>
      <c r="K1130">
        <v>0</v>
      </c>
      <c r="L1130" t="s">
        <v>217</v>
      </c>
      <c r="M1130" t="s">
        <v>218</v>
      </c>
      <c r="U1130">
        <v>901</v>
      </c>
      <c r="V1130" t="s">
        <v>377</v>
      </c>
      <c r="W1130">
        <v>1</v>
      </c>
      <c r="X1130" t="s">
        <v>232</v>
      </c>
      <c r="AE1130">
        <v>24124586</v>
      </c>
      <c r="AH1130">
        <v>0</v>
      </c>
    </row>
    <row r="1131" spans="1:34" hidden="1" x14ac:dyDescent="0.3">
      <c r="A1131">
        <v>2012</v>
      </c>
      <c r="B1131">
        <v>2012</v>
      </c>
      <c r="C1131">
        <v>2012</v>
      </c>
      <c r="D1131">
        <v>4</v>
      </c>
      <c r="E1131">
        <v>0</v>
      </c>
      <c r="F1131">
        <v>2</v>
      </c>
      <c r="G1131" t="s">
        <v>221</v>
      </c>
      <c r="H1131">
        <v>275</v>
      </c>
      <c r="I1131" t="s">
        <v>365</v>
      </c>
      <c r="J1131" t="s">
        <v>366</v>
      </c>
      <c r="K1131">
        <v>0</v>
      </c>
      <c r="L1131" t="s">
        <v>217</v>
      </c>
      <c r="M1131" t="s">
        <v>218</v>
      </c>
      <c r="U1131">
        <v>901</v>
      </c>
      <c r="V1131" t="s">
        <v>377</v>
      </c>
      <c r="W1131">
        <v>1</v>
      </c>
      <c r="X1131" t="s">
        <v>232</v>
      </c>
      <c r="AE1131">
        <v>3759902</v>
      </c>
      <c r="AH1131">
        <v>0</v>
      </c>
    </row>
    <row r="1132" spans="1:34" hidden="1" x14ac:dyDescent="0.3">
      <c r="A1132">
        <v>2012</v>
      </c>
      <c r="B1132">
        <v>2012</v>
      </c>
      <c r="C1132">
        <v>2012</v>
      </c>
      <c r="D1132">
        <v>4</v>
      </c>
      <c r="E1132">
        <v>0</v>
      </c>
      <c r="F1132">
        <v>3</v>
      </c>
      <c r="G1132" t="s">
        <v>247</v>
      </c>
      <c r="H1132">
        <v>275</v>
      </c>
      <c r="I1132" t="s">
        <v>365</v>
      </c>
      <c r="J1132" t="s">
        <v>366</v>
      </c>
      <c r="K1132">
        <v>0</v>
      </c>
      <c r="L1132" t="s">
        <v>217</v>
      </c>
      <c r="M1132" t="s">
        <v>218</v>
      </c>
      <c r="U1132">
        <v>901</v>
      </c>
      <c r="V1132" t="s">
        <v>377</v>
      </c>
      <c r="W1132">
        <v>1</v>
      </c>
      <c r="X1132" t="s">
        <v>232</v>
      </c>
      <c r="AE1132">
        <v>3651706</v>
      </c>
      <c r="AH1132">
        <v>0</v>
      </c>
    </row>
    <row r="1133" spans="1:34" x14ac:dyDescent="0.3">
      <c r="A1133">
        <v>2012</v>
      </c>
      <c r="B1133">
        <v>2012</v>
      </c>
      <c r="C1133">
        <v>2012</v>
      </c>
      <c r="D1133">
        <v>4</v>
      </c>
      <c r="E1133">
        <v>0</v>
      </c>
      <c r="F1133">
        <v>1</v>
      </c>
      <c r="G1133" t="s">
        <v>215</v>
      </c>
      <c r="H1133">
        <v>288</v>
      </c>
      <c r="I1133" t="s">
        <v>133</v>
      </c>
      <c r="J1133" t="s">
        <v>332</v>
      </c>
      <c r="K1133">
        <v>0</v>
      </c>
      <c r="L1133" t="s">
        <v>217</v>
      </c>
      <c r="M1133" t="s">
        <v>218</v>
      </c>
      <c r="U1133">
        <v>901</v>
      </c>
      <c r="V1133" t="s">
        <v>377</v>
      </c>
      <c r="W1133">
        <v>8</v>
      </c>
      <c r="X1133" t="s">
        <v>220</v>
      </c>
      <c r="AA1133">
        <v>298623</v>
      </c>
      <c r="AC1133">
        <v>298623</v>
      </c>
      <c r="AE1133">
        <v>820953</v>
      </c>
      <c r="AH1133">
        <v>0</v>
      </c>
    </row>
    <row r="1134" spans="1:34" hidden="1" x14ac:dyDescent="0.3">
      <c r="A1134">
        <v>2012</v>
      </c>
      <c r="B1134">
        <v>2012</v>
      </c>
      <c r="C1134">
        <v>2012</v>
      </c>
      <c r="D1134">
        <v>4</v>
      </c>
      <c r="E1134">
        <v>0</v>
      </c>
      <c r="F1134">
        <v>2</v>
      </c>
      <c r="G1134" t="s">
        <v>221</v>
      </c>
      <c r="H1134">
        <v>288</v>
      </c>
      <c r="I1134" t="s">
        <v>133</v>
      </c>
      <c r="J1134" t="s">
        <v>332</v>
      </c>
      <c r="K1134">
        <v>0</v>
      </c>
      <c r="L1134" t="s">
        <v>217</v>
      </c>
      <c r="M1134" t="s">
        <v>218</v>
      </c>
      <c r="U1134">
        <v>901</v>
      </c>
      <c r="V1134" t="s">
        <v>377</v>
      </c>
      <c r="W1134">
        <v>8</v>
      </c>
      <c r="X1134" t="s">
        <v>220</v>
      </c>
      <c r="AA1134">
        <v>4594406</v>
      </c>
      <c r="AC1134">
        <v>4594406</v>
      </c>
      <c r="AE1134">
        <v>112443500</v>
      </c>
      <c r="AH1134">
        <v>0</v>
      </c>
    </row>
    <row r="1135" spans="1:34" x14ac:dyDescent="0.3">
      <c r="A1135">
        <v>2012</v>
      </c>
      <c r="B1135">
        <v>2012</v>
      </c>
      <c r="C1135">
        <v>2012</v>
      </c>
      <c r="D1135">
        <v>4</v>
      </c>
      <c r="E1135">
        <v>0</v>
      </c>
      <c r="F1135">
        <v>1</v>
      </c>
      <c r="G1135" t="s">
        <v>215</v>
      </c>
      <c r="H1135">
        <v>328</v>
      </c>
      <c r="I1135" t="s">
        <v>22</v>
      </c>
      <c r="J1135" t="s">
        <v>381</v>
      </c>
      <c r="K1135">
        <v>0</v>
      </c>
      <c r="L1135" t="s">
        <v>217</v>
      </c>
      <c r="M1135" t="s">
        <v>218</v>
      </c>
      <c r="U1135">
        <v>901</v>
      </c>
      <c r="V1135" t="s">
        <v>377</v>
      </c>
      <c r="W1135">
        <v>8</v>
      </c>
      <c r="X1135" t="s">
        <v>220</v>
      </c>
      <c r="AA1135">
        <v>15983</v>
      </c>
      <c r="AC1135">
        <v>15983</v>
      </c>
      <c r="AE1135">
        <v>83119</v>
      </c>
      <c r="AH1135">
        <v>0</v>
      </c>
    </row>
    <row r="1136" spans="1:34" hidden="1" x14ac:dyDescent="0.3">
      <c r="A1136">
        <v>2012</v>
      </c>
      <c r="B1136">
        <v>2012</v>
      </c>
      <c r="C1136">
        <v>2012</v>
      </c>
      <c r="D1136">
        <v>4</v>
      </c>
      <c r="E1136">
        <v>0</v>
      </c>
      <c r="F1136">
        <v>2</v>
      </c>
      <c r="G1136" t="s">
        <v>221</v>
      </c>
      <c r="H1136">
        <v>328</v>
      </c>
      <c r="I1136" t="s">
        <v>22</v>
      </c>
      <c r="J1136" t="s">
        <v>381</v>
      </c>
      <c r="K1136">
        <v>0</v>
      </c>
      <c r="L1136" t="s">
        <v>217</v>
      </c>
      <c r="M1136" t="s">
        <v>218</v>
      </c>
      <c r="U1136">
        <v>901</v>
      </c>
      <c r="V1136" t="s">
        <v>377</v>
      </c>
      <c r="W1136">
        <v>8</v>
      </c>
      <c r="X1136" t="s">
        <v>220</v>
      </c>
      <c r="AA1136">
        <v>4</v>
      </c>
      <c r="AC1136">
        <v>4</v>
      </c>
      <c r="AE1136">
        <v>88</v>
      </c>
      <c r="AH1136">
        <v>0</v>
      </c>
    </row>
    <row r="1137" spans="1:34" hidden="1" x14ac:dyDescent="0.3">
      <c r="A1137">
        <v>2012</v>
      </c>
      <c r="B1137">
        <v>2012</v>
      </c>
      <c r="C1137">
        <v>2012</v>
      </c>
      <c r="D1137">
        <v>4</v>
      </c>
      <c r="E1137">
        <v>0</v>
      </c>
      <c r="F1137">
        <v>3</v>
      </c>
      <c r="G1137" t="s">
        <v>247</v>
      </c>
      <c r="H1137">
        <v>328</v>
      </c>
      <c r="I1137" t="s">
        <v>22</v>
      </c>
      <c r="J1137" t="s">
        <v>381</v>
      </c>
      <c r="K1137">
        <v>0</v>
      </c>
      <c r="L1137" t="s">
        <v>217</v>
      </c>
      <c r="M1137" t="s">
        <v>218</v>
      </c>
      <c r="U1137">
        <v>901</v>
      </c>
      <c r="V1137" t="s">
        <v>377</v>
      </c>
      <c r="W1137">
        <v>8</v>
      </c>
      <c r="X1137" t="s">
        <v>220</v>
      </c>
      <c r="AA1137">
        <v>4</v>
      </c>
      <c r="AC1137">
        <v>4</v>
      </c>
      <c r="AE1137">
        <v>88</v>
      </c>
      <c r="AH1137">
        <v>0</v>
      </c>
    </row>
    <row r="1138" spans="1:34" x14ac:dyDescent="0.3">
      <c r="A1138">
        <v>2012</v>
      </c>
      <c r="B1138">
        <v>2012</v>
      </c>
      <c r="C1138">
        <v>2012</v>
      </c>
      <c r="D1138">
        <v>4</v>
      </c>
      <c r="E1138">
        <v>0</v>
      </c>
      <c r="F1138">
        <v>1</v>
      </c>
      <c r="G1138" t="s">
        <v>215</v>
      </c>
      <c r="H1138">
        <v>384</v>
      </c>
      <c r="I1138" t="s">
        <v>367</v>
      </c>
      <c r="J1138" t="s">
        <v>368</v>
      </c>
      <c r="K1138">
        <v>0</v>
      </c>
      <c r="L1138" t="s">
        <v>217</v>
      </c>
      <c r="M1138" t="s">
        <v>218</v>
      </c>
      <c r="U1138">
        <v>901</v>
      </c>
      <c r="V1138" t="s">
        <v>377</v>
      </c>
      <c r="W1138">
        <v>8</v>
      </c>
      <c r="X1138" t="s">
        <v>220</v>
      </c>
      <c r="AA1138">
        <v>101161</v>
      </c>
      <c r="AC1138">
        <v>101161</v>
      </c>
      <c r="AE1138">
        <v>1326084</v>
      </c>
      <c r="AH1138">
        <v>0</v>
      </c>
    </row>
    <row r="1139" spans="1:34" hidden="1" x14ac:dyDescent="0.3">
      <c r="A1139">
        <v>2012</v>
      </c>
      <c r="B1139">
        <v>2012</v>
      </c>
      <c r="C1139">
        <v>2012</v>
      </c>
      <c r="D1139">
        <v>4</v>
      </c>
      <c r="E1139">
        <v>0</v>
      </c>
      <c r="F1139">
        <v>2</v>
      </c>
      <c r="G1139" t="s">
        <v>221</v>
      </c>
      <c r="H1139">
        <v>384</v>
      </c>
      <c r="I1139" t="s">
        <v>367</v>
      </c>
      <c r="J1139" t="s">
        <v>368</v>
      </c>
      <c r="K1139">
        <v>0</v>
      </c>
      <c r="L1139" t="s">
        <v>217</v>
      </c>
      <c r="M1139" t="s">
        <v>218</v>
      </c>
      <c r="U1139">
        <v>901</v>
      </c>
      <c r="V1139" t="s">
        <v>377</v>
      </c>
      <c r="W1139">
        <v>8</v>
      </c>
      <c r="X1139" t="s">
        <v>220</v>
      </c>
      <c r="AA1139">
        <v>81974808</v>
      </c>
      <c r="AC1139">
        <v>81974808</v>
      </c>
      <c r="AE1139">
        <v>151585350</v>
      </c>
      <c r="AH1139">
        <v>0</v>
      </c>
    </row>
    <row r="1140" spans="1:34" x14ac:dyDescent="0.3">
      <c r="A1140">
        <v>2012</v>
      </c>
      <c r="B1140">
        <v>2012</v>
      </c>
      <c r="C1140">
        <v>2012</v>
      </c>
      <c r="D1140">
        <v>4</v>
      </c>
      <c r="E1140">
        <v>0</v>
      </c>
      <c r="F1140">
        <v>1</v>
      </c>
      <c r="G1140" t="s">
        <v>215</v>
      </c>
      <c r="H1140">
        <v>388</v>
      </c>
      <c r="I1140" t="s">
        <v>28</v>
      </c>
      <c r="J1140" t="s">
        <v>349</v>
      </c>
      <c r="K1140">
        <v>0</v>
      </c>
      <c r="L1140" t="s">
        <v>217</v>
      </c>
      <c r="M1140" t="s">
        <v>218</v>
      </c>
      <c r="U1140">
        <v>901</v>
      </c>
      <c r="V1140" t="s">
        <v>377</v>
      </c>
      <c r="W1140">
        <v>8</v>
      </c>
      <c r="X1140" t="s">
        <v>220</v>
      </c>
      <c r="AA1140">
        <v>415312</v>
      </c>
      <c r="AC1140">
        <v>415312</v>
      </c>
      <c r="AE1140">
        <v>2008252</v>
      </c>
      <c r="AH1140">
        <v>0</v>
      </c>
    </row>
    <row r="1141" spans="1:34" hidden="1" x14ac:dyDescent="0.3">
      <c r="A1141">
        <v>2012</v>
      </c>
      <c r="B1141">
        <v>2012</v>
      </c>
      <c r="C1141">
        <v>2012</v>
      </c>
      <c r="D1141">
        <v>4</v>
      </c>
      <c r="E1141">
        <v>0</v>
      </c>
      <c r="F1141">
        <v>2</v>
      </c>
      <c r="G1141" t="s">
        <v>221</v>
      </c>
      <c r="H1141">
        <v>388</v>
      </c>
      <c r="I1141" t="s">
        <v>28</v>
      </c>
      <c r="J1141" t="s">
        <v>349</v>
      </c>
      <c r="K1141">
        <v>0</v>
      </c>
      <c r="L1141" t="s">
        <v>217</v>
      </c>
      <c r="M1141" t="s">
        <v>218</v>
      </c>
      <c r="U1141">
        <v>901</v>
      </c>
      <c r="V1141" t="s">
        <v>377</v>
      </c>
      <c r="W1141">
        <v>8</v>
      </c>
      <c r="X1141" t="s">
        <v>220</v>
      </c>
      <c r="AA1141">
        <v>808275</v>
      </c>
      <c r="AC1141">
        <v>808275</v>
      </c>
      <c r="AE1141">
        <v>17013519</v>
      </c>
      <c r="AH1141">
        <v>0</v>
      </c>
    </row>
    <row r="1142" spans="1:34" hidden="1" x14ac:dyDescent="0.3">
      <c r="A1142">
        <v>2012</v>
      </c>
      <c r="B1142">
        <v>2012</v>
      </c>
      <c r="C1142">
        <v>2012</v>
      </c>
      <c r="D1142">
        <v>4</v>
      </c>
      <c r="E1142">
        <v>0</v>
      </c>
      <c r="F1142">
        <v>3</v>
      </c>
      <c r="G1142" t="s">
        <v>247</v>
      </c>
      <c r="H1142">
        <v>388</v>
      </c>
      <c r="I1142" t="s">
        <v>28</v>
      </c>
      <c r="J1142" t="s">
        <v>349</v>
      </c>
      <c r="K1142">
        <v>0</v>
      </c>
      <c r="L1142" t="s">
        <v>217</v>
      </c>
      <c r="M1142" t="s">
        <v>218</v>
      </c>
      <c r="U1142">
        <v>901</v>
      </c>
      <c r="V1142" t="s">
        <v>377</v>
      </c>
      <c r="W1142">
        <v>8</v>
      </c>
      <c r="X1142" t="s">
        <v>220</v>
      </c>
      <c r="AA1142">
        <v>125</v>
      </c>
      <c r="AC1142">
        <v>125</v>
      </c>
      <c r="AE1142">
        <v>3077</v>
      </c>
      <c r="AH1142">
        <v>0</v>
      </c>
    </row>
    <row r="1143" spans="1:34" x14ac:dyDescent="0.3">
      <c r="A1143">
        <v>2012</v>
      </c>
      <c r="B1143">
        <v>2012</v>
      </c>
      <c r="C1143">
        <v>2012</v>
      </c>
      <c r="D1143">
        <v>4</v>
      </c>
      <c r="E1143">
        <v>0</v>
      </c>
      <c r="F1143">
        <v>1</v>
      </c>
      <c r="G1143" t="s">
        <v>215</v>
      </c>
      <c r="H1143">
        <v>417</v>
      </c>
      <c r="I1143" t="s">
        <v>120</v>
      </c>
      <c r="J1143" t="s">
        <v>369</v>
      </c>
      <c r="K1143">
        <v>0</v>
      </c>
      <c r="L1143" t="s">
        <v>217</v>
      </c>
      <c r="M1143" t="s">
        <v>218</v>
      </c>
      <c r="U1143">
        <v>901</v>
      </c>
      <c r="V1143" t="s">
        <v>377</v>
      </c>
      <c r="W1143">
        <v>8</v>
      </c>
      <c r="X1143" t="s">
        <v>220</v>
      </c>
      <c r="AA1143">
        <v>84130</v>
      </c>
      <c r="AC1143">
        <v>84130</v>
      </c>
      <c r="AE1143">
        <v>667110</v>
      </c>
      <c r="AH1143">
        <v>0</v>
      </c>
    </row>
    <row r="1144" spans="1:34" hidden="1" x14ac:dyDescent="0.3">
      <c r="A1144">
        <v>2012</v>
      </c>
      <c r="B1144">
        <v>2012</v>
      </c>
      <c r="C1144">
        <v>2012</v>
      </c>
      <c r="D1144">
        <v>4</v>
      </c>
      <c r="E1144">
        <v>0</v>
      </c>
      <c r="F1144">
        <v>2</v>
      </c>
      <c r="G1144" t="s">
        <v>221</v>
      </c>
      <c r="H1144">
        <v>417</v>
      </c>
      <c r="I1144" t="s">
        <v>120</v>
      </c>
      <c r="J1144" t="s">
        <v>369</v>
      </c>
      <c r="K1144">
        <v>0</v>
      </c>
      <c r="L1144" t="s">
        <v>217</v>
      </c>
      <c r="M1144" t="s">
        <v>218</v>
      </c>
      <c r="U1144">
        <v>901</v>
      </c>
      <c r="V1144" t="s">
        <v>377</v>
      </c>
      <c r="W1144">
        <v>8</v>
      </c>
      <c r="X1144" t="s">
        <v>220</v>
      </c>
      <c r="AA1144">
        <v>13632</v>
      </c>
      <c r="AC1144">
        <v>13632</v>
      </c>
      <c r="AE1144">
        <v>108478</v>
      </c>
      <c r="AH1144">
        <v>0</v>
      </c>
    </row>
    <row r="1145" spans="1:34" hidden="1" x14ac:dyDescent="0.3">
      <c r="A1145">
        <v>2012</v>
      </c>
      <c r="B1145">
        <v>2012</v>
      </c>
      <c r="C1145">
        <v>2012</v>
      </c>
      <c r="D1145">
        <v>4</v>
      </c>
      <c r="E1145">
        <v>0</v>
      </c>
      <c r="F1145">
        <v>3</v>
      </c>
      <c r="G1145" t="s">
        <v>247</v>
      </c>
      <c r="H1145">
        <v>417</v>
      </c>
      <c r="I1145" t="s">
        <v>120</v>
      </c>
      <c r="J1145" t="s">
        <v>369</v>
      </c>
      <c r="K1145">
        <v>0</v>
      </c>
      <c r="L1145" t="s">
        <v>217</v>
      </c>
      <c r="M1145" t="s">
        <v>218</v>
      </c>
      <c r="U1145">
        <v>901</v>
      </c>
      <c r="V1145" t="s">
        <v>377</v>
      </c>
      <c r="W1145">
        <v>8</v>
      </c>
      <c r="X1145" t="s">
        <v>220</v>
      </c>
      <c r="AA1145">
        <v>13545</v>
      </c>
      <c r="AC1145">
        <v>13545</v>
      </c>
      <c r="AE1145">
        <v>107123</v>
      </c>
      <c r="AH1145">
        <v>0</v>
      </c>
    </row>
    <row r="1146" spans="1:34" x14ac:dyDescent="0.3">
      <c r="A1146">
        <v>2012</v>
      </c>
      <c r="B1146">
        <v>2012</v>
      </c>
      <c r="C1146">
        <v>2012</v>
      </c>
      <c r="D1146">
        <v>4</v>
      </c>
      <c r="E1146">
        <v>0</v>
      </c>
      <c r="F1146">
        <v>1</v>
      </c>
      <c r="G1146" t="s">
        <v>215</v>
      </c>
      <c r="H1146">
        <v>454</v>
      </c>
      <c r="I1146" t="s">
        <v>90</v>
      </c>
      <c r="J1146" t="s">
        <v>350</v>
      </c>
      <c r="K1146">
        <v>0</v>
      </c>
      <c r="L1146" t="s">
        <v>217</v>
      </c>
      <c r="M1146" t="s">
        <v>218</v>
      </c>
      <c r="U1146">
        <v>901</v>
      </c>
      <c r="V1146" t="s">
        <v>377</v>
      </c>
      <c r="W1146">
        <v>8</v>
      </c>
      <c r="X1146" t="s">
        <v>220</v>
      </c>
      <c r="AA1146">
        <v>50907</v>
      </c>
      <c r="AC1146">
        <v>50907</v>
      </c>
      <c r="AE1146">
        <v>148861</v>
      </c>
      <c r="AH1146">
        <v>0</v>
      </c>
    </row>
    <row r="1147" spans="1:34" hidden="1" x14ac:dyDescent="0.3">
      <c r="A1147">
        <v>2012</v>
      </c>
      <c r="B1147">
        <v>2012</v>
      </c>
      <c r="C1147">
        <v>2012</v>
      </c>
      <c r="D1147">
        <v>4</v>
      </c>
      <c r="E1147">
        <v>0</v>
      </c>
      <c r="F1147">
        <v>2</v>
      </c>
      <c r="G1147" t="s">
        <v>221</v>
      </c>
      <c r="H1147">
        <v>454</v>
      </c>
      <c r="I1147" t="s">
        <v>90</v>
      </c>
      <c r="J1147" t="s">
        <v>350</v>
      </c>
      <c r="K1147">
        <v>0</v>
      </c>
      <c r="L1147" t="s">
        <v>217</v>
      </c>
      <c r="M1147" t="s">
        <v>218</v>
      </c>
      <c r="U1147">
        <v>901</v>
      </c>
      <c r="V1147" t="s">
        <v>377</v>
      </c>
      <c r="W1147">
        <v>8</v>
      </c>
      <c r="X1147" t="s">
        <v>220</v>
      </c>
      <c r="AA1147">
        <v>1115922</v>
      </c>
      <c r="AC1147">
        <v>1115922</v>
      </c>
      <c r="AE1147">
        <v>4562721</v>
      </c>
      <c r="AH1147">
        <v>0</v>
      </c>
    </row>
    <row r="1148" spans="1:34" x14ac:dyDescent="0.3">
      <c r="A1148">
        <v>2012</v>
      </c>
      <c r="B1148">
        <v>2012</v>
      </c>
      <c r="C1148">
        <v>2012</v>
      </c>
      <c r="D1148">
        <v>4</v>
      </c>
      <c r="E1148">
        <v>0</v>
      </c>
      <c r="F1148">
        <v>1</v>
      </c>
      <c r="G1148" t="s">
        <v>215</v>
      </c>
      <c r="H1148">
        <v>458</v>
      </c>
      <c r="I1148" t="s">
        <v>32</v>
      </c>
      <c r="J1148" t="s">
        <v>335</v>
      </c>
      <c r="K1148">
        <v>0</v>
      </c>
      <c r="L1148" t="s">
        <v>217</v>
      </c>
      <c r="M1148" t="s">
        <v>218</v>
      </c>
      <c r="U1148">
        <v>901</v>
      </c>
      <c r="V1148" t="s">
        <v>377</v>
      </c>
      <c r="W1148">
        <v>8</v>
      </c>
      <c r="X1148" t="s">
        <v>220</v>
      </c>
      <c r="AA1148">
        <v>71783099</v>
      </c>
      <c r="AC1148">
        <v>71783099</v>
      </c>
      <c r="AE1148">
        <v>180787871</v>
      </c>
      <c r="AH1148">
        <v>0</v>
      </c>
    </row>
    <row r="1149" spans="1:34" hidden="1" x14ac:dyDescent="0.3">
      <c r="A1149">
        <v>2012</v>
      </c>
      <c r="B1149">
        <v>2012</v>
      </c>
      <c r="C1149">
        <v>2012</v>
      </c>
      <c r="D1149">
        <v>4</v>
      </c>
      <c r="E1149">
        <v>0</v>
      </c>
      <c r="F1149">
        <v>2</v>
      </c>
      <c r="G1149" t="s">
        <v>221</v>
      </c>
      <c r="H1149">
        <v>458</v>
      </c>
      <c r="I1149" t="s">
        <v>32</v>
      </c>
      <c r="J1149" t="s">
        <v>335</v>
      </c>
      <c r="K1149">
        <v>0</v>
      </c>
      <c r="L1149" t="s">
        <v>217</v>
      </c>
      <c r="M1149" t="s">
        <v>218</v>
      </c>
      <c r="U1149">
        <v>901</v>
      </c>
      <c r="V1149" t="s">
        <v>377</v>
      </c>
      <c r="W1149">
        <v>8</v>
      </c>
      <c r="X1149" t="s">
        <v>220</v>
      </c>
      <c r="AA1149">
        <v>3364378</v>
      </c>
      <c r="AC1149">
        <v>3364378</v>
      </c>
      <c r="AE1149">
        <v>8839071</v>
      </c>
      <c r="AH1149">
        <v>0</v>
      </c>
    </row>
    <row r="1150" spans="1:34" x14ac:dyDescent="0.3">
      <c r="A1150">
        <v>2012</v>
      </c>
      <c r="B1150">
        <v>2012</v>
      </c>
      <c r="C1150">
        <v>2012</v>
      </c>
      <c r="D1150">
        <v>4</v>
      </c>
      <c r="E1150">
        <v>0</v>
      </c>
      <c r="F1150">
        <v>1</v>
      </c>
      <c r="G1150" t="s">
        <v>215</v>
      </c>
      <c r="H1150">
        <v>466</v>
      </c>
      <c r="I1150" t="s">
        <v>134</v>
      </c>
      <c r="J1150" t="s">
        <v>382</v>
      </c>
      <c r="K1150">
        <v>0</v>
      </c>
      <c r="L1150" t="s">
        <v>217</v>
      </c>
      <c r="M1150" t="s">
        <v>218</v>
      </c>
      <c r="U1150">
        <v>901</v>
      </c>
      <c r="V1150" t="s">
        <v>377</v>
      </c>
      <c r="W1150">
        <v>8</v>
      </c>
      <c r="X1150" t="s">
        <v>220</v>
      </c>
      <c r="AA1150">
        <v>701982</v>
      </c>
      <c r="AC1150">
        <v>701982</v>
      </c>
      <c r="AE1150">
        <v>352584</v>
      </c>
      <c r="AH1150">
        <v>0</v>
      </c>
    </row>
    <row r="1151" spans="1:34" hidden="1" x14ac:dyDescent="0.3">
      <c r="A1151">
        <v>2012</v>
      </c>
      <c r="B1151">
        <v>2012</v>
      </c>
      <c r="C1151">
        <v>2012</v>
      </c>
      <c r="D1151">
        <v>4</v>
      </c>
      <c r="E1151">
        <v>0</v>
      </c>
      <c r="F1151">
        <v>2</v>
      </c>
      <c r="G1151" t="s">
        <v>221</v>
      </c>
      <c r="H1151">
        <v>466</v>
      </c>
      <c r="I1151" t="s">
        <v>134</v>
      </c>
      <c r="J1151" t="s">
        <v>382</v>
      </c>
      <c r="K1151">
        <v>0</v>
      </c>
      <c r="L1151" t="s">
        <v>217</v>
      </c>
      <c r="M1151" t="s">
        <v>218</v>
      </c>
      <c r="U1151">
        <v>901</v>
      </c>
      <c r="V1151" t="s">
        <v>377</v>
      </c>
      <c r="W1151">
        <v>8</v>
      </c>
      <c r="X1151" t="s">
        <v>220</v>
      </c>
      <c r="AA1151">
        <v>1476429</v>
      </c>
      <c r="AC1151">
        <v>1476429</v>
      </c>
      <c r="AE1151">
        <v>201920</v>
      </c>
      <c r="AH1151">
        <v>0</v>
      </c>
    </row>
    <row r="1152" spans="1:34" x14ac:dyDescent="0.3">
      <c r="A1152">
        <v>2012</v>
      </c>
      <c r="B1152">
        <v>2012</v>
      </c>
      <c r="C1152">
        <v>2012</v>
      </c>
      <c r="D1152">
        <v>4</v>
      </c>
      <c r="E1152">
        <v>0</v>
      </c>
      <c r="F1152">
        <v>1</v>
      </c>
      <c r="G1152" t="s">
        <v>215</v>
      </c>
      <c r="H1152">
        <v>478</v>
      </c>
      <c r="I1152" t="s">
        <v>383</v>
      </c>
      <c r="J1152" t="s">
        <v>384</v>
      </c>
      <c r="K1152">
        <v>0</v>
      </c>
      <c r="L1152" t="s">
        <v>217</v>
      </c>
      <c r="M1152" t="s">
        <v>218</v>
      </c>
      <c r="U1152">
        <v>901</v>
      </c>
      <c r="V1152" t="s">
        <v>377</v>
      </c>
      <c r="W1152">
        <v>8</v>
      </c>
      <c r="X1152" t="s">
        <v>220</v>
      </c>
      <c r="AA1152">
        <v>430267</v>
      </c>
      <c r="AC1152">
        <v>430267</v>
      </c>
      <c r="AE1152">
        <v>248461</v>
      </c>
      <c r="AH1152">
        <v>0</v>
      </c>
    </row>
    <row r="1153" spans="1:34" x14ac:dyDescent="0.3">
      <c r="A1153">
        <v>2012</v>
      </c>
      <c r="B1153">
        <v>2012</v>
      </c>
      <c r="C1153">
        <v>2012</v>
      </c>
      <c r="D1153">
        <v>4</v>
      </c>
      <c r="E1153">
        <v>0</v>
      </c>
      <c r="F1153">
        <v>1</v>
      </c>
      <c r="G1153" t="s">
        <v>215</v>
      </c>
      <c r="H1153">
        <v>490</v>
      </c>
      <c r="I1153" t="s">
        <v>160</v>
      </c>
      <c r="K1153">
        <v>0</v>
      </c>
      <c r="L1153" t="s">
        <v>217</v>
      </c>
      <c r="M1153" t="s">
        <v>218</v>
      </c>
      <c r="U1153">
        <v>901</v>
      </c>
      <c r="V1153" t="s">
        <v>377</v>
      </c>
      <c r="W1153">
        <v>8</v>
      </c>
      <c r="X1153" t="s">
        <v>220</v>
      </c>
      <c r="AA1153">
        <v>18448468</v>
      </c>
      <c r="AC1153">
        <v>18448468</v>
      </c>
      <c r="AE1153">
        <v>102830359</v>
      </c>
      <c r="AH1153">
        <v>6</v>
      </c>
    </row>
    <row r="1154" spans="1:34" hidden="1" x14ac:dyDescent="0.3">
      <c r="A1154">
        <v>2012</v>
      </c>
      <c r="B1154">
        <v>2012</v>
      </c>
      <c r="C1154">
        <v>2012</v>
      </c>
      <c r="D1154">
        <v>4</v>
      </c>
      <c r="E1154">
        <v>0</v>
      </c>
      <c r="F1154">
        <v>2</v>
      </c>
      <c r="G1154" t="s">
        <v>221</v>
      </c>
      <c r="H1154">
        <v>490</v>
      </c>
      <c r="I1154" t="s">
        <v>160</v>
      </c>
      <c r="K1154">
        <v>0</v>
      </c>
      <c r="L1154" t="s">
        <v>217</v>
      </c>
      <c r="M1154" t="s">
        <v>218</v>
      </c>
      <c r="U1154">
        <v>901</v>
      </c>
      <c r="V1154" t="s">
        <v>377</v>
      </c>
      <c r="W1154">
        <v>8</v>
      </c>
      <c r="X1154" t="s">
        <v>220</v>
      </c>
      <c r="AA1154">
        <v>412498</v>
      </c>
      <c r="AC1154">
        <v>412498</v>
      </c>
      <c r="AE1154">
        <v>3405903</v>
      </c>
      <c r="AH1154">
        <v>6</v>
      </c>
    </row>
    <row r="1155" spans="1:34" hidden="1" x14ac:dyDescent="0.3">
      <c r="A1155">
        <v>2012</v>
      </c>
      <c r="B1155">
        <v>2012</v>
      </c>
      <c r="C1155">
        <v>2012</v>
      </c>
      <c r="D1155">
        <v>4</v>
      </c>
      <c r="E1155">
        <v>0</v>
      </c>
      <c r="F1155">
        <v>3</v>
      </c>
      <c r="G1155" t="s">
        <v>247</v>
      </c>
      <c r="H1155">
        <v>490</v>
      </c>
      <c r="I1155" t="s">
        <v>160</v>
      </c>
      <c r="K1155">
        <v>0</v>
      </c>
      <c r="L1155" t="s">
        <v>217</v>
      </c>
      <c r="M1155" t="s">
        <v>218</v>
      </c>
      <c r="U1155">
        <v>901</v>
      </c>
      <c r="V1155" t="s">
        <v>377</v>
      </c>
      <c r="W1155">
        <v>8</v>
      </c>
      <c r="X1155" t="s">
        <v>220</v>
      </c>
      <c r="AA1155">
        <v>212206</v>
      </c>
      <c r="AC1155">
        <v>212206</v>
      </c>
      <c r="AE1155">
        <v>1595639</v>
      </c>
      <c r="AH1155">
        <v>0</v>
      </c>
    </row>
    <row r="1156" spans="1:34" hidden="1" x14ac:dyDescent="0.3">
      <c r="A1156">
        <v>2012</v>
      </c>
      <c r="B1156">
        <v>2012</v>
      </c>
      <c r="C1156">
        <v>2012</v>
      </c>
      <c r="D1156">
        <v>4</v>
      </c>
      <c r="E1156">
        <v>0</v>
      </c>
      <c r="F1156">
        <v>4</v>
      </c>
      <c r="G1156" t="s">
        <v>227</v>
      </c>
      <c r="H1156">
        <v>490</v>
      </c>
      <c r="I1156" t="s">
        <v>160</v>
      </c>
      <c r="K1156">
        <v>0</v>
      </c>
      <c r="L1156" t="s">
        <v>217</v>
      </c>
      <c r="M1156" t="s">
        <v>218</v>
      </c>
      <c r="U1156">
        <v>901</v>
      </c>
      <c r="V1156" t="s">
        <v>377</v>
      </c>
      <c r="W1156">
        <v>8</v>
      </c>
      <c r="X1156" t="s">
        <v>220</v>
      </c>
      <c r="AA1156">
        <v>100</v>
      </c>
      <c r="AC1156">
        <v>100</v>
      </c>
      <c r="AE1156">
        <v>1891</v>
      </c>
      <c r="AH1156">
        <v>0</v>
      </c>
    </row>
    <row r="1157" spans="1:34" x14ac:dyDescent="0.3">
      <c r="A1157">
        <v>2012</v>
      </c>
      <c r="B1157">
        <v>2012</v>
      </c>
      <c r="C1157">
        <v>2012</v>
      </c>
      <c r="D1157">
        <v>4</v>
      </c>
      <c r="E1157">
        <v>0</v>
      </c>
      <c r="F1157">
        <v>1</v>
      </c>
      <c r="G1157" t="s">
        <v>215</v>
      </c>
      <c r="H1157">
        <v>498</v>
      </c>
      <c r="I1157" t="s">
        <v>96</v>
      </c>
      <c r="J1157" t="s">
        <v>370</v>
      </c>
      <c r="K1157">
        <v>0</v>
      </c>
      <c r="L1157" t="s">
        <v>217</v>
      </c>
      <c r="M1157" t="s">
        <v>218</v>
      </c>
      <c r="U1157">
        <v>901</v>
      </c>
      <c r="V1157" t="s">
        <v>377</v>
      </c>
      <c r="W1157">
        <v>8</v>
      </c>
      <c r="X1157" t="s">
        <v>220</v>
      </c>
      <c r="AA1157">
        <v>305566</v>
      </c>
      <c r="AC1157">
        <v>305566</v>
      </c>
      <c r="AE1157">
        <v>2701013</v>
      </c>
      <c r="AH1157">
        <v>0</v>
      </c>
    </row>
    <row r="1158" spans="1:34" x14ac:dyDescent="0.3">
      <c r="A1158">
        <v>2012</v>
      </c>
      <c r="B1158">
        <v>2012</v>
      </c>
      <c r="C1158">
        <v>2012</v>
      </c>
      <c r="D1158">
        <v>4</v>
      </c>
      <c r="E1158">
        <v>0</v>
      </c>
      <c r="F1158">
        <v>1</v>
      </c>
      <c r="G1158" t="s">
        <v>215</v>
      </c>
      <c r="H1158">
        <v>500</v>
      </c>
      <c r="I1158" t="s">
        <v>385</v>
      </c>
      <c r="J1158" t="s">
        <v>386</v>
      </c>
      <c r="K1158">
        <v>0</v>
      </c>
      <c r="L1158" t="s">
        <v>217</v>
      </c>
      <c r="M1158" t="s">
        <v>218</v>
      </c>
      <c r="U1158">
        <v>901</v>
      </c>
      <c r="V1158" t="s">
        <v>377</v>
      </c>
      <c r="W1158">
        <v>8</v>
      </c>
      <c r="X1158" t="s">
        <v>220</v>
      </c>
      <c r="AA1158">
        <v>2455</v>
      </c>
      <c r="AC1158">
        <v>2455</v>
      </c>
      <c r="AE1158">
        <v>20615</v>
      </c>
      <c r="AH1158">
        <v>0</v>
      </c>
    </row>
    <row r="1159" spans="1:34" x14ac:dyDescent="0.3">
      <c r="A1159">
        <v>2012</v>
      </c>
      <c r="B1159">
        <v>2012</v>
      </c>
      <c r="C1159">
        <v>2012</v>
      </c>
      <c r="D1159">
        <v>4</v>
      </c>
      <c r="E1159">
        <v>0</v>
      </c>
      <c r="F1159">
        <v>1</v>
      </c>
      <c r="G1159" t="s">
        <v>215</v>
      </c>
      <c r="H1159">
        <v>508</v>
      </c>
      <c r="I1159" t="s">
        <v>93</v>
      </c>
      <c r="J1159" t="s">
        <v>387</v>
      </c>
      <c r="K1159">
        <v>0</v>
      </c>
      <c r="L1159" t="s">
        <v>217</v>
      </c>
      <c r="M1159" t="s">
        <v>218</v>
      </c>
      <c r="U1159">
        <v>901</v>
      </c>
      <c r="V1159" t="s">
        <v>377</v>
      </c>
      <c r="W1159">
        <v>8</v>
      </c>
      <c r="X1159" t="s">
        <v>220</v>
      </c>
      <c r="AA1159">
        <v>134202</v>
      </c>
      <c r="AC1159">
        <v>134202</v>
      </c>
      <c r="AE1159">
        <v>1210900</v>
      </c>
      <c r="AH1159">
        <v>0</v>
      </c>
    </row>
    <row r="1160" spans="1:34" x14ac:dyDescent="0.3">
      <c r="A1160">
        <v>2012</v>
      </c>
      <c r="B1160">
        <v>2012</v>
      </c>
      <c r="C1160">
        <v>2012</v>
      </c>
      <c r="D1160">
        <v>4</v>
      </c>
      <c r="E1160">
        <v>0</v>
      </c>
      <c r="F1160">
        <v>1</v>
      </c>
      <c r="G1160" t="s">
        <v>215</v>
      </c>
      <c r="H1160">
        <v>524</v>
      </c>
      <c r="I1160" t="s">
        <v>94</v>
      </c>
      <c r="J1160" t="s">
        <v>337</v>
      </c>
      <c r="K1160">
        <v>0</v>
      </c>
      <c r="L1160" t="s">
        <v>217</v>
      </c>
      <c r="M1160" t="s">
        <v>218</v>
      </c>
      <c r="U1160">
        <v>901</v>
      </c>
      <c r="V1160" t="s">
        <v>377</v>
      </c>
      <c r="W1160">
        <v>8</v>
      </c>
      <c r="X1160" t="s">
        <v>220</v>
      </c>
      <c r="AA1160">
        <v>28064</v>
      </c>
      <c r="AC1160">
        <v>28064</v>
      </c>
      <c r="AE1160">
        <v>204234</v>
      </c>
      <c r="AH1160">
        <v>0</v>
      </c>
    </row>
    <row r="1161" spans="1:34" hidden="1" x14ac:dyDescent="0.3">
      <c r="A1161">
        <v>2012</v>
      </c>
      <c r="B1161">
        <v>2012</v>
      </c>
      <c r="C1161">
        <v>2012</v>
      </c>
      <c r="D1161">
        <v>4</v>
      </c>
      <c r="E1161">
        <v>0</v>
      </c>
      <c r="F1161">
        <v>2</v>
      </c>
      <c r="G1161" t="s">
        <v>221</v>
      </c>
      <c r="H1161">
        <v>524</v>
      </c>
      <c r="I1161" t="s">
        <v>94</v>
      </c>
      <c r="J1161" t="s">
        <v>337</v>
      </c>
      <c r="K1161">
        <v>0</v>
      </c>
      <c r="L1161" t="s">
        <v>217</v>
      </c>
      <c r="M1161" t="s">
        <v>218</v>
      </c>
      <c r="U1161">
        <v>901</v>
      </c>
      <c r="V1161" t="s">
        <v>377</v>
      </c>
      <c r="W1161">
        <v>8</v>
      </c>
      <c r="X1161" t="s">
        <v>220</v>
      </c>
      <c r="AA1161">
        <v>79999</v>
      </c>
      <c r="AC1161">
        <v>79999</v>
      </c>
      <c r="AE1161">
        <v>460067</v>
      </c>
      <c r="AH1161">
        <v>0</v>
      </c>
    </row>
    <row r="1162" spans="1:34" x14ac:dyDescent="0.3">
      <c r="A1162">
        <v>2012</v>
      </c>
      <c r="B1162">
        <v>2012</v>
      </c>
      <c r="C1162">
        <v>2012</v>
      </c>
      <c r="D1162">
        <v>4</v>
      </c>
      <c r="E1162">
        <v>0</v>
      </c>
      <c r="F1162">
        <v>1</v>
      </c>
      <c r="G1162" t="s">
        <v>215</v>
      </c>
      <c r="H1162">
        <v>533</v>
      </c>
      <c r="I1162" t="s">
        <v>150</v>
      </c>
      <c r="J1162" t="s">
        <v>351</v>
      </c>
      <c r="K1162">
        <v>0</v>
      </c>
      <c r="L1162" t="s">
        <v>217</v>
      </c>
      <c r="M1162" t="s">
        <v>218</v>
      </c>
      <c r="U1162">
        <v>901</v>
      </c>
      <c r="V1162" t="s">
        <v>377</v>
      </c>
      <c r="W1162">
        <v>8</v>
      </c>
      <c r="X1162" t="s">
        <v>220</v>
      </c>
      <c r="AA1162">
        <v>193882</v>
      </c>
      <c r="AC1162">
        <v>193882</v>
      </c>
      <c r="AE1162">
        <v>1960735</v>
      </c>
      <c r="AH1162">
        <v>0</v>
      </c>
    </row>
    <row r="1163" spans="1:34" hidden="1" x14ac:dyDescent="0.3">
      <c r="A1163">
        <v>2012</v>
      </c>
      <c r="B1163">
        <v>2012</v>
      </c>
      <c r="C1163">
        <v>2012</v>
      </c>
      <c r="D1163">
        <v>4</v>
      </c>
      <c r="E1163">
        <v>0</v>
      </c>
      <c r="F1163">
        <v>2</v>
      </c>
      <c r="G1163" t="s">
        <v>221</v>
      </c>
      <c r="H1163">
        <v>533</v>
      </c>
      <c r="I1163" t="s">
        <v>150</v>
      </c>
      <c r="J1163" t="s">
        <v>351</v>
      </c>
      <c r="K1163">
        <v>0</v>
      </c>
      <c r="L1163" t="s">
        <v>217</v>
      </c>
      <c r="M1163" t="s">
        <v>218</v>
      </c>
      <c r="U1163">
        <v>901</v>
      </c>
      <c r="V1163" t="s">
        <v>377</v>
      </c>
      <c r="W1163">
        <v>8</v>
      </c>
      <c r="X1163" t="s">
        <v>220</v>
      </c>
      <c r="AA1163">
        <v>577</v>
      </c>
      <c r="AC1163">
        <v>577</v>
      </c>
      <c r="AE1163">
        <v>15424</v>
      </c>
      <c r="AH1163">
        <v>0</v>
      </c>
    </row>
    <row r="1164" spans="1:34" x14ac:dyDescent="0.3">
      <c r="A1164">
        <v>2012</v>
      </c>
      <c r="B1164">
        <v>2012</v>
      </c>
      <c r="C1164">
        <v>2012</v>
      </c>
      <c r="D1164">
        <v>4</v>
      </c>
      <c r="E1164">
        <v>0</v>
      </c>
      <c r="F1164">
        <v>1</v>
      </c>
      <c r="G1164" t="s">
        <v>215</v>
      </c>
      <c r="H1164">
        <v>540</v>
      </c>
      <c r="I1164" t="s">
        <v>156</v>
      </c>
      <c r="J1164" t="s">
        <v>352</v>
      </c>
      <c r="K1164">
        <v>0</v>
      </c>
      <c r="L1164" t="s">
        <v>217</v>
      </c>
      <c r="M1164" t="s">
        <v>218</v>
      </c>
      <c r="U1164">
        <v>901</v>
      </c>
      <c r="V1164" t="s">
        <v>377</v>
      </c>
      <c r="W1164">
        <v>8</v>
      </c>
      <c r="X1164" t="s">
        <v>220</v>
      </c>
      <c r="AA1164">
        <v>501724</v>
      </c>
      <c r="AC1164">
        <v>501724</v>
      </c>
      <c r="AE1164">
        <v>4457171</v>
      </c>
      <c r="AH1164">
        <v>0</v>
      </c>
    </row>
    <row r="1165" spans="1:34" hidden="1" x14ac:dyDescent="0.3">
      <c r="A1165">
        <v>2012</v>
      </c>
      <c r="B1165">
        <v>2012</v>
      </c>
      <c r="C1165">
        <v>2012</v>
      </c>
      <c r="D1165">
        <v>4</v>
      </c>
      <c r="E1165">
        <v>0</v>
      </c>
      <c r="F1165">
        <v>2</v>
      </c>
      <c r="G1165" t="s">
        <v>221</v>
      </c>
      <c r="H1165">
        <v>540</v>
      </c>
      <c r="I1165" t="s">
        <v>156</v>
      </c>
      <c r="J1165" t="s">
        <v>352</v>
      </c>
      <c r="K1165">
        <v>0</v>
      </c>
      <c r="L1165" t="s">
        <v>217</v>
      </c>
      <c r="M1165" t="s">
        <v>218</v>
      </c>
      <c r="U1165">
        <v>901</v>
      </c>
      <c r="V1165" t="s">
        <v>377</v>
      </c>
      <c r="W1165">
        <v>8</v>
      </c>
      <c r="X1165" t="s">
        <v>220</v>
      </c>
      <c r="AA1165">
        <v>2437</v>
      </c>
      <c r="AC1165">
        <v>2437</v>
      </c>
      <c r="AE1165">
        <v>63358</v>
      </c>
      <c r="AH1165">
        <v>0</v>
      </c>
    </row>
    <row r="1166" spans="1:34" x14ac:dyDescent="0.3">
      <c r="A1166">
        <v>2012</v>
      </c>
      <c r="B1166">
        <v>2012</v>
      </c>
      <c r="C1166">
        <v>2012</v>
      </c>
      <c r="D1166">
        <v>4</v>
      </c>
      <c r="E1166">
        <v>0</v>
      </c>
      <c r="F1166">
        <v>1</v>
      </c>
      <c r="G1166" t="s">
        <v>215</v>
      </c>
      <c r="H1166">
        <v>562</v>
      </c>
      <c r="I1166" t="s">
        <v>122</v>
      </c>
      <c r="J1166" t="s">
        <v>372</v>
      </c>
      <c r="K1166">
        <v>0</v>
      </c>
      <c r="L1166" t="s">
        <v>217</v>
      </c>
      <c r="M1166" t="s">
        <v>218</v>
      </c>
      <c r="U1166">
        <v>901</v>
      </c>
      <c r="V1166" t="s">
        <v>377</v>
      </c>
      <c r="W1166">
        <v>8</v>
      </c>
      <c r="X1166" t="s">
        <v>220</v>
      </c>
      <c r="AA1166">
        <v>44865</v>
      </c>
      <c r="AC1166">
        <v>44865</v>
      </c>
      <c r="AE1166">
        <v>133931</v>
      </c>
      <c r="AH1166">
        <v>0</v>
      </c>
    </row>
    <row r="1167" spans="1:34" hidden="1" x14ac:dyDescent="0.3">
      <c r="A1167">
        <v>2012</v>
      </c>
      <c r="B1167">
        <v>2012</v>
      </c>
      <c r="C1167">
        <v>2012</v>
      </c>
      <c r="D1167">
        <v>4</v>
      </c>
      <c r="E1167">
        <v>0</v>
      </c>
      <c r="F1167">
        <v>2</v>
      </c>
      <c r="G1167" t="s">
        <v>221</v>
      </c>
      <c r="H1167">
        <v>562</v>
      </c>
      <c r="I1167" t="s">
        <v>122</v>
      </c>
      <c r="J1167" t="s">
        <v>372</v>
      </c>
      <c r="K1167">
        <v>0</v>
      </c>
      <c r="L1167" t="s">
        <v>217</v>
      </c>
      <c r="M1167" t="s">
        <v>218</v>
      </c>
      <c r="U1167">
        <v>901</v>
      </c>
      <c r="V1167" t="s">
        <v>377</v>
      </c>
      <c r="W1167">
        <v>8</v>
      </c>
      <c r="X1167" t="s">
        <v>220</v>
      </c>
      <c r="AA1167">
        <v>39726</v>
      </c>
      <c r="AC1167">
        <v>39726</v>
      </c>
      <c r="AE1167">
        <v>99878</v>
      </c>
      <c r="AH1167">
        <v>0</v>
      </c>
    </row>
    <row r="1168" spans="1:34" hidden="1" x14ac:dyDescent="0.3">
      <c r="A1168">
        <v>2012</v>
      </c>
      <c r="B1168">
        <v>2012</v>
      </c>
      <c r="C1168">
        <v>2012</v>
      </c>
      <c r="D1168">
        <v>4</v>
      </c>
      <c r="E1168">
        <v>0</v>
      </c>
      <c r="F1168">
        <v>3</v>
      </c>
      <c r="G1168" t="s">
        <v>247</v>
      </c>
      <c r="H1168">
        <v>562</v>
      </c>
      <c r="I1168" t="s">
        <v>122</v>
      </c>
      <c r="J1168" t="s">
        <v>372</v>
      </c>
      <c r="K1168">
        <v>0</v>
      </c>
      <c r="L1168" t="s">
        <v>217</v>
      </c>
      <c r="M1168" t="s">
        <v>218</v>
      </c>
      <c r="U1168">
        <v>901</v>
      </c>
      <c r="V1168" t="s">
        <v>377</v>
      </c>
      <c r="W1168">
        <v>8</v>
      </c>
      <c r="X1168" t="s">
        <v>220</v>
      </c>
      <c r="AA1168">
        <v>19863</v>
      </c>
      <c r="AC1168">
        <v>19863</v>
      </c>
      <c r="AE1168">
        <v>49939</v>
      </c>
      <c r="AH1168">
        <v>0</v>
      </c>
    </row>
    <row r="1169" spans="1:34" x14ac:dyDescent="0.3">
      <c r="A1169">
        <v>2012</v>
      </c>
      <c r="B1169">
        <v>2012</v>
      </c>
      <c r="C1169">
        <v>2012</v>
      </c>
      <c r="D1169">
        <v>4</v>
      </c>
      <c r="E1169">
        <v>0</v>
      </c>
      <c r="F1169">
        <v>1</v>
      </c>
      <c r="G1169" t="s">
        <v>215</v>
      </c>
      <c r="H1169">
        <v>566</v>
      </c>
      <c r="I1169" t="s">
        <v>136</v>
      </c>
      <c r="J1169" t="s">
        <v>388</v>
      </c>
      <c r="K1169">
        <v>0</v>
      </c>
      <c r="L1169" t="s">
        <v>217</v>
      </c>
      <c r="M1169" t="s">
        <v>218</v>
      </c>
      <c r="U1169">
        <v>901</v>
      </c>
      <c r="V1169" t="s">
        <v>377</v>
      </c>
      <c r="W1169">
        <v>8</v>
      </c>
      <c r="X1169" t="s">
        <v>220</v>
      </c>
      <c r="AA1169">
        <v>220643</v>
      </c>
      <c r="AC1169">
        <v>220643</v>
      </c>
      <c r="AE1169">
        <v>543988</v>
      </c>
      <c r="AH1169">
        <v>0</v>
      </c>
    </row>
    <row r="1170" spans="1:34" hidden="1" x14ac:dyDescent="0.3">
      <c r="A1170">
        <v>2012</v>
      </c>
      <c r="B1170">
        <v>2012</v>
      </c>
      <c r="C1170">
        <v>2012</v>
      </c>
      <c r="D1170">
        <v>4</v>
      </c>
      <c r="E1170">
        <v>0</v>
      </c>
      <c r="F1170">
        <v>2</v>
      </c>
      <c r="G1170" t="s">
        <v>221</v>
      </c>
      <c r="H1170">
        <v>566</v>
      </c>
      <c r="I1170" t="s">
        <v>136</v>
      </c>
      <c r="J1170" t="s">
        <v>388</v>
      </c>
      <c r="K1170">
        <v>0</v>
      </c>
      <c r="L1170" t="s">
        <v>217</v>
      </c>
      <c r="M1170" t="s">
        <v>218</v>
      </c>
      <c r="U1170">
        <v>901</v>
      </c>
      <c r="V1170" t="s">
        <v>377</v>
      </c>
      <c r="W1170">
        <v>8</v>
      </c>
      <c r="X1170" t="s">
        <v>220</v>
      </c>
      <c r="AA1170">
        <v>292120</v>
      </c>
      <c r="AC1170">
        <v>292120</v>
      </c>
      <c r="AE1170">
        <v>490197</v>
      </c>
      <c r="AH1170">
        <v>0</v>
      </c>
    </row>
    <row r="1171" spans="1:34" x14ac:dyDescent="0.3">
      <c r="A1171">
        <v>2012</v>
      </c>
      <c r="B1171">
        <v>2012</v>
      </c>
      <c r="C1171">
        <v>2012</v>
      </c>
      <c r="D1171">
        <v>4</v>
      </c>
      <c r="E1171">
        <v>0</v>
      </c>
      <c r="F1171">
        <v>1</v>
      </c>
      <c r="G1171" t="s">
        <v>215</v>
      </c>
      <c r="H1171">
        <v>646</v>
      </c>
      <c r="I1171" t="s">
        <v>139</v>
      </c>
      <c r="J1171" t="s">
        <v>339</v>
      </c>
      <c r="K1171">
        <v>0</v>
      </c>
      <c r="L1171" t="s">
        <v>217</v>
      </c>
      <c r="M1171" t="s">
        <v>218</v>
      </c>
      <c r="U1171">
        <v>901</v>
      </c>
      <c r="V1171" t="s">
        <v>377</v>
      </c>
      <c r="W1171">
        <v>8</v>
      </c>
      <c r="X1171" t="s">
        <v>220</v>
      </c>
      <c r="AA1171">
        <v>397544</v>
      </c>
      <c r="AC1171">
        <v>397544</v>
      </c>
      <c r="AE1171">
        <v>927640</v>
      </c>
      <c r="AH1171">
        <v>0</v>
      </c>
    </row>
    <row r="1172" spans="1:34" hidden="1" x14ac:dyDescent="0.3">
      <c r="A1172">
        <v>2012</v>
      </c>
      <c r="B1172">
        <v>2012</v>
      </c>
      <c r="C1172">
        <v>2012</v>
      </c>
      <c r="D1172">
        <v>4</v>
      </c>
      <c r="E1172">
        <v>0</v>
      </c>
      <c r="F1172">
        <v>2</v>
      </c>
      <c r="G1172" t="s">
        <v>221</v>
      </c>
      <c r="H1172">
        <v>646</v>
      </c>
      <c r="I1172" t="s">
        <v>139</v>
      </c>
      <c r="J1172" t="s">
        <v>339</v>
      </c>
      <c r="K1172">
        <v>0</v>
      </c>
      <c r="L1172" t="s">
        <v>217</v>
      </c>
      <c r="M1172" t="s">
        <v>218</v>
      </c>
      <c r="U1172">
        <v>901</v>
      </c>
      <c r="V1172" t="s">
        <v>377</v>
      </c>
      <c r="W1172">
        <v>8</v>
      </c>
      <c r="X1172" t="s">
        <v>220</v>
      </c>
      <c r="AA1172">
        <v>19827021</v>
      </c>
      <c r="AC1172">
        <v>19827021</v>
      </c>
      <c r="AE1172">
        <v>71167586</v>
      </c>
      <c r="AH1172">
        <v>0</v>
      </c>
    </row>
    <row r="1173" spans="1:34" hidden="1" x14ac:dyDescent="0.3">
      <c r="A1173">
        <v>2012</v>
      </c>
      <c r="B1173">
        <v>2012</v>
      </c>
      <c r="C1173">
        <v>2012</v>
      </c>
      <c r="D1173">
        <v>4</v>
      </c>
      <c r="E1173">
        <v>0</v>
      </c>
      <c r="F1173">
        <v>3</v>
      </c>
      <c r="G1173" t="s">
        <v>247</v>
      </c>
      <c r="H1173">
        <v>646</v>
      </c>
      <c r="I1173" t="s">
        <v>139</v>
      </c>
      <c r="J1173" t="s">
        <v>339</v>
      </c>
      <c r="K1173">
        <v>0</v>
      </c>
      <c r="L1173" t="s">
        <v>217</v>
      </c>
      <c r="M1173" t="s">
        <v>218</v>
      </c>
      <c r="U1173">
        <v>901</v>
      </c>
      <c r="V1173" t="s">
        <v>377</v>
      </c>
      <c r="W1173">
        <v>8</v>
      </c>
      <c r="X1173" t="s">
        <v>220</v>
      </c>
      <c r="AA1173">
        <v>19300</v>
      </c>
      <c r="AC1173">
        <v>19300</v>
      </c>
      <c r="AE1173">
        <v>60869</v>
      </c>
      <c r="AH1173">
        <v>0</v>
      </c>
    </row>
    <row r="1174" spans="1:34" x14ac:dyDescent="0.3">
      <c r="A1174">
        <v>2012</v>
      </c>
      <c r="B1174">
        <v>2012</v>
      </c>
      <c r="C1174">
        <v>2012</v>
      </c>
      <c r="D1174">
        <v>4</v>
      </c>
      <c r="E1174">
        <v>0</v>
      </c>
      <c r="F1174">
        <v>1</v>
      </c>
      <c r="G1174" t="s">
        <v>215</v>
      </c>
      <c r="H1174">
        <v>670</v>
      </c>
      <c r="I1174" t="s">
        <v>74</v>
      </c>
      <c r="J1174" t="s">
        <v>389</v>
      </c>
      <c r="K1174">
        <v>0</v>
      </c>
      <c r="L1174" t="s">
        <v>217</v>
      </c>
      <c r="M1174" t="s">
        <v>218</v>
      </c>
      <c r="U1174">
        <v>901</v>
      </c>
      <c r="V1174" t="s">
        <v>377</v>
      </c>
      <c r="W1174">
        <v>8</v>
      </c>
      <c r="X1174" t="s">
        <v>220</v>
      </c>
      <c r="AA1174">
        <v>12793</v>
      </c>
      <c r="AC1174">
        <v>12793</v>
      </c>
      <c r="AE1174">
        <v>144589</v>
      </c>
      <c r="AH1174">
        <v>0</v>
      </c>
    </row>
    <row r="1175" spans="1:34" hidden="1" x14ac:dyDescent="0.3">
      <c r="A1175">
        <v>2012</v>
      </c>
      <c r="B1175">
        <v>2012</v>
      </c>
      <c r="C1175">
        <v>2012</v>
      </c>
      <c r="D1175">
        <v>4</v>
      </c>
      <c r="E1175">
        <v>0</v>
      </c>
      <c r="F1175">
        <v>2</v>
      </c>
      <c r="G1175" t="s">
        <v>221</v>
      </c>
      <c r="H1175">
        <v>670</v>
      </c>
      <c r="I1175" t="s">
        <v>74</v>
      </c>
      <c r="J1175" t="s">
        <v>389</v>
      </c>
      <c r="K1175">
        <v>0</v>
      </c>
      <c r="L1175" t="s">
        <v>217</v>
      </c>
      <c r="M1175" t="s">
        <v>218</v>
      </c>
      <c r="U1175">
        <v>901</v>
      </c>
      <c r="V1175" t="s">
        <v>377</v>
      </c>
      <c r="W1175">
        <v>8</v>
      </c>
      <c r="X1175" t="s">
        <v>220</v>
      </c>
      <c r="AA1175">
        <v>162</v>
      </c>
      <c r="AC1175">
        <v>162</v>
      </c>
      <c r="AE1175">
        <v>453</v>
      </c>
      <c r="AH1175">
        <v>0</v>
      </c>
    </row>
    <row r="1176" spans="1:34" hidden="1" x14ac:dyDescent="0.3">
      <c r="A1176">
        <v>2012</v>
      </c>
      <c r="B1176">
        <v>2012</v>
      </c>
      <c r="C1176">
        <v>2012</v>
      </c>
      <c r="D1176">
        <v>4</v>
      </c>
      <c r="E1176">
        <v>0</v>
      </c>
      <c r="F1176">
        <v>3</v>
      </c>
      <c r="G1176" t="s">
        <v>247</v>
      </c>
      <c r="H1176">
        <v>670</v>
      </c>
      <c r="I1176" t="s">
        <v>74</v>
      </c>
      <c r="J1176" t="s">
        <v>389</v>
      </c>
      <c r="K1176">
        <v>0</v>
      </c>
      <c r="L1176" t="s">
        <v>217</v>
      </c>
      <c r="M1176" t="s">
        <v>218</v>
      </c>
      <c r="U1176">
        <v>901</v>
      </c>
      <c r="V1176" t="s">
        <v>377</v>
      </c>
      <c r="W1176">
        <v>8</v>
      </c>
      <c r="X1176" t="s">
        <v>220</v>
      </c>
      <c r="AA1176">
        <v>162</v>
      </c>
      <c r="AC1176">
        <v>162</v>
      </c>
      <c r="AE1176">
        <v>453</v>
      </c>
      <c r="AH1176">
        <v>0</v>
      </c>
    </row>
    <row r="1177" spans="1:34" x14ac:dyDescent="0.3">
      <c r="A1177">
        <v>2012</v>
      </c>
      <c r="B1177">
        <v>2012</v>
      </c>
      <c r="C1177">
        <v>2012</v>
      </c>
      <c r="D1177">
        <v>4</v>
      </c>
      <c r="E1177">
        <v>0</v>
      </c>
      <c r="F1177">
        <v>1</v>
      </c>
      <c r="G1177" t="s">
        <v>215</v>
      </c>
      <c r="H1177">
        <v>678</v>
      </c>
      <c r="I1177" t="s">
        <v>175</v>
      </c>
      <c r="J1177" t="s">
        <v>390</v>
      </c>
      <c r="K1177">
        <v>0</v>
      </c>
      <c r="L1177" t="s">
        <v>217</v>
      </c>
      <c r="M1177" t="s">
        <v>218</v>
      </c>
      <c r="U1177">
        <v>901</v>
      </c>
      <c r="V1177" t="s">
        <v>377</v>
      </c>
      <c r="W1177">
        <v>8</v>
      </c>
      <c r="X1177" t="s">
        <v>220</v>
      </c>
      <c r="AA1177">
        <v>4100</v>
      </c>
      <c r="AC1177">
        <v>4100</v>
      </c>
      <c r="AE1177">
        <v>38731</v>
      </c>
      <c r="AH1177">
        <v>0</v>
      </c>
    </row>
    <row r="1178" spans="1:34" hidden="1" x14ac:dyDescent="0.3">
      <c r="A1178">
        <v>2012</v>
      </c>
      <c r="B1178">
        <v>2012</v>
      </c>
      <c r="C1178">
        <v>2012</v>
      </c>
      <c r="D1178">
        <v>4</v>
      </c>
      <c r="E1178">
        <v>0</v>
      </c>
      <c r="F1178">
        <v>2</v>
      </c>
      <c r="G1178" t="s">
        <v>221</v>
      </c>
      <c r="H1178">
        <v>678</v>
      </c>
      <c r="I1178" t="s">
        <v>175</v>
      </c>
      <c r="J1178" t="s">
        <v>390</v>
      </c>
      <c r="K1178">
        <v>0</v>
      </c>
      <c r="L1178" t="s">
        <v>217</v>
      </c>
      <c r="M1178" t="s">
        <v>218</v>
      </c>
      <c r="U1178">
        <v>901</v>
      </c>
      <c r="V1178" t="s">
        <v>377</v>
      </c>
      <c r="W1178">
        <v>8</v>
      </c>
      <c r="X1178" t="s">
        <v>220</v>
      </c>
      <c r="AA1178">
        <v>6176</v>
      </c>
      <c r="AC1178">
        <v>6176</v>
      </c>
      <c r="AE1178">
        <v>27318</v>
      </c>
      <c r="AH1178">
        <v>0</v>
      </c>
    </row>
    <row r="1179" spans="1:34" x14ac:dyDescent="0.3">
      <c r="A1179">
        <v>2012</v>
      </c>
      <c r="B1179">
        <v>2012</v>
      </c>
      <c r="C1179">
        <v>2012</v>
      </c>
      <c r="D1179">
        <v>4</v>
      </c>
      <c r="E1179">
        <v>0</v>
      </c>
      <c r="F1179">
        <v>1</v>
      </c>
      <c r="G1179" t="s">
        <v>215</v>
      </c>
      <c r="H1179">
        <v>686</v>
      </c>
      <c r="I1179" t="s">
        <v>140</v>
      </c>
      <c r="J1179" t="s">
        <v>373</v>
      </c>
      <c r="K1179">
        <v>0</v>
      </c>
      <c r="L1179" t="s">
        <v>217</v>
      </c>
      <c r="M1179" t="s">
        <v>218</v>
      </c>
      <c r="U1179">
        <v>901</v>
      </c>
      <c r="V1179" t="s">
        <v>377</v>
      </c>
      <c r="W1179">
        <v>8</v>
      </c>
      <c r="X1179" t="s">
        <v>220</v>
      </c>
      <c r="AA1179">
        <v>428958</v>
      </c>
      <c r="AC1179">
        <v>428958</v>
      </c>
      <c r="AE1179">
        <v>1034664</v>
      </c>
      <c r="AH1179">
        <v>0</v>
      </c>
    </row>
    <row r="1180" spans="1:34" hidden="1" x14ac:dyDescent="0.3">
      <c r="A1180">
        <v>2012</v>
      </c>
      <c r="B1180">
        <v>2012</v>
      </c>
      <c r="C1180">
        <v>2012</v>
      </c>
      <c r="D1180">
        <v>4</v>
      </c>
      <c r="E1180">
        <v>0</v>
      </c>
      <c r="F1180">
        <v>2</v>
      </c>
      <c r="G1180" t="s">
        <v>221</v>
      </c>
      <c r="H1180">
        <v>686</v>
      </c>
      <c r="I1180" t="s">
        <v>140</v>
      </c>
      <c r="J1180" t="s">
        <v>373</v>
      </c>
      <c r="K1180">
        <v>0</v>
      </c>
      <c r="L1180" t="s">
        <v>217</v>
      </c>
      <c r="M1180" t="s">
        <v>218</v>
      </c>
      <c r="U1180">
        <v>901</v>
      </c>
      <c r="V1180" t="s">
        <v>377</v>
      </c>
      <c r="W1180">
        <v>8</v>
      </c>
      <c r="X1180" t="s">
        <v>220</v>
      </c>
      <c r="AA1180">
        <v>35551</v>
      </c>
      <c r="AC1180">
        <v>35551</v>
      </c>
      <c r="AE1180">
        <v>434274</v>
      </c>
      <c r="AH1180">
        <v>0</v>
      </c>
    </row>
    <row r="1181" spans="1:34" x14ac:dyDescent="0.3">
      <c r="A1181">
        <v>2012</v>
      </c>
      <c r="B1181">
        <v>2012</v>
      </c>
      <c r="C1181">
        <v>2012</v>
      </c>
      <c r="D1181">
        <v>4</v>
      </c>
      <c r="E1181">
        <v>0</v>
      </c>
      <c r="F1181">
        <v>1</v>
      </c>
      <c r="G1181" t="s">
        <v>215</v>
      </c>
      <c r="H1181">
        <v>699</v>
      </c>
      <c r="I1181" t="s">
        <v>25</v>
      </c>
      <c r="J1181" t="s">
        <v>340</v>
      </c>
      <c r="K1181">
        <v>0</v>
      </c>
      <c r="L1181" t="s">
        <v>217</v>
      </c>
      <c r="M1181" t="s">
        <v>218</v>
      </c>
      <c r="U1181">
        <v>901</v>
      </c>
      <c r="V1181" t="s">
        <v>377</v>
      </c>
      <c r="W1181">
        <v>8</v>
      </c>
      <c r="X1181" t="s">
        <v>220</v>
      </c>
      <c r="AA1181">
        <v>61193766</v>
      </c>
      <c r="AC1181">
        <v>61193766</v>
      </c>
      <c r="AE1181">
        <v>125114225</v>
      </c>
      <c r="AH1181">
        <v>0</v>
      </c>
    </row>
    <row r="1182" spans="1:34" hidden="1" x14ac:dyDescent="0.3">
      <c r="A1182">
        <v>2012</v>
      </c>
      <c r="B1182">
        <v>2012</v>
      </c>
      <c r="C1182">
        <v>2012</v>
      </c>
      <c r="D1182">
        <v>4</v>
      </c>
      <c r="E1182">
        <v>0</v>
      </c>
      <c r="F1182">
        <v>2</v>
      </c>
      <c r="G1182" t="s">
        <v>221</v>
      </c>
      <c r="H1182">
        <v>699</v>
      </c>
      <c r="I1182" t="s">
        <v>25</v>
      </c>
      <c r="J1182" t="s">
        <v>340</v>
      </c>
      <c r="K1182">
        <v>0</v>
      </c>
      <c r="L1182" t="s">
        <v>217</v>
      </c>
      <c r="M1182" t="s">
        <v>218</v>
      </c>
      <c r="U1182">
        <v>901</v>
      </c>
      <c r="V1182" t="s">
        <v>377</v>
      </c>
      <c r="W1182">
        <v>8</v>
      </c>
      <c r="X1182" t="s">
        <v>220</v>
      </c>
      <c r="AA1182">
        <v>217382637</v>
      </c>
      <c r="AC1182">
        <v>217382637</v>
      </c>
      <c r="AE1182">
        <v>612420805</v>
      </c>
      <c r="AH1182">
        <v>0</v>
      </c>
    </row>
    <row r="1183" spans="1:34" x14ac:dyDescent="0.3">
      <c r="A1183">
        <v>2012</v>
      </c>
      <c r="B1183">
        <v>2012</v>
      </c>
      <c r="C1183">
        <v>2012</v>
      </c>
      <c r="D1183">
        <v>4</v>
      </c>
      <c r="E1183">
        <v>0</v>
      </c>
      <c r="F1183">
        <v>1</v>
      </c>
      <c r="G1183" t="s">
        <v>215</v>
      </c>
      <c r="H1183">
        <v>716</v>
      </c>
      <c r="I1183" t="s">
        <v>126</v>
      </c>
      <c r="J1183" t="s">
        <v>341</v>
      </c>
      <c r="K1183">
        <v>0</v>
      </c>
      <c r="L1183" t="s">
        <v>217</v>
      </c>
      <c r="M1183" t="s">
        <v>218</v>
      </c>
      <c r="U1183">
        <v>901</v>
      </c>
      <c r="V1183" t="s">
        <v>377</v>
      </c>
      <c r="W1183">
        <v>8</v>
      </c>
      <c r="X1183" t="s">
        <v>220</v>
      </c>
      <c r="AA1183">
        <v>160628</v>
      </c>
      <c r="AC1183">
        <v>160628</v>
      </c>
      <c r="AE1183">
        <v>902752</v>
      </c>
      <c r="AH1183">
        <v>0</v>
      </c>
    </row>
    <row r="1184" spans="1:34" hidden="1" x14ac:dyDescent="0.3">
      <c r="A1184">
        <v>2012</v>
      </c>
      <c r="B1184">
        <v>2012</v>
      </c>
      <c r="C1184">
        <v>2012</v>
      </c>
      <c r="D1184">
        <v>4</v>
      </c>
      <c r="E1184">
        <v>0</v>
      </c>
      <c r="F1184">
        <v>2</v>
      </c>
      <c r="G1184" t="s">
        <v>221</v>
      </c>
      <c r="H1184">
        <v>716</v>
      </c>
      <c r="I1184" t="s">
        <v>126</v>
      </c>
      <c r="J1184" t="s">
        <v>341</v>
      </c>
      <c r="K1184">
        <v>0</v>
      </c>
      <c r="L1184" t="s">
        <v>217</v>
      </c>
      <c r="M1184" t="s">
        <v>218</v>
      </c>
      <c r="U1184">
        <v>901</v>
      </c>
      <c r="V1184" t="s">
        <v>377</v>
      </c>
      <c r="W1184">
        <v>8</v>
      </c>
      <c r="X1184" t="s">
        <v>220</v>
      </c>
      <c r="AA1184">
        <v>193737</v>
      </c>
      <c r="AC1184">
        <v>193737</v>
      </c>
      <c r="AE1184">
        <v>909719</v>
      </c>
      <c r="AH1184">
        <v>0</v>
      </c>
    </row>
    <row r="1185" spans="1:34" x14ac:dyDescent="0.3">
      <c r="A1185">
        <v>2012</v>
      </c>
      <c r="B1185">
        <v>2012</v>
      </c>
      <c r="C1185">
        <v>2012</v>
      </c>
      <c r="D1185">
        <v>4</v>
      </c>
      <c r="E1185">
        <v>0</v>
      </c>
      <c r="F1185">
        <v>1</v>
      </c>
      <c r="G1185" t="s">
        <v>215</v>
      </c>
      <c r="H1185">
        <v>740</v>
      </c>
      <c r="I1185" t="s">
        <v>100</v>
      </c>
      <c r="J1185" t="s">
        <v>391</v>
      </c>
      <c r="K1185">
        <v>0</v>
      </c>
      <c r="L1185" t="s">
        <v>217</v>
      </c>
      <c r="M1185" t="s">
        <v>218</v>
      </c>
      <c r="U1185">
        <v>901</v>
      </c>
      <c r="V1185" t="s">
        <v>377</v>
      </c>
      <c r="W1185">
        <v>8</v>
      </c>
      <c r="X1185" t="s">
        <v>220</v>
      </c>
      <c r="AA1185">
        <v>18802</v>
      </c>
      <c r="AC1185">
        <v>18802</v>
      </c>
      <c r="AE1185">
        <v>83432</v>
      </c>
      <c r="AH1185">
        <v>0</v>
      </c>
    </row>
    <row r="1186" spans="1:34" hidden="1" x14ac:dyDescent="0.3">
      <c r="A1186">
        <v>2012</v>
      </c>
      <c r="B1186">
        <v>2012</v>
      </c>
      <c r="C1186">
        <v>2012</v>
      </c>
      <c r="D1186">
        <v>4</v>
      </c>
      <c r="E1186">
        <v>0</v>
      </c>
      <c r="F1186">
        <v>2</v>
      </c>
      <c r="G1186" t="s">
        <v>221</v>
      </c>
      <c r="H1186">
        <v>740</v>
      </c>
      <c r="I1186" t="s">
        <v>100</v>
      </c>
      <c r="J1186" t="s">
        <v>391</v>
      </c>
      <c r="K1186">
        <v>0</v>
      </c>
      <c r="L1186" t="s">
        <v>217</v>
      </c>
      <c r="M1186" t="s">
        <v>218</v>
      </c>
      <c r="U1186">
        <v>901</v>
      </c>
      <c r="V1186" t="s">
        <v>377</v>
      </c>
      <c r="W1186">
        <v>8</v>
      </c>
      <c r="X1186" t="s">
        <v>220</v>
      </c>
      <c r="AA1186">
        <v>2383</v>
      </c>
      <c r="AC1186">
        <v>2383</v>
      </c>
      <c r="AE1186">
        <v>15986</v>
      </c>
      <c r="AH1186">
        <v>0</v>
      </c>
    </row>
    <row r="1187" spans="1:34" hidden="1" x14ac:dyDescent="0.3">
      <c r="A1187">
        <v>2012</v>
      </c>
      <c r="B1187">
        <v>2012</v>
      </c>
      <c r="C1187">
        <v>2012</v>
      </c>
      <c r="D1187">
        <v>4</v>
      </c>
      <c r="E1187">
        <v>0</v>
      </c>
      <c r="F1187">
        <v>3</v>
      </c>
      <c r="G1187" t="s">
        <v>247</v>
      </c>
      <c r="H1187">
        <v>740</v>
      </c>
      <c r="I1187" t="s">
        <v>100</v>
      </c>
      <c r="J1187" t="s">
        <v>391</v>
      </c>
      <c r="K1187">
        <v>0</v>
      </c>
      <c r="L1187" t="s">
        <v>217</v>
      </c>
      <c r="M1187" t="s">
        <v>218</v>
      </c>
      <c r="U1187">
        <v>901</v>
      </c>
      <c r="V1187" t="s">
        <v>377</v>
      </c>
      <c r="W1187">
        <v>8</v>
      </c>
      <c r="X1187" t="s">
        <v>220</v>
      </c>
      <c r="AA1187">
        <v>1965</v>
      </c>
      <c r="AC1187">
        <v>1965</v>
      </c>
      <c r="AE1187">
        <v>13490</v>
      </c>
      <c r="AH1187">
        <v>0</v>
      </c>
    </row>
    <row r="1188" spans="1:34" x14ac:dyDescent="0.3">
      <c r="A1188">
        <v>2012</v>
      </c>
      <c r="B1188">
        <v>2012</v>
      </c>
      <c r="C1188">
        <v>2012</v>
      </c>
      <c r="D1188">
        <v>4</v>
      </c>
      <c r="E1188">
        <v>0</v>
      </c>
      <c r="F1188">
        <v>1</v>
      </c>
      <c r="G1188" t="s">
        <v>215</v>
      </c>
      <c r="H1188">
        <v>768</v>
      </c>
      <c r="I1188" t="s">
        <v>102</v>
      </c>
      <c r="J1188" t="s">
        <v>374</v>
      </c>
      <c r="K1188">
        <v>0</v>
      </c>
      <c r="L1188" t="s">
        <v>217</v>
      </c>
      <c r="M1188" t="s">
        <v>218</v>
      </c>
      <c r="U1188">
        <v>901</v>
      </c>
      <c r="V1188" t="s">
        <v>377</v>
      </c>
      <c r="W1188">
        <v>8</v>
      </c>
      <c r="X1188" t="s">
        <v>220</v>
      </c>
      <c r="AA1188">
        <v>134237</v>
      </c>
      <c r="AC1188">
        <v>134237</v>
      </c>
      <c r="AE1188">
        <v>335339</v>
      </c>
      <c r="AH1188">
        <v>0</v>
      </c>
    </row>
    <row r="1189" spans="1:34" hidden="1" x14ac:dyDescent="0.3">
      <c r="A1189">
        <v>2012</v>
      </c>
      <c r="B1189">
        <v>2012</v>
      </c>
      <c r="C1189">
        <v>2012</v>
      </c>
      <c r="D1189">
        <v>4</v>
      </c>
      <c r="E1189">
        <v>0</v>
      </c>
      <c r="F1189">
        <v>2</v>
      </c>
      <c r="G1189" t="s">
        <v>221</v>
      </c>
      <c r="H1189">
        <v>768</v>
      </c>
      <c r="I1189" t="s">
        <v>102</v>
      </c>
      <c r="J1189" t="s">
        <v>374</v>
      </c>
      <c r="K1189">
        <v>0</v>
      </c>
      <c r="L1189" t="s">
        <v>217</v>
      </c>
      <c r="M1189" t="s">
        <v>218</v>
      </c>
      <c r="U1189">
        <v>901</v>
      </c>
      <c r="V1189" t="s">
        <v>377</v>
      </c>
      <c r="W1189">
        <v>8</v>
      </c>
      <c r="X1189" t="s">
        <v>220</v>
      </c>
      <c r="AA1189">
        <v>8861814</v>
      </c>
      <c r="AC1189">
        <v>8861814</v>
      </c>
      <c r="AE1189">
        <v>16635216</v>
      </c>
      <c r="AH1189">
        <v>0</v>
      </c>
    </row>
    <row r="1190" spans="1:34" hidden="1" x14ac:dyDescent="0.3">
      <c r="A1190">
        <v>2012</v>
      </c>
      <c r="B1190">
        <v>2012</v>
      </c>
      <c r="C1190">
        <v>2012</v>
      </c>
      <c r="D1190">
        <v>4</v>
      </c>
      <c r="E1190">
        <v>0</v>
      </c>
      <c r="F1190">
        <v>3</v>
      </c>
      <c r="G1190" t="s">
        <v>247</v>
      </c>
      <c r="H1190">
        <v>768</v>
      </c>
      <c r="I1190" t="s">
        <v>102</v>
      </c>
      <c r="J1190" t="s">
        <v>374</v>
      </c>
      <c r="K1190">
        <v>0</v>
      </c>
      <c r="L1190" t="s">
        <v>217</v>
      </c>
      <c r="M1190" t="s">
        <v>218</v>
      </c>
      <c r="U1190">
        <v>901</v>
      </c>
      <c r="V1190" t="s">
        <v>377</v>
      </c>
      <c r="W1190">
        <v>8</v>
      </c>
      <c r="X1190" t="s">
        <v>220</v>
      </c>
      <c r="AA1190">
        <v>823</v>
      </c>
      <c r="AC1190">
        <v>823</v>
      </c>
      <c r="AE1190">
        <v>1159</v>
      </c>
      <c r="AH1190">
        <v>0</v>
      </c>
    </row>
    <row r="1191" spans="1:34" x14ac:dyDescent="0.3">
      <c r="A1191">
        <v>2012</v>
      </c>
      <c r="B1191">
        <v>2012</v>
      </c>
      <c r="C1191">
        <v>2012</v>
      </c>
      <c r="D1191">
        <v>4</v>
      </c>
      <c r="E1191">
        <v>0</v>
      </c>
      <c r="F1191">
        <v>1</v>
      </c>
      <c r="G1191" t="s">
        <v>215</v>
      </c>
      <c r="H1191">
        <v>776</v>
      </c>
      <c r="I1191" t="s">
        <v>356</v>
      </c>
      <c r="J1191" t="s">
        <v>357</v>
      </c>
      <c r="K1191">
        <v>0</v>
      </c>
      <c r="L1191" t="s">
        <v>217</v>
      </c>
      <c r="M1191" t="s">
        <v>218</v>
      </c>
      <c r="U1191">
        <v>901</v>
      </c>
      <c r="V1191" t="s">
        <v>377</v>
      </c>
      <c r="W1191">
        <v>8</v>
      </c>
      <c r="X1191" t="s">
        <v>220</v>
      </c>
      <c r="AA1191">
        <v>27034</v>
      </c>
      <c r="AC1191">
        <v>27034</v>
      </c>
      <c r="AE1191">
        <v>148894</v>
      </c>
      <c r="AH1191">
        <v>0</v>
      </c>
    </row>
    <row r="1192" spans="1:34" hidden="1" x14ac:dyDescent="0.3">
      <c r="A1192">
        <v>2012</v>
      </c>
      <c r="B1192">
        <v>2012</v>
      </c>
      <c r="C1192">
        <v>2012</v>
      </c>
      <c r="D1192">
        <v>4</v>
      </c>
      <c r="E1192">
        <v>0</v>
      </c>
      <c r="F1192">
        <v>2</v>
      </c>
      <c r="G1192" t="s">
        <v>221</v>
      </c>
      <c r="H1192">
        <v>776</v>
      </c>
      <c r="I1192" t="s">
        <v>356</v>
      </c>
      <c r="J1192" t="s">
        <v>357</v>
      </c>
      <c r="K1192">
        <v>0</v>
      </c>
      <c r="L1192" t="s">
        <v>217</v>
      </c>
      <c r="M1192" t="s">
        <v>218</v>
      </c>
      <c r="U1192">
        <v>901</v>
      </c>
      <c r="V1192" t="s">
        <v>377</v>
      </c>
      <c r="W1192">
        <v>8</v>
      </c>
      <c r="X1192" t="s">
        <v>220</v>
      </c>
      <c r="AA1192">
        <v>58</v>
      </c>
      <c r="AC1192">
        <v>58</v>
      </c>
      <c r="AE1192">
        <v>614</v>
      </c>
      <c r="AH1192">
        <v>0</v>
      </c>
    </row>
    <row r="1193" spans="1:34" x14ac:dyDescent="0.3">
      <c r="A1193">
        <v>2012</v>
      </c>
      <c r="B1193">
        <v>2012</v>
      </c>
      <c r="C1193">
        <v>2012</v>
      </c>
      <c r="D1193">
        <v>4</v>
      </c>
      <c r="E1193">
        <v>0</v>
      </c>
      <c r="F1193">
        <v>1</v>
      </c>
      <c r="G1193" t="s">
        <v>215</v>
      </c>
      <c r="H1193">
        <v>796</v>
      </c>
      <c r="I1193" t="s">
        <v>169</v>
      </c>
      <c r="J1193" t="s">
        <v>392</v>
      </c>
      <c r="K1193">
        <v>0</v>
      </c>
      <c r="L1193" t="s">
        <v>217</v>
      </c>
      <c r="M1193" t="s">
        <v>218</v>
      </c>
      <c r="U1193">
        <v>901</v>
      </c>
      <c r="V1193" t="s">
        <v>377</v>
      </c>
      <c r="W1193">
        <v>8</v>
      </c>
      <c r="X1193" t="s">
        <v>220</v>
      </c>
      <c r="AA1193">
        <v>256771</v>
      </c>
      <c r="AC1193">
        <v>256771</v>
      </c>
      <c r="AE1193">
        <v>485130</v>
      </c>
      <c r="AH1193">
        <v>0</v>
      </c>
    </row>
    <row r="1194" spans="1:34" x14ac:dyDescent="0.3">
      <c r="A1194">
        <v>2012</v>
      </c>
      <c r="B1194">
        <v>2012</v>
      </c>
      <c r="C1194">
        <v>2012</v>
      </c>
      <c r="D1194">
        <v>4</v>
      </c>
      <c r="E1194">
        <v>0</v>
      </c>
      <c r="F1194">
        <v>1</v>
      </c>
      <c r="G1194" t="s">
        <v>215</v>
      </c>
      <c r="H1194">
        <v>804</v>
      </c>
      <c r="I1194" t="s">
        <v>142</v>
      </c>
      <c r="J1194" t="s">
        <v>358</v>
      </c>
      <c r="K1194">
        <v>0</v>
      </c>
      <c r="L1194" t="s">
        <v>217</v>
      </c>
      <c r="M1194" t="s">
        <v>218</v>
      </c>
      <c r="U1194">
        <v>901</v>
      </c>
      <c r="V1194" t="s">
        <v>377</v>
      </c>
      <c r="W1194">
        <v>8</v>
      </c>
      <c r="X1194" t="s">
        <v>220</v>
      </c>
      <c r="AA1194">
        <v>23343315</v>
      </c>
      <c r="AC1194">
        <v>23343315</v>
      </c>
      <c r="AE1194">
        <v>129761278</v>
      </c>
      <c r="AH1194">
        <v>0</v>
      </c>
    </row>
    <row r="1195" spans="1:34" hidden="1" x14ac:dyDescent="0.3">
      <c r="A1195">
        <v>2012</v>
      </c>
      <c r="B1195">
        <v>2012</v>
      </c>
      <c r="C1195">
        <v>2012</v>
      </c>
      <c r="D1195">
        <v>4</v>
      </c>
      <c r="E1195">
        <v>0</v>
      </c>
      <c r="F1195">
        <v>2</v>
      </c>
      <c r="G1195" t="s">
        <v>221</v>
      </c>
      <c r="H1195">
        <v>804</v>
      </c>
      <c r="I1195" t="s">
        <v>142</v>
      </c>
      <c r="J1195" t="s">
        <v>358</v>
      </c>
      <c r="K1195">
        <v>0</v>
      </c>
      <c r="L1195" t="s">
        <v>217</v>
      </c>
      <c r="M1195" t="s">
        <v>218</v>
      </c>
      <c r="U1195">
        <v>901</v>
      </c>
      <c r="V1195" t="s">
        <v>377</v>
      </c>
      <c r="W1195">
        <v>8</v>
      </c>
      <c r="X1195" t="s">
        <v>220</v>
      </c>
      <c r="AA1195">
        <v>243615</v>
      </c>
      <c r="AC1195">
        <v>243615</v>
      </c>
      <c r="AE1195">
        <v>2004749</v>
      </c>
      <c r="AH1195">
        <v>0</v>
      </c>
    </row>
    <row r="1196" spans="1:34" x14ac:dyDescent="0.3">
      <c r="A1196">
        <v>2012</v>
      </c>
      <c r="B1196">
        <v>2012</v>
      </c>
      <c r="C1196">
        <v>2012</v>
      </c>
      <c r="D1196">
        <v>4</v>
      </c>
      <c r="E1196">
        <v>0</v>
      </c>
      <c r="F1196">
        <v>1</v>
      </c>
      <c r="G1196" t="s">
        <v>215</v>
      </c>
      <c r="H1196">
        <v>818</v>
      </c>
      <c r="I1196" t="s">
        <v>79</v>
      </c>
      <c r="J1196" t="s">
        <v>359</v>
      </c>
      <c r="K1196">
        <v>0</v>
      </c>
      <c r="L1196" t="s">
        <v>217</v>
      </c>
      <c r="M1196" t="s">
        <v>218</v>
      </c>
      <c r="U1196">
        <v>901</v>
      </c>
      <c r="V1196" t="s">
        <v>377</v>
      </c>
      <c r="W1196">
        <v>1</v>
      </c>
      <c r="X1196" t="s">
        <v>232</v>
      </c>
      <c r="AE1196">
        <v>82061964</v>
      </c>
      <c r="AH1196">
        <v>0</v>
      </c>
    </row>
    <row r="1197" spans="1:34" hidden="1" x14ac:dyDescent="0.3">
      <c r="A1197">
        <v>2012</v>
      </c>
      <c r="B1197">
        <v>2012</v>
      </c>
      <c r="C1197">
        <v>2012</v>
      </c>
      <c r="D1197">
        <v>4</v>
      </c>
      <c r="E1197">
        <v>0</v>
      </c>
      <c r="F1197">
        <v>2</v>
      </c>
      <c r="G1197" t="s">
        <v>221</v>
      </c>
      <c r="H1197">
        <v>818</v>
      </c>
      <c r="I1197" t="s">
        <v>79</v>
      </c>
      <c r="J1197" t="s">
        <v>359</v>
      </c>
      <c r="K1197">
        <v>0</v>
      </c>
      <c r="L1197" t="s">
        <v>217</v>
      </c>
      <c r="M1197" t="s">
        <v>218</v>
      </c>
      <c r="U1197">
        <v>901</v>
      </c>
      <c r="V1197" t="s">
        <v>377</v>
      </c>
      <c r="W1197">
        <v>1</v>
      </c>
      <c r="X1197" t="s">
        <v>232</v>
      </c>
      <c r="AC1197">
        <v>157386</v>
      </c>
      <c r="AE1197">
        <v>1712994</v>
      </c>
      <c r="AH1197">
        <v>4</v>
      </c>
    </row>
    <row r="1198" spans="1:34" x14ac:dyDescent="0.3">
      <c r="A1198">
        <v>2012</v>
      </c>
      <c r="B1198">
        <v>2012</v>
      </c>
      <c r="C1198">
        <v>2012</v>
      </c>
      <c r="D1198">
        <v>4</v>
      </c>
      <c r="E1198">
        <v>0</v>
      </c>
      <c r="F1198">
        <v>1</v>
      </c>
      <c r="G1198" t="s">
        <v>215</v>
      </c>
      <c r="H1198">
        <v>834</v>
      </c>
      <c r="I1198" t="s">
        <v>124</v>
      </c>
      <c r="J1198" t="s">
        <v>342</v>
      </c>
      <c r="K1198">
        <v>0</v>
      </c>
      <c r="L1198" t="s">
        <v>217</v>
      </c>
      <c r="M1198" t="s">
        <v>218</v>
      </c>
      <c r="U1198">
        <v>901</v>
      </c>
      <c r="V1198" t="s">
        <v>377</v>
      </c>
      <c r="W1198">
        <v>8</v>
      </c>
      <c r="X1198" t="s">
        <v>220</v>
      </c>
      <c r="AA1198">
        <v>141300</v>
      </c>
      <c r="AC1198">
        <v>141300</v>
      </c>
      <c r="AE1198">
        <v>280724</v>
      </c>
      <c r="AH1198">
        <v>0</v>
      </c>
    </row>
    <row r="1199" spans="1:34" hidden="1" x14ac:dyDescent="0.3">
      <c r="A1199">
        <v>2012</v>
      </c>
      <c r="B1199">
        <v>2012</v>
      </c>
      <c r="C1199">
        <v>2012</v>
      </c>
      <c r="D1199">
        <v>4</v>
      </c>
      <c r="E1199">
        <v>0</v>
      </c>
      <c r="F1199">
        <v>2</v>
      </c>
      <c r="G1199" t="s">
        <v>221</v>
      </c>
      <c r="H1199">
        <v>834</v>
      </c>
      <c r="I1199" t="s">
        <v>124</v>
      </c>
      <c r="J1199" t="s">
        <v>342</v>
      </c>
      <c r="K1199">
        <v>0</v>
      </c>
      <c r="L1199" t="s">
        <v>217</v>
      </c>
      <c r="M1199" t="s">
        <v>218</v>
      </c>
      <c r="U1199">
        <v>901</v>
      </c>
      <c r="V1199" t="s">
        <v>377</v>
      </c>
      <c r="W1199">
        <v>8</v>
      </c>
      <c r="X1199" t="s">
        <v>220</v>
      </c>
      <c r="AA1199">
        <v>54213664</v>
      </c>
      <c r="AC1199">
        <v>54213664</v>
      </c>
      <c r="AE1199">
        <v>187690958</v>
      </c>
      <c r="AH1199">
        <v>0</v>
      </c>
    </row>
    <row r="1200" spans="1:34" x14ac:dyDescent="0.3">
      <c r="A1200">
        <v>2012</v>
      </c>
      <c r="B1200">
        <v>2012</v>
      </c>
      <c r="C1200">
        <v>2012</v>
      </c>
      <c r="D1200">
        <v>4</v>
      </c>
      <c r="E1200">
        <v>0</v>
      </c>
      <c r="F1200">
        <v>1</v>
      </c>
      <c r="G1200" t="s">
        <v>215</v>
      </c>
      <c r="H1200">
        <v>854</v>
      </c>
      <c r="I1200" t="s">
        <v>108</v>
      </c>
      <c r="J1200" t="s">
        <v>375</v>
      </c>
      <c r="K1200">
        <v>0</v>
      </c>
      <c r="L1200" t="s">
        <v>217</v>
      </c>
      <c r="M1200" t="s">
        <v>218</v>
      </c>
      <c r="U1200">
        <v>901</v>
      </c>
      <c r="V1200" t="s">
        <v>377</v>
      </c>
      <c r="W1200">
        <v>8</v>
      </c>
      <c r="X1200" t="s">
        <v>220</v>
      </c>
      <c r="AA1200">
        <v>1114085</v>
      </c>
      <c r="AC1200">
        <v>1114085</v>
      </c>
      <c r="AE1200">
        <v>275509</v>
      </c>
      <c r="AH1200">
        <v>0</v>
      </c>
    </row>
    <row r="1201" spans="1:34" hidden="1" x14ac:dyDescent="0.3">
      <c r="A1201">
        <v>2012</v>
      </c>
      <c r="B1201">
        <v>2012</v>
      </c>
      <c r="C1201">
        <v>2012</v>
      </c>
      <c r="D1201">
        <v>4</v>
      </c>
      <c r="E1201">
        <v>0</v>
      </c>
      <c r="F1201">
        <v>2</v>
      </c>
      <c r="G1201" t="s">
        <v>221</v>
      </c>
      <c r="H1201">
        <v>854</v>
      </c>
      <c r="I1201" t="s">
        <v>108</v>
      </c>
      <c r="J1201" t="s">
        <v>375</v>
      </c>
      <c r="K1201">
        <v>0</v>
      </c>
      <c r="L1201" t="s">
        <v>217</v>
      </c>
      <c r="M1201" t="s">
        <v>218</v>
      </c>
      <c r="U1201">
        <v>901</v>
      </c>
      <c r="V1201" t="s">
        <v>377</v>
      </c>
      <c r="W1201">
        <v>8</v>
      </c>
      <c r="X1201" t="s">
        <v>220</v>
      </c>
      <c r="AA1201">
        <v>276598</v>
      </c>
      <c r="AC1201">
        <v>276598</v>
      </c>
      <c r="AE1201">
        <v>93514</v>
      </c>
      <c r="AH1201">
        <v>0</v>
      </c>
    </row>
    <row r="1202" spans="1:34" x14ac:dyDescent="0.3">
      <c r="A1202">
        <v>2013</v>
      </c>
      <c r="B1202">
        <v>2013</v>
      </c>
      <c r="C1202">
        <v>2013</v>
      </c>
      <c r="D1202">
        <v>4</v>
      </c>
      <c r="E1202">
        <v>0</v>
      </c>
      <c r="F1202">
        <v>1</v>
      </c>
      <c r="G1202" t="s">
        <v>215</v>
      </c>
      <c r="H1202">
        <v>24</v>
      </c>
      <c r="I1202" t="s">
        <v>343</v>
      </c>
      <c r="J1202" t="s">
        <v>344</v>
      </c>
      <c r="K1202">
        <v>0</v>
      </c>
      <c r="L1202" t="s">
        <v>217</v>
      </c>
      <c r="M1202" t="s">
        <v>218</v>
      </c>
      <c r="U1202">
        <v>901</v>
      </c>
      <c r="V1202" t="s">
        <v>377</v>
      </c>
      <c r="W1202">
        <v>8</v>
      </c>
      <c r="X1202" t="s">
        <v>220</v>
      </c>
      <c r="AA1202">
        <v>673909</v>
      </c>
      <c r="AC1202">
        <v>673909</v>
      </c>
      <c r="AE1202">
        <v>3968254</v>
      </c>
      <c r="AH1202">
        <v>6</v>
      </c>
    </row>
    <row r="1203" spans="1:34" hidden="1" x14ac:dyDescent="0.3">
      <c r="A1203">
        <v>2013</v>
      </c>
      <c r="B1203">
        <v>2013</v>
      </c>
      <c r="C1203">
        <v>2013</v>
      </c>
      <c r="D1203">
        <v>4</v>
      </c>
      <c r="E1203">
        <v>0</v>
      </c>
      <c r="F1203">
        <v>2</v>
      </c>
      <c r="G1203" t="s">
        <v>221</v>
      </c>
      <c r="H1203">
        <v>24</v>
      </c>
      <c r="I1203" t="s">
        <v>343</v>
      </c>
      <c r="J1203" t="s">
        <v>344</v>
      </c>
      <c r="K1203">
        <v>0</v>
      </c>
      <c r="L1203" t="s">
        <v>217</v>
      </c>
      <c r="M1203" t="s">
        <v>218</v>
      </c>
      <c r="U1203">
        <v>901</v>
      </c>
      <c r="V1203" t="s">
        <v>377</v>
      </c>
      <c r="W1203">
        <v>8</v>
      </c>
      <c r="X1203" t="s">
        <v>220</v>
      </c>
      <c r="AA1203">
        <v>301034992</v>
      </c>
      <c r="AC1203">
        <v>301034992</v>
      </c>
      <c r="AE1203">
        <v>590880</v>
      </c>
      <c r="AH1203">
        <v>0</v>
      </c>
    </row>
    <row r="1204" spans="1:34" x14ac:dyDescent="0.3">
      <c r="A1204">
        <v>2013</v>
      </c>
      <c r="B1204">
        <v>2013</v>
      </c>
      <c r="C1204">
        <v>2013</v>
      </c>
      <c r="D1204">
        <v>4</v>
      </c>
      <c r="E1204">
        <v>0</v>
      </c>
      <c r="F1204">
        <v>1</v>
      </c>
      <c r="G1204" t="s">
        <v>215</v>
      </c>
      <c r="H1204">
        <v>28</v>
      </c>
      <c r="I1204" t="s">
        <v>180</v>
      </c>
      <c r="J1204" t="s">
        <v>393</v>
      </c>
      <c r="K1204">
        <v>0</v>
      </c>
      <c r="L1204" t="s">
        <v>217</v>
      </c>
      <c r="M1204" t="s">
        <v>218</v>
      </c>
      <c r="U1204">
        <v>901</v>
      </c>
      <c r="V1204" t="s">
        <v>377</v>
      </c>
      <c r="W1204">
        <v>8</v>
      </c>
      <c r="X1204" t="s">
        <v>220</v>
      </c>
      <c r="AA1204">
        <v>51700</v>
      </c>
      <c r="AC1204">
        <v>51700</v>
      </c>
      <c r="AE1204">
        <v>359337</v>
      </c>
      <c r="AH1204">
        <v>0</v>
      </c>
    </row>
    <row r="1205" spans="1:34" x14ac:dyDescent="0.3">
      <c r="A1205">
        <v>2013</v>
      </c>
      <c r="B1205">
        <v>2013</v>
      </c>
      <c r="C1205">
        <v>2013</v>
      </c>
      <c r="D1205">
        <v>4</v>
      </c>
      <c r="E1205">
        <v>0</v>
      </c>
      <c r="F1205">
        <v>1</v>
      </c>
      <c r="G1205" t="s">
        <v>215</v>
      </c>
      <c r="H1205">
        <v>84</v>
      </c>
      <c r="I1205" t="s">
        <v>6</v>
      </c>
      <c r="J1205" t="s">
        <v>345</v>
      </c>
      <c r="K1205">
        <v>0</v>
      </c>
      <c r="L1205" t="s">
        <v>217</v>
      </c>
      <c r="M1205" t="s">
        <v>218</v>
      </c>
      <c r="U1205">
        <v>901</v>
      </c>
      <c r="V1205" t="s">
        <v>377</v>
      </c>
      <c r="W1205">
        <v>8</v>
      </c>
      <c r="X1205" t="s">
        <v>220</v>
      </c>
      <c r="AA1205">
        <v>153581</v>
      </c>
      <c r="AC1205">
        <v>153581</v>
      </c>
      <c r="AE1205">
        <v>488026</v>
      </c>
      <c r="AH1205">
        <v>0</v>
      </c>
    </row>
    <row r="1206" spans="1:34" hidden="1" x14ac:dyDescent="0.3">
      <c r="A1206">
        <v>2013</v>
      </c>
      <c r="B1206">
        <v>2013</v>
      </c>
      <c r="C1206">
        <v>2013</v>
      </c>
      <c r="D1206">
        <v>4</v>
      </c>
      <c r="E1206">
        <v>0</v>
      </c>
      <c r="F1206">
        <v>2</v>
      </c>
      <c r="G1206" t="s">
        <v>221</v>
      </c>
      <c r="H1206">
        <v>84</v>
      </c>
      <c r="I1206" t="s">
        <v>6</v>
      </c>
      <c r="J1206" t="s">
        <v>345</v>
      </c>
      <c r="K1206">
        <v>0</v>
      </c>
      <c r="L1206" t="s">
        <v>217</v>
      </c>
      <c r="M1206" t="s">
        <v>218</v>
      </c>
      <c r="U1206">
        <v>901</v>
      </c>
      <c r="V1206" t="s">
        <v>377</v>
      </c>
      <c r="W1206">
        <v>8</v>
      </c>
      <c r="X1206" t="s">
        <v>220</v>
      </c>
      <c r="AA1206">
        <v>8792</v>
      </c>
      <c r="AC1206">
        <v>8792</v>
      </c>
      <c r="AE1206">
        <v>54881</v>
      </c>
      <c r="AH1206">
        <v>0</v>
      </c>
    </row>
    <row r="1207" spans="1:34" hidden="1" x14ac:dyDescent="0.3">
      <c r="A1207">
        <v>2013</v>
      </c>
      <c r="B1207">
        <v>2013</v>
      </c>
      <c r="C1207">
        <v>2013</v>
      </c>
      <c r="D1207">
        <v>4</v>
      </c>
      <c r="E1207">
        <v>0</v>
      </c>
      <c r="F1207">
        <v>3</v>
      </c>
      <c r="G1207" t="s">
        <v>247</v>
      </c>
      <c r="H1207">
        <v>84</v>
      </c>
      <c r="I1207" t="s">
        <v>6</v>
      </c>
      <c r="J1207" t="s">
        <v>345</v>
      </c>
      <c r="K1207">
        <v>0</v>
      </c>
      <c r="L1207" t="s">
        <v>217</v>
      </c>
      <c r="M1207" t="s">
        <v>218</v>
      </c>
      <c r="U1207">
        <v>901</v>
      </c>
      <c r="V1207" t="s">
        <v>377</v>
      </c>
      <c r="W1207">
        <v>8</v>
      </c>
      <c r="X1207" t="s">
        <v>220</v>
      </c>
      <c r="AA1207">
        <v>8780</v>
      </c>
      <c r="AC1207">
        <v>8780</v>
      </c>
      <c r="AE1207">
        <v>54756</v>
      </c>
      <c r="AH1207">
        <v>0</v>
      </c>
    </row>
    <row r="1208" spans="1:34" x14ac:dyDescent="0.3">
      <c r="A1208">
        <v>2013</v>
      </c>
      <c r="B1208">
        <v>2013</v>
      </c>
      <c r="C1208">
        <v>2013</v>
      </c>
      <c r="D1208">
        <v>4</v>
      </c>
      <c r="E1208">
        <v>0</v>
      </c>
      <c r="F1208">
        <v>1</v>
      </c>
      <c r="G1208" t="s">
        <v>215</v>
      </c>
      <c r="H1208">
        <v>108</v>
      </c>
      <c r="I1208" t="s">
        <v>60</v>
      </c>
      <c r="J1208" t="s">
        <v>346</v>
      </c>
      <c r="K1208">
        <v>0</v>
      </c>
      <c r="L1208" t="s">
        <v>217</v>
      </c>
      <c r="M1208" t="s">
        <v>218</v>
      </c>
      <c r="U1208">
        <v>901</v>
      </c>
      <c r="V1208" t="s">
        <v>377</v>
      </c>
      <c r="W1208">
        <v>8</v>
      </c>
      <c r="X1208" t="s">
        <v>220</v>
      </c>
      <c r="AA1208">
        <v>12984</v>
      </c>
      <c r="AC1208">
        <v>12984</v>
      </c>
      <c r="AE1208">
        <v>19423</v>
      </c>
      <c r="AH1208">
        <v>0</v>
      </c>
    </row>
    <row r="1209" spans="1:34" hidden="1" x14ac:dyDescent="0.3">
      <c r="A1209">
        <v>2013</v>
      </c>
      <c r="B1209">
        <v>2013</v>
      </c>
      <c r="C1209">
        <v>2013</v>
      </c>
      <c r="D1209">
        <v>4</v>
      </c>
      <c r="E1209">
        <v>0</v>
      </c>
      <c r="F1209">
        <v>2</v>
      </c>
      <c r="G1209" t="s">
        <v>221</v>
      </c>
      <c r="H1209">
        <v>108</v>
      </c>
      <c r="I1209" t="s">
        <v>60</v>
      </c>
      <c r="J1209" t="s">
        <v>346</v>
      </c>
      <c r="K1209">
        <v>0</v>
      </c>
      <c r="L1209" t="s">
        <v>217</v>
      </c>
      <c r="M1209" t="s">
        <v>218</v>
      </c>
      <c r="U1209">
        <v>901</v>
      </c>
      <c r="V1209" t="s">
        <v>377</v>
      </c>
      <c r="W1209">
        <v>8</v>
      </c>
      <c r="X1209" t="s">
        <v>220</v>
      </c>
      <c r="AA1209">
        <v>11843835</v>
      </c>
      <c r="AC1209">
        <v>11843835</v>
      </c>
      <c r="AE1209">
        <v>28675915</v>
      </c>
      <c r="AH1209">
        <v>0</v>
      </c>
    </row>
    <row r="1210" spans="1:34" x14ac:dyDescent="0.3">
      <c r="A1210">
        <v>2013</v>
      </c>
      <c r="B1210">
        <v>2013</v>
      </c>
      <c r="C1210">
        <v>2013</v>
      </c>
      <c r="D1210">
        <v>4</v>
      </c>
      <c r="E1210">
        <v>0</v>
      </c>
      <c r="F1210">
        <v>1</v>
      </c>
      <c r="G1210" t="s">
        <v>215</v>
      </c>
      <c r="H1210">
        <v>140</v>
      </c>
      <c r="I1210" t="s">
        <v>61</v>
      </c>
      <c r="J1210" t="s">
        <v>378</v>
      </c>
      <c r="K1210">
        <v>0</v>
      </c>
      <c r="L1210" t="s">
        <v>217</v>
      </c>
      <c r="M1210" t="s">
        <v>218</v>
      </c>
      <c r="U1210">
        <v>901</v>
      </c>
      <c r="V1210" t="s">
        <v>377</v>
      </c>
      <c r="W1210">
        <v>8</v>
      </c>
      <c r="X1210" t="s">
        <v>220</v>
      </c>
      <c r="AA1210">
        <v>13368</v>
      </c>
      <c r="AC1210">
        <v>13368</v>
      </c>
      <c r="AE1210">
        <v>9156</v>
      </c>
      <c r="AH1210">
        <v>0</v>
      </c>
    </row>
    <row r="1211" spans="1:34" hidden="1" x14ac:dyDescent="0.3">
      <c r="A1211">
        <v>2013</v>
      </c>
      <c r="B1211">
        <v>2013</v>
      </c>
      <c r="C1211">
        <v>2013</v>
      </c>
      <c r="D1211">
        <v>4</v>
      </c>
      <c r="E1211">
        <v>0</v>
      </c>
      <c r="F1211">
        <v>2</v>
      </c>
      <c r="G1211" t="s">
        <v>221</v>
      </c>
      <c r="H1211">
        <v>140</v>
      </c>
      <c r="I1211" t="s">
        <v>61</v>
      </c>
      <c r="J1211" t="s">
        <v>378</v>
      </c>
      <c r="K1211">
        <v>0</v>
      </c>
      <c r="L1211" t="s">
        <v>217</v>
      </c>
      <c r="M1211" t="s">
        <v>218</v>
      </c>
      <c r="U1211">
        <v>901</v>
      </c>
      <c r="V1211" t="s">
        <v>377</v>
      </c>
      <c r="W1211">
        <v>8</v>
      </c>
      <c r="X1211" t="s">
        <v>220</v>
      </c>
      <c r="AA1211">
        <v>18000</v>
      </c>
      <c r="AC1211">
        <v>18000</v>
      </c>
      <c r="AE1211">
        <v>14546</v>
      </c>
      <c r="AH1211">
        <v>0</v>
      </c>
    </row>
    <row r="1212" spans="1:34" x14ac:dyDescent="0.3">
      <c r="A1212">
        <v>2013</v>
      </c>
      <c r="B1212">
        <v>2013</v>
      </c>
      <c r="C1212">
        <v>2013</v>
      </c>
      <c r="D1212">
        <v>4</v>
      </c>
      <c r="E1212">
        <v>0</v>
      </c>
      <c r="F1212">
        <v>1</v>
      </c>
      <c r="G1212" t="s">
        <v>215</v>
      </c>
      <c r="H1212">
        <v>204</v>
      </c>
      <c r="I1212" t="s">
        <v>363</v>
      </c>
      <c r="J1212" t="s">
        <v>364</v>
      </c>
      <c r="K1212">
        <v>0</v>
      </c>
      <c r="L1212" t="s">
        <v>217</v>
      </c>
      <c r="M1212" t="s">
        <v>218</v>
      </c>
      <c r="U1212">
        <v>901</v>
      </c>
      <c r="V1212" t="s">
        <v>377</v>
      </c>
      <c r="W1212">
        <v>8</v>
      </c>
      <c r="X1212" t="s">
        <v>220</v>
      </c>
      <c r="AA1212">
        <v>482054</v>
      </c>
      <c r="AC1212">
        <v>482054</v>
      </c>
      <c r="AE1212">
        <v>376611</v>
      </c>
      <c r="AH1212">
        <v>0</v>
      </c>
    </row>
    <row r="1213" spans="1:34" x14ac:dyDescent="0.3">
      <c r="A1213">
        <v>2013</v>
      </c>
      <c r="B1213">
        <v>2013</v>
      </c>
      <c r="C1213">
        <v>2013</v>
      </c>
      <c r="D1213">
        <v>4</v>
      </c>
      <c r="E1213">
        <v>0</v>
      </c>
      <c r="F1213">
        <v>1</v>
      </c>
      <c r="G1213" t="s">
        <v>215</v>
      </c>
      <c r="H1213">
        <v>231</v>
      </c>
      <c r="I1213" t="s">
        <v>113</v>
      </c>
      <c r="J1213" t="s">
        <v>348</v>
      </c>
      <c r="K1213">
        <v>0</v>
      </c>
      <c r="L1213" t="s">
        <v>217</v>
      </c>
      <c r="M1213" t="s">
        <v>218</v>
      </c>
      <c r="U1213">
        <v>901</v>
      </c>
      <c r="V1213" t="s">
        <v>377</v>
      </c>
      <c r="W1213">
        <v>8</v>
      </c>
      <c r="X1213" t="s">
        <v>220</v>
      </c>
      <c r="AA1213">
        <v>115778</v>
      </c>
      <c r="AC1213">
        <v>115778</v>
      </c>
      <c r="AE1213">
        <v>781515</v>
      </c>
      <c r="AH1213">
        <v>0</v>
      </c>
    </row>
    <row r="1214" spans="1:34" hidden="1" x14ac:dyDescent="0.3">
      <c r="A1214">
        <v>2013</v>
      </c>
      <c r="B1214">
        <v>2013</v>
      </c>
      <c r="C1214">
        <v>2013</v>
      </c>
      <c r="D1214">
        <v>4</v>
      </c>
      <c r="E1214">
        <v>0</v>
      </c>
      <c r="F1214">
        <v>2</v>
      </c>
      <c r="G1214" t="s">
        <v>221</v>
      </c>
      <c r="H1214">
        <v>231</v>
      </c>
      <c r="I1214" t="s">
        <v>113</v>
      </c>
      <c r="J1214" t="s">
        <v>348</v>
      </c>
      <c r="K1214">
        <v>0</v>
      </c>
      <c r="L1214" t="s">
        <v>217</v>
      </c>
      <c r="M1214" t="s">
        <v>218</v>
      </c>
      <c r="U1214">
        <v>901</v>
      </c>
      <c r="V1214" t="s">
        <v>377</v>
      </c>
      <c r="W1214">
        <v>8</v>
      </c>
      <c r="X1214" t="s">
        <v>220</v>
      </c>
      <c r="AA1214">
        <v>218989895</v>
      </c>
      <c r="AC1214">
        <v>218989895</v>
      </c>
      <c r="AE1214">
        <v>770772918</v>
      </c>
      <c r="AH1214">
        <v>0</v>
      </c>
    </row>
    <row r="1215" spans="1:34" hidden="1" x14ac:dyDescent="0.3">
      <c r="A1215">
        <v>2013</v>
      </c>
      <c r="B1215">
        <v>2013</v>
      </c>
      <c r="C1215">
        <v>2013</v>
      </c>
      <c r="D1215">
        <v>4</v>
      </c>
      <c r="E1215">
        <v>0</v>
      </c>
      <c r="F1215">
        <v>4</v>
      </c>
      <c r="G1215" t="s">
        <v>227</v>
      </c>
      <c r="H1215">
        <v>231</v>
      </c>
      <c r="I1215" t="s">
        <v>113</v>
      </c>
      <c r="J1215" t="s">
        <v>348</v>
      </c>
      <c r="K1215">
        <v>0</v>
      </c>
      <c r="L1215" t="s">
        <v>217</v>
      </c>
      <c r="M1215" t="s">
        <v>218</v>
      </c>
      <c r="U1215">
        <v>901</v>
      </c>
      <c r="V1215" t="s">
        <v>377</v>
      </c>
      <c r="W1215">
        <v>8</v>
      </c>
      <c r="X1215" t="s">
        <v>220</v>
      </c>
      <c r="AA1215">
        <v>15826</v>
      </c>
      <c r="AC1215">
        <v>15826</v>
      </c>
      <c r="AE1215">
        <v>57554</v>
      </c>
      <c r="AH1215">
        <v>0</v>
      </c>
    </row>
    <row r="1216" spans="1:34" x14ac:dyDescent="0.3">
      <c r="A1216">
        <v>2013</v>
      </c>
      <c r="B1216">
        <v>2013</v>
      </c>
      <c r="C1216">
        <v>2013</v>
      </c>
      <c r="D1216">
        <v>4</v>
      </c>
      <c r="E1216">
        <v>0</v>
      </c>
      <c r="F1216">
        <v>1</v>
      </c>
      <c r="G1216" t="s">
        <v>215</v>
      </c>
      <c r="H1216">
        <v>270</v>
      </c>
      <c r="I1216" t="s">
        <v>115</v>
      </c>
      <c r="J1216" t="s">
        <v>380</v>
      </c>
      <c r="K1216">
        <v>0</v>
      </c>
      <c r="L1216" t="s">
        <v>217</v>
      </c>
      <c r="M1216" t="s">
        <v>218</v>
      </c>
      <c r="U1216">
        <v>901</v>
      </c>
      <c r="V1216" t="s">
        <v>377</v>
      </c>
      <c r="W1216">
        <v>8</v>
      </c>
      <c r="X1216" t="s">
        <v>220</v>
      </c>
      <c r="AA1216">
        <v>381031</v>
      </c>
      <c r="AC1216">
        <v>381031</v>
      </c>
      <c r="AE1216">
        <v>271457</v>
      </c>
      <c r="AH1216">
        <v>0</v>
      </c>
    </row>
    <row r="1217" spans="1:34" hidden="1" x14ac:dyDescent="0.3">
      <c r="A1217">
        <v>2013</v>
      </c>
      <c r="B1217">
        <v>2013</v>
      </c>
      <c r="C1217">
        <v>2013</v>
      </c>
      <c r="D1217">
        <v>4</v>
      </c>
      <c r="E1217">
        <v>0</v>
      </c>
      <c r="F1217">
        <v>2</v>
      </c>
      <c r="G1217" t="s">
        <v>221</v>
      </c>
      <c r="H1217">
        <v>270</v>
      </c>
      <c r="I1217" t="s">
        <v>115</v>
      </c>
      <c r="J1217" t="s">
        <v>380</v>
      </c>
      <c r="K1217">
        <v>0</v>
      </c>
      <c r="L1217" t="s">
        <v>217</v>
      </c>
      <c r="M1217" t="s">
        <v>218</v>
      </c>
      <c r="U1217">
        <v>901</v>
      </c>
      <c r="V1217" t="s">
        <v>377</v>
      </c>
      <c r="W1217">
        <v>8</v>
      </c>
      <c r="X1217" t="s">
        <v>220</v>
      </c>
      <c r="AA1217">
        <v>30533</v>
      </c>
      <c r="AC1217">
        <v>30533</v>
      </c>
      <c r="AE1217">
        <v>140747</v>
      </c>
      <c r="AH1217">
        <v>0</v>
      </c>
    </row>
    <row r="1218" spans="1:34" hidden="1" x14ac:dyDescent="0.3">
      <c r="A1218">
        <v>2013</v>
      </c>
      <c r="B1218">
        <v>2013</v>
      </c>
      <c r="C1218">
        <v>2013</v>
      </c>
      <c r="D1218">
        <v>4</v>
      </c>
      <c r="E1218">
        <v>0</v>
      </c>
      <c r="F1218">
        <v>3</v>
      </c>
      <c r="G1218" t="s">
        <v>247</v>
      </c>
      <c r="H1218">
        <v>270</v>
      </c>
      <c r="I1218" t="s">
        <v>115</v>
      </c>
      <c r="J1218" t="s">
        <v>380</v>
      </c>
      <c r="K1218">
        <v>0</v>
      </c>
      <c r="L1218" t="s">
        <v>217</v>
      </c>
      <c r="M1218" t="s">
        <v>218</v>
      </c>
      <c r="U1218">
        <v>901</v>
      </c>
      <c r="V1218" t="s">
        <v>377</v>
      </c>
      <c r="W1218">
        <v>8</v>
      </c>
      <c r="X1218" t="s">
        <v>220</v>
      </c>
      <c r="AA1218">
        <v>30533</v>
      </c>
      <c r="AC1218">
        <v>30533</v>
      </c>
      <c r="AE1218">
        <v>140747</v>
      </c>
      <c r="AH1218">
        <v>0</v>
      </c>
    </row>
    <row r="1219" spans="1:34" x14ac:dyDescent="0.3">
      <c r="A1219">
        <v>2013</v>
      </c>
      <c r="B1219">
        <v>2013</v>
      </c>
      <c r="C1219">
        <v>2013</v>
      </c>
      <c r="D1219">
        <v>4</v>
      </c>
      <c r="E1219">
        <v>0</v>
      </c>
      <c r="F1219">
        <v>1</v>
      </c>
      <c r="G1219" t="s">
        <v>215</v>
      </c>
      <c r="H1219">
        <v>275</v>
      </c>
      <c r="I1219" t="s">
        <v>365</v>
      </c>
      <c r="J1219" t="s">
        <v>366</v>
      </c>
      <c r="K1219">
        <v>0</v>
      </c>
      <c r="L1219" t="s">
        <v>217</v>
      </c>
      <c r="M1219" t="s">
        <v>218</v>
      </c>
      <c r="U1219">
        <v>901</v>
      </c>
      <c r="V1219" t="s">
        <v>377</v>
      </c>
      <c r="W1219">
        <v>1</v>
      </c>
      <c r="X1219" t="s">
        <v>232</v>
      </c>
      <c r="AE1219">
        <v>25458152</v>
      </c>
      <c r="AH1219">
        <v>0</v>
      </c>
    </row>
    <row r="1220" spans="1:34" hidden="1" x14ac:dyDescent="0.3">
      <c r="A1220">
        <v>2013</v>
      </c>
      <c r="B1220">
        <v>2013</v>
      </c>
      <c r="C1220">
        <v>2013</v>
      </c>
      <c r="D1220">
        <v>4</v>
      </c>
      <c r="E1220">
        <v>0</v>
      </c>
      <c r="F1220">
        <v>2</v>
      </c>
      <c r="G1220" t="s">
        <v>221</v>
      </c>
      <c r="H1220">
        <v>275</v>
      </c>
      <c r="I1220" t="s">
        <v>365</v>
      </c>
      <c r="J1220" t="s">
        <v>366</v>
      </c>
      <c r="K1220">
        <v>0</v>
      </c>
      <c r="L1220" t="s">
        <v>217</v>
      </c>
      <c r="M1220" t="s">
        <v>218</v>
      </c>
      <c r="U1220">
        <v>901</v>
      </c>
      <c r="V1220" t="s">
        <v>377</v>
      </c>
      <c r="W1220">
        <v>1</v>
      </c>
      <c r="X1220" t="s">
        <v>232</v>
      </c>
      <c r="AE1220">
        <v>4065463</v>
      </c>
      <c r="AH1220">
        <v>0</v>
      </c>
    </row>
    <row r="1221" spans="1:34" hidden="1" x14ac:dyDescent="0.3">
      <c r="A1221">
        <v>2013</v>
      </c>
      <c r="B1221">
        <v>2013</v>
      </c>
      <c r="C1221">
        <v>2013</v>
      </c>
      <c r="D1221">
        <v>4</v>
      </c>
      <c r="E1221">
        <v>0</v>
      </c>
      <c r="F1221">
        <v>3</v>
      </c>
      <c r="G1221" t="s">
        <v>247</v>
      </c>
      <c r="H1221">
        <v>275</v>
      </c>
      <c r="I1221" t="s">
        <v>365</v>
      </c>
      <c r="J1221" t="s">
        <v>366</v>
      </c>
      <c r="K1221">
        <v>0</v>
      </c>
      <c r="L1221" t="s">
        <v>217</v>
      </c>
      <c r="M1221" t="s">
        <v>218</v>
      </c>
      <c r="U1221">
        <v>901</v>
      </c>
      <c r="V1221" t="s">
        <v>377</v>
      </c>
      <c r="W1221">
        <v>1</v>
      </c>
      <c r="X1221" t="s">
        <v>232</v>
      </c>
      <c r="AE1221">
        <v>4032886</v>
      </c>
      <c r="AH1221">
        <v>0</v>
      </c>
    </row>
    <row r="1222" spans="1:34" x14ac:dyDescent="0.3">
      <c r="A1222">
        <v>2013</v>
      </c>
      <c r="B1222">
        <v>2013</v>
      </c>
      <c r="C1222">
        <v>2013</v>
      </c>
      <c r="D1222">
        <v>4</v>
      </c>
      <c r="E1222">
        <v>0</v>
      </c>
      <c r="F1222">
        <v>1</v>
      </c>
      <c r="G1222" t="s">
        <v>215</v>
      </c>
      <c r="H1222">
        <v>328</v>
      </c>
      <c r="I1222" t="s">
        <v>22</v>
      </c>
      <c r="J1222" t="s">
        <v>381</v>
      </c>
      <c r="K1222">
        <v>0</v>
      </c>
      <c r="L1222" t="s">
        <v>217</v>
      </c>
      <c r="M1222" t="s">
        <v>218</v>
      </c>
      <c r="U1222">
        <v>901</v>
      </c>
      <c r="V1222" t="s">
        <v>377</v>
      </c>
      <c r="W1222">
        <v>8</v>
      </c>
      <c r="X1222" t="s">
        <v>220</v>
      </c>
      <c r="AA1222">
        <v>7726</v>
      </c>
      <c r="AC1222">
        <v>7726</v>
      </c>
      <c r="AE1222">
        <v>60720</v>
      </c>
      <c r="AH1222">
        <v>0</v>
      </c>
    </row>
    <row r="1223" spans="1:34" hidden="1" x14ac:dyDescent="0.3">
      <c r="A1223">
        <v>2013</v>
      </c>
      <c r="B1223">
        <v>2013</v>
      </c>
      <c r="C1223">
        <v>2013</v>
      </c>
      <c r="D1223">
        <v>4</v>
      </c>
      <c r="E1223">
        <v>0</v>
      </c>
      <c r="F1223">
        <v>2</v>
      </c>
      <c r="G1223" t="s">
        <v>221</v>
      </c>
      <c r="H1223">
        <v>328</v>
      </c>
      <c r="I1223" t="s">
        <v>22</v>
      </c>
      <c r="J1223" t="s">
        <v>381</v>
      </c>
      <c r="K1223">
        <v>0</v>
      </c>
      <c r="L1223" t="s">
        <v>217</v>
      </c>
      <c r="M1223" t="s">
        <v>218</v>
      </c>
      <c r="U1223">
        <v>901</v>
      </c>
      <c r="V1223" t="s">
        <v>377</v>
      </c>
      <c r="W1223">
        <v>8</v>
      </c>
      <c r="X1223" t="s">
        <v>220</v>
      </c>
      <c r="AA1223">
        <v>0</v>
      </c>
      <c r="AC1223">
        <v>0</v>
      </c>
      <c r="AE1223">
        <v>4</v>
      </c>
      <c r="AH1223">
        <v>0</v>
      </c>
    </row>
    <row r="1224" spans="1:34" x14ac:dyDescent="0.3">
      <c r="A1224">
        <v>2013</v>
      </c>
      <c r="B1224">
        <v>2013</v>
      </c>
      <c r="C1224">
        <v>2013</v>
      </c>
      <c r="D1224">
        <v>4</v>
      </c>
      <c r="E1224">
        <v>0</v>
      </c>
      <c r="F1224">
        <v>1</v>
      </c>
      <c r="G1224" t="s">
        <v>215</v>
      </c>
      <c r="H1224">
        <v>384</v>
      </c>
      <c r="I1224" t="s">
        <v>367</v>
      </c>
      <c r="J1224" t="s">
        <v>368</v>
      </c>
      <c r="K1224">
        <v>0</v>
      </c>
      <c r="L1224" t="s">
        <v>217</v>
      </c>
      <c r="M1224" t="s">
        <v>218</v>
      </c>
      <c r="U1224">
        <v>901</v>
      </c>
      <c r="V1224" t="s">
        <v>377</v>
      </c>
      <c r="W1224">
        <v>8</v>
      </c>
      <c r="X1224" t="s">
        <v>220</v>
      </c>
      <c r="AA1224">
        <v>104499</v>
      </c>
      <c r="AC1224">
        <v>104499</v>
      </c>
      <c r="AE1224">
        <v>1228649</v>
      </c>
      <c r="AH1224">
        <v>0</v>
      </c>
    </row>
    <row r="1225" spans="1:34" hidden="1" x14ac:dyDescent="0.3">
      <c r="A1225">
        <v>2013</v>
      </c>
      <c r="B1225">
        <v>2013</v>
      </c>
      <c r="C1225">
        <v>2013</v>
      </c>
      <c r="D1225">
        <v>4</v>
      </c>
      <c r="E1225">
        <v>0</v>
      </c>
      <c r="F1225">
        <v>2</v>
      </c>
      <c r="G1225" t="s">
        <v>221</v>
      </c>
      <c r="H1225">
        <v>384</v>
      </c>
      <c r="I1225" t="s">
        <v>367</v>
      </c>
      <c r="J1225" t="s">
        <v>368</v>
      </c>
      <c r="K1225">
        <v>0</v>
      </c>
      <c r="L1225" t="s">
        <v>217</v>
      </c>
      <c r="M1225" t="s">
        <v>218</v>
      </c>
      <c r="U1225">
        <v>901</v>
      </c>
      <c r="V1225" t="s">
        <v>377</v>
      </c>
      <c r="W1225">
        <v>8</v>
      </c>
      <c r="X1225" t="s">
        <v>220</v>
      </c>
      <c r="AA1225">
        <v>83413208</v>
      </c>
      <c r="AC1225">
        <v>83413208</v>
      </c>
      <c r="AE1225">
        <v>173746417</v>
      </c>
      <c r="AH1225">
        <v>0</v>
      </c>
    </row>
    <row r="1226" spans="1:34" x14ac:dyDescent="0.3">
      <c r="A1226">
        <v>2013</v>
      </c>
      <c r="B1226">
        <v>2013</v>
      </c>
      <c r="C1226">
        <v>2013</v>
      </c>
      <c r="D1226">
        <v>4</v>
      </c>
      <c r="E1226">
        <v>0</v>
      </c>
      <c r="F1226">
        <v>1</v>
      </c>
      <c r="G1226" t="s">
        <v>215</v>
      </c>
      <c r="H1226">
        <v>388</v>
      </c>
      <c r="I1226" t="s">
        <v>28</v>
      </c>
      <c r="J1226" t="s">
        <v>349</v>
      </c>
      <c r="K1226">
        <v>0</v>
      </c>
      <c r="L1226" t="s">
        <v>217</v>
      </c>
      <c r="M1226" t="s">
        <v>218</v>
      </c>
      <c r="U1226">
        <v>901</v>
      </c>
      <c r="V1226" t="s">
        <v>377</v>
      </c>
      <c r="W1226">
        <v>8</v>
      </c>
      <c r="X1226" t="s">
        <v>220</v>
      </c>
      <c r="AA1226">
        <v>338580</v>
      </c>
      <c r="AC1226">
        <v>338580</v>
      </c>
      <c r="AE1226">
        <v>1703423</v>
      </c>
      <c r="AH1226">
        <v>0</v>
      </c>
    </row>
    <row r="1227" spans="1:34" hidden="1" x14ac:dyDescent="0.3">
      <c r="A1227">
        <v>2013</v>
      </c>
      <c r="B1227">
        <v>2013</v>
      </c>
      <c r="C1227">
        <v>2013</v>
      </c>
      <c r="D1227">
        <v>4</v>
      </c>
      <c r="E1227">
        <v>0</v>
      </c>
      <c r="F1227">
        <v>2</v>
      </c>
      <c r="G1227" t="s">
        <v>221</v>
      </c>
      <c r="H1227">
        <v>388</v>
      </c>
      <c r="I1227" t="s">
        <v>28</v>
      </c>
      <c r="J1227" t="s">
        <v>349</v>
      </c>
      <c r="K1227">
        <v>0</v>
      </c>
      <c r="L1227" t="s">
        <v>217</v>
      </c>
      <c r="M1227" t="s">
        <v>218</v>
      </c>
      <c r="U1227">
        <v>901</v>
      </c>
      <c r="V1227" t="s">
        <v>377</v>
      </c>
      <c r="W1227">
        <v>8</v>
      </c>
      <c r="X1227" t="s">
        <v>220</v>
      </c>
      <c r="AA1227">
        <v>832123</v>
      </c>
      <c r="AC1227">
        <v>832123</v>
      </c>
      <c r="AE1227">
        <v>19047237</v>
      </c>
      <c r="AH1227">
        <v>0</v>
      </c>
    </row>
    <row r="1228" spans="1:34" hidden="1" x14ac:dyDescent="0.3">
      <c r="A1228">
        <v>2013</v>
      </c>
      <c r="B1228">
        <v>2013</v>
      </c>
      <c r="C1228">
        <v>2013</v>
      </c>
      <c r="D1228">
        <v>4</v>
      </c>
      <c r="E1228">
        <v>0</v>
      </c>
      <c r="F1228">
        <v>3</v>
      </c>
      <c r="G1228" t="s">
        <v>247</v>
      </c>
      <c r="H1228">
        <v>388</v>
      </c>
      <c r="I1228" t="s">
        <v>28</v>
      </c>
      <c r="J1228" t="s">
        <v>349</v>
      </c>
      <c r="K1228">
        <v>0</v>
      </c>
      <c r="L1228" t="s">
        <v>217</v>
      </c>
      <c r="M1228" t="s">
        <v>218</v>
      </c>
      <c r="U1228">
        <v>901</v>
      </c>
      <c r="V1228" t="s">
        <v>377</v>
      </c>
      <c r="W1228">
        <v>8</v>
      </c>
      <c r="X1228" t="s">
        <v>220</v>
      </c>
      <c r="AA1228">
        <v>19243</v>
      </c>
      <c r="AC1228">
        <v>19243</v>
      </c>
      <c r="AE1228">
        <v>46698</v>
      </c>
      <c r="AH1228">
        <v>0</v>
      </c>
    </row>
    <row r="1229" spans="1:34" x14ac:dyDescent="0.3">
      <c r="A1229">
        <v>2013</v>
      </c>
      <c r="B1229">
        <v>2013</v>
      </c>
      <c r="C1229">
        <v>2013</v>
      </c>
      <c r="D1229">
        <v>4</v>
      </c>
      <c r="E1229">
        <v>0</v>
      </c>
      <c r="F1229">
        <v>1</v>
      </c>
      <c r="G1229" t="s">
        <v>215</v>
      </c>
      <c r="H1229">
        <v>404</v>
      </c>
      <c r="I1229" t="s">
        <v>30</v>
      </c>
      <c r="J1229" t="s">
        <v>394</v>
      </c>
      <c r="K1229">
        <v>0</v>
      </c>
      <c r="L1229" t="s">
        <v>217</v>
      </c>
      <c r="M1229" t="s">
        <v>218</v>
      </c>
      <c r="U1229">
        <v>901</v>
      </c>
      <c r="V1229" t="s">
        <v>377</v>
      </c>
      <c r="W1229">
        <v>8</v>
      </c>
      <c r="X1229" t="s">
        <v>220</v>
      </c>
      <c r="AA1229">
        <v>354183</v>
      </c>
      <c r="AC1229">
        <v>354183</v>
      </c>
      <c r="AE1229">
        <v>751710</v>
      </c>
      <c r="AH1229">
        <v>0</v>
      </c>
    </row>
    <row r="1230" spans="1:34" hidden="1" x14ac:dyDescent="0.3">
      <c r="A1230">
        <v>2013</v>
      </c>
      <c r="B1230">
        <v>2013</v>
      </c>
      <c r="C1230">
        <v>2013</v>
      </c>
      <c r="D1230">
        <v>4</v>
      </c>
      <c r="E1230">
        <v>0</v>
      </c>
      <c r="F1230">
        <v>2</v>
      </c>
      <c r="G1230" t="s">
        <v>221</v>
      </c>
      <c r="H1230">
        <v>404</v>
      </c>
      <c r="I1230" t="s">
        <v>30</v>
      </c>
      <c r="J1230" t="s">
        <v>394</v>
      </c>
      <c r="K1230">
        <v>0</v>
      </c>
      <c r="L1230" t="s">
        <v>217</v>
      </c>
      <c r="M1230" t="s">
        <v>218</v>
      </c>
      <c r="U1230">
        <v>901</v>
      </c>
      <c r="V1230" t="s">
        <v>377</v>
      </c>
      <c r="W1230">
        <v>8</v>
      </c>
      <c r="X1230" t="s">
        <v>220</v>
      </c>
      <c r="AA1230">
        <v>50115702</v>
      </c>
      <c r="AC1230">
        <v>50115702</v>
      </c>
      <c r="AE1230">
        <v>190804759</v>
      </c>
      <c r="AH1230">
        <v>0</v>
      </c>
    </row>
    <row r="1231" spans="1:34" x14ac:dyDescent="0.3">
      <c r="A1231">
        <v>2013</v>
      </c>
      <c r="B1231">
        <v>2013</v>
      </c>
      <c r="C1231">
        <v>2013</v>
      </c>
      <c r="D1231">
        <v>4</v>
      </c>
      <c r="E1231">
        <v>0</v>
      </c>
      <c r="F1231">
        <v>1</v>
      </c>
      <c r="G1231" t="s">
        <v>215</v>
      </c>
      <c r="H1231">
        <v>417</v>
      </c>
      <c r="I1231" t="s">
        <v>120</v>
      </c>
      <c r="J1231" t="s">
        <v>369</v>
      </c>
      <c r="K1231">
        <v>0</v>
      </c>
      <c r="L1231" t="s">
        <v>217</v>
      </c>
      <c r="M1231" t="s">
        <v>218</v>
      </c>
      <c r="U1231">
        <v>901</v>
      </c>
      <c r="V1231" t="s">
        <v>377</v>
      </c>
      <c r="W1231">
        <v>8</v>
      </c>
      <c r="X1231" t="s">
        <v>220</v>
      </c>
      <c r="AA1231">
        <v>70147</v>
      </c>
      <c r="AC1231">
        <v>70147</v>
      </c>
      <c r="AE1231">
        <v>534432</v>
      </c>
      <c r="AH1231">
        <v>0</v>
      </c>
    </row>
    <row r="1232" spans="1:34" hidden="1" x14ac:dyDescent="0.3">
      <c r="A1232">
        <v>2013</v>
      </c>
      <c r="B1232">
        <v>2013</v>
      </c>
      <c r="C1232">
        <v>2013</v>
      </c>
      <c r="D1232">
        <v>4</v>
      </c>
      <c r="E1232">
        <v>0</v>
      </c>
      <c r="F1232">
        <v>2</v>
      </c>
      <c r="G1232" t="s">
        <v>221</v>
      </c>
      <c r="H1232">
        <v>417</v>
      </c>
      <c r="I1232" t="s">
        <v>120</v>
      </c>
      <c r="J1232" t="s">
        <v>369</v>
      </c>
      <c r="K1232">
        <v>0</v>
      </c>
      <c r="L1232" t="s">
        <v>217</v>
      </c>
      <c r="M1232" t="s">
        <v>218</v>
      </c>
      <c r="U1232">
        <v>901</v>
      </c>
      <c r="V1232" t="s">
        <v>377</v>
      </c>
      <c r="W1232">
        <v>8</v>
      </c>
      <c r="X1232" t="s">
        <v>220</v>
      </c>
      <c r="AA1232">
        <v>24687</v>
      </c>
      <c r="AC1232">
        <v>24687</v>
      </c>
      <c r="AE1232">
        <v>126142</v>
      </c>
      <c r="AH1232">
        <v>0</v>
      </c>
    </row>
    <row r="1233" spans="1:34" hidden="1" x14ac:dyDescent="0.3">
      <c r="A1233">
        <v>2013</v>
      </c>
      <c r="B1233">
        <v>2013</v>
      </c>
      <c r="C1233">
        <v>2013</v>
      </c>
      <c r="D1233">
        <v>4</v>
      </c>
      <c r="E1233">
        <v>0</v>
      </c>
      <c r="F1233">
        <v>3</v>
      </c>
      <c r="G1233" t="s">
        <v>247</v>
      </c>
      <c r="H1233">
        <v>417</v>
      </c>
      <c r="I1233" t="s">
        <v>120</v>
      </c>
      <c r="J1233" t="s">
        <v>369</v>
      </c>
      <c r="K1233">
        <v>0</v>
      </c>
      <c r="L1233" t="s">
        <v>217</v>
      </c>
      <c r="M1233" t="s">
        <v>218</v>
      </c>
      <c r="U1233">
        <v>901</v>
      </c>
      <c r="V1233" t="s">
        <v>377</v>
      </c>
      <c r="W1233">
        <v>8</v>
      </c>
      <c r="X1233" t="s">
        <v>220</v>
      </c>
      <c r="AA1233">
        <v>24687</v>
      </c>
      <c r="AC1233">
        <v>24687</v>
      </c>
      <c r="AE1233">
        <v>126142</v>
      </c>
      <c r="AH1233">
        <v>0</v>
      </c>
    </row>
    <row r="1234" spans="1:34" x14ac:dyDescent="0.3">
      <c r="A1234">
        <v>2013</v>
      </c>
      <c r="B1234">
        <v>2013</v>
      </c>
      <c r="C1234">
        <v>2013</v>
      </c>
      <c r="D1234">
        <v>4</v>
      </c>
      <c r="E1234">
        <v>0</v>
      </c>
      <c r="F1234">
        <v>1</v>
      </c>
      <c r="G1234" t="s">
        <v>215</v>
      </c>
      <c r="H1234">
        <v>454</v>
      </c>
      <c r="I1234" t="s">
        <v>90</v>
      </c>
      <c r="J1234" t="s">
        <v>350</v>
      </c>
      <c r="K1234">
        <v>0</v>
      </c>
      <c r="L1234" t="s">
        <v>217</v>
      </c>
      <c r="M1234" t="s">
        <v>218</v>
      </c>
      <c r="U1234">
        <v>901</v>
      </c>
      <c r="V1234" t="s">
        <v>377</v>
      </c>
      <c r="W1234">
        <v>8</v>
      </c>
      <c r="X1234" t="s">
        <v>220</v>
      </c>
      <c r="AA1234">
        <v>76330</v>
      </c>
      <c r="AC1234">
        <v>76330</v>
      </c>
      <c r="AE1234">
        <v>235570</v>
      </c>
      <c r="AH1234">
        <v>0</v>
      </c>
    </row>
    <row r="1235" spans="1:34" hidden="1" x14ac:dyDescent="0.3">
      <c r="A1235">
        <v>2013</v>
      </c>
      <c r="B1235">
        <v>2013</v>
      </c>
      <c r="C1235">
        <v>2013</v>
      </c>
      <c r="D1235">
        <v>4</v>
      </c>
      <c r="E1235">
        <v>0</v>
      </c>
      <c r="F1235">
        <v>2</v>
      </c>
      <c r="G1235" t="s">
        <v>221</v>
      </c>
      <c r="H1235">
        <v>454</v>
      </c>
      <c r="I1235" t="s">
        <v>90</v>
      </c>
      <c r="J1235" t="s">
        <v>350</v>
      </c>
      <c r="K1235">
        <v>0</v>
      </c>
      <c r="L1235" t="s">
        <v>217</v>
      </c>
      <c r="M1235" t="s">
        <v>218</v>
      </c>
      <c r="U1235">
        <v>901</v>
      </c>
      <c r="V1235" t="s">
        <v>377</v>
      </c>
      <c r="W1235">
        <v>8</v>
      </c>
      <c r="X1235" t="s">
        <v>220</v>
      </c>
      <c r="AA1235">
        <v>1352963</v>
      </c>
      <c r="AC1235">
        <v>1352963</v>
      </c>
      <c r="AE1235">
        <v>4148329</v>
      </c>
      <c r="AH1235">
        <v>0</v>
      </c>
    </row>
    <row r="1236" spans="1:34" x14ac:dyDescent="0.3">
      <c r="A1236">
        <v>2013</v>
      </c>
      <c r="B1236">
        <v>2013</v>
      </c>
      <c r="C1236">
        <v>2013</v>
      </c>
      <c r="D1236">
        <v>4</v>
      </c>
      <c r="E1236">
        <v>0</v>
      </c>
      <c r="F1236">
        <v>1</v>
      </c>
      <c r="G1236" t="s">
        <v>215</v>
      </c>
      <c r="H1236">
        <v>478</v>
      </c>
      <c r="I1236" t="s">
        <v>383</v>
      </c>
      <c r="J1236" t="s">
        <v>384</v>
      </c>
      <c r="K1236">
        <v>0</v>
      </c>
      <c r="L1236" t="s">
        <v>217</v>
      </c>
      <c r="M1236" t="s">
        <v>218</v>
      </c>
      <c r="U1236">
        <v>901</v>
      </c>
      <c r="V1236" t="s">
        <v>377</v>
      </c>
      <c r="W1236">
        <v>8</v>
      </c>
      <c r="X1236" t="s">
        <v>220</v>
      </c>
      <c r="AA1236">
        <v>558164</v>
      </c>
      <c r="AC1236">
        <v>558164</v>
      </c>
      <c r="AE1236">
        <v>298912</v>
      </c>
      <c r="AH1236">
        <v>0</v>
      </c>
    </row>
    <row r="1237" spans="1:34" x14ac:dyDescent="0.3">
      <c r="A1237">
        <v>2013</v>
      </c>
      <c r="B1237">
        <v>2013</v>
      </c>
      <c r="C1237">
        <v>2013</v>
      </c>
      <c r="D1237">
        <v>4</v>
      </c>
      <c r="E1237">
        <v>0</v>
      </c>
      <c r="F1237">
        <v>1</v>
      </c>
      <c r="G1237" t="s">
        <v>215</v>
      </c>
      <c r="H1237">
        <v>498</v>
      </c>
      <c r="I1237" t="s">
        <v>96</v>
      </c>
      <c r="J1237" t="s">
        <v>370</v>
      </c>
      <c r="K1237">
        <v>0</v>
      </c>
      <c r="L1237" t="s">
        <v>217</v>
      </c>
      <c r="M1237" t="s">
        <v>218</v>
      </c>
      <c r="U1237">
        <v>901</v>
      </c>
      <c r="V1237" t="s">
        <v>377</v>
      </c>
      <c r="W1237">
        <v>8</v>
      </c>
      <c r="X1237" t="s">
        <v>220</v>
      </c>
      <c r="AA1237">
        <v>388012</v>
      </c>
      <c r="AC1237">
        <v>388012</v>
      </c>
      <c r="AE1237">
        <v>3113898</v>
      </c>
      <c r="AH1237">
        <v>0</v>
      </c>
    </row>
    <row r="1238" spans="1:34" hidden="1" x14ac:dyDescent="0.3">
      <c r="A1238">
        <v>2013</v>
      </c>
      <c r="B1238">
        <v>2013</v>
      </c>
      <c r="C1238">
        <v>2013</v>
      </c>
      <c r="D1238">
        <v>4</v>
      </c>
      <c r="E1238">
        <v>0</v>
      </c>
      <c r="F1238">
        <v>2</v>
      </c>
      <c r="G1238" t="s">
        <v>221</v>
      </c>
      <c r="H1238">
        <v>498</v>
      </c>
      <c r="I1238" t="s">
        <v>96</v>
      </c>
      <c r="J1238" t="s">
        <v>370</v>
      </c>
      <c r="K1238">
        <v>0</v>
      </c>
      <c r="L1238" t="s">
        <v>217</v>
      </c>
      <c r="M1238" t="s">
        <v>218</v>
      </c>
      <c r="U1238">
        <v>901</v>
      </c>
      <c r="V1238" t="s">
        <v>377</v>
      </c>
      <c r="W1238">
        <v>8</v>
      </c>
      <c r="X1238" t="s">
        <v>220</v>
      </c>
      <c r="AA1238">
        <v>10621</v>
      </c>
      <c r="AC1238">
        <v>10621</v>
      </c>
      <c r="AE1238">
        <v>153593</v>
      </c>
      <c r="AH1238">
        <v>0</v>
      </c>
    </row>
    <row r="1239" spans="1:34" hidden="1" x14ac:dyDescent="0.3">
      <c r="A1239">
        <v>2013</v>
      </c>
      <c r="B1239">
        <v>2013</v>
      </c>
      <c r="C1239">
        <v>2013</v>
      </c>
      <c r="D1239">
        <v>4</v>
      </c>
      <c r="E1239">
        <v>0</v>
      </c>
      <c r="F1239">
        <v>3</v>
      </c>
      <c r="G1239" t="s">
        <v>247</v>
      </c>
      <c r="H1239">
        <v>498</v>
      </c>
      <c r="I1239" t="s">
        <v>96</v>
      </c>
      <c r="J1239" t="s">
        <v>370</v>
      </c>
      <c r="K1239">
        <v>0</v>
      </c>
      <c r="L1239" t="s">
        <v>217</v>
      </c>
      <c r="M1239" t="s">
        <v>218</v>
      </c>
      <c r="U1239">
        <v>901</v>
      </c>
      <c r="V1239" t="s">
        <v>377</v>
      </c>
      <c r="W1239">
        <v>8</v>
      </c>
      <c r="X1239" t="s">
        <v>220</v>
      </c>
      <c r="AA1239">
        <v>10546</v>
      </c>
      <c r="AC1239">
        <v>10546</v>
      </c>
      <c r="AE1239">
        <v>152982</v>
      </c>
      <c r="AH1239">
        <v>0</v>
      </c>
    </row>
    <row r="1240" spans="1:34" x14ac:dyDescent="0.3">
      <c r="A1240">
        <v>2013</v>
      </c>
      <c r="B1240">
        <v>2013</v>
      </c>
      <c r="C1240">
        <v>2013</v>
      </c>
      <c r="D1240">
        <v>4</v>
      </c>
      <c r="E1240">
        <v>0</v>
      </c>
      <c r="F1240">
        <v>1</v>
      </c>
      <c r="G1240" t="s">
        <v>215</v>
      </c>
      <c r="H1240">
        <v>500</v>
      </c>
      <c r="I1240" t="s">
        <v>385</v>
      </c>
      <c r="J1240" t="s">
        <v>386</v>
      </c>
      <c r="K1240">
        <v>0</v>
      </c>
      <c r="L1240" t="s">
        <v>217</v>
      </c>
      <c r="M1240" t="s">
        <v>218</v>
      </c>
      <c r="U1240">
        <v>901</v>
      </c>
      <c r="V1240" t="s">
        <v>377</v>
      </c>
      <c r="W1240">
        <v>8</v>
      </c>
      <c r="X1240" t="s">
        <v>220</v>
      </c>
      <c r="AA1240">
        <v>2111</v>
      </c>
      <c r="AC1240">
        <v>2111</v>
      </c>
      <c r="AE1240">
        <v>17811</v>
      </c>
      <c r="AH1240">
        <v>0</v>
      </c>
    </row>
    <row r="1241" spans="1:34" x14ac:dyDescent="0.3">
      <c r="A1241">
        <v>2013</v>
      </c>
      <c r="B1241">
        <v>2013</v>
      </c>
      <c r="C1241">
        <v>2013</v>
      </c>
      <c r="D1241">
        <v>4</v>
      </c>
      <c r="E1241">
        <v>0</v>
      </c>
      <c r="F1241">
        <v>1</v>
      </c>
      <c r="G1241" t="s">
        <v>215</v>
      </c>
      <c r="H1241">
        <v>508</v>
      </c>
      <c r="I1241" t="s">
        <v>93</v>
      </c>
      <c r="J1241" t="s">
        <v>387</v>
      </c>
      <c r="K1241">
        <v>0</v>
      </c>
      <c r="L1241" t="s">
        <v>217</v>
      </c>
      <c r="M1241" t="s">
        <v>218</v>
      </c>
      <c r="U1241">
        <v>901</v>
      </c>
      <c r="V1241" t="s">
        <v>377</v>
      </c>
      <c r="W1241">
        <v>8</v>
      </c>
      <c r="X1241" t="s">
        <v>220</v>
      </c>
      <c r="AA1241">
        <v>339256</v>
      </c>
      <c r="AC1241">
        <v>339256</v>
      </c>
      <c r="AE1241">
        <v>2412690</v>
      </c>
      <c r="AH1241">
        <v>0</v>
      </c>
    </row>
    <row r="1242" spans="1:34" hidden="1" x14ac:dyDescent="0.3">
      <c r="A1242">
        <v>2013</v>
      </c>
      <c r="B1242">
        <v>2013</v>
      </c>
      <c r="C1242">
        <v>2013</v>
      </c>
      <c r="D1242">
        <v>4</v>
      </c>
      <c r="E1242">
        <v>0</v>
      </c>
      <c r="F1242">
        <v>2</v>
      </c>
      <c r="G1242" t="s">
        <v>221</v>
      </c>
      <c r="H1242">
        <v>508</v>
      </c>
      <c r="I1242" t="s">
        <v>93</v>
      </c>
      <c r="J1242" t="s">
        <v>387</v>
      </c>
      <c r="K1242">
        <v>0</v>
      </c>
      <c r="L1242" t="s">
        <v>217</v>
      </c>
      <c r="M1242" t="s">
        <v>218</v>
      </c>
      <c r="U1242">
        <v>901</v>
      </c>
      <c r="V1242" t="s">
        <v>377</v>
      </c>
      <c r="W1242">
        <v>8</v>
      </c>
      <c r="X1242" t="s">
        <v>220</v>
      </c>
      <c r="AA1242">
        <v>94</v>
      </c>
      <c r="AC1242">
        <v>94</v>
      </c>
      <c r="AE1242">
        <v>5485</v>
      </c>
      <c r="AH1242">
        <v>0</v>
      </c>
    </row>
    <row r="1243" spans="1:34" x14ac:dyDescent="0.3">
      <c r="A1243">
        <v>2013</v>
      </c>
      <c r="B1243">
        <v>2013</v>
      </c>
      <c r="C1243">
        <v>2013</v>
      </c>
      <c r="D1243">
        <v>4</v>
      </c>
      <c r="E1243">
        <v>0</v>
      </c>
      <c r="F1243">
        <v>1</v>
      </c>
      <c r="G1243" t="s">
        <v>215</v>
      </c>
      <c r="H1243">
        <v>533</v>
      </c>
      <c r="I1243" t="s">
        <v>150</v>
      </c>
      <c r="J1243" t="s">
        <v>351</v>
      </c>
      <c r="K1243">
        <v>0</v>
      </c>
      <c r="L1243" t="s">
        <v>217</v>
      </c>
      <c r="M1243" t="s">
        <v>218</v>
      </c>
      <c r="U1243">
        <v>901</v>
      </c>
      <c r="V1243" t="s">
        <v>377</v>
      </c>
      <c r="W1243">
        <v>8</v>
      </c>
      <c r="X1243" t="s">
        <v>220</v>
      </c>
      <c r="AA1243">
        <v>193508</v>
      </c>
      <c r="AC1243">
        <v>193508</v>
      </c>
      <c r="AE1243">
        <v>1993993</v>
      </c>
      <c r="AH1243">
        <v>0</v>
      </c>
    </row>
    <row r="1244" spans="1:34" hidden="1" x14ac:dyDescent="0.3">
      <c r="A1244">
        <v>2013</v>
      </c>
      <c r="B1244">
        <v>2013</v>
      </c>
      <c r="C1244">
        <v>2013</v>
      </c>
      <c r="D1244">
        <v>4</v>
      </c>
      <c r="E1244">
        <v>0</v>
      </c>
      <c r="F1244">
        <v>2</v>
      </c>
      <c r="G1244" t="s">
        <v>221</v>
      </c>
      <c r="H1244">
        <v>533</v>
      </c>
      <c r="I1244" t="s">
        <v>150</v>
      </c>
      <c r="J1244" t="s">
        <v>351</v>
      </c>
      <c r="K1244">
        <v>0</v>
      </c>
      <c r="L1244" t="s">
        <v>217</v>
      </c>
      <c r="M1244" t="s">
        <v>218</v>
      </c>
      <c r="U1244">
        <v>901</v>
      </c>
      <c r="V1244" t="s">
        <v>377</v>
      </c>
      <c r="W1244">
        <v>8</v>
      </c>
      <c r="X1244" t="s">
        <v>220</v>
      </c>
      <c r="AA1244">
        <v>171</v>
      </c>
      <c r="AC1244">
        <v>171</v>
      </c>
      <c r="AE1244">
        <v>2013</v>
      </c>
      <c r="AH1244">
        <v>0</v>
      </c>
    </row>
    <row r="1245" spans="1:34" x14ac:dyDescent="0.3">
      <c r="A1245">
        <v>2013</v>
      </c>
      <c r="B1245">
        <v>2013</v>
      </c>
      <c r="C1245">
        <v>2013</v>
      </c>
      <c r="D1245">
        <v>4</v>
      </c>
      <c r="E1245">
        <v>0</v>
      </c>
      <c r="F1245">
        <v>1</v>
      </c>
      <c r="G1245" t="s">
        <v>215</v>
      </c>
      <c r="H1245">
        <v>540</v>
      </c>
      <c r="I1245" t="s">
        <v>156</v>
      </c>
      <c r="J1245" t="s">
        <v>352</v>
      </c>
      <c r="K1245">
        <v>0</v>
      </c>
      <c r="L1245" t="s">
        <v>217</v>
      </c>
      <c r="M1245" t="s">
        <v>218</v>
      </c>
      <c r="U1245">
        <v>901</v>
      </c>
      <c r="V1245" t="s">
        <v>377</v>
      </c>
      <c r="W1245">
        <v>8</v>
      </c>
      <c r="X1245" t="s">
        <v>220</v>
      </c>
      <c r="AA1245">
        <v>529471</v>
      </c>
      <c r="AC1245">
        <v>529471</v>
      </c>
      <c r="AE1245">
        <v>4408382</v>
      </c>
      <c r="AH1245">
        <v>0</v>
      </c>
    </row>
    <row r="1246" spans="1:34" hidden="1" x14ac:dyDescent="0.3">
      <c r="A1246">
        <v>2013</v>
      </c>
      <c r="B1246">
        <v>2013</v>
      </c>
      <c r="C1246">
        <v>2013</v>
      </c>
      <c r="D1246">
        <v>4</v>
      </c>
      <c r="E1246">
        <v>0</v>
      </c>
      <c r="F1246">
        <v>2</v>
      </c>
      <c r="G1246" t="s">
        <v>221</v>
      </c>
      <c r="H1246">
        <v>540</v>
      </c>
      <c r="I1246" t="s">
        <v>156</v>
      </c>
      <c r="J1246" t="s">
        <v>352</v>
      </c>
      <c r="K1246">
        <v>0</v>
      </c>
      <c r="L1246" t="s">
        <v>217</v>
      </c>
      <c r="M1246" t="s">
        <v>218</v>
      </c>
      <c r="U1246">
        <v>901</v>
      </c>
      <c r="V1246" t="s">
        <v>377</v>
      </c>
      <c r="W1246">
        <v>8</v>
      </c>
      <c r="X1246" t="s">
        <v>220</v>
      </c>
      <c r="AA1246">
        <v>2656</v>
      </c>
      <c r="AC1246">
        <v>2656</v>
      </c>
      <c r="AE1246">
        <v>40625</v>
      </c>
      <c r="AH1246">
        <v>0</v>
      </c>
    </row>
    <row r="1247" spans="1:34" x14ac:dyDescent="0.3">
      <c r="A1247">
        <v>2013</v>
      </c>
      <c r="B1247">
        <v>2013</v>
      </c>
      <c r="C1247">
        <v>2013</v>
      </c>
      <c r="D1247">
        <v>4</v>
      </c>
      <c r="E1247">
        <v>0</v>
      </c>
      <c r="F1247">
        <v>1</v>
      </c>
      <c r="G1247" t="s">
        <v>215</v>
      </c>
      <c r="H1247">
        <v>562</v>
      </c>
      <c r="I1247" t="s">
        <v>122</v>
      </c>
      <c r="J1247" t="s">
        <v>372</v>
      </c>
      <c r="K1247">
        <v>0</v>
      </c>
      <c r="L1247" t="s">
        <v>217</v>
      </c>
      <c r="M1247" t="s">
        <v>218</v>
      </c>
      <c r="U1247">
        <v>901</v>
      </c>
      <c r="V1247" t="s">
        <v>377</v>
      </c>
      <c r="W1247">
        <v>8</v>
      </c>
      <c r="X1247" t="s">
        <v>220</v>
      </c>
      <c r="AA1247">
        <v>25988</v>
      </c>
      <c r="AC1247">
        <v>25988</v>
      </c>
      <c r="AE1247">
        <v>106057</v>
      </c>
      <c r="AH1247">
        <v>0</v>
      </c>
    </row>
    <row r="1248" spans="1:34" hidden="1" x14ac:dyDescent="0.3">
      <c r="A1248">
        <v>2013</v>
      </c>
      <c r="B1248">
        <v>2013</v>
      </c>
      <c r="C1248">
        <v>2013</v>
      </c>
      <c r="D1248">
        <v>4</v>
      </c>
      <c r="E1248">
        <v>0</v>
      </c>
      <c r="F1248">
        <v>2</v>
      </c>
      <c r="G1248" t="s">
        <v>221</v>
      </c>
      <c r="H1248">
        <v>562</v>
      </c>
      <c r="I1248" t="s">
        <v>122</v>
      </c>
      <c r="J1248" t="s">
        <v>372</v>
      </c>
      <c r="K1248">
        <v>0</v>
      </c>
      <c r="L1248" t="s">
        <v>217</v>
      </c>
      <c r="M1248" t="s">
        <v>218</v>
      </c>
      <c r="U1248">
        <v>901</v>
      </c>
      <c r="V1248" t="s">
        <v>377</v>
      </c>
      <c r="W1248">
        <v>8</v>
      </c>
      <c r="X1248" t="s">
        <v>220</v>
      </c>
      <c r="AA1248">
        <v>200</v>
      </c>
      <c r="AC1248">
        <v>200</v>
      </c>
      <c r="AE1248">
        <v>61</v>
      </c>
      <c r="AH1248">
        <v>0</v>
      </c>
    </row>
    <row r="1249" spans="1:34" x14ac:dyDescent="0.3">
      <c r="A1249">
        <v>2013</v>
      </c>
      <c r="B1249">
        <v>2013</v>
      </c>
      <c r="C1249">
        <v>2013</v>
      </c>
      <c r="D1249">
        <v>4</v>
      </c>
      <c r="E1249">
        <v>0</v>
      </c>
      <c r="F1249">
        <v>1</v>
      </c>
      <c r="G1249" t="s">
        <v>215</v>
      </c>
      <c r="H1249">
        <v>566</v>
      </c>
      <c r="I1249" t="s">
        <v>136</v>
      </c>
      <c r="J1249" t="s">
        <v>388</v>
      </c>
      <c r="K1249">
        <v>0</v>
      </c>
      <c r="L1249" t="s">
        <v>217</v>
      </c>
      <c r="M1249" t="s">
        <v>218</v>
      </c>
      <c r="U1249">
        <v>901</v>
      </c>
      <c r="V1249" t="s">
        <v>377</v>
      </c>
      <c r="W1249">
        <v>8</v>
      </c>
      <c r="X1249" t="s">
        <v>220</v>
      </c>
      <c r="AA1249">
        <v>1451908</v>
      </c>
      <c r="AC1249">
        <v>1451908</v>
      </c>
      <c r="AE1249">
        <v>3442235</v>
      </c>
      <c r="AH1249">
        <v>0</v>
      </c>
    </row>
    <row r="1250" spans="1:34" hidden="1" x14ac:dyDescent="0.3">
      <c r="A1250">
        <v>2013</v>
      </c>
      <c r="B1250">
        <v>2013</v>
      </c>
      <c r="C1250">
        <v>2013</v>
      </c>
      <c r="D1250">
        <v>4</v>
      </c>
      <c r="E1250">
        <v>0</v>
      </c>
      <c r="F1250">
        <v>2</v>
      </c>
      <c r="G1250" t="s">
        <v>221</v>
      </c>
      <c r="H1250">
        <v>566</v>
      </c>
      <c r="I1250" t="s">
        <v>136</v>
      </c>
      <c r="J1250" t="s">
        <v>388</v>
      </c>
      <c r="K1250">
        <v>0</v>
      </c>
      <c r="L1250" t="s">
        <v>217</v>
      </c>
      <c r="M1250" t="s">
        <v>218</v>
      </c>
      <c r="U1250">
        <v>901</v>
      </c>
      <c r="V1250" t="s">
        <v>377</v>
      </c>
      <c r="W1250">
        <v>8</v>
      </c>
      <c r="X1250" t="s">
        <v>220</v>
      </c>
      <c r="AA1250">
        <v>88899</v>
      </c>
      <c r="AC1250">
        <v>88899</v>
      </c>
      <c r="AE1250">
        <v>43242</v>
      </c>
      <c r="AH1250">
        <v>0</v>
      </c>
    </row>
    <row r="1251" spans="1:34" x14ac:dyDescent="0.3">
      <c r="A1251">
        <v>2013</v>
      </c>
      <c r="B1251">
        <v>2013</v>
      </c>
      <c r="C1251">
        <v>2013</v>
      </c>
      <c r="D1251">
        <v>4</v>
      </c>
      <c r="E1251">
        <v>0</v>
      </c>
      <c r="F1251">
        <v>1</v>
      </c>
      <c r="G1251" t="s">
        <v>215</v>
      </c>
      <c r="H1251">
        <v>678</v>
      </c>
      <c r="I1251" t="s">
        <v>175</v>
      </c>
      <c r="J1251" t="s">
        <v>390</v>
      </c>
      <c r="K1251">
        <v>0</v>
      </c>
      <c r="L1251" t="s">
        <v>217</v>
      </c>
      <c r="M1251" t="s">
        <v>218</v>
      </c>
      <c r="U1251">
        <v>901</v>
      </c>
      <c r="V1251" t="s">
        <v>377</v>
      </c>
      <c r="W1251">
        <v>8</v>
      </c>
      <c r="X1251" t="s">
        <v>220</v>
      </c>
      <c r="AA1251">
        <v>9525</v>
      </c>
      <c r="AC1251">
        <v>9525</v>
      </c>
      <c r="AE1251">
        <v>61412</v>
      </c>
      <c r="AH1251">
        <v>0</v>
      </c>
    </row>
    <row r="1252" spans="1:34" hidden="1" x14ac:dyDescent="0.3">
      <c r="A1252">
        <v>2013</v>
      </c>
      <c r="B1252">
        <v>2013</v>
      </c>
      <c r="C1252">
        <v>2013</v>
      </c>
      <c r="D1252">
        <v>4</v>
      </c>
      <c r="E1252">
        <v>0</v>
      </c>
      <c r="F1252">
        <v>2</v>
      </c>
      <c r="G1252" t="s">
        <v>221</v>
      </c>
      <c r="H1252">
        <v>678</v>
      </c>
      <c r="I1252" t="s">
        <v>175</v>
      </c>
      <c r="J1252" t="s">
        <v>390</v>
      </c>
      <c r="K1252">
        <v>0</v>
      </c>
      <c r="L1252" t="s">
        <v>217</v>
      </c>
      <c r="M1252" t="s">
        <v>218</v>
      </c>
      <c r="U1252">
        <v>901</v>
      </c>
      <c r="V1252" t="s">
        <v>377</v>
      </c>
      <c r="W1252">
        <v>8</v>
      </c>
      <c r="X1252" t="s">
        <v>220</v>
      </c>
      <c r="AA1252">
        <v>3880</v>
      </c>
      <c r="AC1252">
        <v>3880</v>
      </c>
      <c r="AE1252">
        <v>36978</v>
      </c>
      <c r="AH1252">
        <v>0</v>
      </c>
    </row>
    <row r="1253" spans="1:34" x14ac:dyDescent="0.3">
      <c r="A1253">
        <v>2013</v>
      </c>
      <c r="B1253">
        <v>2013</v>
      </c>
      <c r="C1253">
        <v>2013</v>
      </c>
      <c r="D1253">
        <v>4</v>
      </c>
      <c r="E1253">
        <v>0</v>
      </c>
      <c r="F1253">
        <v>1</v>
      </c>
      <c r="G1253" t="s">
        <v>215</v>
      </c>
      <c r="H1253">
        <v>686</v>
      </c>
      <c r="I1253" t="s">
        <v>140</v>
      </c>
      <c r="J1253" t="s">
        <v>373</v>
      </c>
      <c r="K1253">
        <v>0</v>
      </c>
      <c r="L1253" t="s">
        <v>217</v>
      </c>
      <c r="M1253" t="s">
        <v>218</v>
      </c>
      <c r="U1253">
        <v>901</v>
      </c>
      <c r="V1253" t="s">
        <v>377</v>
      </c>
      <c r="W1253">
        <v>8</v>
      </c>
      <c r="X1253" t="s">
        <v>220</v>
      </c>
      <c r="AA1253">
        <v>664349</v>
      </c>
      <c r="AC1253">
        <v>664349</v>
      </c>
      <c r="AE1253">
        <v>1148092</v>
      </c>
      <c r="AH1253">
        <v>0</v>
      </c>
    </row>
    <row r="1254" spans="1:34" hidden="1" x14ac:dyDescent="0.3">
      <c r="A1254">
        <v>2013</v>
      </c>
      <c r="B1254">
        <v>2013</v>
      </c>
      <c r="C1254">
        <v>2013</v>
      </c>
      <c r="D1254">
        <v>4</v>
      </c>
      <c r="E1254">
        <v>0</v>
      </c>
      <c r="F1254">
        <v>2</v>
      </c>
      <c r="G1254" t="s">
        <v>221</v>
      </c>
      <c r="H1254">
        <v>686</v>
      </c>
      <c r="I1254" t="s">
        <v>140</v>
      </c>
      <c r="J1254" t="s">
        <v>373</v>
      </c>
      <c r="K1254">
        <v>0</v>
      </c>
      <c r="L1254" t="s">
        <v>217</v>
      </c>
      <c r="M1254" t="s">
        <v>218</v>
      </c>
      <c r="U1254">
        <v>901</v>
      </c>
      <c r="V1254" t="s">
        <v>377</v>
      </c>
      <c r="W1254">
        <v>8</v>
      </c>
      <c r="X1254" t="s">
        <v>220</v>
      </c>
      <c r="AA1254">
        <v>45359</v>
      </c>
      <c r="AC1254">
        <v>45359</v>
      </c>
      <c r="AE1254">
        <v>167581</v>
      </c>
      <c r="AH1254">
        <v>0</v>
      </c>
    </row>
    <row r="1255" spans="1:34" x14ac:dyDescent="0.3">
      <c r="A1255">
        <v>2013</v>
      </c>
      <c r="B1255">
        <v>2013</v>
      </c>
      <c r="C1255">
        <v>2013</v>
      </c>
      <c r="D1255">
        <v>4</v>
      </c>
      <c r="E1255">
        <v>0</v>
      </c>
      <c r="F1255">
        <v>1</v>
      </c>
      <c r="G1255" t="s">
        <v>215</v>
      </c>
      <c r="H1255">
        <v>690</v>
      </c>
      <c r="I1255" t="s">
        <v>97</v>
      </c>
      <c r="J1255" t="s">
        <v>395</v>
      </c>
      <c r="K1255">
        <v>0</v>
      </c>
      <c r="L1255" t="s">
        <v>217</v>
      </c>
      <c r="M1255" t="s">
        <v>218</v>
      </c>
      <c r="U1255">
        <v>901</v>
      </c>
      <c r="V1255" t="s">
        <v>377</v>
      </c>
      <c r="W1255">
        <v>8</v>
      </c>
      <c r="X1255" t="s">
        <v>220</v>
      </c>
      <c r="AA1255">
        <v>272678</v>
      </c>
      <c r="AC1255">
        <v>272678</v>
      </c>
      <c r="AE1255">
        <v>467866</v>
      </c>
      <c r="AH1255">
        <v>0</v>
      </c>
    </row>
    <row r="1256" spans="1:34" x14ac:dyDescent="0.3">
      <c r="A1256">
        <v>2013</v>
      </c>
      <c r="B1256">
        <v>2013</v>
      </c>
      <c r="C1256">
        <v>2013</v>
      </c>
      <c r="D1256">
        <v>4</v>
      </c>
      <c r="E1256">
        <v>0</v>
      </c>
      <c r="F1256">
        <v>1</v>
      </c>
      <c r="G1256" t="s">
        <v>215</v>
      </c>
      <c r="H1256">
        <v>740</v>
      </c>
      <c r="I1256" t="s">
        <v>100</v>
      </c>
      <c r="J1256" t="s">
        <v>391</v>
      </c>
      <c r="K1256">
        <v>0</v>
      </c>
      <c r="L1256" t="s">
        <v>217</v>
      </c>
      <c r="M1256" t="s">
        <v>218</v>
      </c>
      <c r="U1256">
        <v>901</v>
      </c>
      <c r="V1256" t="s">
        <v>377</v>
      </c>
      <c r="W1256">
        <v>8</v>
      </c>
      <c r="X1256" t="s">
        <v>220</v>
      </c>
      <c r="AA1256">
        <v>21260</v>
      </c>
      <c r="AC1256">
        <v>21260</v>
      </c>
      <c r="AE1256">
        <v>77733</v>
      </c>
      <c r="AH1256">
        <v>0</v>
      </c>
    </row>
    <row r="1257" spans="1:34" hidden="1" x14ac:dyDescent="0.3">
      <c r="A1257">
        <v>2013</v>
      </c>
      <c r="B1257">
        <v>2013</v>
      </c>
      <c r="C1257">
        <v>2013</v>
      </c>
      <c r="D1257">
        <v>4</v>
      </c>
      <c r="E1257">
        <v>0</v>
      </c>
      <c r="F1257">
        <v>2</v>
      </c>
      <c r="G1257" t="s">
        <v>221</v>
      </c>
      <c r="H1257">
        <v>740</v>
      </c>
      <c r="I1257" t="s">
        <v>100</v>
      </c>
      <c r="J1257" t="s">
        <v>391</v>
      </c>
      <c r="K1257">
        <v>0</v>
      </c>
      <c r="L1257" t="s">
        <v>217</v>
      </c>
      <c r="M1257" t="s">
        <v>218</v>
      </c>
      <c r="U1257">
        <v>901</v>
      </c>
      <c r="V1257" t="s">
        <v>377</v>
      </c>
      <c r="W1257">
        <v>8</v>
      </c>
      <c r="X1257" t="s">
        <v>220</v>
      </c>
      <c r="AA1257">
        <v>60</v>
      </c>
      <c r="AC1257">
        <v>60</v>
      </c>
      <c r="AE1257">
        <v>1791</v>
      </c>
      <c r="AH1257">
        <v>0</v>
      </c>
    </row>
    <row r="1258" spans="1:34" x14ac:dyDescent="0.3">
      <c r="A1258">
        <v>2013</v>
      </c>
      <c r="B1258">
        <v>2013</v>
      </c>
      <c r="C1258">
        <v>2013</v>
      </c>
      <c r="D1258">
        <v>4</v>
      </c>
      <c r="E1258">
        <v>0</v>
      </c>
      <c r="F1258">
        <v>1</v>
      </c>
      <c r="G1258" t="s">
        <v>215</v>
      </c>
      <c r="H1258">
        <v>768</v>
      </c>
      <c r="I1258" t="s">
        <v>102</v>
      </c>
      <c r="J1258" t="s">
        <v>374</v>
      </c>
      <c r="K1258">
        <v>0</v>
      </c>
      <c r="L1258" t="s">
        <v>217</v>
      </c>
      <c r="M1258" t="s">
        <v>218</v>
      </c>
      <c r="U1258">
        <v>901</v>
      </c>
      <c r="V1258" t="s">
        <v>377</v>
      </c>
      <c r="W1258">
        <v>8</v>
      </c>
      <c r="X1258" t="s">
        <v>220</v>
      </c>
      <c r="AA1258">
        <v>101297</v>
      </c>
      <c r="AC1258">
        <v>101297</v>
      </c>
      <c r="AE1258">
        <v>153354</v>
      </c>
      <c r="AH1258">
        <v>0</v>
      </c>
    </row>
    <row r="1259" spans="1:34" hidden="1" x14ac:dyDescent="0.3">
      <c r="A1259">
        <v>2013</v>
      </c>
      <c r="B1259">
        <v>2013</v>
      </c>
      <c r="C1259">
        <v>2013</v>
      </c>
      <c r="D1259">
        <v>4</v>
      </c>
      <c r="E1259">
        <v>0</v>
      </c>
      <c r="F1259">
        <v>2</v>
      </c>
      <c r="G1259" t="s">
        <v>221</v>
      </c>
      <c r="H1259">
        <v>768</v>
      </c>
      <c r="I1259" t="s">
        <v>102</v>
      </c>
      <c r="J1259" t="s">
        <v>374</v>
      </c>
      <c r="K1259">
        <v>0</v>
      </c>
      <c r="L1259" t="s">
        <v>217</v>
      </c>
      <c r="M1259" t="s">
        <v>218</v>
      </c>
      <c r="U1259">
        <v>901</v>
      </c>
      <c r="V1259" t="s">
        <v>377</v>
      </c>
      <c r="W1259">
        <v>8</v>
      </c>
      <c r="X1259" t="s">
        <v>220</v>
      </c>
      <c r="AA1259">
        <v>5486988</v>
      </c>
      <c r="AC1259">
        <v>5486988</v>
      </c>
      <c r="AE1259">
        <v>10818800</v>
      </c>
      <c r="AH1259">
        <v>0</v>
      </c>
    </row>
    <row r="1260" spans="1:34" hidden="1" x14ac:dyDescent="0.3">
      <c r="A1260">
        <v>2013</v>
      </c>
      <c r="B1260">
        <v>2013</v>
      </c>
      <c r="C1260">
        <v>2013</v>
      </c>
      <c r="D1260">
        <v>4</v>
      </c>
      <c r="E1260">
        <v>0</v>
      </c>
      <c r="F1260">
        <v>3</v>
      </c>
      <c r="G1260" t="s">
        <v>247</v>
      </c>
      <c r="H1260">
        <v>768</v>
      </c>
      <c r="I1260" t="s">
        <v>102</v>
      </c>
      <c r="J1260" t="s">
        <v>374</v>
      </c>
      <c r="K1260">
        <v>0</v>
      </c>
      <c r="L1260" t="s">
        <v>217</v>
      </c>
      <c r="M1260" t="s">
        <v>218</v>
      </c>
      <c r="U1260">
        <v>901</v>
      </c>
      <c r="V1260" t="s">
        <v>377</v>
      </c>
      <c r="W1260">
        <v>8</v>
      </c>
      <c r="X1260" t="s">
        <v>220</v>
      </c>
      <c r="AA1260">
        <v>686000</v>
      </c>
      <c r="AC1260">
        <v>686000</v>
      </c>
      <c r="AE1260">
        <v>76535</v>
      </c>
      <c r="AH1260">
        <v>0</v>
      </c>
    </row>
    <row r="1261" spans="1:34" x14ac:dyDescent="0.3">
      <c r="A1261">
        <v>2013</v>
      </c>
      <c r="B1261">
        <v>2013</v>
      </c>
      <c r="C1261">
        <v>2013</v>
      </c>
      <c r="D1261">
        <v>4</v>
      </c>
      <c r="E1261">
        <v>0</v>
      </c>
      <c r="F1261">
        <v>1</v>
      </c>
      <c r="G1261" t="s">
        <v>215</v>
      </c>
      <c r="H1261">
        <v>776</v>
      </c>
      <c r="I1261" t="s">
        <v>356</v>
      </c>
      <c r="J1261" t="s">
        <v>357</v>
      </c>
      <c r="K1261">
        <v>0</v>
      </c>
      <c r="L1261" t="s">
        <v>217</v>
      </c>
      <c r="M1261" t="s">
        <v>218</v>
      </c>
      <c r="U1261">
        <v>901</v>
      </c>
      <c r="V1261" t="s">
        <v>377</v>
      </c>
      <c r="W1261">
        <v>8</v>
      </c>
      <c r="X1261" t="s">
        <v>220</v>
      </c>
      <c r="AA1261">
        <v>23223</v>
      </c>
      <c r="AC1261">
        <v>23223</v>
      </c>
      <c r="AE1261">
        <v>142024</v>
      </c>
      <c r="AH1261">
        <v>0</v>
      </c>
    </row>
    <row r="1262" spans="1:34" hidden="1" x14ac:dyDescent="0.3">
      <c r="A1262">
        <v>2013</v>
      </c>
      <c r="B1262">
        <v>2013</v>
      </c>
      <c r="C1262">
        <v>2013</v>
      </c>
      <c r="D1262">
        <v>4</v>
      </c>
      <c r="E1262">
        <v>0</v>
      </c>
      <c r="F1262">
        <v>2</v>
      </c>
      <c r="G1262" t="s">
        <v>221</v>
      </c>
      <c r="H1262">
        <v>776</v>
      </c>
      <c r="I1262" t="s">
        <v>356</v>
      </c>
      <c r="J1262" t="s">
        <v>357</v>
      </c>
      <c r="K1262">
        <v>0</v>
      </c>
      <c r="L1262" t="s">
        <v>217</v>
      </c>
      <c r="M1262" t="s">
        <v>218</v>
      </c>
      <c r="U1262">
        <v>901</v>
      </c>
      <c r="V1262" t="s">
        <v>377</v>
      </c>
      <c r="W1262">
        <v>8</v>
      </c>
      <c r="X1262" t="s">
        <v>220</v>
      </c>
      <c r="AA1262">
        <v>24</v>
      </c>
      <c r="AC1262">
        <v>24</v>
      </c>
      <c r="AE1262">
        <v>110</v>
      </c>
      <c r="AH1262">
        <v>0</v>
      </c>
    </row>
    <row r="1263" spans="1:34" x14ac:dyDescent="0.3">
      <c r="A1263">
        <v>2013</v>
      </c>
      <c r="B1263">
        <v>2013</v>
      </c>
      <c r="C1263">
        <v>2013</v>
      </c>
      <c r="D1263">
        <v>4</v>
      </c>
      <c r="E1263">
        <v>0</v>
      </c>
      <c r="F1263">
        <v>1</v>
      </c>
      <c r="G1263" t="s">
        <v>215</v>
      </c>
      <c r="H1263">
        <v>804</v>
      </c>
      <c r="I1263" t="s">
        <v>142</v>
      </c>
      <c r="J1263" t="s">
        <v>358</v>
      </c>
      <c r="K1263">
        <v>0</v>
      </c>
      <c r="L1263" t="s">
        <v>217</v>
      </c>
      <c r="M1263" t="s">
        <v>218</v>
      </c>
      <c r="U1263">
        <v>901</v>
      </c>
      <c r="V1263" t="s">
        <v>377</v>
      </c>
      <c r="W1263">
        <v>8</v>
      </c>
      <c r="X1263" t="s">
        <v>220</v>
      </c>
      <c r="AA1263">
        <v>26462814</v>
      </c>
      <c r="AC1263">
        <v>26462814</v>
      </c>
      <c r="AE1263">
        <v>142057009</v>
      </c>
      <c r="AH1263">
        <v>0</v>
      </c>
    </row>
    <row r="1264" spans="1:34" hidden="1" x14ac:dyDescent="0.3">
      <c r="A1264">
        <v>2013</v>
      </c>
      <c r="B1264">
        <v>2013</v>
      </c>
      <c r="C1264">
        <v>2013</v>
      </c>
      <c r="D1264">
        <v>4</v>
      </c>
      <c r="E1264">
        <v>0</v>
      </c>
      <c r="F1264">
        <v>2</v>
      </c>
      <c r="G1264" t="s">
        <v>221</v>
      </c>
      <c r="H1264">
        <v>804</v>
      </c>
      <c r="I1264" t="s">
        <v>142</v>
      </c>
      <c r="J1264" t="s">
        <v>358</v>
      </c>
      <c r="K1264">
        <v>0</v>
      </c>
      <c r="L1264" t="s">
        <v>217</v>
      </c>
      <c r="M1264" t="s">
        <v>218</v>
      </c>
      <c r="U1264">
        <v>901</v>
      </c>
      <c r="V1264" t="s">
        <v>377</v>
      </c>
      <c r="W1264">
        <v>8</v>
      </c>
      <c r="X1264" t="s">
        <v>220</v>
      </c>
      <c r="AA1264">
        <v>340512</v>
      </c>
      <c r="AC1264">
        <v>340512</v>
      </c>
      <c r="AE1264">
        <v>1713178</v>
      </c>
      <c r="AH1264">
        <v>0</v>
      </c>
    </row>
    <row r="1265" spans="1:34" x14ac:dyDescent="0.3">
      <c r="A1265">
        <v>2013</v>
      </c>
      <c r="B1265">
        <v>2013</v>
      </c>
      <c r="C1265">
        <v>2013</v>
      </c>
      <c r="D1265">
        <v>4</v>
      </c>
      <c r="E1265">
        <v>0</v>
      </c>
      <c r="F1265">
        <v>1</v>
      </c>
      <c r="G1265" t="s">
        <v>215</v>
      </c>
      <c r="H1265">
        <v>818</v>
      </c>
      <c r="I1265" t="s">
        <v>79</v>
      </c>
      <c r="J1265" t="s">
        <v>359</v>
      </c>
      <c r="K1265">
        <v>0</v>
      </c>
      <c r="L1265" t="s">
        <v>217</v>
      </c>
      <c r="M1265" t="s">
        <v>218</v>
      </c>
      <c r="U1265">
        <v>901</v>
      </c>
      <c r="V1265" t="s">
        <v>377</v>
      </c>
      <c r="W1265">
        <v>8</v>
      </c>
      <c r="X1265" t="s">
        <v>220</v>
      </c>
      <c r="AA1265">
        <v>31105332</v>
      </c>
      <c r="AC1265">
        <v>31105332</v>
      </c>
      <c r="AE1265">
        <v>75702804</v>
      </c>
      <c r="AH1265">
        <v>0</v>
      </c>
    </row>
    <row r="1266" spans="1:34" hidden="1" x14ac:dyDescent="0.3">
      <c r="A1266">
        <v>2013</v>
      </c>
      <c r="B1266">
        <v>2013</v>
      </c>
      <c r="C1266">
        <v>2013</v>
      </c>
      <c r="D1266">
        <v>4</v>
      </c>
      <c r="E1266">
        <v>0</v>
      </c>
      <c r="F1266">
        <v>2</v>
      </c>
      <c r="G1266" t="s">
        <v>221</v>
      </c>
      <c r="H1266">
        <v>818</v>
      </c>
      <c r="I1266" t="s">
        <v>79</v>
      </c>
      <c r="J1266" t="s">
        <v>359</v>
      </c>
      <c r="K1266">
        <v>0</v>
      </c>
      <c r="L1266" t="s">
        <v>217</v>
      </c>
      <c r="M1266" t="s">
        <v>218</v>
      </c>
      <c r="U1266">
        <v>901</v>
      </c>
      <c r="V1266" t="s">
        <v>377</v>
      </c>
      <c r="W1266">
        <v>8</v>
      </c>
      <c r="X1266" t="s">
        <v>220</v>
      </c>
      <c r="AA1266">
        <v>52714</v>
      </c>
      <c r="AC1266">
        <v>52714</v>
      </c>
      <c r="AE1266">
        <v>1086016</v>
      </c>
      <c r="AH1266">
        <v>6</v>
      </c>
    </row>
    <row r="1267" spans="1:34" x14ac:dyDescent="0.3">
      <c r="A1267">
        <v>2013</v>
      </c>
      <c r="B1267">
        <v>2013</v>
      </c>
      <c r="C1267">
        <v>2013</v>
      </c>
      <c r="D1267">
        <v>4</v>
      </c>
      <c r="E1267">
        <v>0</v>
      </c>
      <c r="F1267">
        <v>1</v>
      </c>
      <c r="G1267" t="s">
        <v>215</v>
      </c>
      <c r="H1267">
        <v>854</v>
      </c>
      <c r="I1267" t="s">
        <v>108</v>
      </c>
      <c r="J1267" t="s">
        <v>375</v>
      </c>
      <c r="K1267">
        <v>0</v>
      </c>
      <c r="L1267" t="s">
        <v>217</v>
      </c>
      <c r="M1267" t="s">
        <v>218</v>
      </c>
      <c r="U1267">
        <v>901</v>
      </c>
      <c r="V1267" t="s">
        <v>377</v>
      </c>
      <c r="W1267">
        <v>8</v>
      </c>
      <c r="X1267" t="s">
        <v>220</v>
      </c>
      <c r="AA1267">
        <v>1632663</v>
      </c>
      <c r="AC1267">
        <v>1632663</v>
      </c>
      <c r="AE1267">
        <v>524484</v>
      </c>
      <c r="AH1267">
        <v>0</v>
      </c>
    </row>
    <row r="1268" spans="1:34" hidden="1" x14ac:dyDescent="0.3">
      <c r="A1268">
        <v>2013</v>
      </c>
      <c r="B1268">
        <v>2013</v>
      </c>
      <c r="C1268">
        <v>2013</v>
      </c>
      <c r="D1268">
        <v>4</v>
      </c>
      <c r="E1268">
        <v>0</v>
      </c>
      <c r="F1268">
        <v>2</v>
      </c>
      <c r="G1268" t="s">
        <v>221</v>
      </c>
      <c r="H1268">
        <v>854</v>
      </c>
      <c r="I1268" t="s">
        <v>108</v>
      </c>
      <c r="J1268" t="s">
        <v>375</v>
      </c>
      <c r="K1268">
        <v>0</v>
      </c>
      <c r="L1268" t="s">
        <v>217</v>
      </c>
      <c r="M1268" t="s">
        <v>218</v>
      </c>
      <c r="U1268">
        <v>901</v>
      </c>
      <c r="V1268" t="s">
        <v>377</v>
      </c>
      <c r="W1268">
        <v>8</v>
      </c>
      <c r="X1268" t="s">
        <v>220</v>
      </c>
      <c r="AA1268">
        <v>470008</v>
      </c>
      <c r="AC1268">
        <v>470008</v>
      </c>
      <c r="AE1268">
        <v>223350</v>
      </c>
      <c r="AH1268">
        <v>0</v>
      </c>
    </row>
    <row r="1269" spans="1:34" x14ac:dyDescent="0.3">
      <c r="A1269">
        <v>2014</v>
      </c>
      <c r="B1269">
        <v>2014</v>
      </c>
      <c r="C1269">
        <v>2014</v>
      </c>
      <c r="D1269">
        <v>4</v>
      </c>
      <c r="E1269">
        <v>0</v>
      </c>
      <c r="F1269">
        <v>1</v>
      </c>
      <c r="G1269" t="s">
        <v>215</v>
      </c>
      <c r="H1269">
        <v>28</v>
      </c>
      <c r="I1269" t="s">
        <v>180</v>
      </c>
      <c r="J1269" t="s">
        <v>393</v>
      </c>
      <c r="K1269">
        <v>0</v>
      </c>
      <c r="L1269" t="s">
        <v>217</v>
      </c>
      <c r="M1269" t="s">
        <v>218</v>
      </c>
      <c r="U1269">
        <v>901</v>
      </c>
      <c r="V1269" t="s">
        <v>377</v>
      </c>
      <c r="W1269">
        <v>8</v>
      </c>
      <c r="X1269" t="s">
        <v>220</v>
      </c>
      <c r="AA1269">
        <v>43944</v>
      </c>
      <c r="AC1269">
        <v>43944</v>
      </c>
      <c r="AE1269">
        <v>338881</v>
      </c>
      <c r="AH1269">
        <v>0</v>
      </c>
    </row>
    <row r="1270" spans="1:34" hidden="1" x14ac:dyDescent="0.3">
      <c r="A1270">
        <v>2014</v>
      </c>
      <c r="B1270">
        <v>2014</v>
      </c>
      <c r="C1270">
        <v>2014</v>
      </c>
      <c r="D1270">
        <v>4</v>
      </c>
      <c r="E1270">
        <v>0</v>
      </c>
      <c r="F1270">
        <v>2</v>
      </c>
      <c r="G1270" t="s">
        <v>221</v>
      </c>
      <c r="H1270">
        <v>28</v>
      </c>
      <c r="I1270" t="s">
        <v>180</v>
      </c>
      <c r="J1270" t="s">
        <v>393</v>
      </c>
      <c r="K1270">
        <v>0</v>
      </c>
      <c r="L1270" t="s">
        <v>217</v>
      </c>
      <c r="M1270" t="s">
        <v>218</v>
      </c>
      <c r="U1270">
        <v>901</v>
      </c>
      <c r="V1270" t="s">
        <v>377</v>
      </c>
      <c r="W1270">
        <v>8</v>
      </c>
      <c r="X1270" t="s">
        <v>220</v>
      </c>
      <c r="AA1270">
        <v>14</v>
      </c>
      <c r="AC1270">
        <v>14</v>
      </c>
      <c r="AE1270">
        <v>28</v>
      </c>
      <c r="AH1270">
        <v>0</v>
      </c>
    </row>
    <row r="1271" spans="1:34" hidden="1" x14ac:dyDescent="0.3">
      <c r="A1271">
        <v>2014</v>
      </c>
      <c r="B1271">
        <v>2014</v>
      </c>
      <c r="C1271">
        <v>2014</v>
      </c>
      <c r="D1271">
        <v>4</v>
      </c>
      <c r="E1271">
        <v>0</v>
      </c>
      <c r="F1271">
        <v>3</v>
      </c>
      <c r="G1271" t="s">
        <v>247</v>
      </c>
      <c r="H1271">
        <v>28</v>
      </c>
      <c r="I1271" t="s">
        <v>180</v>
      </c>
      <c r="J1271" t="s">
        <v>393</v>
      </c>
      <c r="K1271">
        <v>0</v>
      </c>
      <c r="L1271" t="s">
        <v>217</v>
      </c>
      <c r="M1271" t="s">
        <v>218</v>
      </c>
      <c r="U1271">
        <v>901</v>
      </c>
      <c r="V1271" t="s">
        <v>377</v>
      </c>
      <c r="W1271">
        <v>8</v>
      </c>
      <c r="X1271" t="s">
        <v>220</v>
      </c>
      <c r="AA1271">
        <v>14</v>
      </c>
      <c r="AC1271">
        <v>14</v>
      </c>
      <c r="AE1271">
        <v>28</v>
      </c>
      <c r="AH1271">
        <v>0</v>
      </c>
    </row>
    <row r="1272" spans="1:34" x14ac:dyDescent="0.3">
      <c r="A1272">
        <v>2014</v>
      </c>
      <c r="B1272">
        <v>2014</v>
      </c>
      <c r="C1272">
        <v>2014</v>
      </c>
      <c r="D1272">
        <v>4</v>
      </c>
      <c r="E1272">
        <v>0</v>
      </c>
      <c r="F1272">
        <v>1</v>
      </c>
      <c r="G1272" t="s">
        <v>215</v>
      </c>
      <c r="H1272">
        <v>140</v>
      </c>
      <c r="I1272" t="s">
        <v>61</v>
      </c>
      <c r="J1272" t="s">
        <v>378</v>
      </c>
      <c r="K1272">
        <v>0</v>
      </c>
      <c r="L1272" t="s">
        <v>217</v>
      </c>
      <c r="M1272" t="s">
        <v>218</v>
      </c>
      <c r="U1272">
        <v>901</v>
      </c>
      <c r="V1272" t="s">
        <v>377</v>
      </c>
      <c r="W1272">
        <v>8</v>
      </c>
      <c r="X1272" t="s">
        <v>220</v>
      </c>
      <c r="AA1272">
        <v>36000</v>
      </c>
      <c r="AC1272">
        <v>36000</v>
      </c>
      <c r="AE1272">
        <v>26853</v>
      </c>
      <c r="AH1272">
        <v>0</v>
      </c>
    </row>
    <row r="1273" spans="1:34" hidden="1" x14ac:dyDescent="0.3">
      <c r="A1273">
        <v>2014</v>
      </c>
      <c r="B1273">
        <v>2014</v>
      </c>
      <c r="C1273">
        <v>2014</v>
      </c>
      <c r="D1273">
        <v>4</v>
      </c>
      <c r="E1273">
        <v>0</v>
      </c>
      <c r="F1273">
        <v>2</v>
      </c>
      <c r="G1273" t="s">
        <v>221</v>
      </c>
      <c r="H1273">
        <v>140</v>
      </c>
      <c r="I1273" t="s">
        <v>61</v>
      </c>
      <c r="J1273" t="s">
        <v>378</v>
      </c>
      <c r="K1273">
        <v>0</v>
      </c>
      <c r="L1273" t="s">
        <v>217</v>
      </c>
      <c r="M1273" t="s">
        <v>218</v>
      </c>
      <c r="U1273">
        <v>901</v>
      </c>
      <c r="V1273" t="s">
        <v>377</v>
      </c>
      <c r="W1273">
        <v>8</v>
      </c>
      <c r="X1273" t="s">
        <v>220</v>
      </c>
      <c r="AA1273">
        <v>3000</v>
      </c>
      <c r="AC1273">
        <v>3000</v>
      </c>
      <c r="AE1273">
        <v>13247</v>
      </c>
      <c r="AH1273">
        <v>0</v>
      </c>
    </row>
    <row r="1274" spans="1:34" x14ac:dyDescent="0.3">
      <c r="A1274">
        <v>2014</v>
      </c>
      <c r="B1274">
        <v>2014</v>
      </c>
      <c r="C1274">
        <v>2014</v>
      </c>
      <c r="D1274">
        <v>4</v>
      </c>
      <c r="E1274">
        <v>0</v>
      </c>
      <c r="F1274">
        <v>1</v>
      </c>
      <c r="G1274" t="s">
        <v>215</v>
      </c>
      <c r="H1274">
        <v>204</v>
      </c>
      <c r="I1274" t="s">
        <v>363</v>
      </c>
      <c r="J1274" t="s">
        <v>364</v>
      </c>
      <c r="K1274">
        <v>0</v>
      </c>
      <c r="L1274" t="s">
        <v>217</v>
      </c>
      <c r="M1274" t="s">
        <v>218</v>
      </c>
      <c r="U1274">
        <v>901</v>
      </c>
      <c r="V1274" t="s">
        <v>377</v>
      </c>
      <c r="W1274">
        <v>8</v>
      </c>
      <c r="X1274" t="s">
        <v>220</v>
      </c>
      <c r="AA1274">
        <v>364340</v>
      </c>
      <c r="AC1274">
        <v>364340</v>
      </c>
      <c r="AE1274">
        <v>570320</v>
      </c>
      <c r="AH1274">
        <v>0</v>
      </c>
    </row>
    <row r="1275" spans="1:34" hidden="1" x14ac:dyDescent="0.3">
      <c r="A1275">
        <v>2014</v>
      </c>
      <c r="B1275">
        <v>2014</v>
      </c>
      <c r="C1275">
        <v>2014</v>
      </c>
      <c r="D1275">
        <v>4</v>
      </c>
      <c r="E1275">
        <v>0</v>
      </c>
      <c r="F1275">
        <v>2</v>
      </c>
      <c r="G1275" t="s">
        <v>221</v>
      </c>
      <c r="H1275">
        <v>204</v>
      </c>
      <c r="I1275" t="s">
        <v>363</v>
      </c>
      <c r="J1275" t="s">
        <v>364</v>
      </c>
      <c r="K1275">
        <v>0</v>
      </c>
      <c r="L1275" t="s">
        <v>217</v>
      </c>
      <c r="M1275" t="s">
        <v>218</v>
      </c>
      <c r="U1275">
        <v>901</v>
      </c>
      <c r="V1275" t="s">
        <v>377</v>
      </c>
      <c r="W1275">
        <v>8</v>
      </c>
      <c r="X1275" t="s">
        <v>220</v>
      </c>
      <c r="AA1275">
        <v>200</v>
      </c>
      <c r="AC1275">
        <v>200</v>
      </c>
      <c r="AE1275">
        <v>204</v>
      </c>
      <c r="AH1275">
        <v>0</v>
      </c>
    </row>
    <row r="1276" spans="1:34" x14ac:dyDescent="0.3">
      <c r="A1276">
        <v>2014</v>
      </c>
      <c r="B1276">
        <v>2014</v>
      </c>
      <c r="C1276">
        <v>2014</v>
      </c>
      <c r="D1276">
        <v>4</v>
      </c>
      <c r="E1276">
        <v>0</v>
      </c>
      <c r="F1276">
        <v>1</v>
      </c>
      <c r="G1276" t="s">
        <v>215</v>
      </c>
      <c r="H1276">
        <v>270</v>
      </c>
      <c r="I1276" t="s">
        <v>115</v>
      </c>
      <c r="J1276" t="s">
        <v>380</v>
      </c>
      <c r="K1276">
        <v>0</v>
      </c>
      <c r="L1276" t="s">
        <v>217</v>
      </c>
      <c r="M1276" t="s">
        <v>218</v>
      </c>
      <c r="U1276">
        <v>901</v>
      </c>
      <c r="V1276" t="s">
        <v>377</v>
      </c>
      <c r="W1276">
        <v>8</v>
      </c>
      <c r="X1276" t="s">
        <v>220</v>
      </c>
      <c r="AA1276">
        <v>348952</v>
      </c>
      <c r="AC1276">
        <v>348952</v>
      </c>
      <c r="AE1276">
        <v>191028</v>
      </c>
      <c r="AH1276">
        <v>0</v>
      </c>
    </row>
    <row r="1277" spans="1:34" hidden="1" x14ac:dyDescent="0.3">
      <c r="A1277">
        <v>2014</v>
      </c>
      <c r="B1277">
        <v>2014</v>
      </c>
      <c r="C1277">
        <v>2014</v>
      </c>
      <c r="D1277">
        <v>4</v>
      </c>
      <c r="E1277">
        <v>0</v>
      </c>
      <c r="F1277">
        <v>2</v>
      </c>
      <c r="G1277" t="s">
        <v>221</v>
      </c>
      <c r="H1277">
        <v>270</v>
      </c>
      <c r="I1277" t="s">
        <v>115</v>
      </c>
      <c r="J1277" t="s">
        <v>380</v>
      </c>
      <c r="K1277">
        <v>0</v>
      </c>
      <c r="L1277" t="s">
        <v>217</v>
      </c>
      <c r="M1277" t="s">
        <v>218</v>
      </c>
      <c r="U1277">
        <v>901</v>
      </c>
      <c r="V1277" t="s">
        <v>377</v>
      </c>
      <c r="W1277">
        <v>8</v>
      </c>
      <c r="X1277" t="s">
        <v>220</v>
      </c>
      <c r="AA1277">
        <v>1288</v>
      </c>
      <c r="AC1277">
        <v>1288</v>
      </c>
      <c r="AE1277">
        <v>16206</v>
      </c>
      <c r="AH1277">
        <v>0</v>
      </c>
    </row>
    <row r="1278" spans="1:34" hidden="1" x14ac:dyDescent="0.3">
      <c r="A1278">
        <v>2014</v>
      </c>
      <c r="B1278">
        <v>2014</v>
      </c>
      <c r="C1278">
        <v>2014</v>
      </c>
      <c r="D1278">
        <v>4</v>
      </c>
      <c r="E1278">
        <v>0</v>
      </c>
      <c r="F1278">
        <v>3</v>
      </c>
      <c r="G1278" t="s">
        <v>247</v>
      </c>
      <c r="H1278">
        <v>270</v>
      </c>
      <c r="I1278" t="s">
        <v>115</v>
      </c>
      <c r="J1278" t="s">
        <v>380</v>
      </c>
      <c r="K1278">
        <v>0</v>
      </c>
      <c r="L1278" t="s">
        <v>217</v>
      </c>
      <c r="M1278" t="s">
        <v>218</v>
      </c>
      <c r="U1278">
        <v>901</v>
      </c>
      <c r="V1278" t="s">
        <v>377</v>
      </c>
      <c r="W1278">
        <v>8</v>
      </c>
      <c r="X1278" t="s">
        <v>220</v>
      </c>
      <c r="AA1278">
        <v>1288</v>
      </c>
      <c r="AC1278">
        <v>1288</v>
      </c>
      <c r="AE1278">
        <v>16206</v>
      </c>
      <c r="AH1278">
        <v>0</v>
      </c>
    </row>
    <row r="1279" spans="1:34" x14ac:dyDescent="0.3">
      <c r="A1279">
        <v>2014</v>
      </c>
      <c r="B1279">
        <v>2014</v>
      </c>
      <c r="C1279">
        <v>2014</v>
      </c>
      <c r="D1279">
        <v>4</v>
      </c>
      <c r="E1279">
        <v>0</v>
      </c>
      <c r="F1279">
        <v>1</v>
      </c>
      <c r="G1279" t="s">
        <v>215</v>
      </c>
      <c r="H1279">
        <v>275</v>
      </c>
      <c r="I1279" t="s">
        <v>365</v>
      </c>
      <c r="J1279" t="s">
        <v>366</v>
      </c>
      <c r="K1279">
        <v>0</v>
      </c>
      <c r="L1279" t="s">
        <v>217</v>
      </c>
      <c r="M1279" t="s">
        <v>218</v>
      </c>
      <c r="U1279">
        <v>901</v>
      </c>
      <c r="V1279" t="s">
        <v>377</v>
      </c>
      <c r="W1279">
        <v>8</v>
      </c>
      <c r="X1279" t="s">
        <v>220</v>
      </c>
      <c r="AA1279">
        <v>6257126</v>
      </c>
      <c r="AC1279">
        <v>6257126</v>
      </c>
      <c r="AE1279">
        <v>23277118</v>
      </c>
      <c r="AH1279">
        <v>6</v>
      </c>
    </row>
    <row r="1280" spans="1:34" hidden="1" x14ac:dyDescent="0.3">
      <c r="A1280">
        <v>2014</v>
      </c>
      <c r="B1280">
        <v>2014</v>
      </c>
      <c r="C1280">
        <v>2014</v>
      </c>
      <c r="D1280">
        <v>4</v>
      </c>
      <c r="E1280">
        <v>0</v>
      </c>
      <c r="F1280">
        <v>2</v>
      </c>
      <c r="G1280" t="s">
        <v>221</v>
      </c>
      <c r="H1280">
        <v>275</v>
      </c>
      <c r="I1280" t="s">
        <v>365</v>
      </c>
      <c r="J1280" t="s">
        <v>366</v>
      </c>
      <c r="K1280">
        <v>0</v>
      </c>
      <c r="L1280" t="s">
        <v>217</v>
      </c>
      <c r="M1280" t="s">
        <v>218</v>
      </c>
      <c r="U1280">
        <v>901</v>
      </c>
      <c r="V1280" t="s">
        <v>377</v>
      </c>
      <c r="W1280">
        <v>8</v>
      </c>
      <c r="X1280" t="s">
        <v>220</v>
      </c>
      <c r="AA1280">
        <v>344197</v>
      </c>
      <c r="AC1280">
        <v>344197</v>
      </c>
      <c r="AE1280">
        <v>2968311</v>
      </c>
      <c r="AH1280">
        <v>6</v>
      </c>
    </row>
    <row r="1281" spans="1:34" hidden="1" x14ac:dyDescent="0.3">
      <c r="A1281">
        <v>2014</v>
      </c>
      <c r="B1281">
        <v>2014</v>
      </c>
      <c r="C1281">
        <v>2014</v>
      </c>
      <c r="D1281">
        <v>4</v>
      </c>
      <c r="E1281">
        <v>0</v>
      </c>
      <c r="F1281">
        <v>3</v>
      </c>
      <c r="G1281" t="s">
        <v>247</v>
      </c>
      <c r="H1281">
        <v>275</v>
      </c>
      <c r="I1281" t="s">
        <v>365</v>
      </c>
      <c r="J1281" t="s">
        <v>366</v>
      </c>
      <c r="K1281">
        <v>0</v>
      </c>
      <c r="L1281" t="s">
        <v>217</v>
      </c>
      <c r="M1281" t="s">
        <v>218</v>
      </c>
      <c r="U1281">
        <v>901</v>
      </c>
      <c r="V1281" t="s">
        <v>377</v>
      </c>
      <c r="W1281">
        <v>8</v>
      </c>
      <c r="X1281" t="s">
        <v>220</v>
      </c>
      <c r="AA1281">
        <v>338696</v>
      </c>
      <c r="AC1281">
        <v>338696</v>
      </c>
      <c r="AE1281">
        <v>2919740</v>
      </c>
      <c r="AH1281">
        <v>6</v>
      </c>
    </row>
    <row r="1282" spans="1:34" x14ac:dyDescent="0.3">
      <c r="A1282">
        <v>2014</v>
      </c>
      <c r="B1282">
        <v>2014</v>
      </c>
      <c r="C1282">
        <v>2014</v>
      </c>
      <c r="D1282">
        <v>4</v>
      </c>
      <c r="E1282">
        <v>0</v>
      </c>
      <c r="F1282">
        <v>1</v>
      </c>
      <c r="G1282" t="s">
        <v>215</v>
      </c>
      <c r="H1282">
        <v>328</v>
      </c>
      <c r="I1282" t="s">
        <v>22</v>
      </c>
      <c r="J1282" t="s">
        <v>381</v>
      </c>
      <c r="K1282">
        <v>0</v>
      </c>
      <c r="L1282" t="s">
        <v>217</v>
      </c>
      <c r="M1282" t="s">
        <v>218</v>
      </c>
      <c r="U1282">
        <v>901</v>
      </c>
      <c r="V1282" t="s">
        <v>377</v>
      </c>
      <c r="W1282">
        <v>8</v>
      </c>
      <c r="X1282" t="s">
        <v>220</v>
      </c>
      <c r="AA1282">
        <v>5442</v>
      </c>
      <c r="AC1282">
        <v>5442</v>
      </c>
      <c r="AE1282">
        <v>41938</v>
      </c>
      <c r="AH1282">
        <v>0</v>
      </c>
    </row>
    <row r="1283" spans="1:34" x14ac:dyDescent="0.3">
      <c r="A1283">
        <v>2014</v>
      </c>
      <c r="B1283">
        <v>2014</v>
      </c>
      <c r="C1283">
        <v>2014</v>
      </c>
      <c r="D1283">
        <v>4</v>
      </c>
      <c r="E1283">
        <v>0</v>
      </c>
      <c r="F1283">
        <v>1</v>
      </c>
      <c r="G1283" t="s">
        <v>215</v>
      </c>
      <c r="H1283">
        <v>384</v>
      </c>
      <c r="I1283" t="s">
        <v>367</v>
      </c>
      <c r="J1283" t="s">
        <v>368</v>
      </c>
      <c r="K1283">
        <v>0</v>
      </c>
      <c r="L1283" t="s">
        <v>217</v>
      </c>
      <c r="M1283" t="s">
        <v>218</v>
      </c>
      <c r="U1283">
        <v>901</v>
      </c>
      <c r="V1283" t="s">
        <v>377</v>
      </c>
      <c r="W1283">
        <v>8</v>
      </c>
      <c r="X1283" t="s">
        <v>220</v>
      </c>
      <c r="AA1283">
        <v>285122</v>
      </c>
      <c r="AC1283">
        <v>285122</v>
      </c>
      <c r="AE1283">
        <v>2133940</v>
      </c>
      <c r="AH1283">
        <v>0</v>
      </c>
    </row>
    <row r="1284" spans="1:34" hidden="1" x14ac:dyDescent="0.3">
      <c r="A1284">
        <v>2014</v>
      </c>
      <c r="B1284">
        <v>2014</v>
      </c>
      <c r="C1284">
        <v>2014</v>
      </c>
      <c r="D1284">
        <v>4</v>
      </c>
      <c r="E1284">
        <v>0</v>
      </c>
      <c r="F1284">
        <v>2</v>
      </c>
      <c r="G1284" t="s">
        <v>221</v>
      </c>
      <c r="H1284">
        <v>384</v>
      </c>
      <c r="I1284" t="s">
        <v>367</v>
      </c>
      <c r="J1284" t="s">
        <v>368</v>
      </c>
      <c r="K1284">
        <v>0</v>
      </c>
      <c r="L1284" t="s">
        <v>217</v>
      </c>
      <c r="M1284" t="s">
        <v>218</v>
      </c>
      <c r="U1284">
        <v>901</v>
      </c>
      <c r="V1284" t="s">
        <v>377</v>
      </c>
      <c r="W1284">
        <v>8</v>
      </c>
      <c r="X1284" t="s">
        <v>220</v>
      </c>
      <c r="AA1284">
        <v>68704554</v>
      </c>
      <c r="AC1284">
        <v>68704554</v>
      </c>
      <c r="AE1284">
        <v>115794966</v>
      </c>
      <c r="AH1284">
        <v>0</v>
      </c>
    </row>
    <row r="1285" spans="1:34" x14ac:dyDescent="0.3">
      <c r="A1285">
        <v>2014</v>
      </c>
      <c r="B1285">
        <v>2014</v>
      </c>
      <c r="C1285">
        <v>2014</v>
      </c>
      <c r="D1285">
        <v>4</v>
      </c>
      <c r="E1285">
        <v>0</v>
      </c>
      <c r="F1285">
        <v>1</v>
      </c>
      <c r="G1285" t="s">
        <v>215</v>
      </c>
      <c r="H1285">
        <v>478</v>
      </c>
      <c r="I1285" t="s">
        <v>383</v>
      </c>
      <c r="J1285" t="s">
        <v>384</v>
      </c>
      <c r="K1285">
        <v>0</v>
      </c>
      <c r="L1285" t="s">
        <v>217</v>
      </c>
      <c r="M1285" t="s">
        <v>218</v>
      </c>
      <c r="U1285">
        <v>901</v>
      </c>
      <c r="V1285" t="s">
        <v>377</v>
      </c>
      <c r="W1285">
        <v>8</v>
      </c>
      <c r="X1285" t="s">
        <v>220</v>
      </c>
      <c r="AA1285">
        <v>392560</v>
      </c>
      <c r="AC1285">
        <v>392560</v>
      </c>
      <c r="AE1285">
        <v>227817</v>
      </c>
      <c r="AH1285">
        <v>0</v>
      </c>
    </row>
    <row r="1286" spans="1:34" x14ac:dyDescent="0.3">
      <c r="A1286">
        <v>2014</v>
      </c>
      <c r="B1286">
        <v>2014</v>
      </c>
      <c r="C1286">
        <v>2014</v>
      </c>
      <c r="D1286">
        <v>4</v>
      </c>
      <c r="E1286">
        <v>0</v>
      </c>
      <c r="F1286">
        <v>1</v>
      </c>
      <c r="G1286" t="s">
        <v>215</v>
      </c>
      <c r="H1286">
        <v>498</v>
      </c>
      <c r="I1286" t="s">
        <v>96</v>
      </c>
      <c r="J1286" t="s">
        <v>370</v>
      </c>
      <c r="K1286">
        <v>0</v>
      </c>
      <c r="L1286" t="s">
        <v>217</v>
      </c>
      <c r="M1286" t="s">
        <v>218</v>
      </c>
      <c r="U1286">
        <v>901</v>
      </c>
      <c r="V1286" t="s">
        <v>377</v>
      </c>
      <c r="W1286">
        <v>8</v>
      </c>
      <c r="X1286" t="s">
        <v>220</v>
      </c>
      <c r="AA1286">
        <v>468975</v>
      </c>
      <c r="AC1286">
        <v>468975</v>
      </c>
      <c r="AE1286">
        <v>3698424</v>
      </c>
      <c r="AH1286">
        <v>6</v>
      </c>
    </row>
    <row r="1287" spans="1:34" hidden="1" x14ac:dyDescent="0.3">
      <c r="A1287">
        <v>2014</v>
      </c>
      <c r="B1287">
        <v>2014</v>
      </c>
      <c r="C1287">
        <v>2014</v>
      </c>
      <c r="D1287">
        <v>4</v>
      </c>
      <c r="E1287">
        <v>0</v>
      </c>
      <c r="F1287">
        <v>2</v>
      </c>
      <c r="G1287" t="s">
        <v>221</v>
      </c>
      <c r="H1287">
        <v>498</v>
      </c>
      <c r="I1287" t="s">
        <v>96</v>
      </c>
      <c r="J1287" t="s">
        <v>370</v>
      </c>
      <c r="K1287">
        <v>0</v>
      </c>
      <c r="L1287" t="s">
        <v>217</v>
      </c>
      <c r="M1287" t="s">
        <v>218</v>
      </c>
      <c r="U1287">
        <v>901</v>
      </c>
      <c r="V1287" t="s">
        <v>377</v>
      </c>
      <c r="W1287">
        <v>8</v>
      </c>
      <c r="X1287" t="s">
        <v>220</v>
      </c>
      <c r="AA1287">
        <v>8550</v>
      </c>
      <c r="AC1287">
        <v>8550</v>
      </c>
      <c r="AE1287">
        <v>127029</v>
      </c>
      <c r="AH1287">
        <v>0</v>
      </c>
    </row>
    <row r="1288" spans="1:34" hidden="1" x14ac:dyDescent="0.3">
      <c r="A1288">
        <v>2014</v>
      </c>
      <c r="B1288">
        <v>2014</v>
      </c>
      <c r="C1288">
        <v>2014</v>
      </c>
      <c r="D1288">
        <v>4</v>
      </c>
      <c r="E1288">
        <v>0</v>
      </c>
      <c r="F1288">
        <v>3</v>
      </c>
      <c r="G1288" t="s">
        <v>247</v>
      </c>
      <c r="H1288">
        <v>498</v>
      </c>
      <c r="I1288" t="s">
        <v>96</v>
      </c>
      <c r="J1288" t="s">
        <v>370</v>
      </c>
      <c r="K1288">
        <v>0</v>
      </c>
      <c r="L1288" t="s">
        <v>217</v>
      </c>
      <c r="M1288" t="s">
        <v>218</v>
      </c>
      <c r="U1288">
        <v>901</v>
      </c>
      <c r="V1288" t="s">
        <v>377</v>
      </c>
      <c r="W1288">
        <v>8</v>
      </c>
      <c r="X1288" t="s">
        <v>220</v>
      </c>
      <c r="AA1288">
        <v>7679</v>
      </c>
      <c r="AC1288">
        <v>7679</v>
      </c>
      <c r="AE1288">
        <v>104739</v>
      </c>
      <c r="AH1288">
        <v>0</v>
      </c>
    </row>
    <row r="1289" spans="1:34" x14ac:dyDescent="0.3">
      <c r="A1289">
        <v>2014</v>
      </c>
      <c r="B1289">
        <v>2014</v>
      </c>
      <c r="C1289">
        <v>2014</v>
      </c>
      <c r="D1289">
        <v>4</v>
      </c>
      <c r="E1289">
        <v>0</v>
      </c>
      <c r="F1289">
        <v>1</v>
      </c>
      <c r="G1289" t="s">
        <v>215</v>
      </c>
      <c r="H1289">
        <v>500</v>
      </c>
      <c r="I1289" t="s">
        <v>385</v>
      </c>
      <c r="J1289" t="s">
        <v>386</v>
      </c>
      <c r="K1289">
        <v>0</v>
      </c>
      <c r="L1289" t="s">
        <v>217</v>
      </c>
      <c r="M1289" t="s">
        <v>218</v>
      </c>
      <c r="U1289">
        <v>901</v>
      </c>
      <c r="V1289" t="s">
        <v>377</v>
      </c>
      <c r="W1289">
        <v>8</v>
      </c>
      <c r="X1289" t="s">
        <v>220</v>
      </c>
      <c r="AA1289">
        <v>3294</v>
      </c>
      <c r="AC1289">
        <v>3294</v>
      </c>
      <c r="AE1289">
        <v>23235</v>
      </c>
      <c r="AH1289">
        <v>0</v>
      </c>
    </row>
    <row r="1290" spans="1:34" x14ac:dyDescent="0.3">
      <c r="A1290">
        <v>2014</v>
      </c>
      <c r="B1290">
        <v>2014</v>
      </c>
      <c r="C1290">
        <v>2014</v>
      </c>
      <c r="D1290">
        <v>4</v>
      </c>
      <c r="E1290">
        <v>0</v>
      </c>
      <c r="F1290">
        <v>1</v>
      </c>
      <c r="G1290" t="s">
        <v>215</v>
      </c>
      <c r="H1290">
        <v>508</v>
      </c>
      <c r="I1290" t="s">
        <v>93</v>
      </c>
      <c r="J1290" t="s">
        <v>387</v>
      </c>
      <c r="K1290">
        <v>0</v>
      </c>
      <c r="L1290" t="s">
        <v>217</v>
      </c>
      <c r="M1290" t="s">
        <v>218</v>
      </c>
      <c r="U1290">
        <v>901</v>
      </c>
      <c r="V1290" t="s">
        <v>377</v>
      </c>
      <c r="W1290">
        <v>8</v>
      </c>
      <c r="X1290" t="s">
        <v>220</v>
      </c>
      <c r="AA1290">
        <v>388469</v>
      </c>
      <c r="AC1290">
        <v>388469</v>
      </c>
      <c r="AE1290">
        <v>2335820</v>
      </c>
      <c r="AH1290">
        <v>0</v>
      </c>
    </row>
    <row r="1291" spans="1:34" hidden="1" x14ac:dyDescent="0.3">
      <c r="A1291">
        <v>2014</v>
      </c>
      <c r="B1291">
        <v>2014</v>
      </c>
      <c r="C1291">
        <v>2014</v>
      </c>
      <c r="D1291">
        <v>4</v>
      </c>
      <c r="E1291">
        <v>0</v>
      </c>
      <c r="F1291">
        <v>2</v>
      </c>
      <c r="G1291" t="s">
        <v>221</v>
      </c>
      <c r="H1291">
        <v>508</v>
      </c>
      <c r="I1291" t="s">
        <v>93</v>
      </c>
      <c r="J1291" t="s">
        <v>387</v>
      </c>
      <c r="K1291">
        <v>0</v>
      </c>
      <c r="L1291" t="s">
        <v>217</v>
      </c>
      <c r="M1291" t="s">
        <v>218</v>
      </c>
      <c r="U1291">
        <v>901</v>
      </c>
      <c r="V1291" t="s">
        <v>377</v>
      </c>
      <c r="W1291">
        <v>8</v>
      </c>
      <c r="X1291" t="s">
        <v>220</v>
      </c>
      <c r="AA1291">
        <v>204</v>
      </c>
      <c r="AC1291">
        <v>204</v>
      </c>
      <c r="AE1291">
        <v>4040</v>
      </c>
      <c r="AH1291">
        <v>0</v>
      </c>
    </row>
    <row r="1292" spans="1:34" x14ac:dyDescent="0.3">
      <c r="A1292">
        <v>2014</v>
      </c>
      <c r="B1292">
        <v>2014</v>
      </c>
      <c r="C1292">
        <v>2014</v>
      </c>
      <c r="D1292">
        <v>4</v>
      </c>
      <c r="E1292">
        <v>0</v>
      </c>
      <c r="F1292">
        <v>1</v>
      </c>
      <c r="G1292" t="s">
        <v>215</v>
      </c>
      <c r="H1292">
        <v>562</v>
      </c>
      <c r="I1292" t="s">
        <v>122</v>
      </c>
      <c r="J1292" t="s">
        <v>372</v>
      </c>
      <c r="K1292">
        <v>0</v>
      </c>
      <c r="L1292" t="s">
        <v>217</v>
      </c>
      <c r="M1292" t="s">
        <v>218</v>
      </c>
      <c r="U1292">
        <v>901</v>
      </c>
      <c r="V1292" t="s">
        <v>377</v>
      </c>
      <c r="W1292">
        <v>8</v>
      </c>
      <c r="X1292" t="s">
        <v>220</v>
      </c>
      <c r="AA1292">
        <v>92529</v>
      </c>
      <c r="AC1292">
        <v>92529</v>
      </c>
      <c r="AE1292">
        <v>68639</v>
      </c>
      <c r="AH1292">
        <v>0</v>
      </c>
    </row>
    <row r="1293" spans="1:34" hidden="1" x14ac:dyDescent="0.3">
      <c r="A1293">
        <v>2014</v>
      </c>
      <c r="B1293">
        <v>2014</v>
      </c>
      <c r="C1293">
        <v>2014</v>
      </c>
      <c r="D1293">
        <v>4</v>
      </c>
      <c r="E1293">
        <v>0</v>
      </c>
      <c r="F1293">
        <v>2</v>
      </c>
      <c r="G1293" t="s">
        <v>221</v>
      </c>
      <c r="H1293">
        <v>562</v>
      </c>
      <c r="I1293" t="s">
        <v>122</v>
      </c>
      <c r="J1293" t="s">
        <v>372</v>
      </c>
      <c r="K1293">
        <v>0</v>
      </c>
      <c r="L1293" t="s">
        <v>217</v>
      </c>
      <c r="M1293" t="s">
        <v>218</v>
      </c>
      <c r="U1293">
        <v>901</v>
      </c>
      <c r="V1293" t="s">
        <v>377</v>
      </c>
      <c r="W1293">
        <v>8</v>
      </c>
      <c r="X1293" t="s">
        <v>220</v>
      </c>
      <c r="AA1293">
        <v>26916</v>
      </c>
      <c r="AC1293">
        <v>26916</v>
      </c>
      <c r="AE1293">
        <v>11065</v>
      </c>
      <c r="AH1293">
        <v>0</v>
      </c>
    </row>
    <row r="1294" spans="1:34" x14ac:dyDescent="0.3">
      <c r="A1294">
        <v>2014</v>
      </c>
      <c r="B1294">
        <v>2014</v>
      </c>
      <c r="C1294">
        <v>2014</v>
      </c>
      <c r="D1294">
        <v>4</v>
      </c>
      <c r="E1294">
        <v>0</v>
      </c>
      <c r="F1294">
        <v>1</v>
      </c>
      <c r="G1294" t="s">
        <v>215</v>
      </c>
      <c r="H1294">
        <v>566</v>
      </c>
      <c r="I1294" t="s">
        <v>136</v>
      </c>
      <c r="J1294" t="s">
        <v>388</v>
      </c>
      <c r="K1294">
        <v>0</v>
      </c>
      <c r="L1294" t="s">
        <v>217</v>
      </c>
      <c r="M1294" t="s">
        <v>218</v>
      </c>
      <c r="U1294">
        <v>901</v>
      </c>
      <c r="V1294" t="s">
        <v>377</v>
      </c>
      <c r="W1294">
        <v>8</v>
      </c>
      <c r="X1294" t="s">
        <v>220</v>
      </c>
      <c r="AA1294">
        <v>167889</v>
      </c>
      <c r="AC1294">
        <v>167889</v>
      </c>
      <c r="AE1294">
        <v>881180</v>
      </c>
      <c r="AH1294">
        <v>6</v>
      </c>
    </row>
    <row r="1295" spans="1:34" hidden="1" x14ac:dyDescent="0.3">
      <c r="A1295">
        <v>2014</v>
      </c>
      <c r="B1295">
        <v>2014</v>
      </c>
      <c r="C1295">
        <v>2014</v>
      </c>
      <c r="D1295">
        <v>4</v>
      </c>
      <c r="E1295">
        <v>0</v>
      </c>
      <c r="F1295">
        <v>2</v>
      </c>
      <c r="G1295" t="s">
        <v>221</v>
      </c>
      <c r="H1295">
        <v>566</v>
      </c>
      <c r="I1295" t="s">
        <v>136</v>
      </c>
      <c r="J1295" t="s">
        <v>388</v>
      </c>
      <c r="K1295">
        <v>0</v>
      </c>
      <c r="L1295" t="s">
        <v>217</v>
      </c>
      <c r="M1295" t="s">
        <v>218</v>
      </c>
      <c r="U1295">
        <v>901</v>
      </c>
      <c r="V1295" t="s">
        <v>377</v>
      </c>
      <c r="W1295">
        <v>8</v>
      </c>
      <c r="X1295" t="s">
        <v>220</v>
      </c>
      <c r="AA1295">
        <v>10146</v>
      </c>
      <c r="AC1295">
        <v>10146</v>
      </c>
      <c r="AE1295">
        <v>28940</v>
      </c>
      <c r="AH1295">
        <v>6</v>
      </c>
    </row>
    <row r="1296" spans="1:34" x14ac:dyDescent="0.3">
      <c r="A1296">
        <v>2014</v>
      </c>
      <c r="B1296">
        <v>2014</v>
      </c>
      <c r="C1296">
        <v>2014</v>
      </c>
      <c r="D1296">
        <v>4</v>
      </c>
      <c r="E1296">
        <v>0</v>
      </c>
      <c r="F1296">
        <v>1</v>
      </c>
      <c r="G1296" t="s">
        <v>215</v>
      </c>
      <c r="H1296">
        <v>678</v>
      </c>
      <c r="I1296" t="s">
        <v>175</v>
      </c>
      <c r="J1296" t="s">
        <v>390</v>
      </c>
      <c r="K1296">
        <v>0</v>
      </c>
      <c r="L1296" t="s">
        <v>217</v>
      </c>
      <c r="M1296" t="s">
        <v>218</v>
      </c>
      <c r="U1296">
        <v>901</v>
      </c>
      <c r="V1296" t="s">
        <v>377</v>
      </c>
      <c r="W1296">
        <v>8</v>
      </c>
      <c r="X1296" t="s">
        <v>220</v>
      </c>
      <c r="AA1296">
        <v>4678</v>
      </c>
      <c r="AC1296">
        <v>4678</v>
      </c>
      <c r="AE1296">
        <v>53832</v>
      </c>
      <c r="AH1296">
        <v>0</v>
      </c>
    </row>
    <row r="1297" spans="1:34" hidden="1" x14ac:dyDescent="0.3">
      <c r="A1297">
        <v>2014</v>
      </c>
      <c r="B1297">
        <v>2014</v>
      </c>
      <c r="C1297">
        <v>2014</v>
      </c>
      <c r="D1297">
        <v>4</v>
      </c>
      <c r="E1297">
        <v>0</v>
      </c>
      <c r="F1297">
        <v>2</v>
      </c>
      <c r="G1297" t="s">
        <v>221</v>
      </c>
      <c r="H1297">
        <v>678</v>
      </c>
      <c r="I1297" t="s">
        <v>175</v>
      </c>
      <c r="J1297" t="s">
        <v>390</v>
      </c>
      <c r="K1297">
        <v>0</v>
      </c>
      <c r="L1297" t="s">
        <v>217</v>
      </c>
      <c r="M1297" t="s">
        <v>218</v>
      </c>
      <c r="U1297">
        <v>901</v>
      </c>
      <c r="V1297" t="s">
        <v>377</v>
      </c>
      <c r="W1297">
        <v>8</v>
      </c>
      <c r="X1297" t="s">
        <v>220</v>
      </c>
      <c r="AA1297">
        <v>10601</v>
      </c>
      <c r="AC1297">
        <v>10601</v>
      </c>
      <c r="AE1297">
        <v>40717</v>
      </c>
      <c r="AH1297">
        <v>0</v>
      </c>
    </row>
    <row r="1298" spans="1:34" x14ac:dyDescent="0.3">
      <c r="A1298">
        <v>2014</v>
      </c>
      <c r="B1298">
        <v>2014</v>
      </c>
      <c r="C1298">
        <v>2014</v>
      </c>
      <c r="D1298">
        <v>4</v>
      </c>
      <c r="E1298">
        <v>0</v>
      </c>
      <c r="F1298">
        <v>1</v>
      </c>
      <c r="G1298" t="s">
        <v>215</v>
      </c>
      <c r="H1298">
        <v>686</v>
      </c>
      <c r="I1298" t="s">
        <v>140</v>
      </c>
      <c r="J1298" t="s">
        <v>373</v>
      </c>
      <c r="K1298">
        <v>0</v>
      </c>
      <c r="L1298" t="s">
        <v>217</v>
      </c>
      <c r="M1298" t="s">
        <v>218</v>
      </c>
      <c r="U1298">
        <v>901</v>
      </c>
      <c r="V1298" t="s">
        <v>377</v>
      </c>
      <c r="W1298">
        <v>8</v>
      </c>
      <c r="X1298" t="s">
        <v>220</v>
      </c>
      <c r="AA1298">
        <v>606473</v>
      </c>
      <c r="AC1298">
        <v>606473</v>
      </c>
      <c r="AE1298">
        <v>1357610</v>
      </c>
      <c r="AH1298">
        <v>0</v>
      </c>
    </row>
    <row r="1299" spans="1:34" hidden="1" x14ac:dyDescent="0.3">
      <c r="A1299">
        <v>2014</v>
      </c>
      <c r="B1299">
        <v>2014</v>
      </c>
      <c r="C1299">
        <v>2014</v>
      </c>
      <c r="D1299">
        <v>4</v>
      </c>
      <c r="E1299">
        <v>0</v>
      </c>
      <c r="F1299">
        <v>2</v>
      </c>
      <c r="G1299" t="s">
        <v>221</v>
      </c>
      <c r="H1299">
        <v>686</v>
      </c>
      <c r="I1299" t="s">
        <v>140</v>
      </c>
      <c r="J1299" t="s">
        <v>373</v>
      </c>
      <c r="K1299">
        <v>0</v>
      </c>
      <c r="L1299" t="s">
        <v>217</v>
      </c>
      <c r="M1299" t="s">
        <v>218</v>
      </c>
      <c r="U1299">
        <v>901</v>
      </c>
      <c r="V1299" t="s">
        <v>377</v>
      </c>
      <c r="W1299">
        <v>8</v>
      </c>
      <c r="X1299" t="s">
        <v>220</v>
      </c>
      <c r="AA1299">
        <v>30931</v>
      </c>
      <c r="AC1299">
        <v>30931</v>
      </c>
      <c r="AE1299">
        <v>93901</v>
      </c>
      <c r="AH1299">
        <v>0</v>
      </c>
    </row>
    <row r="1300" spans="1:34" x14ac:dyDescent="0.3">
      <c r="A1300">
        <v>2014</v>
      </c>
      <c r="B1300">
        <v>2014</v>
      </c>
      <c r="C1300">
        <v>2014</v>
      </c>
      <c r="D1300">
        <v>4</v>
      </c>
      <c r="E1300">
        <v>0</v>
      </c>
      <c r="F1300">
        <v>1</v>
      </c>
      <c r="G1300" t="s">
        <v>215</v>
      </c>
      <c r="H1300">
        <v>690</v>
      </c>
      <c r="I1300" t="s">
        <v>97</v>
      </c>
      <c r="J1300" t="s">
        <v>395</v>
      </c>
      <c r="K1300">
        <v>0</v>
      </c>
      <c r="L1300" t="s">
        <v>217</v>
      </c>
      <c r="M1300" t="s">
        <v>218</v>
      </c>
      <c r="U1300">
        <v>901</v>
      </c>
      <c r="V1300" t="s">
        <v>377</v>
      </c>
      <c r="W1300">
        <v>8</v>
      </c>
      <c r="X1300" t="s">
        <v>220</v>
      </c>
      <c r="AA1300">
        <v>35413</v>
      </c>
      <c r="AC1300">
        <v>35413</v>
      </c>
      <c r="AE1300">
        <v>484916</v>
      </c>
      <c r="AH1300">
        <v>0</v>
      </c>
    </row>
    <row r="1301" spans="1:34" x14ac:dyDescent="0.3">
      <c r="A1301">
        <v>2014</v>
      </c>
      <c r="B1301">
        <v>2014</v>
      </c>
      <c r="C1301">
        <v>2014</v>
      </c>
      <c r="D1301">
        <v>4</v>
      </c>
      <c r="E1301">
        <v>0</v>
      </c>
      <c r="F1301">
        <v>1</v>
      </c>
      <c r="G1301" t="s">
        <v>215</v>
      </c>
      <c r="H1301">
        <v>694</v>
      </c>
      <c r="I1301" t="s">
        <v>182</v>
      </c>
      <c r="J1301" t="s">
        <v>396</v>
      </c>
      <c r="K1301">
        <v>0</v>
      </c>
      <c r="L1301" t="s">
        <v>217</v>
      </c>
      <c r="M1301" t="s">
        <v>218</v>
      </c>
      <c r="U1301">
        <v>901</v>
      </c>
      <c r="V1301" t="s">
        <v>377</v>
      </c>
      <c r="W1301">
        <v>8</v>
      </c>
      <c r="X1301" t="s">
        <v>220</v>
      </c>
      <c r="AA1301">
        <v>79633</v>
      </c>
      <c r="AC1301">
        <v>79633</v>
      </c>
      <c r="AE1301">
        <v>2207777</v>
      </c>
      <c r="AH1301">
        <v>6</v>
      </c>
    </row>
    <row r="1302" spans="1:34" hidden="1" x14ac:dyDescent="0.3">
      <c r="A1302">
        <v>2014</v>
      </c>
      <c r="B1302">
        <v>2014</v>
      </c>
      <c r="C1302">
        <v>2014</v>
      </c>
      <c r="D1302">
        <v>4</v>
      </c>
      <c r="E1302">
        <v>0</v>
      </c>
      <c r="F1302">
        <v>2</v>
      </c>
      <c r="G1302" t="s">
        <v>221</v>
      </c>
      <c r="H1302">
        <v>694</v>
      </c>
      <c r="I1302" t="s">
        <v>182</v>
      </c>
      <c r="J1302" t="s">
        <v>396</v>
      </c>
      <c r="K1302">
        <v>0</v>
      </c>
      <c r="L1302" t="s">
        <v>217</v>
      </c>
      <c r="M1302" t="s">
        <v>218</v>
      </c>
      <c r="U1302">
        <v>901</v>
      </c>
      <c r="V1302" t="s">
        <v>377</v>
      </c>
      <c r="W1302">
        <v>8</v>
      </c>
      <c r="X1302" t="s">
        <v>220</v>
      </c>
      <c r="AA1302">
        <v>7000</v>
      </c>
      <c r="AC1302">
        <v>7000</v>
      </c>
      <c r="AE1302">
        <v>244586</v>
      </c>
      <c r="AH1302">
        <v>6</v>
      </c>
    </row>
    <row r="1303" spans="1:34" x14ac:dyDescent="0.3">
      <c r="A1303">
        <v>2014</v>
      </c>
      <c r="B1303">
        <v>2014</v>
      </c>
      <c r="C1303">
        <v>2014</v>
      </c>
      <c r="D1303">
        <v>4</v>
      </c>
      <c r="E1303">
        <v>0</v>
      </c>
      <c r="F1303">
        <v>1</v>
      </c>
      <c r="G1303" t="s">
        <v>215</v>
      </c>
      <c r="H1303">
        <v>740</v>
      </c>
      <c r="I1303" t="s">
        <v>100</v>
      </c>
      <c r="J1303" t="s">
        <v>391</v>
      </c>
      <c r="K1303">
        <v>0</v>
      </c>
      <c r="L1303" t="s">
        <v>217</v>
      </c>
      <c r="M1303" t="s">
        <v>218</v>
      </c>
      <c r="U1303">
        <v>901</v>
      </c>
      <c r="V1303" t="s">
        <v>377</v>
      </c>
      <c r="W1303">
        <v>8</v>
      </c>
      <c r="X1303" t="s">
        <v>220</v>
      </c>
      <c r="AA1303">
        <v>23611</v>
      </c>
      <c r="AC1303">
        <v>23611</v>
      </c>
      <c r="AE1303">
        <v>109705</v>
      </c>
      <c r="AH1303">
        <v>0</v>
      </c>
    </row>
    <row r="1304" spans="1:34" x14ac:dyDescent="0.3">
      <c r="A1304">
        <v>2014</v>
      </c>
      <c r="B1304">
        <v>2014</v>
      </c>
      <c r="C1304">
        <v>2014</v>
      </c>
      <c r="D1304">
        <v>4</v>
      </c>
      <c r="E1304">
        <v>0</v>
      </c>
      <c r="F1304">
        <v>1</v>
      </c>
      <c r="G1304" t="s">
        <v>215</v>
      </c>
      <c r="H1304">
        <v>768</v>
      </c>
      <c r="I1304" t="s">
        <v>102</v>
      </c>
      <c r="J1304" t="s">
        <v>374</v>
      </c>
      <c r="K1304">
        <v>0</v>
      </c>
      <c r="L1304" t="s">
        <v>217</v>
      </c>
      <c r="M1304" t="s">
        <v>218</v>
      </c>
      <c r="U1304">
        <v>901</v>
      </c>
      <c r="V1304" t="s">
        <v>377</v>
      </c>
      <c r="W1304">
        <v>8</v>
      </c>
      <c r="X1304" t="s">
        <v>220</v>
      </c>
      <c r="AA1304">
        <v>69103</v>
      </c>
      <c r="AC1304">
        <v>69103</v>
      </c>
      <c r="AE1304">
        <v>162907</v>
      </c>
      <c r="AH1304">
        <v>0</v>
      </c>
    </row>
    <row r="1305" spans="1:34" hidden="1" x14ac:dyDescent="0.3">
      <c r="A1305">
        <v>2014</v>
      </c>
      <c r="B1305">
        <v>2014</v>
      </c>
      <c r="C1305">
        <v>2014</v>
      </c>
      <c r="D1305">
        <v>4</v>
      </c>
      <c r="E1305">
        <v>0</v>
      </c>
      <c r="F1305">
        <v>2</v>
      </c>
      <c r="G1305" t="s">
        <v>221</v>
      </c>
      <c r="H1305">
        <v>768</v>
      </c>
      <c r="I1305" t="s">
        <v>102</v>
      </c>
      <c r="J1305" t="s">
        <v>374</v>
      </c>
      <c r="K1305">
        <v>0</v>
      </c>
      <c r="L1305" t="s">
        <v>217</v>
      </c>
      <c r="M1305" t="s">
        <v>218</v>
      </c>
      <c r="U1305">
        <v>901</v>
      </c>
      <c r="V1305" t="s">
        <v>377</v>
      </c>
      <c r="W1305">
        <v>8</v>
      </c>
      <c r="X1305" t="s">
        <v>220</v>
      </c>
      <c r="AA1305">
        <v>7887172</v>
      </c>
      <c r="AC1305">
        <v>7887172</v>
      </c>
      <c r="AE1305">
        <v>15959777</v>
      </c>
      <c r="AH1305">
        <v>0</v>
      </c>
    </row>
    <row r="1306" spans="1:34" hidden="1" x14ac:dyDescent="0.3">
      <c r="A1306">
        <v>2014</v>
      </c>
      <c r="B1306">
        <v>2014</v>
      </c>
      <c r="C1306">
        <v>2014</v>
      </c>
      <c r="D1306">
        <v>4</v>
      </c>
      <c r="E1306">
        <v>0</v>
      </c>
      <c r="F1306">
        <v>3</v>
      </c>
      <c r="G1306" t="s">
        <v>247</v>
      </c>
      <c r="H1306">
        <v>768</v>
      </c>
      <c r="I1306" t="s">
        <v>102</v>
      </c>
      <c r="J1306" t="s">
        <v>374</v>
      </c>
      <c r="K1306">
        <v>0</v>
      </c>
      <c r="L1306" t="s">
        <v>217</v>
      </c>
      <c r="M1306" t="s">
        <v>218</v>
      </c>
      <c r="U1306">
        <v>901</v>
      </c>
      <c r="V1306" t="s">
        <v>377</v>
      </c>
      <c r="W1306">
        <v>8</v>
      </c>
      <c r="X1306" t="s">
        <v>220</v>
      </c>
      <c r="AA1306">
        <v>23594</v>
      </c>
      <c r="AC1306">
        <v>23594</v>
      </c>
      <c r="AE1306">
        <v>45246</v>
      </c>
      <c r="AH1306">
        <v>0</v>
      </c>
    </row>
    <row r="1307" spans="1:34" x14ac:dyDescent="0.3">
      <c r="A1307">
        <v>2014</v>
      </c>
      <c r="B1307">
        <v>2014</v>
      </c>
      <c r="C1307">
        <v>2014</v>
      </c>
      <c r="D1307">
        <v>4</v>
      </c>
      <c r="E1307">
        <v>0</v>
      </c>
      <c r="F1307">
        <v>1</v>
      </c>
      <c r="G1307" t="s">
        <v>215</v>
      </c>
      <c r="H1307">
        <v>854</v>
      </c>
      <c r="I1307" t="s">
        <v>108</v>
      </c>
      <c r="J1307" t="s">
        <v>375</v>
      </c>
      <c r="K1307">
        <v>0</v>
      </c>
      <c r="L1307" t="s">
        <v>217</v>
      </c>
      <c r="M1307" t="s">
        <v>218</v>
      </c>
      <c r="U1307">
        <v>901</v>
      </c>
      <c r="V1307" t="s">
        <v>377</v>
      </c>
      <c r="W1307">
        <v>8</v>
      </c>
      <c r="X1307" t="s">
        <v>220</v>
      </c>
      <c r="AA1307">
        <v>1557707</v>
      </c>
      <c r="AC1307">
        <v>1557707</v>
      </c>
      <c r="AE1307">
        <v>291954</v>
      </c>
      <c r="AH1307">
        <v>0</v>
      </c>
    </row>
    <row r="1308" spans="1:34" hidden="1" x14ac:dyDescent="0.3">
      <c r="A1308">
        <v>2014</v>
      </c>
      <c r="B1308">
        <v>2014</v>
      </c>
      <c r="C1308">
        <v>2014</v>
      </c>
      <c r="D1308">
        <v>4</v>
      </c>
      <c r="E1308">
        <v>0</v>
      </c>
      <c r="F1308">
        <v>2</v>
      </c>
      <c r="G1308" t="s">
        <v>221</v>
      </c>
      <c r="H1308">
        <v>854</v>
      </c>
      <c r="I1308" t="s">
        <v>108</v>
      </c>
      <c r="J1308" t="s">
        <v>375</v>
      </c>
      <c r="K1308">
        <v>0</v>
      </c>
      <c r="L1308" t="s">
        <v>217</v>
      </c>
      <c r="M1308" t="s">
        <v>218</v>
      </c>
      <c r="U1308">
        <v>901</v>
      </c>
      <c r="V1308" t="s">
        <v>377</v>
      </c>
      <c r="W1308">
        <v>8</v>
      </c>
      <c r="X1308" t="s">
        <v>220</v>
      </c>
      <c r="AA1308">
        <v>425046</v>
      </c>
      <c r="AC1308">
        <v>425046</v>
      </c>
      <c r="AE1308">
        <v>108413</v>
      </c>
      <c r="AH1308">
        <v>0</v>
      </c>
    </row>
    <row r="1309" spans="1:34" hidden="1" x14ac:dyDescent="0.3">
      <c r="A1309">
        <v>2014</v>
      </c>
      <c r="B1309">
        <v>2014</v>
      </c>
      <c r="C1309">
        <v>2014</v>
      </c>
      <c r="D1309">
        <v>4</v>
      </c>
      <c r="E1309">
        <v>0</v>
      </c>
      <c r="F1309">
        <v>3</v>
      </c>
      <c r="G1309" t="s">
        <v>247</v>
      </c>
      <c r="H1309">
        <v>854</v>
      </c>
      <c r="I1309" t="s">
        <v>108</v>
      </c>
      <c r="J1309" t="s">
        <v>375</v>
      </c>
      <c r="K1309">
        <v>0</v>
      </c>
      <c r="L1309" t="s">
        <v>217</v>
      </c>
      <c r="M1309" t="s">
        <v>218</v>
      </c>
      <c r="U1309">
        <v>901</v>
      </c>
      <c r="V1309" t="s">
        <v>377</v>
      </c>
      <c r="W1309">
        <v>8</v>
      </c>
      <c r="X1309" t="s">
        <v>220</v>
      </c>
      <c r="AA1309">
        <v>473</v>
      </c>
      <c r="AC1309">
        <v>473</v>
      </c>
      <c r="AE1309">
        <v>13855</v>
      </c>
      <c r="AH1309">
        <v>0</v>
      </c>
    </row>
    <row r="1310" spans="1:34" x14ac:dyDescent="0.3">
      <c r="A1310">
        <v>2015</v>
      </c>
      <c r="B1310">
        <v>2015</v>
      </c>
      <c r="C1310">
        <v>2015</v>
      </c>
      <c r="D1310">
        <v>4</v>
      </c>
      <c r="E1310">
        <v>0</v>
      </c>
      <c r="F1310">
        <v>1</v>
      </c>
      <c r="G1310" t="s">
        <v>215</v>
      </c>
      <c r="H1310">
        <v>28</v>
      </c>
      <c r="I1310" t="s">
        <v>180</v>
      </c>
      <c r="J1310" t="s">
        <v>393</v>
      </c>
      <c r="K1310">
        <v>0</v>
      </c>
      <c r="L1310" t="s">
        <v>217</v>
      </c>
      <c r="M1310" t="s">
        <v>218</v>
      </c>
      <c r="U1310">
        <v>901</v>
      </c>
      <c r="V1310" t="s">
        <v>377</v>
      </c>
      <c r="W1310">
        <v>8</v>
      </c>
      <c r="X1310" t="s">
        <v>220</v>
      </c>
      <c r="AA1310">
        <v>41606</v>
      </c>
      <c r="AC1310">
        <v>41606</v>
      </c>
      <c r="AE1310">
        <v>416224</v>
      </c>
      <c r="AH1310">
        <v>0</v>
      </c>
    </row>
    <row r="1311" spans="1:34" hidden="1" x14ac:dyDescent="0.3">
      <c r="A1311">
        <v>2015</v>
      </c>
      <c r="B1311">
        <v>2015</v>
      </c>
      <c r="C1311">
        <v>2015</v>
      </c>
      <c r="D1311">
        <v>4</v>
      </c>
      <c r="E1311">
        <v>0</v>
      </c>
      <c r="F1311">
        <v>2</v>
      </c>
      <c r="G1311" t="s">
        <v>221</v>
      </c>
      <c r="H1311">
        <v>28</v>
      </c>
      <c r="I1311" t="s">
        <v>180</v>
      </c>
      <c r="J1311" t="s">
        <v>393</v>
      </c>
      <c r="K1311">
        <v>0</v>
      </c>
      <c r="L1311" t="s">
        <v>217</v>
      </c>
      <c r="M1311" t="s">
        <v>218</v>
      </c>
      <c r="U1311">
        <v>901</v>
      </c>
      <c r="V1311" t="s">
        <v>377</v>
      </c>
      <c r="W1311">
        <v>8</v>
      </c>
      <c r="X1311" t="s">
        <v>220</v>
      </c>
      <c r="AA1311">
        <v>150</v>
      </c>
      <c r="AC1311">
        <v>150</v>
      </c>
      <c r="AE1311">
        <v>11029</v>
      </c>
      <c r="AH1311">
        <v>0</v>
      </c>
    </row>
    <row r="1312" spans="1:34" hidden="1" x14ac:dyDescent="0.3">
      <c r="A1312">
        <v>2015</v>
      </c>
      <c r="B1312">
        <v>2015</v>
      </c>
      <c r="C1312">
        <v>2015</v>
      </c>
      <c r="D1312">
        <v>4</v>
      </c>
      <c r="E1312">
        <v>0</v>
      </c>
      <c r="F1312">
        <v>3</v>
      </c>
      <c r="G1312" t="s">
        <v>247</v>
      </c>
      <c r="H1312">
        <v>28</v>
      </c>
      <c r="I1312" t="s">
        <v>180</v>
      </c>
      <c r="J1312" t="s">
        <v>393</v>
      </c>
      <c r="K1312">
        <v>0</v>
      </c>
      <c r="L1312" t="s">
        <v>217</v>
      </c>
      <c r="M1312" t="s">
        <v>218</v>
      </c>
      <c r="U1312">
        <v>901</v>
      </c>
      <c r="V1312" t="s">
        <v>377</v>
      </c>
      <c r="W1312">
        <v>8</v>
      </c>
      <c r="X1312" t="s">
        <v>220</v>
      </c>
      <c r="AA1312">
        <v>150</v>
      </c>
      <c r="AC1312">
        <v>150</v>
      </c>
      <c r="AE1312">
        <v>11029</v>
      </c>
      <c r="AH1312">
        <v>0</v>
      </c>
    </row>
    <row r="1313" spans="1:34" x14ac:dyDescent="0.3">
      <c r="A1313">
        <v>2015</v>
      </c>
      <c r="B1313">
        <v>2015</v>
      </c>
      <c r="C1313">
        <v>2015</v>
      </c>
      <c r="D1313">
        <v>4</v>
      </c>
      <c r="E1313">
        <v>0</v>
      </c>
      <c r="F1313">
        <v>1</v>
      </c>
      <c r="G1313" t="s">
        <v>215</v>
      </c>
      <c r="H1313">
        <v>140</v>
      </c>
      <c r="I1313" t="s">
        <v>61</v>
      </c>
      <c r="J1313" t="s">
        <v>378</v>
      </c>
      <c r="K1313">
        <v>0</v>
      </c>
      <c r="L1313" t="s">
        <v>217</v>
      </c>
      <c r="M1313" t="s">
        <v>218</v>
      </c>
      <c r="U1313">
        <v>901</v>
      </c>
      <c r="V1313" t="s">
        <v>377</v>
      </c>
      <c r="W1313">
        <v>8</v>
      </c>
      <c r="X1313" t="s">
        <v>220</v>
      </c>
      <c r="AA1313">
        <v>358</v>
      </c>
      <c r="AC1313">
        <v>358</v>
      </c>
      <c r="AE1313">
        <v>712</v>
      </c>
      <c r="AH1313">
        <v>0</v>
      </c>
    </row>
    <row r="1314" spans="1:34" hidden="1" x14ac:dyDescent="0.3">
      <c r="A1314">
        <v>2015</v>
      </c>
      <c r="B1314">
        <v>2015</v>
      </c>
      <c r="C1314">
        <v>2015</v>
      </c>
      <c r="D1314">
        <v>4</v>
      </c>
      <c r="E1314">
        <v>0</v>
      </c>
      <c r="F1314">
        <v>2</v>
      </c>
      <c r="G1314" t="s">
        <v>221</v>
      </c>
      <c r="H1314">
        <v>140</v>
      </c>
      <c r="I1314" t="s">
        <v>61</v>
      </c>
      <c r="J1314" t="s">
        <v>378</v>
      </c>
      <c r="K1314">
        <v>0</v>
      </c>
      <c r="L1314" t="s">
        <v>217</v>
      </c>
      <c r="M1314" t="s">
        <v>218</v>
      </c>
      <c r="U1314">
        <v>901</v>
      </c>
      <c r="V1314" t="s">
        <v>377</v>
      </c>
      <c r="W1314">
        <v>8</v>
      </c>
      <c r="X1314" t="s">
        <v>220</v>
      </c>
      <c r="AA1314">
        <v>234000</v>
      </c>
      <c r="AC1314">
        <v>234000</v>
      </c>
      <c r="AE1314">
        <v>146847</v>
      </c>
      <c r="AH1314">
        <v>0</v>
      </c>
    </row>
    <row r="1315" spans="1:34" x14ac:dyDescent="0.3">
      <c r="A1315">
        <v>2015</v>
      </c>
      <c r="B1315">
        <v>2015</v>
      </c>
      <c r="C1315">
        <v>2015</v>
      </c>
      <c r="D1315">
        <v>4</v>
      </c>
      <c r="E1315">
        <v>0</v>
      </c>
      <c r="F1315">
        <v>1</v>
      </c>
      <c r="G1315" t="s">
        <v>215</v>
      </c>
      <c r="H1315">
        <v>328</v>
      </c>
      <c r="I1315" t="s">
        <v>22</v>
      </c>
      <c r="J1315" t="s">
        <v>381</v>
      </c>
      <c r="K1315">
        <v>0</v>
      </c>
      <c r="L1315" t="s">
        <v>217</v>
      </c>
      <c r="M1315" t="s">
        <v>218</v>
      </c>
      <c r="U1315">
        <v>901</v>
      </c>
      <c r="V1315" t="s">
        <v>377</v>
      </c>
      <c r="W1315">
        <v>8</v>
      </c>
      <c r="X1315" t="s">
        <v>220</v>
      </c>
      <c r="AA1315">
        <v>19631</v>
      </c>
      <c r="AC1315">
        <v>19631</v>
      </c>
      <c r="AE1315">
        <v>128169</v>
      </c>
      <c r="AH1315">
        <v>0</v>
      </c>
    </row>
    <row r="1316" spans="1:34" x14ac:dyDescent="0.3">
      <c r="A1316">
        <v>2015</v>
      </c>
      <c r="B1316">
        <v>2015</v>
      </c>
      <c r="C1316">
        <v>2015</v>
      </c>
      <c r="D1316">
        <v>4</v>
      </c>
      <c r="E1316">
        <v>0</v>
      </c>
      <c r="F1316">
        <v>1</v>
      </c>
      <c r="G1316" t="s">
        <v>215</v>
      </c>
      <c r="H1316">
        <v>508</v>
      </c>
      <c r="I1316" t="s">
        <v>93</v>
      </c>
      <c r="J1316" t="s">
        <v>387</v>
      </c>
      <c r="K1316">
        <v>0</v>
      </c>
      <c r="L1316" t="s">
        <v>217</v>
      </c>
      <c r="M1316" t="s">
        <v>218</v>
      </c>
      <c r="U1316">
        <v>901</v>
      </c>
      <c r="V1316" t="s">
        <v>377</v>
      </c>
      <c r="W1316">
        <v>8</v>
      </c>
      <c r="X1316" t="s">
        <v>220</v>
      </c>
      <c r="AA1316">
        <v>237395</v>
      </c>
      <c r="AC1316">
        <v>237395</v>
      </c>
      <c r="AE1316">
        <v>1850936</v>
      </c>
      <c r="AH1316">
        <v>0</v>
      </c>
    </row>
    <row r="1317" spans="1:34" hidden="1" x14ac:dyDescent="0.3">
      <c r="A1317">
        <v>2015</v>
      </c>
      <c r="B1317">
        <v>2015</v>
      </c>
      <c r="C1317">
        <v>2015</v>
      </c>
      <c r="D1317">
        <v>4</v>
      </c>
      <c r="E1317">
        <v>0</v>
      </c>
      <c r="F1317">
        <v>2</v>
      </c>
      <c r="G1317" t="s">
        <v>221</v>
      </c>
      <c r="H1317">
        <v>508</v>
      </c>
      <c r="I1317" t="s">
        <v>93</v>
      </c>
      <c r="J1317" t="s">
        <v>387</v>
      </c>
      <c r="K1317">
        <v>0</v>
      </c>
      <c r="L1317" t="s">
        <v>217</v>
      </c>
      <c r="M1317" t="s">
        <v>218</v>
      </c>
      <c r="U1317">
        <v>901</v>
      </c>
      <c r="V1317" t="s">
        <v>377</v>
      </c>
      <c r="W1317">
        <v>8</v>
      </c>
      <c r="X1317" t="s">
        <v>220</v>
      </c>
      <c r="AA1317">
        <v>1204</v>
      </c>
      <c r="AC1317">
        <v>1204</v>
      </c>
      <c r="AE1317">
        <v>3525</v>
      </c>
      <c r="AH1317">
        <v>0</v>
      </c>
    </row>
    <row r="1318" spans="1:34" x14ac:dyDescent="0.3">
      <c r="A1318">
        <v>2015</v>
      </c>
      <c r="B1318">
        <v>2015</v>
      </c>
      <c r="C1318">
        <v>2015</v>
      </c>
      <c r="D1318">
        <v>4</v>
      </c>
      <c r="E1318">
        <v>0</v>
      </c>
      <c r="F1318">
        <v>1</v>
      </c>
      <c r="G1318" t="s">
        <v>215</v>
      </c>
      <c r="H1318">
        <v>670</v>
      </c>
      <c r="I1318" t="s">
        <v>74</v>
      </c>
      <c r="J1318" t="s">
        <v>389</v>
      </c>
      <c r="K1318">
        <v>0</v>
      </c>
      <c r="L1318" t="s">
        <v>217</v>
      </c>
      <c r="M1318" t="s">
        <v>218</v>
      </c>
      <c r="U1318">
        <v>901</v>
      </c>
      <c r="V1318" t="s">
        <v>377</v>
      </c>
      <c r="W1318">
        <v>8</v>
      </c>
      <c r="X1318" t="s">
        <v>220</v>
      </c>
      <c r="AA1318">
        <v>23107</v>
      </c>
      <c r="AC1318">
        <v>23107</v>
      </c>
      <c r="AE1318">
        <v>158324</v>
      </c>
      <c r="AH1318">
        <v>0</v>
      </c>
    </row>
    <row r="1319" spans="1:34" hidden="1" x14ac:dyDescent="0.3">
      <c r="A1319">
        <v>2015</v>
      </c>
      <c r="B1319">
        <v>2015</v>
      </c>
      <c r="C1319">
        <v>2015</v>
      </c>
      <c r="D1319">
        <v>4</v>
      </c>
      <c r="E1319">
        <v>0</v>
      </c>
      <c r="F1319">
        <v>2</v>
      </c>
      <c r="G1319" t="s">
        <v>221</v>
      </c>
      <c r="H1319">
        <v>670</v>
      </c>
      <c r="I1319" t="s">
        <v>74</v>
      </c>
      <c r="J1319" t="s">
        <v>389</v>
      </c>
      <c r="K1319">
        <v>0</v>
      </c>
      <c r="L1319" t="s">
        <v>217</v>
      </c>
      <c r="M1319" t="s">
        <v>218</v>
      </c>
      <c r="U1319">
        <v>901</v>
      </c>
      <c r="V1319" t="s">
        <v>377</v>
      </c>
      <c r="W1319">
        <v>8</v>
      </c>
      <c r="X1319" t="s">
        <v>220</v>
      </c>
      <c r="AA1319">
        <v>25</v>
      </c>
      <c r="AC1319">
        <v>25</v>
      </c>
      <c r="AE1319">
        <v>280</v>
      </c>
      <c r="AH1319">
        <v>0</v>
      </c>
    </row>
    <row r="1320" spans="1:34" hidden="1" x14ac:dyDescent="0.3">
      <c r="A1320">
        <v>2015</v>
      </c>
      <c r="B1320">
        <v>2015</v>
      </c>
      <c r="C1320">
        <v>2015</v>
      </c>
      <c r="D1320">
        <v>4</v>
      </c>
      <c r="E1320">
        <v>0</v>
      </c>
      <c r="F1320">
        <v>3</v>
      </c>
      <c r="G1320" t="s">
        <v>247</v>
      </c>
      <c r="H1320">
        <v>670</v>
      </c>
      <c r="I1320" t="s">
        <v>74</v>
      </c>
      <c r="J1320" t="s">
        <v>389</v>
      </c>
      <c r="K1320">
        <v>0</v>
      </c>
      <c r="L1320" t="s">
        <v>217</v>
      </c>
      <c r="M1320" t="s">
        <v>218</v>
      </c>
      <c r="U1320">
        <v>901</v>
      </c>
      <c r="V1320" t="s">
        <v>377</v>
      </c>
      <c r="W1320">
        <v>8</v>
      </c>
      <c r="X1320" t="s">
        <v>220</v>
      </c>
      <c r="AA1320">
        <v>25</v>
      </c>
      <c r="AC1320">
        <v>25</v>
      </c>
      <c r="AE1320">
        <v>280</v>
      </c>
      <c r="AH1320">
        <v>0</v>
      </c>
    </row>
    <row r="1321" spans="1:34" x14ac:dyDescent="0.3">
      <c r="A1321">
        <v>2015</v>
      </c>
      <c r="B1321">
        <v>2015</v>
      </c>
      <c r="C1321">
        <v>2015</v>
      </c>
      <c r="D1321">
        <v>4</v>
      </c>
      <c r="E1321">
        <v>0</v>
      </c>
      <c r="F1321">
        <v>1</v>
      </c>
      <c r="G1321" t="s">
        <v>215</v>
      </c>
      <c r="H1321">
        <v>678</v>
      </c>
      <c r="I1321" t="s">
        <v>175</v>
      </c>
      <c r="J1321" t="s">
        <v>390</v>
      </c>
      <c r="K1321">
        <v>0</v>
      </c>
      <c r="L1321" t="s">
        <v>217</v>
      </c>
      <c r="M1321" t="s">
        <v>218</v>
      </c>
      <c r="U1321">
        <v>901</v>
      </c>
      <c r="V1321" t="s">
        <v>377</v>
      </c>
      <c r="W1321">
        <v>8</v>
      </c>
      <c r="X1321" t="s">
        <v>220</v>
      </c>
      <c r="AA1321">
        <v>7280</v>
      </c>
      <c r="AC1321">
        <v>7280</v>
      </c>
      <c r="AE1321">
        <v>66635</v>
      </c>
      <c r="AH1321">
        <v>0</v>
      </c>
    </row>
    <row r="1322" spans="1:34" hidden="1" x14ac:dyDescent="0.3">
      <c r="A1322">
        <v>2015</v>
      </c>
      <c r="B1322">
        <v>2015</v>
      </c>
      <c r="C1322">
        <v>2015</v>
      </c>
      <c r="D1322">
        <v>4</v>
      </c>
      <c r="E1322">
        <v>0</v>
      </c>
      <c r="F1322">
        <v>2</v>
      </c>
      <c r="G1322" t="s">
        <v>221</v>
      </c>
      <c r="H1322">
        <v>678</v>
      </c>
      <c r="I1322" t="s">
        <v>175</v>
      </c>
      <c r="J1322" t="s">
        <v>390</v>
      </c>
      <c r="K1322">
        <v>0</v>
      </c>
      <c r="L1322" t="s">
        <v>217</v>
      </c>
      <c r="M1322" t="s">
        <v>218</v>
      </c>
      <c r="U1322">
        <v>901</v>
      </c>
      <c r="V1322" t="s">
        <v>377</v>
      </c>
      <c r="W1322">
        <v>8</v>
      </c>
      <c r="X1322" t="s">
        <v>220</v>
      </c>
      <c r="AA1322">
        <v>4366</v>
      </c>
      <c r="AC1322">
        <v>4366</v>
      </c>
      <c r="AE1322">
        <v>20285</v>
      </c>
      <c r="AH1322">
        <v>0</v>
      </c>
    </row>
    <row r="1323" spans="1:34" x14ac:dyDescent="0.3">
      <c r="A1323">
        <v>2015</v>
      </c>
      <c r="B1323">
        <v>2015</v>
      </c>
      <c r="C1323">
        <v>2015</v>
      </c>
      <c r="D1323">
        <v>4</v>
      </c>
      <c r="E1323">
        <v>0</v>
      </c>
      <c r="F1323">
        <v>1</v>
      </c>
      <c r="G1323" t="s">
        <v>215</v>
      </c>
      <c r="H1323">
        <v>690</v>
      </c>
      <c r="I1323" t="s">
        <v>97</v>
      </c>
      <c r="J1323" t="s">
        <v>395</v>
      </c>
      <c r="K1323">
        <v>0</v>
      </c>
      <c r="L1323" t="s">
        <v>217</v>
      </c>
      <c r="M1323" t="s">
        <v>218</v>
      </c>
      <c r="U1323">
        <v>901</v>
      </c>
      <c r="V1323" t="s">
        <v>377</v>
      </c>
      <c r="W1323">
        <v>8</v>
      </c>
      <c r="X1323" t="s">
        <v>220</v>
      </c>
      <c r="AA1323">
        <v>53476</v>
      </c>
      <c r="AC1323">
        <v>53476</v>
      </c>
      <c r="AE1323">
        <v>476608</v>
      </c>
      <c r="AH1323">
        <v>0</v>
      </c>
    </row>
    <row r="1324" spans="1:34" x14ac:dyDescent="0.3">
      <c r="A1324">
        <v>2015</v>
      </c>
      <c r="B1324">
        <v>2015</v>
      </c>
      <c r="C1324">
        <v>2015</v>
      </c>
      <c r="D1324">
        <v>4</v>
      </c>
      <c r="E1324">
        <v>0</v>
      </c>
      <c r="F1324">
        <v>1</v>
      </c>
      <c r="G1324" t="s">
        <v>215</v>
      </c>
      <c r="H1324">
        <v>694</v>
      </c>
      <c r="I1324" t="s">
        <v>182</v>
      </c>
      <c r="J1324" t="s">
        <v>396</v>
      </c>
      <c r="K1324">
        <v>0</v>
      </c>
      <c r="L1324" t="s">
        <v>217</v>
      </c>
      <c r="M1324" t="s">
        <v>218</v>
      </c>
      <c r="U1324">
        <v>901</v>
      </c>
      <c r="V1324" t="s">
        <v>377</v>
      </c>
      <c r="W1324">
        <v>8</v>
      </c>
      <c r="X1324" t="s">
        <v>220</v>
      </c>
      <c r="AA1324">
        <v>78171</v>
      </c>
      <c r="AC1324">
        <v>78171</v>
      </c>
      <c r="AE1324">
        <v>3286383</v>
      </c>
      <c r="AH1324">
        <v>0</v>
      </c>
    </row>
    <row r="1325" spans="1:34" hidden="1" x14ac:dyDescent="0.3">
      <c r="A1325">
        <v>2015</v>
      </c>
      <c r="B1325">
        <v>2015</v>
      </c>
      <c r="C1325">
        <v>2015</v>
      </c>
      <c r="D1325">
        <v>4</v>
      </c>
      <c r="E1325">
        <v>0</v>
      </c>
      <c r="F1325">
        <v>2</v>
      </c>
      <c r="G1325" t="s">
        <v>221</v>
      </c>
      <c r="H1325">
        <v>694</v>
      </c>
      <c r="I1325" t="s">
        <v>182</v>
      </c>
      <c r="J1325" t="s">
        <v>396</v>
      </c>
      <c r="K1325">
        <v>0</v>
      </c>
      <c r="L1325" t="s">
        <v>217</v>
      </c>
      <c r="M1325" t="s">
        <v>218</v>
      </c>
      <c r="U1325">
        <v>901</v>
      </c>
      <c r="V1325" t="s">
        <v>377</v>
      </c>
      <c r="W1325">
        <v>8</v>
      </c>
      <c r="X1325" t="s">
        <v>220</v>
      </c>
      <c r="AA1325">
        <v>308997</v>
      </c>
      <c r="AC1325">
        <v>308997</v>
      </c>
      <c r="AE1325">
        <v>4461507</v>
      </c>
      <c r="AH1325">
        <v>0</v>
      </c>
    </row>
    <row r="1326" spans="1:34" x14ac:dyDescent="0.3">
      <c r="A1326">
        <v>2015</v>
      </c>
      <c r="B1326">
        <v>2015</v>
      </c>
      <c r="C1326">
        <v>2015</v>
      </c>
      <c r="D1326">
        <v>4</v>
      </c>
      <c r="E1326">
        <v>0</v>
      </c>
      <c r="F1326">
        <v>1</v>
      </c>
      <c r="G1326" t="s">
        <v>215</v>
      </c>
      <c r="H1326">
        <v>729</v>
      </c>
      <c r="I1326" t="s">
        <v>308</v>
      </c>
      <c r="J1326" t="s">
        <v>309</v>
      </c>
      <c r="K1326">
        <v>0</v>
      </c>
      <c r="L1326" t="s">
        <v>217</v>
      </c>
      <c r="M1326" t="s">
        <v>218</v>
      </c>
      <c r="U1326">
        <v>901</v>
      </c>
      <c r="V1326" t="s">
        <v>377</v>
      </c>
      <c r="W1326">
        <v>8</v>
      </c>
      <c r="X1326" t="s">
        <v>220</v>
      </c>
      <c r="AA1326">
        <v>35648512</v>
      </c>
      <c r="AC1326">
        <v>35648512</v>
      </c>
      <c r="AE1326">
        <v>44160887</v>
      </c>
      <c r="AH1326">
        <v>0</v>
      </c>
    </row>
    <row r="1327" spans="1:34" x14ac:dyDescent="0.3">
      <c r="A1327">
        <v>2012</v>
      </c>
      <c r="B1327">
        <v>2012</v>
      </c>
      <c r="C1327">
        <v>2012</v>
      </c>
      <c r="D1327">
        <v>4</v>
      </c>
      <c r="E1327">
        <v>0</v>
      </c>
      <c r="F1327">
        <v>1</v>
      </c>
      <c r="G1327" t="s">
        <v>215</v>
      </c>
      <c r="H1327">
        <v>52</v>
      </c>
      <c r="I1327" t="s">
        <v>164</v>
      </c>
      <c r="J1327" t="s">
        <v>398</v>
      </c>
      <c r="K1327">
        <v>0</v>
      </c>
      <c r="L1327" t="s">
        <v>217</v>
      </c>
      <c r="M1327" t="s">
        <v>218</v>
      </c>
      <c r="U1327">
        <v>901</v>
      </c>
      <c r="V1327" t="s">
        <v>399</v>
      </c>
      <c r="W1327">
        <v>8</v>
      </c>
      <c r="X1327" t="s">
        <v>220</v>
      </c>
      <c r="AA1327">
        <v>139883</v>
      </c>
      <c r="AC1327">
        <v>139883</v>
      </c>
      <c r="AE1327">
        <v>778644</v>
      </c>
      <c r="AH1327">
        <v>0</v>
      </c>
    </row>
    <row r="1328" spans="1:34" hidden="1" x14ac:dyDescent="0.3">
      <c r="A1328">
        <v>2012</v>
      </c>
      <c r="B1328">
        <v>2012</v>
      </c>
      <c r="C1328">
        <v>2012</v>
      </c>
      <c r="D1328">
        <v>4</v>
      </c>
      <c r="E1328">
        <v>0</v>
      </c>
      <c r="F1328">
        <v>2</v>
      </c>
      <c r="G1328" t="s">
        <v>221</v>
      </c>
      <c r="H1328">
        <v>52</v>
      </c>
      <c r="I1328" t="s">
        <v>164</v>
      </c>
      <c r="J1328" t="s">
        <v>398</v>
      </c>
      <c r="K1328">
        <v>0</v>
      </c>
      <c r="L1328" t="s">
        <v>217</v>
      </c>
      <c r="M1328" t="s">
        <v>218</v>
      </c>
      <c r="U1328">
        <v>901</v>
      </c>
      <c r="V1328" t="s">
        <v>399</v>
      </c>
      <c r="W1328">
        <v>8</v>
      </c>
      <c r="X1328" t="s">
        <v>220</v>
      </c>
      <c r="AA1328">
        <v>133</v>
      </c>
      <c r="AC1328">
        <v>133</v>
      </c>
      <c r="AE1328">
        <v>156</v>
      </c>
      <c r="AH1328">
        <v>0</v>
      </c>
    </row>
    <row r="1329" spans="1:34" x14ac:dyDescent="0.3">
      <c r="A1329">
        <v>2012</v>
      </c>
      <c r="B1329">
        <v>2012</v>
      </c>
      <c r="C1329">
        <v>2012</v>
      </c>
      <c r="D1329">
        <v>4</v>
      </c>
      <c r="E1329">
        <v>0</v>
      </c>
      <c r="F1329">
        <v>1</v>
      </c>
      <c r="G1329" t="s">
        <v>215</v>
      </c>
      <c r="H1329">
        <v>72</v>
      </c>
      <c r="I1329" t="s">
        <v>174</v>
      </c>
      <c r="J1329" t="s">
        <v>326</v>
      </c>
      <c r="K1329">
        <v>0</v>
      </c>
      <c r="L1329" t="s">
        <v>217</v>
      </c>
      <c r="M1329" t="s">
        <v>218</v>
      </c>
      <c r="U1329">
        <v>901</v>
      </c>
      <c r="V1329" t="s">
        <v>399</v>
      </c>
      <c r="W1329">
        <v>8</v>
      </c>
      <c r="X1329" t="s">
        <v>220</v>
      </c>
      <c r="AA1329">
        <v>1251309</v>
      </c>
      <c r="AC1329">
        <v>1251309</v>
      </c>
      <c r="AE1329">
        <v>5308710</v>
      </c>
      <c r="AH1329">
        <v>6</v>
      </c>
    </row>
    <row r="1330" spans="1:34" hidden="1" x14ac:dyDescent="0.3">
      <c r="A1330">
        <v>2012</v>
      </c>
      <c r="B1330">
        <v>2012</v>
      </c>
      <c r="C1330">
        <v>2012</v>
      </c>
      <c r="D1330">
        <v>4</v>
      </c>
      <c r="E1330">
        <v>0</v>
      </c>
      <c r="F1330">
        <v>2</v>
      </c>
      <c r="G1330" t="s">
        <v>221</v>
      </c>
      <c r="H1330">
        <v>72</v>
      </c>
      <c r="I1330" t="s">
        <v>174</v>
      </c>
      <c r="J1330" t="s">
        <v>326</v>
      </c>
      <c r="K1330">
        <v>0</v>
      </c>
      <c r="L1330" t="s">
        <v>217</v>
      </c>
      <c r="M1330" t="s">
        <v>218</v>
      </c>
      <c r="U1330">
        <v>901</v>
      </c>
      <c r="V1330" t="s">
        <v>399</v>
      </c>
      <c r="W1330">
        <v>8</v>
      </c>
      <c r="X1330" t="s">
        <v>220</v>
      </c>
      <c r="AA1330">
        <v>7316</v>
      </c>
      <c r="AC1330">
        <v>7316</v>
      </c>
      <c r="AE1330">
        <v>46792</v>
      </c>
      <c r="AH1330">
        <v>0</v>
      </c>
    </row>
    <row r="1331" spans="1:34" x14ac:dyDescent="0.3">
      <c r="A1331">
        <v>2012</v>
      </c>
      <c r="B1331">
        <v>2012</v>
      </c>
      <c r="C1331">
        <v>2012</v>
      </c>
      <c r="D1331">
        <v>4</v>
      </c>
      <c r="E1331">
        <v>0</v>
      </c>
      <c r="F1331">
        <v>1</v>
      </c>
      <c r="G1331" t="s">
        <v>215</v>
      </c>
      <c r="H1331">
        <v>108</v>
      </c>
      <c r="I1331" t="s">
        <v>60</v>
      </c>
      <c r="J1331" t="s">
        <v>346</v>
      </c>
      <c r="K1331">
        <v>0</v>
      </c>
      <c r="L1331" t="s">
        <v>217</v>
      </c>
      <c r="M1331" t="s">
        <v>218</v>
      </c>
      <c r="U1331">
        <v>901</v>
      </c>
      <c r="V1331" t="s">
        <v>399</v>
      </c>
      <c r="W1331">
        <v>8</v>
      </c>
      <c r="X1331" t="s">
        <v>220</v>
      </c>
      <c r="AA1331">
        <v>5518</v>
      </c>
      <c r="AC1331">
        <v>5518</v>
      </c>
      <c r="AE1331">
        <v>19240</v>
      </c>
      <c r="AH1331">
        <v>0</v>
      </c>
    </row>
    <row r="1332" spans="1:34" hidden="1" x14ac:dyDescent="0.3">
      <c r="A1332">
        <v>2012</v>
      </c>
      <c r="B1332">
        <v>2012</v>
      </c>
      <c r="C1332">
        <v>2012</v>
      </c>
      <c r="D1332">
        <v>4</v>
      </c>
      <c r="E1332">
        <v>0</v>
      </c>
      <c r="F1332">
        <v>2</v>
      </c>
      <c r="G1332" t="s">
        <v>221</v>
      </c>
      <c r="H1332">
        <v>108</v>
      </c>
      <c r="I1332" t="s">
        <v>60</v>
      </c>
      <c r="J1332" t="s">
        <v>346</v>
      </c>
      <c r="K1332">
        <v>0</v>
      </c>
      <c r="L1332" t="s">
        <v>217</v>
      </c>
      <c r="M1332" t="s">
        <v>218</v>
      </c>
      <c r="U1332">
        <v>901</v>
      </c>
      <c r="V1332" t="s">
        <v>399</v>
      </c>
      <c r="W1332">
        <v>8</v>
      </c>
      <c r="X1332" t="s">
        <v>220</v>
      </c>
      <c r="AA1332">
        <v>22075906</v>
      </c>
      <c r="AC1332">
        <v>22075906</v>
      </c>
      <c r="AE1332">
        <v>66085432</v>
      </c>
      <c r="AH1332">
        <v>0</v>
      </c>
    </row>
    <row r="1333" spans="1:34" x14ac:dyDescent="0.3">
      <c r="A1333">
        <v>2012</v>
      </c>
      <c r="B1333">
        <v>2012</v>
      </c>
      <c r="C1333">
        <v>2012</v>
      </c>
      <c r="D1333">
        <v>4</v>
      </c>
      <c r="E1333">
        <v>0</v>
      </c>
      <c r="F1333">
        <v>1</v>
      </c>
      <c r="G1333" t="s">
        <v>215</v>
      </c>
      <c r="H1333">
        <v>120</v>
      </c>
      <c r="I1333" t="s">
        <v>109</v>
      </c>
      <c r="J1333" t="s">
        <v>328</v>
      </c>
      <c r="K1333">
        <v>0</v>
      </c>
      <c r="L1333" t="s">
        <v>217</v>
      </c>
      <c r="M1333" t="s">
        <v>218</v>
      </c>
      <c r="U1333">
        <v>901</v>
      </c>
      <c r="V1333" t="s">
        <v>399</v>
      </c>
      <c r="W1333">
        <v>8</v>
      </c>
      <c r="X1333" t="s">
        <v>220</v>
      </c>
      <c r="AA1333">
        <v>46002</v>
      </c>
      <c r="AC1333">
        <v>46002</v>
      </c>
      <c r="AE1333">
        <v>174835</v>
      </c>
      <c r="AH1333">
        <v>0</v>
      </c>
    </row>
    <row r="1334" spans="1:34" hidden="1" x14ac:dyDescent="0.3">
      <c r="A1334">
        <v>2012</v>
      </c>
      <c r="B1334">
        <v>2012</v>
      </c>
      <c r="C1334">
        <v>2012</v>
      </c>
      <c r="D1334">
        <v>4</v>
      </c>
      <c r="E1334">
        <v>0</v>
      </c>
      <c r="F1334">
        <v>2</v>
      </c>
      <c r="G1334" t="s">
        <v>221</v>
      </c>
      <c r="H1334">
        <v>120</v>
      </c>
      <c r="I1334" t="s">
        <v>109</v>
      </c>
      <c r="J1334" t="s">
        <v>328</v>
      </c>
      <c r="K1334">
        <v>0</v>
      </c>
      <c r="L1334" t="s">
        <v>217</v>
      </c>
      <c r="M1334" t="s">
        <v>218</v>
      </c>
      <c r="U1334">
        <v>901</v>
      </c>
      <c r="V1334" t="s">
        <v>399</v>
      </c>
      <c r="W1334">
        <v>8</v>
      </c>
      <c r="X1334" t="s">
        <v>220</v>
      </c>
      <c r="AA1334">
        <v>41718507</v>
      </c>
      <c r="AC1334">
        <v>41718507</v>
      </c>
      <c r="AE1334">
        <v>87294568</v>
      </c>
      <c r="AH1334">
        <v>0</v>
      </c>
    </row>
    <row r="1335" spans="1:34" x14ac:dyDescent="0.3">
      <c r="A1335">
        <v>2012</v>
      </c>
      <c r="B1335">
        <v>2012</v>
      </c>
      <c r="C1335">
        <v>2012</v>
      </c>
      <c r="D1335">
        <v>4</v>
      </c>
      <c r="E1335">
        <v>0</v>
      </c>
      <c r="F1335">
        <v>1</v>
      </c>
      <c r="G1335" t="s">
        <v>215</v>
      </c>
      <c r="H1335">
        <v>174</v>
      </c>
      <c r="I1335" t="s">
        <v>111</v>
      </c>
      <c r="J1335" t="s">
        <v>400</v>
      </c>
      <c r="K1335">
        <v>0</v>
      </c>
      <c r="L1335" t="s">
        <v>217</v>
      </c>
      <c r="M1335" t="s">
        <v>218</v>
      </c>
      <c r="U1335">
        <v>901</v>
      </c>
      <c r="V1335" t="s">
        <v>399</v>
      </c>
      <c r="W1335">
        <v>8</v>
      </c>
      <c r="X1335" t="s">
        <v>220</v>
      </c>
      <c r="AA1335">
        <v>95691</v>
      </c>
      <c r="AC1335">
        <v>95691</v>
      </c>
      <c r="AE1335">
        <v>69286</v>
      </c>
      <c r="AH1335">
        <v>0</v>
      </c>
    </row>
    <row r="1336" spans="1:34" x14ac:dyDescent="0.3">
      <c r="A1336">
        <v>2012</v>
      </c>
      <c r="B1336">
        <v>2012</v>
      </c>
      <c r="C1336">
        <v>2012</v>
      </c>
      <c r="D1336">
        <v>4</v>
      </c>
      <c r="E1336">
        <v>0</v>
      </c>
      <c r="F1336">
        <v>1</v>
      </c>
      <c r="G1336" t="s">
        <v>215</v>
      </c>
      <c r="H1336">
        <v>178</v>
      </c>
      <c r="I1336" t="s">
        <v>63</v>
      </c>
      <c r="J1336" t="s">
        <v>347</v>
      </c>
      <c r="K1336">
        <v>0</v>
      </c>
      <c r="L1336" t="s">
        <v>217</v>
      </c>
      <c r="M1336" t="s">
        <v>218</v>
      </c>
      <c r="U1336">
        <v>901</v>
      </c>
      <c r="V1336" t="s">
        <v>399</v>
      </c>
      <c r="W1336">
        <v>8</v>
      </c>
      <c r="X1336" t="s">
        <v>220</v>
      </c>
      <c r="AA1336">
        <v>105981</v>
      </c>
      <c r="AC1336">
        <v>105981</v>
      </c>
      <c r="AE1336">
        <v>444700</v>
      </c>
      <c r="AH1336">
        <v>6</v>
      </c>
    </row>
    <row r="1337" spans="1:34" x14ac:dyDescent="0.3">
      <c r="A1337">
        <v>2012</v>
      </c>
      <c r="B1337">
        <v>2012</v>
      </c>
      <c r="C1337">
        <v>2012</v>
      </c>
      <c r="D1337">
        <v>4</v>
      </c>
      <c r="E1337">
        <v>0</v>
      </c>
      <c r="F1337">
        <v>1</v>
      </c>
      <c r="G1337" t="s">
        <v>215</v>
      </c>
      <c r="H1337">
        <v>204</v>
      </c>
      <c r="I1337" t="s">
        <v>363</v>
      </c>
      <c r="J1337" t="s">
        <v>364</v>
      </c>
      <c r="K1337">
        <v>0</v>
      </c>
      <c r="L1337" t="s">
        <v>217</v>
      </c>
      <c r="M1337" t="s">
        <v>218</v>
      </c>
      <c r="U1337">
        <v>901</v>
      </c>
      <c r="V1337" t="s">
        <v>399</v>
      </c>
      <c r="W1337">
        <v>8</v>
      </c>
      <c r="X1337" t="s">
        <v>220</v>
      </c>
      <c r="AA1337">
        <v>189467</v>
      </c>
      <c r="AC1337">
        <v>189467</v>
      </c>
      <c r="AE1337">
        <v>167515</v>
      </c>
      <c r="AH1337">
        <v>0</v>
      </c>
    </row>
    <row r="1338" spans="1:34" x14ac:dyDescent="0.3">
      <c r="A1338">
        <v>2012</v>
      </c>
      <c r="B1338">
        <v>2012</v>
      </c>
      <c r="C1338">
        <v>2012</v>
      </c>
      <c r="D1338">
        <v>4</v>
      </c>
      <c r="E1338">
        <v>0</v>
      </c>
      <c r="F1338">
        <v>1</v>
      </c>
      <c r="G1338" t="s">
        <v>215</v>
      </c>
      <c r="H1338">
        <v>296</v>
      </c>
      <c r="I1338" t="s">
        <v>119</v>
      </c>
      <c r="J1338" t="s">
        <v>401</v>
      </c>
      <c r="K1338">
        <v>0</v>
      </c>
      <c r="L1338" t="s">
        <v>217</v>
      </c>
      <c r="M1338" t="s">
        <v>218</v>
      </c>
      <c r="U1338">
        <v>901</v>
      </c>
      <c r="V1338" t="s">
        <v>399</v>
      </c>
      <c r="W1338">
        <v>8</v>
      </c>
      <c r="X1338" t="s">
        <v>220</v>
      </c>
      <c r="AA1338">
        <v>6016</v>
      </c>
      <c r="AC1338">
        <v>6016</v>
      </c>
      <c r="AE1338">
        <v>132078</v>
      </c>
      <c r="AH1338">
        <v>0</v>
      </c>
    </row>
    <row r="1339" spans="1:34" x14ac:dyDescent="0.3">
      <c r="A1339">
        <v>2012</v>
      </c>
      <c r="B1339">
        <v>2012</v>
      </c>
      <c r="C1339">
        <v>2012</v>
      </c>
      <c r="D1339">
        <v>4</v>
      </c>
      <c r="E1339">
        <v>0</v>
      </c>
      <c r="F1339">
        <v>1</v>
      </c>
      <c r="G1339" t="s">
        <v>215</v>
      </c>
      <c r="H1339">
        <v>426</v>
      </c>
      <c r="I1339" t="s">
        <v>181</v>
      </c>
      <c r="J1339" t="s">
        <v>402</v>
      </c>
      <c r="K1339">
        <v>0</v>
      </c>
      <c r="L1339" t="s">
        <v>217</v>
      </c>
      <c r="M1339" t="s">
        <v>218</v>
      </c>
      <c r="U1339">
        <v>901</v>
      </c>
      <c r="V1339" t="s">
        <v>399</v>
      </c>
      <c r="W1339">
        <v>1</v>
      </c>
      <c r="X1339" t="s">
        <v>232</v>
      </c>
      <c r="AE1339">
        <v>2060400</v>
      </c>
      <c r="AH1339">
        <v>0</v>
      </c>
    </row>
    <row r="1340" spans="1:34" hidden="1" x14ac:dyDescent="0.3">
      <c r="A1340">
        <v>2012</v>
      </c>
      <c r="B1340">
        <v>2012</v>
      </c>
      <c r="C1340">
        <v>2012</v>
      </c>
      <c r="D1340">
        <v>4</v>
      </c>
      <c r="E1340">
        <v>0</v>
      </c>
      <c r="F1340">
        <v>2</v>
      </c>
      <c r="G1340" t="s">
        <v>221</v>
      </c>
      <c r="H1340">
        <v>426</v>
      </c>
      <c r="I1340" t="s">
        <v>181</v>
      </c>
      <c r="J1340" t="s">
        <v>402</v>
      </c>
      <c r="K1340">
        <v>0</v>
      </c>
      <c r="L1340" t="s">
        <v>217</v>
      </c>
      <c r="M1340" t="s">
        <v>218</v>
      </c>
      <c r="U1340">
        <v>901</v>
      </c>
      <c r="V1340" t="s">
        <v>399</v>
      </c>
      <c r="W1340">
        <v>1</v>
      </c>
      <c r="X1340" t="s">
        <v>232</v>
      </c>
      <c r="AC1340">
        <v>21</v>
      </c>
      <c r="AE1340">
        <v>132</v>
      </c>
      <c r="AH1340">
        <v>4</v>
      </c>
    </row>
    <row r="1341" spans="1:34" x14ac:dyDescent="0.3">
      <c r="A1341">
        <v>2012</v>
      </c>
      <c r="B1341">
        <v>2012</v>
      </c>
      <c r="C1341">
        <v>2012</v>
      </c>
      <c r="D1341">
        <v>4</v>
      </c>
      <c r="E1341">
        <v>0</v>
      </c>
      <c r="F1341">
        <v>1</v>
      </c>
      <c r="G1341" t="s">
        <v>215</v>
      </c>
      <c r="H1341">
        <v>504</v>
      </c>
      <c r="I1341" t="s">
        <v>70</v>
      </c>
      <c r="J1341" t="s">
        <v>371</v>
      </c>
      <c r="K1341">
        <v>0</v>
      </c>
      <c r="L1341" t="s">
        <v>217</v>
      </c>
      <c r="M1341" t="s">
        <v>218</v>
      </c>
      <c r="U1341">
        <v>901</v>
      </c>
      <c r="V1341" t="s">
        <v>399</v>
      </c>
      <c r="W1341">
        <v>8</v>
      </c>
      <c r="X1341" t="s">
        <v>220</v>
      </c>
      <c r="AA1341">
        <v>43607137</v>
      </c>
      <c r="AC1341">
        <v>43607137</v>
      </c>
      <c r="AE1341">
        <v>115234557</v>
      </c>
      <c r="AH1341">
        <v>0</v>
      </c>
    </row>
    <row r="1342" spans="1:34" hidden="1" x14ac:dyDescent="0.3">
      <c r="A1342">
        <v>2012</v>
      </c>
      <c r="B1342">
        <v>2012</v>
      </c>
      <c r="C1342">
        <v>2012</v>
      </c>
      <c r="D1342">
        <v>4</v>
      </c>
      <c r="E1342">
        <v>0</v>
      </c>
      <c r="F1342">
        <v>2</v>
      </c>
      <c r="G1342" t="s">
        <v>221</v>
      </c>
      <c r="H1342">
        <v>504</v>
      </c>
      <c r="I1342" t="s">
        <v>70</v>
      </c>
      <c r="J1342" t="s">
        <v>371</v>
      </c>
      <c r="K1342">
        <v>0</v>
      </c>
      <c r="L1342" t="s">
        <v>217</v>
      </c>
      <c r="M1342" t="s">
        <v>218</v>
      </c>
      <c r="U1342">
        <v>901</v>
      </c>
      <c r="V1342" t="s">
        <v>399</v>
      </c>
      <c r="W1342">
        <v>8</v>
      </c>
      <c r="X1342" t="s">
        <v>220</v>
      </c>
      <c r="AA1342">
        <v>7394</v>
      </c>
      <c r="AC1342">
        <v>7394</v>
      </c>
      <c r="AE1342">
        <v>199775</v>
      </c>
      <c r="AH1342">
        <v>0</v>
      </c>
    </row>
    <row r="1343" spans="1:34" x14ac:dyDescent="0.3">
      <c r="A1343">
        <v>2012</v>
      </c>
      <c r="B1343">
        <v>2012</v>
      </c>
      <c r="C1343">
        <v>2012</v>
      </c>
      <c r="D1343">
        <v>4</v>
      </c>
      <c r="E1343">
        <v>0</v>
      </c>
      <c r="F1343">
        <v>1</v>
      </c>
      <c r="G1343" t="s">
        <v>215</v>
      </c>
      <c r="H1343">
        <v>583</v>
      </c>
      <c r="I1343" t="s">
        <v>403</v>
      </c>
      <c r="J1343" t="s">
        <v>404</v>
      </c>
      <c r="K1343">
        <v>0</v>
      </c>
      <c r="L1343" t="s">
        <v>217</v>
      </c>
      <c r="M1343" t="s">
        <v>218</v>
      </c>
      <c r="U1343">
        <v>901</v>
      </c>
      <c r="V1343" t="s">
        <v>399</v>
      </c>
      <c r="W1343">
        <v>1</v>
      </c>
      <c r="X1343" t="s">
        <v>232</v>
      </c>
      <c r="AE1343">
        <v>269989</v>
      </c>
      <c r="AH1343">
        <v>0</v>
      </c>
    </row>
    <row r="1344" spans="1:34" x14ac:dyDescent="0.3">
      <c r="A1344">
        <v>2012</v>
      </c>
      <c r="B1344">
        <v>2012</v>
      </c>
      <c r="C1344">
        <v>2012</v>
      </c>
      <c r="D1344">
        <v>4</v>
      </c>
      <c r="E1344">
        <v>0</v>
      </c>
      <c r="F1344">
        <v>1</v>
      </c>
      <c r="G1344" t="s">
        <v>215</v>
      </c>
      <c r="H1344">
        <v>585</v>
      </c>
      <c r="I1344" t="s">
        <v>353</v>
      </c>
      <c r="J1344" t="s">
        <v>354</v>
      </c>
      <c r="K1344">
        <v>0</v>
      </c>
      <c r="L1344" t="s">
        <v>217</v>
      </c>
      <c r="M1344" t="s">
        <v>218</v>
      </c>
      <c r="U1344">
        <v>901</v>
      </c>
      <c r="V1344" t="s">
        <v>399</v>
      </c>
      <c r="W1344">
        <v>8</v>
      </c>
      <c r="X1344" t="s">
        <v>220</v>
      </c>
      <c r="AA1344">
        <v>140319</v>
      </c>
      <c r="AC1344">
        <v>140319</v>
      </c>
      <c r="AE1344">
        <v>563185</v>
      </c>
      <c r="AH1344">
        <v>0</v>
      </c>
    </row>
    <row r="1345" spans="1:34" x14ac:dyDescent="0.3">
      <c r="A1345">
        <v>2012</v>
      </c>
      <c r="B1345">
        <v>2012</v>
      </c>
      <c r="C1345">
        <v>2012</v>
      </c>
      <c r="D1345">
        <v>4</v>
      </c>
      <c r="E1345">
        <v>0</v>
      </c>
      <c r="F1345">
        <v>1</v>
      </c>
      <c r="G1345" t="s">
        <v>215</v>
      </c>
      <c r="H1345">
        <v>608</v>
      </c>
      <c r="I1345" t="s">
        <v>137</v>
      </c>
      <c r="J1345" t="s">
        <v>405</v>
      </c>
      <c r="K1345">
        <v>0</v>
      </c>
      <c r="L1345" t="s">
        <v>217</v>
      </c>
      <c r="M1345" t="s">
        <v>218</v>
      </c>
      <c r="U1345">
        <v>901</v>
      </c>
      <c r="V1345" t="s">
        <v>399</v>
      </c>
      <c r="W1345">
        <v>8</v>
      </c>
      <c r="X1345" t="s">
        <v>220</v>
      </c>
      <c r="AA1345">
        <v>31555752</v>
      </c>
      <c r="AC1345">
        <v>31555752</v>
      </c>
      <c r="AE1345">
        <v>70058231</v>
      </c>
      <c r="AH1345">
        <v>0</v>
      </c>
    </row>
    <row r="1346" spans="1:34" hidden="1" x14ac:dyDescent="0.3">
      <c r="A1346">
        <v>2012</v>
      </c>
      <c r="B1346">
        <v>2012</v>
      </c>
      <c r="C1346">
        <v>2012</v>
      </c>
      <c r="D1346">
        <v>4</v>
      </c>
      <c r="E1346">
        <v>0</v>
      </c>
      <c r="F1346">
        <v>2</v>
      </c>
      <c r="G1346" t="s">
        <v>221</v>
      </c>
      <c r="H1346">
        <v>608</v>
      </c>
      <c r="I1346" t="s">
        <v>137</v>
      </c>
      <c r="J1346" t="s">
        <v>405</v>
      </c>
      <c r="K1346">
        <v>0</v>
      </c>
      <c r="L1346" t="s">
        <v>217</v>
      </c>
      <c r="M1346" t="s">
        <v>218</v>
      </c>
      <c r="U1346">
        <v>901</v>
      </c>
      <c r="V1346" t="s">
        <v>399</v>
      </c>
      <c r="W1346">
        <v>8</v>
      </c>
      <c r="X1346" t="s">
        <v>220</v>
      </c>
      <c r="AA1346">
        <v>100317</v>
      </c>
      <c r="AC1346">
        <v>100317</v>
      </c>
      <c r="AE1346">
        <v>188194</v>
      </c>
      <c r="AH1346">
        <v>0</v>
      </c>
    </row>
    <row r="1347" spans="1:34" x14ac:dyDescent="0.3">
      <c r="A1347">
        <v>2012</v>
      </c>
      <c r="B1347">
        <v>2012</v>
      </c>
      <c r="C1347">
        <v>2012</v>
      </c>
      <c r="D1347">
        <v>4</v>
      </c>
      <c r="E1347">
        <v>0</v>
      </c>
      <c r="F1347">
        <v>1</v>
      </c>
      <c r="G1347" t="s">
        <v>215</v>
      </c>
      <c r="H1347">
        <v>634</v>
      </c>
      <c r="I1347" t="s">
        <v>166</v>
      </c>
      <c r="J1347" t="s">
        <v>338</v>
      </c>
      <c r="K1347">
        <v>0</v>
      </c>
      <c r="L1347" t="s">
        <v>217</v>
      </c>
      <c r="M1347" t="s">
        <v>218</v>
      </c>
      <c r="U1347">
        <v>901</v>
      </c>
      <c r="V1347" t="s">
        <v>399</v>
      </c>
      <c r="W1347">
        <v>1</v>
      </c>
      <c r="X1347" t="s">
        <v>232</v>
      </c>
      <c r="AC1347">
        <v>1121637</v>
      </c>
      <c r="AE1347">
        <v>7810558</v>
      </c>
      <c r="AH1347">
        <v>0</v>
      </c>
    </row>
    <row r="1348" spans="1:34" hidden="1" x14ac:dyDescent="0.3">
      <c r="A1348">
        <v>2012</v>
      </c>
      <c r="B1348">
        <v>2012</v>
      </c>
      <c r="C1348">
        <v>2012</v>
      </c>
      <c r="D1348">
        <v>4</v>
      </c>
      <c r="E1348">
        <v>0</v>
      </c>
      <c r="F1348">
        <v>2</v>
      </c>
      <c r="G1348" t="s">
        <v>221</v>
      </c>
      <c r="H1348">
        <v>634</v>
      </c>
      <c r="I1348" t="s">
        <v>166</v>
      </c>
      <c r="J1348" t="s">
        <v>338</v>
      </c>
      <c r="K1348">
        <v>0</v>
      </c>
      <c r="L1348" t="s">
        <v>217</v>
      </c>
      <c r="M1348" t="s">
        <v>218</v>
      </c>
      <c r="U1348">
        <v>901</v>
      </c>
      <c r="V1348" t="s">
        <v>399</v>
      </c>
      <c r="W1348">
        <v>1</v>
      </c>
      <c r="X1348" t="s">
        <v>232</v>
      </c>
      <c r="AC1348">
        <v>2691</v>
      </c>
      <c r="AE1348">
        <v>37725</v>
      </c>
      <c r="AH1348">
        <v>0</v>
      </c>
    </row>
    <row r="1349" spans="1:34" hidden="1" x14ac:dyDescent="0.3">
      <c r="A1349">
        <v>2012</v>
      </c>
      <c r="B1349">
        <v>2012</v>
      </c>
      <c r="C1349">
        <v>2012</v>
      </c>
      <c r="D1349">
        <v>4</v>
      </c>
      <c r="E1349">
        <v>0</v>
      </c>
      <c r="F1349">
        <v>3</v>
      </c>
      <c r="G1349" t="s">
        <v>247</v>
      </c>
      <c r="H1349">
        <v>634</v>
      </c>
      <c r="I1349" t="s">
        <v>166</v>
      </c>
      <c r="J1349" t="s">
        <v>338</v>
      </c>
      <c r="K1349">
        <v>0</v>
      </c>
      <c r="L1349" t="s">
        <v>217</v>
      </c>
      <c r="M1349" t="s">
        <v>218</v>
      </c>
      <c r="U1349">
        <v>901</v>
      </c>
      <c r="V1349" t="s">
        <v>399</v>
      </c>
      <c r="W1349">
        <v>1</v>
      </c>
      <c r="X1349" t="s">
        <v>232</v>
      </c>
      <c r="AC1349">
        <v>2691</v>
      </c>
      <c r="AE1349">
        <v>37725</v>
      </c>
      <c r="AH1349">
        <v>0</v>
      </c>
    </row>
    <row r="1350" spans="1:34" x14ac:dyDescent="0.3">
      <c r="A1350">
        <v>2012</v>
      </c>
      <c r="B1350">
        <v>2012</v>
      </c>
      <c r="C1350">
        <v>2012</v>
      </c>
      <c r="D1350">
        <v>4</v>
      </c>
      <c r="E1350">
        <v>0</v>
      </c>
      <c r="F1350">
        <v>1</v>
      </c>
      <c r="G1350" t="s">
        <v>215</v>
      </c>
      <c r="H1350">
        <v>690</v>
      </c>
      <c r="I1350" t="s">
        <v>97</v>
      </c>
      <c r="J1350" t="s">
        <v>395</v>
      </c>
      <c r="K1350">
        <v>0</v>
      </c>
      <c r="L1350" t="s">
        <v>217</v>
      </c>
      <c r="M1350" t="s">
        <v>218</v>
      </c>
      <c r="U1350">
        <v>901</v>
      </c>
      <c r="V1350" t="s">
        <v>399</v>
      </c>
      <c r="W1350">
        <v>8</v>
      </c>
      <c r="X1350" t="s">
        <v>220</v>
      </c>
      <c r="AA1350">
        <v>1091829</v>
      </c>
      <c r="AC1350">
        <v>1091829</v>
      </c>
      <c r="AE1350">
        <v>510157</v>
      </c>
      <c r="AH1350">
        <v>0</v>
      </c>
    </row>
    <row r="1351" spans="1:34" x14ac:dyDescent="0.3">
      <c r="A1351">
        <v>2012</v>
      </c>
      <c r="B1351">
        <v>2012</v>
      </c>
      <c r="C1351">
        <v>2012</v>
      </c>
      <c r="D1351">
        <v>4</v>
      </c>
      <c r="E1351">
        <v>0</v>
      </c>
      <c r="F1351">
        <v>1</v>
      </c>
      <c r="G1351" t="s">
        <v>215</v>
      </c>
      <c r="H1351">
        <v>862</v>
      </c>
      <c r="I1351" t="s">
        <v>105</v>
      </c>
      <c r="J1351" t="s">
        <v>406</v>
      </c>
      <c r="K1351">
        <v>0</v>
      </c>
      <c r="L1351" t="s">
        <v>217</v>
      </c>
      <c r="M1351" t="s">
        <v>218</v>
      </c>
      <c r="U1351">
        <v>901</v>
      </c>
      <c r="V1351" t="s">
        <v>399</v>
      </c>
      <c r="W1351">
        <v>8</v>
      </c>
      <c r="X1351" t="s">
        <v>220</v>
      </c>
      <c r="AA1351">
        <v>48124067</v>
      </c>
      <c r="AC1351">
        <v>48124067</v>
      </c>
      <c r="AE1351">
        <v>264651201</v>
      </c>
      <c r="AH1351">
        <v>0</v>
      </c>
    </row>
    <row r="1352" spans="1:34" x14ac:dyDescent="0.3">
      <c r="A1352">
        <v>2013</v>
      </c>
      <c r="B1352">
        <v>2013</v>
      </c>
      <c r="C1352">
        <v>2013</v>
      </c>
      <c r="D1352">
        <v>4</v>
      </c>
      <c r="E1352">
        <v>0</v>
      </c>
      <c r="F1352">
        <v>1</v>
      </c>
      <c r="G1352" t="s">
        <v>215</v>
      </c>
      <c r="H1352">
        <v>52</v>
      </c>
      <c r="I1352" t="s">
        <v>164</v>
      </c>
      <c r="J1352" t="s">
        <v>398</v>
      </c>
      <c r="K1352">
        <v>0</v>
      </c>
      <c r="L1352" t="s">
        <v>217</v>
      </c>
      <c r="M1352" t="s">
        <v>218</v>
      </c>
      <c r="U1352">
        <v>901</v>
      </c>
      <c r="V1352" t="s">
        <v>399</v>
      </c>
      <c r="W1352">
        <v>8</v>
      </c>
      <c r="X1352" t="s">
        <v>220</v>
      </c>
      <c r="AA1352">
        <v>150292</v>
      </c>
      <c r="AC1352">
        <v>150292</v>
      </c>
      <c r="AE1352">
        <v>850040</v>
      </c>
      <c r="AH1352">
        <v>0</v>
      </c>
    </row>
    <row r="1353" spans="1:34" hidden="1" x14ac:dyDescent="0.3">
      <c r="A1353">
        <v>2013</v>
      </c>
      <c r="B1353">
        <v>2013</v>
      </c>
      <c r="C1353">
        <v>2013</v>
      </c>
      <c r="D1353">
        <v>4</v>
      </c>
      <c r="E1353">
        <v>0</v>
      </c>
      <c r="F1353">
        <v>2</v>
      </c>
      <c r="G1353" t="s">
        <v>221</v>
      </c>
      <c r="H1353">
        <v>52</v>
      </c>
      <c r="I1353" t="s">
        <v>164</v>
      </c>
      <c r="J1353" t="s">
        <v>398</v>
      </c>
      <c r="K1353">
        <v>0</v>
      </c>
      <c r="L1353" t="s">
        <v>217</v>
      </c>
      <c r="M1353" t="s">
        <v>218</v>
      </c>
      <c r="U1353">
        <v>901</v>
      </c>
      <c r="V1353" t="s">
        <v>399</v>
      </c>
      <c r="W1353">
        <v>8</v>
      </c>
      <c r="X1353" t="s">
        <v>220</v>
      </c>
      <c r="AA1353">
        <v>5</v>
      </c>
      <c r="AC1353">
        <v>5</v>
      </c>
      <c r="AE1353">
        <v>120</v>
      </c>
      <c r="AH1353">
        <v>0</v>
      </c>
    </row>
    <row r="1354" spans="1:34" x14ac:dyDescent="0.3">
      <c r="A1354">
        <v>2013</v>
      </c>
      <c r="B1354">
        <v>2013</v>
      </c>
      <c r="C1354">
        <v>2013</v>
      </c>
      <c r="D1354">
        <v>4</v>
      </c>
      <c r="E1354">
        <v>0</v>
      </c>
      <c r="F1354">
        <v>1</v>
      </c>
      <c r="G1354" t="s">
        <v>215</v>
      </c>
      <c r="H1354">
        <v>136</v>
      </c>
      <c r="I1354" t="s">
        <v>361</v>
      </c>
      <c r="J1354" t="s">
        <v>362</v>
      </c>
      <c r="K1354">
        <v>0</v>
      </c>
      <c r="L1354" t="s">
        <v>217</v>
      </c>
      <c r="M1354" t="s">
        <v>218</v>
      </c>
      <c r="U1354">
        <v>901</v>
      </c>
      <c r="V1354" t="s">
        <v>399</v>
      </c>
      <c r="W1354">
        <v>1</v>
      </c>
      <c r="X1354" t="s">
        <v>232</v>
      </c>
      <c r="AE1354">
        <v>2580282</v>
      </c>
      <c r="AH1354">
        <v>0</v>
      </c>
    </row>
    <row r="1355" spans="1:34" x14ac:dyDescent="0.3">
      <c r="A1355">
        <v>2013</v>
      </c>
      <c r="B1355">
        <v>2013</v>
      </c>
      <c r="C1355">
        <v>2013</v>
      </c>
      <c r="D1355">
        <v>4</v>
      </c>
      <c r="E1355">
        <v>0</v>
      </c>
      <c r="F1355">
        <v>1</v>
      </c>
      <c r="G1355" t="s">
        <v>215</v>
      </c>
      <c r="H1355">
        <v>174</v>
      </c>
      <c r="I1355" t="s">
        <v>111</v>
      </c>
      <c r="J1355" t="s">
        <v>400</v>
      </c>
      <c r="K1355">
        <v>0</v>
      </c>
      <c r="L1355" t="s">
        <v>217</v>
      </c>
      <c r="M1355" t="s">
        <v>218</v>
      </c>
      <c r="U1355">
        <v>901</v>
      </c>
      <c r="V1355" t="s">
        <v>399</v>
      </c>
      <c r="W1355">
        <v>8</v>
      </c>
      <c r="X1355" t="s">
        <v>220</v>
      </c>
      <c r="AA1355">
        <v>29133</v>
      </c>
      <c r="AC1355">
        <v>29133</v>
      </c>
      <c r="AE1355">
        <v>30769</v>
      </c>
      <c r="AH1355">
        <v>0</v>
      </c>
    </row>
    <row r="1356" spans="1:34" x14ac:dyDescent="0.3">
      <c r="A1356">
        <v>2013</v>
      </c>
      <c r="B1356">
        <v>2013</v>
      </c>
      <c r="C1356">
        <v>2013</v>
      </c>
      <c r="D1356">
        <v>4</v>
      </c>
      <c r="E1356">
        <v>0</v>
      </c>
      <c r="F1356">
        <v>1</v>
      </c>
      <c r="G1356" t="s">
        <v>215</v>
      </c>
      <c r="H1356">
        <v>178</v>
      </c>
      <c r="I1356" t="s">
        <v>63</v>
      </c>
      <c r="J1356" t="s">
        <v>347</v>
      </c>
      <c r="K1356">
        <v>0</v>
      </c>
      <c r="L1356" t="s">
        <v>217</v>
      </c>
      <c r="M1356" t="s">
        <v>218</v>
      </c>
      <c r="U1356">
        <v>901</v>
      </c>
      <c r="V1356" t="s">
        <v>399</v>
      </c>
      <c r="W1356">
        <v>8</v>
      </c>
      <c r="X1356" t="s">
        <v>220</v>
      </c>
      <c r="AA1356">
        <v>102808</v>
      </c>
      <c r="AC1356">
        <v>102808</v>
      </c>
      <c r="AE1356">
        <v>364353</v>
      </c>
      <c r="AH1356">
        <v>0</v>
      </c>
    </row>
    <row r="1357" spans="1:34" x14ac:dyDescent="0.3">
      <c r="A1357">
        <v>2013</v>
      </c>
      <c r="B1357">
        <v>2013</v>
      </c>
      <c r="C1357">
        <v>2013</v>
      </c>
      <c r="D1357">
        <v>4</v>
      </c>
      <c r="E1357">
        <v>0</v>
      </c>
      <c r="F1357">
        <v>1</v>
      </c>
      <c r="G1357" t="s">
        <v>215</v>
      </c>
      <c r="H1357">
        <v>296</v>
      </c>
      <c r="I1357" t="s">
        <v>119</v>
      </c>
      <c r="J1357" t="s">
        <v>401</v>
      </c>
      <c r="K1357">
        <v>0</v>
      </c>
      <c r="L1357" t="s">
        <v>217</v>
      </c>
      <c r="M1357" t="s">
        <v>218</v>
      </c>
      <c r="U1357">
        <v>901</v>
      </c>
      <c r="V1357" t="s">
        <v>399</v>
      </c>
      <c r="W1357">
        <v>8</v>
      </c>
      <c r="X1357" t="s">
        <v>220</v>
      </c>
      <c r="AA1357">
        <v>9551</v>
      </c>
      <c r="AC1357">
        <v>9551</v>
      </c>
      <c r="AE1357">
        <v>229243</v>
      </c>
      <c r="AH1357">
        <v>0</v>
      </c>
    </row>
    <row r="1358" spans="1:34" x14ac:dyDescent="0.3">
      <c r="A1358">
        <v>2013</v>
      </c>
      <c r="B1358">
        <v>2013</v>
      </c>
      <c r="C1358">
        <v>2013</v>
      </c>
      <c r="D1358">
        <v>4</v>
      </c>
      <c r="E1358">
        <v>0</v>
      </c>
      <c r="F1358">
        <v>1</v>
      </c>
      <c r="G1358" t="s">
        <v>215</v>
      </c>
      <c r="H1358">
        <v>504</v>
      </c>
      <c r="I1358" t="s">
        <v>70</v>
      </c>
      <c r="J1358" t="s">
        <v>371</v>
      </c>
      <c r="K1358">
        <v>0</v>
      </c>
      <c r="L1358" t="s">
        <v>217</v>
      </c>
      <c r="M1358" t="s">
        <v>218</v>
      </c>
      <c r="U1358">
        <v>901</v>
      </c>
      <c r="V1358" t="s">
        <v>399</v>
      </c>
      <c r="W1358">
        <v>8</v>
      </c>
      <c r="X1358" t="s">
        <v>220</v>
      </c>
      <c r="AA1358">
        <v>42342885</v>
      </c>
      <c r="AC1358">
        <v>42342885</v>
      </c>
      <c r="AE1358">
        <v>107909798</v>
      </c>
      <c r="AH1358">
        <v>0</v>
      </c>
    </row>
    <row r="1359" spans="1:34" hidden="1" x14ac:dyDescent="0.3">
      <c r="A1359">
        <v>2013</v>
      </c>
      <c r="B1359">
        <v>2013</v>
      </c>
      <c r="C1359">
        <v>2013</v>
      </c>
      <c r="D1359">
        <v>4</v>
      </c>
      <c r="E1359">
        <v>0</v>
      </c>
      <c r="F1359">
        <v>2</v>
      </c>
      <c r="G1359" t="s">
        <v>221</v>
      </c>
      <c r="H1359">
        <v>504</v>
      </c>
      <c r="I1359" t="s">
        <v>70</v>
      </c>
      <c r="J1359" t="s">
        <v>371</v>
      </c>
      <c r="K1359">
        <v>0</v>
      </c>
      <c r="L1359" t="s">
        <v>217</v>
      </c>
      <c r="M1359" t="s">
        <v>218</v>
      </c>
      <c r="U1359">
        <v>901</v>
      </c>
      <c r="V1359" t="s">
        <v>399</v>
      </c>
      <c r="W1359">
        <v>8</v>
      </c>
      <c r="X1359" t="s">
        <v>220</v>
      </c>
      <c r="AA1359">
        <v>35137</v>
      </c>
      <c r="AC1359">
        <v>35137</v>
      </c>
      <c r="AE1359">
        <v>173916</v>
      </c>
      <c r="AH1359">
        <v>0</v>
      </c>
    </row>
    <row r="1360" spans="1:34" x14ac:dyDescent="0.3">
      <c r="A1360">
        <v>2013</v>
      </c>
      <c r="B1360">
        <v>2013</v>
      </c>
      <c r="C1360">
        <v>2013</v>
      </c>
      <c r="D1360">
        <v>4</v>
      </c>
      <c r="E1360">
        <v>0</v>
      </c>
      <c r="F1360">
        <v>1</v>
      </c>
      <c r="G1360" t="s">
        <v>215</v>
      </c>
      <c r="H1360">
        <v>583</v>
      </c>
      <c r="I1360" t="s">
        <v>403</v>
      </c>
      <c r="J1360" t="s">
        <v>404</v>
      </c>
      <c r="K1360">
        <v>0</v>
      </c>
      <c r="L1360" t="s">
        <v>217</v>
      </c>
      <c r="M1360" t="s">
        <v>218</v>
      </c>
      <c r="U1360">
        <v>901</v>
      </c>
      <c r="V1360" t="s">
        <v>399</v>
      </c>
      <c r="W1360">
        <v>1</v>
      </c>
      <c r="X1360" t="s">
        <v>232</v>
      </c>
      <c r="AE1360">
        <v>299260</v>
      </c>
      <c r="AH1360">
        <v>0</v>
      </c>
    </row>
    <row r="1361" spans="1:34" hidden="1" x14ac:dyDescent="0.3">
      <c r="A1361">
        <v>2013</v>
      </c>
      <c r="B1361">
        <v>2013</v>
      </c>
      <c r="C1361">
        <v>2013</v>
      </c>
      <c r="D1361">
        <v>4</v>
      </c>
      <c r="E1361">
        <v>0</v>
      </c>
      <c r="F1361">
        <v>4</v>
      </c>
      <c r="G1361" t="s">
        <v>227</v>
      </c>
      <c r="H1361">
        <v>583</v>
      </c>
      <c r="I1361" t="s">
        <v>403</v>
      </c>
      <c r="J1361" t="s">
        <v>404</v>
      </c>
      <c r="K1361">
        <v>0</v>
      </c>
      <c r="L1361" t="s">
        <v>217</v>
      </c>
      <c r="M1361" t="s">
        <v>218</v>
      </c>
      <c r="U1361">
        <v>901</v>
      </c>
      <c r="V1361" t="s">
        <v>399</v>
      </c>
      <c r="W1361">
        <v>1</v>
      </c>
      <c r="X1361" t="s">
        <v>232</v>
      </c>
      <c r="AC1361">
        <v>215</v>
      </c>
      <c r="AE1361">
        <v>905</v>
      </c>
      <c r="AH1361">
        <v>4</v>
      </c>
    </row>
    <row r="1362" spans="1:34" x14ac:dyDescent="0.3">
      <c r="A1362">
        <v>2013</v>
      </c>
      <c r="B1362">
        <v>2013</v>
      </c>
      <c r="C1362">
        <v>2013</v>
      </c>
      <c r="D1362">
        <v>4</v>
      </c>
      <c r="E1362">
        <v>0</v>
      </c>
      <c r="F1362">
        <v>1</v>
      </c>
      <c r="G1362" t="s">
        <v>215</v>
      </c>
      <c r="H1362">
        <v>585</v>
      </c>
      <c r="I1362" t="s">
        <v>353</v>
      </c>
      <c r="J1362" t="s">
        <v>354</v>
      </c>
      <c r="K1362">
        <v>0</v>
      </c>
      <c r="L1362" t="s">
        <v>217</v>
      </c>
      <c r="M1362" t="s">
        <v>218</v>
      </c>
      <c r="U1362">
        <v>901</v>
      </c>
      <c r="V1362" t="s">
        <v>399</v>
      </c>
      <c r="W1362">
        <v>1</v>
      </c>
      <c r="X1362" t="s">
        <v>232</v>
      </c>
      <c r="AE1362">
        <v>625154</v>
      </c>
      <c r="AH1362">
        <v>0</v>
      </c>
    </row>
    <row r="1363" spans="1:34" x14ac:dyDescent="0.3">
      <c r="A1363">
        <v>2013</v>
      </c>
      <c r="B1363">
        <v>2013</v>
      </c>
      <c r="C1363">
        <v>2013</v>
      </c>
      <c r="D1363">
        <v>4</v>
      </c>
      <c r="E1363">
        <v>0</v>
      </c>
      <c r="F1363">
        <v>1</v>
      </c>
      <c r="G1363" t="s">
        <v>215</v>
      </c>
      <c r="H1363">
        <v>608</v>
      </c>
      <c r="I1363" t="s">
        <v>137</v>
      </c>
      <c r="J1363" t="s">
        <v>405</v>
      </c>
      <c r="K1363">
        <v>0</v>
      </c>
      <c r="L1363" t="s">
        <v>217</v>
      </c>
      <c r="M1363" t="s">
        <v>218</v>
      </c>
      <c r="U1363">
        <v>901</v>
      </c>
      <c r="V1363" t="s">
        <v>399</v>
      </c>
      <c r="W1363">
        <v>8</v>
      </c>
      <c r="X1363" t="s">
        <v>220</v>
      </c>
      <c r="AA1363">
        <v>26176476</v>
      </c>
      <c r="AC1363">
        <v>26176476</v>
      </c>
      <c r="AE1363">
        <v>55582715</v>
      </c>
      <c r="AH1363">
        <v>0</v>
      </c>
    </row>
    <row r="1364" spans="1:34" hidden="1" x14ac:dyDescent="0.3">
      <c r="A1364">
        <v>2013</v>
      </c>
      <c r="B1364">
        <v>2013</v>
      </c>
      <c r="C1364">
        <v>2013</v>
      </c>
      <c r="D1364">
        <v>4</v>
      </c>
      <c r="E1364">
        <v>0</v>
      </c>
      <c r="F1364">
        <v>2</v>
      </c>
      <c r="G1364" t="s">
        <v>221</v>
      </c>
      <c r="H1364">
        <v>608</v>
      </c>
      <c r="I1364" t="s">
        <v>137</v>
      </c>
      <c r="J1364" t="s">
        <v>405</v>
      </c>
      <c r="K1364">
        <v>0</v>
      </c>
      <c r="L1364" t="s">
        <v>217</v>
      </c>
      <c r="M1364" t="s">
        <v>218</v>
      </c>
      <c r="U1364">
        <v>901</v>
      </c>
      <c r="V1364" t="s">
        <v>399</v>
      </c>
      <c r="W1364">
        <v>8</v>
      </c>
      <c r="X1364" t="s">
        <v>220</v>
      </c>
      <c r="AA1364">
        <v>125603</v>
      </c>
      <c r="AC1364">
        <v>125603</v>
      </c>
      <c r="AE1364">
        <v>162839</v>
      </c>
      <c r="AH1364">
        <v>0</v>
      </c>
    </row>
    <row r="1365" spans="1:34" hidden="1" x14ac:dyDescent="0.3">
      <c r="A1365">
        <v>2013</v>
      </c>
      <c r="B1365">
        <v>2013</v>
      </c>
      <c r="C1365">
        <v>2013</v>
      </c>
      <c r="D1365">
        <v>4</v>
      </c>
      <c r="E1365">
        <v>0</v>
      </c>
      <c r="F1365">
        <v>2</v>
      </c>
      <c r="G1365" t="s">
        <v>221</v>
      </c>
      <c r="H1365">
        <v>626</v>
      </c>
      <c r="I1365" t="s">
        <v>162</v>
      </c>
      <c r="J1365" t="s">
        <v>407</v>
      </c>
      <c r="K1365">
        <v>0</v>
      </c>
      <c r="L1365" t="s">
        <v>217</v>
      </c>
      <c r="M1365" t="s">
        <v>218</v>
      </c>
      <c r="U1365">
        <v>901</v>
      </c>
      <c r="V1365" t="s">
        <v>399</v>
      </c>
      <c r="W1365">
        <v>8</v>
      </c>
      <c r="X1365" t="s">
        <v>220</v>
      </c>
      <c r="AA1365">
        <v>17603267</v>
      </c>
      <c r="AC1365">
        <v>17603267</v>
      </c>
      <c r="AE1365">
        <v>15777943</v>
      </c>
      <c r="AH1365">
        <v>0</v>
      </c>
    </row>
    <row r="1366" spans="1:34" x14ac:dyDescent="0.3">
      <c r="A1366">
        <v>2013</v>
      </c>
      <c r="B1366">
        <v>2013</v>
      </c>
      <c r="C1366">
        <v>2013</v>
      </c>
      <c r="D1366">
        <v>4</v>
      </c>
      <c r="E1366">
        <v>0</v>
      </c>
      <c r="F1366">
        <v>1</v>
      </c>
      <c r="G1366" t="s">
        <v>215</v>
      </c>
      <c r="H1366">
        <v>862</v>
      </c>
      <c r="I1366" t="s">
        <v>105</v>
      </c>
      <c r="J1366" t="s">
        <v>406</v>
      </c>
      <c r="K1366">
        <v>0</v>
      </c>
      <c r="L1366" t="s">
        <v>217</v>
      </c>
      <c r="M1366" t="s">
        <v>218</v>
      </c>
      <c r="U1366">
        <v>901</v>
      </c>
      <c r="V1366" t="s">
        <v>399</v>
      </c>
      <c r="W1366">
        <v>8</v>
      </c>
      <c r="X1366" t="s">
        <v>220</v>
      </c>
      <c r="AA1366">
        <v>45531615</v>
      </c>
      <c r="AC1366">
        <v>45531615</v>
      </c>
      <c r="AE1366">
        <v>237368775</v>
      </c>
      <c r="AH1366">
        <v>0</v>
      </c>
    </row>
    <row r="1367" spans="1:34" hidden="1" x14ac:dyDescent="0.3">
      <c r="A1367">
        <v>2013</v>
      </c>
      <c r="B1367">
        <v>2013</v>
      </c>
      <c r="C1367">
        <v>2013</v>
      </c>
      <c r="D1367">
        <v>4</v>
      </c>
      <c r="E1367">
        <v>0</v>
      </c>
      <c r="F1367">
        <v>2</v>
      </c>
      <c r="G1367" t="s">
        <v>221</v>
      </c>
      <c r="H1367">
        <v>862</v>
      </c>
      <c r="I1367" t="s">
        <v>105</v>
      </c>
      <c r="J1367" t="s">
        <v>406</v>
      </c>
      <c r="K1367">
        <v>0</v>
      </c>
      <c r="L1367" t="s">
        <v>217</v>
      </c>
      <c r="M1367" t="s">
        <v>218</v>
      </c>
      <c r="U1367">
        <v>901</v>
      </c>
      <c r="V1367" t="s">
        <v>399</v>
      </c>
      <c r="W1367">
        <v>8</v>
      </c>
      <c r="X1367" t="s">
        <v>220</v>
      </c>
      <c r="AA1367">
        <v>25</v>
      </c>
      <c r="AC1367">
        <v>25</v>
      </c>
      <c r="AE1367">
        <v>4</v>
      </c>
      <c r="AH1367">
        <v>0</v>
      </c>
    </row>
    <row r="1368" spans="1:34" x14ac:dyDescent="0.3">
      <c r="A1368">
        <v>2014</v>
      </c>
      <c r="B1368">
        <v>2014</v>
      </c>
      <c r="C1368">
        <v>2014</v>
      </c>
      <c r="D1368">
        <v>4</v>
      </c>
      <c r="E1368">
        <v>0</v>
      </c>
      <c r="F1368">
        <v>1</v>
      </c>
      <c r="G1368" t="s">
        <v>215</v>
      </c>
      <c r="H1368">
        <v>52</v>
      </c>
      <c r="I1368" t="s">
        <v>164</v>
      </c>
      <c r="J1368" t="s">
        <v>398</v>
      </c>
      <c r="K1368">
        <v>0</v>
      </c>
      <c r="L1368" t="s">
        <v>217</v>
      </c>
      <c r="M1368" t="s">
        <v>218</v>
      </c>
      <c r="U1368">
        <v>901</v>
      </c>
      <c r="V1368" t="s">
        <v>399</v>
      </c>
      <c r="W1368">
        <v>8</v>
      </c>
      <c r="X1368" t="s">
        <v>220</v>
      </c>
      <c r="AA1368">
        <v>132597</v>
      </c>
      <c r="AC1368">
        <v>132597</v>
      </c>
      <c r="AE1368">
        <v>840166</v>
      </c>
      <c r="AH1368">
        <v>0</v>
      </c>
    </row>
    <row r="1369" spans="1:34" hidden="1" x14ac:dyDescent="0.3">
      <c r="A1369">
        <v>2014</v>
      </c>
      <c r="B1369">
        <v>2014</v>
      </c>
      <c r="C1369">
        <v>2014</v>
      </c>
      <c r="D1369">
        <v>4</v>
      </c>
      <c r="E1369">
        <v>0</v>
      </c>
      <c r="F1369">
        <v>2</v>
      </c>
      <c r="G1369" t="s">
        <v>221</v>
      </c>
      <c r="H1369">
        <v>52</v>
      </c>
      <c r="I1369" t="s">
        <v>164</v>
      </c>
      <c r="J1369" t="s">
        <v>398</v>
      </c>
      <c r="K1369">
        <v>0</v>
      </c>
      <c r="L1369" t="s">
        <v>217</v>
      </c>
      <c r="M1369" t="s">
        <v>218</v>
      </c>
      <c r="U1369">
        <v>901</v>
      </c>
      <c r="V1369" t="s">
        <v>399</v>
      </c>
      <c r="W1369">
        <v>8</v>
      </c>
      <c r="X1369" t="s">
        <v>220</v>
      </c>
      <c r="AA1369">
        <v>714</v>
      </c>
      <c r="AC1369">
        <v>714</v>
      </c>
      <c r="AE1369">
        <v>11073</v>
      </c>
      <c r="AH1369">
        <v>0</v>
      </c>
    </row>
    <row r="1370" spans="1:34" hidden="1" x14ac:dyDescent="0.3">
      <c r="A1370">
        <v>2014</v>
      </c>
      <c r="B1370">
        <v>2014</v>
      </c>
      <c r="C1370">
        <v>2014</v>
      </c>
      <c r="D1370">
        <v>4</v>
      </c>
      <c r="E1370">
        <v>0</v>
      </c>
      <c r="F1370">
        <v>3</v>
      </c>
      <c r="G1370" t="s">
        <v>247</v>
      </c>
      <c r="H1370">
        <v>52</v>
      </c>
      <c r="I1370" t="s">
        <v>164</v>
      </c>
      <c r="J1370" t="s">
        <v>398</v>
      </c>
      <c r="K1370">
        <v>0</v>
      </c>
      <c r="L1370" t="s">
        <v>217</v>
      </c>
      <c r="M1370" t="s">
        <v>218</v>
      </c>
      <c r="U1370">
        <v>901</v>
      </c>
      <c r="V1370" t="s">
        <v>399</v>
      </c>
      <c r="W1370">
        <v>8</v>
      </c>
      <c r="X1370" t="s">
        <v>220</v>
      </c>
      <c r="AA1370">
        <v>465</v>
      </c>
      <c r="AC1370">
        <v>465</v>
      </c>
      <c r="AE1370">
        <v>9338</v>
      </c>
      <c r="AH1370">
        <v>0</v>
      </c>
    </row>
    <row r="1371" spans="1:34" x14ac:dyDescent="0.3">
      <c r="A1371">
        <v>2014</v>
      </c>
      <c r="B1371">
        <v>2014</v>
      </c>
      <c r="C1371">
        <v>2014</v>
      </c>
      <c r="D1371">
        <v>4</v>
      </c>
      <c r="E1371">
        <v>0</v>
      </c>
      <c r="F1371">
        <v>1</v>
      </c>
      <c r="G1371" t="s">
        <v>215</v>
      </c>
      <c r="H1371">
        <v>368</v>
      </c>
      <c r="I1371" t="s">
        <v>408</v>
      </c>
      <c r="J1371" t="s">
        <v>409</v>
      </c>
      <c r="K1371">
        <v>0</v>
      </c>
      <c r="L1371" t="s">
        <v>217</v>
      </c>
      <c r="M1371" t="s">
        <v>218</v>
      </c>
      <c r="U1371">
        <v>901</v>
      </c>
      <c r="V1371" t="s">
        <v>399</v>
      </c>
      <c r="W1371">
        <v>8</v>
      </c>
      <c r="X1371" t="s">
        <v>220</v>
      </c>
      <c r="AA1371">
        <v>313780</v>
      </c>
      <c r="AC1371">
        <v>313780</v>
      </c>
      <c r="AE1371">
        <v>477505</v>
      </c>
      <c r="AH1371">
        <v>0</v>
      </c>
    </row>
    <row r="1372" spans="1:34" x14ac:dyDescent="0.3">
      <c r="A1372">
        <v>2014</v>
      </c>
      <c r="B1372">
        <v>2014</v>
      </c>
      <c r="C1372">
        <v>2014</v>
      </c>
      <c r="D1372">
        <v>4</v>
      </c>
      <c r="E1372">
        <v>0</v>
      </c>
      <c r="F1372">
        <v>1</v>
      </c>
      <c r="G1372" t="s">
        <v>215</v>
      </c>
      <c r="H1372">
        <v>504</v>
      </c>
      <c r="I1372" t="s">
        <v>70</v>
      </c>
      <c r="J1372" t="s">
        <v>371</v>
      </c>
      <c r="K1372">
        <v>0</v>
      </c>
      <c r="L1372" t="s">
        <v>217</v>
      </c>
      <c r="M1372" t="s">
        <v>218</v>
      </c>
      <c r="U1372">
        <v>901</v>
      </c>
      <c r="V1372" t="s">
        <v>399</v>
      </c>
      <c r="W1372">
        <v>8</v>
      </c>
      <c r="X1372" t="s">
        <v>220</v>
      </c>
      <c r="AA1372">
        <v>36921682</v>
      </c>
      <c r="AC1372">
        <v>36921682</v>
      </c>
      <c r="AE1372">
        <v>98046950</v>
      </c>
      <c r="AH1372">
        <v>0</v>
      </c>
    </row>
    <row r="1373" spans="1:34" hidden="1" x14ac:dyDescent="0.3">
      <c r="A1373">
        <v>2014</v>
      </c>
      <c r="B1373">
        <v>2014</v>
      </c>
      <c r="C1373">
        <v>2014</v>
      </c>
      <c r="D1373">
        <v>4</v>
      </c>
      <c r="E1373">
        <v>0</v>
      </c>
      <c r="F1373">
        <v>2</v>
      </c>
      <c r="G1373" t="s">
        <v>221</v>
      </c>
      <c r="H1373">
        <v>504</v>
      </c>
      <c r="I1373" t="s">
        <v>70</v>
      </c>
      <c r="J1373" t="s">
        <v>371</v>
      </c>
      <c r="K1373">
        <v>0</v>
      </c>
      <c r="L1373" t="s">
        <v>217</v>
      </c>
      <c r="M1373" t="s">
        <v>218</v>
      </c>
      <c r="U1373">
        <v>901</v>
      </c>
      <c r="V1373" t="s">
        <v>399</v>
      </c>
      <c r="W1373">
        <v>8</v>
      </c>
      <c r="X1373" t="s">
        <v>220</v>
      </c>
      <c r="AA1373">
        <v>31858</v>
      </c>
      <c r="AC1373">
        <v>31858</v>
      </c>
      <c r="AE1373">
        <v>187797</v>
      </c>
      <c r="AH1373">
        <v>0</v>
      </c>
    </row>
    <row r="1374" spans="1:34" x14ac:dyDescent="0.3">
      <c r="A1374">
        <v>2014</v>
      </c>
      <c r="B1374">
        <v>2014</v>
      </c>
      <c r="C1374">
        <v>2014</v>
      </c>
      <c r="D1374">
        <v>4</v>
      </c>
      <c r="E1374">
        <v>0</v>
      </c>
      <c r="F1374">
        <v>1</v>
      </c>
      <c r="G1374" t="s">
        <v>215</v>
      </c>
      <c r="H1374">
        <v>608</v>
      </c>
      <c r="I1374" t="s">
        <v>137</v>
      </c>
      <c r="J1374" t="s">
        <v>405</v>
      </c>
      <c r="K1374">
        <v>0</v>
      </c>
      <c r="L1374" t="s">
        <v>217</v>
      </c>
      <c r="M1374" t="s">
        <v>218</v>
      </c>
      <c r="U1374">
        <v>901</v>
      </c>
      <c r="V1374" t="s">
        <v>399</v>
      </c>
      <c r="W1374">
        <v>8</v>
      </c>
      <c r="X1374" t="s">
        <v>220</v>
      </c>
      <c r="AA1374">
        <v>9926605</v>
      </c>
      <c r="AC1374">
        <v>9926605</v>
      </c>
      <c r="AE1374">
        <v>21627398</v>
      </c>
      <c r="AH1374">
        <v>0</v>
      </c>
    </row>
    <row r="1375" spans="1:34" hidden="1" x14ac:dyDescent="0.3">
      <c r="A1375">
        <v>2014</v>
      </c>
      <c r="B1375">
        <v>2014</v>
      </c>
      <c r="C1375">
        <v>2014</v>
      </c>
      <c r="D1375">
        <v>4</v>
      </c>
      <c r="E1375">
        <v>0</v>
      </c>
      <c r="F1375">
        <v>2</v>
      </c>
      <c r="G1375" t="s">
        <v>221</v>
      </c>
      <c r="H1375">
        <v>608</v>
      </c>
      <c r="I1375" t="s">
        <v>137</v>
      </c>
      <c r="J1375" t="s">
        <v>405</v>
      </c>
      <c r="K1375">
        <v>0</v>
      </c>
      <c r="L1375" t="s">
        <v>217</v>
      </c>
      <c r="M1375" t="s">
        <v>218</v>
      </c>
      <c r="U1375">
        <v>901</v>
      </c>
      <c r="V1375" t="s">
        <v>399</v>
      </c>
      <c r="W1375">
        <v>8</v>
      </c>
      <c r="X1375" t="s">
        <v>220</v>
      </c>
      <c r="AA1375">
        <v>6562</v>
      </c>
      <c r="AC1375">
        <v>6562</v>
      </c>
      <c r="AE1375">
        <v>23869</v>
      </c>
      <c r="AH1375">
        <v>0</v>
      </c>
    </row>
    <row r="1376" spans="1:34" x14ac:dyDescent="0.3">
      <c r="A1376">
        <v>2015</v>
      </c>
      <c r="B1376">
        <v>2015</v>
      </c>
      <c r="C1376">
        <v>2015</v>
      </c>
      <c r="D1376">
        <v>4</v>
      </c>
      <c r="E1376">
        <v>0</v>
      </c>
      <c r="F1376">
        <v>1</v>
      </c>
      <c r="G1376" t="s">
        <v>215</v>
      </c>
      <c r="H1376">
        <v>52</v>
      </c>
      <c r="I1376" t="s">
        <v>164</v>
      </c>
      <c r="J1376" t="s">
        <v>398</v>
      </c>
      <c r="K1376">
        <v>0</v>
      </c>
      <c r="L1376" t="s">
        <v>217</v>
      </c>
      <c r="M1376" t="s">
        <v>218</v>
      </c>
      <c r="U1376">
        <v>901</v>
      </c>
      <c r="V1376" t="s">
        <v>399</v>
      </c>
      <c r="W1376">
        <v>8</v>
      </c>
      <c r="X1376" t="s">
        <v>220</v>
      </c>
      <c r="AA1376">
        <v>192881</v>
      </c>
      <c r="AC1376">
        <v>192881</v>
      </c>
      <c r="AE1376">
        <v>1024580</v>
      </c>
      <c r="AH1376">
        <v>6</v>
      </c>
    </row>
    <row r="1377" spans="1:34" hidden="1" x14ac:dyDescent="0.3">
      <c r="A1377">
        <v>2015</v>
      </c>
      <c r="B1377">
        <v>2015</v>
      </c>
      <c r="C1377">
        <v>2015</v>
      </c>
      <c r="D1377">
        <v>4</v>
      </c>
      <c r="E1377">
        <v>0</v>
      </c>
      <c r="F1377">
        <v>2</v>
      </c>
      <c r="G1377" t="s">
        <v>221</v>
      </c>
      <c r="H1377">
        <v>52</v>
      </c>
      <c r="I1377" t="s">
        <v>164</v>
      </c>
      <c r="J1377" t="s">
        <v>398</v>
      </c>
      <c r="K1377">
        <v>0</v>
      </c>
      <c r="L1377" t="s">
        <v>217</v>
      </c>
      <c r="M1377" t="s">
        <v>218</v>
      </c>
      <c r="U1377">
        <v>901</v>
      </c>
      <c r="V1377" t="s">
        <v>399</v>
      </c>
      <c r="W1377">
        <v>8</v>
      </c>
      <c r="X1377" t="s">
        <v>220</v>
      </c>
      <c r="AA1377">
        <v>922</v>
      </c>
      <c r="AC1377">
        <v>922</v>
      </c>
      <c r="AE1377">
        <v>24087</v>
      </c>
      <c r="AH1377">
        <v>0</v>
      </c>
    </row>
    <row r="1378" spans="1:34" hidden="1" x14ac:dyDescent="0.3">
      <c r="A1378">
        <v>2015</v>
      </c>
      <c r="B1378">
        <v>2015</v>
      </c>
      <c r="C1378">
        <v>2015</v>
      </c>
      <c r="D1378">
        <v>4</v>
      </c>
      <c r="E1378">
        <v>0</v>
      </c>
      <c r="F1378">
        <v>3</v>
      </c>
      <c r="G1378" t="s">
        <v>247</v>
      </c>
      <c r="H1378">
        <v>52</v>
      </c>
      <c r="I1378" t="s">
        <v>164</v>
      </c>
      <c r="J1378" t="s">
        <v>398</v>
      </c>
      <c r="K1378">
        <v>0</v>
      </c>
      <c r="L1378" t="s">
        <v>217</v>
      </c>
      <c r="M1378" t="s">
        <v>218</v>
      </c>
      <c r="U1378">
        <v>901</v>
      </c>
      <c r="V1378" t="s">
        <v>399</v>
      </c>
      <c r="W1378">
        <v>8</v>
      </c>
      <c r="X1378" t="s">
        <v>220</v>
      </c>
      <c r="AA1378">
        <v>145</v>
      </c>
      <c r="AC1378">
        <v>145</v>
      </c>
      <c r="AE1378">
        <v>252</v>
      </c>
      <c r="AH1378">
        <v>0</v>
      </c>
    </row>
    <row r="1379" spans="1:34" x14ac:dyDescent="0.3">
      <c r="A1379">
        <v>2015</v>
      </c>
      <c r="B1379">
        <v>2015</v>
      </c>
      <c r="C1379">
        <v>2015</v>
      </c>
      <c r="D1379">
        <v>4</v>
      </c>
      <c r="E1379">
        <v>0</v>
      </c>
      <c r="F1379">
        <v>1</v>
      </c>
      <c r="G1379" t="s">
        <v>215</v>
      </c>
      <c r="H1379">
        <v>608</v>
      </c>
      <c r="I1379" t="s">
        <v>137</v>
      </c>
      <c r="J1379" t="s">
        <v>405</v>
      </c>
      <c r="K1379">
        <v>0</v>
      </c>
      <c r="L1379" t="s">
        <v>217</v>
      </c>
      <c r="M1379" t="s">
        <v>218</v>
      </c>
      <c r="U1379">
        <v>901</v>
      </c>
      <c r="V1379" t="s">
        <v>399</v>
      </c>
      <c r="W1379">
        <v>8</v>
      </c>
      <c r="X1379" t="s">
        <v>220</v>
      </c>
      <c r="AA1379">
        <v>16420147</v>
      </c>
      <c r="AC1379">
        <v>16420147</v>
      </c>
      <c r="AE1379">
        <v>33419001</v>
      </c>
      <c r="AH1379">
        <v>0</v>
      </c>
    </row>
    <row r="1380" spans="1:34" hidden="1" x14ac:dyDescent="0.3">
      <c r="A1380">
        <v>2015</v>
      </c>
      <c r="B1380">
        <v>2015</v>
      </c>
      <c r="C1380">
        <v>2015</v>
      </c>
      <c r="D1380">
        <v>4</v>
      </c>
      <c r="E1380">
        <v>0</v>
      </c>
      <c r="F1380">
        <v>2</v>
      </c>
      <c r="G1380" t="s">
        <v>221</v>
      </c>
      <c r="H1380">
        <v>608</v>
      </c>
      <c r="I1380" t="s">
        <v>137</v>
      </c>
      <c r="J1380" t="s">
        <v>405</v>
      </c>
      <c r="K1380">
        <v>0</v>
      </c>
      <c r="L1380" t="s">
        <v>217</v>
      </c>
      <c r="M1380" t="s">
        <v>218</v>
      </c>
      <c r="U1380">
        <v>901</v>
      </c>
      <c r="V1380" t="s">
        <v>399</v>
      </c>
      <c r="W1380">
        <v>8</v>
      </c>
      <c r="X1380" t="s">
        <v>220</v>
      </c>
      <c r="AA1380">
        <v>105171</v>
      </c>
      <c r="AC1380">
        <v>105171</v>
      </c>
      <c r="AE1380">
        <v>683898</v>
      </c>
      <c r="AH1380">
        <v>0</v>
      </c>
    </row>
    <row r="1381" spans="1:34" x14ac:dyDescent="0.3">
      <c r="A1381">
        <v>2012</v>
      </c>
      <c r="B1381">
        <v>2012</v>
      </c>
      <c r="C1381">
        <v>2012</v>
      </c>
      <c r="D1381">
        <v>4</v>
      </c>
      <c r="E1381">
        <v>0</v>
      </c>
      <c r="F1381">
        <v>1</v>
      </c>
      <c r="G1381" t="s">
        <v>215</v>
      </c>
      <c r="H1381">
        <v>28</v>
      </c>
      <c r="I1381" t="s">
        <v>180</v>
      </c>
      <c r="J1381" t="s">
        <v>393</v>
      </c>
      <c r="K1381">
        <v>0</v>
      </c>
      <c r="L1381" t="s">
        <v>217</v>
      </c>
      <c r="M1381" t="s">
        <v>218</v>
      </c>
      <c r="U1381">
        <v>901</v>
      </c>
      <c r="V1381" t="s">
        <v>411</v>
      </c>
      <c r="W1381">
        <v>8</v>
      </c>
      <c r="X1381" t="s">
        <v>220</v>
      </c>
      <c r="AA1381">
        <v>53347</v>
      </c>
      <c r="AC1381">
        <v>53347</v>
      </c>
      <c r="AE1381">
        <v>367139</v>
      </c>
      <c r="AH1381">
        <v>0</v>
      </c>
    </row>
    <row r="1382" spans="1:34" hidden="1" x14ac:dyDescent="0.3">
      <c r="A1382">
        <v>2012</v>
      </c>
      <c r="B1382">
        <v>2012</v>
      </c>
      <c r="C1382">
        <v>2012</v>
      </c>
      <c r="D1382">
        <v>4</v>
      </c>
      <c r="E1382">
        <v>0</v>
      </c>
      <c r="F1382">
        <v>2</v>
      </c>
      <c r="G1382" t="s">
        <v>221</v>
      </c>
      <c r="H1382">
        <v>28</v>
      </c>
      <c r="I1382" t="s">
        <v>180</v>
      </c>
      <c r="J1382" t="s">
        <v>393</v>
      </c>
      <c r="K1382">
        <v>0</v>
      </c>
      <c r="L1382" t="s">
        <v>217</v>
      </c>
      <c r="M1382" t="s">
        <v>218</v>
      </c>
      <c r="U1382">
        <v>901</v>
      </c>
      <c r="V1382" t="s">
        <v>411</v>
      </c>
      <c r="W1382">
        <v>8</v>
      </c>
      <c r="X1382" t="s">
        <v>220</v>
      </c>
      <c r="AA1382">
        <v>490</v>
      </c>
      <c r="AC1382">
        <v>490</v>
      </c>
      <c r="AE1382">
        <v>483</v>
      </c>
      <c r="AH1382">
        <v>0</v>
      </c>
    </row>
    <row r="1383" spans="1:34" hidden="1" x14ac:dyDescent="0.3">
      <c r="A1383">
        <v>2012</v>
      </c>
      <c r="B1383">
        <v>2012</v>
      </c>
      <c r="C1383">
        <v>2012</v>
      </c>
      <c r="D1383">
        <v>4</v>
      </c>
      <c r="E1383">
        <v>0</v>
      </c>
      <c r="F1383">
        <v>3</v>
      </c>
      <c r="G1383" t="s">
        <v>247</v>
      </c>
      <c r="H1383">
        <v>28</v>
      </c>
      <c r="I1383" t="s">
        <v>180</v>
      </c>
      <c r="J1383" t="s">
        <v>393</v>
      </c>
      <c r="K1383">
        <v>0</v>
      </c>
      <c r="L1383" t="s">
        <v>217</v>
      </c>
      <c r="M1383" t="s">
        <v>218</v>
      </c>
      <c r="U1383">
        <v>901</v>
      </c>
      <c r="V1383" t="s">
        <v>411</v>
      </c>
      <c r="W1383">
        <v>8</v>
      </c>
      <c r="X1383" t="s">
        <v>220</v>
      </c>
      <c r="AA1383">
        <v>490</v>
      </c>
      <c r="AC1383">
        <v>490</v>
      </c>
      <c r="AE1383">
        <v>483</v>
      </c>
      <c r="AH1383">
        <v>0</v>
      </c>
    </row>
    <row r="1384" spans="1:34" x14ac:dyDescent="0.3">
      <c r="A1384">
        <v>2012</v>
      </c>
      <c r="B1384">
        <v>2012</v>
      </c>
      <c r="C1384">
        <v>2012</v>
      </c>
      <c r="D1384">
        <v>4</v>
      </c>
      <c r="E1384">
        <v>0</v>
      </c>
      <c r="F1384">
        <v>1</v>
      </c>
      <c r="G1384" t="s">
        <v>215</v>
      </c>
      <c r="H1384">
        <v>90</v>
      </c>
      <c r="I1384" t="s">
        <v>141</v>
      </c>
      <c r="J1384" t="s">
        <v>360</v>
      </c>
      <c r="K1384">
        <v>0</v>
      </c>
      <c r="L1384" t="s">
        <v>217</v>
      </c>
      <c r="M1384" t="s">
        <v>218</v>
      </c>
      <c r="U1384">
        <v>901</v>
      </c>
      <c r="V1384" t="s">
        <v>411</v>
      </c>
      <c r="W1384">
        <v>1</v>
      </c>
      <c r="X1384" t="s">
        <v>232</v>
      </c>
      <c r="AC1384">
        <v>166483</v>
      </c>
      <c r="AE1384">
        <v>2601594</v>
      </c>
      <c r="AH1384">
        <v>0</v>
      </c>
    </row>
    <row r="1385" spans="1:34" x14ac:dyDescent="0.3">
      <c r="A1385">
        <v>2013</v>
      </c>
      <c r="B1385">
        <v>2013</v>
      </c>
      <c r="C1385">
        <v>2013</v>
      </c>
      <c r="D1385">
        <v>4</v>
      </c>
      <c r="E1385">
        <v>0</v>
      </c>
      <c r="F1385">
        <v>1</v>
      </c>
      <c r="G1385" t="s">
        <v>215</v>
      </c>
      <c r="H1385">
        <v>90</v>
      </c>
      <c r="I1385" t="s">
        <v>141</v>
      </c>
      <c r="J1385" t="s">
        <v>360</v>
      </c>
      <c r="K1385">
        <v>0</v>
      </c>
      <c r="L1385" t="s">
        <v>217</v>
      </c>
      <c r="M1385" t="s">
        <v>218</v>
      </c>
      <c r="U1385">
        <v>901</v>
      </c>
      <c r="V1385" t="s">
        <v>411</v>
      </c>
      <c r="W1385">
        <v>8</v>
      </c>
      <c r="X1385" t="s">
        <v>220</v>
      </c>
      <c r="AA1385">
        <v>82837</v>
      </c>
      <c r="AC1385">
        <v>82837</v>
      </c>
      <c r="AE1385">
        <v>3039995</v>
      </c>
      <c r="AH1385">
        <v>0</v>
      </c>
    </row>
    <row r="1386" spans="1:34" x14ac:dyDescent="0.3">
      <c r="A1386">
        <v>2014</v>
      </c>
      <c r="B1386">
        <v>2014</v>
      </c>
      <c r="C1386">
        <v>2014</v>
      </c>
      <c r="D1386">
        <v>4</v>
      </c>
      <c r="E1386">
        <v>0</v>
      </c>
      <c r="F1386">
        <v>1</v>
      </c>
      <c r="G1386" t="s">
        <v>215</v>
      </c>
      <c r="H1386">
        <v>90</v>
      </c>
      <c r="I1386" t="s">
        <v>141</v>
      </c>
      <c r="J1386" t="s">
        <v>360</v>
      </c>
      <c r="K1386">
        <v>0</v>
      </c>
      <c r="L1386" t="s">
        <v>217</v>
      </c>
      <c r="M1386" t="s">
        <v>218</v>
      </c>
      <c r="U1386">
        <v>901</v>
      </c>
      <c r="V1386" t="s">
        <v>411</v>
      </c>
      <c r="W1386">
        <v>8</v>
      </c>
      <c r="X1386" t="s">
        <v>220</v>
      </c>
      <c r="AA1386">
        <v>351292</v>
      </c>
      <c r="AC1386">
        <v>351292</v>
      </c>
      <c r="AE1386">
        <v>2574265</v>
      </c>
      <c r="AH1386">
        <v>0</v>
      </c>
    </row>
    <row r="1387" spans="1:34" hidden="1" x14ac:dyDescent="0.3">
      <c r="A1387">
        <v>2014</v>
      </c>
      <c r="B1387">
        <v>2014</v>
      </c>
      <c r="C1387">
        <v>2014</v>
      </c>
      <c r="D1387">
        <v>4</v>
      </c>
      <c r="E1387">
        <v>0</v>
      </c>
      <c r="F1387">
        <v>2</v>
      </c>
      <c r="G1387" t="s">
        <v>221</v>
      </c>
      <c r="H1387">
        <v>90</v>
      </c>
      <c r="I1387" t="s">
        <v>141</v>
      </c>
      <c r="J1387" t="s">
        <v>360</v>
      </c>
      <c r="K1387">
        <v>0</v>
      </c>
      <c r="L1387" t="s">
        <v>217</v>
      </c>
      <c r="M1387" t="s">
        <v>218</v>
      </c>
      <c r="U1387">
        <v>901</v>
      </c>
      <c r="V1387" t="s">
        <v>411</v>
      </c>
      <c r="W1387">
        <v>8</v>
      </c>
      <c r="X1387" t="s">
        <v>220</v>
      </c>
      <c r="AA1387">
        <v>180</v>
      </c>
      <c r="AC1387">
        <v>180</v>
      </c>
      <c r="AE1387">
        <v>950</v>
      </c>
      <c r="AH1387">
        <v>0</v>
      </c>
    </row>
  </sheetData>
  <autoFilter ref="A1:AH1387">
    <filterColumn colId="6">
      <filters>
        <filter val="Import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791"/>
  <sheetViews>
    <sheetView topLeftCell="B1" zoomScale="70" zoomScaleNormal="70" workbookViewId="0">
      <selection activeCell="AF1" activeCellId="2" sqref="B1:B1048576 J1:J1048576 AF1:AF1048576"/>
    </sheetView>
  </sheetViews>
  <sheetFormatPr defaultRowHeight="14.4" x14ac:dyDescent="0.3"/>
  <sheetData>
    <row r="1" spans="1:35" x14ac:dyDescent="0.3">
      <c r="A1" t="s">
        <v>183</v>
      </c>
      <c r="B1" t="s">
        <v>0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</v>
      </c>
      <c r="K1" t="s">
        <v>191</v>
      </c>
      <c r="L1" t="s">
        <v>192</v>
      </c>
      <c r="M1" t="s">
        <v>193</v>
      </c>
      <c r="N1" t="s">
        <v>194</v>
      </c>
      <c r="O1" t="s">
        <v>195</v>
      </c>
      <c r="P1" t="s">
        <v>196</v>
      </c>
      <c r="Q1" t="s">
        <v>197</v>
      </c>
      <c r="R1" t="s">
        <v>198</v>
      </c>
      <c r="S1" t="s">
        <v>199</v>
      </c>
      <c r="T1" t="s">
        <v>200</v>
      </c>
      <c r="U1" t="s">
        <v>201</v>
      </c>
      <c r="V1" t="s">
        <v>202</v>
      </c>
      <c r="W1" t="s">
        <v>203</v>
      </c>
      <c r="X1" t="s">
        <v>204</v>
      </c>
      <c r="Y1" t="s">
        <v>205</v>
      </c>
      <c r="Z1" t="s">
        <v>206</v>
      </c>
      <c r="AA1" t="s">
        <v>207</v>
      </c>
      <c r="AB1" t="s">
        <v>3</v>
      </c>
      <c r="AC1" t="s">
        <v>208</v>
      </c>
      <c r="AD1" t="s">
        <v>209</v>
      </c>
      <c r="AE1" t="s">
        <v>210</v>
      </c>
      <c r="AF1" t="s">
        <v>211</v>
      </c>
      <c r="AG1" t="s">
        <v>212</v>
      </c>
      <c r="AH1" t="s">
        <v>213</v>
      </c>
      <c r="AI1" t="s">
        <v>214</v>
      </c>
    </row>
    <row r="2" spans="1:35" x14ac:dyDescent="0.3">
      <c r="A2" t="s">
        <v>376</v>
      </c>
      <c r="B2">
        <v>2007</v>
      </c>
      <c r="C2">
        <v>2007</v>
      </c>
      <c r="D2">
        <v>2007</v>
      </c>
      <c r="E2">
        <v>4</v>
      </c>
      <c r="F2">
        <v>0</v>
      </c>
      <c r="G2">
        <v>1</v>
      </c>
      <c r="H2" t="s">
        <v>215</v>
      </c>
      <c r="I2">
        <v>12</v>
      </c>
      <c r="J2" t="s">
        <v>2</v>
      </c>
      <c r="K2" t="s">
        <v>222</v>
      </c>
      <c r="L2">
        <v>0</v>
      </c>
      <c r="M2" t="s">
        <v>217</v>
      </c>
      <c r="N2" t="s">
        <v>218</v>
      </c>
      <c r="V2">
        <v>901</v>
      </c>
      <c r="W2" t="s">
        <v>377</v>
      </c>
      <c r="X2">
        <v>8</v>
      </c>
      <c r="Y2" t="s">
        <v>220</v>
      </c>
      <c r="AB2">
        <v>117824254</v>
      </c>
      <c r="AD2">
        <v>117824254</v>
      </c>
      <c r="AF2">
        <v>223145928</v>
      </c>
      <c r="AI2">
        <v>0</v>
      </c>
    </row>
    <row r="3" spans="1:35" ht="14.4" hidden="1" customHeight="1" x14ac:dyDescent="0.3">
      <c r="A3" t="s">
        <v>376</v>
      </c>
      <c r="B3">
        <v>2007</v>
      </c>
      <c r="C3">
        <v>2007</v>
      </c>
      <c r="D3">
        <v>2007</v>
      </c>
      <c r="E3">
        <v>4</v>
      </c>
      <c r="F3">
        <v>0</v>
      </c>
      <c r="G3">
        <v>2</v>
      </c>
      <c r="H3" t="s">
        <v>221</v>
      </c>
      <c r="I3">
        <v>12</v>
      </c>
      <c r="J3" t="s">
        <v>2</v>
      </c>
      <c r="K3" t="s">
        <v>222</v>
      </c>
      <c r="L3">
        <v>0</v>
      </c>
      <c r="M3" t="s">
        <v>217</v>
      </c>
      <c r="N3" t="s">
        <v>218</v>
      </c>
      <c r="V3">
        <v>901</v>
      </c>
      <c r="W3" t="s">
        <v>377</v>
      </c>
      <c r="X3">
        <v>8</v>
      </c>
      <c r="Y3" t="s">
        <v>220</v>
      </c>
      <c r="AB3">
        <v>222</v>
      </c>
      <c r="AD3">
        <v>222</v>
      </c>
      <c r="AF3">
        <v>1309</v>
      </c>
      <c r="AI3">
        <v>0</v>
      </c>
    </row>
    <row r="4" spans="1:35" x14ac:dyDescent="0.3">
      <c r="A4" t="s">
        <v>376</v>
      </c>
      <c r="B4">
        <v>2007</v>
      </c>
      <c r="C4">
        <v>2007</v>
      </c>
      <c r="D4">
        <v>2007</v>
      </c>
      <c r="E4">
        <v>4</v>
      </c>
      <c r="F4">
        <v>0</v>
      </c>
      <c r="G4">
        <v>1</v>
      </c>
      <c r="H4" t="s">
        <v>215</v>
      </c>
      <c r="I4">
        <v>20</v>
      </c>
      <c r="J4" t="s">
        <v>106</v>
      </c>
      <c r="K4" t="s">
        <v>223</v>
      </c>
      <c r="L4">
        <v>0</v>
      </c>
      <c r="M4" t="s">
        <v>217</v>
      </c>
      <c r="N4" t="s">
        <v>218</v>
      </c>
      <c r="V4">
        <v>901</v>
      </c>
      <c r="W4" t="s">
        <v>377</v>
      </c>
      <c r="X4">
        <v>8</v>
      </c>
      <c r="Y4" t="s">
        <v>220</v>
      </c>
      <c r="AB4">
        <v>383027</v>
      </c>
      <c r="AD4">
        <v>383027</v>
      </c>
      <c r="AF4">
        <v>2816723</v>
      </c>
      <c r="AI4">
        <v>0</v>
      </c>
    </row>
    <row r="5" spans="1:35" x14ac:dyDescent="0.3">
      <c r="A5" t="s">
        <v>376</v>
      </c>
      <c r="B5">
        <v>2007</v>
      </c>
      <c r="C5">
        <v>2007</v>
      </c>
      <c r="D5">
        <v>2007</v>
      </c>
      <c r="E5">
        <v>4</v>
      </c>
      <c r="F5">
        <v>0</v>
      </c>
      <c r="G5">
        <v>1</v>
      </c>
      <c r="H5" t="s">
        <v>215</v>
      </c>
      <c r="I5">
        <v>31</v>
      </c>
      <c r="J5" t="s">
        <v>128</v>
      </c>
      <c r="K5" t="s">
        <v>224</v>
      </c>
      <c r="L5">
        <v>0</v>
      </c>
      <c r="M5" t="s">
        <v>217</v>
      </c>
      <c r="N5" t="s">
        <v>218</v>
      </c>
      <c r="V5">
        <v>901</v>
      </c>
      <c r="W5" t="s">
        <v>377</v>
      </c>
      <c r="X5">
        <v>8</v>
      </c>
      <c r="Y5" t="s">
        <v>220</v>
      </c>
      <c r="AB5">
        <v>55649</v>
      </c>
      <c r="AD5">
        <v>55649</v>
      </c>
      <c r="AF5">
        <v>169768</v>
      </c>
      <c r="AI5">
        <v>0</v>
      </c>
    </row>
    <row r="6" spans="1:35" x14ac:dyDescent="0.3">
      <c r="A6" t="s">
        <v>376</v>
      </c>
      <c r="B6">
        <v>2007</v>
      </c>
      <c r="C6">
        <v>2007</v>
      </c>
      <c r="D6">
        <v>2007</v>
      </c>
      <c r="E6">
        <v>4</v>
      </c>
      <c r="F6">
        <v>0</v>
      </c>
      <c r="G6">
        <v>1</v>
      </c>
      <c r="H6" t="s">
        <v>215</v>
      </c>
      <c r="I6">
        <v>32</v>
      </c>
      <c r="J6" t="s">
        <v>58</v>
      </c>
      <c r="K6" t="s">
        <v>225</v>
      </c>
      <c r="L6">
        <v>0</v>
      </c>
      <c r="M6" t="s">
        <v>217</v>
      </c>
      <c r="N6" t="s">
        <v>218</v>
      </c>
      <c r="V6">
        <v>901</v>
      </c>
      <c r="W6" t="s">
        <v>377</v>
      </c>
      <c r="X6">
        <v>8</v>
      </c>
      <c r="Y6" t="s">
        <v>220</v>
      </c>
      <c r="AB6">
        <v>32157279</v>
      </c>
      <c r="AD6">
        <v>32157279</v>
      </c>
      <c r="AF6">
        <v>71862737</v>
      </c>
      <c r="AI6">
        <v>6</v>
      </c>
    </row>
    <row r="7" spans="1:35" ht="14.4" hidden="1" customHeight="1" x14ac:dyDescent="0.3">
      <c r="A7" t="s">
        <v>376</v>
      </c>
      <c r="B7">
        <v>2007</v>
      </c>
      <c r="C7">
        <v>2007</v>
      </c>
      <c r="D7">
        <v>2007</v>
      </c>
      <c r="E7">
        <v>4</v>
      </c>
      <c r="F7">
        <v>0</v>
      </c>
      <c r="G7">
        <v>2</v>
      </c>
      <c r="H7" t="s">
        <v>221</v>
      </c>
      <c r="I7">
        <v>32</v>
      </c>
      <c r="J7" t="s">
        <v>58</v>
      </c>
      <c r="K7" t="s">
        <v>225</v>
      </c>
      <c r="L7">
        <v>0</v>
      </c>
      <c r="M7" t="s">
        <v>217</v>
      </c>
      <c r="N7" t="s">
        <v>218</v>
      </c>
      <c r="V7">
        <v>901</v>
      </c>
      <c r="W7" t="s">
        <v>377</v>
      </c>
      <c r="X7">
        <v>8</v>
      </c>
      <c r="Y7" t="s">
        <v>220</v>
      </c>
      <c r="AB7">
        <v>227955</v>
      </c>
      <c r="AD7">
        <v>227955</v>
      </c>
      <c r="AF7">
        <v>1427215</v>
      </c>
      <c r="AI7">
        <v>0</v>
      </c>
    </row>
    <row r="8" spans="1:35" x14ac:dyDescent="0.3">
      <c r="A8" t="s">
        <v>376</v>
      </c>
      <c r="B8">
        <v>2007</v>
      </c>
      <c r="C8">
        <v>2007</v>
      </c>
      <c r="D8">
        <v>2007</v>
      </c>
      <c r="E8">
        <v>4</v>
      </c>
      <c r="F8">
        <v>0</v>
      </c>
      <c r="G8">
        <v>1</v>
      </c>
      <c r="H8" t="s">
        <v>215</v>
      </c>
      <c r="I8">
        <v>36</v>
      </c>
      <c r="J8" t="s">
        <v>4</v>
      </c>
      <c r="K8" t="s">
        <v>226</v>
      </c>
      <c r="L8">
        <v>0</v>
      </c>
      <c r="M8" t="s">
        <v>217</v>
      </c>
      <c r="N8" t="s">
        <v>218</v>
      </c>
      <c r="V8">
        <v>901</v>
      </c>
      <c r="W8" t="s">
        <v>377</v>
      </c>
      <c r="X8">
        <v>8</v>
      </c>
      <c r="Y8" t="s">
        <v>220</v>
      </c>
      <c r="AB8">
        <v>62458275</v>
      </c>
      <c r="AD8">
        <v>62458275</v>
      </c>
      <c r="AF8">
        <v>189604771</v>
      </c>
      <c r="AI8">
        <v>0</v>
      </c>
    </row>
    <row r="9" spans="1:35" ht="14.4" hidden="1" customHeight="1" x14ac:dyDescent="0.3">
      <c r="A9" t="s">
        <v>376</v>
      </c>
      <c r="B9">
        <v>2007</v>
      </c>
      <c r="C9">
        <v>2007</v>
      </c>
      <c r="D9">
        <v>2007</v>
      </c>
      <c r="E9">
        <v>4</v>
      </c>
      <c r="F9">
        <v>0</v>
      </c>
      <c r="G9">
        <v>2</v>
      </c>
      <c r="H9" t="s">
        <v>221</v>
      </c>
      <c r="I9">
        <v>36</v>
      </c>
      <c r="J9" t="s">
        <v>4</v>
      </c>
      <c r="K9" t="s">
        <v>226</v>
      </c>
      <c r="L9">
        <v>0</v>
      </c>
      <c r="M9" t="s">
        <v>217</v>
      </c>
      <c r="N9" t="s">
        <v>218</v>
      </c>
      <c r="V9">
        <v>901</v>
      </c>
      <c r="W9" t="s">
        <v>377</v>
      </c>
      <c r="X9">
        <v>8</v>
      </c>
      <c r="Y9" t="s">
        <v>220</v>
      </c>
      <c r="AB9">
        <v>2716968</v>
      </c>
      <c r="AD9">
        <v>2716968</v>
      </c>
      <c r="AF9">
        <v>18135025</v>
      </c>
      <c r="AI9">
        <v>0</v>
      </c>
    </row>
    <row r="10" spans="1:35" ht="14.4" hidden="1" customHeight="1" x14ac:dyDescent="0.3">
      <c r="A10" t="s">
        <v>376</v>
      </c>
      <c r="B10">
        <v>2007</v>
      </c>
      <c r="C10">
        <v>2007</v>
      </c>
      <c r="D10">
        <v>2007</v>
      </c>
      <c r="E10">
        <v>4</v>
      </c>
      <c r="F10">
        <v>0</v>
      </c>
      <c r="G10">
        <v>4</v>
      </c>
      <c r="H10" t="s">
        <v>227</v>
      </c>
      <c r="I10">
        <v>36</v>
      </c>
      <c r="J10" t="s">
        <v>4</v>
      </c>
      <c r="K10" t="s">
        <v>226</v>
      </c>
      <c r="L10">
        <v>0</v>
      </c>
      <c r="M10" t="s">
        <v>217</v>
      </c>
      <c r="N10" t="s">
        <v>218</v>
      </c>
      <c r="V10">
        <v>901</v>
      </c>
      <c r="W10" t="s">
        <v>377</v>
      </c>
      <c r="X10">
        <v>8</v>
      </c>
      <c r="Y10" t="s">
        <v>220</v>
      </c>
      <c r="AB10">
        <v>14643</v>
      </c>
      <c r="AD10">
        <v>14643</v>
      </c>
      <c r="AF10">
        <v>114365</v>
      </c>
      <c r="AI10">
        <v>0</v>
      </c>
    </row>
    <row r="11" spans="1:35" x14ac:dyDescent="0.3">
      <c r="A11" t="s">
        <v>376</v>
      </c>
      <c r="B11">
        <v>2007</v>
      </c>
      <c r="C11">
        <v>2007</v>
      </c>
      <c r="D11">
        <v>2007</v>
      </c>
      <c r="E11">
        <v>4</v>
      </c>
      <c r="F11">
        <v>0</v>
      </c>
      <c r="G11">
        <v>1</v>
      </c>
      <c r="H11" t="s">
        <v>215</v>
      </c>
      <c r="I11">
        <v>40</v>
      </c>
      <c r="J11" t="s">
        <v>77</v>
      </c>
      <c r="K11" t="s">
        <v>228</v>
      </c>
      <c r="L11">
        <v>0</v>
      </c>
      <c r="M11" t="s">
        <v>217</v>
      </c>
      <c r="N11" t="s">
        <v>218</v>
      </c>
      <c r="V11">
        <v>901</v>
      </c>
      <c r="W11" t="s">
        <v>377</v>
      </c>
      <c r="X11">
        <v>8</v>
      </c>
      <c r="Y11" t="s">
        <v>220</v>
      </c>
      <c r="AB11">
        <v>104638454</v>
      </c>
      <c r="AD11">
        <v>104638454</v>
      </c>
      <c r="AF11">
        <v>386133292</v>
      </c>
      <c r="AI11">
        <v>6</v>
      </c>
    </row>
    <row r="12" spans="1:35" ht="14.4" hidden="1" customHeight="1" x14ac:dyDescent="0.3">
      <c r="A12" t="s">
        <v>376</v>
      </c>
      <c r="B12">
        <v>2007</v>
      </c>
      <c r="C12">
        <v>2007</v>
      </c>
      <c r="D12">
        <v>2007</v>
      </c>
      <c r="E12">
        <v>4</v>
      </c>
      <c r="F12">
        <v>0</v>
      </c>
      <c r="G12">
        <v>2</v>
      </c>
      <c r="H12" t="s">
        <v>221</v>
      </c>
      <c r="I12">
        <v>40</v>
      </c>
      <c r="J12" t="s">
        <v>77</v>
      </c>
      <c r="K12" t="s">
        <v>228</v>
      </c>
      <c r="L12">
        <v>0</v>
      </c>
      <c r="M12" t="s">
        <v>217</v>
      </c>
      <c r="N12" t="s">
        <v>218</v>
      </c>
      <c r="V12">
        <v>901</v>
      </c>
      <c r="W12" t="s">
        <v>377</v>
      </c>
      <c r="X12">
        <v>8</v>
      </c>
      <c r="Y12" t="s">
        <v>220</v>
      </c>
      <c r="AB12">
        <v>48636812</v>
      </c>
      <c r="AD12">
        <v>48636812</v>
      </c>
      <c r="AF12">
        <v>218649732</v>
      </c>
      <c r="AI12">
        <v>6</v>
      </c>
    </row>
    <row r="13" spans="1:35" x14ac:dyDescent="0.3">
      <c r="A13" t="s">
        <v>376</v>
      </c>
      <c r="B13">
        <v>2007</v>
      </c>
      <c r="C13">
        <v>2007</v>
      </c>
      <c r="D13">
        <v>2007</v>
      </c>
      <c r="E13">
        <v>4</v>
      </c>
      <c r="F13">
        <v>0</v>
      </c>
      <c r="G13">
        <v>1</v>
      </c>
      <c r="H13" t="s">
        <v>215</v>
      </c>
      <c r="I13">
        <v>51</v>
      </c>
      <c r="J13" t="s">
        <v>153</v>
      </c>
      <c r="K13" t="s">
        <v>325</v>
      </c>
      <c r="L13">
        <v>0</v>
      </c>
      <c r="M13" t="s">
        <v>217</v>
      </c>
      <c r="N13" t="s">
        <v>218</v>
      </c>
      <c r="V13">
        <v>901</v>
      </c>
      <c r="W13" t="s">
        <v>377</v>
      </c>
      <c r="X13">
        <v>8</v>
      </c>
      <c r="Y13" t="s">
        <v>220</v>
      </c>
      <c r="AB13">
        <v>10989250</v>
      </c>
      <c r="AD13">
        <v>10989250</v>
      </c>
      <c r="AF13">
        <v>20386991</v>
      </c>
      <c r="AI13">
        <v>0</v>
      </c>
    </row>
    <row r="14" spans="1:35" ht="14.4" hidden="1" customHeight="1" x14ac:dyDescent="0.3">
      <c r="A14" t="s">
        <v>376</v>
      </c>
      <c r="B14">
        <v>2007</v>
      </c>
      <c r="C14">
        <v>2007</v>
      </c>
      <c r="D14">
        <v>2007</v>
      </c>
      <c r="E14">
        <v>4</v>
      </c>
      <c r="F14">
        <v>0</v>
      </c>
      <c r="G14">
        <v>2</v>
      </c>
      <c r="H14" t="s">
        <v>221</v>
      </c>
      <c r="I14">
        <v>51</v>
      </c>
      <c r="J14" t="s">
        <v>153</v>
      </c>
      <c r="K14" t="s">
        <v>325</v>
      </c>
      <c r="L14">
        <v>0</v>
      </c>
      <c r="M14" t="s">
        <v>217</v>
      </c>
      <c r="N14" t="s">
        <v>218</v>
      </c>
      <c r="V14">
        <v>901</v>
      </c>
      <c r="W14" t="s">
        <v>377</v>
      </c>
      <c r="X14">
        <v>8</v>
      </c>
      <c r="Y14" t="s">
        <v>220</v>
      </c>
      <c r="AB14">
        <v>6606579</v>
      </c>
      <c r="AD14">
        <v>6606579</v>
      </c>
      <c r="AF14">
        <v>14660336</v>
      </c>
      <c r="AI14">
        <v>0</v>
      </c>
    </row>
    <row r="15" spans="1:35" ht="14.4" hidden="1" customHeight="1" x14ac:dyDescent="0.3">
      <c r="A15" t="s">
        <v>376</v>
      </c>
      <c r="B15">
        <v>2007</v>
      </c>
      <c r="C15">
        <v>2007</v>
      </c>
      <c r="D15">
        <v>2007</v>
      </c>
      <c r="E15">
        <v>4</v>
      </c>
      <c r="F15">
        <v>0</v>
      </c>
      <c r="G15">
        <v>3</v>
      </c>
      <c r="H15" t="s">
        <v>247</v>
      </c>
      <c r="I15">
        <v>51</v>
      </c>
      <c r="J15" t="s">
        <v>153</v>
      </c>
      <c r="K15" t="s">
        <v>325</v>
      </c>
      <c r="L15">
        <v>0</v>
      </c>
      <c r="M15" t="s">
        <v>217</v>
      </c>
      <c r="N15" t="s">
        <v>218</v>
      </c>
      <c r="V15">
        <v>901</v>
      </c>
      <c r="W15" t="s">
        <v>377</v>
      </c>
      <c r="X15">
        <v>8</v>
      </c>
      <c r="Y15" t="s">
        <v>220</v>
      </c>
      <c r="AB15">
        <v>6570717</v>
      </c>
      <c r="AD15">
        <v>6570717</v>
      </c>
      <c r="AF15">
        <v>14506506</v>
      </c>
      <c r="AI15">
        <v>0</v>
      </c>
    </row>
    <row r="16" spans="1:35" x14ac:dyDescent="0.3">
      <c r="A16" t="s">
        <v>376</v>
      </c>
      <c r="B16">
        <v>2007</v>
      </c>
      <c r="C16">
        <v>2007</v>
      </c>
      <c r="D16">
        <v>2007</v>
      </c>
      <c r="E16">
        <v>4</v>
      </c>
      <c r="F16">
        <v>0</v>
      </c>
      <c r="G16">
        <v>1</v>
      </c>
      <c r="H16" t="s">
        <v>215</v>
      </c>
      <c r="I16">
        <v>56</v>
      </c>
      <c r="J16" t="s">
        <v>144</v>
      </c>
      <c r="K16" t="s">
        <v>229</v>
      </c>
      <c r="L16">
        <v>0</v>
      </c>
      <c r="M16" t="s">
        <v>217</v>
      </c>
      <c r="N16" t="s">
        <v>218</v>
      </c>
      <c r="V16">
        <v>901</v>
      </c>
      <c r="W16" t="s">
        <v>377</v>
      </c>
      <c r="X16">
        <v>8</v>
      </c>
      <c r="Y16" t="s">
        <v>220</v>
      </c>
      <c r="AB16">
        <v>215155854</v>
      </c>
      <c r="AD16">
        <v>215155854</v>
      </c>
      <c r="AF16">
        <v>617188474</v>
      </c>
      <c r="AI16">
        <v>0</v>
      </c>
    </row>
    <row r="17" spans="1:35" ht="14.4" hidden="1" customHeight="1" x14ac:dyDescent="0.3">
      <c r="A17" t="s">
        <v>376</v>
      </c>
      <c r="B17">
        <v>2007</v>
      </c>
      <c r="C17">
        <v>2007</v>
      </c>
      <c r="D17">
        <v>2007</v>
      </c>
      <c r="E17">
        <v>4</v>
      </c>
      <c r="F17">
        <v>0</v>
      </c>
      <c r="G17">
        <v>2</v>
      </c>
      <c r="H17" t="s">
        <v>221</v>
      </c>
      <c r="I17">
        <v>56</v>
      </c>
      <c r="J17" t="s">
        <v>144</v>
      </c>
      <c r="K17" t="s">
        <v>229</v>
      </c>
      <c r="L17">
        <v>0</v>
      </c>
      <c r="M17" t="s">
        <v>217</v>
      </c>
      <c r="N17" t="s">
        <v>218</v>
      </c>
      <c r="V17">
        <v>901</v>
      </c>
      <c r="W17" t="s">
        <v>377</v>
      </c>
      <c r="X17">
        <v>8</v>
      </c>
      <c r="Y17" t="s">
        <v>220</v>
      </c>
      <c r="AB17">
        <v>140146465</v>
      </c>
      <c r="AD17">
        <v>140146465</v>
      </c>
      <c r="AF17">
        <v>522832519</v>
      </c>
      <c r="AI17">
        <v>0</v>
      </c>
    </row>
    <row r="18" spans="1:35" x14ac:dyDescent="0.3">
      <c r="A18" t="s">
        <v>376</v>
      </c>
      <c r="B18">
        <v>2007</v>
      </c>
      <c r="C18">
        <v>2007</v>
      </c>
      <c r="D18">
        <v>2007</v>
      </c>
      <c r="E18">
        <v>4</v>
      </c>
      <c r="F18">
        <v>0</v>
      </c>
      <c r="G18">
        <v>1</v>
      </c>
      <c r="H18" t="s">
        <v>215</v>
      </c>
      <c r="I18">
        <v>64</v>
      </c>
      <c r="J18" t="s">
        <v>59</v>
      </c>
      <c r="K18" t="s">
        <v>233</v>
      </c>
      <c r="L18">
        <v>0</v>
      </c>
      <c r="M18" t="s">
        <v>217</v>
      </c>
      <c r="N18" t="s">
        <v>218</v>
      </c>
      <c r="V18">
        <v>901</v>
      </c>
      <c r="W18" t="s">
        <v>377</v>
      </c>
      <c r="X18">
        <v>8</v>
      </c>
      <c r="Y18" t="s">
        <v>220</v>
      </c>
      <c r="AB18">
        <v>2406</v>
      </c>
      <c r="AD18">
        <v>2406</v>
      </c>
      <c r="AF18">
        <v>18594</v>
      </c>
      <c r="AI18">
        <v>0</v>
      </c>
    </row>
    <row r="19" spans="1:35" x14ac:dyDescent="0.3">
      <c r="A19" t="s">
        <v>376</v>
      </c>
      <c r="B19">
        <v>2007</v>
      </c>
      <c r="C19">
        <v>2007</v>
      </c>
      <c r="D19">
        <v>2007</v>
      </c>
      <c r="E19">
        <v>4</v>
      </c>
      <c r="F19">
        <v>0</v>
      </c>
      <c r="G19">
        <v>1</v>
      </c>
      <c r="H19" t="s">
        <v>215</v>
      </c>
      <c r="I19">
        <v>68</v>
      </c>
      <c r="J19" t="s">
        <v>7</v>
      </c>
      <c r="K19" t="s">
        <v>234</v>
      </c>
      <c r="L19">
        <v>0</v>
      </c>
      <c r="M19" t="s">
        <v>217</v>
      </c>
      <c r="N19" t="s">
        <v>218</v>
      </c>
      <c r="V19">
        <v>901</v>
      </c>
      <c r="W19" t="s">
        <v>377</v>
      </c>
      <c r="X19">
        <v>8</v>
      </c>
      <c r="Y19" t="s">
        <v>220</v>
      </c>
      <c r="AB19">
        <v>15178</v>
      </c>
      <c r="AD19">
        <v>15178</v>
      </c>
      <c r="AF19">
        <v>31024</v>
      </c>
      <c r="AI19">
        <v>0</v>
      </c>
    </row>
    <row r="20" spans="1:35" ht="14.4" hidden="1" customHeight="1" x14ac:dyDescent="0.3">
      <c r="A20" t="s">
        <v>376</v>
      </c>
      <c r="B20">
        <v>2007</v>
      </c>
      <c r="C20">
        <v>2007</v>
      </c>
      <c r="D20">
        <v>2007</v>
      </c>
      <c r="E20">
        <v>4</v>
      </c>
      <c r="F20">
        <v>0</v>
      </c>
      <c r="G20">
        <v>2</v>
      </c>
      <c r="H20" t="s">
        <v>221</v>
      </c>
      <c r="I20">
        <v>68</v>
      </c>
      <c r="J20" t="s">
        <v>7</v>
      </c>
      <c r="K20" t="s">
        <v>234</v>
      </c>
      <c r="L20">
        <v>0</v>
      </c>
      <c r="M20" t="s">
        <v>217</v>
      </c>
      <c r="N20" t="s">
        <v>218</v>
      </c>
      <c r="V20">
        <v>901</v>
      </c>
      <c r="W20" t="s">
        <v>377</v>
      </c>
      <c r="X20">
        <v>8</v>
      </c>
      <c r="Y20" t="s">
        <v>220</v>
      </c>
      <c r="AB20">
        <v>5230718</v>
      </c>
      <c r="AD20">
        <v>5230718</v>
      </c>
      <c r="AF20">
        <v>14388264</v>
      </c>
      <c r="AI20">
        <v>0</v>
      </c>
    </row>
    <row r="21" spans="1:35" x14ac:dyDescent="0.3">
      <c r="A21" t="s">
        <v>376</v>
      </c>
      <c r="B21">
        <v>2007</v>
      </c>
      <c r="C21">
        <v>2007</v>
      </c>
      <c r="D21">
        <v>2007</v>
      </c>
      <c r="E21">
        <v>4</v>
      </c>
      <c r="F21">
        <v>0</v>
      </c>
      <c r="G21">
        <v>1</v>
      </c>
      <c r="H21" t="s">
        <v>215</v>
      </c>
      <c r="I21">
        <v>100</v>
      </c>
      <c r="J21" t="s">
        <v>129</v>
      </c>
      <c r="K21" t="s">
        <v>237</v>
      </c>
      <c r="L21">
        <v>0</v>
      </c>
      <c r="M21" t="s">
        <v>217</v>
      </c>
      <c r="N21" t="s">
        <v>218</v>
      </c>
      <c r="V21">
        <v>901</v>
      </c>
      <c r="W21" t="s">
        <v>377</v>
      </c>
      <c r="X21">
        <v>8</v>
      </c>
      <c r="Y21" t="s">
        <v>220</v>
      </c>
      <c r="AB21">
        <v>19468331</v>
      </c>
      <c r="AD21">
        <v>19468331</v>
      </c>
      <c r="AF21">
        <v>43804781</v>
      </c>
      <c r="AI21">
        <v>0</v>
      </c>
    </row>
    <row r="22" spans="1:35" ht="14.4" hidden="1" customHeight="1" x14ac:dyDescent="0.3">
      <c r="A22" t="s">
        <v>376</v>
      </c>
      <c r="B22">
        <v>2007</v>
      </c>
      <c r="C22">
        <v>2007</v>
      </c>
      <c r="D22">
        <v>2007</v>
      </c>
      <c r="E22">
        <v>4</v>
      </c>
      <c r="F22">
        <v>0</v>
      </c>
      <c r="G22">
        <v>2</v>
      </c>
      <c r="H22" t="s">
        <v>221</v>
      </c>
      <c r="I22">
        <v>100</v>
      </c>
      <c r="J22" t="s">
        <v>129</v>
      </c>
      <c r="K22" t="s">
        <v>237</v>
      </c>
      <c r="L22">
        <v>0</v>
      </c>
      <c r="M22" t="s">
        <v>217</v>
      </c>
      <c r="N22" t="s">
        <v>218</v>
      </c>
      <c r="V22">
        <v>901</v>
      </c>
      <c r="W22" t="s">
        <v>377</v>
      </c>
      <c r="X22">
        <v>8</v>
      </c>
      <c r="Y22" t="s">
        <v>220</v>
      </c>
      <c r="AB22">
        <v>1468522</v>
      </c>
      <c r="AD22">
        <v>1468522</v>
      </c>
      <c r="AF22">
        <v>6985414</v>
      </c>
      <c r="AI22">
        <v>0</v>
      </c>
    </row>
    <row r="23" spans="1:35" ht="14.4" hidden="1" customHeight="1" x14ac:dyDescent="0.3">
      <c r="A23" t="s">
        <v>376</v>
      </c>
      <c r="B23">
        <v>2007</v>
      </c>
      <c r="C23">
        <v>2007</v>
      </c>
      <c r="D23">
        <v>2007</v>
      </c>
      <c r="E23">
        <v>4</v>
      </c>
      <c r="F23">
        <v>0</v>
      </c>
      <c r="G23">
        <v>4</v>
      </c>
      <c r="H23" t="s">
        <v>227</v>
      </c>
      <c r="I23">
        <v>100</v>
      </c>
      <c r="J23" t="s">
        <v>129</v>
      </c>
      <c r="K23" t="s">
        <v>237</v>
      </c>
      <c r="L23">
        <v>0</v>
      </c>
      <c r="M23" t="s">
        <v>217</v>
      </c>
      <c r="N23" t="s">
        <v>218</v>
      </c>
      <c r="V23">
        <v>901</v>
      </c>
      <c r="W23" t="s">
        <v>377</v>
      </c>
      <c r="X23">
        <v>8</v>
      </c>
      <c r="Y23" t="s">
        <v>220</v>
      </c>
      <c r="AB23">
        <v>581</v>
      </c>
      <c r="AD23">
        <v>581</v>
      </c>
      <c r="AF23">
        <v>8482</v>
      </c>
      <c r="AI23">
        <v>0</v>
      </c>
    </row>
    <row r="24" spans="1:35" x14ac:dyDescent="0.3">
      <c r="A24" t="s">
        <v>376</v>
      </c>
      <c r="B24">
        <v>2007</v>
      </c>
      <c r="C24">
        <v>2007</v>
      </c>
      <c r="D24">
        <v>2007</v>
      </c>
      <c r="E24">
        <v>4</v>
      </c>
      <c r="F24">
        <v>0</v>
      </c>
      <c r="G24">
        <v>1</v>
      </c>
      <c r="H24" t="s">
        <v>215</v>
      </c>
      <c r="I24">
        <v>116</v>
      </c>
      <c r="J24" t="s">
        <v>158</v>
      </c>
      <c r="K24" t="s">
        <v>239</v>
      </c>
      <c r="L24">
        <v>0</v>
      </c>
      <c r="M24" t="s">
        <v>217</v>
      </c>
      <c r="N24" t="s">
        <v>218</v>
      </c>
      <c r="V24">
        <v>901</v>
      </c>
      <c r="W24" t="s">
        <v>377</v>
      </c>
      <c r="X24">
        <v>8</v>
      </c>
      <c r="Y24" t="s">
        <v>220</v>
      </c>
      <c r="AB24">
        <v>7470</v>
      </c>
      <c r="AD24">
        <v>7470</v>
      </c>
      <c r="AF24">
        <v>18015</v>
      </c>
      <c r="AI24">
        <v>0</v>
      </c>
    </row>
    <row r="25" spans="1:35" ht="14.4" hidden="1" customHeight="1" x14ac:dyDescent="0.3">
      <c r="A25" t="s">
        <v>376</v>
      </c>
      <c r="B25">
        <v>2007</v>
      </c>
      <c r="C25">
        <v>2007</v>
      </c>
      <c r="D25">
        <v>2007</v>
      </c>
      <c r="E25">
        <v>4</v>
      </c>
      <c r="F25">
        <v>0</v>
      </c>
      <c r="G25">
        <v>2</v>
      </c>
      <c r="H25" t="s">
        <v>221</v>
      </c>
      <c r="I25">
        <v>116</v>
      </c>
      <c r="J25" t="s">
        <v>158</v>
      </c>
      <c r="K25" t="s">
        <v>239</v>
      </c>
      <c r="L25">
        <v>0</v>
      </c>
      <c r="M25" t="s">
        <v>217</v>
      </c>
      <c r="N25" t="s">
        <v>218</v>
      </c>
      <c r="V25">
        <v>901</v>
      </c>
      <c r="W25" t="s">
        <v>377</v>
      </c>
      <c r="X25">
        <v>8</v>
      </c>
      <c r="Y25" t="s">
        <v>220</v>
      </c>
      <c r="AB25">
        <v>18210</v>
      </c>
      <c r="AD25">
        <v>18210</v>
      </c>
      <c r="AF25">
        <v>24665</v>
      </c>
      <c r="AI25">
        <v>0</v>
      </c>
    </row>
    <row r="26" spans="1:35" x14ac:dyDescent="0.3">
      <c r="A26" t="s">
        <v>376</v>
      </c>
      <c r="B26">
        <v>2007</v>
      </c>
      <c r="C26">
        <v>2007</v>
      </c>
      <c r="D26">
        <v>2007</v>
      </c>
      <c r="E26">
        <v>4</v>
      </c>
      <c r="F26">
        <v>0</v>
      </c>
      <c r="G26">
        <v>1</v>
      </c>
      <c r="H26" t="s">
        <v>215</v>
      </c>
      <c r="I26">
        <v>124</v>
      </c>
      <c r="J26" t="s">
        <v>10</v>
      </c>
      <c r="K26" t="s">
        <v>240</v>
      </c>
      <c r="L26">
        <v>0</v>
      </c>
      <c r="M26" t="s">
        <v>217</v>
      </c>
      <c r="N26" t="s">
        <v>218</v>
      </c>
      <c r="V26">
        <v>901</v>
      </c>
      <c r="W26" t="s">
        <v>377</v>
      </c>
      <c r="X26">
        <v>8</v>
      </c>
      <c r="Y26" t="s">
        <v>220</v>
      </c>
      <c r="AB26">
        <v>198959681</v>
      </c>
      <c r="AD26">
        <v>198959681</v>
      </c>
      <c r="AF26">
        <v>681663370</v>
      </c>
      <c r="AI26">
        <v>6</v>
      </c>
    </row>
    <row r="27" spans="1:35" ht="14.4" hidden="1" customHeight="1" x14ac:dyDescent="0.3">
      <c r="A27" t="s">
        <v>376</v>
      </c>
      <c r="B27">
        <v>2007</v>
      </c>
      <c r="C27">
        <v>2007</v>
      </c>
      <c r="D27">
        <v>2007</v>
      </c>
      <c r="E27">
        <v>4</v>
      </c>
      <c r="F27">
        <v>0</v>
      </c>
      <c r="G27">
        <v>2</v>
      </c>
      <c r="H27" t="s">
        <v>221</v>
      </c>
      <c r="I27">
        <v>124</v>
      </c>
      <c r="J27" t="s">
        <v>10</v>
      </c>
      <c r="K27" t="s">
        <v>240</v>
      </c>
      <c r="L27">
        <v>0</v>
      </c>
      <c r="M27" t="s">
        <v>217</v>
      </c>
      <c r="N27" t="s">
        <v>218</v>
      </c>
      <c r="V27">
        <v>901</v>
      </c>
      <c r="W27" t="s">
        <v>377</v>
      </c>
      <c r="X27">
        <v>8</v>
      </c>
      <c r="Y27" t="s">
        <v>220</v>
      </c>
      <c r="AB27">
        <v>31765661</v>
      </c>
      <c r="AD27">
        <v>31765661</v>
      </c>
      <c r="AF27">
        <v>158812339</v>
      </c>
      <c r="AI27">
        <v>6</v>
      </c>
    </row>
    <row r="28" spans="1:35" ht="14.4" hidden="1" customHeight="1" x14ac:dyDescent="0.3">
      <c r="A28" t="s">
        <v>376</v>
      </c>
      <c r="B28">
        <v>2007</v>
      </c>
      <c r="C28">
        <v>2007</v>
      </c>
      <c r="D28">
        <v>2007</v>
      </c>
      <c r="E28">
        <v>4</v>
      </c>
      <c r="F28">
        <v>0</v>
      </c>
      <c r="G28">
        <v>3</v>
      </c>
      <c r="H28" t="s">
        <v>247</v>
      </c>
      <c r="I28">
        <v>124</v>
      </c>
      <c r="J28" t="s">
        <v>10</v>
      </c>
      <c r="K28" t="s">
        <v>240</v>
      </c>
      <c r="L28">
        <v>0</v>
      </c>
      <c r="M28" t="s">
        <v>217</v>
      </c>
      <c r="N28" t="s">
        <v>218</v>
      </c>
      <c r="V28">
        <v>901</v>
      </c>
      <c r="W28" t="s">
        <v>377</v>
      </c>
      <c r="X28">
        <v>8</v>
      </c>
      <c r="Y28" t="s">
        <v>220</v>
      </c>
      <c r="AB28">
        <v>10077610</v>
      </c>
      <c r="AD28">
        <v>10077610</v>
      </c>
      <c r="AF28">
        <v>35120095</v>
      </c>
      <c r="AI28">
        <v>0</v>
      </c>
    </row>
    <row r="29" spans="1:35" ht="14.4" hidden="1" customHeight="1" x14ac:dyDescent="0.3">
      <c r="A29" t="s">
        <v>376</v>
      </c>
      <c r="B29">
        <v>2007</v>
      </c>
      <c r="C29">
        <v>2007</v>
      </c>
      <c r="D29">
        <v>2007</v>
      </c>
      <c r="E29">
        <v>4</v>
      </c>
      <c r="F29">
        <v>0</v>
      </c>
      <c r="G29">
        <v>4</v>
      </c>
      <c r="H29" t="s">
        <v>227</v>
      </c>
      <c r="I29">
        <v>124</v>
      </c>
      <c r="J29" t="s">
        <v>10</v>
      </c>
      <c r="K29" t="s">
        <v>240</v>
      </c>
      <c r="L29">
        <v>0</v>
      </c>
      <c r="M29" t="s">
        <v>217</v>
      </c>
      <c r="N29" t="s">
        <v>218</v>
      </c>
      <c r="V29">
        <v>901</v>
      </c>
      <c r="W29" t="s">
        <v>377</v>
      </c>
      <c r="X29">
        <v>8</v>
      </c>
      <c r="Y29" t="s">
        <v>220</v>
      </c>
      <c r="AB29">
        <v>140668</v>
      </c>
      <c r="AD29">
        <v>140668</v>
      </c>
      <c r="AF29">
        <v>808622</v>
      </c>
      <c r="AI29">
        <v>0</v>
      </c>
    </row>
    <row r="30" spans="1:35" x14ac:dyDescent="0.3">
      <c r="A30" t="s">
        <v>376</v>
      </c>
      <c r="B30">
        <v>2007</v>
      </c>
      <c r="C30">
        <v>2007</v>
      </c>
      <c r="D30">
        <v>2007</v>
      </c>
      <c r="E30">
        <v>4</v>
      </c>
      <c r="F30">
        <v>0</v>
      </c>
      <c r="G30">
        <v>1</v>
      </c>
      <c r="H30" t="s">
        <v>215</v>
      </c>
      <c r="I30">
        <v>152</v>
      </c>
      <c r="J30" t="s">
        <v>11</v>
      </c>
      <c r="K30" t="s">
        <v>241</v>
      </c>
      <c r="L30">
        <v>0</v>
      </c>
      <c r="M30" t="s">
        <v>217</v>
      </c>
      <c r="N30" t="s">
        <v>218</v>
      </c>
      <c r="V30">
        <v>901</v>
      </c>
      <c r="W30" t="s">
        <v>377</v>
      </c>
      <c r="X30">
        <v>8</v>
      </c>
      <c r="Y30" t="s">
        <v>220</v>
      </c>
      <c r="AB30">
        <v>15326251</v>
      </c>
      <c r="AD30">
        <v>15326251</v>
      </c>
      <c r="AF30">
        <v>35727752</v>
      </c>
      <c r="AI30">
        <v>6</v>
      </c>
    </row>
    <row r="31" spans="1:35" ht="14.4" hidden="1" customHeight="1" x14ac:dyDescent="0.3">
      <c r="A31" t="s">
        <v>376</v>
      </c>
      <c r="B31">
        <v>2007</v>
      </c>
      <c r="C31">
        <v>2007</v>
      </c>
      <c r="D31">
        <v>2007</v>
      </c>
      <c r="E31">
        <v>4</v>
      </c>
      <c r="F31">
        <v>0</v>
      </c>
      <c r="G31">
        <v>2</v>
      </c>
      <c r="H31" t="s">
        <v>221</v>
      </c>
      <c r="I31">
        <v>152</v>
      </c>
      <c r="J31" t="s">
        <v>11</v>
      </c>
      <c r="K31" t="s">
        <v>241</v>
      </c>
      <c r="L31">
        <v>0</v>
      </c>
      <c r="M31" t="s">
        <v>217</v>
      </c>
      <c r="N31" t="s">
        <v>218</v>
      </c>
      <c r="V31">
        <v>901</v>
      </c>
      <c r="W31" t="s">
        <v>377</v>
      </c>
      <c r="X31">
        <v>8</v>
      </c>
      <c r="Y31" t="s">
        <v>220</v>
      </c>
      <c r="AB31">
        <v>37346</v>
      </c>
      <c r="AD31">
        <v>37346</v>
      </c>
      <c r="AF31">
        <v>334198</v>
      </c>
      <c r="AI31">
        <v>0</v>
      </c>
    </row>
    <row r="32" spans="1:35" x14ac:dyDescent="0.3">
      <c r="A32" t="s">
        <v>376</v>
      </c>
      <c r="B32">
        <v>2007</v>
      </c>
      <c r="C32">
        <v>2007</v>
      </c>
      <c r="D32">
        <v>2007</v>
      </c>
      <c r="E32">
        <v>4</v>
      </c>
      <c r="F32">
        <v>0</v>
      </c>
      <c r="G32">
        <v>1</v>
      </c>
      <c r="H32" t="s">
        <v>215</v>
      </c>
      <c r="I32">
        <v>156</v>
      </c>
      <c r="J32" t="s">
        <v>12</v>
      </c>
      <c r="K32" t="s">
        <v>242</v>
      </c>
      <c r="L32">
        <v>0</v>
      </c>
      <c r="M32" t="s">
        <v>217</v>
      </c>
      <c r="N32" t="s">
        <v>218</v>
      </c>
      <c r="V32">
        <v>901</v>
      </c>
      <c r="W32" t="s">
        <v>377</v>
      </c>
      <c r="X32">
        <v>8</v>
      </c>
      <c r="Y32" t="s">
        <v>220</v>
      </c>
      <c r="AB32">
        <v>20082949</v>
      </c>
      <c r="AD32">
        <v>20082949</v>
      </c>
      <c r="AF32">
        <v>48289091</v>
      </c>
      <c r="AI32">
        <v>0</v>
      </c>
    </row>
    <row r="33" spans="1:35" ht="14.4" hidden="1" customHeight="1" x14ac:dyDescent="0.3">
      <c r="A33" t="s">
        <v>376</v>
      </c>
      <c r="B33">
        <v>2007</v>
      </c>
      <c r="C33">
        <v>2007</v>
      </c>
      <c r="D33">
        <v>2007</v>
      </c>
      <c r="E33">
        <v>4</v>
      </c>
      <c r="F33">
        <v>0</v>
      </c>
      <c r="G33">
        <v>2</v>
      </c>
      <c r="H33" t="s">
        <v>221</v>
      </c>
      <c r="I33">
        <v>156</v>
      </c>
      <c r="J33" t="s">
        <v>12</v>
      </c>
      <c r="K33" t="s">
        <v>242</v>
      </c>
      <c r="L33">
        <v>0</v>
      </c>
      <c r="M33" t="s">
        <v>217</v>
      </c>
      <c r="N33" t="s">
        <v>218</v>
      </c>
      <c r="V33">
        <v>901</v>
      </c>
      <c r="W33" t="s">
        <v>377</v>
      </c>
      <c r="X33">
        <v>8</v>
      </c>
      <c r="Y33" t="s">
        <v>220</v>
      </c>
      <c r="AB33">
        <v>19575830</v>
      </c>
      <c r="AD33">
        <v>19575830</v>
      </c>
      <c r="AF33">
        <v>50133638</v>
      </c>
      <c r="AI33">
        <v>0</v>
      </c>
    </row>
    <row r="34" spans="1:35" x14ac:dyDescent="0.3">
      <c r="A34" t="s">
        <v>376</v>
      </c>
      <c r="B34">
        <v>2007</v>
      </c>
      <c r="C34">
        <v>2007</v>
      </c>
      <c r="D34">
        <v>2007</v>
      </c>
      <c r="E34">
        <v>4</v>
      </c>
      <c r="F34">
        <v>0</v>
      </c>
      <c r="G34">
        <v>1</v>
      </c>
      <c r="H34" t="s">
        <v>215</v>
      </c>
      <c r="I34">
        <v>170</v>
      </c>
      <c r="J34" t="s">
        <v>14</v>
      </c>
      <c r="K34" t="s">
        <v>243</v>
      </c>
      <c r="L34">
        <v>0</v>
      </c>
      <c r="M34" t="s">
        <v>217</v>
      </c>
      <c r="N34" t="s">
        <v>218</v>
      </c>
      <c r="V34">
        <v>901</v>
      </c>
      <c r="W34" t="s">
        <v>377</v>
      </c>
      <c r="X34">
        <v>8</v>
      </c>
      <c r="Y34" t="s">
        <v>220</v>
      </c>
      <c r="AB34">
        <v>7335245</v>
      </c>
      <c r="AD34">
        <v>7335245</v>
      </c>
      <c r="AF34">
        <v>12896558</v>
      </c>
      <c r="AI34">
        <v>0</v>
      </c>
    </row>
    <row r="35" spans="1:35" ht="14.4" hidden="1" customHeight="1" x14ac:dyDescent="0.3">
      <c r="A35" t="s">
        <v>376</v>
      </c>
      <c r="B35">
        <v>2007</v>
      </c>
      <c r="C35">
        <v>2007</v>
      </c>
      <c r="D35">
        <v>2007</v>
      </c>
      <c r="E35">
        <v>4</v>
      </c>
      <c r="F35">
        <v>0</v>
      </c>
      <c r="G35">
        <v>2</v>
      </c>
      <c r="H35" t="s">
        <v>221</v>
      </c>
      <c r="I35">
        <v>170</v>
      </c>
      <c r="J35" t="s">
        <v>14</v>
      </c>
      <c r="K35" t="s">
        <v>243</v>
      </c>
      <c r="L35">
        <v>0</v>
      </c>
      <c r="M35" t="s">
        <v>217</v>
      </c>
      <c r="N35" t="s">
        <v>218</v>
      </c>
      <c r="V35">
        <v>901</v>
      </c>
      <c r="W35" t="s">
        <v>377</v>
      </c>
      <c r="X35">
        <v>8</v>
      </c>
      <c r="Y35" t="s">
        <v>220</v>
      </c>
      <c r="AB35">
        <v>638304363</v>
      </c>
      <c r="AD35">
        <v>638304363</v>
      </c>
      <c r="AF35">
        <v>1734288198</v>
      </c>
      <c r="AI35">
        <v>0</v>
      </c>
    </row>
    <row r="36" spans="1:35" x14ac:dyDescent="0.3">
      <c r="A36" t="s">
        <v>376</v>
      </c>
      <c r="B36">
        <v>2007</v>
      </c>
      <c r="C36">
        <v>2007</v>
      </c>
      <c r="D36">
        <v>2007</v>
      </c>
      <c r="E36">
        <v>4</v>
      </c>
      <c r="F36">
        <v>0</v>
      </c>
      <c r="G36">
        <v>1</v>
      </c>
      <c r="H36" t="s">
        <v>215</v>
      </c>
      <c r="I36">
        <v>175</v>
      </c>
      <c r="J36" t="s">
        <v>412</v>
      </c>
      <c r="K36" t="s">
        <v>413</v>
      </c>
      <c r="L36">
        <v>0</v>
      </c>
      <c r="M36" t="s">
        <v>217</v>
      </c>
      <c r="N36" t="s">
        <v>218</v>
      </c>
      <c r="V36">
        <v>901</v>
      </c>
      <c r="W36" t="s">
        <v>377</v>
      </c>
      <c r="X36">
        <v>8</v>
      </c>
      <c r="Y36" t="s">
        <v>220</v>
      </c>
      <c r="AB36">
        <v>60232</v>
      </c>
      <c r="AD36">
        <v>60232</v>
      </c>
      <c r="AF36">
        <v>406738</v>
      </c>
      <c r="AI36">
        <v>0</v>
      </c>
    </row>
    <row r="37" spans="1:35" x14ac:dyDescent="0.3">
      <c r="A37" t="s">
        <v>376</v>
      </c>
      <c r="B37">
        <v>2007</v>
      </c>
      <c r="C37">
        <v>2007</v>
      </c>
      <c r="D37">
        <v>2007</v>
      </c>
      <c r="E37">
        <v>4</v>
      </c>
      <c r="F37">
        <v>0</v>
      </c>
      <c r="G37">
        <v>1</v>
      </c>
      <c r="H37" t="s">
        <v>215</v>
      </c>
      <c r="I37">
        <v>188</v>
      </c>
      <c r="J37" t="s">
        <v>78</v>
      </c>
      <c r="K37" t="s">
        <v>244</v>
      </c>
      <c r="L37">
        <v>0</v>
      </c>
      <c r="M37" t="s">
        <v>217</v>
      </c>
      <c r="N37" t="s">
        <v>218</v>
      </c>
      <c r="V37">
        <v>901</v>
      </c>
      <c r="W37" t="s">
        <v>377</v>
      </c>
      <c r="X37">
        <v>8</v>
      </c>
      <c r="Y37" t="s">
        <v>220</v>
      </c>
      <c r="AB37">
        <v>234517</v>
      </c>
      <c r="AD37">
        <v>234517</v>
      </c>
      <c r="AF37">
        <v>241159</v>
      </c>
      <c r="AI37">
        <v>6</v>
      </c>
    </row>
    <row r="38" spans="1:35" ht="14.4" hidden="1" customHeight="1" x14ac:dyDescent="0.3">
      <c r="A38" t="s">
        <v>376</v>
      </c>
      <c r="B38">
        <v>2007</v>
      </c>
      <c r="C38">
        <v>2007</v>
      </c>
      <c r="D38">
        <v>2007</v>
      </c>
      <c r="E38">
        <v>4</v>
      </c>
      <c r="F38">
        <v>0</v>
      </c>
      <c r="G38">
        <v>2</v>
      </c>
      <c r="H38" t="s">
        <v>221</v>
      </c>
      <c r="I38">
        <v>188</v>
      </c>
      <c r="J38" t="s">
        <v>78</v>
      </c>
      <c r="K38" t="s">
        <v>244</v>
      </c>
      <c r="L38">
        <v>0</v>
      </c>
      <c r="M38" t="s">
        <v>217</v>
      </c>
      <c r="N38" t="s">
        <v>218</v>
      </c>
      <c r="V38">
        <v>901</v>
      </c>
      <c r="W38" t="s">
        <v>377</v>
      </c>
      <c r="X38">
        <v>8</v>
      </c>
      <c r="Y38" t="s">
        <v>220</v>
      </c>
      <c r="AB38">
        <v>92232570</v>
      </c>
      <c r="AD38">
        <v>92232570</v>
      </c>
      <c r="AF38">
        <v>258231055</v>
      </c>
      <c r="AI38">
        <v>6</v>
      </c>
    </row>
    <row r="39" spans="1:35" x14ac:dyDescent="0.3">
      <c r="A39" t="s">
        <v>376</v>
      </c>
      <c r="B39">
        <v>2007</v>
      </c>
      <c r="C39">
        <v>2007</v>
      </c>
      <c r="D39">
        <v>2007</v>
      </c>
      <c r="E39">
        <v>4</v>
      </c>
      <c r="F39">
        <v>0</v>
      </c>
      <c r="G39">
        <v>1</v>
      </c>
      <c r="H39" t="s">
        <v>215</v>
      </c>
      <c r="I39">
        <v>191</v>
      </c>
      <c r="J39" t="s">
        <v>15</v>
      </c>
      <c r="K39" t="s">
        <v>245</v>
      </c>
      <c r="L39">
        <v>0</v>
      </c>
      <c r="M39" t="s">
        <v>217</v>
      </c>
      <c r="N39" t="s">
        <v>218</v>
      </c>
      <c r="V39">
        <v>901</v>
      </c>
      <c r="W39" t="s">
        <v>377</v>
      </c>
      <c r="X39">
        <v>8</v>
      </c>
      <c r="Y39" t="s">
        <v>220</v>
      </c>
      <c r="AB39">
        <v>21856190</v>
      </c>
      <c r="AD39">
        <v>21856190</v>
      </c>
      <c r="AF39">
        <v>60103547</v>
      </c>
      <c r="AI39">
        <v>6</v>
      </c>
    </row>
    <row r="40" spans="1:35" ht="14.4" hidden="1" customHeight="1" x14ac:dyDescent="0.3">
      <c r="A40" t="s">
        <v>376</v>
      </c>
      <c r="B40">
        <v>2007</v>
      </c>
      <c r="C40">
        <v>2007</v>
      </c>
      <c r="D40">
        <v>2007</v>
      </c>
      <c r="E40">
        <v>4</v>
      </c>
      <c r="F40">
        <v>0</v>
      </c>
      <c r="G40">
        <v>2</v>
      </c>
      <c r="H40" t="s">
        <v>221</v>
      </c>
      <c r="I40">
        <v>191</v>
      </c>
      <c r="J40" t="s">
        <v>15</v>
      </c>
      <c r="K40" t="s">
        <v>245</v>
      </c>
      <c r="L40">
        <v>0</v>
      </c>
      <c r="M40" t="s">
        <v>217</v>
      </c>
      <c r="N40" t="s">
        <v>218</v>
      </c>
      <c r="V40">
        <v>901</v>
      </c>
      <c r="W40" t="s">
        <v>377</v>
      </c>
      <c r="X40">
        <v>8</v>
      </c>
      <c r="Y40" t="s">
        <v>220</v>
      </c>
      <c r="AB40">
        <v>1076589</v>
      </c>
      <c r="AD40">
        <v>1076589</v>
      </c>
      <c r="AF40">
        <v>6039533</v>
      </c>
      <c r="AI40">
        <v>0</v>
      </c>
    </row>
    <row r="41" spans="1:35" x14ac:dyDescent="0.3">
      <c r="A41" t="s">
        <v>376</v>
      </c>
      <c r="B41">
        <v>2007</v>
      </c>
      <c r="C41">
        <v>2007</v>
      </c>
      <c r="D41">
        <v>2007</v>
      </c>
      <c r="E41">
        <v>4</v>
      </c>
      <c r="F41">
        <v>0</v>
      </c>
      <c r="G41">
        <v>1</v>
      </c>
      <c r="H41" t="s">
        <v>215</v>
      </c>
      <c r="I41">
        <v>196</v>
      </c>
      <c r="J41" t="s">
        <v>16</v>
      </c>
      <c r="K41" t="s">
        <v>246</v>
      </c>
      <c r="L41">
        <v>0</v>
      </c>
      <c r="M41" t="s">
        <v>217</v>
      </c>
      <c r="N41" t="s">
        <v>218</v>
      </c>
      <c r="V41">
        <v>901</v>
      </c>
      <c r="W41" t="s">
        <v>377</v>
      </c>
      <c r="X41">
        <v>8</v>
      </c>
      <c r="Y41" t="s">
        <v>220</v>
      </c>
      <c r="AB41">
        <v>2041586</v>
      </c>
      <c r="AD41">
        <v>2041586</v>
      </c>
      <c r="AF41">
        <v>7667471</v>
      </c>
      <c r="AI41">
        <v>0</v>
      </c>
    </row>
    <row r="42" spans="1:35" ht="14.4" hidden="1" customHeight="1" x14ac:dyDescent="0.3">
      <c r="A42" t="s">
        <v>376</v>
      </c>
      <c r="B42">
        <v>2007</v>
      </c>
      <c r="C42">
        <v>2007</v>
      </c>
      <c r="D42">
        <v>2007</v>
      </c>
      <c r="E42">
        <v>4</v>
      </c>
      <c r="F42">
        <v>0</v>
      </c>
      <c r="G42">
        <v>2</v>
      </c>
      <c r="H42" t="s">
        <v>221</v>
      </c>
      <c r="I42">
        <v>196</v>
      </c>
      <c r="J42" t="s">
        <v>16</v>
      </c>
      <c r="K42" t="s">
        <v>246</v>
      </c>
      <c r="L42">
        <v>0</v>
      </c>
      <c r="M42" t="s">
        <v>217</v>
      </c>
      <c r="N42" t="s">
        <v>218</v>
      </c>
      <c r="V42">
        <v>901</v>
      </c>
      <c r="W42" t="s">
        <v>377</v>
      </c>
      <c r="X42">
        <v>8</v>
      </c>
      <c r="Y42" t="s">
        <v>220</v>
      </c>
      <c r="AB42">
        <v>138674</v>
      </c>
      <c r="AD42">
        <v>138674</v>
      </c>
      <c r="AF42">
        <v>676540</v>
      </c>
      <c r="AI42">
        <v>0</v>
      </c>
    </row>
    <row r="43" spans="1:35" ht="14.4" hidden="1" customHeight="1" x14ac:dyDescent="0.3">
      <c r="A43" t="s">
        <v>376</v>
      </c>
      <c r="B43">
        <v>2007</v>
      </c>
      <c r="C43">
        <v>2007</v>
      </c>
      <c r="D43">
        <v>2007</v>
      </c>
      <c r="E43">
        <v>4</v>
      </c>
      <c r="F43">
        <v>0</v>
      </c>
      <c r="G43">
        <v>3</v>
      </c>
      <c r="H43" t="s">
        <v>247</v>
      </c>
      <c r="I43">
        <v>196</v>
      </c>
      <c r="J43" t="s">
        <v>16</v>
      </c>
      <c r="K43" t="s">
        <v>246</v>
      </c>
      <c r="L43">
        <v>0</v>
      </c>
      <c r="M43" t="s">
        <v>217</v>
      </c>
      <c r="N43" t="s">
        <v>218</v>
      </c>
      <c r="V43">
        <v>901</v>
      </c>
      <c r="W43" t="s">
        <v>377</v>
      </c>
      <c r="X43">
        <v>8</v>
      </c>
      <c r="Y43" t="s">
        <v>220</v>
      </c>
      <c r="AB43">
        <v>281</v>
      </c>
      <c r="AD43">
        <v>281</v>
      </c>
      <c r="AF43">
        <v>1576</v>
      </c>
      <c r="AI43">
        <v>0</v>
      </c>
    </row>
    <row r="44" spans="1:35" x14ac:dyDescent="0.3">
      <c r="A44" t="s">
        <v>376</v>
      </c>
      <c r="B44">
        <v>2007</v>
      </c>
      <c r="C44">
        <v>2007</v>
      </c>
      <c r="D44">
        <v>2007</v>
      </c>
      <c r="E44">
        <v>4</v>
      </c>
      <c r="F44">
        <v>0</v>
      </c>
      <c r="G44">
        <v>1</v>
      </c>
      <c r="H44" t="s">
        <v>215</v>
      </c>
      <c r="I44">
        <v>203</v>
      </c>
      <c r="J44" t="s">
        <v>64</v>
      </c>
      <c r="K44" t="s">
        <v>248</v>
      </c>
      <c r="L44">
        <v>0</v>
      </c>
      <c r="M44" t="s">
        <v>217</v>
      </c>
      <c r="N44" t="s">
        <v>218</v>
      </c>
      <c r="V44">
        <v>901</v>
      </c>
      <c r="W44" t="s">
        <v>377</v>
      </c>
      <c r="X44">
        <v>8</v>
      </c>
      <c r="Y44" t="s">
        <v>220</v>
      </c>
      <c r="AB44">
        <v>37207079</v>
      </c>
      <c r="AD44">
        <v>37207079</v>
      </c>
      <c r="AF44">
        <v>120458032</v>
      </c>
      <c r="AI44">
        <v>0</v>
      </c>
    </row>
    <row r="45" spans="1:35" ht="14.4" hidden="1" customHeight="1" x14ac:dyDescent="0.3">
      <c r="A45" t="s">
        <v>376</v>
      </c>
      <c r="B45">
        <v>2007</v>
      </c>
      <c r="C45">
        <v>2007</v>
      </c>
      <c r="D45">
        <v>2007</v>
      </c>
      <c r="E45">
        <v>4</v>
      </c>
      <c r="F45">
        <v>0</v>
      </c>
      <c r="G45">
        <v>2</v>
      </c>
      <c r="H45" t="s">
        <v>221</v>
      </c>
      <c r="I45">
        <v>203</v>
      </c>
      <c r="J45" t="s">
        <v>64</v>
      </c>
      <c r="K45" t="s">
        <v>248</v>
      </c>
      <c r="L45">
        <v>0</v>
      </c>
      <c r="M45" t="s">
        <v>217</v>
      </c>
      <c r="N45" t="s">
        <v>218</v>
      </c>
      <c r="V45">
        <v>901</v>
      </c>
      <c r="W45" t="s">
        <v>377</v>
      </c>
      <c r="X45">
        <v>8</v>
      </c>
      <c r="Y45" t="s">
        <v>220</v>
      </c>
      <c r="AB45">
        <v>11903101</v>
      </c>
      <c r="AD45">
        <v>11903101</v>
      </c>
      <c r="AF45">
        <v>57940134</v>
      </c>
      <c r="AI45">
        <v>0</v>
      </c>
    </row>
    <row r="46" spans="1:35" x14ac:dyDescent="0.3">
      <c r="A46" t="s">
        <v>376</v>
      </c>
      <c r="B46">
        <v>2007</v>
      </c>
      <c r="C46">
        <v>2007</v>
      </c>
      <c r="D46">
        <v>2007</v>
      </c>
      <c r="E46">
        <v>4</v>
      </c>
      <c r="F46">
        <v>0</v>
      </c>
      <c r="G46">
        <v>1</v>
      </c>
      <c r="H46" t="s">
        <v>215</v>
      </c>
      <c r="I46">
        <v>208</v>
      </c>
      <c r="J46" t="s">
        <v>17</v>
      </c>
      <c r="K46" t="s">
        <v>249</v>
      </c>
      <c r="L46">
        <v>0</v>
      </c>
      <c r="M46" t="s">
        <v>217</v>
      </c>
      <c r="N46" t="s">
        <v>218</v>
      </c>
      <c r="V46">
        <v>901</v>
      </c>
      <c r="W46" t="s">
        <v>377</v>
      </c>
      <c r="X46">
        <v>8</v>
      </c>
      <c r="Y46" t="s">
        <v>220</v>
      </c>
      <c r="AB46">
        <v>49004935</v>
      </c>
      <c r="AD46">
        <v>49004935</v>
      </c>
      <c r="AF46">
        <v>151191580</v>
      </c>
      <c r="AI46">
        <v>0</v>
      </c>
    </row>
    <row r="47" spans="1:35" ht="14.4" hidden="1" customHeight="1" x14ac:dyDescent="0.3">
      <c r="A47" t="s">
        <v>376</v>
      </c>
      <c r="B47">
        <v>2007</v>
      </c>
      <c r="C47">
        <v>2007</v>
      </c>
      <c r="D47">
        <v>2007</v>
      </c>
      <c r="E47">
        <v>4</v>
      </c>
      <c r="F47">
        <v>0</v>
      </c>
      <c r="G47">
        <v>2</v>
      </c>
      <c r="H47" t="s">
        <v>221</v>
      </c>
      <c r="I47">
        <v>208</v>
      </c>
      <c r="J47" t="s">
        <v>17</v>
      </c>
      <c r="K47" t="s">
        <v>249</v>
      </c>
      <c r="L47">
        <v>0</v>
      </c>
      <c r="M47" t="s">
        <v>217</v>
      </c>
      <c r="N47" t="s">
        <v>218</v>
      </c>
      <c r="V47">
        <v>901</v>
      </c>
      <c r="W47" t="s">
        <v>377</v>
      </c>
      <c r="X47">
        <v>8</v>
      </c>
      <c r="Y47" t="s">
        <v>220</v>
      </c>
      <c r="AB47">
        <v>7092859</v>
      </c>
      <c r="AD47">
        <v>7092859</v>
      </c>
      <c r="AF47">
        <v>41803480</v>
      </c>
      <c r="AI47">
        <v>0</v>
      </c>
    </row>
    <row r="48" spans="1:35" x14ac:dyDescent="0.3">
      <c r="A48" t="s">
        <v>376</v>
      </c>
      <c r="B48">
        <v>2007</v>
      </c>
      <c r="C48">
        <v>2007</v>
      </c>
      <c r="D48">
        <v>2007</v>
      </c>
      <c r="E48">
        <v>4</v>
      </c>
      <c r="F48">
        <v>0</v>
      </c>
      <c r="G48">
        <v>1</v>
      </c>
      <c r="H48" t="s">
        <v>215</v>
      </c>
      <c r="I48">
        <v>214</v>
      </c>
      <c r="J48" t="s">
        <v>170</v>
      </c>
      <c r="K48" t="s">
        <v>250</v>
      </c>
      <c r="L48">
        <v>0</v>
      </c>
      <c r="M48" t="s">
        <v>217</v>
      </c>
      <c r="N48" t="s">
        <v>218</v>
      </c>
      <c r="V48">
        <v>901</v>
      </c>
      <c r="W48" t="s">
        <v>377</v>
      </c>
      <c r="X48">
        <v>8</v>
      </c>
      <c r="Y48" t="s">
        <v>220</v>
      </c>
      <c r="AB48">
        <v>126725</v>
      </c>
      <c r="AD48">
        <v>126725</v>
      </c>
      <c r="AF48">
        <v>906457</v>
      </c>
      <c r="AI48">
        <v>6</v>
      </c>
    </row>
    <row r="49" spans="1:35" ht="14.4" hidden="1" customHeight="1" x14ac:dyDescent="0.3">
      <c r="A49" t="s">
        <v>376</v>
      </c>
      <c r="B49">
        <v>2007</v>
      </c>
      <c r="C49">
        <v>2007</v>
      </c>
      <c r="D49">
        <v>2007</v>
      </c>
      <c r="E49">
        <v>4</v>
      </c>
      <c r="F49">
        <v>0</v>
      </c>
      <c r="G49">
        <v>2</v>
      </c>
      <c r="H49" t="s">
        <v>221</v>
      </c>
      <c r="I49">
        <v>214</v>
      </c>
      <c r="J49" t="s">
        <v>170</v>
      </c>
      <c r="K49" t="s">
        <v>250</v>
      </c>
      <c r="L49">
        <v>0</v>
      </c>
      <c r="M49" t="s">
        <v>217</v>
      </c>
      <c r="N49" t="s">
        <v>218</v>
      </c>
      <c r="V49">
        <v>901</v>
      </c>
      <c r="W49" t="s">
        <v>377</v>
      </c>
      <c r="X49">
        <v>8</v>
      </c>
      <c r="Y49" t="s">
        <v>220</v>
      </c>
      <c r="AB49">
        <v>4153373</v>
      </c>
      <c r="AD49">
        <v>4153373</v>
      </c>
      <c r="AF49">
        <v>12203465</v>
      </c>
      <c r="AI49">
        <v>6</v>
      </c>
    </row>
    <row r="50" spans="1:35" x14ac:dyDescent="0.3">
      <c r="A50" t="s">
        <v>376</v>
      </c>
      <c r="B50">
        <v>2007</v>
      </c>
      <c r="C50">
        <v>2007</v>
      </c>
      <c r="D50">
        <v>2007</v>
      </c>
      <c r="E50">
        <v>4</v>
      </c>
      <c r="F50">
        <v>0</v>
      </c>
      <c r="G50">
        <v>1</v>
      </c>
      <c r="H50" t="s">
        <v>215</v>
      </c>
      <c r="I50">
        <v>222</v>
      </c>
      <c r="J50" t="s">
        <v>80</v>
      </c>
      <c r="K50" t="s">
        <v>251</v>
      </c>
      <c r="L50">
        <v>0</v>
      </c>
      <c r="M50" t="s">
        <v>217</v>
      </c>
      <c r="N50" t="s">
        <v>218</v>
      </c>
      <c r="V50">
        <v>901</v>
      </c>
      <c r="W50" t="s">
        <v>377</v>
      </c>
      <c r="X50">
        <v>8</v>
      </c>
      <c r="Y50" t="s">
        <v>220</v>
      </c>
      <c r="AB50">
        <v>846585</v>
      </c>
      <c r="AD50">
        <v>846585</v>
      </c>
      <c r="AF50">
        <v>1920386</v>
      </c>
      <c r="AI50">
        <v>0</v>
      </c>
    </row>
    <row r="51" spans="1:35" ht="14.4" hidden="1" customHeight="1" x14ac:dyDescent="0.3">
      <c r="A51" t="s">
        <v>376</v>
      </c>
      <c r="B51">
        <v>2007</v>
      </c>
      <c r="C51">
        <v>2007</v>
      </c>
      <c r="D51">
        <v>2007</v>
      </c>
      <c r="E51">
        <v>4</v>
      </c>
      <c r="F51">
        <v>0</v>
      </c>
      <c r="G51">
        <v>2</v>
      </c>
      <c r="H51" t="s">
        <v>221</v>
      </c>
      <c r="I51">
        <v>222</v>
      </c>
      <c r="J51" t="s">
        <v>80</v>
      </c>
      <c r="K51" t="s">
        <v>251</v>
      </c>
      <c r="L51">
        <v>0</v>
      </c>
      <c r="M51" t="s">
        <v>217</v>
      </c>
      <c r="N51" t="s">
        <v>218</v>
      </c>
      <c r="V51">
        <v>901</v>
      </c>
      <c r="W51" t="s">
        <v>377</v>
      </c>
      <c r="X51">
        <v>8</v>
      </c>
      <c r="Y51" t="s">
        <v>220</v>
      </c>
      <c r="AB51">
        <v>74448632</v>
      </c>
      <c r="AD51">
        <v>74448632</v>
      </c>
      <c r="AF51">
        <v>187373020</v>
      </c>
      <c r="AI51">
        <v>0</v>
      </c>
    </row>
    <row r="52" spans="1:35" x14ac:dyDescent="0.3">
      <c r="A52" t="s">
        <v>376</v>
      </c>
      <c r="B52">
        <v>2007</v>
      </c>
      <c r="C52">
        <v>2007</v>
      </c>
      <c r="D52">
        <v>2007</v>
      </c>
      <c r="E52">
        <v>4</v>
      </c>
      <c r="F52">
        <v>0</v>
      </c>
      <c r="G52">
        <v>1</v>
      </c>
      <c r="H52" t="s">
        <v>215</v>
      </c>
      <c r="I52">
        <v>233</v>
      </c>
      <c r="J52" t="s">
        <v>112</v>
      </c>
      <c r="K52" t="s">
        <v>252</v>
      </c>
      <c r="L52">
        <v>0</v>
      </c>
      <c r="M52" t="s">
        <v>217</v>
      </c>
      <c r="N52" t="s">
        <v>218</v>
      </c>
      <c r="V52">
        <v>901</v>
      </c>
      <c r="W52" t="s">
        <v>377</v>
      </c>
      <c r="X52">
        <v>8</v>
      </c>
      <c r="Y52" t="s">
        <v>220</v>
      </c>
      <c r="AB52">
        <v>15071406</v>
      </c>
      <c r="AD52">
        <v>15071406</v>
      </c>
      <c r="AF52">
        <v>56555458</v>
      </c>
      <c r="AI52">
        <v>0</v>
      </c>
    </row>
    <row r="53" spans="1:35" ht="14.4" hidden="1" customHeight="1" x14ac:dyDescent="0.3">
      <c r="A53" t="s">
        <v>376</v>
      </c>
      <c r="B53">
        <v>2007</v>
      </c>
      <c r="C53">
        <v>2007</v>
      </c>
      <c r="D53">
        <v>2007</v>
      </c>
      <c r="E53">
        <v>4</v>
      </c>
      <c r="F53">
        <v>0</v>
      </c>
      <c r="G53">
        <v>2</v>
      </c>
      <c r="H53" t="s">
        <v>221</v>
      </c>
      <c r="I53">
        <v>233</v>
      </c>
      <c r="J53" t="s">
        <v>112</v>
      </c>
      <c r="K53" t="s">
        <v>252</v>
      </c>
      <c r="L53">
        <v>0</v>
      </c>
      <c r="M53" t="s">
        <v>217</v>
      </c>
      <c r="N53" t="s">
        <v>218</v>
      </c>
      <c r="V53">
        <v>901</v>
      </c>
      <c r="W53" t="s">
        <v>377</v>
      </c>
      <c r="X53">
        <v>8</v>
      </c>
      <c r="Y53" t="s">
        <v>220</v>
      </c>
      <c r="AB53">
        <v>9616126</v>
      </c>
      <c r="AD53">
        <v>9616126</v>
      </c>
      <c r="AF53">
        <v>38715683</v>
      </c>
      <c r="AI53">
        <v>0</v>
      </c>
    </row>
    <row r="54" spans="1:35" x14ac:dyDescent="0.3">
      <c r="A54" t="s">
        <v>376</v>
      </c>
      <c r="B54">
        <v>2007</v>
      </c>
      <c r="C54">
        <v>2007</v>
      </c>
      <c r="D54">
        <v>2007</v>
      </c>
      <c r="E54">
        <v>4</v>
      </c>
      <c r="F54">
        <v>0</v>
      </c>
      <c r="G54">
        <v>1</v>
      </c>
      <c r="H54" t="s">
        <v>215</v>
      </c>
      <c r="I54">
        <v>234</v>
      </c>
      <c r="J54" t="s">
        <v>130</v>
      </c>
      <c r="K54" t="s">
        <v>414</v>
      </c>
      <c r="L54">
        <v>0</v>
      </c>
      <c r="M54" t="s">
        <v>217</v>
      </c>
      <c r="N54" t="s">
        <v>218</v>
      </c>
      <c r="V54">
        <v>901</v>
      </c>
      <c r="W54" t="s">
        <v>377</v>
      </c>
      <c r="X54">
        <v>8</v>
      </c>
      <c r="Y54" t="s">
        <v>220</v>
      </c>
      <c r="AB54">
        <v>330105</v>
      </c>
      <c r="AD54">
        <v>330105</v>
      </c>
      <c r="AF54">
        <v>2145577</v>
      </c>
      <c r="AI54">
        <v>0</v>
      </c>
    </row>
    <row r="55" spans="1:35" x14ac:dyDescent="0.3">
      <c r="A55" t="s">
        <v>376</v>
      </c>
      <c r="B55">
        <v>2007</v>
      </c>
      <c r="C55">
        <v>2007</v>
      </c>
      <c r="D55">
        <v>2007</v>
      </c>
      <c r="E55">
        <v>4</v>
      </c>
      <c r="F55">
        <v>0</v>
      </c>
      <c r="G55">
        <v>1</v>
      </c>
      <c r="H55" t="s">
        <v>215</v>
      </c>
      <c r="I55">
        <v>246</v>
      </c>
      <c r="J55" t="s">
        <v>19</v>
      </c>
      <c r="K55" t="s">
        <v>254</v>
      </c>
      <c r="L55">
        <v>0</v>
      </c>
      <c r="M55" t="s">
        <v>217</v>
      </c>
      <c r="N55" t="s">
        <v>218</v>
      </c>
      <c r="V55">
        <v>901</v>
      </c>
      <c r="W55" t="s">
        <v>377</v>
      </c>
      <c r="X55">
        <v>8</v>
      </c>
      <c r="Y55" t="s">
        <v>220</v>
      </c>
      <c r="AB55">
        <v>69746094</v>
      </c>
      <c r="AD55">
        <v>69746094</v>
      </c>
      <c r="AF55">
        <v>191384513</v>
      </c>
      <c r="AI55">
        <v>6</v>
      </c>
    </row>
    <row r="56" spans="1:35" ht="14.4" hidden="1" customHeight="1" x14ac:dyDescent="0.3">
      <c r="A56" t="s">
        <v>376</v>
      </c>
      <c r="B56">
        <v>2007</v>
      </c>
      <c r="C56">
        <v>2007</v>
      </c>
      <c r="D56">
        <v>2007</v>
      </c>
      <c r="E56">
        <v>4</v>
      </c>
      <c r="F56">
        <v>0</v>
      </c>
      <c r="G56">
        <v>2</v>
      </c>
      <c r="H56" t="s">
        <v>221</v>
      </c>
      <c r="I56">
        <v>246</v>
      </c>
      <c r="J56" t="s">
        <v>19</v>
      </c>
      <c r="K56" t="s">
        <v>254</v>
      </c>
      <c r="L56">
        <v>0</v>
      </c>
      <c r="M56" t="s">
        <v>217</v>
      </c>
      <c r="N56" t="s">
        <v>218</v>
      </c>
      <c r="V56">
        <v>901</v>
      </c>
      <c r="W56" t="s">
        <v>377</v>
      </c>
      <c r="X56">
        <v>8</v>
      </c>
      <c r="Y56" t="s">
        <v>220</v>
      </c>
      <c r="AB56">
        <v>7868049</v>
      </c>
      <c r="AD56">
        <v>7868049</v>
      </c>
      <c r="AF56">
        <v>32888594</v>
      </c>
      <c r="AI56">
        <v>0</v>
      </c>
    </row>
    <row r="57" spans="1:35" x14ac:dyDescent="0.3">
      <c r="A57" t="s">
        <v>376</v>
      </c>
      <c r="B57">
        <v>2007</v>
      </c>
      <c r="C57">
        <v>2007</v>
      </c>
      <c r="D57">
        <v>2007</v>
      </c>
      <c r="E57">
        <v>4</v>
      </c>
      <c r="F57">
        <v>0</v>
      </c>
      <c r="G57">
        <v>1</v>
      </c>
      <c r="H57" t="s">
        <v>215</v>
      </c>
      <c r="I57">
        <v>251</v>
      </c>
      <c r="J57" t="s">
        <v>81</v>
      </c>
      <c r="K57" t="s">
        <v>255</v>
      </c>
      <c r="L57">
        <v>0</v>
      </c>
      <c r="M57" t="s">
        <v>217</v>
      </c>
      <c r="N57" t="s">
        <v>218</v>
      </c>
      <c r="V57">
        <v>901</v>
      </c>
      <c r="W57" t="s">
        <v>377</v>
      </c>
      <c r="X57">
        <v>8</v>
      </c>
      <c r="Y57" t="s">
        <v>220</v>
      </c>
      <c r="AB57">
        <v>333533300</v>
      </c>
      <c r="AD57">
        <v>333533300</v>
      </c>
      <c r="AF57">
        <v>1131696447</v>
      </c>
      <c r="AI57">
        <v>0</v>
      </c>
    </row>
    <row r="58" spans="1:35" ht="14.4" hidden="1" customHeight="1" x14ac:dyDescent="0.3">
      <c r="A58" t="s">
        <v>376</v>
      </c>
      <c r="B58">
        <v>2007</v>
      </c>
      <c r="C58">
        <v>2007</v>
      </c>
      <c r="D58">
        <v>2007</v>
      </c>
      <c r="E58">
        <v>4</v>
      </c>
      <c r="F58">
        <v>0</v>
      </c>
      <c r="G58">
        <v>2</v>
      </c>
      <c r="H58" t="s">
        <v>221</v>
      </c>
      <c r="I58">
        <v>251</v>
      </c>
      <c r="J58" t="s">
        <v>81</v>
      </c>
      <c r="K58" t="s">
        <v>255</v>
      </c>
      <c r="L58">
        <v>0</v>
      </c>
      <c r="M58" t="s">
        <v>217</v>
      </c>
      <c r="N58" t="s">
        <v>218</v>
      </c>
      <c r="V58">
        <v>901</v>
      </c>
      <c r="W58" t="s">
        <v>377</v>
      </c>
      <c r="X58">
        <v>8</v>
      </c>
      <c r="Y58" t="s">
        <v>220</v>
      </c>
      <c r="AB58">
        <v>18902563</v>
      </c>
      <c r="AD58">
        <v>18902563</v>
      </c>
      <c r="AF58">
        <v>137630188</v>
      </c>
      <c r="AI58">
        <v>6</v>
      </c>
    </row>
    <row r="59" spans="1:35" ht="14.4" hidden="1" customHeight="1" x14ac:dyDescent="0.3">
      <c r="A59" t="s">
        <v>376</v>
      </c>
      <c r="B59">
        <v>2007</v>
      </c>
      <c r="C59">
        <v>2007</v>
      </c>
      <c r="D59">
        <v>2007</v>
      </c>
      <c r="E59">
        <v>4</v>
      </c>
      <c r="F59">
        <v>0</v>
      </c>
      <c r="G59">
        <v>4</v>
      </c>
      <c r="H59" t="s">
        <v>227</v>
      </c>
      <c r="I59">
        <v>251</v>
      </c>
      <c r="J59" t="s">
        <v>81</v>
      </c>
      <c r="K59" t="s">
        <v>255</v>
      </c>
      <c r="L59">
        <v>0</v>
      </c>
      <c r="M59" t="s">
        <v>217</v>
      </c>
      <c r="N59" t="s">
        <v>218</v>
      </c>
      <c r="V59">
        <v>901</v>
      </c>
      <c r="W59" t="s">
        <v>377</v>
      </c>
      <c r="X59">
        <v>8</v>
      </c>
      <c r="Y59" t="s">
        <v>220</v>
      </c>
      <c r="AB59">
        <v>7900</v>
      </c>
      <c r="AD59">
        <v>7900</v>
      </c>
      <c r="AF59">
        <v>71371</v>
      </c>
      <c r="AI59">
        <v>0</v>
      </c>
    </row>
    <row r="60" spans="1:35" x14ac:dyDescent="0.3">
      <c r="A60" t="s">
        <v>376</v>
      </c>
      <c r="B60">
        <v>2007</v>
      </c>
      <c r="C60">
        <v>2007</v>
      </c>
      <c r="D60">
        <v>2007</v>
      </c>
      <c r="E60">
        <v>4</v>
      </c>
      <c r="F60">
        <v>0</v>
      </c>
      <c r="G60">
        <v>1</v>
      </c>
      <c r="H60" t="s">
        <v>215</v>
      </c>
      <c r="I60">
        <v>275</v>
      </c>
      <c r="J60" t="s">
        <v>365</v>
      </c>
      <c r="K60" t="s">
        <v>366</v>
      </c>
      <c r="L60">
        <v>0</v>
      </c>
      <c r="M60" t="s">
        <v>217</v>
      </c>
      <c r="N60" t="s">
        <v>218</v>
      </c>
      <c r="V60">
        <v>901</v>
      </c>
      <c r="W60" t="s">
        <v>377</v>
      </c>
      <c r="X60">
        <v>8</v>
      </c>
      <c r="Y60" t="s">
        <v>220</v>
      </c>
      <c r="AB60">
        <v>2365384</v>
      </c>
      <c r="AD60">
        <v>2365384</v>
      </c>
      <c r="AF60">
        <v>7023350</v>
      </c>
      <c r="AI60">
        <v>6</v>
      </c>
    </row>
    <row r="61" spans="1:35" ht="14.4" hidden="1" customHeight="1" x14ac:dyDescent="0.3">
      <c r="A61" t="s">
        <v>376</v>
      </c>
      <c r="B61">
        <v>2007</v>
      </c>
      <c r="C61">
        <v>2007</v>
      </c>
      <c r="D61">
        <v>2007</v>
      </c>
      <c r="E61">
        <v>4</v>
      </c>
      <c r="F61">
        <v>0</v>
      </c>
      <c r="G61">
        <v>2</v>
      </c>
      <c r="H61" t="s">
        <v>221</v>
      </c>
      <c r="I61">
        <v>275</v>
      </c>
      <c r="J61" t="s">
        <v>365</v>
      </c>
      <c r="K61" t="s">
        <v>366</v>
      </c>
      <c r="L61">
        <v>0</v>
      </c>
      <c r="M61" t="s">
        <v>217</v>
      </c>
      <c r="N61" t="s">
        <v>218</v>
      </c>
      <c r="V61">
        <v>901</v>
      </c>
      <c r="W61" t="s">
        <v>377</v>
      </c>
      <c r="X61">
        <v>8</v>
      </c>
      <c r="Y61" t="s">
        <v>220</v>
      </c>
      <c r="AB61">
        <v>579572</v>
      </c>
      <c r="AD61">
        <v>579572</v>
      </c>
      <c r="AF61">
        <v>2634170</v>
      </c>
      <c r="AI61">
        <v>6</v>
      </c>
    </row>
    <row r="62" spans="1:35" ht="14.4" hidden="1" customHeight="1" x14ac:dyDescent="0.3">
      <c r="A62" t="s">
        <v>376</v>
      </c>
      <c r="B62">
        <v>2007</v>
      </c>
      <c r="C62">
        <v>2007</v>
      </c>
      <c r="D62">
        <v>2007</v>
      </c>
      <c r="E62">
        <v>4</v>
      </c>
      <c r="F62">
        <v>0</v>
      </c>
      <c r="G62">
        <v>3</v>
      </c>
      <c r="H62" t="s">
        <v>247</v>
      </c>
      <c r="I62">
        <v>275</v>
      </c>
      <c r="J62" t="s">
        <v>365</v>
      </c>
      <c r="K62" t="s">
        <v>366</v>
      </c>
      <c r="L62">
        <v>0</v>
      </c>
      <c r="M62" t="s">
        <v>217</v>
      </c>
      <c r="N62" t="s">
        <v>218</v>
      </c>
      <c r="V62">
        <v>901</v>
      </c>
      <c r="W62" t="s">
        <v>377</v>
      </c>
      <c r="X62">
        <v>8</v>
      </c>
      <c r="Y62" t="s">
        <v>220</v>
      </c>
      <c r="AB62">
        <v>574136</v>
      </c>
      <c r="AD62">
        <v>574136</v>
      </c>
      <c r="AF62">
        <v>2619660</v>
      </c>
      <c r="AI62">
        <v>6</v>
      </c>
    </row>
    <row r="63" spans="1:35" x14ac:dyDescent="0.3">
      <c r="A63" t="s">
        <v>376</v>
      </c>
      <c r="B63">
        <v>2007</v>
      </c>
      <c r="C63">
        <v>2007</v>
      </c>
      <c r="D63">
        <v>2007</v>
      </c>
      <c r="E63">
        <v>4</v>
      </c>
      <c r="F63">
        <v>0</v>
      </c>
      <c r="G63">
        <v>1</v>
      </c>
      <c r="H63" t="s">
        <v>215</v>
      </c>
      <c r="I63">
        <v>276</v>
      </c>
      <c r="J63" t="s">
        <v>20</v>
      </c>
      <c r="K63" t="s">
        <v>258</v>
      </c>
      <c r="L63">
        <v>0</v>
      </c>
      <c r="M63" t="s">
        <v>217</v>
      </c>
      <c r="N63" t="s">
        <v>218</v>
      </c>
      <c r="V63">
        <v>901</v>
      </c>
      <c r="W63" t="s">
        <v>377</v>
      </c>
      <c r="X63">
        <v>8</v>
      </c>
      <c r="Y63" t="s">
        <v>220</v>
      </c>
      <c r="AB63">
        <v>1076697688</v>
      </c>
      <c r="AD63">
        <v>1076697688</v>
      </c>
      <c r="AF63">
        <v>2725881000</v>
      </c>
      <c r="AI63">
        <v>6</v>
      </c>
    </row>
    <row r="64" spans="1:35" ht="14.4" hidden="1" customHeight="1" x14ac:dyDescent="0.3">
      <c r="A64" t="s">
        <v>376</v>
      </c>
      <c r="B64">
        <v>2007</v>
      </c>
      <c r="C64">
        <v>2007</v>
      </c>
      <c r="D64">
        <v>2007</v>
      </c>
      <c r="E64">
        <v>4</v>
      </c>
      <c r="F64">
        <v>0</v>
      </c>
      <c r="G64">
        <v>2</v>
      </c>
      <c r="H64" t="s">
        <v>221</v>
      </c>
      <c r="I64">
        <v>276</v>
      </c>
      <c r="J64" t="s">
        <v>20</v>
      </c>
      <c r="K64" t="s">
        <v>258</v>
      </c>
      <c r="L64">
        <v>0</v>
      </c>
      <c r="M64" t="s">
        <v>217</v>
      </c>
      <c r="N64" t="s">
        <v>218</v>
      </c>
      <c r="V64">
        <v>901</v>
      </c>
      <c r="W64" t="s">
        <v>377</v>
      </c>
      <c r="X64">
        <v>8</v>
      </c>
      <c r="Y64" t="s">
        <v>220</v>
      </c>
      <c r="AB64">
        <v>445134688</v>
      </c>
      <c r="AD64">
        <v>445134688</v>
      </c>
      <c r="AF64">
        <v>1479612000</v>
      </c>
      <c r="AI64">
        <v>6</v>
      </c>
    </row>
    <row r="65" spans="1:35" x14ac:dyDescent="0.3">
      <c r="A65" t="s">
        <v>376</v>
      </c>
      <c r="B65">
        <v>2007</v>
      </c>
      <c r="C65">
        <v>2007</v>
      </c>
      <c r="D65">
        <v>2007</v>
      </c>
      <c r="E65">
        <v>4</v>
      </c>
      <c r="F65">
        <v>0</v>
      </c>
      <c r="G65">
        <v>1</v>
      </c>
      <c r="H65" t="s">
        <v>215</v>
      </c>
      <c r="I65">
        <v>300</v>
      </c>
      <c r="J65" t="s">
        <v>21</v>
      </c>
      <c r="K65" t="s">
        <v>259</v>
      </c>
      <c r="L65">
        <v>0</v>
      </c>
      <c r="M65" t="s">
        <v>217</v>
      </c>
      <c r="N65" t="s">
        <v>218</v>
      </c>
      <c r="V65">
        <v>901</v>
      </c>
      <c r="W65" t="s">
        <v>377</v>
      </c>
      <c r="X65">
        <v>8</v>
      </c>
      <c r="Y65" t="s">
        <v>220</v>
      </c>
      <c r="AB65">
        <v>37164867</v>
      </c>
      <c r="AD65">
        <v>37164867</v>
      </c>
      <c r="AF65">
        <v>125098740</v>
      </c>
      <c r="AI65">
        <v>0</v>
      </c>
    </row>
    <row r="66" spans="1:35" ht="14.4" hidden="1" customHeight="1" x14ac:dyDescent="0.3">
      <c r="A66" t="s">
        <v>376</v>
      </c>
      <c r="B66">
        <v>2007</v>
      </c>
      <c r="C66">
        <v>2007</v>
      </c>
      <c r="D66">
        <v>2007</v>
      </c>
      <c r="E66">
        <v>4</v>
      </c>
      <c r="F66">
        <v>0</v>
      </c>
      <c r="G66">
        <v>2</v>
      </c>
      <c r="H66" t="s">
        <v>221</v>
      </c>
      <c r="I66">
        <v>300</v>
      </c>
      <c r="J66" t="s">
        <v>21</v>
      </c>
      <c r="K66" t="s">
        <v>259</v>
      </c>
      <c r="L66">
        <v>0</v>
      </c>
      <c r="M66" t="s">
        <v>217</v>
      </c>
      <c r="N66" t="s">
        <v>218</v>
      </c>
      <c r="V66">
        <v>901</v>
      </c>
      <c r="W66" t="s">
        <v>377</v>
      </c>
      <c r="X66">
        <v>8</v>
      </c>
      <c r="Y66" t="s">
        <v>220</v>
      </c>
      <c r="AB66">
        <v>2786093</v>
      </c>
      <c r="AD66">
        <v>2786093</v>
      </c>
      <c r="AF66">
        <v>8290586</v>
      </c>
      <c r="AI66">
        <v>0</v>
      </c>
    </row>
    <row r="67" spans="1:35" x14ac:dyDescent="0.3">
      <c r="A67" t="s">
        <v>376</v>
      </c>
      <c r="B67">
        <v>2007</v>
      </c>
      <c r="C67">
        <v>2007</v>
      </c>
      <c r="D67">
        <v>2007</v>
      </c>
      <c r="E67">
        <v>4</v>
      </c>
      <c r="F67">
        <v>0</v>
      </c>
      <c r="G67">
        <v>1</v>
      </c>
      <c r="H67" t="s">
        <v>215</v>
      </c>
      <c r="I67">
        <v>304</v>
      </c>
      <c r="J67" t="s">
        <v>83</v>
      </c>
      <c r="K67" t="s">
        <v>260</v>
      </c>
      <c r="L67">
        <v>0</v>
      </c>
      <c r="M67" t="s">
        <v>217</v>
      </c>
      <c r="N67" t="s">
        <v>218</v>
      </c>
      <c r="V67">
        <v>901</v>
      </c>
      <c r="W67" t="s">
        <v>377</v>
      </c>
      <c r="X67">
        <v>8</v>
      </c>
      <c r="Y67" t="s">
        <v>220</v>
      </c>
      <c r="AB67">
        <v>378366</v>
      </c>
      <c r="AD67">
        <v>378366</v>
      </c>
      <c r="AF67">
        <v>3487655</v>
      </c>
      <c r="AI67">
        <v>0</v>
      </c>
    </row>
    <row r="68" spans="1:35" x14ac:dyDescent="0.3">
      <c r="A68" t="s">
        <v>376</v>
      </c>
      <c r="B68">
        <v>2007</v>
      </c>
      <c r="C68">
        <v>2007</v>
      </c>
      <c r="D68">
        <v>2007</v>
      </c>
      <c r="E68">
        <v>4</v>
      </c>
      <c r="F68">
        <v>0</v>
      </c>
      <c r="G68">
        <v>1</v>
      </c>
      <c r="H68" t="s">
        <v>215</v>
      </c>
      <c r="I68">
        <v>320</v>
      </c>
      <c r="J68" t="s">
        <v>68</v>
      </c>
      <c r="K68" t="s">
        <v>261</v>
      </c>
      <c r="L68">
        <v>0</v>
      </c>
      <c r="M68" t="s">
        <v>217</v>
      </c>
      <c r="N68" t="s">
        <v>218</v>
      </c>
      <c r="V68">
        <v>901</v>
      </c>
      <c r="W68" t="s">
        <v>377</v>
      </c>
      <c r="X68">
        <v>8</v>
      </c>
      <c r="Y68" t="s">
        <v>220</v>
      </c>
      <c r="AB68">
        <v>126091</v>
      </c>
      <c r="AD68">
        <v>126091</v>
      </c>
      <c r="AF68">
        <v>433450</v>
      </c>
      <c r="AI68">
        <v>6</v>
      </c>
    </row>
    <row r="69" spans="1:35" ht="14.4" hidden="1" customHeight="1" x14ac:dyDescent="0.3">
      <c r="A69" t="s">
        <v>376</v>
      </c>
      <c r="B69">
        <v>2007</v>
      </c>
      <c r="C69">
        <v>2007</v>
      </c>
      <c r="D69">
        <v>2007</v>
      </c>
      <c r="E69">
        <v>4</v>
      </c>
      <c r="F69">
        <v>0</v>
      </c>
      <c r="G69">
        <v>2</v>
      </c>
      <c r="H69" t="s">
        <v>221</v>
      </c>
      <c r="I69">
        <v>320</v>
      </c>
      <c r="J69" t="s">
        <v>68</v>
      </c>
      <c r="K69" t="s">
        <v>261</v>
      </c>
      <c r="L69">
        <v>0</v>
      </c>
      <c r="M69" t="s">
        <v>217</v>
      </c>
      <c r="N69" t="s">
        <v>218</v>
      </c>
      <c r="V69">
        <v>901</v>
      </c>
      <c r="W69" t="s">
        <v>377</v>
      </c>
      <c r="X69">
        <v>8</v>
      </c>
      <c r="Y69" t="s">
        <v>220</v>
      </c>
      <c r="AB69">
        <v>230879431</v>
      </c>
      <c r="AD69">
        <v>230879431</v>
      </c>
      <c r="AF69">
        <v>577723806</v>
      </c>
      <c r="AI69">
        <v>0</v>
      </c>
    </row>
    <row r="70" spans="1:35" x14ac:dyDescent="0.3">
      <c r="A70" t="s">
        <v>376</v>
      </c>
      <c r="B70">
        <v>2007</v>
      </c>
      <c r="C70">
        <v>2007</v>
      </c>
      <c r="D70">
        <v>2007</v>
      </c>
      <c r="E70">
        <v>4</v>
      </c>
      <c r="F70">
        <v>0</v>
      </c>
      <c r="G70">
        <v>1</v>
      </c>
      <c r="H70" t="s">
        <v>215</v>
      </c>
      <c r="I70">
        <v>328</v>
      </c>
      <c r="J70" t="s">
        <v>22</v>
      </c>
      <c r="K70" t="s">
        <v>381</v>
      </c>
      <c r="L70">
        <v>0</v>
      </c>
      <c r="M70" t="s">
        <v>217</v>
      </c>
      <c r="N70" t="s">
        <v>218</v>
      </c>
      <c r="V70">
        <v>901</v>
      </c>
      <c r="W70" t="s">
        <v>377</v>
      </c>
      <c r="X70">
        <v>8</v>
      </c>
      <c r="Y70" t="s">
        <v>220</v>
      </c>
      <c r="AB70">
        <v>7137</v>
      </c>
      <c r="AD70">
        <v>7137</v>
      </c>
      <c r="AF70">
        <v>45686</v>
      </c>
      <c r="AI70">
        <v>0</v>
      </c>
    </row>
    <row r="71" spans="1:35" ht="14.4" hidden="1" customHeight="1" x14ac:dyDescent="0.3">
      <c r="A71" t="s">
        <v>376</v>
      </c>
      <c r="B71">
        <v>2007</v>
      </c>
      <c r="C71">
        <v>2007</v>
      </c>
      <c r="D71">
        <v>2007</v>
      </c>
      <c r="E71">
        <v>4</v>
      </c>
      <c r="F71">
        <v>0</v>
      </c>
      <c r="G71">
        <v>2</v>
      </c>
      <c r="H71" t="s">
        <v>221</v>
      </c>
      <c r="I71">
        <v>328</v>
      </c>
      <c r="J71" t="s">
        <v>22</v>
      </c>
      <c r="K71" t="s">
        <v>381</v>
      </c>
      <c r="L71">
        <v>0</v>
      </c>
      <c r="M71" t="s">
        <v>217</v>
      </c>
      <c r="N71" t="s">
        <v>218</v>
      </c>
      <c r="V71">
        <v>901</v>
      </c>
      <c r="W71" t="s">
        <v>377</v>
      </c>
      <c r="X71">
        <v>8</v>
      </c>
      <c r="Y71" t="s">
        <v>220</v>
      </c>
      <c r="AB71">
        <v>3774</v>
      </c>
      <c r="AD71">
        <v>3774</v>
      </c>
      <c r="AF71">
        <v>17062</v>
      </c>
      <c r="AI71">
        <v>0</v>
      </c>
    </row>
    <row r="72" spans="1:35" ht="14.4" hidden="1" customHeight="1" x14ac:dyDescent="0.3">
      <c r="A72" t="s">
        <v>376</v>
      </c>
      <c r="B72">
        <v>2007</v>
      </c>
      <c r="C72">
        <v>2007</v>
      </c>
      <c r="D72">
        <v>2007</v>
      </c>
      <c r="E72">
        <v>4</v>
      </c>
      <c r="F72">
        <v>0</v>
      </c>
      <c r="G72">
        <v>3</v>
      </c>
      <c r="H72" t="s">
        <v>247</v>
      </c>
      <c r="I72">
        <v>328</v>
      </c>
      <c r="J72" t="s">
        <v>22</v>
      </c>
      <c r="K72" t="s">
        <v>381</v>
      </c>
      <c r="L72">
        <v>0</v>
      </c>
      <c r="M72" t="s">
        <v>217</v>
      </c>
      <c r="N72" t="s">
        <v>218</v>
      </c>
      <c r="V72">
        <v>901</v>
      </c>
      <c r="W72" t="s">
        <v>377</v>
      </c>
      <c r="X72">
        <v>8</v>
      </c>
      <c r="Y72" t="s">
        <v>220</v>
      </c>
      <c r="AB72">
        <v>4</v>
      </c>
      <c r="AD72">
        <v>4</v>
      </c>
      <c r="AF72">
        <v>49</v>
      </c>
      <c r="AI72">
        <v>0</v>
      </c>
    </row>
    <row r="73" spans="1:35" x14ac:dyDescent="0.3">
      <c r="A73" t="s">
        <v>376</v>
      </c>
      <c r="B73">
        <v>2007</v>
      </c>
      <c r="C73">
        <v>2007</v>
      </c>
      <c r="D73">
        <v>2007</v>
      </c>
      <c r="E73">
        <v>4</v>
      </c>
      <c r="F73">
        <v>0</v>
      </c>
      <c r="G73">
        <v>1</v>
      </c>
      <c r="H73" t="s">
        <v>215</v>
      </c>
      <c r="I73">
        <v>340</v>
      </c>
      <c r="J73" t="s">
        <v>85</v>
      </c>
      <c r="K73" t="s">
        <v>262</v>
      </c>
      <c r="L73">
        <v>0</v>
      </c>
      <c r="M73" t="s">
        <v>217</v>
      </c>
      <c r="N73" t="s">
        <v>218</v>
      </c>
      <c r="V73">
        <v>901</v>
      </c>
      <c r="W73" t="s">
        <v>377</v>
      </c>
      <c r="X73">
        <v>8</v>
      </c>
      <c r="Y73" t="s">
        <v>220</v>
      </c>
      <c r="AB73">
        <v>331129</v>
      </c>
      <c r="AD73">
        <v>331129</v>
      </c>
      <c r="AF73">
        <v>227661</v>
      </c>
      <c r="AI73">
        <v>0</v>
      </c>
    </row>
    <row r="74" spans="1:35" ht="14.4" hidden="1" customHeight="1" x14ac:dyDescent="0.3">
      <c r="A74" t="s">
        <v>376</v>
      </c>
      <c r="B74">
        <v>2007</v>
      </c>
      <c r="C74">
        <v>2007</v>
      </c>
      <c r="D74">
        <v>2007</v>
      </c>
      <c r="E74">
        <v>4</v>
      </c>
      <c r="F74">
        <v>0</v>
      </c>
      <c r="G74">
        <v>2</v>
      </c>
      <c r="H74" t="s">
        <v>221</v>
      </c>
      <c r="I74">
        <v>340</v>
      </c>
      <c r="J74" t="s">
        <v>85</v>
      </c>
      <c r="K74" t="s">
        <v>262</v>
      </c>
      <c r="L74">
        <v>0</v>
      </c>
      <c r="M74" t="s">
        <v>217</v>
      </c>
      <c r="N74" t="s">
        <v>218</v>
      </c>
      <c r="V74">
        <v>901</v>
      </c>
      <c r="W74" t="s">
        <v>377</v>
      </c>
      <c r="X74">
        <v>8</v>
      </c>
      <c r="Y74" t="s">
        <v>220</v>
      </c>
      <c r="AB74">
        <v>207064147</v>
      </c>
      <c r="AD74">
        <v>207064147</v>
      </c>
      <c r="AF74">
        <v>500098461</v>
      </c>
      <c r="AI74">
        <v>0</v>
      </c>
    </row>
    <row r="75" spans="1:35" x14ac:dyDescent="0.3">
      <c r="A75" t="s">
        <v>376</v>
      </c>
      <c r="B75">
        <v>2007</v>
      </c>
      <c r="C75">
        <v>2007</v>
      </c>
      <c r="D75">
        <v>2007</v>
      </c>
      <c r="E75">
        <v>4</v>
      </c>
      <c r="F75">
        <v>0</v>
      </c>
      <c r="G75">
        <v>1</v>
      </c>
      <c r="H75" t="s">
        <v>215</v>
      </c>
      <c r="I75">
        <v>344</v>
      </c>
      <c r="J75" t="s">
        <v>62</v>
      </c>
      <c r="K75" t="s">
        <v>263</v>
      </c>
      <c r="L75">
        <v>0</v>
      </c>
      <c r="M75" t="s">
        <v>217</v>
      </c>
      <c r="N75" t="s">
        <v>218</v>
      </c>
      <c r="V75">
        <v>901</v>
      </c>
      <c r="W75" t="s">
        <v>377</v>
      </c>
      <c r="X75">
        <v>8</v>
      </c>
      <c r="Y75" t="s">
        <v>220</v>
      </c>
      <c r="AB75">
        <v>5910104</v>
      </c>
      <c r="AD75">
        <v>5910104</v>
      </c>
      <c r="AF75">
        <v>22861967</v>
      </c>
      <c r="AI75">
        <v>0</v>
      </c>
    </row>
    <row r="76" spans="1:35" ht="14.4" hidden="1" customHeight="1" x14ac:dyDescent="0.3">
      <c r="A76" t="s">
        <v>376</v>
      </c>
      <c r="B76">
        <v>2007</v>
      </c>
      <c r="C76">
        <v>2007</v>
      </c>
      <c r="D76">
        <v>2007</v>
      </c>
      <c r="E76">
        <v>4</v>
      </c>
      <c r="F76">
        <v>0</v>
      </c>
      <c r="G76">
        <v>2</v>
      </c>
      <c r="H76" t="s">
        <v>221</v>
      </c>
      <c r="I76">
        <v>344</v>
      </c>
      <c r="J76" t="s">
        <v>62</v>
      </c>
      <c r="K76" t="s">
        <v>263</v>
      </c>
      <c r="L76">
        <v>0</v>
      </c>
      <c r="M76" t="s">
        <v>217</v>
      </c>
      <c r="N76" t="s">
        <v>218</v>
      </c>
      <c r="V76">
        <v>901</v>
      </c>
      <c r="W76" t="s">
        <v>377</v>
      </c>
      <c r="X76">
        <v>8</v>
      </c>
      <c r="Y76" t="s">
        <v>220</v>
      </c>
      <c r="AB76">
        <v>880246</v>
      </c>
      <c r="AD76">
        <v>880246</v>
      </c>
      <c r="AF76">
        <v>4102024</v>
      </c>
      <c r="AI76">
        <v>0</v>
      </c>
    </row>
    <row r="77" spans="1:35" ht="14.4" hidden="1" customHeight="1" x14ac:dyDescent="0.3">
      <c r="A77" t="s">
        <v>376</v>
      </c>
      <c r="B77">
        <v>2007</v>
      </c>
      <c r="C77">
        <v>2007</v>
      </c>
      <c r="D77">
        <v>2007</v>
      </c>
      <c r="E77">
        <v>4</v>
      </c>
      <c r="F77">
        <v>0</v>
      </c>
      <c r="G77">
        <v>3</v>
      </c>
      <c r="H77" t="s">
        <v>247</v>
      </c>
      <c r="I77">
        <v>344</v>
      </c>
      <c r="J77" t="s">
        <v>62</v>
      </c>
      <c r="K77" t="s">
        <v>263</v>
      </c>
      <c r="L77">
        <v>0</v>
      </c>
      <c r="M77" t="s">
        <v>217</v>
      </c>
      <c r="N77" t="s">
        <v>218</v>
      </c>
      <c r="V77">
        <v>901</v>
      </c>
      <c r="W77" t="s">
        <v>377</v>
      </c>
      <c r="X77">
        <v>8</v>
      </c>
      <c r="Y77" t="s">
        <v>220</v>
      </c>
      <c r="AB77">
        <v>768559</v>
      </c>
      <c r="AD77">
        <v>768559</v>
      </c>
      <c r="AF77">
        <v>3549742</v>
      </c>
      <c r="AI77">
        <v>0</v>
      </c>
    </row>
    <row r="78" spans="1:35" x14ac:dyDescent="0.3">
      <c r="A78" t="s">
        <v>376</v>
      </c>
      <c r="B78">
        <v>2007</v>
      </c>
      <c r="C78">
        <v>2007</v>
      </c>
      <c r="D78">
        <v>2007</v>
      </c>
      <c r="E78">
        <v>4</v>
      </c>
      <c r="F78">
        <v>0</v>
      </c>
      <c r="G78">
        <v>1</v>
      </c>
      <c r="H78" t="s">
        <v>215</v>
      </c>
      <c r="I78">
        <v>348</v>
      </c>
      <c r="J78" t="s">
        <v>23</v>
      </c>
      <c r="K78" t="s">
        <v>264</v>
      </c>
      <c r="L78">
        <v>0</v>
      </c>
      <c r="M78" t="s">
        <v>217</v>
      </c>
      <c r="N78" t="s">
        <v>218</v>
      </c>
      <c r="V78">
        <v>901</v>
      </c>
      <c r="W78" t="s">
        <v>377</v>
      </c>
      <c r="X78">
        <v>8</v>
      </c>
      <c r="Y78" t="s">
        <v>220</v>
      </c>
      <c r="AB78">
        <v>27090776</v>
      </c>
      <c r="AD78">
        <v>27090776</v>
      </c>
      <c r="AF78">
        <v>79277000</v>
      </c>
      <c r="AI78">
        <v>6</v>
      </c>
    </row>
    <row r="79" spans="1:35" ht="14.4" hidden="1" customHeight="1" x14ac:dyDescent="0.3">
      <c r="A79" t="s">
        <v>376</v>
      </c>
      <c r="B79">
        <v>2007</v>
      </c>
      <c r="C79">
        <v>2007</v>
      </c>
      <c r="D79">
        <v>2007</v>
      </c>
      <c r="E79">
        <v>4</v>
      </c>
      <c r="F79">
        <v>0</v>
      </c>
      <c r="G79">
        <v>2</v>
      </c>
      <c r="H79" t="s">
        <v>221</v>
      </c>
      <c r="I79">
        <v>348</v>
      </c>
      <c r="J79" t="s">
        <v>23</v>
      </c>
      <c r="K79" t="s">
        <v>264</v>
      </c>
      <c r="L79">
        <v>0</v>
      </c>
      <c r="M79" t="s">
        <v>217</v>
      </c>
      <c r="N79" t="s">
        <v>218</v>
      </c>
      <c r="V79">
        <v>901</v>
      </c>
      <c r="W79" t="s">
        <v>377</v>
      </c>
      <c r="X79">
        <v>8</v>
      </c>
      <c r="Y79" t="s">
        <v>220</v>
      </c>
      <c r="AB79">
        <v>3739542</v>
      </c>
      <c r="AD79">
        <v>3739542</v>
      </c>
      <c r="AF79">
        <v>19351000</v>
      </c>
      <c r="AI79">
        <v>6</v>
      </c>
    </row>
    <row r="80" spans="1:35" x14ac:dyDescent="0.3">
      <c r="A80" t="s">
        <v>376</v>
      </c>
      <c r="B80">
        <v>2007</v>
      </c>
      <c r="C80">
        <v>2007</v>
      </c>
      <c r="D80">
        <v>2007</v>
      </c>
      <c r="E80">
        <v>4</v>
      </c>
      <c r="F80">
        <v>0</v>
      </c>
      <c r="G80">
        <v>1</v>
      </c>
      <c r="H80" t="s">
        <v>215</v>
      </c>
      <c r="I80">
        <v>352</v>
      </c>
      <c r="J80" t="s">
        <v>24</v>
      </c>
      <c r="K80" t="s">
        <v>265</v>
      </c>
      <c r="L80">
        <v>0</v>
      </c>
      <c r="M80" t="s">
        <v>217</v>
      </c>
      <c r="N80" t="s">
        <v>218</v>
      </c>
      <c r="V80">
        <v>901</v>
      </c>
      <c r="W80" t="s">
        <v>377</v>
      </c>
      <c r="X80">
        <v>8</v>
      </c>
      <c r="Y80" t="s">
        <v>220</v>
      </c>
      <c r="AB80">
        <v>2366548</v>
      </c>
      <c r="AD80">
        <v>2366548</v>
      </c>
      <c r="AF80">
        <v>12722613</v>
      </c>
      <c r="AI80">
        <v>0</v>
      </c>
    </row>
    <row r="81" spans="1:35" ht="14.4" hidden="1" customHeight="1" x14ac:dyDescent="0.3">
      <c r="A81" t="s">
        <v>376</v>
      </c>
      <c r="B81">
        <v>2007</v>
      </c>
      <c r="C81">
        <v>2007</v>
      </c>
      <c r="D81">
        <v>2007</v>
      </c>
      <c r="E81">
        <v>4</v>
      </c>
      <c r="F81">
        <v>0</v>
      </c>
      <c r="G81">
        <v>2</v>
      </c>
      <c r="H81" t="s">
        <v>221</v>
      </c>
      <c r="I81">
        <v>352</v>
      </c>
      <c r="J81" t="s">
        <v>24</v>
      </c>
      <c r="K81" t="s">
        <v>265</v>
      </c>
      <c r="L81">
        <v>0</v>
      </c>
      <c r="M81" t="s">
        <v>217</v>
      </c>
      <c r="N81" t="s">
        <v>218</v>
      </c>
      <c r="V81">
        <v>901</v>
      </c>
      <c r="W81" t="s">
        <v>377</v>
      </c>
      <c r="X81">
        <v>8</v>
      </c>
      <c r="Y81" t="s">
        <v>220</v>
      </c>
      <c r="AB81">
        <v>1964</v>
      </c>
      <c r="AD81">
        <v>1964</v>
      </c>
      <c r="AF81">
        <v>52634</v>
      </c>
      <c r="AI81">
        <v>0</v>
      </c>
    </row>
    <row r="82" spans="1:35" x14ac:dyDescent="0.3">
      <c r="A82" t="s">
        <v>376</v>
      </c>
      <c r="B82">
        <v>2007</v>
      </c>
      <c r="C82">
        <v>2007</v>
      </c>
      <c r="D82">
        <v>2007</v>
      </c>
      <c r="E82">
        <v>4</v>
      </c>
      <c r="F82">
        <v>0</v>
      </c>
      <c r="G82">
        <v>1</v>
      </c>
      <c r="H82" t="s">
        <v>215</v>
      </c>
      <c r="I82">
        <v>372</v>
      </c>
      <c r="J82" t="s">
        <v>27</v>
      </c>
      <c r="K82" t="s">
        <v>267</v>
      </c>
      <c r="L82">
        <v>0</v>
      </c>
      <c r="M82" t="s">
        <v>217</v>
      </c>
      <c r="N82" t="s">
        <v>218</v>
      </c>
      <c r="V82">
        <v>901</v>
      </c>
      <c r="W82" t="s">
        <v>377</v>
      </c>
      <c r="X82">
        <v>8</v>
      </c>
      <c r="Y82" t="s">
        <v>220</v>
      </c>
      <c r="AB82">
        <v>6893094</v>
      </c>
      <c r="AD82">
        <v>6893094</v>
      </c>
      <c r="AF82">
        <v>34496055</v>
      </c>
      <c r="AI82">
        <v>0</v>
      </c>
    </row>
    <row r="83" spans="1:35" ht="14.4" hidden="1" customHeight="1" x14ac:dyDescent="0.3">
      <c r="A83" t="s">
        <v>376</v>
      </c>
      <c r="B83">
        <v>2007</v>
      </c>
      <c r="C83">
        <v>2007</v>
      </c>
      <c r="D83">
        <v>2007</v>
      </c>
      <c r="E83">
        <v>4</v>
      </c>
      <c r="F83">
        <v>0</v>
      </c>
      <c r="G83">
        <v>2</v>
      </c>
      <c r="H83" t="s">
        <v>221</v>
      </c>
      <c r="I83">
        <v>372</v>
      </c>
      <c r="J83" t="s">
        <v>27</v>
      </c>
      <c r="K83" t="s">
        <v>267</v>
      </c>
      <c r="L83">
        <v>0</v>
      </c>
      <c r="M83" t="s">
        <v>217</v>
      </c>
      <c r="N83" t="s">
        <v>218</v>
      </c>
      <c r="V83">
        <v>901</v>
      </c>
      <c r="W83" t="s">
        <v>377</v>
      </c>
      <c r="X83">
        <v>8</v>
      </c>
      <c r="Y83" t="s">
        <v>220</v>
      </c>
      <c r="AB83">
        <v>746300</v>
      </c>
      <c r="AD83">
        <v>746300</v>
      </c>
      <c r="AF83">
        <v>6860458</v>
      </c>
      <c r="AI83">
        <v>6</v>
      </c>
    </row>
    <row r="84" spans="1:35" x14ac:dyDescent="0.3">
      <c r="A84" t="s">
        <v>376</v>
      </c>
      <c r="B84">
        <v>2007</v>
      </c>
      <c r="C84">
        <v>2007</v>
      </c>
      <c r="D84">
        <v>2007</v>
      </c>
      <c r="E84">
        <v>4</v>
      </c>
      <c r="F84">
        <v>0</v>
      </c>
      <c r="G84">
        <v>1</v>
      </c>
      <c r="H84" t="s">
        <v>215</v>
      </c>
      <c r="I84">
        <v>376</v>
      </c>
      <c r="J84" t="s">
        <v>117</v>
      </c>
      <c r="K84" t="s">
        <v>268</v>
      </c>
      <c r="L84">
        <v>0</v>
      </c>
      <c r="M84" t="s">
        <v>217</v>
      </c>
      <c r="N84" t="s">
        <v>218</v>
      </c>
      <c r="V84">
        <v>901</v>
      </c>
      <c r="W84" t="s">
        <v>377</v>
      </c>
      <c r="X84">
        <v>8</v>
      </c>
      <c r="Y84" t="s">
        <v>220</v>
      </c>
      <c r="AB84">
        <v>28402800</v>
      </c>
      <c r="AD84">
        <v>28402800</v>
      </c>
      <c r="AF84">
        <v>63222000</v>
      </c>
      <c r="AI84">
        <v>6</v>
      </c>
    </row>
    <row r="85" spans="1:35" ht="14.4" hidden="1" customHeight="1" x14ac:dyDescent="0.3">
      <c r="A85" t="s">
        <v>376</v>
      </c>
      <c r="B85">
        <v>2007</v>
      </c>
      <c r="C85">
        <v>2007</v>
      </c>
      <c r="D85">
        <v>2007</v>
      </c>
      <c r="E85">
        <v>4</v>
      </c>
      <c r="F85">
        <v>0</v>
      </c>
      <c r="G85">
        <v>2</v>
      </c>
      <c r="H85" t="s">
        <v>221</v>
      </c>
      <c r="I85">
        <v>376</v>
      </c>
      <c r="J85" t="s">
        <v>117</v>
      </c>
      <c r="K85" t="s">
        <v>268</v>
      </c>
      <c r="L85">
        <v>0</v>
      </c>
      <c r="M85" t="s">
        <v>217</v>
      </c>
      <c r="N85" t="s">
        <v>218</v>
      </c>
      <c r="V85">
        <v>901</v>
      </c>
      <c r="W85" t="s">
        <v>377</v>
      </c>
      <c r="X85">
        <v>8</v>
      </c>
      <c r="Y85" t="s">
        <v>220</v>
      </c>
      <c r="AB85">
        <v>100384</v>
      </c>
      <c r="AD85">
        <v>100384</v>
      </c>
      <c r="AF85">
        <v>332000</v>
      </c>
      <c r="AI85">
        <v>6</v>
      </c>
    </row>
    <row r="86" spans="1:35" x14ac:dyDescent="0.3">
      <c r="A86" t="s">
        <v>376</v>
      </c>
      <c r="B86">
        <v>2007</v>
      </c>
      <c r="C86">
        <v>2007</v>
      </c>
      <c r="D86">
        <v>2007</v>
      </c>
      <c r="E86">
        <v>4</v>
      </c>
      <c r="F86">
        <v>0</v>
      </c>
      <c r="G86">
        <v>1</v>
      </c>
      <c r="H86" t="s">
        <v>215</v>
      </c>
      <c r="I86">
        <v>381</v>
      </c>
      <c r="J86" t="s">
        <v>86</v>
      </c>
      <c r="K86" t="s">
        <v>269</v>
      </c>
      <c r="L86">
        <v>0</v>
      </c>
      <c r="M86" t="s">
        <v>217</v>
      </c>
      <c r="N86" t="s">
        <v>218</v>
      </c>
      <c r="V86">
        <v>901</v>
      </c>
      <c r="W86" t="s">
        <v>377</v>
      </c>
      <c r="X86">
        <v>8</v>
      </c>
      <c r="Y86" t="s">
        <v>220</v>
      </c>
      <c r="AB86">
        <v>466749273</v>
      </c>
      <c r="AD86">
        <v>466749273</v>
      </c>
      <c r="AF86">
        <v>1092847713</v>
      </c>
      <c r="AI86">
        <v>0</v>
      </c>
    </row>
    <row r="87" spans="1:35" ht="14.4" hidden="1" customHeight="1" x14ac:dyDescent="0.3">
      <c r="A87" t="s">
        <v>376</v>
      </c>
      <c r="B87">
        <v>2007</v>
      </c>
      <c r="C87">
        <v>2007</v>
      </c>
      <c r="D87">
        <v>2007</v>
      </c>
      <c r="E87">
        <v>4</v>
      </c>
      <c r="F87">
        <v>0</v>
      </c>
      <c r="G87">
        <v>2</v>
      </c>
      <c r="H87" t="s">
        <v>221</v>
      </c>
      <c r="I87">
        <v>381</v>
      </c>
      <c r="J87" t="s">
        <v>86</v>
      </c>
      <c r="K87" t="s">
        <v>269</v>
      </c>
      <c r="L87">
        <v>0</v>
      </c>
      <c r="M87" t="s">
        <v>217</v>
      </c>
      <c r="N87" t="s">
        <v>218</v>
      </c>
      <c r="V87">
        <v>901</v>
      </c>
      <c r="W87" t="s">
        <v>377</v>
      </c>
      <c r="X87">
        <v>8</v>
      </c>
      <c r="Y87" t="s">
        <v>220</v>
      </c>
      <c r="AB87">
        <v>108852830</v>
      </c>
      <c r="AD87">
        <v>108852830</v>
      </c>
      <c r="AF87">
        <v>821334878</v>
      </c>
      <c r="AI87">
        <v>0</v>
      </c>
    </row>
    <row r="88" spans="1:35" x14ac:dyDescent="0.3">
      <c r="A88" t="s">
        <v>376</v>
      </c>
      <c r="B88">
        <v>2007</v>
      </c>
      <c r="C88">
        <v>2007</v>
      </c>
      <c r="D88">
        <v>2007</v>
      </c>
      <c r="E88">
        <v>4</v>
      </c>
      <c r="F88">
        <v>0</v>
      </c>
      <c r="G88">
        <v>1</v>
      </c>
      <c r="H88" t="s">
        <v>215</v>
      </c>
      <c r="I88">
        <v>392</v>
      </c>
      <c r="J88" t="s">
        <v>29</v>
      </c>
      <c r="K88" t="s">
        <v>270</v>
      </c>
      <c r="L88">
        <v>0</v>
      </c>
      <c r="M88" t="s">
        <v>217</v>
      </c>
      <c r="N88" t="s">
        <v>218</v>
      </c>
      <c r="V88">
        <v>901</v>
      </c>
      <c r="W88" t="s">
        <v>377</v>
      </c>
      <c r="X88">
        <v>8</v>
      </c>
      <c r="Y88" t="s">
        <v>220</v>
      </c>
      <c r="AB88">
        <v>395650224</v>
      </c>
      <c r="AD88">
        <v>395650224</v>
      </c>
      <c r="AF88">
        <v>1066638426</v>
      </c>
      <c r="AI88">
        <v>0</v>
      </c>
    </row>
    <row r="89" spans="1:35" ht="14.4" hidden="1" customHeight="1" x14ac:dyDescent="0.3">
      <c r="A89" t="s">
        <v>376</v>
      </c>
      <c r="B89">
        <v>2007</v>
      </c>
      <c r="C89">
        <v>2007</v>
      </c>
      <c r="D89">
        <v>2007</v>
      </c>
      <c r="E89">
        <v>4</v>
      </c>
      <c r="F89">
        <v>0</v>
      </c>
      <c r="G89">
        <v>2</v>
      </c>
      <c r="H89" t="s">
        <v>221</v>
      </c>
      <c r="I89">
        <v>392</v>
      </c>
      <c r="J89" t="s">
        <v>29</v>
      </c>
      <c r="K89" t="s">
        <v>270</v>
      </c>
      <c r="L89">
        <v>0</v>
      </c>
      <c r="M89" t="s">
        <v>217</v>
      </c>
      <c r="N89" t="s">
        <v>218</v>
      </c>
      <c r="V89">
        <v>901</v>
      </c>
      <c r="W89" t="s">
        <v>377</v>
      </c>
      <c r="X89">
        <v>8</v>
      </c>
      <c r="Y89" t="s">
        <v>220</v>
      </c>
      <c r="AB89">
        <v>427540</v>
      </c>
      <c r="AD89">
        <v>427540</v>
      </c>
      <c r="AF89">
        <v>3302368</v>
      </c>
      <c r="AI89">
        <v>0</v>
      </c>
    </row>
    <row r="90" spans="1:35" x14ac:dyDescent="0.3">
      <c r="A90" t="s">
        <v>376</v>
      </c>
      <c r="B90">
        <v>2007</v>
      </c>
      <c r="C90">
        <v>2007</v>
      </c>
      <c r="D90">
        <v>2007</v>
      </c>
      <c r="E90">
        <v>4</v>
      </c>
      <c r="F90">
        <v>0</v>
      </c>
      <c r="G90">
        <v>1</v>
      </c>
      <c r="H90" t="s">
        <v>215</v>
      </c>
      <c r="I90">
        <v>400</v>
      </c>
      <c r="J90" t="s">
        <v>87</v>
      </c>
      <c r="K90" t="s">
        <v>272</v>
      </c>
      <c r="L90">
        <v>0</v>
      </c>
      <c r="M90" t="s">
        <v>217</v>
      </c>
      <c r="N90" t="s">
        <v>218</v>
      </c>
      <c r="V90">
        <v>901</v>
      </c>
      <c r="W90" t="s">
        <v>377</v>
      </c>
      <c r="X90">
        <v>8</v>
      </c>
      <c r="Y90" t="s">
        <v>220</v>
      </c>
      <c r="AB90">
        <v>12896151</v>
      </c>
      <c r="AD90">
        <v>12896151</v>
      </c>
      <c r="AF90">
        <v>19563600</v>
      </c>
      <c r="AI90">
        <v>0</v>
      </c>
    </row>
    <row r="91" spans="1:35" ht="14.4" hidden="1" customHeight="1" x14ac:dyDescent="0.3">
      <c r="A91" t="s">
        <v>376</v>
      </c>
      <c r="B91">
        <v>2007</v>
      </c>
      <c r="C91">
        <v>2007</v>
      </c>
      <c r="D91">
        <v>2007</v>
      </c>
      <c r="E91">
        <v>4</v>
      </c>
      <c r="F91">
        <v>0</v>
      </c>
      <c r="G91">
        <v>2</v>
      </c>
      <c r="H91" t="s">
        <v>221</v>
      </c>
      <c r="I91">
        <v>400</v>
      </c>
      <c r="J91" t="s">
        <v>87</v>
      </c>
      <c r="K91" t="s">
        <v>272</v>
      </c>
      <c r="L91">
        <v>0</v>
      </c>
      <c r="M91" t="s">
        <v>217</v>
      </c>
      <c r="N91" t="s">
        <v>218</v>
      </c>
      <c r="V91">
        <v>901</v>
      </c>
      <c r="W91" t="s">
        <v>377</v>
      </c>
      <c r="X91">
        <v>8</v>
      </c>
      <c r="Y91" t="s">
        <v>220</v>
      </c>
      <c r="AB91">
        <v>308769</v>
      </c>
      <c r="AD91">
        <v>308769</v>
      </c>
      <c r="AF91">
        <v>1134161</v>
      </c>
      <c r="AI91">
        <v>0</v>
      </c>
    </row>
    <row r="92" spans="1:35" ht="14.4" hidden="1" customHeight="1" x14ac:dyDescent="0.3">
      <c r="A92" t="s">
        <v>376</v>
      </c>
      <c r="B92">
        <v>2007</v>
      </c>
      <c r="C92">
        <v>2007</v>
      </c>
      <c r="D92">
        <v>2007</v>
      </c>
      <c r="E92">
        <v>4</v>
      </c>
      <c r="F92">
        <v>0</v>
      </c>
      <c r="G92">
        <v>3</v>
      </c>
      <c r="H92" t="s">
        <v>247</v>
      </c>
      <c r="I92">
        <v>400</v>
      </c>
      <c r="J92" t="s">
        <v>87</v>
      </c>
      <c r="K92" t="s">
        <v>272</v>
      </c>
      <c r="L92">
        <v>0</v>
      </c>
      <c r="M92" t="s">
        <v>217</v>
      </c>
      <c r="N92" t="s">
        <v>218</v>
      </c>
      <c r="V92">
        <v>901</v>
      </c>
      <c r="W92" t="s">
        <v>377</v>
      </c>
      <c r="X92">
        <v>8</v>
      </c>
      <c r="Y92" t="s">
        <v>220</v>
      </c>
      <c r="AB92">
        <v>308105</v>
      </c>
      <c r="AD92">
        <v>308105</v>
      </c>
      <c r="AF92">
        <v>1131460</v>
      </c>
      <c r="AI92">
        <v>0</v>
      </c>
    </row>
    <row r="93" spans="1:35" x14ac:dyDescent="0.3">
      <c r="A93" t="s">
        <v>376</v>
      </c>
      <c r="B93">
        <v>2007</v>
      </c>
      <c r="C93">
        <v>2007</v>
      </c>
      <c r="D93">
        <v>2007</v>
      </c>
      <c r="E93">
        <v>4</v>
      </c>
      <c r="F93">
        <v>0</v>
      </c>
      <c r="G93">
        <v>1</v>
      </c>
      <c r="H93" t="s">
        <v>215</v>
      </c>
      <c r="I93">
        <v>410</v>
      </c>
      <c r="J93" t="s">
        <v>41</v>
      </c>
      <c r="K93" t="s">
        <v>273</v>
      </c>
      <c r="L93">
        <v>0</v>
      </c>
      <c r="M93" t="s">
        <v>217</v>
      </c>
      <c r="N93" t="s">
        <v>218</v>
      </c>
      <c r="V93">
        <v>901</v>
      </c>
      <c r="W93" t="s">
        <v>377</v>
      </c>
      <c r="X93">
        <v>8</v>
      </c>
      <c r="Y93" t="s">
        <v>220</v>
      </c>
      <c r="AB93">
        <v>87344700</v>
      </c>
      <c r="AD93">
        <v>87344700</v>
      </c>
      <c r="AF93">
        <v>203933576</v>
      </c>
      <c r="AI93">
        <v>6</v>
      </c>
    </row>
    <row r="94" spans="1:35" ht="14.4" hidden="1" customHeight="1" x14ac:dyDescent="0.3">
      <c r="A94" t="s">
        <v>376</v>
      </c>
      <c r="B94">
        <v>2007</v>
      </c>
      <c r="C94">
        <v>2007</v>
      </c>
      <c r="D94">
        <v>2007</v>
      </c>
      <c r="E94">
        <v>4</v>
      </c>
      <c r="F94">
        <v>0</v>
      </c>
      <c r="G94">
        <v>2</v>
      </c>
      <c r="H94" t="s">
        <v>221</v>
      </c>
      <c r="I94">
        <v>410</v>
      </c>
      <c r="J94" t="s">
        <v>41</v>
      </c>
      <c r="K94" t="s">
        <v>273</v>
      </c>
      <c r="L94">
        <v>0</v>
      </c>
      <c r="M94" t="s">
        <v>217</v>
      </c>
      <c r="N94" t="s">
        <v>218</v>
      </c>
      <c r="V94">
        <v>901</v>
      </c>
      <c r="W94" t="s">
        <v>377</v>
      </c>
      <c r="X94">
        <v>8</v>
      </c>
      <c r="Y94" t="s">
        <v>220</v>
      </c>
      <c r="AB94">
        <v>213759</v>
      </c>
      <c r="AD94">
        <v>213759</v>
      </c>
      <c r="AF94">
        <v>2052023</v>
      </c>
      <c r="AI94">
        <v>0</v>
      </c>
    </row>
    <row r="95" spans="1:35" x14ac:dyDescent="0.3">
      <c r="A95" t="s">
        <v>376</v>
      </c>
      <c r="B95">
        <v>2007</v>
      </c>
      <c r="C95">
        <v>2007</v>
      </c>
      <c r="D95">
        <v>2007</v>
      </c>
      <c r="E95">
        <v>4</v>
      </c>
      <c r="F95">
        <v>0</v>
      </c>
      <c r="G95">
        <v>1</v>
      </c>
      <c r="H95" t="s">
        <v>215</v>
      </c>
      <c r="I95">
        <v>422</v>
      </c>
      <c r="J95" t="s">
        <v>147</v>
      </c>
      <c r="K95" t="s">
        <v>274</v>
      </c>
      <c r="L95">
        <v>0</v>
      </c>
      <c r="M95" t="s">
        <v>217</v>
      </c>
      <c r="N95" t="s">
        <v>218</v>
      </c>
      <c r="V95">
        <v>901</v>
      </c>
      <c r="W95" t="s">
        <v>377</v>
      </c>
      <c r="X95">
        <v>8</v>
      </c>
      <c r="Y95" t="s">
        <v>220</v>
      </c>
      <c r="AB95">
        <v>22393398</v>
      </c>
      <c r="AD95">
        <v>22393398</v>
      </c>
      <c r="AF95">
        <v>50317686</v>
      </c>
      <c r="AI95">
        <v>0</v>
      </c>
    </row>
    <row r="96" spans="1:35" ht="14.4" hidden="1" customHeight="1" x14ac:dyDescent="0.3">
      <c r="A96" t="s">
        <v>376</v>
      </c>
      <c r="B96">
        <v>2007</v>
      </c>
      <c r="C96">
        <v>2007</v>
      </c>
      <c r="D96">
        <v>2007</v>
      </c>
      <c r="E96">
        <v>4</v>
      </c>
      <c r="F96">
        <v>0</v>
      </c>
      <c r="G96">
        <v>2</v>
      </c>
      <c r="H96" t="s">
        <v>221</v>
      </c>
      <c r="I96">
        <v>422</v>
      </c>
      <c r="J96" t="s">
        <v>147</v>
      </c>
      <c r="K96" t="s">
        <v>274</v>
      </c>
      <c r="L96">
        <v>0</v>
      </c>
      <c r="M96" t="s">
        <v>217</v>
      </c>
      <c r="N96" t="s">
        <v>218</v>
      </c>
      <c r="V96">
        <v>901</v>
      </c>
      <c r="W96" t="s">
        <v>377</v>
      </c>
      <c r="X96">
        <v>8</v>
      </c>
      <c r="Y96" t="s">
        <v>220</v>
      </c>
      <c r="AB96">
        <v>1819153</v>
      </c>
      <c r="AD96">
        <v>1819153</v>
      </c>
      <c r="AF96">
        <v>10049127</v>
      </c>
      <c r="AI96">
        <v>0</v>
      </c>
    </row>
    <row r="97" spans="1:35" x14ac:dyDescent="0.3">
      <c r="A97" t="s">
        <v>376</v>
      </c>
      <c r="B97">
        <v>2007</v>
      </c>
      <c r="C97">
        <v>2007</v>
      </c>
      <c r="D97">
        <v>2007</v>
      </c>
      <c r="E97">
        <v>4</v>
      </c>
      <c r="F97">
        <v>0</v>
      </c>
      <c r="G97">
        <v>1</v>
      </c>
      <c r="H97" t="s">
        <v>215</v>
      </c>
      <c r="I97">
        <v>428</v>
      </c>
      <c r="J97" t="s">
        <v>88</v>
      </c>
      <c r="K97" t="s">
        <v>275</v>
      </c>
      <c r="L97">
        <v>0</v>
      </c>
      <c r="M97" t="s">
        <v>217</v>
      </c>
      <c r="N97" t="s">
        <v>218</v>
      </c>
      <c r="V97">
        <v>901</v>
      </c>
      <c r="W97" t="s">
        <v>377</v>
      </c>
      <c r="X97">
        <v>8</v>
      </c>
      <c r="Y97" t="s">
        <v>220</v>
      </c>
      <c r="AB97">
        <v>6640819</v>
      </c>
      <c r="AD97">
        <v>6640819</v>
      </c>
      <c r="AF97">
        <v>38107731</v>
      </c>
      <c r="AI97">
        <v>0</v>
      </c>
    </row>
    <row r="98" spans="1:35" ht="14.4" hidden="1" customHeight="1" x14ac:dyDescent="0.3">
      <c r="A98" t="s">
        <v>376</v>
      </c>
      <c r="B98">
        <v>2007</v>
      </c>
      <c r="C98">
        <v>2007</v>
      </c>
      <c r="D98">
        <v>2007</v>
      </c>
      <c r="E98">
        <v>4</v>
      </c>
      <c r="F98">
        <v>0</v>
      </c>
      <c r="G98">
        <v>2</v>
      </c>
      <c r="H98" t="s">
        <v>221</v>
      </c>
      <c r="I98">
        <v>428</v>
      </c>
      <c r="J98" t="s">
        <v>88</v>
      </c>
      <c r="K98" t="s">
        <v>275</v>
      </c>
      <c r="L98">
        <v>0</v>
      </c>
      <c r="M98" t="s">
        <v>217</v>
      </c>
      <c r="N98" t="s">
        <v>218</v>
      </c>
      <c r="V98">
        <v>901</v>
      </c>
      <c r="W98" t="s">
        <v>377</v>
      </c>
      <c r="X98">
        <v>8</v>
      </c>
      <c r="Y98" t="s">
        <v>220</v>
      </c>
      <c r="AB98">
        <v>1196637</v>
      </c>
      <c r="AD98">
        <v>1196637</v>
      </c>
      <c r="AF98">
        <v>5675232</v>
      </c>
      <c r="AI98">
        <v>0</v>
      </c>
    </row>
    <row r="99" spans="1:35" x14ac:dyDescent="0.3">
      <c r="A99" t="s">
        <v>376</v>
      </c>
      <c r="B99">
        <v>2007</v>
      </c>
      <c r="C99">
        <v>2007</v>
      </c>
      <c r="D99">
        <v>2007</v>
      </c>
      <c r="E99">
        <v>4</v>
      </c>
      <c r="F99">
        <v>0</v>
      </c>
      <c r="G99">
        <v>1</v>
      </c>
      <c r="H99" t="s">
        <v>215</v>
      </c>
      <c r="I99">
        <v>440</v>
      </c>
      <c r="J99" t="s">
        <v>89</v>
      </c>
      <c r="K99" t="s">
        <v>276</v>
      </c>
      <c r="L99">
        <v>0</v>
      </c>
      <c r="M99" t="s">
        <v>217</v>
      </c>
      <c r="N99" t="s">
        <v>218</v>
      </c>
      <c r="V99">
        <v>901</v>
      </c>
      <c r="W99" t="s">
        <v>377</v>
      </c>
      <c r="X99">
        <v>8</v>
      </c>
      <c r="Y99" t="s">
        <v>220</v>
      </c>
      <c r="AB99">
        <v>11909432</v>
      </c>
      <c r="AD99">
        <v>11909432</v>
      </c>
      <c r="AF99">
        <v>60523635</v>
      </c>
      <c r="AI99">
        <v>0</v>
      </c>
    </row>
    <row r="100" spans="1:35" ht="14.4" hidden="1" customHeight="1" x14ac:dyDescent="0.3">
      <c r="A100" t="s">
        <v>376</v>
      </c>
      <c r="B100">
        <v>2007</v>
      </c>
      <c r="C100">
        <v>2007</v>
      </c>
      <c r="D100">
        <v>2007</v>
      </c>
      <c r="E100">
        <v>4</v>
      </c>
      <c r="F100">
        <v>0</v>
      </c>
      <c r="G100">
        <v>2</v>
      </c>
      <c r="H100" t="s">
        <v>221</v>
      </c>
      <c r="I100">
        <v>440</v>
      </c>
      <c r="J100" t="s">
        <v>89</v>
      </c>
      <c r="K100" t="s">
        <v>276</v>
      </c>
      <c r="L100">
        <v>0</v>
      </c>
      <c r="M100" t="s">
        <v>217</v>
      </c>
      <c r="N100" t="s">
        <v>218</v>
      </c>
      <c r="V100">
        <v>901</v>
      </c>
      <c r="W100" t="s">
        <v>377</v>
      </c>
      <c r="X100">
        <v>8</v>
      </c>
      <c r="Y100" t="s">
        <v>220</v>
      </c>
      <c r="AB100">
        <v>2388306</v>
      </c>
      <c r="AD100">
        <v>2388306</v>
      </c>
      <c r="AF100">
        <v>15847263</v>
      </c>
      <c r="AI100">
        <v>0</v>
      </c>
    </row>
    <row r="101" spans="1:35" x14ac:dyDescent="0.3">
      <c r="A101" t="s">
        <v>376</v>
      </c>
      <c r="B101">
        <v>2007</v>
      </c>
      <c r="C101">
        <v>2007</v>
      </c>
      <c r="D101">
        <v>2007</v>
      </c>
      <c r="E101">
        <v>4</v>
      </c>
      <c r="F101">
        <v>0</v>
      </c>
      <c r="G101">
        <v>1</v>
      </c>
      <c r="H101" t="s">
        <v>215</v>
      </c>
      <c r="I101">
        <v>442</v>
      </c>
      <c r="J101" t="s">
        <v>148</v>
      </c>
      <c r="K101" t="s">
        <v>277</v>
      </c>
      <c r="L101">
        <v>0</v>
      </c>
      <c r="M101" t="s">
        <v>217</v>
      </c>
      <c r="N101" t="s">
        <v>218</v>
      </c>
      <c r="V101">
        <v>901</v>
      </c>
      <c r="W101" t="s">
        <v>377</v>
      </c>
      <c r="X101">
        <v>8</v>
      </c>
      <c r="Y101" t="s">
        <v>220</v>
      </c>
      <c r="AB101">
        <v>9499668</v>
      </c>
      <c r="AD101">
        <v>9499668</v>
      </c>
      <c r="AF101">
        <v>105425320</v>
      </c>
      <c r="AI101">
        <v>0</v>
      </c>
    </row>
    <row r="102" spans="1:35" ht="14.4" hidden="1" customHeight="1" x14ac:dyDescent="0.3">
      <c r="A102" t="s">
        <v>376</v>
      </c>
      <c r="B102">
        <v>2007</v>
      </c>
      <c r="C102">
        <v>2007</v>
      </c>
      <c r="D102">
        <v>2007</v>
      </c>
      <c r="E102">
        <v>4</v>
      </c>
      <c r="F102">
        <v>0</v>
      </c>
      <c r="G102">
        <v>2</v>
      </c>
      <c r="H102" t="s">
        <v>221</v>
      </c>
      <c r="I102">
        <v>442</v>
      </c>
      <c r="J102" t="s">
        <v>148</v>
      </c>
      <c r="K102" t="s">
        <v>277</v>
      </c>
      <c r="L102">
        <v>0</v>
      </c>
      <c r="M102" t="s">
        <v>217</v>
      </c>
      <c r="N102" t="s">
        <v>218</v>
      </c>
      <c r="V102">
        <v>901</v>
      </c>
      <c r="W102" t="s">
        <v>377</v>
      </c>
      <c r="X102">
        <v>8</v>
      </c>
      <c r="Y102" t="s">
        <v>220</v>
      </c>
      <c r="AB102">
        <v>4285804</v>
      </c>
      <c r="AD102">
        <v>4285804</v>
      </c>
      <c r="AF102">
        <v>33380256</v>
      </c>
      <c r="AI102">
        <v>0</v>
      </c>
    </row>
    <row r="103" spans="1:35" x14ac:dyDescent="0.3">
      <c r="A103" t="s">
        <v>376</v>
      </c>
      <c r="B103">
        <v>2007</v>
      </c>
      <c r="C103">
        <v>2007</v>
      </c>
      <c r="D103">
        <v>2007</v>
      </c>
      <c r="E103">
        <v>4</v>
      </c>
      <c r="F103">
        <v>0</v>
      </c>
      <c r="G103">
        <v>1</v>
      </c>
      <c r="H103" t="s">
        <v>215</v>
      </c>
      <c r="I103">
        <v>446</v>
      </c>
      <c r="J103" t="s">
        <v>13</v>
      </c>
      <c r="K103" t="s">
        <v>278</v>
      </c>
      <c r="L103">
        <v>0</v>
      </c>
      <c r="M103" t="s">
        <v>217</v>
      </c>
      <c r="N103" t="s">
        <v>218</v>
      </c>
      <c r="V103">
        <v>901</v>
      </c>
      <c r="W103" t="s">
        <v>377</v>
      </c>
      <c r="X103">
        <v>8</v>
      </c>
      <c r="Y103" t="s">
        <v>220</v>
      </c>
      <c r="AB103">
        <v>871370</v>
      </c>
      <c r="AD103">
        <v>871370</v>
      </c>
      <c r="AF103">
        <v>2127154</v>
      </c>
      <c r="AI103">
        <v>0</v>
      </c>
    </row>
    <row r="104" spans="1:35" ht="14.4" hidden="1" customHeight="1" x14ac:dyDescent="0.3">
      <c r="A104" t="s">
        <v>376</v>
      </c>
      <c r="B104">
        <v>2007</v>
      </c>
      <c r="C104">
        <v>2007</v>
      </c>
      <c r="D104">
        <v>2007</v>
      </c>
      <c r="E104">
        <v>4</v>
      </c>
      <c r="F104">
        <v>0</v>
      </c>
      <c r="G104">
        <v>2</v>
      </c>
      <c r="H104" t="s">
        <v>221</v>
      </c>
      <c r="I104">
        <v>446</v>
      </c>
      <c r="J104" t="s">
        <v>13</v>
      </c>
      <c r="K104" t="s">
        <v>278</v>
      </c>
      <c r="L104">
        <v>0</v>
      </c>
      <c r="M104" t="s">
        <v>217</v>
      </c>
      <c r="N104" t="s">
        <v>218</v>
      </c>
      <c r="V104">
        <v>901</v>
      </c>
      <c r="W104" t="s">
        <v>377</v>
      </c>
      <c r="X104">
        <v>8</v>
      </c>
      <c r="Y104" t="s">
        <v>220</v>
      </c>
      <c r="AB104">
        <v>326510</v>
      </c>
      <c r="AD104">
        <v>326510</v>
      </c>
      <c r="AF104">
        <v>942884</v>
      </c>
      <c r="AI104">
        <v>0</v>
      </c>
    </row>
    <row r="105" spans="1:35" ht="14.4" hidden="1" customHeight="1" x14ac:dyDescent="0.3">
      <c r="A105" t="s">
        <v>376</v>
      </c>
      <c r="B105">
        <v>2007</v>
      </c>
      <c r="C105">
        <v>2007</v>
      </c>
      <c r="D105">
        <v>2007</v>
      </c>
      <c r="E105">
        <v>4</v>
      </c>
      <c r="F105">
        <v>0</v>
      </c>
      <c r="G105">
        <v>3</v>
      </c>
      <c r="H105" t="s">
        <v>247</v>
      </c>
      <c r="I105">
        <v>446</v>
      </c>
      <c r="J105" t="s">
        <v>13</v>
      </c>
      <c r="K105" t="s">
        <v>278</v>
      </c>
      <c r="L105">
        <v>0</v>
      </c>
      <c r="M105" t="s">
        <v>217</v>
      </c>
      <c r="N105" t="s">
        <v>218</v>
      </c>
      <c r="V105">
        <v>901</v>
      </c>
      <c r="W105" t="s">
        <v>377</v>
      </c>
      <c r="X105">
        <v>8</v>
      </c>
      <c r="Y105" t="s">
        <v>220</v>
      </c>
      <c r="AB105">
        <v>325601</v>
      </c>
      <c r="AD105">
        <v>325601</v>
      </c>
      <c r="AF105">
        <v>939604</v>
      </c>
      <c r="AI105">
        <v>0</v>
      </c>
    </row>
    <row r="106" spans="1:35" x14ac:dyDescent="0.3">
      <c r="A106" t="s">
        <v>376</v>
      </c>
      <c r="B106">
        <v>2007</v>
      </c>
      <c r="C106">
        <v>2007</v>
      </c>
      <c r="D106">
        <v>2007</v>
      </c>
      <c r="E106">
        <v>4</v>
      </c>
      <c r="F106">
        <v>0</v>
      </c>
      <c r="G106">
        <v>1</v>
      </c>
      <c r="H106" t="s">
        <v>215</v>
      </c>
      <c r="I106">
        <v>450</v>
      </c>
      <c r="J106" t="s">
        <v>31</v>
      </c>
      <c r="K106" t="s">
        <v>279</v>
      </c>
      <c r="L106">
        <v>0</v>
      </c>
      <c r="M106" t="s">
        <v>217</v>
      </c>
      <c r="N106" t="s">
        <v>218</v>
      </c>
      <c r="V106">
        <v>901</v>
      </c>
      <c r="W106" t="s">
        <v>377</v>
      </c>
      <c r="X106">
        <v>8</v>
      </c>
      <c r="Y106" t="s">
        <v>220</v>
      </c>
      <c r="AB106">
        <v>45991</v>
      </c>
      <c r="AD106">
        <v>45991</v>
      </c>
      <c r="AF106">
        <v>192874</v>
      </c>
      <c r="AI106">
        <v>0</v>
      </c>
    </row>
    <row r="107" spans="1:35" ht="14.4" hidden="1" customHeight="1" x14ac:dyDescent="0.3">
      <c r="A107" t="s">
        <v>376</v>
      </c>
      <c r="B107">
        <v>2007</v>
      </c>
      <c r="C107">
        <v>2007</v>
      </c>
      <c r="D107">
        <v>2007</v>
      </c>
      <c r="E107">
        <v>4</v>
      </c>
      <c r="F107">
        <v>0</v>
      </c>
      <c r="G107">
        <v>2</v>
      </c>
      <c r="H107" t="s">
        <v>221</v>
      </c>
      <c r="I107">
        <v>450</v>
      </c>
      <c r="J107" t="s">
        <v>31</v>
      </c>
      <c r="K107" t="s">
        <v>279</v>
      </c>
      <c r="L107">
        <v>0</v>
      </c>
      <c r="M107" t="s">
        <v>217</v>
      </c>
      <c r="N107" t="s">
        <v>218</v>
      </c>
      <c r="V107">
        <v>901</v>
      </c>
      <c r="W107" t="s">
        <v>377</v>
      </c>
      <c r="X107">
        <v>8</v>
      </c>
      <c r="Y107" t="s">
        <v>220</v>
      </c>
      <c r="AB107">
        <v>10749710</v>
      </c>
      <c r="AD107">
        <v>10749710</v>
      </c>
      <c r="AF107">
        <v>17572634</v>
      </c>
      <c r="AI107">
        <v>0</v>
      </c>
    </row>
    <row r="108" spans="1:35" ht="14.4" hidden="1" customHeight="1" x14ac:dyDescent="0.3">
      <c r="A108" t="s">
        <v>376</v>
      </c>
      <c r="B108">
        <v>2007</v>
      </c>
      <c r="C108">
        <v>2007</v>
      </c>
      <c r="D108">
        <v>2007</v>
      </c>
      <c r="E108">
        <v>4</v>
      </c>
      <c r="F108">
        <v>0</v>
      </c>
      <c r="G108">
        <v>3</v>
      </c>
      <c r="H108" t="s">
        <v>247</v>
      </c>
      <c r="I108">
        <v>450</v>
      </c>
      <c r="J108" t="s">
        <v>31</v>
      </c>
      <c r="K108" t="s">
        <v>279</v>
      </c>
      <c r="L108">
        <v>0</v>
      </c>
      <c r="M108" t="s">
        <v>217</v>
      </c>
      <c r="N108" t="s">
        <v>218</v>
      </c>
      <c r="V108">
        <v>901</v>
      </c>
      <c r="W108" t="s">
        <v>377</v>
      </c>
      <c r="X108">
        <v>8</v>
      </c>
      <c r="Y108" t="s">
        <v>220</v>
      </c>
      <c r="AB108">
        <v>434</v>
      </c>
      <c r="AD108">
        <v>434</v>
      </c>
      <c r="AF108">
        <v>24823</v>
      </c>
      <c r="AI108">
        <v>0</v>
      </c>
    </row>
    <row r="109" spans="1:35" x14ac:dyDescent="0.3">
      <c r="A109" t="s">
        <v>376</v>
      </c>
      <c r="B109">
        <v>2007</v>
      </c>
      <c r="C109">
        <v>2007</v>
      </c>
      <c r="D109">
        <v>2007</v>
      </c>
      <c r="E109">
        <v>4</v>
      </c>
      <c r="F109">
        <v>0</v>
      </c>
      <c r="G109">
        <v>1</v>
      </c>
      <c r="H109" t="s">
        <v>215</v>
      </c>
      <c r="I109">
        <v>470</v>
      </c>
      <c r="J109" t="s">
        <v>91</v>
      </c>
      <c r="K109" t="s">
        <v>281</v>
      </c>
      <c r="L109">
        <v>0</v>
      </c>
      <c r="M109" t="s">
        <v>217</v>
      </c>
      <c r="N109" t="s">
        <v>218</v>
      </c>
      <c r="V109">
        <v>901</v>
      </c>
      <c r="W109" t="s">
        <v>377</v>
      </c>
      <c r="X109">
        <v>8</v>
      </c>
      <c r="Y109" t="s">
        <v>220</v>
      </c>
      <c r="AB109">
        <v>132740</v>
      </c>
      <c r="AD109">
        <v>132740</v>
      </c>
      <c r="AF109">
        <v>1333753</v>
      </c>
      <c r="AI109">
        <v>0</v>
      </c>
    </row>
    <row r="110" spans="1:35" ht="14.4" hidden="1" customHeight="1" x14ac:dyDescent="0.3">
      <c r="A110" t="s">
        <v>376</v>
      </c>
      <c r="B110">
        <v>2007</v>
      </c>
      <c r="C110">
        <v>2007</v>
      </c>
      <c r="D110">
        <v>2007</v>
      </c>
      <c r="E110">
        <v>4</v>
      </c>
      <c r="F110">
        <v>0</v>
      </c>
      <c r="G110">
        <v>2</v>
      </c>
      <c r="H110" t="s">
        <v>221</v>
      </c>
      <c r="I110">
        <v>470</v>
      </c>
      <c r="J110" t="s">
        <v>91</v>
      </c>
      <c r="K110" t="s">
        <v>281</v>
      </c>
      <c r="L110">
        <v>0</v>
      </c>
      <c r="M110" t="s">
        <v>217</v>
      </c>
      <c r="N110" t="s">
        <v>218</v>
      </c>
      <c r="V110">
        <v>901</v>
      </c>
      <c r="W110" t="s">
        <v>377</v>
      </c>
      <c r="X110">
        <v>8</v>
      </c>
      <c r="Y110" t="s">
        <v>220</v>
      </c>
      <c r="AB110">
        <v>401</v>
      </c>
      <c r="AD110">
        <v>401</v>
      </c>
      <c r="AF110">
        <v>1991</v>
      </c>
      <c r="AI110">
        <v>0</v>
      </c>
    </row>
    <row r="111" spans="1:35" x14ac:dyDescent="0.3">
      <c r="A111" t="s">
        <v>376</v>
      </c>
      <c r="B111">
        <v>2007</v>
      </c>
      <c r="C111">
        <v>2007</v>
      </c>
      <c r="D111">
        <v>2007</v>
      </c>
      <c r="E111">
        <v>4</v>
      </c>
      <c r="F111">
        <v>0</v>
      </c>
      <c r="G111">
        <v>1</v>
      </c>
      <c r="H111" t="s">
        <v>215</v>
      </c>
      <c r="I111">
        <v>496</v>
      </c>
      <c r="J111" t="s">
        <v>135</v>
      </c>
      <c r="K111" t="s">
        <v>336</v>
      </c>
      <c r="L111">
        <v>0</v>
      </c>
      <c r="M111" t="s">
        <v>217</v>
      </c>
      <c r="N111" t="s">
        <v>218</v>
      </c>
      <c r="V111">
        <v>901</v>
      </c>
      <c r="W111" t="s">
        <v>377</v>
      </c>
      <c r="X111">
        <v>8</v>
      </c>
      <c r="Y111" t="s">
        <v>220</v>
      </c>
      <c r="AB111">
        <v>48362</v>
      </c>
      <c r="AD111">
        <v>48362</v>
      </c>
      <c r="AF111">
        <v>250942</v>
      </c>
      <c r="AI111">
        <v>0</v>
      </c>
    </row>
    <row r="112" spans="1:35" ht="14.4" hidden="1" customHeight="1" x14ac:dyDescent="0.3">
      <c r="A112" t="s">
        <v>376</v>
      </c>
      <c r="B112">
        <v>2007</v>
      </c>
      <c r="C112">
        <v>2007</v>
      </c>
      <c r="D112">
        <v>2007</v>
      </c>
      <c r="E112">
        <v>4</v>
      </c>
      <c r="F112">
        <v>0</v>
      </c>
      <c r="G112">
        <v>2</v>
      </c>
      <c r="H112" t="s">
        <v>221</v>
      </c>
      <c r="I112">
        <v>496</v>
      </c>
      <c r="J112" t="s">
        <v>135</v>
      </c>
      <c r="K112" t="s">
        <v>336</v>
      </c>
      <c r="L112">
        <v>0</v>
      </c>
      <c r="M112" t="s">
        <v>217</v>
      </c>
      <c r="N112" t="s">
        <v>218</v>
      </c>
      <c r="V112">
        <v>901</v>
      </c>
      <c r="W112" t="s">
        <v>377</v>
      </c>
      <c r="X112">
        <v>8</v>
      </c>
      <c r="Y112" t="s">
        <v>220</v>
      </c>
      <c r="AB112">
        <v>4600</v>
      </c>
      <c r="AD112">
        <v>4600</v>
      </c>
      <c r="AF112">
        <v>13958</v>
      </c>
      <c r="AI112">
        <v>0</v>
      </c>
    </row>
    <row r="113" spans="1:35" x14ac:dyDescent="0.3">
      <c r="A113" t="s">
        <v>376</v>
      </c>
      <c r="B113">
        <v>2007</v>
      </c>
      <c r="C113">
        <v>2007</v>
      </c>
      <c r="D113">
        <v>2007</v>
      </c>
      <c r="E113">
        <v>4</v>
      </c>
      <c r="F113">
        <v>0</v>
      </c>
      <c r="G113">
        <v>1</v>
      </c>
      <c r="H113" t="s">
        <v>215</v>
      </c>
      <c r="I113">
        <v>512</v>
      </c>
      <c r="J113" t="s">
        <v>37</v>
      </c>
      <c r="K113" t="s">
        <v>285</v>
      </c>
      <c r="L113">
        <v>0</v>
      </c>
      <c r="M113" t="s">
        <v>217</v>
      </c>
      <c r="N113" t="s">
        <v>218</v>
      </c>
      <c r="V113">
        <v>901</v>
      </c>
      <c r="W113" t="s">
        <v>377</v>
      </c>
      <c r="X113">
        <v>8</v>
      </c>
      <c r="Y113" t="s">
        <v>220</v>
      </c>
      <c r="AB113">
        <v>3949940</v>
      </c>
      <c r="AD113">
        <v>3949940</v>
      </c>
      <c r="AF113">
        <v>6146699</v>
      </c>
      <c r="AI113">
        <v>0</v>
      </c>
    </row>
    <row r="114" spans="1:35" ht="14.4" hidden="1" customHeight="1" x14ac:dyDescent="0.3">
      <c r="A114" t="s">
        <v>376</v>
      </c>
      <c r="B114">
        <v>2007</v>
      </c>
      <c r="C114">
        <v>2007</v>
      </c>
      <c r="D114">
        <v>2007</v>
      </c>
      <c r="E114">
        <v>4</v>
      </c>
      <c r="F114">
        <v>0</v>
      </c>
      <c r="G114">
        <v>2</v>
      </c>
      <c r="H114" t="s">
        <v>221</v>
      </c>
      <c r="I114">
        <v>512</v>
      </c>
      <c r="J114" t="s">
        <v>37</v>
      </c>
      <c r="K114" t="s">
        <v>285</v>
      </c>
      <c r="L114">
        <v>0</v>
      </c>
      <c r="M114" t="s">
        <v>217</v>
      </c>
      <c r="N114" t="s">
        <v>218</v>
      </c>
      <c r="V114">
        <v>901</v>
      </c>
      <c r="W114" t="s">
        <v>377</v>
      </c>
      <c r="X114">
        <v>8</v>
      </c>
      <c r="Y114" t="s">
        <v>220</v>
      </c>
      <c r="AB114">
        <v>73195</v>
      </c>
      <c r="AD114">
        <v>73195</v>
      </c>
      <c r="AF114">
        <v>122463</v>
      </c>
      <c r="AI114">
        <v>0</v>
      </c>
    </row>
    <row r="115" spans="1:35" ht="14.4" hidden="1" customHeight="1" x14ac:dyDescent="0.3">
      <c r="A115" t="s">
        <v>376</v>
      </c>
      <c r="B115">
        <v>2007</v>
      </c>
      <c r="C115">
        <v>2007</v>
      </c>
      <c r="D115">
        <v>2007</v>
      </c>
      <c r="E115">
        <v>4</v>
      </c>
      <c r="F115">
        <v>0</v>
      </c>
      <c r="G115">
        <v>3</v>
      </c>
      <c r="H115" t="s">
        <v>247</v>
      </c>
      <c r="I115">
        <v>512</v>
      </c>
      <c r="J115" t="s">
        <v>37</v>
      </c>
      <c r="K115" t="s">
        <v>285</v>
      </c>
      <c r="L115">
        <v>0</v>
      </c>
      <c r="M115" t="s">
        <v>217</v>
      </c>
      <c r="N115" t="s">
        <v>218</v>
      </c>
      <c r="V115">
        <v>901</v>
      </c>
      <c r="W115" t="s">
        <v>377</v>
      </c>
      <c r="X115">
        <v>8</v>
      </c>
      <c r="Y115" t="s">
        <v>220</v>
      </c>
      <c r="AB115">
        <v>73195</v>
      </c>
      <c r="AD115">
        <v>73195</v>
      </c>
      <c r="AF115">
        <v>122463</v>
      </c>
      <c r="AI115">
        <v>0</v>
      </c>
    </row>
    <row r="116" spans="1:35" x14ac:dyDescent="0.3">
      <c r="A116" t="s">
        <v>376</v>
      </c>
      <c r="B116">
        <v>2007</v>
      </c>
      <c r="C116">
        <v>2007</v>
      </c>
      <c r="D116">
        <v>2007</v>
      </c>
      <c r="E116">
        <v>4</v>
      </c>
      <c r="F116">
        <v>0</v>
      </c>
      <c r="G116">
        <v>1</v>
      </c>
      <c r="H116" t="s">
        <v>215</v>
      </c>
      <c r="I116">
        <v>516</v>
      </c>
      <c r="J116" t="s">
        <v>149</v>
      </c>
      <c r="K116" t="s">
        <v>286</v>
      </c>
      <c r="L116">
        <v>0</v>
      </c>
      <c r="M116" t="s">
        <v>217</v>
      </c>
      <c r="N116" t="s">
        <v>218</v>
      </c>
      <c r="V116">
        <v>901</v>
      </c>
      <c r="W116" t="s">
        <v>377</v>
      </c>
      <c r="X116">
        <v>8</v>
      </c>
      <c r="Y116" t="s">
        <v>220</v>
      </c>
      <c r="AB116">
        <v>1114012</v>
      </c>
      <c r="AD116">
        <v>1114012</v>
      </c>
      <c r="AF116">
        <v>4320210</v>
      </c>
      <c r="AI116">
        <v>0</v>
      </c>
    </row>
    <row r="117" spans="1:35" ht="14.4" hidden="1" customHeight="1" x14ac:dyDescent="0.3">
      <c r="A117" t="s">
        <v>376</v>
      </c>
      <c r="B117">
        <v>2007</v>
      </c>
      <c r="C117">
        <v>2007</v>
      </c>
      <c r="D117">
        <v>2007</v>
      </c>
      <c r="E117">
        <v>4</v>
      </c>
      <c r="F117">
        <v>0</v>
      </c>
      <c r="G117">
        <v>2</v>
      </c>
      <c r="H117" t="s">
        <v>221</v>
      </c>
      <c r="I117">
        <v>516</v>
      </c>
      <c r="J117" t="s">
        <v>149</v>
      </c>
      <c r="K117" t="s">
        <v>286</v>
      </c>
      <c r="L117">
        <v>0</v>
      </c>
      <c r="M117" t="s">
        <v>217</v>
      </c>
      <c r="N117" t="s">
        <v>218</v>
      </c>
      <c r="V117">
        <v>901</v>
      </c>
      <c r="W117" t="s">
        <v>377</v>
      </c>
      <c r="X117">
        <v>8</v>
      </c>
      <c r="Y117" t="s">
        <v>220</v>
      </c>
      <c r="AB117">
        <v>19251</v>
      </c>
      <c r="AD117">
        <v>19251</v>
      </c>
      <c r="AF117">
        <v>76698</v>
      </c>
      <c r="AI117">
        <v>6</v>
      </c>
    </row>
    <row r="118" spans="1:35" x14ac:dyDescent="0.3">
      <c r="A118" t="s">
        <v>376</v>
      </c>
      <c r="B118">
        <v>2007</v>
      </c>
      <c r="C118">
        <v>2007</v>
      </c>
      <c r="D118">
        <v>2007</v>
      </c>
      <c r="E118">
        <v>4</v>
      </c>
      <c r="F118">
        <v>0</v>
      </c>
      <c r="G118">
        <v>1</v>
      </c>
      <c r="H118" t="s">
        <v>215</v>
      </c>
      <c r="I118">
        <v>528</v>
      </c>
      <c r="J118" t="s">
        <v>35</v>
      </c>
      <c r="K118" t="s">
        <v>287</v>
      </c>
      <c r="L118">
        <v>0</v>
      </c>
      <c r="M118" t="s">
        <v>217</v>
      </c>
      <c r="N118" t="s">
        <v>218</v>
      </c>
      <c r="V118">
        <v>901</v>
      </c>
      <c r="W118" t="s">
        <v>377</v>
      </c>
      <c r="X118">
        <v>8</v>
      </c>
      <c r="Y118" t="s">
        <v>220</v>
      </c>
      <c r="AB118">
        <v>186102641</v>
      </c>
      <c r="AD118">
        <v>186102641</v>
      </c>
      <c r="AF118">
        <v>581137121</v>
      </c>
      <c r="AI118">
        <v>0</v>
      </c>
    </row>
    <row r="119" spans="1:35" ht="14.4" hidden="1" customHeight="1" x14ac:dyDescent="0.3">
      <c r="A119" t="s">
        <v>376</v>
      </c>
      <c r="B119">
        <v>2007</v>
      </c>
      <c r="C119">
        <v>2007</v>
      </c>
      <c r="D119">
        <v>2007</v>
      </c>
      <c r="E119">
        <v>4</v>
      </c>
      <c r="F119">
        <v>0</v>
      </c>
      <c r="G119">
        <v>2</v>
      </c>
      <c r="H119" t="s">
        <v>221</v>
      </c>
      <c r="I119">
        <v>528</v>
      </c>
      <c r="J119" t="s">
        <v>35</v>
      </c>
      <c r="K119" t="s">
        <v>287</v>
      </c>
      <c r="L119">
        <v>0</v>
      </c>
      <c r="M119" t="s">
        <v>217</v>
      </c>
      <c r="N119" t="s">
        <v>218</v>
      </c>
      <c r="V119">
        <v>901</v>
      </c>
      <c r="W119" t="s">
        <v>377</v>
      </c>
      <c r="X119">
        <v>8</v>
      </c>
      <c r="Y119" t="s">
        <v>220</v>
      </c>
      <c r="AB119">
        <v>44385053</v>
      </c>
      <c r="AD119">
        <v>44385053</v>
      </c>
      <c r="AF119">
        <v>236883705</v>
      </c>
      <c r="AI119">
        <v>0</v>
      </c>
    </row>
    <row r="120" spans="1:35" x14ac:dyDescent="0.3">
      <c r="A120" t="s">
        <v>376</v>
      </c>
      <c r="B120">
        <v>2007</v>
      </c>
      <c r="C120">
        <v>2007</v>
      </c>
      <c r="D120">
        <v>2007</v>
      </c>
      <c r="E120">
        <v>4</v>
      </c>
      <c r="F120">
        <v>0</v>
      </c>
      <c r="G120">
        <v>1</v>
      </c>
      <c r="H120" t="s">
        <v>215</v>
      </c>
      <c r="I120">
        <v>554</v>
      </c>
      <c r="J120" t="s">
        <v>36</v>
      </c>
      <c r="K120" t="s">
        <v>288</v>
      </c>
      <c r="L120">
        <v>0</v>
      </c>
      <c r="M120" t="s">
        <v>217</v>
      </c>
      <c r="N120" t="s">
        <v>218</v>
      </c>
      <c r="V120">
        <v>901</v>
      </c>
      <c r="W120" t="s">
        <v>377</v>
      </c>
      <c r="X120">
        <v>8</v>
      </c>
      <c r="Y120" t="s">
        <v>220</v>
      </c>
      <c r="AB120">
        <v>9352537</v>
      </c>
      <c r="AD120">
        <v>9352537</v>
      </c>
      <c r="AF120">
        <v>32506117</v>
      </c>
      <c r="AI120">
        <v>0</v>
      </c>
    </row>
    <row r="121" spans="1:35" ht="14.4" hidden="1" customHeight="1" x14ac:dyDescent="0.3">
      <c r="A121" t="s">
        <v>376</v>
      </c>
      <c r="B121">
        <v>2007</v>
      </c>
      <c r="C121">
        <v>2007</v>
      </c>
      <c r="D121">
        <v>2007</v>
      </c>
      <c r="E121">
        <v>4</v>
      </c>
      <c r="F121">
        <v>0</v>
      </c>
      <c r="G121">
        <v>2</v>
      </c>
      <c r="H121" t="s">
        <v>221</v>
      </c>
      <c r="I121">
        <v>554</v>
      </c>
      <c r="J121" t="s">
        <v>36</v>
      </c>
      <c r="K121" t="s">
        <v>288</v>
      </c>
      <c r="L121">
        <v>0</v>
      </c>
      <c r="M121" t="s">
        <v>217</v>
      </c>
      <c r="N121" t="s">
        <v>218</v>
      </c>
      <c r="V121">
        <v>901</v>
      </c>
      <c r="W121" t="s">
        <v>377</v>
      </c>
      <c r="X121">
        <v>8</v>
      </c>
      <c r="Y121" t="s">
        <v>220</v>
      </c>
      <c r="AB121">
        <v>134247</v>
      </c>
      <c r="AD121">
        <v>134247</v>
      </c>
      <c r="AF121">
        <v>945108</v>
      </c>
      <c r="AI121">
        <v>0</v>
      </c>
    </row>
    <row r="122" spans="1:35" ht="14.4" hidden="1" customHeight="1" x14ac:dyDescent="0.3">
      <c r="A122" t="s">
        <v>376</v>
      </c>
      <c r="B122">
        <v>2007</v>
      </c>
      <c r="C122">
        <v>2007</v>
      </c>
      <c r="D122">
        <v>2007</v>
      </c>
      <c r="E122">
        <v>4</v>
      </c>
      <c r="F122">
        <v>0</v>
      </c>
      <c r="G122">
        <v>3</v>
      </c>
      <c r="H122" t="s">
        <v>247</v>
      </c>
      <c r="I122">
        <v>554</v>
      </c>
      <c r="J122" t="s">
        <v>36</v>
      </c>
      <c r="K122" t="s">
        <v>288</v>
      </c>
      <c r="L122">
        <v>0</v>
      </c>
      <c r="M122" t="s">
        <v>217</v>
      </c>
      <c r="N122" t="s">
        <v>218</v>
      </c>
      <c r="V122">
        <v>901</v>
      </c>
      <c r="W122" t="s">
        <v>377</v>
      </c>
      <c r="X122">
        <v>8</v>
      </c>
      <c r="Y122" t="s">
        <v>220</v>
      </c>
      <c r="AB122">
        <v>113883</v>
      </c>
      <c r="AD122">
        <v>113883</v>
      </c>
      <c r="AF122">
        <v>840568</v>
      </c>
      <c r="AI122">
        <v>0</v>
      </c>
    </row>
    <row r="123" spans="1:35" x14ac:dyDescent="0.3">
      <c r="A123" t="s">
        <v>376</v>
      </c>
      <c r="B123">
        <v>2007</v>
      </c>
      <c r="C123">
        <v>2007</v>
      </c>
      <c r="D123">
        <v>2007</v>
      </c>
      <c r="E123">
        <v>4</v>
      </c>
      <c r="F123">
        <v>0</v>
      </c>
      <c r="G123">
        <v>1</v>
      </c>
      <c r="H123" t="s">
        <v>215</v>
      </c>
      <c r="I123">
        <v>558</v>
      </c>
      <c r="J123" t="s">
        <v>71</v>
      </c>
      <c r="K123" t="s">
        <v>289</v>
      </c>
      <c r="L123">
        <v>0</v>
      </c>
      <c r="M123" t="s">
        <v>217</v>
      </c>
      <c r="N123" t="s">
        <v>218</v>
      </c>
      <c r="V123">
        <v>901</v>
      </c>
      <c r="W123" t="s">
        <v>377</v>
      </c>
      <c r="X123">
        <v>8</v>
      </c>
      <c r="Y123" t="s">
        <v>220</v>
      </c>
      <c r="AB123">
        <v>2691991</v>
      </c>
      <c r="AD123">
        <v>2691991</v>
      </c>
      <c r="AF123">
        <v>3215239</v>
      </c>
      <c r="AI123">
        <v>0</v>
      </c>
    </row>
    <row r="124" spans="1:35" ht="14.4" hidden="1" customHeight="1" x14ac:dyDescent="0.3">
      <c r="A124" t="s">
        <v>376</v>
      </c>
      <c r="B124">
        <v>2007</v>
      </c>
      <c r="C124">
        <v>2007</v>
      </c>
      <c r="D124">
        <v>2007</v>
      </c>
      <c r="E124">
        <v>4</v>
      </c>
      <c r="F124">
        <v>0</v>
      </c>
      <c r="G124">
        <v>2</v>
      </c>
      <c r="H124" t="s">
        <v>221</v>
      </c>
      <c r="I124">
        <v>558</v>
      </c>
      <c r="J124" t="s">
        <v>71</v>
      </c>
      <c r="K124" t="s">
        <v>289</v>
      </c>
      <c r="L124">
        <v>0</v>
      </c>
      <c r="M124" t="s">
        <v>217</v>
      </c>
      <c r="N124" t="s">
        <v>218</v>
      </c>
      <c r="V124">
        <v>901</v>
      </c>
      <c r="W124" t="s">
        <v>377</v>
      </c>
      <c r="X124">
        <v>8</v>
      </c>
      <c r="Y124" t="s">
        <v>220</v>
      </c>
      <c r="AB124">
        <v>74577367</v>
      </c>
      <c r="AD124">
        <v>74577367</v>
      </c>
      <c r="AF124">
        <v>189456451</v>
      </c>
      <c r="AI124">
        <v>0</v>
      </c>
    </row>
    <row r="125" spans="1:35" x14ac:dyDescent="0.3">
      <c r="A125" t="s">
        <v>376</v>
      </c>
      <c r="B125">
        <v>2007</v>
      </c>
      <c r="C125">
        <v>2007</v>
      </c>
      <c r="D125">
        <v>2007</v>
      </c>
      <c r="E125">
        <v>4</v>
      </c>
      <c r="F125">
        <v>0</v>
      </c>
      <c r="G125">
        <v>1</v>
      </c>
      <c r="H125" t="s">
        <v>215</v>
      </c>
      <c r="I125">
        <v>579</v>
      </c>
      <c r="J125" t="s">
        <v>72</v>
      </c>
      <c r="K125" t="s">
        <v>290</v>
      </c>
      <c r="L125">
        <v>0</v>
      </c>
      <c r="M125" t="s">
        <v>217</v>
      </c>
      <c r="N125" t="s">
        <v>218</v>
      </c>
      <c r="V125">
        <v>901</v>
      </c>
      <c r="W125" t="s">
        <v>377</v>
      </c>
      <c r="X125">
        <v>8</v>
      </c>
      <c r="Y125" t="s">
        <v>220</v>
      </c>
      <c r="AB125">
        <v>41970469</v>
      </c>
      <c r="AD125">
        <v>41970469</v>
      </c>
      <c r="AF125">
        <v>125635561</v>
      </c>
      <c r="AI125">
        <v>0</v>
      </c>
    </row>
    <row r="126" spans="1:35" ht="14.4" hidden="1" customHeight="1" x14ac:dyDescent="0.3">
      <c r="A126" t="s">
        <v>376</v>
      </c>
      <c r="B126">
        <v>2007</v>
      </c>
      <c r="C126">
        <v>2007</v>
      </c>
      <c r="D126">
        <v>2007</v>
      </c>
      <c r="E126">
        <v>4</v>
      </c>
      <c r="F126">
        <v>0</v>
      </c>
      <c r="G126">
        <v>2</v>
      </c>
      <c r="H126" t="s">
        <v>221</v>
      </c>
      <c r="I126">
        <v>579</v>
      </c>
      <c r="J126" t="s">
        <v>72</v>
      </c>
      <c r="K126" t="s">
        <v>290</v>
      </c>
      <c r="L126">
        <v>0</v>
      </c>
      <c r="M126" t="s">
        <v>217</v>
      </c>
      <c r="N126" t="s">
        <v>218</v>
      </c>
      <c r="V126">
        <v>901</v>
      </c>
      <c r="W126" t="s">
        <v>377</v>
      </c>
      <c r="X126">
        <v>8</v>
      </c>
      <c r="Y126" t="s">
        <v>220</v>
      </c>
      <c r="AB126">
        <v>381950</v>
      </c>
      <c r="AD126">
        <v>381950</v>
      </c>
      <c r="AF126">
        <v>1993099</v>
      </c>
      <c r="AI126">
        <v>0</v>
      </c>
    </row>
    <row r="127" spans="1:35" x14ac:dyDescent="0.3">
      <c r="A127" t="s">
        <v>376</v>
      </c>
      <c r="B127">
        <v>2007</v>
      </c>
      <c r="C127">
        <v>2007</v>
      </c>
      <c r="D127">
        <v>2007</v>
      </c>
      <c r="E127">
        <v>4</v>
      </c>
      <c r="F127">
        <v>0</v>
      </c>
      <c r="G127">
        <v>1</v>
      </c>
      <c r="H127" t="s">
        <v>215</v>
      </c>
      <c r="I127">
        <v>600</v>
      </c>
      <c r="J127" t="s">
        <v>38</v>
      </c>
      <c r="K127" t="s">
        <v>294</v>
      </c>
      <c r="L127">
        <v>0</v>
      </c>
      <c r="M127" t="s">
        <v>217</v>
      </c>
      <c r="N127" t="s">
        <v>218</v>
      </c>
      <c r="V127">
        <v>901</v>
      </c>
      <c r="W127" t="s">
        <v>377</v>
      </c>
      <c r="X127">
        <v>8</v>
      </c>
      <c r="Y127" t="s">
        <v>220</v>
      </c>
      <c r="AB127">
        <v>797578</v>
      </c>
      <c r="AD127">
        <v>797578</v>
      </c>
      <c r="AF127">
        <v>1644999</v>
      </c>
      <c r="AI127">
        <v>0</v>
      </c>
    </row>
    <row r="128" spans="1:35" ht="14.4" hidden="1" customHeight="1" x14ac:dyDescent="0.3">
      <c r="A128" t="s">
        <v>376</v>
      </c>
      <c r="B128">
        <v>2007</v>
      </c>
      <c r="C128">
        <v>2007</v>
      </c>
      <c r="D128">
        <v>2007</v>
      </c>
      <c r="E128">
        <v>4</v>
      </c>
      <c r="F128">
        <v>0</v>
      </c>
      <c r="G128">
        <v>2</v>
      </c>
      <c r="H128" t="s">
        <v>221</v>
      </c>
      <c r="I128">
        <v>600</v>
      </c>
      <c r="J128" t="s">
        <v>38</v>
      </c>
      <c r="K128" t="s">
        <v>294</v>
      </c>
      <c r="L128">
        <v>0</v>
      </c>
      <c r="M128" t="s">
        <v>217</v>
      </c>
      <c r="N128" t="s">
        <v>218</v>
      </c>
      <c r="V128">
        <v>901</v>
      </c>
      <c r="W128" t="s">
        <v>377</v>
      </c>
      <c r="X128">
        <v>8</v>
      </c>
      <c r="Y128" t="s">
        <v>220</v>
      </c>
      <c r="AB128">
        <v>25780</v>
      </c>
      <c r="AD128">
        <v>25780</v>
      </c>
      <c r="AF128">
        <v>47624</v>
      </c>
      <c r="AI128">
        <v>0</v>
      </c>
    </row>
    <row r="129" spans="1:35" x14ac:dyDescent="0.3">
      <c r="A129" t="s">
        <v>376</v>
      </c>
      <c r="B129">
        <v>2007</v>
      </c>
      <c r="C129">
        <v>2007</v>
      </c>
      <c r="D129">
        <v>2007</v>
      </c>
      <c r="E129">
        <v>4</v>
      </c>
      <c r="F129">
        <v>0</v>
      </c>
      <c r="G129">
        <v>1</v>
      </c>
      <c r="H129" t="s">
        <v>215</v>
      </c>
      <c r="I129">
        <v>616</v>
      </c>
      <c r="J129" t="s">
        <v>95</v>
      </c>
      <c r="K129" t="s">
        <v>296</v>
      </c>
      <c r="L129">
        <v>0</v>
      </c>
      <c r="M129" t="s">
        <v>217</v>
      </c>
      <c r="N129" t="s">
        <v>218</v>
      </c>
      <c r="V129">
        <v>901</v>
      </c>
      <c r="W129" t="s">
        <v>377</v>
      </c>
      <c r="X129">
        <v>8</v>
      </c>
      <c r="Y129" t="s">
        <v>220</v>
      </c>
      <c r="AB129">
        <v>85306676</v>
      </c>
      <c r="AD129">
        <v>85306676</v>
      </c>
      <c r="AF129">
        <v>210099198</v>
      </c>
      <c r="AI129">
        <v>0</v>
      </c>
    </row>
    <row r="130" spans="1:35" ht="14.4" hidden="1" customHeight="1" x14ac:dyDescent="0.3">
      <c r="A130" t="s">
        <v>376</v>
      </c>
      <c r="B130">
        <v>2007</v>
      </c>
      <c r="C130">
        <v>2007</v>
      </c>
      <c r="D130">
        <v>2007</v>
      </c>
      <c r="E130">
        <v>4</v>
      </c>
      <c r="F130">
        <v>0</v>
      </c>
      <c r="G130">
        <v>2</v>
      </c>
      <c r="H130" t="s">
        <v>221</v>
      </c>
      <c r="I130">
        <v>616</v>
      </c>
      <c r="J130" t="s">
        <v>95</v>
      </c>
      <c r="K130" t="s">
        <v>296</v>
      </c>
      <c r="L130">
        <v>0</v>
      </c>
      <c r="M130" t="s">
        <v>217</v>
      </c>
      <c r="N130" t="s">
        <v>218</v>
      </c>
      <c r="V130">
        <v>901</v>
      </c>
      <c r="W130" t="s">
        <v>377</v>
      </c>
      <c r="X130">
        <v>8</v>
      </c>
      <c r="Y130" t="s">
        <v>220</v>
      </c>
      <c r="AB130">
        <v>18018535</v>
      </c>
      <c r="AD130">
        <v>18018535</v>
      </c>
      <c r="AF130">
        <v>74435547</v>
      </c>
      <c r="AI130">
        <v>6</v>
      </c>
    </row>
    <row r="131" spans="1:35" x14ac:dyDescent="0.3">
      <c r="A131" t="s">
        <v>376</v>
      </c>
      <c r="B131">
        <v>2007</v>
      </c>
      <c r="C131">
        <v>2007</v>
      </c>
      <c r="D131">
        <v>2007</v>
      </c>
      <c r="E131">
        <v>4</v>
      </c>
      <c r="F131">
        <v>0</v>
      </c>
      <c r="G131">
        <v>1</v>
      </c>
      <c r="H131" t="s">
        <v>215</v>
      </c>
      <c r="I131">
        <v>620</v>
      </c>
      <c r="J131" t="s">
        <v>40</v>
      </c>
      <c r="K131" t="s">
        <v>297</v>
      </c>
      <c r="L131">
        <v>0</v>
      </c>
      <c r="M131" t="s">
        <v>217</v>
      </c>
      <c r="N131" t="s">
        <v>218</v>
      </c>
      <c r="V131">
        <v>901</v>
      </c>
      <c r="W131" t="s">
        <v>377</v>
      </c>
      <c r="X131">
        <v>8</v>
      </c>
      <c r="Y131" t="s">
        <v>220</v>
      </c>
      <c r="AB131">
        <v>52991029</v>
      </c>
      <c r="AD131">
        <v>52991029</v>
      </c>
      <c r="AF131">
        <v>153753340</v>
      </c>
      <c r="AI131">
        <v>6</v>
      </c>
    </row>
    <row r="132" spans="1:35" ht="14.4" hidden="1" customHeight="1" x14ac:dyDescent="0.3">
      <c r="A132" t="s">
        <v>376</v>
      </c>
      <c r="B132">
        <v>2007</v>
      </c>
      <c r="C132">
        <v>2007</v>
      </c>
      <c r="D132">
        <v>2007</v>
      </c>
      <c r="E132">
        <v>4</v>
      </c>
      <c r="F132">
        <v>0</v>
      </c>
      <c r="G132">
        <v>2</v>
      </c>
      <c r="H132" t="s">
        <v>221</v>
      </c>
      <c r="I132">
        <v>620</v>
      </c>
      <c r="J132" t="s">
        <v>40</v>
      </c>
      <c r="K132" t="s">
        <v>297</v>
      </c>
      <c r="L132">
        <v>0</v>
      </c>
      <c r="M132" t="s">
        <v>217</v>
      </c>
      <c r="N132" t="s">
        <v>218</v>
      </c>
      <c r="V132">
        <v>901</v>
      </c>
      <c r="W132" t="s">
        <v>377</v>
      </c>
      <c r="X132">
        <v>8</v>
      </c>
      <c r="Y132" t="s">
        <v>220</v>
      </c>
      <c r="AB132">
        <v>8124987</v>
      </c>
      <c r="AD132">
        <v>8124987</v>
      </c>
      <c r="AF132">
        <v>39834186</v>
      </c>
      <c r="AI132">
        <v>6</v>
      </c>
    </row>
    <row r="133" spans="1:35" x14ac:dyDescent="0.3">
      <c r="A133" t="s">
        <v>376</v>
      </c>
      <c r="B133">
        <v>2007</v>
      </c>
      <c r="C133">
        <v>2007</v>
      </c>
      <c r="D133">
        <v>2007</v>
      </c>
      <c r="E133">
        <v>4</v>
      </c>
      <c r="F133">
        <v>0</v>
      </c>
      <c r="G133">
        <v>1</v>
      </c>
      <c r="H133" t="s">
        <v>215</v>
      </c>
      <c r="I133">
        <v>642</v>
      </c>
      <c r="J133" t="s">
        <v>42</v>
      </c>
      <c r="K133" t="s">
        <v>298</v>
      </c>
      <c r="L133">
        <v>0</v>
      </c>
      <c r="M133" t="s">
        <v>217</v>
      </c>
      <c r="N133" t="s">
        <v>218</v>
      </c>
      <c r="V133">
        <v>901</v>
      </c>
      <c r="W133" t="s">
        <v>377</v>
      </c>
      <c r="X133">
        <v>8</v>
      </c>
      <c r="Y133" t="s">
        <v>220</v>
      </c>
      <c r="AB133">
        <v>37994538</v>
      </c>
      <c r="AD133">
        <v>37994538</v>
      </c>
      <c r="AF133">
        <v>113403557</v>
      </c>
      <c r="AI133">
        <v>0</v>
      </c>
    </row>
    <row r="134" spans="1:35" ht="14.4" hidden="1" customHeight="1" x14ac:dyDescent="0.3">
      <c r="A134" t="s">
        <v>376</v>
      </c>
      <c r="B134">
        <v>2007</v>
      </c>
      <c r="C134">
        <v>2007</v>
      </c>
      <c r="D134">
        <v>2007</v>
      </c>
      <c r="E134">
        <v>4</v>
      </c>
      <c r="F134">
        <v>0</v>
      </c>
      <c r="G134">
        <v>2</v>
      </c>
      <c r="H134" t="s">
        <v>221</v>
      </c>
      <c r="I134">
        <v>642</v>
      </c>
      <c r="J134" t="s">
        <v>42</v>
      </c>
      <c r="K134" t="s">
        <v>298</v>
      </c>
      <c r="L134">
        <v>0</v>
      </c>
      <c r="M134" t="s">
        <v>217</v>
      </c>
      <c r="N134" t="s">
        <v>218</v>
      </c>
      <c r="V134">
        <v>901</v>
      </c>
      <c r="W134" t="s">
        <v>377</v>
      </c>
      <c r="X134">
        <v>8</v>
      </c>
      <c r="Y134" t="s">
        <v>220</v>
      </c>
      <c r="AB134">
        <v>441430</v>
      </c>
      <c r="AD134">
        <v>441430</v>
      </c>
      <c r="AF134">
        <v>2154647</v>
      </c>
      <c r="AI134">
        <v>0</v>
      </c>
    </row>
    <row r="135" spans="1:35" x14ac:dyDescent="0.3">
      <c r="A135" t="s">
        <v>376</v>
      </c>
      <c r="B135">
        <v>2007</v>
      </c>
      <c r="C135">
        <v>2007</v>
      </c>
      <c r="D135">
        <v>2007</v>
      </c>
      <c r="E135">
        <v>4</v>
      </c>
      <c r="F135">
        <v>0</v>
      </c>
      <c r="G135">
        <v>1</v>
      </c>
      <c r="H135" t="s">
        <v>215</v>
      </c>
      <c r="I135">
        <v>643</v>
      </c>
      <c r="J135" t="s">
        <v>138</v>
      </c>
      <c r="K135" t="s">
        <v>299</v>
      </c>
      <c r="L135">
        <v>0</v>
      </c>
      <c r="M135" t="s">
        <v>217</v>
      </c>
      <c r="N135" t="s">
        <v>218</v>
      </c>
      <c r="V135">
        <v>901</v>
      </c>
      <c r="W135" t="s">
        <v>377</v>
      </c>
      <c r="X135">
        <v>8</v>
      </c>
      <c r="Y135" t="s">
        <v>220</v>
      </c>
      <c r="AB135">
        <v>64525597</v>
      </c>
      <c r="AD135">
        <v>64525597</v>
      </c>
      <c r="AF135">
        <v>170833599</v>
      </c>
      <c r="AI135">
        <v>0</v>
      </c>
    </row>
    <row r="136" spans="1:35" ht="14.4" hidden="1" customHeight="1" x14ac:dyDescent="0.3">
      <c r="A136" t="s">
        <v>376</v>
      </c>
      <c r="B136">
        <v>2007</v>
      </c>
      <c r="C136">
        <v>2007</v>
      </c>
      <c r="D136">
        <v>2007</v>
      </c>
      <c r="E136">
        <v>4</v>
      </c>
      <c r="F136">
        <v>0</v>
      </c>
      <c r="G136">
        <v>2</v>
      </c>
      <c r="H136" t="s">
        <v>221</v>
      </c>
      <c r="I136">
        <v>643</v>
      </c>
      <c r="J136" t="s">
        <v>138</v>
      </c>
      <c r="K136" t="s">
        <v>299</v>
      </c>
      <c r="L136">
        <v>0</v>
      </c>
      <c r="M136" t="s">
        <v>217</v>
      </c>
      <c r="N136" t="s">
        <v>218</v>
      </c>
      <c r="V136">
        <v>901</v>
      </c>
      <c r="W136" t="s">
        <v>377</v>
      </c>
      <c r="X136">
        <v>8</v>
      </c>
      <c r="Y136" t="s">
        <v>220</v>
      </c>
      <c r="AB136">
        <v>3262569</v>
      </c>
      <c r="AD136">
        <v>3262569</v>
      </c>
      <c r="AF136">
        <v>13848123</v>
      </c>
      <c r="AI136">
        <v>0</v>
      </c>
    </row>
    <row r="137" spans="1:35" x14ac:dyDescent="0.3">
      <c r="A137" t="s">
        <v>376</v>
      </c>
      <c r="B137">
        <v>2007</v>
      </c>
      <c r="C137">
        <v>2007</v>
      </c>
      <c r="D137">
        <v>2007</v>
      </c>
      <c r="E137">
        <v>4</v>
      </c>
      <c r="F137">
        <v>0</v>
      </c>
      <c r="G137">
        <v>1</v>
      </c>
      <c r="H137" t="s">
        <v>215</v>
      </c>
      <c r="I137">
        <v>682</v>
      </c>
      <c r="J137" t="s">
        <v>44</v>
      </c>
      <c r="K137" t="s">
        <v>300</v>
      </c>
      <c r="L137">
        <v>0</v>
      </c>
      <c r="M137" t="s">
        <v>217</v>
      </c>
      <c r="N137" t="s">
        <v>218</v>
      </c>
      <c r="V137">
        <v>901</v>
      </c>
      <c r="W137" t="s">
        <v>377</v>
      </c>
      <c r="X137">
        <v>8</v>
      </c>
      <c r="Y137" t="s">
        <v>220</v>
      </c>
      <c r="AB137">
        <v>35676000</v>
      </c>
      <c r="AD137">
        <v>35676000</v>
      </c>
      <c r="AF137">
        <v>93588454</v>
      </c>
      <c r="AI137">
        <v>0</v>
      </c>
    </row>
    <row r="138" spans="1:35" ht="14.4" hidden="1" customHeight="1" x14ac:dyDescent="0.3">
      <c r="A138" t="s">
        <v>376</v>
      </c>
      <c r="B138">
        <v>2007</v>
      </c>
      <c r="C138">
        <v>2007</v>
      </c>
      <c r="D138">
        <v>2007</v>
      </c>
      <c r="E138">
        <v>4</v>
      </c>
      <c r="F138">
        <v>0</v>
      </c>
      <c r="G138">
        <v>2</v>
      </c>
      <c r="H138" t="s">
        <v>221</v>
      </c>
      <c r="I138">
        <v>682</v>
      </c>
      <c r="J138" t="s">
        <v>44</v>
      </c>
      <c r="K138" t="s">
        <v>300</v>
      </c>
      <c r="L138">
        <v>0</v>
      </c>
      <c r="M138" t="s">
        <v>217</v>
      </c>
      <c r="N138" t="s">
        <v>218</v>
      </c>
      <c r="V138">
        <v>901</v>
      </c>
      <c r="W138" t="s">
        <v>377</v>
      </c>
      <c r="X138">
        <v>8</v>
      </c>
      <c r="Y138" t="s">
        <v>220</v>
      </c>
      <c r="AB138">
        <v>490000</v>
      </c>
      <c r="AD138">
        <v>490000</v>
      </c>
      <c r="AF138">
        <v>838590</v>
      </c>
      <c r="AI138">
        <v>0</v>
      </c>
    </row>
    <row r="139" spans="1:35" ht="14.4" hidden="1" customHeight="1" x14ac:dyDescent="0.3">
      <c r="A139" t="s">
        <v>376</v>
      </c>
      <c r="B139">
        <v>2007</v>
      </c>
      <c r="C139">
        <v>2007</v>
      </c>
      <c r="D139">
        <v>2007</v>
      </c>
      <c r="E139">
        <v>4</v>
      </c>
      <c r="F139">
        <v>0</v>
      </c>
      <c r="G139">
        <v>3</v>
      </c>
      <c r="H139" t="s">
        <v>247</v>
      </c>
      <c r="I139">
        <v>682</v>
      </c>
      <c r="J139" t="s">
        <v>44</v>
      </c>
      <c r="K139" t="s">
        <v>300</v>
      </c>
      <c r="L139">
        <v>0</v>
      </c>
      <c r="M139" t="s">
        <v>217</v>
      </c>
      <c r="N139" t="s">
        <v>218</v>
      </c>
      <c r="V139">
        <v>901</v>
      </c>
      <c r="W139" t="s">
        <v>377</v>
      </c>
      <c r="X139">
        <v>8</v>
      </c>
      <c r="Y139" t="s">
        <v>220</v>
      </c>
      <c r="AB139">
        <v>490000</v>
      </c>
      <c r="AD139">
        <v>490000</v>
      </c>
      <c r="AF139">
        <v>838590</v>
      </c>
      <c r="AI139">
        <v>0</v>
      </c>
    </row>
    <row r="140" spans="1:35" x14ac:dyDescent="0.3">
      <c r="A140" t="s">
        <v>376</v>
      </c>
      <c r="B140">
        <v>2007</v>
      </c>
      <c r="C140">
        <v>2007</v>
      </c>
      <c r="D140">
        <v>2007</v>
      </c>
      <c r="E140">
        <v>4</v>
      </c>
      <c r="F140">
        <v>0</v>
      </c>
      <c r="G140">
        <v>1</v>
      </c>
      <c r="H140" t="s">
        <v>215</v>
      </c>
      <c r="I140">
        <v>688</v>
      </c>
      <c r="J140" t="s">
        <v>167</v>
      </c>
      <c r="K140" t="s">
        <v>301</v>
      </c>
      <c r="L140">
        <v>0</v>
      </c>
      <c r="M140" t="s">
        <v>217</v>
      </c>
      <c r="N140" t="s">
        <v>218</v>
      </c>
      <c r="V140">
        <v>901</v>
      </c>
      <c r="W140" t="s">
        <v>377</v>
      </c>
      <c r="X140">
        <v>8</v>
      </c>
      <c r="Y140" t="s">
        <v>220</v>
      </c>
      <c r="AB140">
        <v>35395501</v>
      </c>
      <c r="AD140">
        <v>35395501</v>
      </c>
      <c r="AF140">
        <v>78745434</v>
      </c>
      <c r="AI140">
        <v>6</v>
      </c>
    </row>
    <row r="141" spans="1:35" ht="14.4" hidden="1" customHeight="1" x14ac:dyDescent="0.3">
      <c r="A141" t="s">
        <v>376</v>
      </c>
      <c r="B141">
        <v>2007</v>
      </c>
      <c r="C141">
        <v>2007</v>
      </c>
      <c r="D141">
        <v>2007</v>
      </c>
      <c r="E141">
        <v>4</v>
      </c>
      <c r="F141">
        <v>0</v>
      </c>
      <c r="G141">
        <v>2</v>
      </c>
      <c r="H141" t="s">
        <v>221</v>
      </c>
      <c r="I141">
        <v>688</v>
      </c>
      <c r="J141" t="s">
        <v>167</v>
      </c>
      <c r="K141" t="s">
        <v>301</v>
      </c>
      <c r="L141">
        <v>0</v>
      </c>
      <c r="M141" t="s">
        <v>217</v>
      </c>
      <c r="N141" t="s">
        <v>218</v>
      </c>
      <c r="V141">
        <v>901</v>
      </c>
      <c r="W141" t="s">
        <v>377</v>
      </c>
      <c r="X141">
        <v>8</v>
      </c>
      <c r="Y141" t="s">
        <v>220</v>
      </c>
      <c r="AB141">
        <v>278270</v>
      </c>
      <c r="AD141">
        <v>278270</v>
      </c>
      <c r="AF141">
        <v>1362902</v>
      </c>
      <c r="AI141">
        <v>0</v>
      </c>
    </row>
    <row r="142" spans="1:35" x14ac:dyDescent="0.3">
      <c r="A142" t="s">
        <v>376</v>
      </c>
      <c r="B142">
        <v>2007</v>
      </c>
      <c r="C142">
        <v>2007</v>
      </c>
      <c r="D142">
        <v>2007</v>
      </c>
      <c r="E142">
        <v>4</v>
      </c>
      <c r="F142">
        <v>0</v>
      </c>
      <c r="G142">
        <v>1</v>
      </c>
      <c r="H142" t="s">
        <v>215</v>
      </c>
      <c r="I142">
        <v>702</v>
      </c>
      <c r="J142" t="s">
        <v>46</v>
      </c>
      <c r="K142" t="s">
        <v>302</v>
      </c>
      <c r="L142">
        <v>0</v>
      </c>
      <c r="M142" t="s">
        <v>217</v>
      </c>
      <c r="N142" t="s">
        <v>218</v>
      </c>
      <c r="V142">
        <v>901</v>
      </c>
      <c r="W142" t="s">
        <v>377</v>
      </c>
      <c r="X142">
        <v>8</v>
      </c>
      <c r="Y142" t="s">
        <v>220</v>
      </c>
      <c r="AB142">
        <v>18641452</v>
      </c>
      <c r="AD142">
        <v>18641452</v>
      </c>
      <c r="AF142">
        <v>62042434</v>
      </c>
      <c r="AI142">
        <v>0</v>
      </c>
    </row>
    <row r="143" spans="1:35" ht="14.4" hidden="1" customHeight="1" x14ac:dyDescent="0.3">
      <c r="A143" t="s">
        <v>376</v>
      </c>
      <c r="B143">
        <v>2007</v>
      </c>
      <c r="C143">
        <v>2007</v>
      </c>
      <c r="D143">
        <v>2007</v>
      </c>
      <c r="E143">
        <v>4</v>
      </c>
      <c r="F143">
        <v>0</v>
      </c>
      <c r="G143">
        <v>2</v>
      </c>
      <c r="H143" t="s">
        <v>221</v>
      </c>
      <c r="I143">
        <v>702</v>
      </c>
      <c r="J143" t="s">
        <v>46</v>
      </c>
      <c r="K143" t="s">
        <v>302</v>
      </c>
      <c r="L143">
        <v>0</v>
      </c>
      <c r="M143" t="s">
        <v>217</v>
      </c>
      <c r="N143" t="s">
        <v>218</v>
      </c>
      <c r="V143">
        <v>901</v>
      </c>
      <c r="W143" t="s">
        <v>377</v>
      </c>
      <c r="X143">
        <v>8</v>
      </c>
      <c r="Y143" t="s">
        <v>220</v>
      </c>
      <c r="AB143">
        <v>8385134</v>
      </c>
      <c r="AD143">
        <v>8385134</v>
      </c>
      <c r="AF143">
        <v>33071785</v>
      </c>
      <c r="AI143">
        <v>0</v>
      </c>
    </row>
    <row r="144" spans="1:35" x14ac:dyDescent="0.3">
      <c r="A144" t="s">
        <v>376</v>
      </c>
      <c r="B144">
        <v>2007</v>
      </c>
      <c r="C144">
        <v>2007</v>
      </c>
      <c r="D144">
        <v>2007</v>
      </c>
      <c r="E144">
        <v>4</v>
      </c>
      <c r="F144">
        <v>0</v>
      </c>
      <c r="G144">
        <v>1</v>
      </c>
      <c r="H144" t="s">
        <v>215</v>
      </c>
      <c r="I144">
        <v>703</v>
      </c>
      <c r="J144" t="s">
        <v>98</v>
      </c>
      <c r="K144" t="s">
        <v>303</v>
      </c>
      <c r="L144">
        <v>0</v>
      </c>
      <c r="M144" t="s">
        <v>217</v>
      </c>
      <c r="N144" t="s">
        <v>218</v>
      </c>
      <c r="V144">
        <v>901</v>
      </c>
      <c r="W144" t="s">
        <v>377</v>
      </c>
      <c r="X144">
        <v>8</v>
      </c>
      <c r="Y144" t="s">
        <v>220</v>
      </c>
      <c r="AB144">
        <v>24599818</v>
      </c>
      <c r="AD144">
        <v>24599818</v>
      </c>
      <c r="AF144">
        <v>83384033</v>
      </c>
      <c r="AI144">
        <v>6</v>
      </c>
    </row>
    <row r="145" spans="1:35" ht="14.4" hidden="1" customHeight="1" x14ac:dyDescent="0.3">
      <c r="A145" t="s">
        <v>376</v>
      </c>
      <c r="B145">
        <v>2007</v>
      </c>
      <c r="C145">
        <v>2007</v>
      </c>
      <c r="D145">
        <v>2007</v>
      </c>
      <c r="E145">
        <v>4</v>
      </c>
      <c r="F145">
        <v>0</v>
      </c>
      <c r="G145">
        <v>2</v>
      </c>
      <c r="H145" t="s">
        <v>221</v>
      </c>
      <c r="I145">
        <v>703</v>
      </c>
      <c r="J145" t="s">
        <v>98</v>
      </c>
      <c r="K145" t="s">
        <v>303</v>
      </c>
      <c r="L145">
        <v>0</v>
      </c>
      <c r="M145" t="s">
        <v>217</v>
      </c>
      <c r="N145" t="s">
        <v>218</v>
      </c>
      <c r="V145">
        <v>901</v>
      </c>
      <c r="W145" t="s">
        <v>377</v>
      </c>
      <c r="X145">
        <v>8</v>
      </c>
      <c r="Y145" t="s">
        <v>220</v>
      </c>
      <c r="AB145">
        <v>8382280</v>
      </c>
      <c r="AD145">
        <v>8382280</v>
      </c>
      <c r="AF145">
        <v>41169342</v>
      </c>
      <c r="AI145">
        <v>6</v>
      </c>
    </row>
    <row r="146" spans="1:35" x14ac:dyDescent="0.3">
      <c r="A146" t="s">
        <v>376</v>
      </c>
      <c r="B146">
        <v>2007</v>
      </c>
      <c r="C146">
        <v>2007</v>
      </c>
      <c r="D146">
        <v>2007</v>
      </c>
      <c r="E146">
        <v>4</v>
      </c>
      <c r="F146">
        <v>0</v>
      </c>
      <c r="G146">
        <v>1</v>
      </c>
      <c r="H146" t="s">
        <v>215</v>
      </c>
      <c r="I146">
        <v>705</v>
      </c>
      <c r="J146" t="s">
        <v>99</v>
      </c>
      <c r="K146" t="s">
        <v>305</v>
      </c>
      <c r="L146">
        <v>0</v>
      </c>
      <c r="M146" t="s">
        <v>217</v>
      </c>
      <c r="N146" t="s">
        <v>218</v>
      </c>
      <c r="V146">
        <v>901</v>
      </c>
      <c r="W146" t="s">
        <v>377</v>
      </c>
      <c r="X146">
        <v>8</v>
      </c>
      <c r="Y146" t="s">
        <v>220</v>
      </c>
      <c r="AB146">
        <v>10719585</v>
      </c>
      <c r="AD146">
        <v>10719585</v>
      </c>
      <c r="AF146">
        <v>33088965</v>
      </c>
      <c r="AI146">
        <v>0</v>
      </c>
    </row>
    <row r="147" spans="1:35" ht="14.4" hidden="1" customHeight="1" x14ac:dyDescent="0.3">
      <c r="A147" t="s">
        <v>376</v>
      </c>
      <c r="B147">
        <v>2007</v>
      </c>
      <c r="C147">
        <v>2007</v>
      </c>
      <c r="D147">
        <v>2007</v>
      </c>
      <c r="E147">
        <v>4</v>
      </c>
      <c r="F147">
        <v>0</v>
      </c>
      <c r="G147">
        <v>2</v>
      </c>
      <c r="H147" t="s">
        <v>221</v>
      </c>
      <c r="I147">
        <v>705</v>
      </c>
      <c r="J147" t="s">
        <v>99</v>
      </c>
      <c r="K147" t="s">
        <v>305</v>
      </c>
      <c r="L147">
        <v>0</v>
      </c>
      <c r="M147" t="s">
        <v>217</v>
      </c>
      <c r="N147" t="s">
        <v>218</v>
      </c>
      <c r="V147">
        <v>901</v>
      </c>
      <c r="W147" t="s">
        <v>377</v>
      </c>
      <c r="X147">
        <v>8</v>
      </c>
      <c r="Y147" t="s">
        <v>220</v>
      </c>
      <c r="AB147">
        <v>521690</v>
      </c>
      <c r="AD147">
        <v>521690</v>
      </c>
      <c r="AF147">
        <v>2389604</v>
      </c>
      <c r="AI147">
        <v>0</v>
      </c>
    </row>
    <row r="148" spans="1:35" ht="14.4" hidden="1" customHeight="1" x14ac:dyDescent="0.3">
      <c r="A148" t="s">
        <v>376</v>
      </c>
      <c r="B148">
        <v>2007</v>
      </c>
      <c r="C148">
        <v>2007</v>
      </c>
      <c r="D148">
        <v>2007</v>
      </c>
      <c r="E148">
        <v>4</v>
      </c>
      <c r="F148">
        <v>0</v>
      </c>
      <c r="G148">
        <v>4</v>
      </c>
      <c r="H148" t="s">
        <v>227</v>
      </c>
      <c r="I148">
        <v>705</v>
      </c>
      <c r="J148" t="s">
        <v>99</v>
      </c>
      <c r="K148" t="s">
        <v>305</v>
      </c>
      <c r="L148">
        <v>0</v>
      </c>
      <c r="M148" t="s">
        <v>217</v>
      </c>
      <c r="N148" t="s">
        <v>218</v>
      </c>
      <c r="V148">
        <v>901</v>
      </c>
      <c r="W148" t="s">
        <v>377</v>
      </c>
      <c r="X148">
        <v>8</v>
      </c>
      <c r="Y148" t="s">
        <v>220</v>
      </c>
      <c r="AB148">
        <v>51989</v>
      </c>
      <c r="AD148">
        <v>51989</v>
      </c>
      <c r="AF148">
        <v>244820</v>
      </c>
      <c r="AI148">
        <v>0</v>
      </c>
    </row>
    <row r="149" spans="1:35" x14ac:dyDescent="0.3">
      <c r="A149" t="s">
        <v>376</v>
      </c>
      <c r="B149">
        <v>2007</v>
      </c>
      <c r="C149">
        <v>2007</v>
      </c>
      <c r="D149">
        <v>2007</v>
      </c>
      <c r="E149">
        <v>4</v>
      </c>
      <c r="F149">
        <v>0</v>
      </c>
      <c r="G149">
        <v>1</v>
      </c>
      <c r="H149" t="s">
        <v>215</v>
      </c>
      <c r="I149">
        <v>710</v>
      </c>
      <c r="J149" t="s">
        <v>152</v>
      </c>
      <c r="K149" t="s">
        <v>306</v>
      </c>
      <c r="L149">
        <v>0</v>
      </c>
      <c r="M149" t="s">
        <v>217</v>
      </c>
      <c r="N149" t="s">
        <v>218</v>
      </c>
      <c r="V149">
        <v>901</v>
      </c>
      <c r="W149" t="s">
        <v>377</v>
      </c>
      <c r="X149">
        <v>8</v>
      </c>
      <c r="Y149" t="s">
        <v>220</v>
      </c>
      <c r="AB149">
        <v>21800718</v>
      </c>
      <c r="AD149">
        <v>21800718</v>
      </c>
      <c r="AF149">
        <v>48498477</v>
      </c>
      <c r="AI149">
        <v>6</v>
      </c>
    </row>
    <row r="150" spans="1:35" ht="14.4" hidden="1" customHeight="1" x14ac:dyDescent="0.3">
      <c r="A150" t="s">
        <v>376</v>
      </c>
      <c r="B150">
        <v>2007</v>
      </c>
      <c r="C150">
        <v>2007</v>
      </c>
      <c r="D150">
        <v>2007</v>
      </c>
      <c r="E150">
        <v>4</v>
      </c>
      <c r="F150">
        <v>0</v>
      </c>
      <c r="G150">
        <v>2</v>
      </c>
      <c r="H150" t="s">
        <v>221</v>
      </c>
      <c r="I150">
        <v>710</v>
      </c>
      <c r="J150" t="s">
        <v>152</v>
      </c>
      <c r="K150" t="s">
        <v>306</v>
      </c>
      <c r="L150">
        <v>0</v>
      </c>
      <c r="M150" t="s">
        <v>217</v>
      </c>
      <c r="N150" t="s">
        <v>218</v>
      </c>
      <c r="V150">
        <v>901</v>
      </c>
      <c r="W150" t="s">
        <v>377</v>
      </c>
      <c r="X150">
        <v>8</v>
      </c>
      <c r="Y150" t="s">
        <v>220</v>
      </c>
      <c r="AB150">
        <v>8002922</v>
      </c>
      <c r="AD150">
        <v>8002922</v>
      </c>
      <c r="AF150">
        <v>7368352</v>
      </c>
      <c r="AI150">
        <v>6</v>
      </c>
    </row>
    <row r="151" spans="1:35" x14ac:dyDescent="0.3">
      <c r="A151" t="s">
        <v>376</v>
      </c>
      <c r="B151">
        <v>2007</v>
      </c>
      <c r="C151">
        <v>2007</v>
      </c>
      <c r="D151">
        <v>2007</v>
      </c>
      <c r="E151">
        <v>4</v>
      </c>
      <c r="F151">
        <v>0</v>
      </c>
      <c r="G151">
        <v>1</v>
      </c>
      <c r="H151" t="s">
        <v>215</v>
      </c>
      <c r="I151">
        <v>724</v>
      </c>
      <c r="J151" t="s">
        <v>48</v>
      </c>
      <c r="K151" t="s">
        <v>307</v>
      </c>
      <c r="L151">
        <v>0</v>
      </c>
      <c r="M151" t="s">
        <v>217</v>
      </c>
      <c r="N151" t="s">
        <v>218</v>
      </c>
      <c r="V151">
        <v>901</v>
      </c>
      <c r="W151" t="s">
        <v>377</v>
      </c>
      <c r="X151">
        <v>8</v>
      </c>
      <c r="Y151" t="s">
        <v>220</v>
      </c>
      <c r="AB151">
        <v>274237302</v>
      </c>
      <c r="AD151">
        <v>274237302</v>
      </c>
      <c r="AF151">
        <v>617494000</v>
      </c>
      <c r="AI151">
        <v>0</v>
      </c>
    </row>
    <row r="152" spans="1:35" ht="14.4" hidden="1" customHeight="1" x14ac:dyDescent="0.3">
      <c r="A152" t="s">
        <v>376</v>
      </c>
      <c r="B152">
        <v>2007</v>
      </c>
      <c r="C152">
        <v>2007</v>
      </c>
      <c r="D152">
        <v>2007</v>
      </c>
      <c r="E152">
        <v>4</v>
      </c>
      <c r="F152">
        <v>0</v>
      </c>
      <c r="G152">
        <v>2</v>
      </c>
      <c r="H152" t="s">
        <v>221</v>
      </c>
      <c r="I152">
        <v>724</v>
      </c>
      <c r="J152" t="s">
        <v>48</v>
      </c>
      <c r="K152" t="s">
        <v>307</v>
      </c>
      <c r="L152">
        <v>0</v>
      </c>
      <c r="M152" t="s">
        <v>217</v>
      </c>
      <c r="N152" t="s">
        <v>218</v>
      </c>
      <c r="V152">
        <v>901</v>
      </c>
      <c r="W152" t="s">
        <v>377</v>
      </c>
      <c r="X152">
        <v>8</v>
      </c>
      <c r="Y152" t="s">
        <v>220</v>
      </c>
      <c r="AB152">
        <v>27560875</v>
      </c>
      <c r="AD152">
        <v>27560875</v>
      </c>
      <c r="AF152">
        <v>122513456</v>
      </c>
      <c r="AI152">
        <v>6</v>
      </c>
    </row>
    <row r="153" spans="1:35" x14ac:dyDescent="0.3">
      <c r="A153" t="s">
        <v>376</v>
      </c>
      <c r="B153">
        <v>2007</v>
      </c>
      <c r="C153">
        <v>2007</v>
      </c>
      <c r="D153">
        <v>2007</v>
      </c>
      <c r="E153">
        <v>4</v>
      </c>
      <c r="F153">
        <v>0</v>
      </c>
      <c r="G153">
        <v>1</v>
      </c>
      <c r="H153" t="s">
        <v>215</v>
      </c>
      <c r="I153">
        <v>736</v>
      </c>
      <c r="J153" t="s">
        <v>114</v>
      </c>
      <c r="K153" t="s">
        <v>309</v>
      </c>
      <c r="L153">
        <v>0</v>
      </c>
      <c r="M153" t="s">
        <v>217</v>
      </c>
      <c r="N153" t="s">
        <v>218</v>
      </c>
      <c r="V153">
        <v>901</v>
      </c>
      <c r="W153" t="s">
        <v>377</v>
      </c>
      <c r="X153">
        <v>8</v>
      </c>
      <c r="Y153" t="s">
        <v>220</v>
      </c>
      <c r="AB153">
        <v>207628</v>
      </c>
      <c r="AD153">
        <v>207628</v>
      </c>
      <c r="AF153">
        <v>516032</v>
      </c>
      <c r="AI153">
        <v>0</v>
      </c>
    </row>
    <row r="154" spans="1:35" x14ac:dyDescent="0.3">
      <c r="A154" t="s">
        <v>376</v>
      </c>
      <c r="B154">
        <v>2007</v>
      </c>
      <c r="C154">
        <v>2007</v>
      </c>
      <c r="D154">
        <v>2007</v>
      </c>
      <c r="E154">
        <v>4</v>
      </c>
      <c r="F154">
        <v>0</v>
      </c>
      <c r="G154">
        <v>1</v>
      </c>
      <c r="H154" t="s">
        <v>215</v>
      </c>
      <c r="I154">
        <v>752</v>
      </c>
      <c r="J154" t="s">
        <v>50</v>
      </c>
      <c r="K154" t="s">
        <v>310</v>
      </c>
      <c r="L154">
        <v>0</v>
      </c>
      <c r="M154" t="s">
        <v>217</v>
      </c>
      <c r="N154" t="s">
        <v>218</v>
      </c>
      <c r="V154">
        <v>901</v>
      </c>
      <c r="W154" t="s">
        <v>377</v>
      </c>
      <c r="X154">
        <v>8</v>
      </c>
      <c r="Y154" t="s">
        <v>220</v>
      </c>
      <c r="AB154">
        <v>119126555</v>
      </c>
      <c r="AD154">
        <v>119126555</v>
      </c>
      <c r="AF154">
        <v>337684587</v>
      </c>
      <c r="AI154">
        <v>6</v>
      </c>
    </row>
    <row r="155" spans="1:35" ht="14.4" hidden="1" customHeight="1" x14ac:dyDescent="0.3">
      <c r="A155" t="s">
        <v>376</v>
      </c>
      <c r="B155">
        <v>2007</v>
      </c>
      <c r="C155">
        <v>2007</v>
      </c>
      <c r="D155">
        <v>2007</v>
      </c>
      <c r="E155">
        <v>4</v>
      </c>
      <c r="F155">
        <v>0</v>
      </c>
      <c r="G155">
        <v>2</v>
      </c>
      <c r="H155" t="s">
        <v>221</v>
      </c>
      <c r="I155">
        <v>752</v>
      </c>
      <c r="J155" t="s">
        <v>50</v>
      </c>
      <c r="K155" t="s">
        <v>310</v>
      </c>
      <c r="L155">
        <v>0</v>
      </c>
      <c r="M155" t="s">
        <v>217</v>
      </c>
      <c r="N155" t="s">
        <v>218</v>
      </c>
      <c r="V155">
        <v>901</v>
      </c>
      <c r="W155" t="s">
        <v>377</v>
      </c>
      <c r="X155">
        <v>8</v>
      </c>
      <c r="Y155" t="s">
        <v>220</v>
      </c>
      <c r="AB155">
        <v>25585922</v>
      </c>
      <c r="AD155">
        <v>25585922</v>
      </c>
      <c r="AF155">
        <v>116552744</v>
      </c>
      <c r="AI155">
        <v>6</v>
      </c>
    </row>
    <row r="156" spans="1:35" x14ac:dyDescent="0.3">
      <c r="A156" t="s">
        <v>376</v>
      </c>
      <c r="B156">
        <v>2007</v>
      </c>
      <c r="C156">
        <v>2007</v>
      </c>
      <c r="D156">
        <v>2007</v>
      </c>
      <c r="E156">
        <v>4</v>
      </c>
      <c r="F156">
        <v>0</v>
      </c>
      <c r="G156">
        <v>1</v>
      </c>
      <c r="H156" t="s">
        <v>215</v>
      </c>
      <c r="I156">
        <v>757</v>
      </c>
      <c r="J156" t="s">
        <v>51</v>
      </c>
      <c r="K156" t="s">
        <v>311</v>
      </c>
      <c r="L156">
        <v>0</v>
      </c>
      <c r="M156" t="s">
        <v>217</v>
      </c>
      <c r="N156" t="s">
        <v>218</v>
      </c>
      <c r="V156">
        <v>901</v>
      </c>
      <c r="W156" t="s">
        <v>377</v>
      </c>
      <c r="X156">
        <v>8</v>
      </c>
      <c r="Y156" t="s">
        <v>220</v>
      </c>
      <c r="AB156">
        <v>103693835</v>
      </c>
      <c r="AD156">
        <v>103693835</v>
      </c>
      <c r="AF156">
        <v>327051606</v>
      </c>
      <c r="AI156">
        <v>6</v>
      </c>
    </row>
    <row r="157" spans="1:35" ht="14.4" hidden="1" customHeight="1" x14ac:dyDescent="0.3">
      <c r="A157" t="s">
        <v>376</v>
      </c>
      <c r="B157">
        <v>2007</v>
      </c>
      <c r="C157">
        <v>2007</v>
      </c>
      <c r="D157">
        <v>2007</v>
      </c>
      <c r="E157">
        <v>4</v>
      </c>
      <c r="F157">
        <v>0</v>
      </c>
      <c r="G157">
        <v>2</v>
      </c>
      <c r="H157" t="s">
        <v>221</v>
      </c>
      <c r="I157">
        <v>757</v>
      </c>
      <c r="J157" t="s">
        <v>51</v>
      </c>
      <c r="K157" t="s">
        <v>311</v>
      </c>
      <c r="L157">
        <v>0</v>
      </c>
      <c r="M157" t="s">
        <v>217</v>
      </c>
      <c r="N157" t="s">
        <v>218</v>
      </c>
      <c r="V157">
        <v>901</v>
      </c>
      <c r="W157" t="s">
        <v>377</v>
      </c>
      <c r="X157">
        <v>8</v>
      </c>
      <c r="Y157" t="s">
        <v>220</v>
      </c>
      <c r="AB157">
        <v>18563468</v>
      </c>
      <c r="AD157">
        <v>18563468</v>
      </c>
      <c r="AF157">
        <v>476410768</v>
      </c>
      <c r="AI157">
        <v>6</v>
      </c>
    </row>
    <row r="158" spans="1:35" x14ac:dyDescent="0.3">
      <c r="A158" t="s">
        <v>376</v>
      </c>
      <c r="B158">
        <v>2007</v>
      </c>
      <c r="C158">
        <v>2007</v>
      </c>
      <c r="D158">
        <v>2007</v>
      </c>
      <c r="E158">
        <v>4</v>
      </c>
      <c r="F158">
        <v>0</v>
      </c>
      <c r="G158">
        <v>1</v>
      </c>
      <c r="H158" t="s">
        <v>215</v>
      </c>
      <c r="I158">
        <v>764</v>
      </c>
      <c r="J158" t="s">
        <v>52</v>
      </c>
      <c r="K158" t="s">
        <v>312</v>
      </c>
      <c r="L158">
        <v>0</v>
      </c>
      <c r="M158" t="s">
        <v>217</v>
      </c>
      <c r="N158" t="s">
        <v>218</v>
      </c>
      <c r="V158">
        <v>901</v>
      </c>
      <c r="W158" t="s">
        <v>377</v>
      </c>
      <c r="X158">
        <v>8</v>
      </c>
      <c r="Y158" t="s">
        <v>220</v>
      </c>
      <c r="AB158">
        <v>766708</v>
      </c>
      <c r="AD158">
        <v>766708</v>
      </c>
      <c r="AF158">
        <v>2929539</v>
      </c>
      <c r="AI158">
        <v>6</v>
      </c>
    </row>
    <row r="159" spans="1:35" ht="14.4" hidden="1" customHeight="1" x14ac:dyDescent="0.3">
      <c r="A159" t="s">
        <v>376</v>
      </c>
      <c r="B159">
        <v>2007</v>
      </c>
      <c r="C159">
        <v>2007</v>
      </c>
      <c r="D159">
        <v>2007</v>
      </c>
      <c r="E159">
        <v>4</v>
      </c>
      <c r="F159">
        <v>0</v>
      </c>
      <c r="G159">
        <v>2</v>
      </c>
      <c r="H159" t="s">
        <v>221</v>
      </c>
      <c r="I159">
        <v>764</v>
      </c>
      <c r="J159" t="s">
        <v>52</v>
      </c>
      <c r="K159" t="s">
        <v>312</v>
      </c>
      <c r="L159">
        <v>0</v>
      </c>
      <c r="M159" t="s">
        <v>217</v>
      </c>
      <c r="N159" t="s">
        <v>218</v>
      </c>
      <c r="V159">
        <v>901</v>
      </c>
      <c r="W159" t="s">
        <v>377</v>
      </c>
      <c r="X159">
        <v>8</v>
      </c>
      <c r="Y159" t="s">
        <v>220</v>
      </c>
      <c r="AB159">
        <v>11621168</v>
      </c>
      <c r="AD159">
        <v>11621168</v>
      </c>
      <c r="AF159">
        <v>18065960</v>
      </c>
      <c r="AI159">
        <v>0</v>
      </c>
    </row>
    <row r="160" spans="1:35" x14ac:dyDescent="0.3">
      <c r="A160" t="s">
        <v>376</v>
      </c>
      <c r="B160">
        <v>2007</v>
      </c>
      <c r="C160">
        <v>2007</v>
      </c>
      <c r="D160">
        <v>2007</v>
      </c>
      <c r="E160">
        <v>4</v>
      </c>
      <c r="F160">
        <v>0</v>
      </c>
      <c r="G160">
        <v>1</v>
      </c>
      <c r="H160" t="s">
        <v>215</v>
      </c>
      <c r="I160">
        <v>780</v>
      </c>
      <c r="J160" t="s">
        <v>53</v>
      </c>
      <c r="K160" t="s">
        <v>415</v>
      </c>
      <c r="L160">
        <v>0</v>
      </c>
      <c r="M160" t="s">
        <v>217</v>
      </c>
      <c r="N160" t="s">
        <v>218</v>
      </c>
      <c r="V160">
        <v>901</v>
      </c>
      <c r="W160" t="s">
        <v>377</v>
      </c>
      <c r="X160">
        <v>8</v>
      </c>
      <c r="Y160" t="s">
        <v>220</v>
      </c>
      <c r="AB160">
        <v>138682</v>
      </c>
      <c r="AD160">
        <v>138682</v>
      </c>
      <c r="AF160">
        <v>260690</v>
      </c>
      <c r="AI160">
        <v>0</v>
      </c>
    </row>
    <row r="161" spans="1:35" ht="14.4" hidden="1" customHeight="1" x14ac:dyDescent="0.3">
      <c r="A161" t="s">
        <v>376</v>
      </c>
      <c r="B161">
        <v>2007</v>
      </c>
      <c r="C161">
        <v>2007</v>
      </c>
      <c r="D161">
        <v>2007</v>
      </c>
      <c r="E161">
        <v>4</v>
      </c>
      <c r="F161">
        <v>0</v>
      </c>
      <c r="G161">
        <v>2</v>
      </c>
      <c r="H161" t="s">
        <v>221</v>
      </c>
      <c r="I161">
        <v>780</v>
      </c>
      <c r="J161" t="s">
        <v>53</v>
      </c>
      <c r="K161" t="s">
        <v>415</v>
      </c>
      <c r="L161">
        <v>0</v>
      </c>
      <c r="M161" t="s">
        <v>217</v>
      </c>
      <c r="N161" t="s">
        <v>218</v>
      </c>
      <c r="V161">
        <v>901</v>
      </c>
      <c r="W161" t="s">
        <v>377</v>
      </c>
      <c r="X161">
        <v>8</v>
      </c>
      <c r="Y161" t="s">
        <v>220</v>
      </c>
      <c r="AB161">
        <v>34503</v>
      </c>
      <c r="AD161">
        <v>34503</v>
      </c>
      <c r="AF161">
        <v>303688</v>
      </c>
      <c r="AI161">
        <v>0</v>
      </c>
    </row>
    <row r="162" spans="1:35" x14ac:dyDescent="0.3">
      <c r="A162" t="s">
        <v>376</v>
      </c>
      <c r="B162">
        <v>2007</v>
      </c>
      <c r="C162">
        <v>2007</v>
      </c>
      <c r="D162">
        <v>2007</v>
      </c>
      <c r="E162">
        <v>4</v>
      </c>
      <c r="F162">
        <v>0</v>
      </c>
      <c r="G162">
        <v>1</v>
      </c>
      <c r="H162" t="s">
        <v>215</v>
      </c>
      <c r="I162">
        <v>792</v>
      </c>
      <c r="J162" t="s">
        <v>55</v>
      </c>
      <c r="K162" t="s">
        <v>315</v>
      </c>
      <c r="L162">
        <v>0</v>
      </c>
      <c r="M162" t="s">
        <v>217</v>
      </c>
      <c r="N162" t="s">
        <v>218</v>
      </c>
      <c r="V162">
        <v>901</v>
      </c>
      <c r="W162" t="s">
        <v>377</v>
      </c>
      <c r="X162">
        <v>8</v>
      </c>
      <c r="Y162" t="s">
        <v>220</v>
      </c>
      <c r="AB162">
        <v>16324807</v>
      </c>
      <c r="AD162">
        <v>16324807</v>
      </c>
      <c r="AF162">
        <v>43370253</v>
      </c>
      <c r="AI162">
        <v>0</v>
      </c>
    </row>
    <row r="163" spans="1:35" ht="14.4" hidden="1" customHeight="1" x14ac:dyDescent="0.3">
      <c r="A163" t="s">
        <v>376</v>
      </c>
      <c r="B163">
        <v>2007</v>
      </c>
      <c r="C163">
        <v>2007</v>
      </c>
      <c r="D163">
        <v>2007</v>
      </c>
      <c r="E163">
        <v>4</v>
      </c>
      <c r="F163">
        <v>0</v>
      </c>
      <c r="G163">
        <v>2</v>
      </c>
      <c r="H163" t="s">
        <v>221</v>
      </c>
      <c r="I163">
        <v>792</v>
      </c>
      <c r="J163" t="s">
        <v>55</v>
      </c>
      <c r="K163" t="s">
        <v>315</v>
      </c>
      <c r="L163">
        <v>0</v>
      </c>
      <c r="M163" t="s">
        <v>217</v>
      </c>
      <c r="N163" t="s">
        <v>218</v>
      </c>
      <c r="V163">
        <v>901</v>
      </c>
      <c r="W163" t="s">
        <v>377</v>
      </c>
      <c r="X163">
        <v>8</v>
      </c>
      <c r="Y163" t="s">
        <v>220</v>
      </c>
      <c r="AB163">
        <v>275370</v>
      </c>
      <c r="AD163">
        <v>275370</v>
      </c>
      <c r="AF163">
        <v>2357145</v>
      </c>
      <c r="AI163">
        <v>0</v>
      </c>
    </row>
    <row r="164" spans="1:35" x14ac:dyDescent="0.3">
      <c r="A164" t="s">
        <v>376</v>
      </c>
      <c r="B164">
        <v>2007</v>
      </c>
      <c r="C164">
        <v>2007</v>
      </c>
      <c r="D164">
        <v>2007</v>
      </c>
      <c r="E164">
        <v>4</v>
      </c>
      <c r="F164">
        <v>0</v>
      </c>
      <c r="G164">
        <v>1</v>
      </c>
      <c r="H164" t="s">
        <v>215</v>
      </c>
      <c r="I164">
        <v>807</v>
      </c>
      <c r="J164" t="s">
        <v>101</v>
      </c>
      <c r="K164" t="s">
        <v>317</v>
      </c>
      <c r="L164">
        <v>0</v>
      </c>
      <c r="M164" t="s">
        <v>217</v>
      </c>
      <c r="N164" t="s">
        <v>218</v>
      </c>
      <c r="V164">
        <v>901</v>
      </c>
      <c r="W164" t="s">
        <v>377</v>
      </c>
      <c r="X164">
        <v>8</v>
      </c>
      <c r="Y164" t="s">
        <v>220</v>
      </c>
      <c r="AB164">
        <v>7895954</v>
      </c>
      <c r="AD164">
        <v>7895954</v>
      </c>
      <c r="AF164">
        <v>18764740</v>
      </c>
      <c r="AI164">
        <v>0</v>
      </c>
    </row>
    <row r="165" spans="1:35" ht="14.4" hidden="1" customHeight="1" x14ac:dyDescent="0.3">
      <c r="A165" t="s">
        <v>376</v>
      </c>
      <c r="B165">
        <v>2007</v>
      </c>
      <c r="C165">
        <v>2007</v>
      </c>
      <c r="D165">
        <v>2007</v>
      </c>
      <c r="E165">
        <v>4</v>
      </c>
      <c r="F165">
        <v>0</v>
      </c>
      <c r="G165">
        <v>2</v>
      </c>
      <c r="H165" t="s">
        <v>221</v>
      </c>
      <c r="I165">
        <v>807</v>
      </c>
      <c r="J165" t="s">
        <v>101</v>
      </c>
      <c r="K165" t="s">
        <v>317</v>
      </c>
      <c r="L165">
        <v>0</v>
      </c>
      <c r="M165" t="s">
        <v>217</v>
      </c>
      <c r="N165" t="s">
        <v>218</v>
      </c>
      <c r="V165">
        <v>901</v>
      </c>
      <c r="W165" t="s">
        <v>377</v>
      </c>
      <c r="X165">
        <v>8</v>
      </c>
      <c r="Y165" t="s">
        <v>220</v>
      </c>
      <c r="AB165">
        <v>77111</v>
      </c>
      <c r="AD165">
        <v>77111</v>
      </c>
      <c r="AF165">
        <v>315280</v>
      </c>
      <c r="AI165">
        <v>0</v>
      </c>
    </row>
    <row r="166" spans="1:35" x14ac:dyDescent="0.3">
      <c r="A166" t="s">
        <v>376</v>
      </c>
      <c r="B166">
        <v>2007</v>
      </c>
      <c r="C166">
        <v>2007</v>
      </c>
      <c r="D166">
        <v>2007</v>
      </c>
      <c r="E166">
        <v>4</v>
      </c>
      <c r="F166">
        <v>0</v>
      </c>
      <c r="G166">
        <v>1</v>
      </c>
      <c r="H166" t="s">
        <v>215</v>
      </c>
      <c r="I166">
        <v>826</v>
      </c>
      <c r="J166" t="s">
        <v>75</v>
      </c>
      <c r="K166" t="s">
        <v>318</v>
      </c>
      <c r="L166">
        <v>0</v>
      </c>
      <c r="M166" t="s">
        <v>217</v>
      </c>
      <c r="N166" t="s">
        <v>218</v>
      </c>
      <c r="V166">
        <v>901</v>
      </c>
      <c r="W166" t="s">
        <v>377</v>
      </c>
      <c r="X166">
        <v>8</v>
      </c>
      <c r="Y166" t="s">
        <v>220</v>
      </c>
      <c r="AB166">
        <v>175990038</v>
      </c>
      <c r="AD166">
        <v>175990038</v>
      </c>
      <c r="AF166">
        <v>535781841</v>
      </c>
      <c r="AI166">
        <v>0</v>
      </c>
    </row>
    <row r="167" spans="1:35" ht="14.4" hidden="1" customHeight="1" x14ac:dyDescent="0.3">
      <c r="A167" t="s">
        <v>376</v>
      </c>
      <c r="B167">
        <v>2007</v>
      </c>
      <c r="C167">
        <v>2007</v>
      </c>
      <c r="D167">
        <v>2007</v>
      </c>
      <c r="E167">
        <v>4</v>
      </c>
      <c r="F167">
        <v>0</v>
      </c>
      <c r="G167">
        <v>2</v>
      </c>
      <c r="H167" t="s">
        <v>221</v>
      </c>
      <c r="I167">
        <v>826</v>
      </c>
      <c r="J167" t="s">
        <v>75</v>
      </c>
      <c r="K167" t="s">
        <v>318</v>
      </c>
      <c r="L167">
        <v>0</v>
      </c>
      <c r="M167" t="s">
        <v>217</v>
      </c>
      <c r="N167" t="s">
        <v>218</v>
      </c>
      <c r="V167">
        <v>901</v>
      </c>
      <c r="W167" t="s">
        <v>377</v>
      </c>
      <c r="X167">
        <v>8</v>
      </c>
      <c r="Y167" t="s">
        <v>220</v>
      </c>
      <c r="AB167">
        <v>7449253</v>
      </c>
      <c r="AD167">
        <v>7449253</v>
      </c>
      <c r="AF167">
        <v>71096810</v>
      </c>
      <c r="AI167">
        <v>0</v>
      </c>
    </row>
    <row r="168" spans="1:35" ht="14.4" hidden="1" customHeight="1" x14ac:dyDescent="0.3">
      <c r="A168" t="s">
        <v>376</v>
      </c>
      <c r="B168">
        <v>2007</v>
      </c>
      <c r="C168">
        <v>2007</v>
      </c>
      <c r="D168">
        <v>2007</v>
      </c>
      <c r="E168">
        <v>4</v>
      </c>
      <c r="F168">
        <v>0</v>
      </c>
      <c r="G168">
        <v>4</v>
      </c>
      <c r="H168" t="s">
        <v>227</v>
      </c>
      <c r="I168">
        <v>826</v>
      </c>
      <c r="J168" t="s">
        <v>75</v>
      </c>
      <c r="K168" t="s">
        <v>318</v>
      </c>
      <c r="L168">
        <v>0</v>
      </c>
      <c r="M168" t="s">
        <v>217</v>
      </c>
      <c r="N168" t="s">
        <v>218</v>
      </c>
      <c r="V168">
        <v>901</v>
      </c>
      <c r="W168" t="s">
        <v>377</v>
      </c>
      <c r="X168">
        <v>8</v>
      </c>
      <c r="Y168" t="s">
        <v>220</v>
      </c>
      <c r="AB168">
        <v>822</v>
      </c>
      <c r="AD168">
        <v>822</v>
      </c>
      <c r="AF168">
        <v>8568</v>
      </c>
      <c r="AI168">
        <v>0</v>
      </c>
    </row>
    <row r="169" spans="1:35" x14ac:dyDescent="0.3">
      <c r="A169" t="s">
        <v>376</v>
      </c>
      <c r="B169">
        <v>2007</v>
      </c>
      <c r="C169">
        <v>2007</v>
      </c>
      <c r="D169">
        <v>2007</v>
      </c>
      <c r="E169">
        <v>4</v>
      </c>
      <c r="F169">
        <v>0</v>
      </c>
      <c r="G169">
        <v>1</v>
      </c>
      <c r="H169" t="s">
        <v>215</v>
      </c>
      <c r="I169">
        <v>842</v>
      </c>
      <c r="J169" t="s">
        <v>57</v>
      </c>
      <c r="K169" t="s">
        <v>57</v>
      </c>
      <c r="L169">
        <v>0</v>
      </c>
      <c r="M169" t="s">
        <v>217</v>
      </c>
      <c r="N169" t="s">
        <v>218</v>
      </c>
      <c r="V169">
        <v>901</v>
      </c>
      <c r="W169" t="s">
        <v>377</v>
      </c>
      <c r="X169">
        <v>8</v>
      </c>
      <c r="Y169" t="s">
        <v>220</v>
      </c>
      <c r="AB169">
        <v>1355777697</v>
      </c>
      <c r="AD169">
        <v>1355777697</v>
      </c>
      <c r="AF169">
        <v>3648429218</v>
      </c>
      <c r="AI169">
        <v>0</v>
      </c>
    </row>
    <row r="170" spans="1:35" ht="14.4" hidden="1" customHeight="1" x14ac:dyDescent="0.3">
      <c r="A170" t="s">
        <v>376</v>
      </c>
      <c r="B170">
        <v>2007</v>
      </c>
      <c r="C170">
        <v>2007</v>
      </c>
      <c r="D170">
        <v>2007</v>
      </c>
      <c r="E170">
        <v>4</v>
      </c>
      <c r="F170">
        <v>0</v>
      </c>
      <c r="G170">
        <v>2</v>
      </c>
      <c r="H170" t="s">
        <v>221</v>
      </c>
      <c r="I170">
        <v>842</v>
      </c>
      <c r="J170" t="s">
        <v>57</v>
      </c>
      <c r="K170" t="s">
        <v>57</v>
      </c>
      <c r="L170">
        <v>0</v>
      </c>
      <c r="M170" t="s">
        <v>217</v>
      </c>
      <c r="N170" t="s">
        <v>218</v>
      </c>
      <c r="V170">
        <v>901</v>
      </c>
      <c r="W170" t="s">
        <v>377</v>
      </c>
      <c r="X170">
        <v>8</v>
      </c>
      <c r="Y170" t="s">
        <v>220</v>
      </c>
      <c r="AB170">
        <v>120148953</v>
      </c>
      <c r="AD170">
        <v>120148953</v>
      </c>
      <c r="AF170">
        <v>542057167</v>
      </c>
      <c r="AI170">
        <v>0</v>
      </c>
    </row>
    <row r="171" spans="1:35" ht="14.4" hidden="1" customHeight="1" x14ac:dyDescent="0.3">
      <c r="A171" t="s">
        <v>376</v>
      </c>
      <c r="B171">
        <v>2007</v>
      </c>
      <c r="C171">
        <v>2007</v>
      </c>
      <c r="D171">
        <v>2007</v>
      </c>
      <c r="E171">
        <v>4</v>
      </c>
      <c r="F171">
        <v>0</v>
      </c>
      <c r="G171">
        <v>3</v>
      </c>
      <c r="H171" t="s">
        <v>247</v>
      </c>
      <c r="I171">
        <v>842</v>
      </c>
      <c r="J171" t="s">
        <v>57</v>
      </c>
      <c r="K171" t="s">
        <v>57</v>
      </c>
      <c r="L171">
        <v>0</v>
      </c>
      <c r="M171" t="s">
        <v>217</v>
      </c>
      <c r="N171" t="s">
        <v>218</v>
      </c>
      <c r="V171">
        <v>901</v>
      </c>
      <c r="W171" t="s">
        <v>377</v>
      </c>
      <c r="X171">
        <v>8</v>
      </c>
      <c r="Y171" t="s">
        <v>220</v>
      </c>
      <c r="AB171">
        <v>48520083</v>
      </c>
      <c r="AD171">
        <v>48520083</v>
      </c>
      <c r="AF171">
        <v>145642988</v>
      </c>
      <c r="AI171">
        <v>0</v>
      </c>
    </row>
    <row r="172" spans="1:35" x14ac:dyDescent="0.3">
      <c r="A172" t="s">
        <v>376</v>
      </c>
      <c r="B172">
        <v>2007</v>
      </c>
      <c r="C172">
        <v>2007</v>
      </c>
      <c r="D172">
        <v>2007</v>
      </c>
      <c r="E172">
        <v>4</v>
      </c>
      <c r="F172">
        <v>0</v>
      </c>
      <c r="G172">
        <v>1</v>
      </c>
      <c r="H172" t="s">
        <v>215</v>
      </c>
      <c r="I172">
        <v>858</v>
      </c>
      <c r="J172" t="s">
        <v>104</v>
      </c>
      <c r="K172" t="s">
        <v>319</v>
      </c>
      <c r="L172">
        <v>0</v>
      </c>
      <c r="M172" t="s">
        <v>217</v>
      </c>
      <c r="N172" t="s">
        <v>218</v>
      </c>
      <c r="V172">
        <v>901</v>
      </c>
      <c r="W172" t="s">
        <v>377</v>
      </c>
      <c r="X172">
        <v>8</v>
      </c>
      <c r="Y172" t="s">
        <v>220</v>
      </c>
      <c r="AB172">
        <v>1273427</v>
      </c>
      <c r="AD172">
        <v>1273427</v>
      </c>
      <c r="AF172">
        <v>3155268</v>
      </c>
      <c r="AI172">
        <v>0</v>
      </c>
    </row>
    <row r="173" spans="1:35" ht="14.4" hidden="1" customHeight="1" x14ac:dyDescent="0.3">
      <c r="A173" t="s">
        <v>376</v>
      </c>
      <c r="B173">
        <v>2007</v>
      </c>
      <c r="C173">
        <v>2007</v>
      </c>
      <c r="D173">
        <v>2007</v>
      </c>
      <c r="E173">
        <v>4</v>
      </c>
      <c r="F173">
        <v>0</v>
      </c>
      <c r="G173">
        <v>2</v>
      </c>
      <c r="H173" t="s">
        <v>221</v>
      </c>
      <c r="I173">
        <v>858</v>
      </c>
      <c r="J173" t="s">
        <v>104</v>
      </c>
      <c r="K173" t="s">
        <v>319</v>
      </c>
      <c r="L173">
        <v>0</v>
      </c>
      <c r="M173" t="s">
        <v>217</v>
      </c>
      <c r="N173" t="s">
        <v>218</v>
      </c>
      <c r="V173">
        <v>901</v>
      </c>
      <c r="W173" t="s">
        <v>377</v>
      </c>
      <c r="X173">
        <v>8</v>
      </c>
      <c r="Y173" t="s">
        <v>220</v>
      </c>
      <c r="AB173">
        <v>50</v>
      </c>
      <c r="AD173">
        <v>50</v>
      </c>
      <c r="AF173">
        <v>358</v>
      </c>
      <c r="AI173">
        <v>0</v>
      </c>
    </row>
    <row r="174" spans="1:35" x14ac:dyDescent="0.3">
      <c r="A174" t="s">
        <v>376</v>
      </c>
      <c r="B174">
        <v>2008</v>
      </c>
      <c r="C174">
        <v>2008</v>
      </c>
      <c r="D174">
        <v>2008</v>
      </c>
      <c r="E174">
        <v>4</v>
      </c>
      <c r="F174">
        <v>0</v>
      </c>
      <c r="G174">
        <v>1</v>
      </c>
      <c r="H174" t="s">
        <v>215</v>
      </c>
      <c r="I174">
        <v>12</v>
      </c>
      <c r="J174" t="s">
        <v>2</v>
      </c>
      <c r="K174" t="s">
        <v>222</v>
      </c>
      <c r="L174">
        <v>0</v>
      </c>
      <c r="M174" t="s">
        <v>217</v>
      </c>
      <c r="N174" t="s">
        <v>218</v>
      </c>
      <c r="V174">
        <v>901</v>
      </c>
      <c r="W174" t="s">
        <v>377</v>
      </c>
      <c r="X174">
        <v>8</v>
      </c>
      <c r="Y174" t="s">
        <v>220</v>
      </c>
      <c r="AB174">
        <v>126224901</v>
      </c>
      <c r="AD174">
        <v>126224901</v>
      </c>
      <c r="AF174">
        <v>304161172</v>
      </c>
      <c r="AI174">
        <v>0</v>
      </c>
    </row>
    <row r="175" spans="1:35" ht="14.4" hidden="1" customHeight="1" x14ac:dyDescent="0.3">
      <c r="A175" t="s">
        <v>376</v>
      </c>
      <c r="B175">
        <v>2008</v>
      </c>
      <c r="C175">
        <v>2008</v>
      </c>
      <c r="D175">
        <v>2008</v>
      </c>
      <c r="E175">
        <v>4</v>
      </c>
      <c r="F175">
        <v>0</v>
      </c>
      <c r="G175">
        <v>2</v>
      </c>
      <c r="H175" t="s">
        <v>221</v>
      </c>
      <c r="I175">
        <v>12</v>
      </c>
      <c r="J175" t="s">
        <v>2</v>
      </c>
      <c r="K175" t="s">
        <v>222</v>
      </c>
      <c r="L175">
        <v>0</v>
      </c>
      <c r="M175" t="s">
        <v>217</v>
      </c>
      <c r="N175" t="s">
        <v>218</v>
      </c>
      <c r="V175">
        <v>901</v>
      </c>
      <c r="W175" t="s">
        <v>377</v>
      </c>
      <c r="X175">
        <v>8</v>
      </c>
      <c r="Y175" t="s">
        <v>220</v>
      </c>
      <c r="AB175">
        <v>2406</v>
      </c>
      <c r="AD175">
        <v>2406</v>
      </c>
      <c r="AF175">
        <v>6011</v>
      </c>
      <c r="AI175">
        <v>0</v>
      </c>
    </row>
    <row r="176" spans="1:35" x14ac:dyDescent="0.3">
      <c r="A176" t="s">
        <v>376</v>
      </c>
      <c r="B176">
        <v>2008</v>
      </c>
      <c r="C176">
        <v>2008</v>
      </c>
      <c r="D176">
        <v>2008</v>
      </c>
      <c r="E176">
        <v>4</v>
      </c>
      <c r="F176">
        <v>0</v>
      </c>
      <c r="G176">
        <v>1</v>
      </c>
      <c r="H176" t="s">
        <v>215</v>
      </c>
      <c r="I176">
        <v>20</v>
      </c>
      <c r="J176" t="s">
        <v>106</v>
      </c>
      <c r="K176" t="s">
        <v>223</v>
      </c>
      <c r="L176">
        <v>0</v>
      </c>
      <c r="M176" t="s">
        <v>217</v>
      </c>
      <c r="N176" t="s">
        <v>218</v>
      </c>
      <c r="V176">
        <v>901</v>
      </c>
      <c r="W176" t="s">
        <v>377</v>
      </c>
      <c r="X176">
        <v>8</v>
      </c>
      <c r="Y176" t="s">
        <v>220</v>
      </c>
      <c r="AB176">
        <v>415827</v>
      </c>
      <c r="AD176">
        <v>415827</v>
      </c>
      <c r="AF176">
        <v>4389658</v>
      </c>
      <c r="AI176">
        <v>0</v>
      </c>
    </row>
    <row r="177" spans="1:35" x14ac:dyDescent="0.3">
      <c r="A177" t="s">
        <v>376</v>
      </c>
      <c r="B177">
        <v>2008</v>
      </c>
      <c r="C177">
        <v>2008</v>
      </c>
      <c r="D177">
        <v>2008</v>
      </c>
      <c r="E177">
        <v>4</v>
      </c>
      <c r="F177">
        <v>0</v>
      </c>
      <c r="G177">
        <v>1</v>
      </c>
      <c r="H177" t="s">
        <v>215</v>
      </c>
      <c r="I177">
        <v>31</v>
      </c>
      <c r="J177" t="s">
        <v>128</v>
      </c>
      <c r="K177" t="s">
        <v>224</v>
      </c>
      <c r="L177">
        <v>0</v>
      </c>
      <c r="M177" t="s">
        <v>217</v>
      </c>
      <c r="N177" t="s">
        <v>218</v>
      </c>
      <c r="V177">
        <v>901</v>
      </c>
      <c r="W177" t="s">
        <v>377</v>
      </c>
      <c r="X177">
        <v>8</v>
      </c>
      <c r="Y177" t="s">
        <v>220</v>
      </c>
      <c r="AB177">
        <v>61933</v>
      </c>
      <c r="AD177">
        <v>61933</v>
      </c>
      <c r="AF177">
        <v>178330</v>
      </c>
      <c r="AI177">
        <v>0</v>
      </c>
    </row>
    <row r="178" spans="1:35" ht="14.4" hidden="1" customHeight="1" x14ac:dyDescent="0.3">
      <c r="A178" t="s">
        <v>376</v>
      </c>
      <c r="B178">
        <v>2008</v>
      </c>
      <c r="C178">
        <v>2008</v>
      </c>
      <c r="D178">
        <v>2008</v>
      </c>
      <c r="E178">
        <v>4</v>
      </c>
      <c r="F178">
        <v>0</v>
      </c>
      <c r="G178">
        <v>2</v>
      </c>
      <c r="H178" t="s">
        <v>221</v>
      </c>
      <c r="I178">
        <v>31</v>
      </c>
      <c r="J178" t="s">
        <v>128</v>
      </c>
      <c r="K178" t="s">
        <v>224</v>
      </c>
      <c r="L178">
        <v>0</v>
      </c>
      <c r="M178" t="s">
        <v>217</v>
      </c>
      <c r="N178" t="s">
        <v>218</v>
      </c>
      <c r="V178">
        <v>901</v>
      </c>
      <c r="W178" t="s">
        <v>377</v>
      </c>
      <c r="X178">
        <v>8</v>
      </c>
      <c r="Y178" t="s">
        <v>220</v>
      </c>
      <c r="AB178">
        <v>360</v>
      </c>
      <c r="AD178">
        <v>360</v>
      </c>
      <c r="AF178">
        <v>1616</v>
      </c>
      <c r="AI178">
        <v>0</v>
      </c>
    </row>
    <row r="179" spans="1:35" x14ac:dyDescent="0.3">
      <c r="A179" t="s">
        <v>376</v>
      </c>
      <c r="B179">
        <v>2008</v>
      </c>
      <c r="C179">
        <v>2008</v>
      </c>
      <c r="D179">
        <v>2008</v>
      </c>
      <c r="E179">
        <v>4</v>
      </c>
      <c r="F179">
        <v>0</v>
      </c>
      <c r="G179">
        <v>1</v>
      </c>
      <c r="H179" t="s">
        <v>215</v>
      </c>
      <c r="I179">
        <v>32</v>
      </c>
      <c r="J179" t="s">
        <v>58</v>
      </c>
      <c r="K179" t="s">
        <v>225</v>
      </c>
      <c r="L179">
        <v>0</v>
      </c>
      <c r="M179" t="s">
        <v>217</v>
      </c>
      <c r="N179" t="s">
        <v>218</v>
      </c>
      <c r="V179">
        <v>901</v>
      </c>
      <c r="W179" t="s">
        <v>377</v>
      </c>
      <c r="X179">
        <v>8</v>
      </c>
      <c r="Y179" t="s">
        <v>220</v>
      </c>
      <c r="AB179">
        <v>29377318</v>
      </c>
      <c r="AD179">
        <v>29377318</v>
      </c>
      <c r="AF179">
        <v>80338046</v>
      </c>
      <c r="AI179">
        <v>6</v>
      </c>
    </row>
    <row r="180" spans="1:35" ht="14.4" hidden="1" customHeight="1" x14ac:dyDescent="0.3">
      <c r="A180" t="s">
        <v>376</v>
      </c>
      <c r="B180">
        <v>2008</v>
      </c>
      <c r="C180">
        <v>2008</v>
      </c>
      <c r="D180">
        <v>2008</v>
      </c>
      <c r="E180">
        <v>4</v>
      </c>
      <c r="F180">
        <v>0</v>
      </c>
      <c r="G180">
        <v>2</v>
      </c>
      <c r="H180" t="s">
        <v>221</v>
      </c>
      <c r="I180">
        <v>32</v>
      </c>
      <c r="J180" t="s">
        <v>58</v>
      </c>
      <c r="K180" t="s">
        <v>225</v>
      </c>
      <c r="L180">
        <v>0</v>
      </c>
      <c r="M180" t="s">
        <v>217</v>
      </c>
      <c r="N180" t="s">
        <v>218</v>
      </c>
      <c r="V180">
        <v>901</v>
      </c>
      <c r="W180" t="s">
        <v>377</v>
      </c>
      <c r="X180">
        <v>8</v>
      </c>
      <c r="Y180" t="s">
        <v>220</v>
      </c>
      <c r="AB180">
        <v>133877</v>
      </c>
      <c r="AD180">
        <v>133877</v>
      </c>
      <c r="AF180">
        <v>907596</v>
      </c>
      <c r="AI180">
        <v>6</v>
      </c>
    </row>
    <row r="181" spans="1:35" ht="14.4" hidden="1" customHeight="1" x14ac:dyDescent="0.3">
      <c r="A181" t="s">
        <v>376</v>
      </c>
      <c r="B181">
        <v>2008</v>
      </c>
      <c r="C181">
        <v>2008</v>
      </c>
      <c r="D181">
        <v>2008</v>
      </c>
      <c r="E181">
        <v>4</v>
      </c>
      <c r="F181">
        <v>0</v>
      </c>
      <c r="G181">
        <v>4</v>
      </c>
      <c r="H181" t="s">
        <v>227</v>
      </c>
      <c r="I181">
        <v>32</v>
      </c>
      <c r="J181" t="s">
        <v>58</v>
      </c>
      <c r="K181" t="s">
        <v>225</v>
      </c>
      <c r="L181">
        <v>0</v>
      </c>
      <c r="M181" t="s">
        <v>217</v>
      </c>
      <c r="N181" t="s">
        <v>218</v>
      </c>
      <c r="V181">
        <v>901</v>
      </c>
      <c r="W181" t="s">
        <v>377</v>
      </c>
      <c r="X181">
        <v>8</v>
      </c>
      <c r="Y181" t="s">
        <v>220</v>
      </c>
      <c r="AB181">
        <v>50</v>
      </c>
      <c r="AD181">
        <v>50</v>
      </c>
      <c r="AF181">
        <v>710</v>
      </c>
      <c r="AI181">
        <v>0</v>
      </c>
    </row>
    <row r="182" spans="1:35" x14ac:dyDescent="0.3">
      <c r="A182" t="s">
        <v>376</v>
      </c>
      <c r="B182">
        <v>2008</v>
      </c>
      <c r="C182">
        <v>2008</v>
      </c>
      <c r="D182">
        <v>2008</v>
      </c>
      <c r="E182">
        <v>4</v>
      </c>
      <c r="F182">
        <v>0</v>
      </c>
      <c r="G182">
        <v>1</v>
      </c>
      <c r="H182" t="s">
        <v>215</v>
      </c>
      <c r="I182">
        <v>36</v>
      </c>
      <c r="J182" t="s">
        <v>4</v>
      </c>
      <c r="K182" t="s">
        <v>226</v>
      </c>
      <c r="L182">
        <v>0</v>
      </c>
      <c r="M182" t="s">
        <v>217</v>
      </c>
      <c r="N182" t="s">
        <v>218</v>
      </c>
      <c r="V182">
        <v>901</v>
      </c>
      <c r="W182" t="s">
        <v>377</v>
      </c>
      <c r="X182">
        <v>8</v>
      </c>
      <c r="Y182" t="s">
        <v>220</v>
      </c>
      <c r="AB182">
        <v>63677982</v>
      </c>
      <c r="AD182">
        <v>63677982</v>
      </c>
      <c r="AF182">
        <v>225072193</v>
      </c>
      <c r="AI182">
        <v>0</v>
      </c>
    </row>
    <row r="183" spans="1:35" ht="14.4" hidden="1" customHeight="1" x14ac:dyDescent="0.3">
      <c r="A183" t="s">
        <v>376</v>
      </c>
      <c r="B183">
        <v>2008</v>
      </c>
      <c r="C183">
        <v>2008</v>
      </c>
      <c r="D183">
        <v>2008</v>
      </c>
      <c r="E183">
        <v>4</v>
      </c>
      <c r="F183">
        <v>0</v>
      </c>
      <c r="G183">
        <v>2</v>
      </c>
      <c r="H183" t="s">
        <v>221</v>
      </c>
      <c r="I183">
        <v>36</v>
      </c>
      <c r="J183" t="s">
        <v>4</v>
      </c>
      <c r="K183" t="s">
        <v>226</v>
      </c>
      <c r="L183">
        <v>0</v>
      </c>
      <c r="M183" t="s">
        <v>217</v>
      </c>
      <c r="N183" t="s">
        <v>218</v>
      </c>
      <c r="V183">
        <v>901</v>
      </c>
      <c r="W183" t="s">
        <v>377</v>
      </c>
      <c r="X183">
        <v>8</v>
      </c>
      <c r="Y183" t="s">
        <v>220</v>
      </c>
      <c r="AB183">
        <v>2459750</v>
      </c>
      <c r="AD183">
        <v>2459750</v>
      </c>
      <c r="AF183">
        <v>18412234</v>
      </c>
      <c r="AI183">
        <v>0</v>
      </c>
    </row>
    <row r="184" spans="1:35" ht="14.4" hidden="1" customHeight="1" x14ac:dyDescent="0.3">
      <c r="A184" t="s">
        <v>376</v>
      </c>
      <c r="B184">
        <v>2008</v>
      </c>
      <c r="C184">
        <v>2008</v>
      </c>
      <c r="D184">
        <v>2008</v>
      </c>
      <c r="E184">
        <v>4</v>
      </c>
      <c r="F184">
        <v>0</v>
      </c>
      <c r="G184">
        <v>4</v>
      </c>
      <c r="H184" t="s">
        <v>227</v>
      </c>
      <c r="I184">
        <v>36</v>
      </c>
      <c r="J184" t="s">
        <v>4</v>
      </c>
      <c r="K184" t="s">
        <v>226</v>
      </c>
      <c r="L184">
        <v>0</v>
      </c>
      <c r="M184" t="s">
        <v>217</v>
      </c>
      <c r="N184" t="s">
        <v>218</v>
      </c>
      <c r="V184">
        <v>901</v>
      </c>
      <c r="W184" t="s">
        <v>377</v>
      </c>
      <c r="X184">
        <v>8</v>
      </c>
      <c r="Y184" t="s">
        <v>220</v>
      </c>
      <c r="AB184">
        <v>22253</v>
      </c>
      <c r="AD184">
        <v>22253</v>
      </c>
      <c r="AF184">
        <v>84833</v>
      </c>
      <c r="AI184">
        <v>0</v>
      </c>
    </row>
    <row r="185" spans="1:35" x14ac:dyDescent="0.3">
      <c r="A185" t="s">
        <v>376</v>
      </c>
      <c r="B185">
        <v>2008</v>
      </c>
      <c r="C185">
        <v>2008</v>
      </c>
      <c r="D185">
        <v>2008</v>
      </c>
      <c r="E185">
        <v>4</v>
      </c>
      <c r="F185">
        <v>0</v>
      </c>
      <c r="G185">
        <v>1</v>
      </c>
      <c r="H185" t="s">
        <v>215</v>
      </c>
      <c r="I185">
        <v>40</v>
      </c>
      <c r="J185" t="s">
        <v>77</v>
      </c>
      <c r="K185" t="s">
        <v>228</v>
      </c>
      <c r="L185">
        <v>0</v>
      </c>
      <c r="M185" t="s">
        <v>217</v>
      </c>
      <c r="N185" t="s">
        <v>218</v>
      </c>
      <c r="V185">
        <v>901</v>
      </c>
      <c r="W185" t="s">
        <v>377</v>
      </c>
      <c r="X185">
        <v>8</v>
      </c>
      <c r="Y185" t="s">
        <v>220</v>
      </c>
      <c r="AB185">
        <v>99052182</v>
      </c>
      <c r="AD185">
        <v>99052182</v>
      </c>
      <c r="AF185">
        <v>452622193</v>
      </c>
      <c r="AI185">
        <v>6</v>
      </c>
    </row>
    <row r="186" spans="1:35" ht="14.4" hidden="1" customHeight="1" x14ac:dyDescent="0.3">
      <c r="A186" t="s">
        <v>376</v>
      </c>
      <c r="B186">
        <v>2008</v>
      </c>
      <c r="C186">
        <v>2008</v>
      </c>
      <c r="D186">
        <v>2008</v>
      </c>
      <c r="E186">
        <v>4</v>
      </c>
      <c r="F186">
        <v>0</v>
      </c>
      <c r="G186">
        <v>2</v>
      </c>
      <c r="H186" t="s">
        <v>221</v>
      </c>
      <c r="I186">
        <v>40</v>
      </c>
      <c r="J186" t="s">
        <v>77</v>
      </c>
      <c r="K186" t="s">
        <v>228</v>
      </c>
      <c r="L186">
        <v>0</v>
      </c>
      <c r="M186" t="s">
        <v>217</v>
      </c>
      <c r="N186" t="s">
        <v>218</v>
      </c>
      <c r="V186">
        <v>901</v>
      </c>
      <c r="W186" t="s">
        <v>377</v>
      </c>
      <c r="X186">
        <v>8</v>
      </c>
      <c r="Y186" t="s">
        <v>220</v>
      </c>
      <c r="AB186">
        <v>48602777</v>
      </c>
      <c r="AD186">
        <v>48602777</v>
      </c>
      <c r="AF186">
        <v>246271212</v>
      </c>
      <c r="AI186">
        <v>6</v>
      </c>
    </row>
    <row r="187" spans="1:35" x14ac:dyDescent="0.3">
      <c r="A187" t="s">
        <v>376</v>
      </c>
      <c r="B187">
        <v>2008</v>
      </c>
      <c r="C187">
        <v>2008</v>
      </c>
      <c r="D187">
        <v>2008</v>
      </c>
      <c r="E187">
        <v>4</v>
      </c>
      <c r="F187">
        <v>0</v>
      </c>
      <c r="G187">
        <v>1</v>
      </c>
      <c r="H187" t="s">
        <v>215</v>
      </c>
      <c r="I187">
        <v>50</v>
      </c>
      <c r="J187" t="s">
        <v>5</v>
      </c>
      <c r="K187" t="s">
        <v>416</v>
      </c>
      <c r="L187">
        <v>0</v>
      </c>
      <c r="M187" t="s">
        <v>217</v>
      </c>
      <c r="N187" t="s">
        <v>218</v>
      </c>
      <c r="V187">
        <v>901</v>
      </c>
      <c r="W187" t="s">
        <v>377</v>
      </c>
      <c r="X187">
        <v>8</v>
      </c>
      <c r="Y187" t="s">
        <v>220</v>
      </c>
      <c r="AB187">
        <v>12446</v>
      </c>
      <c r="AD187">
        <v>12446</v>
      </c>
      <c r="AF187">
        <v>43321</v>
      </c>
      <c r="AI187">
        <v>0</v>
      </c>
    </row>
    <row r="188" spans="1:35" ht="14.4" hidden="1" customHeight="1" x14ac:dyDescent="0.3">
      <c r="A188" t="s">
        <v>376</v>
      </c>
      <c r="B188">
        <v>2008</v>
      </c>
      <c r="C188">
        <v>2008</v>
      </c>
      <c r="D188">
        <v>2008</v>
      </c>
      <c r="E188">
        <v>4</v>
      </c>
      <c r="F188">
        <v>0</v>
      </c>
      <c r="G188">
        <v>2</v>
      </c>
      <c r="H188" t="s">
        <v>221</v>
      </c>
      <c r="I188">
        <v>50</v>
      </c>
      <c r="J188" t="s">
        <v>5</v>
      </c>
      <c r="K188" t="s">
        <v>416</v>
      </c>
      <c r="L188">
        <v>0</v>
      </c>
      <c r="M188" t="s">
        <v>217</v>
      </c>
      <c r="N188" t="s">
        <v>218</v>
      </c>
      <c r="V188">
        <v>901</v>
      </c>
      <c r="W188" t="s">
        <v>377</v>
      </c>
      <c r="X188">
        <v>8</v>
      </c>
      <c r="Y188" t="s">
        <v>220</v>
      </c>
      <c r="AB188">
        <v>400</v>
      </c>
      <c r="AD188">
        <v>400</v>
      </c>
      <c r="AF188">
        <v>1673</v>
      </c>
      <c r="AI188">
        <v>0</v>
      </c>
    </row>
    <row r="189" spans="1:35" x14ac:dyDescent="0.3">
      <c r="A189" t="s">
        <v>376</v>
      </c>
      <c r="B189">
        <v>2008</v>
      </c>
      <c r="C189">
        <v>2008</v>
      </c>
      <c r="D189">
        <v>2008</v>
      </c>
      <c r="E189">
        <v>4</v>
      </c>
      <c r="F189">
        <v>0</v>
      </c>
      <c r="G189">
        <v>1</v>
      </c>
      <c r="H189" t="s">
        <v>215</v>
      </c>
      <c r="I189">
        <v>51</v>
      </c>
      <c r="J189" t="s">
        <v>153</v>
      </c>
      <c r="K189" t="s">
        <v>325</v>
      </c>
      <c r="L189">
        <v>0</v>
      </c>
      <c r="M189" t="s">
        <v>217</v>
      </c>
      <c r="N189" t="s">
        <v>218</v>
      </c>
      <c r="V189">
        <v>901</v>
      </c>
      <c r="W189" t="s">
        <v>377</v>
      </c>
      <c r="X189">
        <v>8</v>
      </c>
      <c r="Y189" t="s">
        <v>220</v>
      </c>
      <c r="AB189">
        <v>11831878</v>
      </c>
      <c r="AD189">
        <v>11831878</v>
      </c>
      <c r="AF189">
        <v>30041630</v>
      </c>
      <c r="AI189">
        <v>0</v>
      </c>
    </row>
    <row r="190" spans="1:35" ht="14.4" hidden="1" customHeight="1" x14ac:dyDescent="0.3">
      <c r="A190" t="s">
        <v>376</v>
      </c>
      <c r="B190">
        <v>2008</v>
      </c>
      <c r="C190">
        <v>2008</v>
      </c>
      <c r="D190">
        <v>2008</v>
      </c>
      <c r="E190">
        <v>4</v>
      </c>
      <c r="F190">
        <v>0</v>
      </c>
      <c r="G190">
        <v>2</v>
      </c>
      <c r="H190" t="s">
        <v>221</v>
      </c>
      <c r="I190">
        <v>51</v>
      </c>
      <c r="J190" t="s">
        <v>153</v>
      </c>
      <c r="K190" t="s">
        <v>325</v>
      </c>
      <c r="L190">
        <v>0</v>
      </c>
      <c r="M190" t="s">
        <v>217</v>
      </c>
      <c r="N190" t="s">
        <v>218</v>
      </c>
      <c r="V190">
        <v>901</v>
      </c>
      <c r="W190" t="s">
        <v>377</v>
      </c>
      <c r="X190">
        <v>8</v>
      </c>
      <c r="Y190" t="s">
        <v>220</v>
      </c>
      <c r="AB190">
        <v>5716367</v>
      </c>
      <c r="AD190">
        <v>5716367</v>
      </c>
      <c r="AF190">
        <v>15250934</v>
      </c>
      <c r="AI190">
        <v>0</v>
      </c>
    </row>
    <row r="191" spans="1:35" ht="14.4" hidden="1" customHeight="1" x14ac:dyDescent="0.3">
      <c r="A191" t="s">
        <v>376</v>
      </c>
      <c r="B191">
        <v>2008</v>
      </c>
      <c r="C191">
        <v>2008</v>
      </c>
      <c r="D191">
        <v>2008</v>
      </c>
      <c r="E191">
        <v>4</v>
      </c>
      <c r="F191">
        <v>0</v>
      </c>
      <c r="G191">
        <v>3</v>
      </c>
      <c r="H191" t="s">
        <v>247</v>
      </c>
      <c r="I191">
        <v>51</v>
      </c>
      <c r="J191" t="s">
        <v>153</v>
      </c>
      <c r="K191" t="s">
        <v>325</v>
      </c>
      <c r="L191">
        <v>0</v>
      </c>
      <c r="M191" t="s">
        <v>217</v>
      </c>
      <c r="N191" t="s">
        <v>218</v>
      </c>
      <c r="V191">
        <v>901</v>
      </c>
      <c r="W191" t="s">
        <v>377</v>
      </c>
      <c r="X191">
        <v>8</v>
      </c>
      <c r="Y191" t="s">
        <v>220</v>
      </c>
      <c r="AB191">
        <v>5707592</v>
      </c>
      <c r="AD191">
        <v>5707592</v>
      </c>
      <c r="AF191">
        <v>15195613</v>
      </c>
      <c r="AI191">
        <v>0</v>
      </c>
    </row>
    <row r="192" spans="1:35" x14ac:dyDescent="0.3">
      <c r="A192" t="s">
        <v>376</v>
      </c>
      <c r="B192">
        <v>2008</v>
      </c>
      <c r="C192">
        <v>2008</v>
      </c>
      <c r="D192">
        <v>2008</v>
      </c>
      <c r="E192">
        <v>4</v>
      </c>
      <c r="F192">
        <v>0</v>
      </c>
      <c r="G192">
        <v>1</v>
      </c>
      <c r="H192" t="s">
        <v>215</v>
      </c>
      <c r="I192">
        <v>56</v>
      </c>
      <c r="J192" t="s">
        <v>144</v>
      </c>
      <c r="K192" t="s">
        <v>229</v>
      </c>
      <c r="L192">
        <v>0</v>
      </c>
      <c r="M192" t="s">
        <v>217</v>
      </c>
      <c r="N192" t="s">
        <v>218</v>
      </c>
      <c r="V192">
        <v>901</v>
      </c>
      <c r="W192" t="s">
        <v>377</v>
      </c>
      <c r="X192">
        <v>8</v>
      </c>
      <c r="Y192" t="s">
        <v>220</v>
      </c>
      <c r="AB192">
        <v>384338374</v>
      </c>
      <c r="AD192">
        <v>384338374</v>
      </c>
      <c r="AF192">
        <v>1204184060</v>
      </c>
      <c r="AI192">
        <v>6</v>
      </c>
    </row>
    <row r="193" spans="1:35" ht="14.4" hidden="1" customHeight="1" x14ac:dyDescent="0.3">
      <c r="A193" t="s">
        <v>376</v>
      </c>
      <c r="B193">
        <v>2008</v>
      </c>
      <c r="C193">
        <v>2008</v>
      </c>
      <c r="D193">
        <v>2008</v>
      </c>
      <c r="E193">
        <v>4</v>
      </c>
      <c r="F193">
        <v>0</v>
      </c>
      <c r="G193">
        <v>2</v>
      </c>
      <c r="H193" t="s">
        <v>221</v>
      </c>
      <c r="I193">
        <v>56</v>
      </c>
      <c r="J193" t="s">
        <v>144</v>
      </c>
      <c r="K193" t="s">
        <v>229</v>
      </c>
      <c r="L193">
        <v>0</v>
      </c>
      <c r="M193" t="s">
        <v>217</v>
      </c>
      <c r="N193" t="s">
        <v>218</v>
      </c>
      <c r="V193">
        <v>901</v>
      </c>
      <c r="W193" t="s">
        <v>377</v>
      </c>
      <c r="X193">
        <v>8</v>
      </c>
      <c r="Y193" t="s">
        <v>220</v>
      </c>
      <c r="AB193">
        <v>304144583</v>
      </c>
      <c r="AD193">
        <v>304144583</v>
      </c>
      <c r="AF193">
        <v>1083656497</v>
      </c>
      <c r="AI193">
        <v>0</v>
      </c>
    </row>
    <row r="194" spans="1:35" x14ac:dyDescent="0.3">
      <c r="A194" t="s">
        <v>376</v>
      </c>
      <c r="B194">
        <v>2008</v>
      </c>
      <c r="C194">
        <v>2008</v>
      </c>
      <c r="D194">
        <v>2008</v>
      </c>
      <c r="E194">
        <v>4</v>
      </c>
      <c r="F194">
        <v>0</v>
      </c>
      <c r="G194">
        <v>1</v>
      </c>
      <c r="H194" t="s">
        <v>215</v>
      </c>
      <c r="I194">
        <v>64</v>
      </c>
      <c r="J194" t="s">
        <v>59</v>
      </c>
      <c r="K194" t="s">
        <v>233</v>
      </c>
      <c r="L194">
        <v>0</v>
      </c>
      <c r="M194" t="s">
        <v>217</v>
      </c>
      <c r="N194" t="s">
        <v>218</v>
      </c>
      <c r="V194">
        <v>901</v>
      </c>
      <c r="W194" t="s">
        <v>377</v>
      </c>
      <c r="X194">
        <v>8</v>
      </c>
      <c r="Y194" t="s">
        <v>220</v>
      </c>
      <c r="AB194">
        <v>9157</v>
      </c>
      <c r="AD194">
        <v>9157</v>
      </c>
      <c r="AF194">
        <v>24416</v>
      </c>
      <c r="AI194">
        <v>0</v>
      </c>
    </row>
    <row r="195" spans="1:35" x14ac:dyDescent="0.3">
      <c r="A195" t="s">
        <v>376</v>
      </c>
      <c r="B195">
        <v>2008</v>
      </c>
      <c r="C195">
        <v>2008</v>
      </c>
      <c r="D195">
        <v>2008</v>
      </c>
      <c r="E195">
        <v>4</v>
      </c>
      <c r="F195">
        <v>0</v>
      </c>
      <c r="G195">
        <v>1</v>
      </c>
      <c r="H195" t="s">
        <v>215</v>
      </c>
      <c r="I195">
        <v>68</v>
      </c>
      <c r="J195" t="s">
        <v>7</v>
      </c>
      <c r="K195" t="s">
        <v>234</v>
      </c>
      <c r="L195">
        <v>0</v>
      </c>
      <c r="M195" t="s">
        <v>217</v>
      </c>
      <c r="N195" t="s">
        <v>218</v>
      </c>
      <c r="V195">
        <v>901</v>
      </c>
      <c r="W195" t="s">
        <v>377</v>
      </c>
      <c r="X195">
        <v>8</v>
      </c>
      <c r="Y195" t="s">
        <v>220</v>
      </c>
      <c r="AB195">
        <v>18860</v>
      </c>
      <c r="AD195">
        <v>18860</v>
      </c>
      <c r="AF195">
        <v>93637</v>
      </c>
      <c r="AI195">
        <v>6</v>
      </c>
    </row>
    <row r="196" spans="1:35" ht="14.4" hidden="1" customHeight="1" x14ac:dyDescent="0.3">
      <c r="A196" t="s">
        <v>376</v>
      </c>
      <c r="B196">
        <v>2008</v>
      </c>
      <c r="C196">
        <v>2008</v>
      </c>
      <c r="D196">
        <v>2008</v>
      </c>
      <c r="E196">
        <v>4</v>
      </c>
      <c r="F196">
        <v>0</v>
      </c>
      <c r="G196">
        <v>2</v>
      </c>
      <c r="H196" t="s">
        <v>221</v>
      </c>
      <c r="I196">
        <v>68</v>
      </c>
      <c r="J196" t="s">
        <v>7</v>
      </c>
      <c r="K196" t="s">
        <v>234</v>
      </c>
      <c r="L196">
        <v>0</v>
      </c>
      <c r="M196" t="s">
        <v>217</v>
      </c>
      <c r="N196" t="s">
        <v>218</v>
      </c>
      <c r="V196">
        <v>901</v>
      </c>
      <c r="W196" t="s">
        <v>377</v>
      </c>
      <c r="X196">
        <v>8</v>
      </c>
      <c r="Y196" t="s">
        <v>220</v>
      </c>
      <c r="AB196">
        <v>4407407</v>
      </c>
      <c r="AD196">
        <v>4407407</v>
      </c>
      <c r="AF196">
        <v>15030460</v>
      </c>
      <c r="AI196">
        <v>0</v>
      </c>
    </row>
    <row r="197" spans="1:35" x14ac:dyDescent="0.3">
      <c r="A197" t="s">
        <v>376</v>
      </c>
      <c r="B197">
        <v>2008</v>
      </c>
      <c r="C197">
        <v>2008</v>
      </c>
      <c r="D197">
        <v>2008</v>
      </c>
      <c r="E197">
        <v>4</v>
      </c>
      <c r="F197">
        <v>0</v>
      </c>
      <c r="G197">
        <v>1</v>
      </c>
      <c r="H197" t="s">
        <v>215</v>
      </c>
      <c r="I197">
        <v>70</v>
      </c>
      <c r="J197" t="s">
        <v>154</v>
      </c>
      <c r="K197" t="s">
        <v>235</v>
      </c>
      <c r="L197">
        <v>0</v>
      </c>
      <c r="M197" t="s">
        <v>217</v>
      </c>
      <c r="N197" t="s">
        <v>218</v>
      </c>
      <c r="V197">
        <v>901</v>
      </c>
      <c r="W197" t="s">
        <v>377</v>
      </c>
      <c r="X197">
        <v>8</v>
      </c>
      <c r="Y197" t="s">
        <v>220</v>
      </c>
      <c r="AB197">
        <v>23410679</v>
      </c>
      <c r="AD197">
        <v>23410679</v>
      </c>
      <c r="AF197">
        <v>56840206</v>
      </c>
      <c r="AI197">
        <v>0</v>
      </c>
    </row>
    <row r="198" spans="1:35" ht="14.4" hidden="1" customHeight="1" x14ac:dyDescent="0.3">
      <c r="A198" t="s">
        <v>376</v>
      </c>
      <c r="B198">
        <v>2008</v>
      </c>
      <c r="C198">
        <v>2008</v>
      </c>
      <c r="D198">
        <v>2008</v>
      </c>
      <c r="E198">
        <v>4</v>
      </c>
      <c r="F198">
        <v>0</v>
      </c>
      <c r="G198">
        <v>2</v>
      </c>
      <c r="H198" t="s">
        <v>221</v>
      </c>
      <c r="I198">
        <v>70</v>
      </c>
      <c r="J198" t="s">
        <v>154</v>
      </c>
      <c r="K198" t="s">
        <v>235</v>
      </c>
      <c r="L198">
        <v>0</v>
      </c>
      <c r="M198" t="s">
        <v>217</v>
      </c>
      <c r="N198" t="s">
        <v>218</v>
      </c>
      <c r="V198">
        <v>901</v>
      </c>
      <c r="W198" t="s">
        <v>377</v>
      </c>
      <c r="X198">
        <v>8</v>
      </c>
      <c r="Y198" t="s">
        <v>220</v>
      </c>
      <c r="AB198">
        <v>862238</v>
      </c>
      <c r="AD198">
        <v>862238</v>
      </c>
      <c r="AF198">
        <v>3803104</v>
      </c>
      <c r="AI198">
        <v>0</v>
      </c>
    </row>
    <row r="199" spans="1:35" x14ac:dyDescent="0.3">
      <c r="A199" t="s">
        <v>376</v>
      </c>
      <c r="B199">
        <v>2008</v>
      </c>
      <c r="C199">
        <v>2008</v>
      </c>
      <c r="D199">
        <v>2008</v>
      </c>
      <c r="E199">
        <v>4</v>
      </c>
      <c r="F199">
        <v>0</v>
      </c>
      <c r="G199">
        <v>1</v>
      </c>
      <c r="H199" t="s">
        <v>215</v>
      </c>
      <c r="I199">
        <v>76</v>
      </c>
      <c r="J199" t="s">
        <v>8</v>
      </c>
      <c r="K199" t="s">
        <v>236</v>
      </c>
      <c r="L199">
        <v>0</v>
      </c>
      <c r="M199" t="s">
        <v>217</v>
      </c>
      <c r="N199" t="s">
        <v>218</v>
      </c>
      <c r="V199">
        <v>901</v>
      </c>
      <c r="W199" t="s">
        <v>377</v>
      </c>
      <c r="X199">
        <v>8</v>
      </c>
      <c r="Y199" t="s">
        <v>220</v>
      </c>
      <c r="AB199">
        <v>244870</v>
      </c>
      <c r="AD199">
        <v>244870</v>
      </c>
      <c r="AF199">
        <v>7662151</v>
      </c>
      <c r="AI199">
        <v>0</v>
      </c>
    </row>
    <row r="200" spans="1:35" ht="14.4" hidden="1" customHeight="1" x14ac:dyDescent="0.3">
      <c r="A200" t="s">
        <v>376</v>
      </c>
      <c r="B200">
        <v>2008</v>
      </c>
      <c r="C200">
        <v>2008</v>
      </c>
      <c r="D200">
        <v>2008</v>
      </c>
      <c r="E200">
        <v>4</v>
      </c>
      <c r="F200">
        <v>0</v>
      </c>
      <c r="G200">
        <v>2</v>
      </c>
      <c r="H200" t="s">
        <v>221</v>
      </c>
      <c r="I200">
        <v>76</v>
      </c>
      <c r="J200" t="s">
        <v>8</v>
      </c>
      <c r="K200" t="s">
        <v>236</v>
      </c>
      <c r="L200">
        <v>0</v>
      </c>
      <c r="M200" t="s">
        <v>217</v>
      </c>
      <c r="N200" t="s">
        <v>218</v>
      </c>
      <c r="V200">
        <v>901</v>
      </c>
      <c r="W200" t="s">
        <v>377</v>
      </c>
      <c r="X200">
        <v>8</v>
      </c>
      <c r="Y200" t="s">
        <v>220</v>
      </c>
      <c r="AB200">
        <v>1576801238</v>
      </c>
      <c r="AD200">
        <v>1576801238</v>
      </c>
      <c r="AF200">
        <v>4167885084</v>
      </c>
      <c r="AI200">
        <v>0</v>
      </c>
    </row>
    <row r="201" spans="1:35" ht="14.4" hidden="1" customHeight="1" x14ac:dyDescent="0.3">
      <c r="A201" t="s">
        <v>376</v>
      </c>
      <c r="B201">
        <v>2008</v>
      </c>
      <c r="C201">
        <v>2008</v>
      </c>
      <c r="D201">
        <v>2008</v>
      </c>
      <c r="E201">
        <v>4</v>
      </c>
      <c r="F201">
        <v>0</v>
      </c>
      <c r="G201">
        <v>4</v>
      </c>
      <c r="H201" t="s">
        <v>227</v>
      </c>
      <c r="I201">
        <v>76</v>
      </c>
      <c r="J201" t="s">
        <v>8</v>
      </c>
      <c r="K201" t="s">
        <v>236</v>
      </c>
      <c r="L201">
        <v>0</v>
      </c>
      <c r="M201" t="s">
        <v>217</v>
      </c>
      <c r="N201" t="s">
        <v>218</v>
      </c>
      <c r="V201">
        <v>901</v>
      </c>
      <c r="W201" t="s">
        <v>377</v>
      </c>
      <c r="X201">
        <v>8</v>
      </c>
      <c r="Y201" t="s">
        <v>220</v>
      </c>
      <c r="AB201">
        <v>3414</v>
      </c>
      <c r="AD201">
        <v>3414</v>
      </c>
      <c r="AF201">
        <v>20655</v>
      </c>
      <c r="AI201">
        <v>0</v>
      </c>
    </row>
    <row r="202" spans="1:35" x14ac:dyDescent="0.3">
      <c r="A202" t="s">
        <v>376</v>
      </c>
      <c r="B202">
        <v>2008</v>
      </c>
      <c r="C202">
        <v>2008</v>
      </c>
      <c r="D202">
        <v>2008</v>
      </c>
      <c r="E202">
        <v>4</v>
      </c>
      <c r="F202">
        <v>0</v>
      </c>
      <c r="G202">
        <v>1</v>
      </c>
      <c r="H202" t="s">
        <v>215</v>
      </c>
      <c r="I202">
        <v>100</v>
      </c>
      <c r="J202" t="s">
        <v>129</v>
      </c>
      <c r="K202" t="s">
        <v>237</v>
      </c>
      <c r="L202">
        <v>0</v>
      </c>
      <c r="M202" t="s">
        <v>217</v>
      </c>
      <c r="N202" t="s">
        <v>218</v>
      </c>
      <c r="V202">
        <v>901</v>
      </c>
      <c r="W202" t="s">
        <v>377</v>
      </c>
      <c r="X202">
        <v>8</v>
      </c>
      <c r="Y202" t="s">
        <v>220</v>
      </c>
      <c r="AB202">
        <v>26440016</v>
      </c>
      <c r="AD202">
        <v>26440016</v>
      </c>
      <c r="AF202">
        <v>85849955</v>
      </c>
      <c r="AI202">
        <v>0</v>
      </c>
    </row>
    <row r="203" spans="1:35" ht="14.4" hidden="1" customHeight="1" x14ac:dyDescent="0.3">
      <c r="A203" t="s">
        <v>376</v>
      </c>
      <c r="B203">
        <v>2008</v>
      </c>
      <c r="C203">
        <v>2008</v>
      </c>
      <c r="D203">
        <v>2008</v>
      </c>
      <c r="E203">
        <v>4</v>
      </c>
      <c r="F203">
        <v>0</v>
      </c>
      <c r="G203">
        <v>2</v>
      </c>
      <c r="H203" t="s">
        <v>221</v>
      </c>
      <c r="I203">
        <v>100</v>
      </c>
      <c r="J203" t="s">
        <v>129</v>
      </c>
      <c r="K203" t="s">
        <v>237</v>
      </c>
      <c r="L203">
        <v>0</v>
      </c>
      <c r="M203" t="s">
        <v>217</v>
      </c>
      <c r="N203" t="s">
        <v>218</v>
      </c>
      <c r="V203">
        <v>901</v>
      </c>
      <c r="W203" t="s">
        <v>377</v>
      </c>
      <c r="X203">
        <v>8</v>
      </c>
      <c r="Y203" t="s">
        <v>220</v>
      </c>
      <c r="AB203">
        <v>3797623</v>
      </c>
      <c r="AD203">
        <v>3797623</v>
      </c>
      <c r="AF203">
        <v>20222868</v>
      </c>
      <c r="AI203">
        <v>0</v>
      </c>
    </row>
    <row r="204" spans="1:35" x14ac:dyDescent="0.3">
      <c r="A204" t="s">
        <v>376</v>
      </c>
      <c r="B204">
        <v>2008</v>
      </c>
      <c r="C204">
        <v>2008</v>
      </c>
      <c r="D204">
        <v>2008</v>
      </c>
      <c r="E204">
        <v>4</v>
      </c>
      <c r="F204">
        <v>0</v>
      </c>
      <c r="G204">
        <v>1</v>
      </c>
      <c r="H204" t="s">
        <v>215</v>
      </c>
      <c r="I204">
        <v>112</v>
      </c>
      <c r="J204" t="s">
        <v>145</v>
      </c>
      <c r="K204" t="s">
        <v>238</v>
      </c>
      <c r="L204">
        <v>0</v>
      </c>
      <c r="M204" t="s">
        <v>217</v>
      </c>
      <c r="N204" t="s">
        <v>218</v>
      </c>
      <c r="V204">
        <v>901</v>
      </c>
      <c r="W204" t="s">
        <v>377</v>
      </c>
      <c r="X204">
        <v>8</v>
      </c>
      <c r="Y204" t="s">
        <v>220</v>
      </c>
      <c r="AB204">
        <v>2965455</v>
      </c>
      <c r="AD204">
        <v>2965455</v>
      </c>
      <c r="AF204">
        <v>20410100</v>
      </c>
      <c r="AI204">
        <v>0</v>
      </c>
    </row>
    <row r="205" spans="1:35" ht="14.4" hidden="1" customHeight="1" x14ac:dyDescent="0.3">
      <c r="A205" t="s">
        <v>376</v>
      </c>
      <c r="B205">
        <v>2008</v>
      </c>
      <c r="C205">
        <v>2008</v>
      </c>
      <c r="D205">
        <v>2008</v>
      </c>
      <c r="E205">
        <v>4</v>
      </c>
      <c r="F205">
        <v>0</v>
      </c>
      <c r="G205">
        <v>2</v>
      </c>
      <c r="H205" t="s">
        <v>221</v>
      </c>
      <c r="I205">
        <v>112</v>
      </c>
      <c r="J205" t="s">
        <v>145</v>
      </c>
      <c r="K205" t="s">
        <v>238</v>
      </c>
      <c r="L205">
        <v>0</v>
      </c>
      <c r="M205" t="s">
        <v>217</v>
      </c>
      <c r="N205" t="s">
        <v>218</v>
      </c>
      <c r="V205">
        <v>901</v>
      </c>
      <c r="W205" t="s">
        <v>377</v>
      </c>
      <c r="X205">
        <v>8</v>
      </c>
      <c r="Y205" t="s">
        <v>220</v>
      </c>
      <c r="AB205">
        <v>13412</v>
      </c>
      <c r="AD205">
        <v>13412</v>
      </c>
      <c r="AF205">
        <v>68000</v>
      </c>
      <c r="AI205">
        <v>0</v>
      </c>
    </row>
    <row r="206" spans="1:35" x14ac:dyDescent="0.3">
      <c r="A206" t="s">
        <v>376</v>
      </c>
      <c r="B206">
        <v>2008</v>
      </c>
      <c r="C206">
        <v>2008</v>
      </c>
      <c r="D206">
        <v>2008</v>
      </c>
      <c r="E206">
        <v>4</v>
      </c>
      <c r="F206">
        <v>0</v>
      </c>
      <c r="G206">
        <v>1</v>
      </c>
      <c r="H206" t="s">
        <v>215</v>
      </c>
      <c r="I206">
        <v>116</v>
      </c>
      <c r="J206" t="s">
        <v>158</v>
      </c>
      <c r="K206" t="s">
        <v>239</v>
      </c>
      <c r="L206">
        <v>0</v>
      </c>
      <c r="M206" t="s">
        <v>217</v>
      </c>
      <c r="N206" t="s">
        <v>218</v>
      </c>
      <c r="V206">
        <v>901</v>
      </c>
      <c r="W206" t="s">
        <v>377</v>
      </c>
      <c r="X206">
        <v>8</v>
      </c>
      <c r="Y206" t="s">
        <v>220</v>
      </c>
      <c r="AB206">
        <v>4891</v>
      </c>
      <c r="AD206">
        <v>4891</v>
      </c>
      <c r="AF206">
        <v>14663</v>
      </c>
      <c r="AI206">
        <v>0</v>
      </c>
    </row>
    <row r="207" spans="1:35" x14ac:dyDescent="0.3">
      <c r="A207" t="s">
        <v>376</v>
      </c>
      <c r="B207">
        <v>2008</v>
      </c>
      <c r="C207">
        <v>2008</v>
      </c>
      <c r="D207">
        <v>2008</v>
      </c>
      <c r="E207">
        <v>4</v>
      </c>
      <c r="F207">
        <v>0</v>
      </c>
      <c r="G207">
        <v>1</v>
      </c>
      <c r="H207" t="s">
        <v>215</v>
      </c>
      <c r="I207">
        <v>124</v>
      </c>
      <c r="J207" t="s">
        <v>10</v>
      </c>
      <c r="K207" t="s">
        <v>240</v>
      </c>
      <c r="L207">
        <v>0</v>
      </c>
      <c r="M207" t="s">
        <v>217</v>
      </c>
      <c r="N207" t="s">
        <v>218</v>
      </c>
      <c r="V207">
        <v>901</v>
      </c>
      <c r="W207" t="s">
        <v>377</v>
      </c>
      <c r="X207">
        <v>8</v>
      </c>
      <c r="Y207" t="s">
        <v>220</v>
      </c>
      <c r="AB207">
        <v>191509514</v>
      </c>
      <c r="AD207">
        <v>191509514</v>
      </c>
      <c r="AF207">
        <v>788446255</v>
      </c>
      <c r="AI207">
        <v>6</v>
      </c>
    </row>
    <row r="208" spans="1:35" ht="14.4" hidden="1" customHeight="1" x14ac:dyDescent="0.3">
      <c r="A208" t="s">
        <v>376</v>
      </c>
      <c r="B208">
        <v>2008</v>
      </c>
      <c r="C208">
        <v>2008</v>
      </c>
      <c r="D208">
        <v>2008</v>
      </c>
      <c r="E208">
        <v>4</v>
      </c>
      <c r="F208">
        <v>0</v>
      </c>
      <c r="G208">
        <v>2</v>
      </c>
      <c r="H208" t="s">
        <v>221</v>
      </c>
      <c r="I208">
        <v>124</v>
      </c>
      <c r="J208" t="s">
        <v>10</v>
      </c>
      <c r="K208" t="s">
        <v>240</v>
      </c>
      <c r="L208">
        <v>0</v>
      </c>
      <c r="M208" t="s">
        <v>217</v>
      </c>
      <c r="N208" t="s">
        <v>218</v>
      </c>
      <c r="V208">
        <v>901</v>
      </c>
      <c r="W208" t="s">
        <v>377</v>
      </c>
      <c r="X208">
        <v>8</v>
      </c>
      <c r="Y208" t="s">
        <v>220</v>
      </c>
      <c r="AB208">
        <v>32415850</v>
      </c>
      <c r="AD208">
        <v>32415850</v>
      </c>
      <c r="AF208">
        <v>174443331</v>
      </c>
      <c r="AI208">
        <v>6</v>
      </c>
    </row>
    <row r="209" spans="1:35" ht="14.4" hidden="1" customHeight="1" x14ac:dyDescent="0.3">
      <c r="A209" t="s">
        <v>376</v>
      </c>
      <c r="B209">
        <v>2008</v>
      </c>
      <c r="C209">
        <v>2008</v>
      </c>
      <c r="D209">
        <v>2008</v>
      </c>
      <c r="E209">
        <v>4</v>
      </c>
      <c r="F209">
        <v>0</v>
      </c>
      <c r="G209">
        <v>3</v>
      </c>
      <c r="H209" t="s">
        <v>247</v>
      </c>
      <c r="I209">
        <v>124</v>
      </c>
      <c r="J209" t="s">
        <v>10</v>
      </c>
      <c r="K209" t="s">
        <v>240</v>
      </c>
      <c r="L209">
        <v>0</v>
      </c>
      <c r="M209" t="s">
        <v>217</v>
      </c>
      <c r="N209" t="s">
        <v>218</v>
      </c>
      <c r="V209">
        <v>901</v>
      </c>
      <c r="W209" t="s">
        <v>377</v>
      </c>
      <c r="X209">
        <v>8</v>
      </c>
      <c r="Y209" t="s">
        <v>220</v>
      </c>
      <c r="AB209">
        <v>9566235</v>
      </c>
      <c r="AD209">
        <v>9566235</v>
      </c>
      <c r="AF209">
        <v>28190394</v>
      </c>
      <c r="AI209">
        <v>6</v>
      </c>
    </row>
    <row r="210" spans="1:35" ht="14.4" hidden="1" customHeight="1" x14ac:dyDescent="0.3">
      <c r="A210" t="s">
        <v>376</v>
      </c>
      <c r="B210">
        <v>2008</v>
      </c>
      <c r="C210">
        <v>2008</v>
      </c>
      <c r="D210">
        <v>2008</v>
      </c>
      <c r="E210">
        <v>4</v>
      </c>
      <c r="F210">
        <v>0</v>
      </c>
      <c r="G210">
        <v>4</v>
      </c>
      <c r="H210" t="s">
        <v>227</v>
      </c>
      <c r="I210">
        <v>124</v>
      </c>
      <c r="J210" t="s">
        <v>10</v>
      </c>
      <c r="K210" t="s">
        <v>240</v>
      </c>
      <c r="L210">
        <v>0</v>
      </c>
      <c r="M210" t="s">
        <v>217</v>
      </c>
      <c r="N210" t="s">
        <v>218</v>
      </c>
      <c r="V210">
        <v>901</v>
      </c>
      <c r="W210" t="s">
        <v>377</v>
      </c>
      <c r="X210">
        <v>8</v>
      </c>
      <c r="Y210" t="s">
        <v>220</v>
      </c>
      <c r="AB210">
        <v>73523</v>
      </c>
      <c r="AD210">
        <v>73523</v>
      </c>
      <c r="AF210">
        <v>567549</v>
      </c>
      <c r="AI210">
        <v>0</v>
      </c>
    </row>
    <row r="211" spans="1:35" x14ac:dyDescent="0.3">
      <c r="A211" t="s">
        <v>376</v>
      </c>
      <c r="B211">
        <v>2008</v>
      </c>
      <c r="C211">
        <v>2008</v>
      </c>
      <c r="D211">
        <v>2008</v>
      </c>
      <c r="E211">
        <v>4</v>
      </c>
      <c r="F211">
        <v>0</v>
      </c>
      <c r="G211">
        <v>1</v>
      </c>
      <c r="H211" t="s">
        <v>215</v>
      </c>
      <c r="I211">
        <v>132</v>
      </c>
      <c r="J211" t="s">
        <v>177</v>
      </c>
      <c r="K211" t="s">
        <v>329</v>
      </c>
      <c r="L211">
        <v>0</v>
      </c>
      <c r="M211" t="s">
        <v>217</v>
      </c>
      <c r="N211" t="s">
        <v>218</v>
      </c>
      <c r="V211">
        <v>901</v>
      </c>
      <c r="W211" t="s">
        <v>377</v>
      </c>
      <c r="X211">
        <v>8</v>
      </c>
      <c r="Y211" t="s">
        <v>220</v>
      </c>
      <c r="AB211">
        <v>649008</v>
      </c>
      <c r="AD211">
        <v>649008</v>
      </c>
      <c r="AF211">
        <v>1629510</v>
      </c>
      <c r="AI211">
        <v>0</v>
      </c>
    </row>
    <row r="212" spans="1:35" x14ac:dyDescent="0.3">
      <c r="A212" t="s">
        <v>376</v>
      </c>
      <c r="B212">
        <v>2008</v>
      </c>
      <c r="C212">
        <v>2008</v>
      </c>
      <c r="D212">
        <v>2008</v>
      </c>
      <c r="E212">
        <v>4</v>
      </c>
      <c r="F212">
        <v>0</v>
      </c>
      <c r="G212">
        <v>1</v>
      </c>
      <c r="H212" t="s">
        <v>215</v>
      </c>
      <c r="I212">
        <v>144</v>
      </c>
      <c r="J212" t="s">
        <v>49</v>
      </c>
      <c r="K212" t="s">
        <v>330</v>
      </c>
      <c r="L212">
        <v>0</v>
      </c>
      <c r="M212" t="s">
        <v>217</v>
      </c>
      <c r="N212" t="s">
        <v>218</v>
      </c>
      <c r="V212">
        <v>901</v>
      </c>
      <c r="W212" t="s">
        <v>377</v>
      </c>
      <c r="X212">
        <v>8</v>
      </c>
      <c r="Y212" t="s">
        <v>220</v>
      </c>
      <c r="AB212">
        <v>69888</v>
      </c>
      <c r="AD212">
        <v>69888</v>
      </c>
      <c r="AF212">
        <v>158640</v>
      </c>
      <c r="AI212">
        <v>6</v>
      </c>
    </row>
    <row r="213" spans="1:35" ht="14.4" hidden="1" customHeight="1" x14ac:dyDescent="0.3">
      <c r="A213" t="s">
        <v>376</v>
      </c>
      <c r="B213">
        <v>2008</v>
      </c>
      <c r="C213">
        <v>2008</v>
      </c>
      <c r="D213">
        <v>2008</v>
      </c>
      <c r="E213">
        <v>4</v>
      </c>
      <c r="F213">
        <v>0</v>
      </c>
      <c r="G213">
        <v>2</v>
      </c>
      <c r="H213" t="s">
        <v>221</v>
      </c>
      <c r="I213">
        <v>144</v>
      </c>
      <c r="J213" t="s">
        <v>49</v>
      </c>
      <c r="K213" t="s">
        <v>330</v>
      </c>
      <c r="L213">
        <v>0</v>
      </c>
      <c r="M213" t="s">
        <v>217</v>
      </c>
      <c r="N213" t="s">
        <v>218</v>
      </c>
      <c r="V213">
        <v>901</v>
      </c>
      <c r="W213" t="s">
        <v>377</v>
      </c>
      <c r="X213">
        <v>8</v>
      </c>
      <c r="Y213" t="s">
        <v>220</v>
      </c>
      <c r="AB213">
        <v>85669</v>
      </c>
      <c r="AD213">
        <v>85669</v>
      </c>
      <c r="AF213">
        <v>237966</v>
      </c>
      <c r="AI213">
        <v>6</v>
      </c>
    </row>
    <row r="214" spans="1:35" x14ac:dyDescent="0.3">
      <c r="A214" t="s">
        <v>376</v>
      </c>
      <c r="B214">
        <v>2008</v>
      </c>
      <c r="C214">
        <v>2008</v>
      </c>
      <c r="D214">
        <v>2008</v>
      </c>
      <c r="E214">
        <v>4</v>
      </c>
      <c r="F214">
        <v>0</v>
      </c>
      <c r="G214">
        <v>1</v>
      </c>
      <c r="H214" t="s">
        <v>215</v>
      </c>
      <c r="I214">
        <v>152</v>
      </c>
      <c r="J214" t="s">
        <v>11</v>
      </c>
      <c r="K214" t="s">
        <v>241</v>
      </c>
      <c r="L214">
        <v>0</v>
      </c>
      <c r="M214" t="s">
        <v>217</v>
      </c>
      <c r="N214" t="s">
        <v>218</v>
      </c>
      <c r="V214">
        <v>901</v>
      </c>
      <c r="W214" t="s">
        <v>377</v>
      </c>
      <c r="X214">
        <v>8</v>
      </c>
      <c r="Y214" t="s">
        <v>220</v>
      </c>
      <c r="AB214">
        <v>13266837</v>
      </c>
      <c r="AD214">
        <v>13266837</v>
      </c>
      <c r="AF214">
        <v>40113217</v>
      </c>
      <c r="AI214">
        <v>6</v>
      </c>
    </row>
    <row r="215" spans="1:35" ht="14.4" hidden="1" customHeight="1" x14ac:dyDescent="0.3">
      <c r="A215" t="s">
        <v>376</v>
      </c>
      <c r="B215">
        <v>2008</v>
      </c>
      <c r="C215">
        <v>2008</v>
      </c>
      <c r="D215">
        <v>2008</v>
      </c>
      <c r="E215">
        <v>4</v>
      </c>
      <c r="F215">
        <v>0</v>
      </c>
      <c r="G215">
        <v>2</v>
      </c>
      <c r="H215" t="s">
        <v>221</v>
      </c>
      <c r="I215">
        <v>152</v>
      </c>
      <c r="J215" t="s">
        <v>11</v>
      </c>
      <c r="K215" t="s">
        <v>241</v>
      </c>
      <c r="L215">
        <v>0</v>
      </c>
      <c r="M215" t="s">
        <v>217</v>
      </c>
      <c r="N215" t="s">
        <v>218</v>
      </c>
      <c r="V215">
        <v>901</v>
      </c>
      <c r="W215" t="s">
        <v>377</v>
      </c>
      <c r="X215">
        <v>8</v>
      </c>
      <c r="Y215" t="s">
        <v>220</v>
      </c>
      <c r="AB215">
        <v>12092</v>
      </c>
      <c r="AD215">
        <v>12092</v>
      </c>
      <c r="AF215">
        <v>44467</v>
      </c>
      <c r="AI215">
        <v>0</v>
      </c>
    </row>
    <row r="216" spans="1:35" x14ac:dyDescent="0.3">
      <c r="A216" t="s">
        <v>376</v>
      </c>
      <c r="B216">
        <v>2008</v>
      </c>
      <c r="C216">
        <v>2008</v>
      </c>
      <c r="D216">
        <v>2008</v>
      </c>
      <c r="E216">
        <v>4</v>
      </c>
      <c r="F216">
        <v>0</v>
      </c>
      <c r="G216">
        <v>1</v>
      </c>
      <c r="H216" t="s">
        <v>215</v>
      </c>
      <c r="I216">
        <v>156</v>
      </c>
      <c r="J216" t="s">
        <v>12</v>
      </c>
      <c r="K216" t="s">
        <v>242</v>
      </c>
      <c r="L216">
        <v>0</v>
      </c>
      <c r="M216" t="s">
        <v>217</v>
      </c>
      <c r="N216" t="s">
        <v>218</v>
      </c>
      <c r="V216">
        <v>901</v>
      </c>
      <c r="W216" t="s">
        <v>377</v>
      </c>
      <c r="X216">
        <v>8</v>
      </c>
      <c r="Y216" t="s">
        <v>220</v>
      </c>
      <c r="AB216">
        <v>21726567</v>
      </c>
      <c r="AD216">
        <v>21726567</v>
      </c>
      <c r="AF216">
        <v>65331318</v>
      </c>
      <c r="AI216">
        <v>0</v>
      </c>
    </row>
    <row r="217" spans="1:35" ht="14.4" hidden="1" customHeight="1" x14ac:dyDescent="0.3">
      <c r="A217" t="s">
        <v>376</v>
      </c>
      <c r="B217">
        <v>2008</v>
      </c>
      <c r="C217">
        <v>2008</v>
      </c>
      <c r="D217">
        <v>2008</v>
      </c>
      <c r="E217">
        <v>4</v>
      </c>
      <c r="F217">
        <v>0</v>
      </c>
      <c r="G217">
        <v>2</v>
      </c>
      <c r="H217" t="s">
        <v>221</v>
      </c>
      <c r="I217">
        <v>156</v>
      </c>
      <c r="J217" t="s">
        <v>12</v>
      </c>
      <c r="K217" t="s">
        <v>242</v>
      </c>
      <c r="L217">
        <v>0</v>
      </c>
      <c r="M217" t="s">
        <v>217</v>
      </c>
      <c r="N217" t="s">
        <v>218</v>
      </c>
      <c r="V217">
        <v>901</v>
      </c>
      <c r="W217" t="s">
        <v>377</v>
      </c>
      <c r="X217">
        <v>8</v>
      </c>
      <c r="Y217" t="s">
        <v>220</v>
      </c>
      <c r="AB217">
        <v>22527760</v>
      </c>
      <c r="AD217">
        <v>22527760</v>
      </c>
      <c r="AF217">
        <v>68687575</v>
      </c>
      <c r="AI217">
        <v>0</v>
      </c>
    </row>
    <row r="218" spans="1:35" ht="14.4" hidden="1" customHeight="1" x14ac:dyDescent="0.3">
      <c r="A218" t="s">
        <v>376</v>
      </c>
      <c r="B218">
        <v>2008</v>
      </c>
      <c r="C218">
        <v>2008</v>
      </c>
      <c r="D218">
        <v>2008</v>
      </c>
      <c r="E218">
        <v>4</v>
      </c>
      <c r="F218">
        <v>0</v>
      </c>
      <c r="G218">
        <v>4</v>
      </c>
      <c r="H218" t="s">
        <v>227</v>
      </c>
      <c r="I218">
        <v>156</v>
      </c>
      <c r="J218" t="s">
        <v>12</v>
      </c>
      <c r="K218" t="s">
        <v>242</v>
      </c>
      <c r="L218">
        <v>0</v>
      </c>
      <c r="M218" t="s">
        <v>217</v>
      </c>
      <c r="N218" t="s">
        <v>218</v>
      </c>
      <c r="V218">
        <v>901</v>
      </c>
      <c r="W218" t="s">
        <v>377</v>
      </c>
      <c r="X218">
        <v>8</v>
      </c>
      <c r="Y218" t="s">
        <v>220</v>
      </c>
      <c r="AB218">
        <v>2280</v>
      </c>
      <c r="AD218">
        <v>2280</v>
      </c>
      <c r="AF218">
        <v>5940</v>
      </c>
      <c r="AI218">
        <v>0</v>
      </c>
    </row>
    <row r="219" spans="1:35" x14ac:dyDescent="0.3">
      <c r="A219" t="s">
        <v>376</v>
      </c>
      <c r="B219">
        <v>2008</v>
      </c>
      <c r="C219">
        <v>2008</v>
      </c>
      <c r="D219">
        <v>2008</v>
      </c>
      <c r="E219">
        <v>4</v>
      </c>
      <c r="F219">
        <v>0</v>
      </c>
      <c r="G219">
        <v>1</v>
      </c>
      <c r="H219" t="s">
        <v>215</v>
      </c>
      <c r="I219">
        <v>170</v>
      </c>
      <c r="J219" t="s">
        <v>14</v>
      </c>
      <c r="K219" t="s">
        <v>243</v>
      </c>
      <c r="L219">
        <v>0</v>
      </c>
      <c r="M219" t="s">
        <v>217</v>
      </c>
      <c r="N219" t="s">
        <v>218</v>
      </c>
      <c r="V219">
        <v>901</v>
      </c>
      <c r="W219" t="s">
        <v>377</v>
      </c>
      <c r="X219">
        <v>8</v>
      </c>
      <c r="Y219" t="s">
        <v>220</v>
      </c>
      <c r="AB219">
        <v>11141780</v>
      </c>
      <c r="AD219">
        <v>11141780</v>
      </c>
      <c r="AF219">
        <v>20403879</v>
      </c>
      <c r="AI219">
        <v>0</v>
      </c>
    </row>
    <row r="220" spans="1:35" ht="14.4" hidden="1" customHeight="1" x14ac:dyDescent="0.3">
      <c r="A220" t="s">
        <v>376</v>
      </c>
      <c r="B220">
        <v>2008</v>
      </c>
      <c r="C220">
        <v>2008</v>
      </c>
      <c r="D220">
        <v>2008</v>
      </c>
      <c r="E220">
        <v>4</v>
      </c>
      <c r="F220">
        <v>0</v>
      </c>
      <c r="G220">
        <v>2</v>
      </c>
      <c r="H220" t="s">
        <v>221</v>
      </c>
      <c r="I220">
        <v>170</v>
      </c>
      <c r="J220" t="s">
        <v>14</v>
      </c>
      <c r="K220" t="s">
        <v>243</v>
      </c>
      <c r="L220">
        <v>0</v>
      </c>
      <c r="M220" t="s">
        <v>217</v>
      </c>
      <c r="N220" t="s">
        <v>218</v>
      </c>
      <c r="V220">
        <v>901</v>
      </c>
      <c r="W220" t="s">
        <v>377</v>
      </c>
      <c r="X220">
        <v>8</v>
      </c>
      <c r="Y220" t="s">
        <v>220</v>
      </c>
      <c r="AB220">
        <v>604628527</v>
      </c>
      <c r="AD220">
        <v>604628527</v>
      </c>
      <c r="AF220">
        <v>1917332694</v>
      </c>
      <c r="AI220">
        <v>0</v>
      </c>
    </row>
    <row r="221" spans="1:35" x14ac:dyDescent="0.3">
      <c r="A221" t="s">
        <v>376</v>
      </c>
      <c r="B221">
        <v>2008</v>
      </c>
      <c r="C221">
        <v>2008</v>
      </c>
      <c r="D221">
        <v>2008</v>
      </c>
      <c r="E221">
        <v>4</v>
      </c>
      <c r="F221">
        <v>0</v>
      </c>
      <c r="G221">
        <v>1</v>
      </c>
      <c r="H221" t="s">
        <v>215</v>
      </c>
      <c r="I221">
        <v>175</v>
      </c>
      <c r="J221" t="s">
        <v>412</v>
      </c>
      <c r="K221" t="s">
        <v>413</v>
      </c>
      <c r="L221">
        <v>0</v>
      </c>
      <c r="M221" t="s">
        <v>217</v>
      </c>
      <c r="N221" t="s">
        <v>218</v>
      </c>
      <c r="V221">
        <v>901</v>
      </c>
      <c r="W221" t="s">
        <v>377</v>
      </c>
      <c r="X221">
        <v>8</v>
      </c>
      <c r="Y221" t="s">
        <v>220</v>
      </c>
      <c r="AB221">
        <v>73176</v>
      </c>
      <c r="AD221">
        <v>73176</v>
      </c>
      <c r="AF221">
        <v>500876</v>
      </c>
      <c r="AI221">
        <v>0</v>
      </c>
    </row>
    <row r="222" spans="1:35" ht="14.4" hidden="1" customHeight="1" x14ac:dyDescent="0.3">
      <c r="A222" t="s">
        <v>376</v>
      </c>
      <c r="B222">
        <v>2008</v>
      </c>
      <c r="C222">
        <v>2008</v>
      </c>
      <c r="D222">
        <v>2008</v>
      </c>
      <c r="E222">
        <v>4</v>
      </c>
      <c r="F222">
        <v>0</v>
      </c>
      <c r="G222">
        <v>2</v>
      </c>
      <c r="H222" t="s">
        <v>221</v>
      </c>
      <c r="I222">
        <v>175</v>
      </c>
      <c r="J222" t="s">
        <v>412</v>
      </c>
      <c r="K222" t="s">
        <v>413</v>
      </c>
      <c r="L222">
        <v>0</v>
      </c>
      <c r="M222" t="s">
        <v>217</v>
      </c>
      <c r="N222" t="s">
        <v>218</v>
      </c>
      <c r="V222">
        <v>901</v>
      </c>
      <c r="W222" t="s">
        <v>377</v>
      </c>
      <c r="X222">
        <v>8</v>
      </c>
      <c r="Y222" t="s">
        <v>220</v>
      </c>
      <c r="AB222">
        <v>10</v>
      </c>
      <c r="AD222">
        <v>10</v>
      </c>
      <c r="AF222">
        <v>13</v>
      </c>
      <c r="AI222">
        <v>0</v>
      </c>
    </row>
    <row r="223" spans="1:35" x14ac:dyDescent="0.3">
      <c r="A223" t="s">
        <v>376</v>
      </c>
      <c r="B223">
        <v>2008</v>
      </c>
      <c r="C223">
        <v>2008</v>
      </c>
      <c r="D223">
        <v>2008</v>
      </c>
      <c r="E223">
        <v>4</v>
      </c>
      <c r="F223">
        <v>0</v>
      </c>
      <c r="G223">
        <v>1</v>
      </c>
      <c r="H223" t="s">
        <v>215</v>
      </c>
      <c r="I223">
        <v>188</v>
      </c>
      <c r="J223" t="s">
        <v>78</v>
      </c>
      <c r="K223" t="s">
        <v>244</v>
      </c>
      <c r="L223">
        <v>0</v>
      </c>
      <c r="M223" t="s">
        <v>217</v>
      </c>
      <c r="N223" t="s">
        <v>218</v>
      </c>
      <c r="V223">
        <v>901</v>
      </c>
      <c r="W223" t="s">
        <v>377</v>
      </c>
      <c r="X223">
        <v>8</v>
      </c>
      <c r="Y223" t="s">
        <v>220</v>
      </c>
      <c r="AB223">
        <v>127994</v>
      </c>
      <c r="AD223">
        <v>127994</v>
      </c>
      <c r="AF223">
        <v>217277</v>
      </c>
      <c r="AI223">
        <v>0</v>
      </c>
    </row>
    <row r="224" spans="1:35" ht="14.4" hidden="1" customHeight="1" x14ac:dyDescent="0.3">
      <c r="A224" t="s">
        <v>376</v>
      </c>
      <c r="B224">
        <v>2008</v>
      </c>
      <c r="C224">
        <v>2008</v>
      </c>
      <c r="D224">
        <v>2008</v>
      </c>
      <c r="E224">
        <v>4</v>
      </c>
      <c r="F224">
        <v>0</v>
      </c>
      <c r="G224">
        <v>2</v>
      </c>
      <c r="H224" t="s">
        <v>221</v>
      </c>
      <c r="I224">
        <v>188</v>
      </c>
      <c r="J224" t="s">
        <v>78</v>
      </c>
      <c r="K224" t="s">
        <v>244</v>
      </c>
      <c r="L224">
        <v>0</v>
      </c>
      <c r="M224" t="s">
        <v>217</v>
      </c>
      <c r="N224" t="s">
        <v>218</v>
      </c>
      <c r="V224">
        <v>901</v>
      </c>
      <c r="W224" t="s">
        <v>377</v>
      </c>
      <c r="X224">
        <v>8</v>
      </c>
      <c r="Y224" t="s">
        <v>220</v>
      </c>
      <c r="AB224">
        <v>110405113</v>
      </c>
      <c r="AD224">
        <v>110405113</v>
      </c>
      <c r="AF224">
        <v>341412006</v>
      </c>
      <c r="AI224">
        <v>0</v>
      </c>
    </row>
    <row r="225" spans="1:35" x14ac:dyDescent="0.3">
      <c r="A225" t="s">
        <v>376</v>
      </c>
      <c r="B225">
        <v>2008</v>
      </c>
      <c r="C225">
        <v>2008</v>
      </c>
      <c r="D225">
        <v>2008</v>
      </c>
      <c r="E225">
        <v>4</v>
      </c>
      <c r="F225">
        <v>0</v>
      </c>
      <c r="G225">
        <v>1</v>
      </c>
      <c r="H225" t="s">
        <v>215</v>
      </c>
      <c r="I225">
        <v>191</v>
      </c>
      <c r="J225" t="s">
        <v>15</v>
      </c>
      <c r="K225" t="s">
        <v>245</v>
      </c>
      <c r="L225">
        <v>0</v>
      </c>
      <c r="M225" t="s">
        <v>217</v>
      </c>
      <c r="N225" t="s">
        <v>218</v>
      </c>
      <c r="V225">
        <v>901</v>
      </c>
      <c r="W225" t="s">
        <v>377</v>
      </c>
      <c r="X225">
        <v>8</v>
      </c>
      <c r="Y225" t="s">
        <v>220</v>
      </c>
      <c r="AB225">
        <v>20904726</v>
      </c>
      <c r="AD225">
        <v>20904726</v>
      </c>
      <c r="AF225">
        <v>65266338</v>
      </c>
      <c r="AI225">
        <v>0</v>
      </c>
    </row>
    <row r="226" spans="1:35" ht="14.4" hidden="1" customHeight="1" x14ac:dyDescent="0.3">
      <c r="A226" t="s">
        <v>376</v>
      </c>
      <c r="B226">
        <v>2008</v>
      </c>
      <c r="C226">
        <v>2008</v>
      </c>
      <c r="D226">
        <v>2008</v>
      </c>
      <c r="E226">
        <v>4</v>
      </c>
      <c r="F226">
        <v>0</v>
      </c>
      <c r="G226">
        <v>2</v>
      </c>
      <c r="H226" t="s">
        <v>221</v>
      </c>
      <c r="I226">
        <v>191</v>
      </c>
      <c r="J226" t="s">
        <v>15</v>
      </c>
      <c r="K226" t="s">
        <v>245</v>
      </c>
      <c r="L226">
        <v>0</v>
      </c>
      <c r="M226" t="s">
        <v>217</v>
      </c>
      <c r="N226" t="s">
        <v>218</v>
      </c>
      <c r="V226">
        <v>901</v>
      </c>
      <c r="W226" t="s">
        <v>377</v>
      </c>
      <c r="X226">
        <v>8</v>
      </c>
      <c r="Y226" t="s">
        <v>220</v>
      </c>
      <c r="AB226">
        <v>1138102</v>
      </c>
      <c r="AD226">
        <v>1138102</v>
      </c>
      <c r="AF226">
        <v>7016842</v>
      </c>
      <c r="AI226">
        <v>0</v>
      </c>
    </row>
    <row r="227" spans="1:35" x14ac:dyDescent="0.3">
      <c r="A227" t="s">
        <v>376</v>
      </c>
      <c r="B227">
        <v>2008</v>
      </c>
      <c r="C227">
        <v>2008</v>
      </c>
      <c r="D227">
        <v>2008</v>
      </c>
      <c r="E227">
        <v>4</v>
      </c>
      <c r="F227">
        <v>0</v>
      </c>
      <c r="G227">
        <v>1</v>
      </c>
      <c r="H227" t="s">
        <v>215</v>
      </c>
      <c r="I227">
        <v>196</v>
      </c>
      <c r="J227" t="s">
        <v>16</v>
      </c>
      <c r="K227" t="s">
        <v>246</v>
      </c>
      <c r="L227">
        <v>0</v>
      </c>
      <c r="M227" t="s">
        <v>217</v>
      </c>
      <c r="N227" t="s">
        <v>218</v>
      </c>
      <c r="V227">
        <v>901</v>
      </c>
      <c r="W227" t="s">
        <v>377</v>
      </c>
      <c r="X227">
        <v>8</v>
      </c>
      <c r="Y227" t="s">
        <v>220</v>
      </c>
      <c r="AB227">
        <v>2036443</v>
      </c>
      <c r="AD227">
        <v>2036443</v>
      </c>
      <c r="AF227">
        <v>8376457</v>
      </c>
      <c r="AI227">
        <v>0</v>
      </c>
    </row>
    <row r="228" spans="1:35" ht="14.4" hidden="1" customHeight="1" x14ac:dyDescent="0.3">
      <c r="A228" t="s">
        <v>376</v>
      </c>
      <c r="B228">
        <v>2008</v>
      </c>
      <c r="C228">
        <v>2008</v>
      </c>
      <c r="D228">
        <v>2008</v>
      </c>
      <c r="E228">
        <v>4</v>
      </c>
      <c r="F228">
        <v>0</v>
      </c>
      <c r="G228">
        <v>2</v>
      </c>
      <c r="H228" t="s">
        <v>221</v>
      </c>
      <c r="I228">
        <v>196</v>
      </c>
      <c r="J228" t="s">
        <v>16</v>
      </c>
      <c r="K228" t="s">
        <v>246</v>
      </c>
      <c r="L228">
        <v>0</v>
      </c>
      <c r="M228" t="s">
        <v>217</v>
      </c>
      <c r="N228" t="s">
        <v>218</v>
      </c>
      <c r="V228">
        <v>901</v>
      </c>
      <c r="W228" t="s">
        <v>377</v>
      </c>
      <c r="X228">
        <v>8</v>
      </c>
      <c r="Y228" t="s">
        <v>220</v>
      </c>
      <c r="AB228">
        <v>47160</v>
      </c>
      <c r="AD228">
        <v>47160</v>
      </c>
      <c r="AF228">
        <v>567121</v>
      </c>
      <c r="AI228">
        <v>0</v>
      </c>
    </row>
    <row r="229" spans="1:35" ht="14.4" hidden="1" customHeight="1" x14ac:dyDescent="0.3">
      <c r="A229" t="s">
        <v>376</v>
      </c>
      <c r="B229">
        <v>2008</v>
      </c>
      <c r="C229">
        <v>2008</v>
      </c>
      <c r="D229">
        <v>2008</v>
      </c>
      <c r="E229">
        <v>4</v>
      </c>
      <c r="F229">
        <v>0</v>
      </c>
      <c r="G229">
        <v>3</v>
      </c>
      <c r="H229" t="s">
        <v>247</v>
      </c>
      <c r="I229">
        <v>196</v>
      </c>
      <c r="J229" t="s">
        <v>16</v>
      </c>
      <c r="K229" t="s">
        <v>246</v>
      </c>
      <c r="L229">
        <v>0</v>
      </c>
      <c r="M229" t="s">
        <v>217</v>
      </c>
      <c r="N229" t="s">
        <v>218</v>
      </c>
      <c r="V229">
        <v>901</v>
      </c>
      <c r="W229" t="s">
        <v>377</v>
      </c>
      <c r="X229">
        <v>8</v>
      </c>
      <c r="Y229" t="s">
        <v>220</v>
      </c>
      <c r="AB229">
        <v>3</v>
      </c>
      <c r="AD229">
        <v>3</v>
      </c>
      <c r="AF229">
        <v>28</v>
      </c>
      <c r="AI229">
        <v>0</v>
      </c>
    </row>
    <row r="230" spans="1:35" x14ac:dyDescent="0.3">
      <c r="A230" t="s">
        <v>376</v>
      </c>
      <c r="B230">
        <v>2008</v>
      </c>
      <c r="C230">
        <v>2008</v>
      </c>
      <c r="D230">
        <v>2008</v>
      </c>
      <c r="E230">
        <v>4</v>
      </c>
      <c r="F230">
        <v>0</v>
      </c>
      <c r="G230">
        <v>1</v>
      </c>
      <c r="H230" t="s">
        <v>215</v>
      </c>
      <c r="I230">
        <v>203</v>
      </c>
      <c r="J230" t="s">
        <v>64</v>
      </c>
      <c r="K230" t="s">
        <v>248</v>
      </c>
      <c r="L230">
        <v>0</v>
      </c>
      <c r="M230" t="s">
        <v>217</v>
      </c>
      <c r="N230" t="s">
        <v>218</v>
      </c>
      <c r="V230">
        <v>901</v>
      </c>
      <c r="W230" t="s">
        <v>377</v>
      </c>
      <c r="X230">
        <v>8</v>
      </c>
      <c r="Y230" t="s">
        <v>220</v>
      </c>
      <c r="AB230">
        <v>35916516</v>
      </c>
      <c r="AD230">
        <v>35916516</v>
      </c>
      <c r="AF230">
        <v>145738322</v>
      </c>
      <c r="AI230">
        <v>0</v>
      </c>
    </row>
    <row r="231" spans="1:35" ht="14.4" hidden="1" customHeight="1" x14ac:dyDescent="0.3">
      <c r="A231" t="s">
        <v>376</v>
      </c>
      <c r="B231">
        <v>2008</v>
      </c>
      <c r="C231">
        <v>2008</v>
      </c>
      <c r="D231">
        <v>2008</v>
      </c>
      <c r="E231">
        <v>4</v>
      </c>
      <c r="F231">
        <v>0</v>
      </c>
      <c r="G231">
        <v>2</v>
      </c>
      <c r="H231" t="s">
        <v>221</v>
      </c>
      <c r="I231">
        <v>203</v>
      </c>
      <c r="J231" t="s">
        <v>64</v>
      </c>
      <c r="K231" t="s">
        <v>248</v>
      </c>
      <c r="L231">
        <v>0</v>
      </c>
      <c r="M231" t="s">
        <v>217</v>
      </c>
      <c r="N231" t="s">
        <v>218</v>
      </c>
      <c r="V231">
        <v>901</v>
      </c>
      <c r="W231" t="s">
        <v>377</v>
      </c>
      <c r="X231">
        <v>8</v>
      </c>
      <c r="Y231" t="s">
        <v>220</v>
      </c>
      <c r="AB231">
        <v>12755135</v>
      </c>
      <c r="AD231">
        <v>12755135</v>
      </c>
      <c r="AF231">
        <v>60515146</v>
      </c>
      <c r="AI231">
        <v>0</v>
      </c>
    </row>
    <row r="232" spans="1:35" x14ac:dyDescent="0.3">
      <c r="A232" t="s">
        <v>376</v>
      </c>
      <c r="B232">
        <v>2008</v>
      </c>
      <c r="C232">
        <v>2008</v>
      </c>
      <c r="D232">
        <v>2008</v>
      </c>
      <c r="E232">
        <v>4</v>
      </c>
      <c r="F232">
        <v>0</v>
      </c>
      <c r="G232">
        <v>1</v>
      </c>
      <c r="H232" t="s">
        <v>215</v>
      </c>
      <c r="I232">
        <v>208</v>
      </c>
      <c r="J232" t="s">
        <v>17</v>
      </c>
      <c r="K232" t="s">
        <v>249</v>
      </c>
      <c r="L232">
        <v>0</v>
      </c>
      <c r="M232" t="s">
        <v>217</v>
      </c>
      <c r="N232" t="s">
        <v>218</v>
      </c>
      <c r="V232">
        <v>901</v>
      </c>
      <c r="W232" t="s">
        <v>377</v>
      </c>
      <c r="X232">
        <v>8</v>
      </c>
      <c r="Y232" t="s">
        <v>220</v>
      </c>
      <c r="AB232">
        <v>50690174</v>
      </c>
      <c r="AD232">
        <v>50690174</v>
      </c>
      <c r="AF232">
        <v>185396032</v>
      </c>
      <c r="AI232">
        <v>0</v>
      </c>
    </row>
    <row r="233" spans="1:35" ht="14.4" hidden="1" customHeight="1" x14ac:dyDescent="0.3">
      <c r="A233" t="s">
        <v>376</v>
      </c>
      <c r="B233">
        <v>2008</v>
      </c>
      <c r="C233">
        <v>2008</v>
      </c>
      <c r="D233">
        <v>2008</v>
      </c>
      <c r="E233">
        <v>4</v>
      </c>
      <c r="F233">
        <v>0</v>
      </c>
      <c r="G233">
        <v>2</v>
      </c>
      <c r="H233" t="s">
        <v>221</v>
      </c>
      <c r="I233">
        <v>208</v>
      </c>
      <c r="J233" t="s">
        <v>17</v>
      </c>
      <c r="K233" t="s">
        <v>249</v>
      </c>
      <c r="L233">
        <v>0</v>
      </c>
      <c r="M233" t="s">
        <v>217</v>
      </c>
      <c r="N233" t="s">
        <v>218</v>
      </c>
      <c r="V233">
        <v>901</v>
      </c>
      <c r="W233" t="s">
        <v>377</v>
      </c>
      <c r="X233">
        <v>8</v>
      </c>
      <c r="Y233" t="s">
        <v>220</v>
      </c>
      <c r="AB233">
        <v>7448053</v>
      </c>
      <c r="AD233">
        <v>7448053</v>
      </c>
      <c r="AF233">
        <v>50006264</v>
      </c>
      <c r="AI233">
        <v>0</v>
      </c>
    </row>
    <row r="234" spans="1:35" x14ac:dyDescent="0.3">
      <c r="A234" t="s">
        <v>376</v>
      </c>
      <c r="B234">
        <v>2008</v>
      </c>
      <c r="C234">
        <v>2008</v>
      </c>
      <c r="D234">
        <v>2008</v>
      </c>
      <c r="E234">
        <v>4</v>
      </c>
      <c r="F234">
        <v>0</v>
      </c>
      <c r="G234">
        <v>1</v>
      </c>
      <c r="H234" t="s">
        <v>215</v>
      </c>
      <c r="I234">
        <v>214</v>
      </c>
      <c r="J234" t="s">
        <v>170</v>
      </c>
      <c r="K234" t="s">
        <v>250</v>
      </c>
      <c r="L234">
        <v>0</v>
      </c>
      <c r="M234" t="s">
        <v>217</v>
      </c>
      <c r="N234" t="s">
        <v>218</v>
      </c>
      <c r="V234">
        <v>901</v>
      </c>
      <c r="W234" t="s">
        <v>377</v>
      </c>
      <c r="X234">
        <v>8</v>
      </c>
      <c r="Y234" t="s">
        <v>220</v>
      </c>
      <c r="AB234">
        <v>142002</v>
      </c>
      <c r="AD234">
        <v>142002</v>
      </c>
      <c r="AF234">
        <v>1240940</v>
      </c>
      <c r="AI234">
        <v>6</v>
      </c>
    </row>
    <row r="235" spans="1:35" ht="14.4" hidden="1" customHeight="1" x14ac:dyDescent="0.3">
      <c r="A235" t="s">
        <v>376</v>
      </c>
      <c r="B235">
        <v>2008</v>
      </c>
      <c r="C235">
        <v>2008</v>
      </c>
      <c r="D235">
        <v>2008</v>
      </c>
      <c r="E235">
        <v>4</v>
      </c>
      <c r="F235">
        <v>0</v>
      </c>
      <c r="G235">
        <v>2</v>
      </c>
      <c r="H235" t="s">
        <v>221</v>
      </c>
      <c r="I235">
        <v>214</v>
      </c>
      <c r="J235" t="s">
        <v>170</v>
      </c>
      <c r="K235" t="s">
        <v>250</v>
      </c>
      <c r="L235">
        <v>0</v>
      </c>
      <c r="M235" t="s">
        <v>217</v>
      </c>
      <c r="N235" t="s">
        <v>218</v>
      </c>
      <c r="V235">
        <v>901</v>
      </c>
      <c r="W235" t="s">
        <v>377</v>
      </c>
      <c r="X235">
        <v>8</v>
      </c>
      <c r="Y235" t="s">
        <v>220</v>
      </c>
      <c r="AB235">
        <v>4728673</v>
      </c>
      <c r="AD235">
        <v>4728673</v>
      </c>
      <c r="AF235">
        <v>17479417</v>
      </c>
      <c r="AI235">
        <v>6</v>
      </c>
    </row>
    <row r="236" spans="1:35" x14ac:dyDescent="0.3">
      <c r="A236" t="s">
        <v>376</v>
      </c>
      <c r="B236">
        <v>2008</v>
      </c>
      <c r="C236">
        <v>2008</v>
      </c>
      <c r="D236">
        <v>2008</v>
      </c>
      <c r="E236">
        <v>4</v>
      </c>
      <c r="F236">
        <v>0</v>
      </c>
      <c r="G236">
        <v>1</v>
      </c>
      <c r="H236" t="s">
        <v>215</v>
      </c>
      <c r="I236">
        <v>218</v>
      </c>
      <c r="J236" t="s">
        <v>18</v>
      </c>
      <c r="K236" t="s">
        <v>331</v>
      </c>
      <c r="L236">
        <v>0</v>
      </c>
      <c r="M236" t="s">
        <v>217</v>
      </c>
      <c r="N236" t="s">
        <v>218</v>
      </c>
      <c r="V236">
        <v>901</v>
      </c>
      <c r="W236" t="s">
        <v>377</v>
      </c>
      <c r="X236">
        <v>8</v>
      </c>
      <c r="Y236" t="s">
        <v>220</v>
      </c>
      <c r="AB236">
        <v>698463</v>
      </c>
      <c r="AD236">
        <v>698463</v>
      </c>
      <c r="AF236">
        <v>1083205</v>
      </c>
      <c r="AI236">
        <v>0</v>
      </c>
    </row>
    <row r="237" spans="1:35" ht="14.4" hidden="1" customHeight="1" x14ac:dyDescent="0.3">
      <c r="A237" t="s">
        <v>376</v>
      </c>
      <c r="B237">
        <v>2008</v>
      </c>
      <c r="C237">
        <v>2008</v>
      </c>
      <c r="D237">
        <v>2008</v>
      </c>
      <c r="E237">
        <v>4</v>
      </c>
      <c r="F237">
        <v>0</v>
      </c>
      <c r="G237">
        <v>2</v>
      </c>
      <c r="H237" t="s">
        <v>221</v>
      </c>
      <c r="I237">
        <v>218</v>
      </c>
      <c r="J237" t="s">
        <v>18</v>
      </c>
      <c r="K237" t="s">
        <v>331</v>
      </c>
      <c r="L237">
        <v>0</v>
      </c>
      <c r="M237" t="s">
        <v>217</v>
      </c>
      <c r="N237" t="s">
        <v>218</v>
      </c>
      <c r="V237">
        <v>901</v>
      </c>
      <c r="W237" t="s">
        <v>377</v>
      </c>
      <c r="X237">
        <v>8</v>
      </c>
      <c r="Y237" t="s">
        <v>220</v>
      </c>
      <c r="AB237">
        <v>10112998</v>
      </c>
      <c r="AD237">
        <v>10112998</v>
      </c>
      <c r="AF237">
        <v>23128900</v>
      </c>
      <c r="AI237">
        <v>0</v>
      </c>
    </row>
    <row r="238" spans="1:35" x14ac:dyDescent="0.3">
      <c r="A238" t="s">
        <v>376</v>
      </c>
      <c r="B238">
        <v>2008</v>
      </c>
      <c r="C238">
        <v>2008</v>
      </c>
      <c r="D238">
        <v>2008</v>
      </c>
      <c r="E238">
        <v>4</v>
      </c>
      <c r="F238">
        <v>0</v>
      </c>
      <c r="G238">
        <v>1</v>
      </c>
      <c r="H238" t="s">
        <v>215</v>
      </c>
      <c r="I238">
        <v>222</v>
      </c>
      <c r="J238" t="s">
        <v>80</v>
      </c>
      <c r="K238" t="s">
        <v>251</v>
      </c>
      <c r="L238">
        <v>0</v>
      </c>
      <c r="M238" t="s">
        <v>217</v>
      </c>
      <c r="N238" t="s">
        <v>218</v>
      </c>
      <c r="V238">
        <v>901</v>
      </c>
      <c r="W238" t="s">
        <v>377</v>
      </c>
      <c r="X238">
        <v>8</v>
      </c>
      <c r="Y238" t="s">
        <v>220</v>
      </c>
      <c r="AB238">
        <v>886225</v>
      </c>
      <c r="AD238">
        <v>886225</v>
      </c>
      <c r="AF238">
        <v>2474956</v>
      </c>
      <c r="AI238">
        <v>0</v>
      </c>
    </row>
    <row r="239" spans="1:35" ht="14.4" hidden="1" customHeight="1" x14ac:dyDescent="0.3">
      <c r="A239" t="s">
        <v>376</v>
      </c>
      <c r="B239">
        <v>2008</v>
      </c>
      <c r="C239">
        <v>2008</v>
      </c>
      <c r="D239">
        <v>2008</v>
      </c>
      <c r="E239">
        <v>4</v>
      </c>
      <c r="F239">
        <v>0</v>
      </c>
      <c r="G239">
        <v>2</v>
      </c>
      <c r="H239" t="s">
        <v>221</v>
      </c>
      <c r="I239">
        <v>222</v>
      </c>
      <c r="J239" t="s">
        <v>80</v>
      </c>
      <c r="K239" t="s">
        <v>251</v>
      </c>
      <c r="L239">
        <v>0</v>
      </c>
      <c r="M239" t="s">
        <v>217</v>
      </c>
      <c r="N239" t="s">
        <v>218</v>
      </c>
      <c r="V239">
        <v>901</v>
      </c>
      <c r="W239" t="s">
        <v>377</v>
      </c>
      <c r="X239">
        <v>8</v>
      </c>
      <c r="Y239" t="s">
        <v>220</v>
      </c>
      <c r="AB239">
        <v>89830870</v>
      </c>
      <c r="AD239">
        <v>89830870</v>
      </c>
      <c r="AF239">
        <v>258726447</v>
      </c>
      <c r="AI239">
        <v>0</v>
      </c>
    </row>
    <row r="240" spans="1:35" x14ac:dyDescent="0.3">
      <c r="A240" t="s">
        <v>376</v>
      </c>
      <c r="B240">
        <v>2008</v>
      </c>
      <c r="C240">
        <v>2008</v>
      </c>
      <c r="D240">
        <v>2008</v>
      </c>
      <c r="E240">
        <v>4</v>
      </c>
      <c r="F240">
        <v>0</v>
      </c>
      <c r="G240">
        <v>1</v>
      </c>
      <c r="H240" t="s">
        <v>215</v>
      </c>
      <c r="I240">
        <v>231</v>
      </c>
      <c r="J240" t="s">
        <v>113</v>
      </c>
      <c r="K240" t="s">
        <v>348</v>
      </c>
      <c r="L240">
        <v>0</v>
      </c>
      <c r="M240" t="s">
        <v>217</v>
      </c>
      <c r="N240" t="s">
        <v>218</v>
      </c>
      <c r="V240">
        <v>901</v>
      </c>
      <c r="W240" t="s">
        <v>377</v>
      </c>
      <c r="X240">
        <v>8</v>
      </c>
      <c r="Y240" t="s">
        <v>220</v>
      </c>
      <c r="AB240">
        <v>27166149</v>
      </c>
      <c r="AD240">
        <v>27166149</v>
      </c>
      <c r="AF240">
        <v>85421736</v>
      </c>
      <c r="AI240">
        <v>0</v>
      </c>
    </row>
    <row r="241" spans="1:35" ht="14.4" hidden="1" customHeight="1" x14ac:dyDescent="0.3">
      <c r="A241" t="s">
        <v>376</v>
      </c>
      <c r="B241">
        <v>2008</v>
      </c>
      <c r="C241">
        <v>2008</v>
      </c>
      <c r="D241">
        <v>2008</v>
      </c>
      <c r="E241">
        <v>4</v>
      </c>
      <c r="F241">
        <v>0</v>
      </c>
      <c r="G241">
        <v>2</v>
      </c>
      <c r="H241" t="s">
        <v>221</v>
      </c>
      <c r="I241">
        <v>231</v>
      </c>
      <c r="J241" t="s">
        <v>113</v>
      </c>
      <c r="K241" t="s">
        <v>348</v>
      </c>
      <c r="L241">
        <v>0</v>
      </c>
      <c r="M241" t="s">
        <v>217</v>
      </c>
      <c r="N241" t="s">
        <v>218</v>
      </c>
      <c r="V241">
        <v>901</v>
      </c>
      <c r="W241" t="s">
        <v>377</v>
      </c>
      <c r="X241">
        <v>8</v>
      </c>
      <c r="Y241" t="s">
        <v>220</v>
      </c>
      <c r="AB241">
        <v>179525037</v>
      </c>
      <c r="AD241">
        <v>179525037</v>
      </c>
      <c r="AF241">
        <v>562262716</v>
      </c>
      <c r="AI241">
        <v>0</v>
      </c>
    </row>
    <row r="242" spans="1:35" x14ac:dyDescent="0.3">
      <c r="A242" t="s">
        <v>376</v>
      </c>
      <c r="B242">
        <v>2008</v>
      </c>
      <c r="C242">
        <v>2008</v>
      </c>
      <c r="D242">
        <v>2008</v>
      </c>
      <c r="E242">
        <v>4</v>
      </c>
      <c r="F242">
        <v>0</v>
      </c>
      <c r="G242">
        <v>1</v>
      </c>
      <c r="H242" t="s">
        <v>215</v>
      </c>
      <c r="I242">
        <v>233</v>
      </c>
      <c r="J242" t="s">
        <v>112</v>
      </c>
      <c r="K242" t="s">
        <v>252</v>
      </c>
      <c r="L242">
        <v>0</v>
      </c>
      <c r="M242" t="s">
        <v>217</v>
      </c>
      <c r="N242" t="s">
        <v>218</v>
      </c>
      <c r="V242">
        <v>901</v>
      </c>
      <c r="W242" t="s">
        <v>377</v>
      </c>
      <c r="X242">
        <v>8</v>
      </c>
      <c r="Y242" t="s">
        <v>220</v>
      </c>
      <c r="AB242">
        <v>15294096</v>
      </c>
      <c r="AD242">
        <v>15294096</v>
      </c>
      <c r="AF242">
        <v>63470454</v>
      </c>
      <c r="AI242">
        <v>0</v>
      </c>
    </row>
    <row r="243" spans="1:35" ht="14.4" hidden="1" customHeight="1" x14ac:dyDescent="0.3">
      <c r="A243" t="s">
        <v>376</v>
      </c>
      <c r="B243">
        <v>2008</v>
      </c>
      <c r="C243">
        <v>2008</v>
      </c>
      <c r="D243">
        <v>2008</v>
      </c>
      <c r="E243">
        <v>4</v>
      </c>
      <c r="F243">
        <v>0</v>
      </c>
      <c r="G243">
        <v>2</v>
      </c>
      <c r="H243" t="s">
        <v>221</v>
      </c>
      <c r="I243">
        <v>233</v>
      </c>
      <c r="J243" t="s">
        <v>112</v>
      </c>
      <c r="K243" t="s">
        <v>252</v>
      </c>
      <c r="L243">
        <v>0</v>
      </c>
      <c r="M243" t="s">
        <v>217</v>
      </c>
      <c r="N243" t="s">
        <v>218</v>
      </c>
      <c r="V243">
        <v>901</v>
      </c>
      <c r="W243" t="s">
        <v>377</v>
      </c>
      <c r="X243">
        <v>8</v>
      </c>
      <c r="Y243" t="s">
        <v>220</v>
      </c>
      <c r="AB243">
        <v>10029789</v>
      </c>
      <c r="AD243">
        <v>10029789</v>
      </c>
      <c r="AF243">
        <v>36568099</v>
      </c>
      <c r="AI243">
        <v>0</v>
      </c>
    </row>
    <row r="244" spans="1:35" x14ac:dyDescent="0.3">
      <c r="A244" t="s">
        <v>376</v>
      </c>
      <c r="B244">
        <v>2008</v>
      </c>
      <c r="C244">
        <v>2008</v>
      </c>
      <c r="D244">
        <v>2008</v>
      </c>
      <c r="E244">
        <v>4</v>
      </c>
      <c r="F244">
        <v>0</v>
      </c>
      <c r="G244">
        <v>1</v>
      </c>
      <c r="H244" t="s">
        <v>215</v>
      </c>
      <c r="I244">
        <v>234</v>
      </c>
      <c r="J244" t="s">
        <v>130</v>
      </c>
      <c r="K244" t="s">
        <v>414</v>
      </c>
      <c r="L244">
        <v>0</v>
      </c>
      <c r="M244" t="s">
        <v>217</v>
      </c>
      <c r="N244" t="s">
        <v>218</v>
      </c>
      <c r="V244">
        <v>901</v>
      </c>
      <c r="W244" t="s">
        <v>377</v>
      </c>
      <c r="X244">
        <v>8</v>
      </c>
      <c r="Y244" t="s">
        <v>220</v>
      </c>
      <c r="AB244">
        <v>319449</v>
      </c>
      <c r="AD244">
        <v>319449</v>
      </c>
      <c r="AF244">
        <v>2390234</v>
      </c>
      <c r="AI244">
        <v>0</v>
      </c>
    </row>
    <row r="245" spans="1:35" x14ac:dyDescent="0.3">
      <c r="A245" t="s">
        <v>376</v>
      </c>
      <c r="B245">
        <v>2008</v>
      </c>
      <c r="C245">
        <v>2008</v>
      </c>
      <c r="D245">
        <v>2008</v>
      </c>
      <c r="E245">
        <v>4</v>
      </c>
      <c r="F245">
        <v>0</v>
      </c>
      <c r="G245">
        <v>1</v>
      </c>
      <c r="H245" t="s">
        <v>215</v>
      </c>
      <c r="I245">
        <v>242</v>
      </c>
      <c r="J245" t="s">
        <v>146</v>
      </c>
      <c r="K245" t="s">
        <v>253</v>
      </c>
      <c r="L245">
        <v>0</v>
      </c>
      <c r="M245" t="s">
        <v>217</v>
      </c>
      <c r="N245" t="s">
        <v>218</v>
      </c>
      <c r="V245">
        <v>901</v>
      </c>
      <c r="W245" t="s">
        <v>377</v>
      </c>
      <c r="X245">
        <v>8</v>
      </c>
      <c r="Y245" t="s">
        <v>220</v>
      </c>
      <c r="AB245">
        <v>141231</v>
      </c>
      <c r="AD245">
        <v>141231</v>
      </c>
      <c r="AF245">
        <v>924373</v>
      </c>
      <c r="AI245">
        <v>0</v>
      </c>
    </row>
    <row r="246" spans="1:35" ht="14.4" hidden="1" customHeight="1" x14ac:dyDescent="0.3">
      <c r="A246" t="s">
        <v>376</v>
      </c>
      <c r="B246">
        <v>2008</v>
      </c>
      <c r="C246">
        <v>2008</v>
      </c>
      <c r="D246">
        <v>2008</v>
      </c>
      <c r="E246">
        <v>4</v>
      </c>
      <c r="F246">
        <v>0</v>
      </c>
      <c r="G246">
        <v>2</v>
      </c>
      <c r="H246" t="s">
        <v>221</v>
      </c>
      <c r="I246">
        <v>242</v>
      </c>
      <c r="J246" t="s">
        <v>146</v>
      </c>
      <c r="K246" t="s">
        <v>253</v>
      </c>
      <c r="L246">
        <v>0</v>
      </c>
      <c r="M246" t="s">
        <v>217</v>
      </c>
      <c r="N246" t="s">
        <v>218</v>
      </c>
      <c r="V246">
        <v>901</v>
      </c>
      <c r="W246" t="s">
        <v>377</v>
      </c>
      <c r="X246">
        <v>8</v>
      </c>
      <c r="Y246" t="s">
        <v>220</v>
      </c>
      <c r="AB246">
        <v>3331</v>
      </c>
      <c r="AD246">
        <v>3331</v>
      </c>
      <c r="AF246">
        <v>27660</v>
      </c>
      <c r="AI246">
        <v>0</v>
      </c>
    </row>
    <row r="247" spans="1:35" ht="14.4" hidden="1" customHeight="1" x14ac:dyDescent="0.3">
      <c r="A247" t="s">
        <v>376</v>
      </c>
      <c r="B247">
        <v>2008</v>
      </c>
      <c r="C247">
        <v>2008</v>
      </c>
      <c r="D247">
        <v>2008</v>
      </c>
      <c r="E247">
        <v>4</v>
      </c>
      <c r="F247">
        <v>0</v>
      </c>
      <c r="G247">
        <v>3</v>
      </c>
      <c r="H247" t="s">
        <v>247</v>
      </c>
      <c r="I247">
        <v>242</v>
      </c>
      <c r="J247" t="s">
        <v>146</v>
      </c>
      <c r="K247" t="s">
        <v>253</v>
      </c>
      <c r="L247">
        <v>0</v>
      </c>
      <c r="M247" t="s">
        <v>217</v>
      </c>
      <c r="N247" t="s">
        <v>218</v>
      </c>
      <c r="V247">
        <v>901</v>
      </c>
      <c r="W247" t="s">
        <v>377</v>
      </c>
      <c r="X247">
        <v>8</v>
      </c>
      <c r="Y247" t="s">
        <v>220</v>
      </c>
      <c r="AB247">
        <v>1015</v>
      </c>
      <c r="AD247">
        <v>1015</v>
      </c>
      <c r="AF247">
        <v>2291</v>
      </c>
      <c r="AI247">
        <v>0</v>
      </c>
    </row>
    <row r="248" spans="1:35" x14ac:dyDescent="0.3">
      <c r="A248" t="s">
        <v>376</v>
      </c>
      <c r="B248">
        <v>2008</v>
      </c>
      <c r="C248">
        <v>2008</v>
      </c>
      <c r="D248">
        <v>2008</v>
      </c>
      <c r="E248">
        <v>4</v>
      </c>
      <c r="F248">
        <v>0</v>
      </c>
      <c r="G248">
        <v>1</v>
      </c>
      <c r="H248" t="s">
        <v>215</v>
      </c>
      <c r="I248">
        <v>246</v>
      </c>
      <c r="J248" t="s">
        <v>19</v>
      </c>
      <c r="K248" t="s">
        <v>254</v>
      </c>
      <c r="L248">
        <v>0</v>
      </c>
      <c r="M248" t="s">
        <v>217</v>
      </c>
      <c r="N248" t="s">
        <v>218</v>
      </c>
      <c r="V248">
        <v>901</v>
      </c>
      <c r="W248" t="s">
        <v>377</v>
      </c>
      <c r="X248">
        <v>8</v>
      </c>
      <c r="Y248" t="s">
        <v>220</v>
      </c>
      <c r="AB248">
        <v>74488148</v>
      </c>
      <c r="AD248">
        <v>74488148</v>
      </c>
      <c r="AF248">
        <v>242271474</v>
      </c>
      <c r="AI248">
        <v>0</v>
      </c>
    </row>
    <row r="249" spans="1:35" ht="14.4" hidden="1" customHeight="1" x14ac:dyDescent="0.3">
      <c r="A249" t="s">
        <v>376</v>
      </c>
      <c r="B249">
        <v>2008</v>
      </c>
      <c r="C249">
        <v>2008</v>
      </c>
      <c r="D249">
        <v>2008</v>
      </c>
      <c r="E249">
        <v>4</v>
      </c>
      <c r="F249">
        <v>0</v>
      </c>
      <c r="G249">
        <v>2</v>
      </c>
      <c r="H249" t="s">
        <v>221</v>
      </c>
      <c r="I249">
        <v>246</v>
      </c>
      <c r="J249" t="s">
        <v>19</v>
      </c>
      <c r="K249" t="s">
        <v>254</v>
      </c>
      <c r="L249">
        <v>0</v>
      </c>
      <c r="M249" t="s">
        <v>217</v>
      </c>
      <c r="N249" t="s">
        <v>218</v>
      </c>
      <c r="V249">
        <v>901</v>
      </c>
      <c r="W249" t="s">
        <v>377</v>
      </c>
      <c r="X249">
        <v>8</v>
      </c>
      <c r="Y249" t="s">
        <v>220</v>
      </c>
      <c r="AB249">
        <v>8551624</v>
      </c>
      <c r="AD249">
        <v>8551624</v>
      </c>
      <c r="AF249">
        <v>41965233</v>
      </c>
      <c r="AI249">
        <v>0</v>
      </c>
    </row>
    <row r="250" spans="1:35" x14ac:dyDescent="0.3">
      <c r="A250" t="s">
        <v>376</v>
      </c>
      <c r="B250">
        <v>2008</v>
      </c>
      <c r="C250">
        <v>2008</v>
      </c>
      <c r="D250">
        <v>2008</v>
      </c>
      <c r="E250">
        <v>4</v>
      </c>
      <c r="F250">
        <v>0</v>
      </c>
      <c r="G250">
        <v>1</v>
      </c>
      <c r="H250" t="s">
        <v>215</v>
      </c>
      <c r="I250">
        <v>251</v>
      </c>
      <c r="J250" t="s">
        <v>81</v>
      </c>
      <c r="K250" t="s">
        <v>255</v>
      </c>
      <c r="L250">
        <v>0</v>
      </c>
      <c r="M250" t="s">
        <v>217</v>
      </c>
      <c r="N250" t="s">
        <v>218</v>
      </c>
      <c r="V250">
        <v>901</v>
      </c>
      <c r="W250" t="s">
        <v>377</v>
      </c>
      <c r="X250">
        <v>8</v>
      </c>
      <c r="Y250" t="s">
        <v>220</v>
      </c>
      <c r="AB250">
        <v>319533615</v>
      </c>
      <c r="AD250">
        <v>319533615</v>
      </c>
      <c r="AF250">
        <v>1381429386</v>
      </c>
      <c r="AI250">
        <v>6</v>
      </c>
    </row>
    <row r="251" spans="1:35" ht="14.4" hidden="1" customHeight="1" x14ac:dyDescent="0.3">
      <c r="A251" t="s">
        <v>376</v>
      </c>
      <c r="B251">
        <v>2008</v>
      </c>
      <c r="C251">
        <v>2008</v>
      </c>
      <c r="D251">
        <v>2008</v>
      </c>
      <c r="E251">
        <v>4</v>
      </c>
      <c r="F251">
        <v>0</v>
      </c>
      <c r="G251">
        <v>2</v>
      </c>
      <c r="H251" t="s">
        <v>221</v>
      </c>
      <c r="I251">
        <v>251</v>
      </c>
      <c r="J251" t="s">
        <v>81</v>
      </c>
      <c r="K251" t="s">
        <v>255</v>
      </c>
      <c r="L251">
        <v>0</v>
      </c>
      <c r="M251" t="s">
        <v>217</v>
      </c>
      <c r="N251" t="s">
        <v>218</v>
      </c>
      <c r="V251">
        <v>901</v>
      </c>
      <c r="W251" t="s">
        <v>377</v>
      </c>
      <c r="X251">
        <v>8</v>
      </c>
      <c r="Y251" t="s">
        <v>220</v>
      </c>
      <c r="AB251">
        <v>22675231</v>
      </c>
      <c r="AD251">
        <v>22675231</v>
      </c>
      <c r="AF251">
        <v>221621464</v>
      </c>
      <c r="AI251">
        <v>6</v>
      </c>
    </row>
    <row r="252" spans="1:35" ht="14.4" hidden="1" customHeight="1" x14ac:dyDescent="0.3">
      <c r="A252" t="s">
        <v>376</v>
      </c>
      <c r="B252">
        <v>2008</v>
      </c>
      <c r="C252">
        <v>2008</v>
      </c>
      <c r="D252">
        <v>2008</v>
      </c>
      <c r="E252">
        <v>4</v>
      </c>
      <c r="F252">
        <v>0</v>
      </c>
      <c r="G252">
        <v>4</v>
      </c>
      <c r="H252" t="s">
        <v>227</v>
      </c>
      <c r="I252">
        <v>251</v>
      </c>
      <c r="J252" t="s">
        <v>81</v>
      </c>
      <c r="K252" t="s">
        <v>255</v>
      </c>
      <c r="L252">
        <v>0</v>
      </c>
      <c r="M252" t="s">
        <v>217</v>
      </c>
      <c r="N252" t="s">
        <v>218</v>
      </c>
      <c r="V252">
        <v>901</v>
      </c>
      <c r="W252" t="s">
        <v>377</v>
      </c>
      <c r="X252">
        <v>8</v>
      </c>
      <c r="Y252" t="s">
        <v>220</v>
      </c>
      <c r="AB252">
        <v>260700</v>
      </c>
      <c r="AD252">
        <v>260700</v>
      </c>
      <c r="AF252">
        <v>1068280</v>
      </c>
      <c r="AI252">
        <v>0</v>
      </c>
    </row>
    <row r="253" spans="1:35" x14ac:dyDescent="0.3">
      <c r="A253" t="s">
        <v>376</v>
      </c>
      <c r="B253">
        <v>2008</v>
      </c>
      <c r="C253">
        <v>2008</v>
      </c>
      <c r="D253">
        <v>2008</v>
      </c>
      <c r="E253">
        <v>4</v>
      </c>
      <c r="F253">
        <v>0</v>
      </c>
      <c r="G253">
        <v>1</v>
      </c>
      <c r="H253" t="s">
        <v>215</v>
      </c>
      <c r="I253">
        <v>275</v>
      </c>
      <c r="J253" t="s">
        <v>365</v>
      </c>
      <c r="K253" t="s">
        <v>366</v>
      </c>
      <c r="L253">
        <v>0</v>
      </c>
      <c r="M253" t="s">
        <v>217</v>
      </c>
      <c r="N253" t="s">
        <v>218</v>
      </c>
      <c r="V253">
        <v>901</v>
      </c>
      <c r="W253" t="s">
        <v>377</v>
      </c>
      <c r="X253">
        <v>8</v>
      </c>
      <c r="Y253" t="s">
        <v>220</v>
      </c>
      <c r="AB253">
        <v>3050110</v>
      </c>
      <c r="AD253">
        <v>3050110</v>
      </c>
      <c r="AF253">
        <v>10663332</v>
      </c>
      <c r="AI253">
        <v>6</v>
      </c>
    </row>
    <row r="254" spans="1:35" ht="14.4" hidden="1" customHeight="1" x14ac:dyDescent="0.3">
      <c r="A254" t="s">
        <v>376</v>
      </c>
      <c r="B254">
        <v>2008</v>
      </c>
      <c r="C254">
        <v>2008</v>
      </c>
      <c r="D254">
        <v>2008</v>
      </c>
      <c r="E254">
        <v>4</v>
      </c>
      <c r="F254">
        <v>0</v>
      </c>
      <c r="G254">
        <v>2</v>
      </c>
      <c r="H254" t="s">
        <v>221</v>
      </c>
      <c r="I254">
        <v>275</v>
      </c>
      <c r="J254" t="s">
        <v>365</v>
      </c>
      <c r="K254" t="s">
        <v>366</v>
      </c>
      <c r="L254">
        <v>0</v>
      </c>
      <c r="M254" t="s">
        <v>217</v>
      </c>
      <c r="N254" t="s">
        <v>218</v>
      </c>
      <c r="V254">
        <v>901</v>
      </c>
      <c r="W254" t="s">
        <v>377</v>
      </c>
      <c r="X254">
        <v>8</v>
      </c>
      <c r="Y254" t="s">
        <v>220</v>
      </c>
      <c r="AB254">
        <v>396510</v>
      </c>
      <c r="AD254">
        <v>396510</v>
      </c>
      <c r="AF254">
        <v>2821839</v>
      </c>
      <c r="AI254">
        <v>6</v>
      </c>
    </row>
    <row r="255" spans="1:35" ht="14.4" hidden="1" customHeight="1" x14ac:dyDescent="0.3">
      <c r="A255" t="s">
        <v>376</v>
      </c>
      <c r="B255">
        <v>2008</v>
      </c>
      <c r="C255">
        <v>2008</v>
      </c>
      <c r="D255">
        <v>2008</v>
      </c>
      <c r="E255">
        <v>4</v>
      </c>
      <c r="F255">
        <v>0</v>
      </c>
      <c r="G255">
        <v>3</v>
      </c>
      <c r="H255" t="s">
        <v>247</v>
      </c>
      <c r="I255">
        <v>275</v>
      </c>
      <c r="J255" t="s">
        <v>365</v>
      </c>
      <c r="K255" t="s">
        <v>366</v>
      </c>
      <c r="L255">
        <v>0</v>
      </c>
      <c r="M255" t="s">
        <v>217</v>
      </c>
      <c r="N255" t="s">
        <v>218</v>
      </c>
      <c r="V255">
        <v>901</v>
      </c>
      <c r="W255" t="s">
        <v>377</v>
      </c>
      <c r="X255">
        <v>8</v>
      </c>
      <c r="Y255" t="s">
        <v>220</v>
      </c>
      <c r="AB255">
        <v>378670</v>
      </c>
      <c r="AD255">
        <v>378670</v>
      </c>
      <c r="AF255">
        <v>2696574</v>
      </c>
      <c r="AI255">
        <v>6</v>
      </c>
    </row>
    <row r="256" spans="1:35" x14ac:dyDescent="0.3">
      <c r="A256" t="s">
        <v>376</v>
      </c>
      <c r="B256">
        <v>2008</v>
      </c>
      <c r="C256">
        <v>2008</v>
      </c>
      <c r="D256">
        <v>2008</v>
      </c>
      <c r="E256">
        <v>4</v>
      </c>
      <c r="F256">
        <v>0</v>
      </c>
      <c r="G256">
        <v>1</v>
      </c>
      <c r="H256" t="s">
        <v>215</v>
      </c>
      <c r="I256">
        <v>276</v>
      </c>
      <c r="J256" t="s">
        <v>20</v>
      </c>
      <c r="K256" t="s">
        <v>258</v>
      </c>
      <c r="L256">
        <v>0</v>
      </c>
      <c r="M256" t="s">
        <v>217</v>
      </c>
      <c r="N256" t="s">
        <v>218</v>
      </c>
      <c r="V256">
        <v>901</v>
      </c>
      <c r="W256" t="s">
        <v>377</v>
      </c>
      <c r="X256">
        <v>8</v>
      </c>
      <c r="Y256" t="s">
        <v>220</v>
      </c>
      <c r="AB256">
        <v>1110925901</v>
      </c>
      <c r="AD256">
        <v>1110925901</v>
      </c>
      <c r="AF256">
        <v>3329572000</v>
      </c>
      <c r="AI256">
        <v>6</v>
      </c>
    </row>
    <row r="257" spans="1:35" ht="14.4" hidden="1" customHeight="1" x14ac:dyDescent="0.3">
      <c r="A257" t="s">
        <v>376</v>
      </c>
      <c r="B257">
        <v>2008</v>
      </c>
      <c r="C257">
        <v>2008</v>
      </c>
      <c r="D257">
        <v>2008</v>
      </c>
      <c r="E257">
        <v>4</v>
      </c>
      <c r="F257">
        <v>0</v>
      </c>
      <c r="G257">
        <v>2</v>
      </c>
      <c r="H257" t="s">
        <v>221</v>
      </c>
      <c r="I257">
        <v>276</v>
      </c>
      <c r="J257" t="s">
        <v>20</v>
      </c>
      <c r="K257" t="s">
        <v>258</v>
      </c>
      <c r="L257">
        <v>0</v>
      </c>
      <c r="M257" t="s">
        <v>217</v>
      </c>
      <c r="N257" t="s">
        <v>218</v>
      </c>
      <c r="V257">
        <v>901</v>
      </c>
      <c r="W257" t="s">
        <v>377</v>
      </c>
      <c r="X257">
        <v>8</v>
      </c>
      <c r="Y257" t="s">
        <v>220</v>
      </c>
      <c r="AB257">
        <v>441200564</v>
      </c>
      <c r="AD257">
        <v>441200564</v>
      </c>
      <c r="AF257">
        <v>1723462000</v>
      </c>
      <c r="AI257">
        <v>6</v>
      </c>
    </row>
    <row r="258" spans="1:35" x14ac:dyDescent="0.3">
      <c r="A258" t="s">
        <v>376</v>
      </c>
      <c r="B258">
        <v>2008</v>
      </c>
      <c r="C258">
        <v>2008</v>
      </c>
      <c r="D258">
        <v>2008</v>
      </c>
      <c r="E258">
        <v>4</v>
      </c>
      <c r="F258">
        <v>0</v>
      </c>
      <c r="G258">
        <v>1</v>
      </c>
      <c r="H258" t="s">
        <v>215</v>
      </c>
      <c r="I258">
        <v>300</v>
      </c>
      <c r="J258" t="s">
        <v>21</v>
      </c>
      <c r="K258" t="s">
        <v>259</v>
      </c>
      <c r="L258">
        <v>0</v>
      </c>
      <c r="M258" t="s">
        <v>217</v>
      </c>
      <c r="N258" t="s">
        <v>218</v>
      </c>
      <c r="V258">
        <v>901</v>
      </c>
      <c r="W258" t="s">
        <v>377</v>
      </c>
      <c r="X258">
        <v>8</v>
      </c>
      <c r="Y258" t="s">
        <v>220</v>
      </c>
      <c r="AB258">
        <v>37293718</v>
      </c>
      <c r="AD258">
        <v>37293718</v>
      </c>
      <c r="AF258">
        <v>163348906</v>
      </c>
      <c r="AI258">
        <v>0</v>
      </c>
    </row>
    <row r="259" spans="1:35" ht="14.4" hidden="1" customHeight="1" x14ac:dyDescent="0.3">
      <c r="A259" t="s">
        <v>376</v>
      </c>
      <c r="B259">
        <v>2008</v>
      </c>
      <c r="C259">
        <v>2008</v>
      </c>
      <c r="D259">
        <v>2008</v>
      </c>
      <c r="E259">
        <v>4</v>
      </c>
      <c r="F259">
        <v>0</v>
      </c>
      <c r="G259">
        <v>2</v>
      </c>
      <c r="H259" t="s">
        <v>221</v>
      </c>
      <c r="I259">
        <v>300</v>
      </c>
      <c r="J259" t="s">
        <v>21</v>
      </c>
      <c r="K259" t="s">
        <v>259</v>
      </c>
      <c r="L259">
        <v>0</v>
      </c>
      <c r="M259" t="s">
        <v>217</v>
      </c>
      <c r="N259" t="s">
        <v>218</v>
      </c>
      <c r="V259">
        <v>901</v>
      </c>
      <c r="W259" t="s">
        <v>377</v>
      </c>
      <c r="X259">
        <v>8</v>
      </c>
      <c r="Y259" t="s">
        <v>220</v>
      </c>
      <c r="AB259">
        <v>3274213</v>
      </c>
      <c r="AD259">
        <v>3274213</v>
      </c>
      <c r="AF259">
        <v>11438847</v>
      </c>
      <c r="AI259">
        <v>0</v>
      </c>
    </row>
    <row r="260" spans="1:35" x14ac:dyDescent="0.3">
      <c r="A260" t="s">
        <v>376</v>
      </c>
      <c r="B260">
        <v>2008</v>
      </c>
      <c r="C260">
        <v>2008</v>
      </c>
      <c r="D260">
        <v>2008</v>
      </c>
      <c r="E260">
        <v>4</v>
      </c>
      <c r="F260">
        <v>0</v>
      </c>
      <c r="G260">
        <v>1</v>
      </c>
      <c r="H260" t="s">
        <v>215</v>
      </c>
      <c r="I260">
        <v>304</v>
      </c>
      <c r="J260" t="s">
        <v>83</v>
      </c>
      <c r="K260" t="s">
        <v>260</v>
      </c>
      <c r="L260">
        <v>0</v>
      </c>
      <c r="M260" t="s">
        <v>217</v>
      </c>
      <c r="N260" t="s">
        <v>218</v>
      </c>
      <c r="V260">
        <v>901</v>
      </c>
      <c r="W260" t="s">
        <v>377</v>
      </c>
      <c r="X260">
        <v>8</v>
      </c>
      <c r="Y260" t="s">
        <v>220</v>
      </c>
      <c r="AB260">
        <v>355123</v>
      </c>
      <c r="AD260">
        <v>355123</v>
      </c>
      <c r="AF260">
        <v>3889635</v>
      </c>
      <c r="AI260">
        <v>0</v>
      </c>
    </row>
    <row r="261" spans="1:35" x14ac:dyDescent="0.3">
      <c r="A261" t="s">
        <v>376</v>
      </c>
      <c r="B261">
        <v>2008</v>
      </c>
      <c r="C261">
        <v>2008</v>
      </c>
      <c r="D261">
        <v>2008</v>
      </c>
      <c r="E261">
        <v>4</v>
      </c>
      <c r="F261">
        <v>0</v>
      </c>
      <c r="G261">
        <v>1</v>
      </c>
      <c r="H261" t="s">
        <v>215</v>
      </c>
      <c r="I261">
        <v>320</v>
      </c>
      <c r="J261" t="s">
        <v>68</v>
      </c>
      <c r="K261" t="s">
        <v>261</v>
      </c>
      <c r="L261">
        <v>0</v>
      </c>
      <c r="M261" t="s">
        <v>217</v>
      </c>
      <c r="N261" t="s">
        <v>218</v>
      </c>
      <c r="V261">
        <v>901</v>
      </c>
      <c r="W261" t="s">
        <v>377</v>
      </c>
      <c r="X261">
        <v>8</v>
      </c>
      <c r="Y261" t="s">
        <v>220</v>
      </c>
      <c r="AB261">
        <v>175042</v>
      </c>
      <c r="AD261">
        <v>175042</v>
      </c>
      <c r="AF261">
        <v>541984</v>
      </c>
      <c r="AI261">
        <v>0</v>
      </c>
    </row>
    <row r="262" spans="1:35" ht="14.4" hidden="1" customHeight="1" x14ac:dyDescent="0.3">
      <c r="A262" t="s">
        <v>376</v>
      </c>
      <c r="B262">
        <v>2008</v>
      </c>
      <c r="C262">
        <v>2008</v>
      </c>
      <c r="D262">
        <v>2008</v>
      </c>
      <c r="E262">
        <v>4</v>
      </c>
      <c r="F262">
        <v>0</v>
      </c>
      <c r="G262">
        <v>2</v>
      </c>
      <c r="H262" t="s">
        <v>221</v>
      </c>
      <c r="I262">
        <v>320</v>
      </c>
      <c r="J262" t="s">
        <v>68</v>
      </c>
      <c r="K262" t="s">
        <v>261</v>
      </c>
      <c r="L262">
        <v>0</v>
      </c>
      <c r="M262" t="s">
        <v>217</v>
      </c>
      <c r="N262" t="s">
        <v>218</v>
      </c>
      <c r="V262">
        <v>901</v>
      </c>
      <c r="W262" t="s">
        <v>377</v>
      </c>
      <c r="X262">
        <v>8</v>
      </c>
      <c r="Y262" t="s">
        <v>220</v>
      </c>
      <c r="AB262">
        <v>230249363</v>
      </c>
      <c r="AD262">
        <v>230249363</v>
      </c>
      <c r="AF262">
        <v>646974750</v>
      </c>
      <c r="AI262">
        <v>6</v>
      </c>
    </row>
    <row r="263" spans="1:35" x14ac:dyDescent="0.3">
      <c r="A263" t="s">
        <v>376</v>
      </c>
      <c r="B263">
        <v>2008</v>
      </c>
      <c r="C263">
        <v>2008</v>
      </c>
      <c r="D263">
        <v>2008</v>
      </c>
      <c r="E263">
        <v>4</v>
      </c>
      <c r="F263">
        <v>0</v>
      </c>
      <c r="G263">
        <v>1</v>
      </c>
      <c r="H263" t="s">
        <v>215</v>
      </c>
      <c r="I263">
        <v>328</v>
      </c>
      <c r="J263" t="s">
        <v>22</v>
      </c>
      <c r="K263" t="s">
        <v>381</v>
      </c>
      <c r="L263">
        <v>0</v>
      </c>
      <c r="M263" t="s">
        <v>217</v>
      </c>
      <c r="N263" t="s">
        <v>218</v>
      </c>
      <c r="V263">
        <v>901</v>
      </c>
      <c r="W263" t="s">
        <v>377</v>
      </c>
      <c r="X263">
        <v>8</v>
      </c>
      <c r="Y263" t="s">
        <v>220</v>
      </c>
      <c r="AB263">
        <v>2811</v>
      </c>
      <c r="AD263">
        <v>2811</v>
      </c>
      <c r="AF263">
        <v>23961</v>
      </c>
      <c r="AI263">
        <v>0</v>
      </c>
    </row>
    <row r="264" spans="1:35" ht="14.4" hidden="1" customHeight="1" x14ac:dyDescent="0.3">
      <c r="A264" t="s">
        <v>376</v>
      </c>
      <c r="B264">
        <v>2008</v>
      </c>
      <c r="C264">
        <v>2008</v>
      </c>
      <c r="D264">
        <v>2008</v>
      </c>
      <c r="E264">
        <v>4</v>
      </c>
      <c r="F264">
        <v>0</v>
      </c>
      <c r="G264">
        <v>2</v>
      </c>
      <c r="H264" t="s">
        <v>221</v>
      </c>
      <c r="I264">
        <v>328</v>
      </c>
      <c r="J264" t="s">
        <v>22</v>
      </c>
      <c r="K264" t="s">
        <v>381</v>
      </c>
      <c r="L264">
        <v>0</v>
      </c>
      <c r="M264" t="s">
        <v>217</v>
      </c>
      <c r="N264" t="s">
        <v>218</v>
      </c>
      <c r="V264">
        <v>901</v>
      </c>
      <c r="W264" t="s">
        <v>377</v>
      </c>
      <c r="X264">
        <v>8</v>
      </c>
      <c r="Y264" t="s">
        <v>220</v>
      </c>
      <c r="AB264">
        <v>561</v>
      </c>
      <c r="AD264">
        <v>561</v>
      </c>
      <c r="AF264">
        <v>582</v>
      </c>
      <c r="AI264">
        <v>0</v>
      </c>
    </row>
    <row r="265" spans="1:35" x14ac:dyDescent="0.3">
      <c r="A265" t="s">
        <v>376</v>
      </c>
      <c r="B265">
        <v>2008</v>
      </c>
      <c r="C265">
        <v>2008</v>
      </c>
      <c r="D265">
        <v>2008</v>
      </c>
      <c r="E265">
        <v>4</v>
      </c>
      <c r="F265">
        <v>0</v>
      </c>
      <c r="G265">
        <v>1</v>
      </c>
      <c r="H265" t="s">
        <v>215</v>
      </c>
      <c r="I265">
        <v>344</v>
      </c>
      <c r="J265" t="s">
        <v>62</v>
      </c>
      <c r="K265" t="s">
        <v>263</v>
      </c>
      <c r="L265">
        <v>0</v>
      </c>
      <c r="M265" t="s">
        <v>217</v>
      </c>
      <c r="N265" t="s">
        <v>218</v>
      </c>
      <c r="V265">
        <v>901</v>
      </c>
      <c r="W265" t="s">
        <v>377</v>
      </c>
      <c r="X265">
        <v>8</v>
      </c>
      <c r="Y265" t="s">
        <v>220</v>
      </c>
      <c r="AB265">
        <v>6696004</v>
      </c>
      <c r="AD265">
        <v>6696004</v>
      </c>
      <c r="AF265">
        <v>26945625</v>
      </c>
      <c r="AI265">
        <v>0</v>
      </c>
    </row>
    <row r="266" spans="1:35" ht="14.4" hidden="1" customHeight="1" x14ac:dyDescent="0.3">
      <c r="A266" t="s">
        <v>376</v>
      </c>
      <c r="B266">
        <v>2008</v>
      </c>
      <c r="C266">
        <v>2008</v>
      </c>
      <c r="D266">
        <v>2008</v>
      </c>
      <c r="E266">
        <v>4</v>
      </c>
      <c r="F266">
        <v>0</v>
      </c>
      <c r="G266">
        <v>2</v>
      </c>
      <c r="H266" t="s">
        <v>221</v>
      </c>
      <c r="I266">
        <v>344</v>
      </c>
      <c r="J266" t="s">
        <v>62</v>
      </c>
      <c r="K266" t="s">
        <v>263</v>
      </c>
      <c r="L266">
        <v>0</v>
      </c>
      <c r="M266" t="s">
        <v>217</v>
      </c>
      <c r="N266" t="s">
        <v>218</v>
      </c>
      <c r="V266">
        <v>901</v>
      </c>
      <c r="W266" t="s">
        <v>377</v>
      </c>
      <c r="X266">
        <v>8</v>
      </c>
      <c r="Y266" t="s">
        <v>220</v>
      </c>
      <c r="AB266">
        <v>814067</v>
      </c>
      <c r="AD266">
        <v>814067</v>
      </c>
      <c r="AF266">
        <v>4287696</v>
      </c>
      <c r="AI266">
        <v>0</v>
      </c>
    </row>
    <row r="267" spans="1:35" ht="14.4" hidden="1" customHeight="1" x14ac:dyDescent="0.3">
      <c r="A267" t="s">
        <v>376</v>
      </c>
      <c r="B267">
        <v>2008</v>
      </c>
      <c r="C267">
        <v>2008</v>
      </c>
      <c r="D267">
        <v>2008</v>
      </c>
      <c r="E267">
        <v>4</v>
      </c>
      <c r="F267">
        <v>0</v>
      </c>
      <c r="G267">
        <v>3</v>
      </c>
      <c r="H267" t="s">
        <v>247</v>
      </c>
      <c r="I267">
        <v>344</v>
      </c>
      <c r="J267" t="s">
        <v>62</v>
      </c>
      <c r="K267" t="s">
        <v>263</v>
      </c>
      <c r="L267">
        <v>0</v>
      </c>
      <c r="M267" t="s">
        <v>217</v>
      </c>
      <c r="N267" t="s">
        <v>218</v>
      </c>
      <c r="V267">
        <v>901</v>
      </c>
      <c r="W267" t="s">
        <v>377</v>
      </c>
      <c r="X267">
        <v>8</v>
      </c>
      <c r="Y267" t="s">
        <v>220</v>
      </c>
      <c r="AB267">
        <v>720456</v>
      </c>
      <c r="AD267">
        <v>720456</v>
      </c>
      <c r="AF267">
        <v>3907518</v>
      </c>
      <c r="AI267">
        <v>0</v>
      </c>
    </row>
    <row r="268" spans="1:35" x14ac:dyDescent="0.3">
      <c r="A268" t="s">
        <v>376</v>
      </c>
      <c r="B268">
        <v>2008</v>
      </c>
      <c r="C268">
        <v>2008</v>
      </c>
      <c r="D268">
        <v>2008</v>
      </c>
      <c r="E268">
        <v>4</v>
      </c>
      <c r="F268">
        <v>0</v>
      </c>
      <c r="G268">
        <v>1</v>
      </c>
      <c r="H268" t="s">
        <v>215</v>
      </c>
      <c r="I268">
        <v>348</v>
      </c>
      <c r="J268" t="s">
        <v>23</v>
      </c>
      <c r="K268" t="s">
        <v>264</v>
      </c>
      <c r="L268">
        <v>0</v>
      </c>
      <c r="M268" t="s">
        <v>217</v>
      </c>
      <c r="N268" t="s">
        <v>218</v>
      </c>
      <c r="V268">
        <v>901</v>
      </c>
      <c r="W268" t="s">
        <v>377</v>
      </c>
      <c r="X268">
        <v>8</v>
      </c>
      <c r="Y268" t="s">
        <v>220</v>
      </c>
      <c r="AB268">
        <v>24631700</v>
      </c>
      <c r="AD268">
        <v>24631700</v>
      </c>
      <c r="AF268">
        <v>86700000</v>
      </c>
      <c r="AI268">
        <v>0</v>
      </c>
    </row>
    <row r="269" spans="1:35" ht="14.4" hidden="1" customHeight="1" x14ac:dyDescent="0.3">
      <c r="A269" t="s">
        <v>376</v>
      </c>
      <c r="B269">
        <v>2008</v>
      </c>
      <c r="C269">
        <v>2008</v>
      </c>
      <c r="D269">
        <v>2008</v>
      </c>
      <c r="E269">
        <v>4</v>
      </c>
      <c r="F269">
        <v>0</v>
      </c>
      <c r="G269">
        <v>2</v>
      </c>
      <c r="H269" t="s">
        <v>221</v>
      </c>
      <c r="I269">
        <v>348</v>
      </c>
      <c r="J269" t="s">
        <v>23</v>
      </c>
      <c r="K269" t="s">
        <v>264</v>
      </c>
      <c r="L269">
        <v>0</v>
      </c>
      <c r="M269" t="s">
        <v>217</v>
      </c>
      <c r="N269" t="s">
        <v>218</v>
      </c>
      <c r="V269">
        <v>901</v>
      </c>
      <c r="W269" t="s">
        <v>377</v>
      </c>
      <c r="X269">
        <v>8</v>
      </c>
      <c r="Y269" t="s">
        <v>220</v>
      </c>
      <c r="AB269">
        <v>4165900</v>
      </c>
      <c r="AD269">
        <v>4165900</v>
      </c>
      <c r="AF269">
        <v>26337000</v>
      </c>
      <c r="AI269">
        <v>0</v>
      </c>
    </row>
    <row r="270" spans="1:35" x14ac:dyDescent="0.3">
      <c r="A270" t="s">
        <v>376</v>
      </c>
      <c r="B270">
        <v>2008</v>
      </c>
      <c r="C270">
        <v>2008</v>
      </c>
      <c r="D270">
        <v>2008</v>
      </c>
      <c r="E270">
        <v>4</v>
      </c>
      <c r="F270">
        <v>0</v>
      </c>
      <c r="G270">
        <v>1</v>
      </c>
      <c r="H270" t="s">
        <v>215</v>
      </c>
      <c r="I270">
        <v>352</v>
      </c>
      <c r="J270" t="s">
        <v>24</v>
      </c>
      <c r="K270" t="s">
        <v>265</v>
      </c>
      <c r="L270">
        <v>0</v>
      </c>
      <c r="M270" t="s">
        <v>217</v>
      </c>
      <c r="N270" t="s">
        <v>218</v>
      </c>
      <c r="V270">
        <v>901</v>
      </c>
      <c r="W270" t="s">
        <v>377</v>
      </c>
      <c r="X270">
        <v>8</v>
      </c>
      <c r="Y270" t="s">
        <v>220</v>
      </c>
      <c r="AB270">
        <v>2199627</v>
      </c>
      <c r="AD270">
        <v>2199627</v>
      </c>
      <c r="AF270">
        <v>13811562</v>
      </c>
      <c r="AI270">
        <v>6</v>
      </c>
    </row>
    <row r="271" spans="1:35" ht="14.4" hidden="1" customHeight="1" x14ac:dyDescent="0.3">
      <c r="A271" t="s">
        <v>376</v>
      </c>
      <c r="B271">
        <v>2008</v>
      </c>
      <c r="C271">
        <v>2008</v>
      </c>
      <c r="D271">
        <v>2008</v>
      </c>
      <c r="E271">
        <v>4</v>
      </c>
      <c r="F271">
        <v>0</v>
      </c>
      <c r="G271">
        <v>2</v>
      </c>
      <c r="H271" t="s">
        <v>221</v>
      </c>
      <c r="I271">
        <v>352</v>
      </c>
      <c r="J271" t="s">
        <v>24</v>
      </c>
      <c r="K271" t="s">
        <v>265</v>
      </c>
      <c r="L271">
        <v>0</v>
      </c>
      <c r="M271" t="s">
        <v>217</v>
      </c>
      <c r="N271" t="s">
        <v>218</v>
      </c>
      <c r="V271">
        <v>901</v>
      </c>
      <c r="W271" t="s">
        <v>377</v>
      </c>
      <c r="X271">
        <v>8</v>
      </c>
      <c r="Y271" t="s">
        <v>220</v>
      </c>
      <c r="AB271">
        <v>3300</v>
      </c>
      <c r="AD271">
        <v>3300</v>
      </c>
      <c r="AF271">
        <v>16134</v>
      </c>
      <c r="AI271">
        <v>0</v>
      </c>
    </row>
    <row r="272" spans="1:35" x14ac:dyDescent="0.3">
      <c r="A272" t="s">
        <v>376</v>
      </c>
      <c r="B272">
        <v>2008</v>
      </c>
      <c r="C272">
        <v>2008</v>
      </c>
      <c r="D272">
        <v>2008</v>
      </c>
      <c r="E272">
        <v>4</v>
      </c>
      <c r="F272">
        <v>0</v>
      </c>
      <c r="G272">
        <v>1</v>
      </c>
      <c r="H272" t="s">
        <v>215</v>
      </c>
      <c r="I272">
        <v>372</v>
      </c>
      <c r="J272" t="s">
        <v>27</v>
      </c>
      <c r="K272" t="s">
        <v>267</v>
      </c>
      <c r="L272">
        <v>0</v>
      </c>
      <c r="M272" t="s">
        <v>217</v>
      </c>
      <c r="N272" t="s">
        <v>218</v>
      </c>
      <c r="V272">
        <v>901</v>
      </c>
      <c r="W272" t="s">
        <v>377</v>
      </c>
      <c r="X272">
        <v>8</v>
      </c>
      <c r="Y272" t="s">
        <v>220</v>
      </c>
      <c r="AB272">
        <v>4828759</v>
      </c>
      <c r="AD272">
        <v>4828759</v>
      </c>
      <c r="AF272">
        <v>32650965</v>
      </c>
      <c r="AI272">
        <v>0</v>
      </c>
    </row>
    <row r="273" spans="1:35" ht="14.4" hidden="1" customHeight="1" x14ac:dyDescent="0.3">
      <c r="A273" t="s">
        <v>376</v>
      </c>
      <c r="B273">
        <v>2008</v>
      </c>
      <c r="C273">
        <v>2008</v>
      </c>
      <c r="D273">
        <v>2008</v>
      </c>
      <c r="E273">
        <v>4</v>
      </c>
      <c r="F273">
        <v>0</v>
      </c>
      <c r="G273">
        <v>2</v>
      </c>
      <c r="H273" t="s">
        <v>221</v>
      </c>
      <c r="I273">
        <v>372</v>
      </c>
      <c r="J273" t="s">
        <v>27</v>
      </c>
      <c r="K273" t="s">
        <v>267</v>
      </c>
      <c r="L273">
        <v>0</v>
      </c>
      <c r="M273" t="s">
        <v>217</v>
      </c>
      <c r="N273" t="s">
        <v>218</v>
      </c>
      <c r="V273">
        <v>901</v>
      </c>
      <c r="W273" t="s">
        <v>377</v>
      </c>
      <c r="X273">
        <v>8</v>
      </c>
      <c r="Y273" t="s">
        <v>220</v>
      </c>
      <c r="AB273">
        <v>568075</v>
      </c>
      <c r="AD273">
        <v>568075</v>
      </c>
      <c r="AF273">
        <v>6982143</v>
      </c>
      <c r="AI273">
        <v>6</v>
      </c>
    </row>
    <row r="274" spans="1:35" x14ac:dyDescent="0.3">
      <c r="A274" t="s">
        <v>376</v>
      </c>
      <c r="B274">
        <v>2008</v>
      </c>
      <c r="C274">
        <v>2008</v>
      </c>
      <c r="D274">
        <v>2008</v>
      </c>
      <c r="E274">
        <v>4</v>
      </c>
      <c r="F274">
        <v>0</v>
      </c>
      <c r="G274">
        <v>1</v>
      </c>
      <c r="H274" t="s">
        <v>215</v>
      </c>
      <c r="I274">
        <v>376</v>
      </c>
      <c r="J274" t="s">
        <v>117</v>
      </c>
      <c r="K274" t="s">
        <v>268</v>
      </c>
      <c r="L274">
        <v>0</v>
      </c>
      <c r="M274" t="s">
        <v>217</v>
      </c>
      <c r="N274" t="s">
        <v>218</v>
      </c>
      <c r="V274">
        <v>901</v>
      </c>
      <c r="W274" t="s">
        <v>377</v>
      </c>
      <c r="X274">
        <v>8</v>
      </c>
      <c r="Y274" t="s">
        <v>220</v>
      </c>
      <c r="AB274">
        <v>28552049</v>
      </c>
      <c r="AD274">
        <v>28552049</v>
      </c>
      <c r="AF274">
        <v>83428000</v>
      </c>
      <c r="AI274">
        <v>6</v>
      </c>
    </row>
    <row r="275" spans="1:35" ht="14.4" hidden="1" customHeight="1" x14ac:dyDescent="0.3">
      <c r="A275" t="s">
        <v>376</v>
      </c>
      <c r="B275">
        <v>2008</v>
      </c>
      <c r="C275">
        <v>2008</v>
      </c>
      <c r="D275">
        <v>2008</v>
      </c>
      <c r="E275">
        <v>4</v>
      </c>
      <c r="F275">
        <v>0</v>
      </c>
      <c r="G275">
        <v>2</v>
      </c>
      <c r="H275" t="s">
        <v>221</v>
      </c>
      <c r="I275">
        <v>376</v>
      </c>
      <c r="J275" t="s">
        <v>117</v>
      </c>
      <c r="K275" t="s">
        <v>268</v>
      </c>
      <c r="L275">
        <v>0</v>
      </c>
      <c r="M275" t="s">
        <v>217</v>
      </c>
      <c r="N275" t="s">
        <v>218</v>
      </c>
      <c r="V275">
        <v>901</v>
      </c>
      <c r="W275" t="s">
        <v>377</v>
      </c>
      <c r="X275">
        <v>8</v>
      </c>
      <c r="Y275" t="s">
        <v>220</v>
      </c>
      <c r="AB275">
        <v>197324</v>
      </c>
      <c r="AD275">
        <v>197324</v>
      </c>
      <c r="AF275">
        <v>716000</v>
      </c>
      <c r="AI275">
        <v>6</v>
      </c>
    </row>
    <row r="276" spans="1:35" x14ac:dyDescent="0.3">
      <c r="A276" t="s">
        <v>376</v>
      </c>
      <c r="B276">
        <v>2008</v>
      </c>
      <c r="C276">
        <v>2008</v>
      </c>
      <c r="D276">
        <v>2008</v>
      </c>
      <c r="E276">
        <v>4</v>
      </c>
      <c r="F276">
        <v>0</v>
      </c>
      <c r="G276">
        <v>1</v>
      </c>
      <c r="H276" t="s">
        <v>215</v>
      </c>
      <c r="I276">
        <v>381</v>
      </c>
      <c r="J276" t="s">
        <v>86</v>
      </c>
      <c r="K276" t="s">
        <v>269</v>
      </c>
      <c r="L276">
        <v>0</v>
      </c>
      <c r="M276" t="s">
        <v>217</v>
      </c>
      <c r="N276" t="s">
        <v>218</v>
      </c>
      <c r="V276">
        <v>901</v>
      </c>
      <c r="W276" t="s">
        <v>377</v>
      </c>
      <c r="X276">
        <v>8</v>
      </c>
      <c r="Y276" t="s">
        <v>220</v>
      </c>
      <c r="AB276">
        <v>473952023</v>
      </c>
      <c r="AD276">
        <v>473952023</v>
      </c>
      <c r="AF276">
        <v>1380255638</v>
      </c>
      <c r="AI276">
        <v>0</v>
      </c>
    </row>
    <row r="277" spans="1:35" ht="14.4" hidden="1" customHeight="1" x14ac:dyDescent="0.3">
      <c r="A277" t="s">
        <v>376</v>
      </c>
      <c r="B277">
        <v>2008</v>
      </c>
      <c r="C277">
        <v>2008</v>
      </c>
      <c r="D277">
        <v>2008</v>
      </c>
      <c r="E277">
        <v>4</v>
      </c>
      <c r="F277">
        <v>0</v>
      </c>
      <c r="G277">
        <v>2</v>
      </c>
      <c r="H277" t="s">
        <v>221</v>
      </c>
      <c r="I277">
        <v>381</v>
      </c>
      <c r="J277" t="s">
        <v>86</v>
      </c>
      <c r="K277" t="s">
        <v>269</v>
      </c>
      <c r="L277">
        <v>0</v>
      </c>
      <c r="M277" t="s">
        <v>217</v>
      </c>
      <c r="N277" t="s">
        <v>218</v>
      </c>
      <c r="V277">
        <v>901</v>
      </c>
      <c r="W277" t="s">
        <v>377</v>
      </c>
      <c r="X277">
        <v>8</v>
      </c>
      <c r="Y277" t="s">
        <v>220</v>
      </c>
      <c r="AB277">
        <v>114169498</v>
      </c>
      <c r="AD277">
        <v>114169498</v>
      </c>
      <c r="AF277">
        <v>966833184</v>
      </c>
      <c r="AI277">
        <v>0</v>
      </c>
    </row>
    <row r="278" spans="1:35" x14ac:dyDescent="0.3">
      <c r="A278" t="s">
        <v>376</v>
      </c>
      <c r="B278">
        <v>2008</v>
      </c>
      <c r="C278">
        <v>2008</v>
      </c>
      <c r="D278">
        <v>2008</v>
      </c>
      <c r="E278">
        <v>4</v>
      </c>
      <c r="F278">
        <v>0</v>
      </c>
      <c r="G278">
        <v>1</v>
      </c>
      <c r="H278" t="s">
        <v>215</v>
      </c>
      <c r="I278">
        <v>384</v>
      </c>
      <c r="J278" t="s">
        <v>367</v>
      </c>
      <c r="K278" t="s">
        <v>368</v>
      </c>
      <c r="L278">
        <v>0</v>
      </c>
      <c r="M278" t="s">
        <v>217</v>
      </c>
      <c r="N278" t="s">
        <v>218</v>
      </c>
      <c r="V278">
        <v>901</v>
      </c>
      <c r="W278" t="s">
        <v>377</v>
      </c>
      <c r="X278">
        <v>8</v>
      </c>
      <c r="Y278" t="s">
        <v>220</v>
      </c>
      <c r="AB278">
        <v>112890</v>
      </c>
      <c r="AD278">
        <v>112890</v>
      </c>
      <c r="AF278">
        <v>958888</v>
      </c>
      <c r="AI278">
        <v>0</v>
      </c>
    </row>
    <row r="279" spans="1:35" ht="14.4" hidden="1" customHeight="1" x14ac:dyDescent="0.3">
      <c r="A279" t="s">
        <v>376</v>
      </c>
      <c r="B279">
        <v>2008</v>
      </c>
      <c r="C279">
        <v>2008</v>
      </c>
      <c r="D279">
        <v>2008</v>
      </c>
      <c r="E279">
        <v>4</v>
      </c>
      <c r="F279">
        <v>0</v>
      </c>
      <c r="G279">
        <v>2</v>
      </c>
      <c r="H279" t="s">
        <v>221</v>
      </c>
      <c r="I279">
        <v>384</v>
      </c>
      <c r="J279" t="s">
        <v>367</v>
      </c>
      <c r="K279" t="s">
        <v>368</v>
      </c>
      <c r="L279">
        <v>0</v>
      </c>
      <c r="M279" t="s">
        <v>217</v>
      </c>
      <c r="N279" t="s">
        <v>218</v>
      </c>
      <c r="V279">
        <v>901</v>
      </c>
      <c r="W279" t="s">
        <v>377</v>
      </c>
      <c r="X279">
        <v>8</v>
      </c>
      <c r="Y279" t="s">
        <v>220</v>
      </c>
      <c r="AB279">
        <v>69299827</v>
      </c>
      <c r="AD279">
        <v>69299827</v>
      </c>
      <c r="AF279">
        <v>132691251</v>
      </c>
      <c r="AI279">
        <v>0</v>
      </c>
    </row>
    <row r="280" spans="1:35" x14ac:dyDescent="0.3">
      <c r="A280" t="s">
        <v>376</v>
      </c>
      <c r="B280">
        <v>2008</v>
      </c>
      <c r="C280">
        <v>2008</v>
      </c>
      <c r="D280">
        <v>2008</v>
      </c>
      <c r="E280">
        <v>4</v>
      </c>
      <c r="F280">
        <v>0</v>
      </c>
      <c r="G280">
        <v>1</v>
      </c>
      <c r="H280" t="s">
        <v>215</v>
      </c>
      <c r="I280">
        <v>388</v>
      </c>
      <c r="J280" t="s">
        <v>28</v>
      </c>
      <c r="K280" t="s">
        <v>349</v>
      </c>
      <c r="L280">
        <v>0</v>
      </c>
      <c r="M280" t="s">
        <v>217</v>
      </c>
      <c r="N280" t="s">
        <v>218</v>
      </c>
      <c r="V280">
        <v>901</v>
      </c>
      <c r="W280" t="s">
        <v>377</v>
      </c>
      <c r="X280">
        <v>8</v>
      </c>
      <c r="Y280" t="s">
        <v>220</v>
      </c>
      <c r="AB280">
        <v>265430</v>
      </c>
      <c r="AD280">
        <v>265430</v>
      </c>
      <c r="AF280">
        <v>1378248</v>
      </c>
      <c r="AI280">
        <v>0</v>
      </c>
    </row>
    <row r="281" spans="1:35" ht="14.4" hidden="1" customHeight="1" x14ac:dyDescent="0.3">
      <c r="A281" t="s">
        <v>376</v>
      </c>
      <c r="B281">
        <v>2008</v>
      </c>
      <c r="C281">
        <v>2008</v>
      </c>
      <c r="D281">
        <v>2008</v>
      </c>
      <c r="E281">
        <v>4</v>
      </c>
      <c r="F281">
        <v>0</v>
      </c>
      <c r="G281">
        <v>2</v>
      </c>
      <c r="H281" t="s">
        <v>221</v>
      </c>
      <c r="I281">
        <v>388</v>
      </c>
      <c r="J281" t="s">
        <v>28</v>
      </c>
      <c r="K281" t="s">
        <v>349</v>
      </c>
      <c r="L281">
        <v>0</v>
      </c>
      <c r="M281" t="s">
        <v>217</v>
      </c>
      <c r="N281" t="s">
        <v>218</v>
      </c>
      <c r="V281">
        <v>901</v>
      </c>
      <c r="W281" t="s">
        <v>377</v>
      </c>
      <c r="X281">
        <v>8</v>
      </c>
      <c r="Y281" t="s">
        <v>220</v>
      </c>
      <c r="AB281">
        <v>11423062</v>
      </c>
      <c r="AD281">
        <v>11423062</v>
      </c>
      <c r="AF281">
        <v>27842452</v>
      </c>
      <c r="AI281">
        <v>6</v>
      </c>
    </row>
    <row r="282" spans="1:35" x14ac:dyDescent="0.3">
      <c r="A282" t="s">
        <v>376</v>
      </c>
      <c r="B282">
        <v>2008</v>
      </c>
      <c r="C282">
        <v>2008</v>
      </c>
      <c r="D282">
        <v>2008</v>
      </c>
      <c r="E282">
        <v>4</v>
      </c>
      <c r="F282">
        <v>0</v>
      </c>
      <c r="G282">
        <v>1</v>
      </c>
      <c r="H282" t="s">
        <v>215</v>
      </c>
      <c r="I282">
        <v>392</v>
      </c>
      <c r="J282" t="s">
        <v>29</v>
      </c>
      <c r="K282" t="s">
        <v>270</v>
      </c>
      <c r="L282">
        <v>0</v>
      </c>
      <c r="M282" t="s">
        <v>217</v>
      </c>
      <c r="N282" t="s">
        <v>218</v>
      </c>
      <c r="V282">
        <v>901</v>
      </c>
      <c r="W282" t="s">
        <v>377</v>
      </c>
      <c r="X282">
        <v>8</v>
      </c>
      <c r="Y282" t="s">
        <v>220</v>
      </c>
      <c r="AB282">
        <v>394206819</v>
      </c>
      <c r="AD282">
        <v>394206819</v>
      </c>
      <c r="AF282">
        <v>1267087029</v>
      </c>
      <c r="AI282">
        <v>0</v>
      </c>
    </row>
    <row r="283" spans="1:35" ht="14.4" hidden="1" customHeight="1" x14ac:dyDescent="0.3">
      <c r="A283" t="s">
        <v>376</v>
      </c>
      <c r="B283">
        <v>2008</v>
      </c>
      <c r="C283">
        <v>2008</v>
      </c>
      <c r="D283">
        <v>2008</v>
      </c>
      <c r="E283">
        <v>4</v>
      </c>
      <c r="F283">
        <v>0</v>
      </c>
      <c r="G283">
        <v>2</v>
      </c>
      <c r="H283" t="s">
        <v>221</v>
      </c>
      <c r="I283">
        <v>392</v>
      </c>
      <c r="J283" t="s">
        <v>29</v>
      </c>
      <c r="K283" t="s">
        <v>270</v>
      </c>
      <c r="L283">
        <v>0</v>
      </c>
      <c r="M283" t="s">
        <v>217</v>
      </c>
      <c r="N283" t="s">
        <v>218</v>
      </c>
      <c r="V283">
        <v>901</v>
      </c>
      <c r="W283" t="s">
        <v>377</v>
      </c>
      <c r="X283">
        <v>8</v>
      </c>
      <c r="Y283" t="s">
        <v>220</v>
      </c>
      <c r="AB283">
        <v>505637</v>
      </c>
      <c r="AD283">
        <v>505637</v>
      </c>
      <c r="AF283">
        <v>4687706</v>
      </c>
      <c r="AI283">
        <v>0</v>
      </c>
    </row>
    <row r="284" spans="1:35" x14ac:dyDescent="0.3">
      <c r="A284" t="s">
        <v>376</v>
      </c>
      <c r="B284">
        <v>2008</v>
      </c>
      <c r="C284">
        <v>2008</v>
      </c>
      <c r="D284">
        <v>2008</v>
      </c>
      <c r="E284">
        <v>4</v>
      </c>
      <c r="F284">
        <v>0</v>
      </c>
      <c r="G284">
        <v>1</v>
      </c>
      <c r="H284" t="s">
        <v>215</v>
      </c>
      <c r="I284">
        <v>400</v>
      </c>
      <c r="J284" t="s">
        <v>87</v>
      </c>
      <c r="K284" t="s">
        <v>272</v>
      </c>
      <c r="L284">
        <v>0</v>
      </c>
      <c r="M284" t="s">
        <v>217</v>
      </c>
      <c r="N284" t="s">
        <v>218</v>
      </c>
      <c r="V284">
        <v>901</v>
      </c>
      <c r="W284" t="s">
        <v>377</v>
      </c>
      <c r="X284">
        <v>8</v>
      </c>
      <c r="Y284" t="s">
        <v>220</v>
      </c>
      <c r="AB284">
        <v>14159671</v>
      </c>
      <c r="AD284">
        <v>14159671</v>
      </c>
      <c r="AF284">
        <v>38697961</v>
      </c>
      <c r="AI284">
        <v>0</v>
      </c>
    </row>
    <row r="285" spans="1:35" ht="14.4" hidden="1" customHeight="1" x14ac:dyDescent="0.3">
      <c r="A285" t="s">
        <v>376</v>
      </c>
      <c r="B285">
        <v>2008</v>
      </c>
      <c r="C285">
        <v>2008</v>
      </c>
      <c r="D285">
        <v>2008</v>
      </c>
      <c r="E285">
        <v>4</v>
      </c>
      <c r="F285">
        <v>0</v>
      </c>
      <c r="G285">
        <v>2</v>
      </c>
      <c r="H285" t="s">
        <v>221</v>
      </c>
      <c r="I285">
        <v>400</v>
      </c>
      <c r="J285" t="s">
        <v>87</v>
      </c>
      <c r="K285" t="s">
        <v>272</v>
      </c>
      <c r="L285">
        <v>0</v>
      </c>
      <c r="M285" t="s">
        <v>217</v>
      </c>
      <c r="N285" t="s">
        <v>218</v>
      </c>
      <c r="V285">
        <v>901</v>
      </c>
      <c r="W285" t="s">
        <v>377</v>
      </c>
      <c r="X285">
        <v>8</v>
      </c>
      <c r="Y285" t="s">
        <v>220</v>
      </c>
      <c r="AB285">
        <v>667279</v>
      </c>
      <c r="AD285">
        <v>667279</v>
      </c>
      <c r="AF285">
        <v>2245925</v>
      </c>
      <c r="AI285">
        <v>0</v>
      </c>
    </row>
    <row r="286" spans="1:35" ht="14.4" hidden="1" customHeight="1" x14ac:dyDescent="0.3">
      <c r="A286" t="s">
        <v>376</v>
      </c>
      <c r="B286">
        <v>2008</v>
      </c>
      <c r="C286">
        <v>2008</v>
      </c>
      <c r="D286">
        <v>2008</v>
      </c>
      <c r="E286">
        <v>4</v>
      </c>
      <c r="F286">
        <v>0</v>
      </c>
      <c r="G286">
        <v>3</v>
      </c>
      <c r="H286" t="s">
        <v>247</v>
      </c>
      <c r="I286">
        <v>400</v>
      </c>
      <c r="J286" t="s">
        <v>87</v>
      </c>
      <c r="K286" t="s">
        <v>272</v>
      </c>
      <c r="L286">
        <v>0</v>
      </c>
      <c r="M286" t="s">
        <v>217</v>
      </c>
      <c r="N286" t="s">
        <v>218</v>
      </c>
      <c r="V286">
        <v>901</v>
      </c>
      <c r="W286" t="s">
        <v>377</v>
      </c>
      <c r="X286">
        <v>8</v>
      </c>
      <c r="Y286" t="s">
        <v>220</v>
      </c>
      <c r="AB286">
        <v>608583</v>
      </c>
      <c r="AD286">
        <v>608583</v>
      </c>
      <c r="AF286">
        <v>1762900</v>
      </c>
      <c r="AI286">
        <v>0</v>
      </c>
    </row>
    <row r="287" spans="1:35" x14ac:dyDescent="0.3">
      <c r="A287" t="s">
        <v>376</v>
      </c>
      <c r="B287">
        <v>2008</v>
      </c>
      <c r="C287">
        <v>2008</v>
      </c>
      <c r="D287">
        <v>2008</v>
      </c>
      <c r="E287">
        <v>4</v>
      </c>
      <c r="F287">
        <v>0</v>
      </c>
      <c r="G287">
        <v>1</v>
      </c>
      <c r="H287" t="s">
        <v>215</v>
      </c>
      <c r="I287">
        <v>404</v>
      </c>
      <c r="J287" t="s">
        <v>30</v>
      </c>
      <c r="K287" t="s">
        <v>394</v>
      </c>
      <c r="L287">
        <v>0</v>
      </c>
      <c r="M287" t="s">
        <v>217</v>
      </c>
      <c r="N287" t="s">
        <v>218</v>
      </c>
      <c r="V287">
        <v>901</v>
      </c>
      <c r="W287" t="s">
        <v>377</v>
      </c>
      <c r="X287">
        <v>8</v>
      </c>
      <c r="Y287" t="s">
        <v>220</v>
      </c>
      <c r="AB287">
        <v>149851</v>
      </c>
      <c r="AD287">
        <v>149851</v>
      </c>
      <c r="AF287">
        <v>431872</v>
      </c>
      <c r="AI287">
        <v>0</v>
      </c>
    </row>
    <row r="288" spans="1:35" ht="14.4" hidden="1" customHeight="1" x14ac:dyDescent="0.3">
      <c r="A288" t="s">
        <v>376</v>
      </c>
      <c r="B288">
        <v>2008</v>
      </c>
      <c r="C288">
        <v>2008</v>
      </c>
      <c r="D288">
        <v>2008</v>
      </c>
      <c r="E288">
        <v>4</v>
      </c>
      <c r="F288">
        <v>0</v>
      </c>
      <c r="G288">
        <v>2</v>
      </c>
      <c r="H288" t="s">
        <v>221</v>
      </c>
      <c r="I288">
        <v>404</v>
      </c>
      <c r="J288" t="s">
        <v>30</v>
      </c>
      <c r="K288" t="s">
        <v>394</v>
      </c>
      <c r="L288">
        <v>0</v>
      </c>
      <c r="M288" t="s">
        <v>217</v>
      </c>
      <c r="N288" t="s">
        <v>218</v>
      </c>
      <c r="V288">
        <v>901</v>
      </c>
      <c r="W288" t="s">
        <v>377</v>
      </c>
      <c r="X288">
        <v>8</v>
      </c>
      <c r="Y288" t="s">
        <v>220</v>
      </c>
      <c r="AB288">
        <v>44105630</v>
      </c>
      <c r="AD288">
        <v>44105630</v>
      </c>
      <c r="AF288">
        <v>152788757</v>
      </c>
      <c r="AI288">
        <v>0</v>
      </c>
    </row>
    <row r="289" spans="1:35" x14ac:dyDescent="0.3">
      <c r="A289" t="s">
        <v>376</v>
      </c>
      <c r="B289">
        <v>2008</v>
      </c>
      <c r="C289">
        <v>2008</v>
      </c>
      <c r="D289">
        <v>2008</v>
      </c>
      <c r="E289">
        <v>4</v>
      </c>
      <c r="F289">
        <v>0</v>
      </c>
      <c r="G289">
        <v>1</v>
      </c>
      <c r="H289" t="s">
        <v>215</v>
      </c>
      <c r="I289">
        <v>410</v>
      </c>
      <c r="J289" t="s">
        <v>41</v>
      </c>
      <c r="K289" t="s">
        <v>273</v>
      </c>
      <c r="L289">
        <v>0</v>
      </c>
      <c r="M289" t="s">
        <v>217</v>
      </c>
      <c r="N289" t="s">
        <v>218</v>
      </c>
      <c r="V289">
        <v>901</v>
      </c>
      <c r="W289" t="s">
        <v>377</v>
      </c>
      <c r="X289">
        <v>8</v>
      </c>
      <c r="Y289" t="s">
        <v>220</v>
      </c>
      <c r="AB289">
        <v>102086402</v>
      </c>
      <c r="AD289">
        <v>102086402</v>
      </c>
      <c r="AF289">
        <v>289254471</v>
      </c>
      <c r="AI289">
        <v>6</v>
      </c>
    </row>
    <row r="290" spans="1:35" ht="14.4" hidden="1" customHeight="1" x14ac:dyDescent="0.3">
      <c r="A290" t="s">
        <v>376</v>
      </c>
      <c r="B290">
        <v>2008</v>
      </c>
      <c r="C290">
        <v>2008</v>
      </c>
      <c r="D290">
        <v>2008</v>
      </c>
      <c r="E290">
        <v>4</v>
      </c>
      <c r="F290">
        <v>0</v>
      </c>
      <c r="G290">
        <v>2</v>
      </c>
      <c r="H290" t="s">
        <v>221</v>
      </c>
      <c r="I290">
        <v>410</v>
      </c>
      <c r="J290" t="s">
        <v>41</v>
      </c>
      <c r="K290" t="s">
        <v>273</v>
      </c>
      <c r="L290">
        <v>0</v>
      </c>
      <c r="M290" t="s">
        <v>217</v>
      </c>
      <c r="N290" t="s">
        <v>218</v>
      </c>
      <c r="V290">
        <v>901</v>
      </c>
      <c r="W290" t="s">
        <v>377</v>
      </c>
      <c r="X290">
        <v>8</v>
      </c>
      <c r="Y290" t="s">
        <v>220</v>
      </c>
      <c r="AB290">
        <v>120328</v>
      </c>
      <c r="AD290">
        <v>120328</v>
      </c>
      <c r="AF290">
        <v>1944129</v>
      </c>
      <c r="AI290">
        <v>0</v>
      </c>
    </row>
    <row r="291" spans="1:35" x14ac:dyDescent="0.3">
      <c r="A291" t="s">
        <v>376</v>
      </c>
      <c r="B291">
        <v>2008</v>
      </c>
      <c r="C291">
        <v>2008</v>
      </c>
      <c r="D291">
        <v>2008</v>
      </c>
      <c r="E291">
        <v>4</v>
      </c>
      <c r="F291">
        <v>0</v>
      </c>
      <c r="G291">
        <v>1</v>
      </c>
      <c r="H291" t="s">
        <v>215</v>
      </c>
      <c r="I291">
        <v>417</v>
      </c>
      <c r="J291" t="s">
        <v>120</v>
      </c>
      <c r="K291" t="s">
        <v>369</v>
      </c>
      <c r="L291">
        <v>0</v>
      </c>
      <c r="M291" t="s">
        <v>217</v>
      </c>
      <c r="N291" t="s">
        <v>218</v>
      </c>
      <c r="V291">
        <v>901</v>
      </c>
      <c r="W291" t="s">
        <v>377</v>
      </c>
      <c r="X291">
        <v>8</v>
      </c>
      <c r="Y291" t="s">
        <v>220</v>
      </c>
      <c r="AB291">
        <v>20731</v>
      </c>
      <c r="AD291">
        <v>20731</v>
      </c>
      <c r="AF291">
        <v>87326</v>
      </c>
      <c r="AI291">
        <v>6</v>
      </c>
    </row>
    <row r="292" spans="1:35" ht="14.4" hidden="1" customHeight="1" x14ac:dyDescent="0.3">
      <c r="A292" t="s">
        <v>376</v>
      </c>
      <c r="B292">
        <v>2008</v>
      </c>
      <c r="C292">
        <v>2008</v>
      </c>
      <c r="D292">
        <v>2008</v>
      </c>
      <c r="E292">
        <v>4</v>
      </c>
      <c r="F292">
        <v>0</v>
      </c>
      <c r="G292">
        <v>2</v>
      </c>
      <c r="H292" t="s">
        <v>221</v>
      </c>
      <c r="I292">
        <v>417</v>
      </c>
      <c r="J292" t="s">
        <v>120</v>
      </c>
      <c r="K292" t="s">
        <v>369</v>
      </c>
      <c r="L292">
        <v>0</v>
      </c>
      <c r="M292" t="s">
        <v>217</v>
      </c>
      <c r="N292" t="s">
        <v>218</v>
      </c>
      <c r="V292">
        <v>901</v>
      </c>
      <c r="W292" t="s">
        <v>377</v>
      </c>
      <c r="X292">
        <v>8</v>
      </c>
      <c r="Y292" t="s">
        <v>220</v>
      </c>
      <c r="AB292">
        <v>982</v>
      </c>
      <c r="AD292">
        <v>982</v>
      </c>
      <c r="AF292">
        <v>2313</v>
      </c>
      <c r="AI292">
        <v>6</v>
      </c>
    </row>
    <row r="293" spans="1:35" x14ac:dyDescent="0.3">
      <c r="A293" t="s">
        <v>376</v>
      </c>
      <c r="B293">
        <v>2008</v>
      </c>
      <c r="C293">
        <v>2008</v>
      </c>
      <c r="D293">
        <v>2008</v>
      </c>
      <c r="E293">
        <v>4</v>
      </c>
      <c r="F293">
        <v>0</v>
      </c>
      <c r="G293">
        <v>1</v>
      </c>
      <c r="H293" t="s">
        <v>215</v>
      </c>
      <c r="I293">
        <v>422</v>
      </c>
      <c r="J293" t="s">
        <v>147</v>
      </c>
      <c r="K293" t="s">
        <v>274</v>
      </c>
      <c r="L293">
        <v>0</v>
      </c>
      <c r="M293" t="s">
        <v>217</v>
      </c>
      <c r="N293" t="s">
        <v>218</v>
      </c>
      <c r="V293">
        <v>901</v>
      </c>
      <c r="W293" t="s">
        <v>377</v>
      </c>
      <c r="X293">
        <v>8</v>
      </c>
      <c r="Y293" t="s">
        <v>220</v>
      </c>
      <c r="AB293">
        <v>19411747</v>
      </c>
      <c r="AD293">
        <v>19411747</v>
      </c>
      <c r="AF293">
        <v>51351393</v>
      </c>
      <c r="AI293">
        <v>0</v>
      </c>
    </row>
    <row r="294" spans="1:35" ht="14.4" hidden="1" customHeight="1" x14ac:dyDescent="0.3">
      <c r="A294" t="s">
        <v>376</v>
      </c>
      <c r="B294">
        <v>2008</v>
      </c>
      <c r="C294">
        <v>2008</v>
      </c>
      <c r="D294">
        <v>2008</v>
      </c>
      <c r="E294">
        <v>4</v>
      </c>
      <c r="F294">
        <v>0</v>
      </c>
      <c r="G294">
        <v>2</v>
      </c>
      <c r="H294" t="s">
        <v>221</v>
      </c>
      <c r="I294">
        <v>422</v>
      </c>
      <c r="J294" t="s">
        <v>147</v>
      </c>
      <c r="K294" t="s">
        <v>274</v>
      </c>
      <c r="L294">
        <v>0</v>
      </c>
      <c r="M294" t="s">
        <v>217</v>
      </c>
      <c r="N294" t="s">
        <v>218</v>
      </c>
      <c r="V294">
        <v>901</v>
      </c>
      <c r="W294" t="s">
        <v>377</v>
      </c>
      <c r="X294">
        <v>8</v>
      </c>
      <c r="Y294" t="s">
        <v>220</v>
      </c>
      <c r="AB294">
        <v>1679786</v>
      </c>
      <c r="AD294">
        <v>1679786</v>
      </c>
      <c r="AF294">
        <v>11064302</v>
      </c>
      <c r="AI294">
        <v>0</v>
      </c>
    </row>
    <row r="295" spans="1:35" x14ac:dyDescent="0.3">
      <c r="A295" t="s">
        <v>376</v>
      </c>
      <c r="B295">
        <v>2008</v>
      </c>
      <c r="C295">
        <v>2008</v>
      </c>
      <c r="D295">
        <v>2008</v>
      </c>
      <c r="E295">
        <v>4</v>
      </c>
      <c r="F295">
        <v>0</v>
      </c>
      <c r="G295">
        <v>1</v>
      </c>
      <c r="H295" t="s">
        <v>215</v>
      </c>
      <c r="I295">
        <v>428</v>
      </c>
      <c r="J295" t="s">
        <v>88</v>
      </c>
      <c r="K295" t="s">
        <v>275</v>
      </c>
      <c r="L295">
        <v>0</v>
      </c>
      <c r="M295" t="s">
        <v>217</v>
      </c>
      <c r="N295" t="s">
        <v>218</v>
      </c>
      <c r="V295">
        <v>901</v>
      </c>
      <c r="W295" t="s">
        <v>377</v>
      </c>
      <c r="X295">
        <v>8</v>
      </c>
      <c r="Y295" t="s">
        <v>220</v>
      </c>
      <c r="AB295">
        <v>6050764</v>
      </c>
      <c r="AD295">
        <v>6050764</v>
      </c>
      <c r="AF295">
        <v>37544633</v>
      </c>
      <c r="AI295">
        <v>0</v>
      </c>
    </row>
    <row r="296" spans="1:35" ht="14.4" hidden="1" customHeight="1" x14ac:dyDescent="0.3">
      <c r="A296" t="s">
        <v>376</v>
      </c>
      <c r="B296">
        <v>2008</v>
      </c>
      <c r="C296">
        <v>2008</v>
      </c>
      <c r="D296">
        <v>2008</v>
      </c>
      <c r="E296">
        <v>4</v>
      </c>
      <c r="F296">
        <v>0</v>
      </c>
      <c r="G296">
        <v>2</v>
      </c>
      <c r="H296" t="s">
        <v>221</v>
      </c>
      <c r="I296">
        <v>428</v>
      </c>
      <c r="J296" t="s">
        <v>88</v>
      </c>
      <c r="K296" t="s">
        <v>275</v>
      </c>
      <c r="L296">
        <v>0</v>
      </c>
      <c r="M296" t="s">
        <v>217</v>
      </c>
      <c r="N296" t="s">
        <v>218</v>
      </c>
      <c r="V296">
        <v>901</v>
      </c>
      <c r="W296" t="s">
        <v>377</v>
      </c>
      <c r="X296">
        <v>8</v>
      </c>
      <c r="Y296" t="s">
        <v>220</v>
      </c>
      <c r="AB296">
        <v>1801615</v>
      </c>
      <c r="AD296">
        <v>1801615</v>
      </c>
      <c r="AF296">
        <v>10473443</v>
      </c>
      <c r="AI296">
        <v>0</v>
      </c>
    </row>
    <row r="297" spans="1:35" x14ac:dyDescent="0.3">
      <c r="A297" t="s">
        <v>376</v>
      </c>
      <c r="B297">
        <v>2008</v>
      </c>
      <c r="C297">
        <v>2008</v>
      </c>
      <c r="D297">
        <v>2008</v>
      </c>
      <c r="E297">
        <v>4</v>
      </c>
      <c r="F297">
        <v>0</v>
      </c>
      <c r="G297">
        <v>1</v>
      </c>
      <c r="H297" t="s">
        <v>215</v>
      </c>
      <c r="I297">
        <v>440</v>
      </c>
      <c r="J297" t="s">
        <v>89</v>
      </c>
      <c r="K297" t="s">
        <v>276</v>
      </c>
      <c r="L297">
        <v>0</v>
      </c>
      <c r="M297" t="s">
        <v>217</v>
      </c>
      <c r="N297" t="s">
        <v>218</v>
      </c>
      <c r="V297">
        <v>901</v>
      </c>
      <c r="W297" t="s">
        <v>377</v>
      </c>
      <c r="X297">
        <v>8</v>
      </c>
      <c r="Y297" t="s">
        <v>220</v>
      </c>
      <c r="AB297">
        <v>11894074</v>
      </c>
      <c r="AD297">
        <v>11894074</v>
      </c>
      <c r="AF297">
        <v>70889121</v>
      </c>
      <c r="AI297">
        <v>0</v>
      </c>
    </row>
    <row r="298" spans="1:35" ht="14.4" hidden="1" customHeight="1" x14ac:dyDescent="0.3">
      <c r="A298" t="s">
        <v>376</v>
      </c>
      <c r="B298">
        <v>2008</v>
      </c>
      <c r="C298">
        <v>2008</v>
      </c>
      <c r="D298">
        <v>2008</v>
      </c>
      <c r="E298">
        <v>4</v>
      </c>
      <c r="F298">
        <v>0</v>
      </c>
      <c r="G298">
        <v>2</v>
      </c>
      <c r="H298" t="s">
        <v>221</v>
      </c>
      <c r="I298">
        <v>440</v>
      </c>
      <c r="J298" t="s">
        <v>89</v>
      </c>
      <c r="K298" t="s">
        <v>276</v>
      </c>
      <c r="L298">
        <v>0</v>
      </c>
      <c r="M298" t="s">
        <v>217</v>
      </c>
      <c r="N298" t="s">
        <v>218</v>
      </c>
      <c r="V298">
        <v>901</v>
      </c>
      <c r="W298" t="s">
        <v>377</v>
      </c>
      <c r="X298">
        <v>8</v>
      </c>
      <c r="Y298" t="s">
        <v>220</v>
      </c>
      <c r="AB298">
        <v>2562143</v>
      </c>
      <c r="AD298">
        <v>2562143</v>
      </c>
      <c r="AF298">
        <v>19969038</v>
      </c>
      <c r="AI298">
        <v>0</v>
      </c>
    </row>
    <row r="299" spans="1:35" x14ac:dyDescent="0.3">
      <c r="A299" t="s">
        <v>376</v>
      </c>
      <c r="B299">
        <v>2008</v>
      </c>
      <c r="C299">
        <v>2008</v>
      </c>
      <c r="D299">
        <v>2008</v>
      </c>
      <c r="E299">
        <v>4</v>
      </c>
      <c r="F299">
        <v>0</v>
      </c>
      <c r="G299">
        <v>1</v>
      </c>
      <c r="H299" t="s">
        <v>215</v>
      </c>
      <c r="I299">
        <v>442</v>
      </c>
      <c r="J299" t="s">
        <v>148</v>
      </c>
      <c r="K299" t="s">
        <v>277</v>
      </c>
      <c r="L299">
        <v>0</v>
      </c>
      <c r="M299" t="s">
        <v>217</v>
      </c>
      <c r="N299" t="s">
        <v>218</v>
      </c>
      <c r="V299">
        <v>901</v>
      </c>
      <c r="W299" t="s">
        <v>377</v>
      </c>
      <c r="X299">
        <v>8</v>
      </c>
      <c r="Y299" t="s">
        <v>220</v>
      </c>
      <c r="AB299">
        <v>17038150</v>
      </c>
      <c r="AD299">
        <v>17038150</v>
      </c>
      <c r="AF299">
        <v>120246392</v>
      </c>
      <c r="AI299">
        <v>0</v>
      </c>
    </row>
    <row r="300" spans="1:35" ht="14.4" hidden="1" customHeight="1" x14ac:dyDescent="0.3">
      <c r="A300" t="s">
        <v>376</v>
      </c>
      <c r="B300">
        <v>2008</v>
      </c>
      <c r="C300">
        <v>2008</v>
      </c>
      <c r="D300">
        <v>2008</v>
      </c>
      <c r="E300">
        <v>4</v>
      </c>
      <c r="F300">
        <v>0</v>
      </c>
      <c r="G300">
        <v>2</v>
      </c>
      <c r="H300" t="s">
        <v>221</v>
      </c>
      <c r="I300">
        <v>442</v>
      </c>
      <c r="J300" t="s">
        <v>148</v>
      </c>
      <c r="K300" t="s">
        <v>277</v>
      </c>
      <c r="L300">
        <v>0</v>
      </c>
      <c r="M300" t="s">
        <v>217</v>
      </c>
      <c r="N300" t="s">
        <v>218</v>
      </c>
      <c r="V300">
        <v>901</v>
      </c>
      <c r="W300" t="s">
        <v>377</v>
      </c>
      <c r="X300">
        <v>8</v>
      </c>
      <c r="Y300" t="s">
        <v>220</v>
      </c>
      <c r="AB300">
        <v>5606003</v>
      </c>
      <c r="AD300">
        <v>5606003</v>
      </c>
      <c r="AF300">
        <v>40355287</v>
      </c>
      <c r="AI300">
        <v>0</v>
      </c>
    </row>
    <row r="301" spans="1:35" ht="14.4" hidden="1" customHeight="1" x14ac:dyDescent="0.3">
      <c r="A301" t="s">
        <v>376</v>
      </c>
      <c r="B301">
        <v>2008</v>
      </c>
      <c r="C301">
        <v>2008</v>
      </c>
      <c r="D301">
        <v>2008</v>
      </c>
      <c r="E301">
        <v>4</v>
      </c>
      <c r="F301">
        <v>0</v>
      </c>
      <c r="G301">
        <v>3</v>
      </c>
      <c r="H301" t="s">
        <v>247</v>
      </c>
      <c r="I301">
        <v>442</v>
      </c>
      <c r="J301" t="s">
        <v>148</v>
      </c>
      <c r="K301" t="s">
        <v>277</v>
      </c>
      <c r="L301">
        <v>0</v>
      </c>
      <c r="M301" t="s">
        <v>217</v>
      </c>
      <c r="N301" t="s">
        <v>218</v>
      </c>
      <c r="V301">
        <v>901</v>
      </c>
      <c r="W301" t="s">
        <v>377</v>
      </c>
      <c r="X301">
        <v>8</v>
      </c>
      <c r="Y301" t="s">
        <v>220</v>
      </c>
      <c r="AB301">
        <v>705</v>
      </c>
      <c r="AD301">
        <v>705</v>
      </c>
      <c r="AF301">
        <v>9849</v>
      </c>
      <c r="AI301">
        <v>0</v>
      </c>
    </row>
    <row r="302" spans="1:35" ht="14.4" hidden="1" customHeight="1" x14ac:dyDescent="0.3">
      <c r="A302" t="s">
        <v>376</v>
      </c>
      <c r="B302">
        <v>2008</v>
      </c>
      <c r="C302">
        <v>2008</v>
      </c>
      <c r="D302">
        <v>2008</v>
      </c>
      <c r="E302">
        <v>4</v>
      </c>
      <c r="F302">
        <v>0</v>
      </c>
      <c r="G302">
        <v>4</v>
      </c>
      <c r="H302" t="s">
        <v>227</v>
      </c>
      <c r="I302">
        <v>442</v>
      </c>
      <c r="J302" t="s">
        <v>148</v>
      </c>
      <c r="K302" t="s">
        <v>277</v>
      </c>
      <c r="L302">
        <v>0</v>
      </c>
      <c r="M302" t="s">
        <v>217</v>
      </c>
      <c r="N302" t="s">
        <v>218</v>
      </c>
      <c r="V302">
        <v>901</v>
      </c>
      <c r="W302" t="s">
        <v>377</v>
      </c>
      <c r="X302">
        <v>8</v>
      </c>
      <c r="Y302" t="s">
        <v>220</v>
      </c>
      <c r="AB302">
        <v>679</v>
      </c>
      <c r="AD302">
        <v>679</v>
      </c>
      <c r="AF302">
        <v>12904</v>
      </c>
      <c r="AI302">
        <v>0</v>
      </c>
    </row>
    <row r="303" spans="1:35" x14ac:dyDescent="0.3">
      <c r="A303" t="s">
        <v>376</v>
      </c>
      <c r="B303">
        <v>2008</v>
      </c>
      <c r="C303">
        <v>2008</v>
      </c>
      <c r="D303">
        <v>2008</v>
      </c>
      <c r="E303">
        <v>4</v>
      </c>
      <c r="F303">
        <v>0</v>
      </c>
      <c r="G303">
        <v>1</v>
      </c>
      <c r="H303" t="s">
        <v>215</v>
      </c>
      <c r="I303">
        <v>446</v>
      </c>
      <c r="J303" t="s">
        <v>13</v>
      </c>
      <c r="K303" t="s">
        <v>278</v>
      </c>
      <c r="L303">
        <v>0</v>
      </c>
      <c r="M303" t="s">
        <v>217</v>
      </c>
      <c r="N303" t="s">
        <v>218</v>
      </c>
      <c r="V303">
        <v>901</v>
      </c>
      <c r="W303" t="s">
        <v>377</v>
      </c>
      <c r="X303">
        <v>8</v>
      </c>
      <c r="Y303" t="s">
        <v>220</v>
      </c>
      <c r="AB303">
        <v>832981</v>
      </c>
      <c r="AD303">
        <v>832981</v>
      </c>
      <c r="AF303">
        <v>2569582</v>
      </c>
      <c r="AI303">
        <v>0</v>
      </c>
    </row>
    <row r="304" spans="1:35" ht="14.4" hidden="1" customHeight="1" x14ac:dyDescent="0.3">
      <c r="A304" t="s">
        <v>376</v>
      </c>
      <c r="B304">
        <v>2008</v>
      </c>
      <c r="C304">
        <v>2008</v>
      </c>
      <c r="D304">
        <v>2008</v>
      </c>
      <c r="E304">
        <v>4</v>
      </c>
      <c r="F304">
        <v>0</v>
      </c>
      <c r="G304">
        <v>2</v>
      </c>
      <c r="H304" t="s">
        <v>221</v>
      </c>
      <c r="I304">
        <v>446</v>
      </c>
      <c r="J304" t="s">
        <v>13</v>
      </c>
      <c r="K304" t="s">
        <v>278</v>
      </c>
      <c r="L304">
        <v>0</v>
      </c>
      <c r="M304" t="s">
        <v>217</v>
      </c>
      <c r="N304" t="s">
        <v>218</v>
      </c>
      <c r="V304">
        <v>901</v>
      </c>
      <c r="W304" t="s">
        <v>377</v>
      </c>
      <c r="X304">
        <v>8</v>
      </c>
      <c r="Y304" t="s">
        <v>220</v>
      </c>
      <c r="AB304">
        <v>344962</v>
      </c>
      <c r="AD304">
        <v>344962</v>
      </c>
      <c r="AF304">
        <v>1154855</v>
      </c>
      <c r="AI304">
        <v>0</v>
      </c>
    </row>
    <row r="305" spans="1:35" ht="14.4" hidden="1" customHeight="1" x14ac:dyDescent="0.3">
      <c r="A305" t="s">
        <v>376</v>
      </c>
      <c r="B305">
        <v>2008</v>
      </c>
      <c r="C305">
        <v>2008</v>
      </c>
      <c r="D305">
        <v>2008</v>
      </c>
      <c r="E305">
        <v>4</v>
      </c>
      <c r="F305">
        <v>0</v>
      </c>
      <c r="G305">
        <v>3</v>
      </c>
      <c r="H305" t="s">
        <v>247</v>
      </c>
      <c r="I305">
        <v>446</v>
      </c>
      <c r="J305" t="s">
        <v>13</v>
      </c>
      <c r="K305" t="s">
        <v>278</v>
      </c>
      <c r="L305">
        <v>0</v>
      </c>
      <c r="M305" t="s">
        <v>217</v>
      </c>
      <c r="N305" t="s">
        <v>218</v>
      </c>
      <c r="V305">
        <v>901</v>
      </c>
      <c r="W305" t="s">
        <v>377</v>
      </c>
      <c r="X305">
        <v>8</v>
      </c>
      <c r="Y305" t="s">
        <v>220</v>
      </c>
      <c r="AB305">
        <v>344480</v>
      </c>
      <c r="AD305">
        <v>344480</v>
      </c>
      <c r="AF305">
        <v>1148216</v>
      </c>
      <c r="AI305">
        <v>0</v>
      </c>
    </row>
    <row r="306" spans="1:35" x14ac:dyDescent="0.3">
      <c r="A306" t="s">
        <v>376</v>
      </c>
      <c r="B306">
        <v>2008</v>
      </c>
      <c r="C306">
        <v>2008</v>
      </c>
      <c r="D306">
        <v>2008</v>
      </c>
      <c r="E306">
        <v>4</v>
      </c>
      <c r="F306">
        <v>0</v>
      </c>
      <c r="G306">
        <v>1</v>
      </c>
      <c r="H306" t="s">
        <v>215</v>
      </c>
      <c r="I306">
        <v>450</v>
      </c>
      <c r="J306" t="s">
        <v>31</v>
      </c>
      <c r="K306" t="s">
        <v>279</v>
      </c>
      <c r="L306">
        <v>0</v>
      </c>
      <c r="M306" t="s">
        <v>217</v>
      </c>
      <c r="N306" t="s">
        <v>218</v>
      </c>
      <c r="V306">
        <v>901</v>
      </c>
      <c r="W306" t="s">
        <v>377</v>
      </c>
      <c r="X306">
        <v>8</v>
      </c>
      <c r="Y306" t="s">
        <v>220</v>
      </c>
      <c r="AB306">
        <v>51917</v>
      </c>
      <c r="AD306">
        <v>51917</v>
      </c>
      <c r="AF306">
        <v>241225</v>
      </c>
      <c r="AI306">
        <v>0</v>
      </c>
    </row>
    <row r="307" spans="1:35" ht="14.4" hidden="1" customHeight="1" x14ac:dyDescent="0.3">
      <c r="A307" t="s">
        <v>376</v>
      </c>
      <c r="B307">
        <v>2008</v>
      </c>
      <c r="C307">
        <v>2008</v>
      </c>
      <c r="D307">
        <v>2008</v>
      </c>
      <c r="E307">
        <v>4</v>
      </c>
      <c r="F307">
        <v>0</v>
      </c>
      <c r="G307">
        <v>2</v>
      </c>
      <c r="H307" t="s">
        <v>221</v>
      </c>
      <c r="I307">
        <v>450</v>
      </c>
      <c r="J307" t="s">
        <v>31</v>
      </c>
      <c r="K307" t="s">
        <v>279</v>
      </c>
      <c r="L307">
        <v>0</v>
      </c>
      <c r="M307" t="s">
        <v>217</v>
      </c>
      <c r="N307" t="s">
        <v>218</v>
      </c>
      <c r="V307">
        <v>901</v>
      </c>
      <c r="W307" t="s">
        <v>377</v>
      </c>
      <c r="X307">
        <v>8</v>
      </c>
      <c r="Y307" t="s">
        <v>220</v>
      </c>
      <c r="AB307">
        <v>7594552</v>
      </c>
      <c r="AD307">
        <v>7594552</v>
      </c>
      <c r="AF307">
        <v>14842409</v>
      </c>
      <c r="AI307">
        <v>0</v>
      </c>
    </row>
    <row r="308" spans="1:35" ht="14.4" hidden="1" customHeight="1" x14ac:dyDescent="0.3">
      <c r="A308" t="s">
        <v>376</v>
      </c>
      <c r="B308">
        <v>2008</v>
      </c>
      <c r="C308">
        <v>2008</v>
      </c>
      <c r="D308">
        <v>2008</v>
      </c>
      <c r="E308">
        <v>4</v>
      </c>
      <c r="F308">
        <v>0</v>
      </c>
      <c r="G308">
        <v>3</v>
      </c>
      <c r="H308" t="s">
        <v>247</v>
      </c>
      <c r="I308">
        <v>450</v>
      </c>
      <c r="J308" t="s">
        <v>31</v>
      </c>
      <c r="K308" t="s">
        <v>279</v>
      </c>
      <c r="L308">
        <v>0</v>
      </c>
      <c r="M308" t="s">
        <v>217</v>
      </c>
      <c r="N308" t="s">
        <v>218</v>
      </c>
      <c r="V308">
        <v>901</v>
      </c>
      <c r="W308" t="s">
        <v>377</v>
      </c>
      <c r="X308">
        <v>8</v>
      </c>
      <c r="Y308" t="s">
        <v>220</v>
      </c>
      <c r="AB308">
        <v>1257</v>
      </c>
      <c r="AD308">
        <v>1257</v>
      </c>
      <c r="AF308">
        <v>64328</v>
      </c>
      <c r="AI308">
        <v>0</v>
      </c>
    </row>
    <row r="309" spans="1:35" x14ac:dyDescent="0.3">
      <c r="A309" t="s">
        <v>376</v>
      </c>
      <c r="B309">
        <v>2008</v>
      </c>
      <c r="C309">
        <v>2008</v>
      </c>
      <c r="D309">
        <v>2008</v>
      </c>
      <c r="E309">
        <v>4</v>
      </c>
      <c r="F309">
        <v>0</v>
      </c>
      <c r="G309">
        <v>1</v>
      </c>
      <c r="H309" t="s">
        <v>215</v>
      </c>
      <c r="I309">
        <v>454</v>
      </c>
      <c r="J309" t="s">
        <v>90</v>
      </c>
      <c r="K309" t="s">
        <v>350</v>
      </c>
      <c r="L309">
        <v>0</v>
      </c>
      <c r="M309" t="s">
        <v>217</v>
      </c>
      <c r="N309" t="s">
        <v>218</v>
      </c>
      <c r="V309">
        <v>901</v>
      </c>
      <c r="W309" t="s">
        <v>377</v>
      </c>
      <c r="X309">
        <v>8</v>
      </c>
      <c r="Y309" t="s">
        <v>220</v>
      </c>
      <c r="AB309">
        <v>111952</v>
      </c>
      <c r="AD309">
        <v>111952</v>
      </c>
      <c r="AF309">
        <v>84768</v>
      </c>
      <c r="AI309">
        <v>0</v>
      </c>
    </row>
    <row r="310" spans="1:35" ht="14.4" hidden="1" customHeight="1" x14ac:dyDescent="0.3">
      <c r="A310" t="s">
        <v>376</v>
      </c>
      <c r="B310">
        <v>2008</v>
      </c>
      <c r="C310">
        <v>2008</v>
      </c>
      <c r="D310">
        <v>2008</v>
      </c>
      <c r="E310">
        <v>4</v>
      </c>
      <c r="F310">
        <v>0</v>
      </c>
      <c r="G310">
        <v>2</v>
      </c>
      <c r="H310" t="s">
        <v>221</v>
      </c>
      <c r="I310">
        <v>454</v>
      </c>
      <c r="J310" t="s">
        <v>90</v>
      </c>
      <c r="K310" t="s">
        <v>350</v>
      </c>
      <c r="L310">
        <v>0</v>
      </c>
      <c r="M310" t="s">
        <v>217</v>
      </c>
      <c r="N310" t="s">
        <v>218</v>
      </c>
      <c r="V310">
        <v>901</v>
      </c>
      <c r="W310" t="s">
        <v>377</v>
      </c>
      <c r="X310">
        <v>8</v>
      </c>
      <c r="Y310" t="s">
        <v>220</v>
      </c>
      <c r="AB310">
        <v>1212020</v>
      </c>
      <c r="AD310">
        <v>1212020</v>
      </c>
      <c r="AF310">
        <v>2513341</v>
      </c>
      <c r="AI310">
        <v>0</v>
      </c>
    </row>
    <row r="311" spans="1:35" x14ac:dyDescent="0.3">
      <c r="A311" t="s">
        <v>376</v>
      </c>
      <c r="B311">
        <v>2008</v>
      </c>
      <c r="C311">
        <v>2008</v>
      </c>
      <c r="D311">
        <v>2008</v>
      </c>
      <c r="E311">
        <v>4</v>
      </c>
      <c r="F311">
        <v>0</v>
      </c>
      <c r="G311">
        <v>1</v>
      </c>
      <c r="H311" t="s">
        <v>215</v>
      </c>
      <c r="I311">
        <v>462</v>
      </c>
      <c r="J311" t="s">
        <v>121</v>
      </c>
      <c r="K311" t="s">
        <v>280</v>
      </c>
      <c r="L311">
        <v>0</v>
      </c>
      <c r="M311" t="s">
        <v>217</v>
      </c>
      <c r="N311" t="s">
        <v>218</v>
      </c>
      <c r="V311">
        <v>901</v>
      </c>
      <c r="W311" t="s">
        <v>377</v>
      </c>
      <c r="X311">
        <v>8</v>
      </c>
      <c r="Y311" t="s">
        <v>220</v>
      </c>
      <c r="AB311">
        <v>170558</v>
      </c>
      <c r="AD311">
        <v>170558</v>
      </c>
      <c r="AF311">
        <v>1156850</v>
      </c>
      <c r="AI311">
        <v>6</v>
      </c>
    </row>
    <row r="312" spans="1:35" x14ac:dyDescent="0.3">
      <c r="A312" t="s">
        <v>376</v>
      </c>
      <c r="B312">
        <v>2008</v>
      </c>
      <c r="C312">
        <v>2008</v>
      </c>
      <c r="D312">
        <v>2008</v>
      </c>
      <c r="E312">
        <v>4</v>
      </c>
      <c r="F312">
        <v>0</v>
      </c>
      <c r="G312">
        <v>1</v>
      </c>
      <c r="H312" t="s">
        <v>215</v>
      </c>
      <c r="I312">
        <v>466</v>
      </c>
      <c r="J312" t="s">
        <v>134</v>
      </c>
      <c r="K312" t="s">
        <v>382</v>
      </c>
      <c r="L312">
        <v>0</v>
      </c>
      <c r="M312" t="s">
        <v>217</v>
      </c>
      <c r="N312" t="s">
        <v>218</v>
      </c>
      <c r="V312">
        <v>901</v>
      </c>
      <c r="W312" t="s">
        <v>377</v>
      </c>
      <c r="X312">
        <v>8</v>
      </c>
      <c r="Y312" t="s">
        <v>220</v>
      </c>
      <c r="AB312">
        <v>995703</v>
      </c>
      <c r="AD312">
        <v>995703</v>
      </c>
      <c r="AF312">
        <v>813031</v>
      </c>
      <c r="AI312">
        <v>0</v>
      </c>
    </row>
    <row r="313" spans="1:35" ht="14.4" hidden="1" customHeight="1" x14ac:dyDescent="0.3">
      <c r="A313" t="s">
        <v>376</v>
      </c>
      <c r="B313">
        <v>2008</v>
      </c>
      <c r="C313">
        <v>2008</v>
      </c>
      <c r="D313">
        <v>2008</v>
      </c>
      <c r="E313">
        <v>4</v>
      </c>
      <c r="F313">
        <v>0</v>
      </c>
      <c r="G313">
        <v>2</v>
      </c>
      <c r="H313" t="s">
        <v>221</v>
      </c>
      <c r="I313">
        <v>466</v>
      </c>
      <c r="J313" t="s">
        <v>134</v>
      </c>
      <c r="K313" t="s">
        <v>382</v>
      </c>
      <c r="L313">
        <v>0</v>
      </c>
      <c r="M313" t="s">
        <v>217</v>
      </c>
      <c r="N313" t="s">
        <v>218</v>
      </c>
      <c r="V313">
        <v>901</v>
      </c>
      <c r="W313" t="s">
        <v>377</v>
      </c>
      <c r="X313">
        <v>8</v>
      </c>
      <c r="Y313" t="s">
        <v>220</v>
      </c>
      <c r="AB313">
        <v>146</v>
      </c>
      <c r="AD313">
        <v>146</v>
      </c>
      <c r="AF313">
        <v>866</v>
      </c>
      <c r="AI313">
        <v>0</v>
      </c>
    </row>
    <row r="314" spans="1:35" x14ac:dyDescent="0.3">
      <c r="A314" t="s">
        <v>376</v>
      </c>
      <c r="B314">
        <v>2008</v>
      </c>
      <c r="C314">
        <v>2008</v>
      </c>
      <c r="D314">
        <v>2008</v>
      </c>
      <c r="E314">
        <v>4</v>
      </c>
      <c r="F314">
        <v>0</v>
      </c>
      <c r="G314">
        <v>1</v>
      </c>
      <c r="H314" t="s">
        <v>215</v>
      </c>
      <c r="I314">
        <v>470</v>
      </c>
      <c r="J314" t="s">
        <v>91</v>
      </c>
      <c r="K314" t="s">
        <v>281</v>
      </c>
      <c r="L314">
        <v>0</v>
      </c>
      <c r="M314" t="s">
        <v>217</v>
      </c>
      <c r="N314" t="s">
        <v>218</v>
      </c>
      <c r="V314">
        <v>901</v>
      </c>
      <c r="W314" t="s">
        <v>377</v>
      </c>
      <c r="X314">
        <v>8</v>
      </c>
      <c r="Y314" t="s">
        <v>220</v>
      </c>
      <c r="AB314">
        <v>197210</v>
      </c>
      <c r="AD314">
        <v>197210</v>
      </c>
      <c r="AF314">
        <v>1860605</v>
      </c>
      <c r="AI314">
        <v>0</v>
      </c>
    </row>
    <row r="315" spans="1:35" ht="14.4" hidden="1" customHeight="1" x14ac:dyDescent="0.3">
      <c r="A315" t="s">
        <v>376</v>
      </c>
      <c r="B315">
        <v>2008</v>
      </c>
      <c r="C315">
        <v>2008</v>
      </c>
      <c r="D315">
        <v>2008</v>
      </c>
      <c r="E315">
        <v>4</v>
      </c>
      <c r="F315">
        <v>0</v>
      </c>
      <c r="G315">
        <v>2</v>
      </c>
      <c r="H315" t="s">
        <v>221</v>
      </c>
      <c r="I315">
        <v>470</v>
      </c>
      <c r="J315" t="s">
        <v>91</v>
      </c>
      <c r="K315" t="s">
        <v>281</v>
      </c>
      <c r="L315">
        <v>0</v>
      </c>
      <c r="M315" t="s">
        <v>217</v>
      </c>
      <c r="N315" t="s">
        <v>218</v>
      </c>
      <c r="V315">
        <v>901</v>
      </c>
      <c r="W315" t="s">
        <v>377</v>
      </c>
      <c r="X315">
        <v>8</v>
      </c>
      <c r="Y315" t="s">
        <v>220</v>
      </c>
      <c r="AB315">
        <v>11258</v>
      </c>
      <c r="AD315">
        <v>11258</v>
      </c>
      <c r="AF315">
        <v>92943</v>
      </c>
      <c r="AI315">
        <v>0</v>
      </c>
    </row>
    <row r="316" spans="1:35" x14ac:dyDescent="0.3">
      <c r="A316" t="s">
        <v>376</v>
      </c>
      <c r="B316">
        <v>2008</v>
      </c>
      <c r="C316">
        <v>2008</v>
      </c>
      <c r="D316">
        <v>2008</v>
      </c>
      <c r="E316">
        <v>4</v>
      </c>
      <c r="F316">
        <v>0</v>
      </c>
      <c r="G316">
        <v>1</v>
      </c>
      <c r="H316" t="s">
        <v>215</v>
      </c>
      <c r="I316">
        <v>480</v>
      </c>
      <c r="J316" t="s">
        <v>69</v>
      </c>
      <c r="K316" t="s">
        <v>282</v>
      </c>
      <c r="L316">
        <v>0</v>
      </c>
      <c r="M316" t="s">
        <v>217</v>
      </c>
      <c r="N316" t="s">
        <v>218</v>
      </c>
      <c r="V316">
        <v>901</v>
      </c>
      <c r="W316" t="s">
        <v>377</v>
      </c>
      <c r="X316">
        <v>8</v>
      </c>
      <c r="Y316" t="s">
        <v>220</v>
      </c>
      <c r="AB316">
        <v>250548</v>
      </c>
      <c r="AD316">
        <v>250548</v>
      </c>
      <c r="AF316">
        <v>1390112</v>
      </c>
      <c r="AI316">
        <v>0</v>
      </c>
    </row>
    <row r="317" spans="1:35" ht="14.4" hidden="1" customHeight="1" x14ac:dyDescent="0.3">
      <c r="A317" t="s">
        <v>376</v>
      </c>
      <c r="B317">
        <v>2008</v>
      </c>
      <c r="C317">
        <v>2008</v>
      </c>
      <c r="D317">
        <v>2008</v>
      </c>
      <c r="E317">
        <v>4</v>
      </c>
      <c r="F317">
        <v>0</v>
      </c>
      <c r="G317">
        <v>2</v>
      </c>
      <c r="H317" t="s">
        <v>221</v>
      </c>
      <c r="I317">
        <v>480</v>
      </c>
      <c r="J317" t="s">
        <v>69</v>
      </c>
      <c r="K317" t="s">
        <v>282</v>
      </c>
      <c r="L317">
        <v>0</v>
      </c>
      <c r="M317" t="s">
        <v>217</v>
      </c>
      <c r="N317" t="s">
        <v>218</v>
      </c>
      <c r="V317">
        <v>901</v>
      </c>
      <c r="W317" t="s">
        <v>377</v>
      </c>
      <c r="X317">
        <v>8</v>
      </c>
      <c r="Y317" t="s">
        <v>220</v>
      </c>
      <c r="AB317">
        <v>2124</v>
      </c>
      <c r="AD317">
        <v>2124</v>
      </c>
      <c r="AF317">
        <v>34462</v>
      </c>
      <c r="AI317">
        <v>0</v>
      </c>
    </row>
    <row r="318" spans="1:35" x14ac:dyDescent="0.3">
      <c r="A318" t="s">
        <v>376</v>
      </c>
      <c r="B318">
        <v>2008</v>
      </c>
      <c r="C318">
        <v>2008</v>
      </c>
      <c r="D318">
        <v>2008</v>
      </c>
      <c r="E318">
        <v>4</v>
      </c>
      <c r="F318">
        <v>0</v>
      </c>
      <c r="G318">
        <v>1</v>
      </c>
      <c r="H318" t="s">
        <v>215</v>
      </c>
      <c r="I318">
        <v>484</v>
      </c>
      <c r="J318" t="s">
        <v>33</v>
      </c>
      <c r="K318" t="s">
        <v>283</v>
      </c>
      <c r="L318">
        <v>0</v>
      </c>
      <c r="M318" t="s">
        <v>217</v>
      </c>
      <c r="N318" t="s">
        <v>218</v>
      </c>
      <c r="V318">
        <v>901</v>
      </c>
      <c r="W318" t="s">
        <v>377</v>
      </c>
      <c r="X318">
        <v>8</v>
      </c>
      <c r="Y318" t="s">
        <v>220</v>
      </c>
      <c r="AB318">
        <v>1968622</v>
      </c>
      <c r="AD318">
        <v>1968622</v>
      </c>
      <c r="AF318">
        <v>17443289</v>
      </c>
      <c r="AI318">
        <v>0</v>
      </c>
    </row>
    <row r="319" spans="1:35" ht="14.4" hidden="1" customHeight="1" x14ac:dyDescent="0.3">
      <c r="A319" t="s">
        <v>376</v>
      </c>
      <c r="B319">
        <v>2008</v>
      </c>
      <c r="C319">
        <v>2008</v>
      </c>
      <c r="D319">
        <v>2008</v>
      </c>
      <c r="E319">
        <v>4</v>
      </c>
      <c r="F319">
        <v>0</v>
      </c>
      <c r="G319">
        <v>2</v>
      </c>
      <c r="H319" t="s">
        <v>221</v>
      </c>
      <c r="I319">
        <v>484</v>
      </c>
      <c r="J319" t="s">
        <v>33</v>
      </c>
      <c r="K319" t="s">
        <v>283</v>
      </c>
      <c r="L319">
        <v>0</v>
      </c>
      <c r="M319" t="s">
        <v>217</v>
      </c>
      <c r="N319" t="s">
        <v>218</v>
      </c>
      <c r="V319">
        <v>901</v>
      </c>
      <c r="W319" t="s">
        <v>377</v>
      </c>
      <c r="X319">
        <v>8</v>
      </c>
      <c r="Y319" t="s">
        <v>220</v>
      </c>
      <c r="AB319">
        <v>110134959</v>
      </c>
      <c r="AD319">
        <v>110134959</v>
      </c>
      <c r="AF319">
        <v>347697966</v>
      </c>
      <c r="AI319">
        <v>0</v>
      </c>
    </row>
    <row r="320" spans="1:35" x14ac:dyDescent="0.3">
      <c r="A320" t="s">
        <v>376</v>
      </c>
      <c r="B320">
        <v>2008</v>
      </c>
      <c r="C320">
        <v>2008</v>
      </c>
      <c r="D320">
        <v>2008</v>
      </c>
      <c r="E320">
        <v>4</v>
      </c>
      <c r="F320">
        <v>0</v>
      </c>
      <c r="G320">
        <v>1</v>
      </c>
      <c r="H320" t="s">
        <v>215</v>
      </c>
      <c r="I320">
        <v>499</v>
      </c>
      <c r="J320" t="s">
        <v>172</v>
      </c>
      <c r="K320" t="s">
        <v>284</v>
      </c>
      <c r="L320">
        <v>0</v>
      </c>
      <c r="M320" t="s">
        <v>217</v>
      </c>
      <c r="N320" t="s">
        <v>218</v>
      </c>
      <c r="V320">
        <v>901</v>
      </c>
      <c r="W320" t="s">
        <v>377</v>
      </c>
      <c r="X320">
        <v>8</v>
      </c>
      <c r="Y320" t="s">
        <v>220</v>
      </c>
      <c r="AB320">
        <v>8471244</v>
      </c>
      <c r="AD320">
        <v>8471244</v>
      </c>
      <c r="AF320">
        <v>18213876</v>
      </c>
      <c r="AI320">
        <v>0</v>
      </c>
    </row>
    <row r="321" spans="1:35" ht="14.4" hidden="1" customHeight="1" x14ac:dyDescent="0.3">
      <c r="A321" t="s">
        <v>376</v>
      </c>
      <c r="B321">
        <v>2008</v>
      </c>
      <c r="C321">
        <v>2008</v>
      </c>
      <c r="D321">
        <v>2008</v>
      </c>
      <c r="E321">
        <v>4</v>
      </c>
      <c r="F321">
        <v>0</v>
      </c>
      <c r="G321">
        <v>2</v>
      </c>
      <c r="H321" t="s">
        <v>221</v>
      </c>
      <c r="I321">
        <v>499</v>
      </c>
      <c r="J321" t="s">
        <v>172</v>
      </c>
      <c r="K321" t="s">
        <v>284</v>
      </c>
      <c r="L321">
        <v>0</v>
      </c>
      <c r="M321" t="s">
        <v>217</v>
      </c>
      <c r="N321" t="s">
        <v>218</v>
      </c>
      <c r="V321">
        <v>901</v>
      </c>
      <c r="W321" t="s">
        <v>377</v>
      </c>
      <c r="X321">
        <v>8</v>
      </c>
      <c r="Y321" t="s">
        <v>220</v>
      </c>
      <c r="AB321">
        <v>14484</v>
      </c>
      <c r="AD321">
        <v>14484</v>
      </c>
      <c r="AF321">
        <v>80948</v>
      </c>
      <c r="AI321">
        <v>0</v>
      </c>
    </row>
    <row r="322" spans="1:35" ht="14.4" hidden="1" customHeight="1" x14ac:dyDescent="0.3">
      <c r="A322" t="s">
        <v>376</v>
      </c>
      <c r="B322">
        <v>2008</v>
      </c>
      <c r="C322">
        <v>2008</v>
      </c>
      <c r="D322">
        <v>2008</v>
      </c>
      <c r="E322">
        <v>4</v>
      </c>
      <c r="F322">
        <v>0</v>
      </c>
      <c r="G322">
        <v>3</v>
      </c>
      <c r="H322" t="s">
        <v>247</v>
      </c>
      <c r="I322">
        <v>499</v>
      </c>
      <c r="J322" t="s">
        <v>172</v>
      </c>
      <c r="K322" t="s">
        <v>284</v>
      </c>
      <c r="L322">
        <v>0</v>
      </c>
      <c r="M322" t="s">
        <v>217</v>
      </c>
      <c r="N322" t="s">
        <v>218</v>
      </c>
      <c r="V322">
        <v>901</v>
      </c>
      <c r="W322" t="s">
        <v>377</v>
      </c>
      <c r="X322">
        <v>8</v>
      </c>
      <c r="Y322" t="s">
        <v>220</v>
      </c>
      <c r="AB322">
        <v>1808</v>
      </c>
      <c r="AD322">
        <v>1808</v>
      </c>
      <c r="AF322">
        <v>1607</v>
      </c>
      <c r="AI322">
        <v>0</v>
      </c>
    </row>
    <row r="323" spans="1:35" x14ac:dyDescent="0.3">
      <c r="A323" t="s">
        <v>376</v>
      </c>
      <c r="B323">
        <v>2008</v>
      </c>
      <c r="C323">
        <v>2008</v>
      </c>
      <c r="D323">
        <v>2008</v>
      </c>
      <c r="E323">
        <v>4</v>
      </c>
      <c r="F323">
        <v>0</v>
      </c>
      <c r="G323">
        <v>1</v>
      </c>
      <c r="H323" t="s">
        <v>215</v>
      </c>
      <c r="I323">
        <v>516</v>
      </c>
      <c r="J323" t="s">
        <v>149</v>
      </c>
      <c r="K323" t="s">
        <v>286</v>
      </c>
      <c r="L323">
        <v>0</v>
      </c>
      <c r="M323" t="s">
        <v>217</v>
      </c>
      <c r="N323" t="s">
        <v>218</v>
      </c>
      <c r="V323">
        <v>901</v>
      </c>
      <c r="W323" t="s">
        <v>377</v>
      </c>
      <c r="X323">
        <v>8</v>
      </c>
      <c r="Y323" t="s">
        <v>220</v>
      </c>
      <c r="AB323">
        <v>1070955</v>
      </c>
      <c r="AD323">
        <v>1070955</v>
      </c>
      <c r="AF323">
        <v>4458148</v>
      </c>
      <c r="AI323">
        <v>6</v>
      </c>
    </row>
    <row r="324" spans="1:35" ht="14.4" hidden="1" customHeight="1" x14ac:dyDescent="0.3">
      <c r="A324" t="s">
        <v>376</v>
      </c>
      <c r="B324">
        <v>2008</v>
      </c>
      <c r="C324">
        <v>2008</v>
      </c>
      <c r="D324">
        <v>2008</v>
      </c>
      <c r="E324">
        <v>4</v>
      </c>
      <c r="F324">
        <v>0</v>
      </c>
      <c r="G324">
        <v>2</v>
      </c>
      <c r="H324" t="s">
        <v>221</v>
      </c>
      <c r="I324">
        <v>516</v>
      </c>
      <c r="J324" t="s">
        <v>149</v>
      </c>
      <c r="K324" t="s">
        <v>286</v>
      </c>
      <c r="L324">
        <v>0</v>
      </c>
      <c r="M324" t="s">
        <v>217</v>
      </c>
      <c r="N324" t="s">
        <v>218</v>
      </c>
      <c r="V324">
        <v>901</v>
      </c>
      <c r="W324" t="s">
        <v>377</v>
      </c>
      <c r="X324">
        <v>8</v>
      </c>
      <c r="Y324" t="s">
        <v>220</v>
      </c>
      <c r="AB324">
        <v>7498</v>
      </c>
      <c r="AD324">
        <v>7498</v>
      </c>
      <c r="AF324">
        <v>71366</v>
      </c>
      <c r="AI324">
        <v>0</v>
      </c>
    </row>
    <row r="325" spans="1:35" x14ac:dyDescent="0.3">
      <c r="A325" t="s">
        <v>376</v>
      </c>
      <c r="B325">
        <v>2008</v>
      </c>
      <c r="C325">
        <v>2008</v>
      </c>
      <c r="D325">
        <v>2008</v>
      </c>
      <c r="E325">
        <v>4</v>
      </c>
      <c r="F325">
        <v>0</v>
      </c>
      <c r="G325">
        <v>1</v>
      </c>
      <c r="H325" t="s">
        <v>215</v>
      </c>
      <c r="I325">
        <v>528</v>
      </c>
      <c r="J325" t="s">
        <v>35</v>
      </c>
      <c r="K325" t="s">
        <v>287</v>
      </c>
      <c r="L325">
        <v>0</v>
      </c>
      <c r="M325" t="s">
        <v>217</v>
      </c>
      <c r="N325" t="s">
        <v>218</v>
      </c>
      <c r="V325">
        <v>901</v>
      </c>
      <c r="W325" t="s">
        <v>377</v>
      </c>
      <c r="X325">
        <v>8</v>
      </c>
      <c r="Y325" t="s">
        <v>220</v>
      </c>
      <c r="AB325">
        <v>114482780</v>
      </c>
      <c r="AD325">
        <v>114482780</v>
      </c>
      <c r="AF325">
        <v>451408560</v>
      </c>
      <c r="AI325">
        <v>0</v>
      </c>
    </row>
    <row r="326" spans="1:35" ht="14.4" hidden="1" customHeight="1" x14ac:dyDescent="0.3">
      <c r="A326" t="s">
        <v>376</v>
      </c>
      <c r="B326">
        <v>2008</v>
      </c>
      <c r="C326">
        <v>2008</v>
      </c>
      <c r="D326">
        <v>2008</v>
      </c>
      <c r="E326">
        <v>4</v>
      </c>
      <c r="F326">
        <v>0</v>
      </c>
      <c r="G326">
        <v>2</v>
      </c>
      <c r="H326" t="s">
        <v>221</v>
      </c>
      <c r="I326">
        <v>528</v>
      </c>
      <c r="J326" t="s">
        <v>35</v>
      </c>
      <c r="K326" t="s">
        <v>287</v>
      </c>
      <c r="L326">
        <v>0</v>
      </c>
      <c r="M326" t="s">
        <v>217</v>
      </c>
      <c r="N326" t="s">
        <v>218</v>
      </c>
      <c r="V326">
        <v>901</v>
      </c>
      <c r="W326" t="s">
        <v>377</v>
      </c>
      <c r="X326">
        <v>8</v>
      </c>
      <c r="Y326" t="s">
        <v>220</v>
      </c>
      <c r="AB326">
        <v>46188705</v>
      </c>
      <c r="AD326">
        <v>46188705</v>
      </c>
      <c r="AF326">
        <v>278273789</v>
      </c>
      <c r="AI326">
        <v>0</v>
      </c>
    </row>
    <row r="327" spans="1:35" x14ac:dyDescent="0.3">
      <c r="A327" t="s">
        <v>376</v>
      </c>
      <c r="B327">
        <v>2008</v>
      </c>
      <c r="C327">
        <v>2008</v>
      </c>
      <c r="D327">
        <v>2008</v>
      </c>
      <c r="E327">
        <v>4</v>
      </c>
      <c r="F327">
        <v>0</v>
      </c>
      <c r="G327">
        <v>1</v>
      </c>
      <c r="H327" t="s">
        <v>215</v>
      </c>
      <c r="I327">
        <v>540</v>
      </c>
      <c r="J327" t="s">
        <v>156</v>
      </c>
      <c r="K327" t="s">
        <v>352</v>
      </c>
      <c r="L327">
        <v>0</v>
      </c>
      <c r="M327" t="s">
        <v>217</v>
      </c>
      <c r="N327" t="s">
        <v>218</v>
      </c>
      <c r="V327">
        <v>901</v>
      </c>
      <c r="W327" t="s">
        <v>377</v>
      </c>
      <c r="X327">
        <v>8</v>
      </c>
      <c r="Y327" t="s">
        <v>220</v>
      </c>
      <c r="AB327">
        <v>330128</v>
      </c>
      <c r="AD327">
        <v>330128</v>
      </c>
      <c r="AF327">
        <v>2756724</v>
      </c>
      <c r="AI327">
        <v>0</v>
      </c>
    </row>
    <row r="328" spans="1:35" ht="14.4" hidden="1" customHeight="1" x14ac:dyDescent="0.3">
      <c r="A328" t="s">
        <v>376</v>
      </c>
      <c r="B328">
        <v>2008</v>
      </c>
      <c r="C328">
        <v>2008</v>
      </c>
      <c r="D328">
        <v>2008</v>
      </c>
      <c r="E328">
        <v>4</v>
      </c>
      <c r="F328">
        <v>0</v>
      </c>
      <c r="G328">
        <v>2</v>
      </c>
      <c r="H328" t="s">
        <v>221</v>
      </c>
      <c r="I328">
        <v>540</v>
      </c>
      <c r="J328" t="s">
        <v>156</v>
      </c>
      <c r="K328" t="s">
        <v>352</v>
      </c>
      <c r="L328">
        <v>0</v>
      </c>
      <c r="M328" t="s">
        <v>217</v>
      </c>
      <c r="N328" t="s">
        <v>218</v>
      </c>
      <c r="V328">
        <v>901</v>
      </c>
      <c r="W328" t="s">
        <v>377</v>
      </c>
      <c r="X328">
        <v>8</v>
      </c>
      <c r="Y328" t="s">
        <v>220</v>
      </c>
      <c r="AB328">
        <v>35228</v>
      </c>
      <c r="AD328">
        <v>35228</v>
      </c>
      <c r="AF328">
        <v>175753</v>
      </c>
      <c r="AI328">
        <v>6</v>
      </c>
    </row>
    <row r="329" spans="1:35" x14ac:dyDescent="0.3">
      <c r="A329" t="s">
        <v>376</v>
      </c>
      <c r="B329">
        <v>2008</v>
      </c>
      <c r="C329">
        <v>2008</v>
      </c>
      <c r="D329">
        <v>2008</v>
      </c>
      <c r="E329">
        <v>4</v>
      </c>
      <c r="F329">
        <v>0</v>
      </c>
      <c r="G329">
        <v>1</v>
      </c>
      <c r="H329" t="s">
        <v>215</v>
      </c>
      <c r="I329">
        <v>554</v>
      </c>
      <c r="J329" t="s">
        <v>36</v>
      </c>
      <c r="K329" t="s">
        <v>288</v>
      </c>
      <c r="L329">
        <v>0</v>
      </c>
      <c r="M329" t="s">
        <v>217</v>
      </c>
      <c r="N329" t="s">
        <v>218</v>
      </c>
      <c r="V329">
        <v>901</v>
      </c>
      <c r="W329" t="s">
        <v>377</v>
      </c>
      <c r="X329">
        <v>8</v>
      </c>
      <c r="Y329" t="s">
        <v>220</v>
      </c>
      <c r="AB329">
        <v>9467958</v>
      </c>
      <c r="AD329">
        <v>9467958</v>
      </c>
      <c r="AF329">
        <v>35231468</v>
      </c>
      <c r="AI329">
        <v>0</v>
      </c>
    </row>
    <row r="330" spans="1:35" ht="14.4" hidden="1" customHeight="1" x14ac:dyDescent="0.3">
      <c r="A330" t="s">
        <v>376</v>
      </c>
      <c r="B330">
        <v>2008</v>
      </c>
      <c r="C330">
        <v>2008</v>
      </c>
      <c r="D330">
        <v>2008</v>
      </c>
      <c r="E330">
        <v>4</v>
      </c>
      <c r="F330">
        <v>0</v>
      </c>
      <c r="G330">
        <v>2</v>
      </c>
      <c r="H330" t="s">
        <v>221</v>
      </c>
      <c r="I330">
        <v>554</v>
      </c>
      <c r="J330" t="s">
        <v>36</v>
      </c>
      <c r="K330" t="s">
        <v>288</v>
      </c>
      <c r="L330">
        <v>0</v>
      </c>
      <c r="M330" t="s">
        <v>217</v>
      </c>
      <c r="N330" t="s">
        <v>218</v>
      </c>
      <c r="V330">
        <v>901</v>
      </c>
      <c r="W330" t="s">
        <v>377</v>
      </c>
      <c r="X330">
        <v>8</v>
      </c>
      <c r="Y330" t="s">
        <v>220</v>
      </c>
      <c r="AB330">
        <v>344676</v>
      </c>
      <c r="AD330">
        <v>344676</v>
      </c>
      <c r="AF330">
        <v>1918473</v>
      </c>
      <c r="AI330">
        <v>0</v>
      </c>
    </row>
    <row r="331" spans="1:35" ht="14.4" hidden="1" customHeight="1" x14ac:dyDescent="0.3">
      <c r="A331" t="s">
        <v>376</v>
      </c>
      <c r="B331">
        <v>2008</v>
      </c>
      <c r="C331">
        <v>2008</v>
      </c>
      <c r="D331">
        <v>2008</v>
      </c>
      <c r="E331">
        <v>4</v>
      </c>
      <c r="F331">
        <v>0</v>
      </c>
      <c r="G331">
        <v>3</v>
      </c>
      <c r="H331" t="s">
        <v>247</v>
      </c>
      <c r="I331">
        <v>554</v>
      </c>
      <c r="J331" t="s">
        <v>36</v>
      </c>
      <c r="K331" t="s">
        <v>288</v>
      </c>
      <c r="L331">
        <v>0</v>
      </c>
      <c r="M331" t="s">
        <v>217</v>
      </c>
      <c r="N331" t="s">
        <v>218</v>
      </c>
      <c r="V331">
        <v>901</v>
      </c>
      <c r="W331" t="s">
        <v>377</v>
      </c>
      <c r="X331">
        <v>8</v>
      </c>
      <c r="Y331" t="s">
        <v>220</v>
      </c>
      <c r="AB331">
        <v>294641</v>
      </c>
      <c r="AD331">
        <v>294641</v>
      </c>
      <c r="AF331">
        <v>1580466</v>
      </c>
      <c r="AI331">
        <v>0</v>
      </c>
    </row>
    <row r="332" spans="1:35" x14ac:dyDescent="0.3">
      <c r="A332" t="s">
        <v>376</v>
      </c>
      <c r="B332">
        <v>2008</v>
      </c>
      <c r="C332">
        <v>2008</v>
      </c>
      <c r="D332">
        <v>2008</v>
      </c>
      <c r="E332">
        <v>4</v>
      </c>
      <c r="F332">
        <v>0</v>
      </c>
      <c r="G332">
        <v>1</v>
      </c>
      <c r="H332" t="s">
        <v>215</v>
      </c>
      <c r="I332">
        <v>558</v>
      </c>
      <c r="J332" t="s">
        <v>71</v>
      </c>
      <c r="K332" t="s">
        <v>289</v>
      </c>
      <c r="L332">
        <v>0</v>
      </c>
      <c r="M332" t="s">
        <v>217</v>
      </c>
      <c r="N332" t="s">
        <v>218</v>
      </c>
      <c r="V332">
        <v>901</v>
      </c>
      <c r="W332" t="s">
        <v>377</v>
      </c>
      <c r="X332">
        <v>8</v>
      </c>
      <c r="Y332" t="s">
        <v>220</v>
      </c>
      <c r="AB332">
        <v>966474</v>
      </c>
      <c r="AD332">
        <v>966474</v>
      </c>
      <c r="AF332">
        <v>1890172</v>
      </c>
      <c r="AI332">
        <v>0</v>
      </c>
    </row>
    <row r="333" spans="1:35" ht="14.4" hidden="1" customHeight="1" x14ac:dyDescent="0.3">
      <c r="A333" t="s">
        <v>376</v>
      </c>
      <c r="B333">
        <v>2008</v>
      </c>
      <c r="C333">
        <v>2008</v>
      </c>
      <c r="D333">
        <v>2008</v>
      </c>
      <c r="E333">
        <v>4</v>
      </c>
      <c r="F333">
        <v>0</v>
      </c>
      <c r="G333">
        <v>2</v>
      </c>
      <c r="H333" t="s">
        <v>221</v>
      </c>
      <c r="I333">
        <v>558</v>
      </c>
      <c r="J333" t="s">
        <v>71</v>
      </c>
      <c r="K333" t="s">
        <v>289</v>
      </c>
      <c r="L333">
        <v>0</v>
      </c>
      <c r="M333" t="s">
        <v>217</v>
      </c>
      <c r="N333" t="s">
        <v>218</v>
      </c>
      <c r="V333">
        <v>901</v>
      </c>
      <c r="W333" t="s">
        <v>377</v>
      </c>
      <c r="X333">
        <v>8</v>
      </c>
      <c r="Y333" t="s">
        <v>220</v>
      </c>
      <c r="AB333">
        <v>93520808</v>
      </c>
      <c r="AD333">
        <v>93520808</v>
      </c>
      <c r="AF333">
        <v>269925883</v>
      </c>
      <c r="AI333">
        <v>0</v>
      </c>
    </row>
    <row r="334" spans="1:35" x14ac:dyDescent="0.3">
      <c r="A334" t="s">
        <v>376</v>
      </c>
      <c r="B334">
        <v>2008</v>
      </c>
      <c r="C334">
        <v>2008</v>
      </c>
      <c r="D334">
        <v>2008</v>
      </c>
      <c r="E334">
        <v>4</v>
      </c>
      <c r="F334">
        <v>0</v>
      </c>
      <c r="G334">
        <v>1</v>
      </c>
      <c r="H334" t="s">
        <v>215</v>
      </c>
      <c r="I334">
        <v>579</v>
      </c>
      <c r="J334" t="s">
        <v>72</v>
      </c>
      <c r="K334" t="s">
        <v>290</v>
      </c>
      <c r="L334">
        <v>0</v>
      </c>
      <c r="M334" t="s">
        <v>217</v>
      </c>
      <c r="N334" t="s">
        <v>218</v>
      </c>
      <c r="V334">
        <v>901</v>
      </c>
      <c r="W334" t="s">
        <v>377</v>
      </c>
      <c r="X334">
        <v>8</v>
      </c>
      <c r="Y334" t="s">
        <v>220</v>
      </c>
      <c r="AB334">
        <v>38217126</v>
      </c>
      <c r="AD334">
        <v>38217126</v>
      </c>
      <c r="AF334">
        <v>142274241</v>
      </c>
      <c r="AI334">
        <v>0</v>
      </c>
    </row>
    <row r="335" spans="1:35" ht="14.4" hidden="1" customHeight="1" x14ac:dyDescent="0.3">
      <c r="A335" t="s">
        <v>376</v>
      </c>
      <c r="B335">
        <v>2008</v>
      </c>
      <c r="C335">
        <v>2008</v>
      </c>
      <c r="D335">
        <v>2008</v>
      </c>
      <c r="E335">
        <v>4</v>
      </c>
      <c r="F335">
        <v>0</v>
      </c>
      <c r="G335">
        <v>2</v>
      </c>
      <c r="H335" t="s">
        <v>221</v>
      </c>
      <c r="I335">
        <v>579</v>
      </c>
      <c r="J335" t="s">
        <v>72</v>
      </c>
      <c r="K335" t="s">
        <v>290</v>
      </c>
      <c r="L335">
        <v>0</v>
      </c>
      <c r="M335" t="s">
        <v>217</v>
      </c>
      <c r="N335" t="s">
        <v>218</v>
      </c>
      <c r="V335">
        <v>901</v>
      </c>
      <c r="W335" t="s">
        <v>377</v>
      </c>
      <c r="X335">
        <v>8</v>
      </c>
      <c r="Y335" t="s">
        <v>220</v>
      </c>
      <c r="AB335">
        <v>290606</v>
      </c>
      <c r="AD335">
        <v>290606</v>
      </c>
      <c r="AF335">
        <v>2002166</v>
      </c>
      <c r="AI335">
        <v>0</v>
      </c>
    </row>
    <row r="336" spans="1:35" x14ac:dyDescent="0.3">
      <c r="A336" t="s">
        <v>376</v>
      </c>
      <c r="B336">
        <v>2008</v>
      </c>
      <c r="C336">
        <v>2008</v>
      </c>
      <c r="D336">
        <v>2008</v>
      </c>
      <c r="E336">
        <v>4</v>
      </c>
      <c r="F336">
        <v>0</v>
      </c>
      <c r="G336">
        <v>1</v>
      </c>
      <c r="H336" t="s">
        <v>215</v>
      </c>
      <c r="I336">
        <v>586</v>
      </c>
      <c r="J336" t="s">
        <v>161</v>
      </c>
      <c r="K336" t="s">
        <v>291</v>
      </c>
      <c r="L336">
        <v>0</v>
      </c>
      <c r="M336" t="s">
        <v>217</v>
      </c>
      <c r="N336" t="s">
        <v>218</v>
      </c>
      <c r="V336">
        <v>901</v>
      </c>
      <c r="W336" t="s">
        <v>377</v>
      </c>
      <c r="X336">
        <v>8</v>
      </c>
      <c r="Y336" t="s">
        <v>220</v>
      </c>
      <c r="AB336">
        <v>43137</v>
      </c>
      <c r="AD336">
        <v>43137</v>
      </c>
      <c r="AF336">
        <v>241161</v>
      </c>
      <c r="AI336">
        <v>0</v>
      </c>
    </row>
    <row r="337" spans="1:35" ht="14.4" hidden="1" customHeight="1" x14ac:dyDescent="0.3">
      <c r="A337" t="s">
        <v>376</v>
      </c>
      <c r="B337">
        <v>2008</v>
      </c>
      <c r="C337">
        <v>2008</v>
      </c>
      <c r="D337">
        <v>2008</v>
      </c>
      <c r="E337">
        <v>4</v>
      </c>
      <c r="F337">
        <v>0</v>
      </c>
      <c r="G337">
        <v>2</v>
      </c>
      <c r="H337" t="s">
        <v>221</v>
      </c>
      <c r="I337">
        <v>586</v>
      </c>
      <c r="J337" t="s">
        <v>161</v>
      </c>
      <c r="K337" t="s">
        <v>291</v>
      </c>
      <c r="L337">
        <v>0</v>
      </c>
      <c r="M337" t="s">
        <v>217</v>
      </c>
      <c r="N337" t="s">
        <v>218</v>
      </c>
      <c r="V337">
        <v>901</v>
      </c>
      <c r="W337" t="s">
        <v>377</v>
      </c>
      <c r="X337">
        <v>8</v>
      </c>
      <c r="Y337" t="s">
        <v>220</v>
      </c>
      <c r="AB337">
        <v>25021</v>
      </c>
      <c r="AD337">
        <v>25021</v>
      </c>
      <c r="AF337">
        <v>104072</v>
      </c>
      <c r="AI337">
        <v>0</v>
      </c>
    </row>
    <row r="338" spans="1:35" ht="14.4" hidden="1" customHeight="1" x14ac:dyDescent="0.3">
      <c r="A338" t="s">
        <v>376</v>
      </c>
      <c r="B338">
        <v>2008</v>
      </c>
      <c r="C338">
        <v>2008</v>
      </c>
      <c r="D338">
        <v>2008</v>
      </c>
      <c r="E338">
        <v>4</v>
      </c>
      <c r="F338">
        <v>0</v>
      </c>
      <c r="G338">
        <v>3</v>
      </c>
      <c r="H338" t="s">
        <v>247</v>
      </c>
      <c r="I338">
        <v>586</v>
      </c>
      <c r="J338" t="s">
        <v>161</v>
      </c>
      <c r="K338" t="s">
        <v>291</v>
      </c>
      <c r="L338">
        <v>0</v>
      </c>
      <c r="M338" t="s">
        <v>217</v>
      </c>
      <c r="N338" t="s">
        <v>218</v>
      </c>
      <c r="V338">
        <v>901</v>
      </c>
      <c r="W338" t="s">
        <v>377</v>
      </c>
      <c r="X338">
        <v>8</v>
      </c>
      <c r="Y338" t="s">
        <v>220</v>
      </c>
      <c r="AB338">
        <v>46</v>
      </c>
      <c r="AD338">
        <v>46</v>
      </c>
      <c r="AF338">
        <v>245</v>
      </c>
      <c r="AI338">
        <v>0</v>
      </c>
    </row>
    <row r="339" spans="1:35" x14ac:dyDescent="0.3">
      <c r="A339" t="s">
        <v>376</v>
      </c>
      <c r="B339">
        <v>2008</v>
      </c>
      <c r="C339">
        <v>2008</v>
      </c>
      <c r="D339">
        <v>2008</v>
      </c>
      <c r="E339">
        <v>4</v>
      </c>
      <c r="F339">
        <v>0</v>
      </c>
      <c r="G339">
        <v>1</v>
      </c>
      <c r="H339" t="s">
        <v>215</v>
      </c>
      <c r="I339">
        <v>591</v>
      </c>
      <c r="J339" t="s">
        <v>123</v>
      </c>
      <c r="K339" t="s">
        <v>292</v>
      </c>
      <c r="L339">
        <v>0</v>
      </c>
      <c r="M339" t="s">
        <v>217</v>
      </c>
      <c r="N339" t="s">
        <v>218</v>
      </c>
      <c r="V339">
        <v>901</v>
      </c>
      <c r="W339" t="s">
        <v>377</v>
      </c>
      <c r="X339">
        <v>8</v>
      </c>
      <c r="Y339" t="s">
        <v>220</v>
      </c>
      <c r="AB339">
        <v>125836</v>
      </c>
      <c r="AD339">
        <v>125836</v>
      </c>
      <c r="AF339">
        <v>425717</v>
      </c>
      <c r="AI339">
        <v>0</v>
      </c>
    </row>
    <row r="340" spans="1:35" ht="14.4" hidden="1" customHeight="1" x14ac:dyDescent="0.3">
      <c r="A340" t="s">
        <v>376</v>
      </c>
      <c r="B340">
        <v>2008</v>
      </c>
      <c r="C340">
        <v>2008</v>
      </c>
      <c r="D340">
        <v>2008</v>
      </c>
      <c r="E340">
        <v>4</v>
      </c>
      <c r="F340">
        <v>0</v>
      </c>
      <c r="G340">
        <v>2</v>
      </c>
      <c r="H340" t="s">
        <v>221</v>
      </c>
      <c r="I340">
        <v>591</v>
      </c>
      <c r="J340" t="s">
        <v>123</v>
      </c>
      <c r="K340" t="s">
        <v>292</v>
      </c>
      <c r="L340">
        <v>0</v>
      </c>
      <c r="M340" t="s">
        <v>217</v>
      </c>
      <c r="N340" t="s">
        <v>218</v>
      </c>
      <c r="V340">
        <v>901</v>
      </c>
      <c r="W340" t="s">
        <v>377</v>
      </c>
      <c r="X340">
        <v>8</v>
      </c>
      <c r="Y340" t="s">
        <v>220</v>
      </c>
      <c r="AB340">
        <v>5127198</v>
      </c>
      <c r="AD340">
        <v>5127198</v>
      </c>
      <c r="AF340">
        <v>17325676</v>
      </c>
      <c r="AI340">
        <v>0</v>
      </c>
    </row>
    <row r="341" spans="1:35" ht="14.4" hidden="1" customHeight="1" x14ac:dyDescent="0.3">
      <c r="A341" t="s">
        <v>376</v>
      </c>
      <c r="B341">
        <v>2008</v>
      </c>
      <c r="C341">
        <v>2008</v>
      </c>
      <c r="D341">
        <v>2008</v>
      </c>
      <c r="E341">
        <v>4</v>
      </c>
      <c r="F341">
        <v>0</v>
      </c>
      <c r="G341">
        <v>3</v>
      </c>
      <c r="H341" t="s">
        <v>247</v>
      </c>
      <c r="I341">
        <v>591</v>
      </c>
      <c r="J341" t="s">
        <v>123</v>
      </c>
      <c r="K341" t="s">
        <v>292</v>
      </c>
      <c r="L341">
        <v>0</v>
      </c>
      <c r="M341" t="s">
        <v>217</v>
      </c>
      <c r="N341" t="s">
        <v>218</v>
      </c>
      <c r="V341">
        <v>901</v>
      </c>
      <c r="W341" t="s">
        <v>377</v>
      </c>
      <c r="X341">
        <v>8</v>
      </c>
      <c r="Y341" t="s">
        <v>220</v>
      </c>
      <c r="AB341">
        <v>819</v>
      </c>
      <c r="AD341">
        <v>819</v>
      </c>
      <c r="AF341">
        <v>7505</v>
      </c>
      <c r="AI341">
        <v>0</v>
      </c>
    </row>
    <row r="342" spans="1:35" x14ac:dyDescent="0.3">
      <c r="A342" t="s">
        <v>376</v>
      </c>
      <c r="B342">
        <v>2008</v>
      </c>
      <c r="C342">
        <v>2008</v>
      </c>
      <c r="D342">
        <v>2008</v>
      </c>
      <c r="E342">
        <v>4</v>
      </c>
      <c r="F342">
        <v>0</v>
      </c>
      <c r="G342">
        <v>1</v>
      </c>
      <c r="H342" t="s">
        <v>215</v>
      </c>
      <c r="I342">
        <v>600</v>
      </c>
      <c r="J342" t="s">
        <v>38</v>
      </c>
      <c r="K342" t="s">
        <v>294</v>
      </c>
      <c r="L342">
        <v>0</v>
      </c>
      <c r="M342" t="s">
        <v>217</v>
      </c>
      <c r="N342" t="s">
        <v>218</v>
      </c>
      <c r="V342">
        <v>901</v>
      </c>
      <c r="W342" t="s">
        <v>377</v>
      </c>
      <c r="X342">
        <v>8</v>
      </c>
      <c r="Y342" t="s">
        <v>220</v>
      </c>
      <c r="AB342">
        <v>707185</v>
      </c>
      <c r="AD342">
        <v>707185</v>
      </c>
      <c r="AF342">
        <v>1790346</v>
      </c>
      <c r="AI342">
        <v>0</v>
      </c>
    </row>
    <row r="343" spans="1:35" ht="14.4" hidden="1" customHeight="1" x14ac:dyDescent="0.3">
      <c r="A343" t="s">
        <v>376</v>
      </c>
      <c r="B343">
        <v>2008</v>
      </c>
      <c r="C343">
        <v>2008</v>
      </c>
      <c r="D343">
        <v>2008</v>
      </c>
      <c r="E343">
        <v>4</v>
      </c>
      <c r="F343">
        <v>0</v>
      </c>
      <c r="G343">
        <v>2</v>
      </c>
      <c r="H343" t="s">
        <v>221</v>
      </c>
      <c r="I343">
        <v>600</v>
      </c>
      <c r="J343" t="s">
        <v>38</v>
      </c>
      <c r="K343" t="s">
        <v>294</v>
      </c>
      <c r="L343">
        <v>0</v>
      </c>
      <c r="M343" t="s">
        <v>217</v>
      </c>
      <c r="N343" t="s">
        <v>218</v>
      </c>
      <c r="V343">
        <v>901</v>
      </c>
      <c r="W343" t="s">
        <v>377</v>
      </c>
      <c r="X343">
        <v>8</v>
      </c>
      <c r="Y343" t="s">
        <v>220</v>
      </c>
      <c r="AB343">
        <v>50</v>
      </c>
      <c r="AD343">
        <v>50</v>
      </c>
      <c r="AF343">
        <v>252</v>
      </c>
      <c r="AI343">
        <v>0</v>
      </c>
    </row>
    <row r="344" spans="1:35" x14ac:dyDescent="0.3">
      <c r="A344" t="s">
        <v>376</v>
      </c>
      <c r="B344">
        <v>2008</v>
      </c>
      <c r="C344">
        <v>2008</v>
      </c>
      <c r="D344">
        <v>2008</v>
      </c>
      <c r="E344">
        <v>4</v>
      </c>
      <c r="F344">
        <v>0</v>
      </c>
      <c r="G344">
        <v>1</v>
      </c>
      <c r="H344" t="s">
        <v>215</v>
      </c>
      <c r="I344">
        <v>604</v>
      </c>
      <c r="J344" t="s">
        <v>39</v>
      </c>
      <c r="K344" t="s">
        <v>295</v>
      </c>
      <c r="L344">
        <v>0</v>
      </c>
      <c r="M344" t="s">
        <v>217</v>
      </c>
      <c r="N344" t="s">
        <v>218</v>
      </c>
      <c r="V344">
        <v>901</v>
      </c>
      <c r="W344" t="s">
        <v>377</v>
      </c>
      <c r="X344">
        <v>8</v>
      </c>
      <c r="Y344" t="s">
        <v>220</v>
      </c>
      <c r="AB344">
        <v>82010</v>
      </c>
      <c r="AD344">
        <v>82010</v>
      </c>
      <c r="AF344">
        <v>706493</v>
      </c>
      <c r="AI344">
        <v>0</v>
      </c>
    </row>
    <row r="345" spans="1:35" ht="14.4" hidden="1" customHeight="1" x14ac:dyDescent="0.3">
      <c r="A345" t="s">
        <v>376</v>
      </c>
      <c r="B345">
        <v>2008</v>
      </c>
      <c r="C345">
        <v>2008</v>
      </c>
      <c r="D345">
        <v>2008</v>
      </c>
      <c r="E345">
        <v>4</v>
      </c>
      <c r="F345">
        <v>0</v>
      </c>
      <c r="G345">
        <v>2</v>
      </c>
      <c r="H345" t="s">
        <v>221</v>
      </c>
      <c r="I345">
        <v>604</v>
      </c>
      <c r="J345" t="s">
        <v>39</v>
      </c>
      <c r="K345" t="s">
        <v>295</v>
      </c>
      <c r="L345">
        <v>0</v>
      </c>
      <c r="M345" t="s">
        <v>217</v>
      </c>
      <c r="N345" t="s">
        <v>218</v>
      </c>
      <c r="V345">
        <v>901</v>
      </c>
      <c r="W345" t="s">
        <v>377</v>
      </c>
      <c r="X345">
        <v>8</v>
      </c>
      <c r="Y345" t="s">
        <v>220</v>
      </c>
      <c r="AB345">
        <v>225090160</v>
      </c>
      <c r="AD345">
        <v>225090160</v>
      </c>
      <c r="AF345">
        <v>645113390</v>
      </c>
      <c r="AI345">
        <v>0</v>
      </c>
    </row>
    <row r="346" spans="1:35" x14ac:dyDescent="0.3">
      <c r="A346" t="s">
        <v>376</v>
      </c>
      <c r="B346">
        <v>2008</v>
      </c>
      <c r="C346">
        <v>2008</v>
      </c>
      <c r="D346">
        <v>2008</v>
      </c>
      <c r="E346">
        <v>4</v>
      </c>
      <c r="F346">
        <v>0</v>
      </c>
      <c r="G346">
        <v>1</v>
      </c>
      <c r="H346" t="s">
        <v>215</v>
      </c>
      <c r="I346">
        <v>616</v>
      </c>
      <c r="J346" t="s">
        <v>95</v>
      </c>
      <c r="K346" t="s">
        <v>296</v>
      </c>
      <c r="L346">
        <v>0</v>
      </c>
      <c r="M346" t="s">
        <v>217</v>
      </c>
      <c r="N346" t="s">
        <v>218</v>
      </c>
      <c r="V346">
        <v>901</v>
      </c>
      <c r="W346" t="s">
        <v>377</v>
      </c>
      <c r="X346">
        <v>8</v>
      </c>
      <c r="Y346" t="s">
        <v>220</v>
      </c>
      <c r="AB346">
        <v>86713740</v>
      </c>
      <c r="AD346">
        <v>86713740</v>
      </c>
      <c r="AF346">
        <v>270297560</v>
      </c>
      <c r="AI346">
        <v>0</v>
      </c>
    </row>
    <row r="347" spans="1:35" ht="14.4" hidden="1" customHeight="1" x14ac:dyDescent="0.3">
      <c r="A347" t="s">
        <v>376</v>
      </c>
      <c r="B347">
        <v>2008</v>
      </c>
      <c r="C347">
        <v>2008</v>
      </c>
      <c r="D347">
        <v>2008</v>
      </c>
      <c r="E347">
        <v>4</v>
      </c>
      <c r="F347">
        <v>0</v>
      </c>
      <c r="G347">
        <v>2</v>
      </c>
      <c r="H347" t="s">
        <v>221</v>
      </c>
      <c r="I347">
        <v>616</v>
      </c>
      <c r="J347" t="s">
        <v>95</v>
      </c>
      <c r="K347" t="s">
        <v>296</v>
      </c>
      <c r="L347">
        <v>0</v>
      </c>
      <c r="M347" t="s">
        <v>217</v>
      </c>
      <c r="N347" t="s">
        <v>218</v>
      </c>
      <c r="V347">
        <v>901</v>
      </c>
      <c r="W347" t="s">
        <v>377</v>
      </c>
      <c r="X347">
        <v>8</v>
      </c>
      <c r="Y347" t="s">
        <v>220</v>
      </c>
      <c r="AB347">
        <v>20656263</v>
      </c>
      <c r="AD347">
        <v>20656263</v>
      </c>
      <c r="AF347">
        <v>116159263</v>
      </c>
      <c r="AI347">
        <v>0</v>
      </c>
    </row>
    <row r="348" spans="1:35" x14ac:dyDescent="0.3">
      <c r="A348" t="s">
        <v>376</v>
      </c>
      <c r="B348">
        <v>2008</v>
      </c>
      <c r="C348">
        <v>2008</v>
      </c>
      <c r="D348">
        <v>2008</v>
      </c>
      <c r="E348">
        <v>4</v>
      </c>
      <c r="F348">
        <v>0</v>
      </c>
      <c r="G348">
        <v>1</v>
      </c>
      <c r="H348" t="s">
        <v>215</v>
      </c>
      <c r="I348">
        <v>620</v>
      </c>
      <c r="J348" t="s">
        <v>40</v>
      </c>
      <c r="K348" t="s">
        <v>297</v>
      </c>
      <c r="L348">
        <v>0</v>
      </c>
      <c r="M348" t="s">
        <v>217</v>
      </c>
      <c r="N348" t="s">
        <v>218</v>
      </c>
      <c r="V348">
        <v>901</v>
      </c>
      <c r="W348" t="s">
        <v>377</v>
      </c>
      <c r="X348">
        <v>8</v>
      </c>
      <c r="Y348" t="s">
        <v>220</v>
      </c>
      <c r="AB348">
        <v>52240810</v>
      </c>
      <c r="AD348">
        <v>52240810</v>
      </c>
      <c r="AF348">
        <v>199305923</v>
      </c>
      <c r="AI348">
        <v>6</v>
      </c>
    </row>
    <row r="349" spans="1:35" ht="14.4" hidden="1" customHeight="1" x14ac:dyDescent="0.3">
      <c r="A349" t="s">
        <v>376</v>
      </c>
      <c r="B349">
        <v>2008</v>
      </c>
      <c r="C349">
        <v>2008</v>
      </c>
      <c r="D349">
        <v>2008</v>
      </c>
      <c r="E349">
        <v>4</v>
      </c>
      <c r="F349">
        <v>0</v>
      </c>
      <c r="G349">
        <v>2</v>
      </c>
      <c r="H349" t="s">
        <v>221</v>
      </c>
      <c r="I349">
        <v>620</v>
      </c>
      <c r="J349" t="s">
        <v>40</v>
      </c>
      <c r="K349" t="s">
        <v>297</v>
      </c>
      <c r="L349">
        <v>0</v>
      </c>
      <c r="M349" t="s">
        <v>217</v>
      </c>
      <c r="N349" t="s">
        <v>218</v>
      </c>
      <c r="V349">
        <v>901</v>
      </c>
      <c r="W349" t="s">
        <v>377</v>
      </c>
      <c r="X349">
        <v>8</v>
      </c>
      <c r="Y349" t="s">
        <v>220</v>
      </c>
      <c r="AB349">
        <v>8604445</v>
      </c>
      <c r="AD349">
        <v>8604445</v>
      </c>
      <c r="AF349">
        <v>46387696</v>
      </c>
      <c r="AI349">
        <v>6</v>
      </c>
    </row>
    <row r="350" spans="1:35" x14ac:dyDescent="0.3">
      <c r="A350" t="s">
        <v>376</v>
      </c>
      <c r="B350">
        <v>2008</v>
      </c>
      <c r="C350">
        <v>2008</v>
      </c>
      <c r="D350">
        <v>2008</v>
      </c>
      <c r="E350">
        <v>4</v>
      </c>
      <c r="F350">
        <v>0</v>
      </c>
      <c r="G350">
        <v>1</v>
      </c>
      <c r="H350" t="s">
        <v>215</v>
      </c>
      <c r="I350">
        <v>642</v>
      </c>
      <c r="J350" t="s">
        <v>42</v>
      </c>
      <c r="K350" t="s">
        <v>298</v>
      </c>
      <c r="L350">
        <v>0</v>
      </c>
      <c r="M350" t="s">
        <v>217</v>
      </c>
      <c r="N350" t="s">
        <v>218</v>
      </c>
      <c r="V350">
        <v>901</v>
      </c>
      <c r="W350" t="s">
        <v>377</v>
      </c>
      <c r="X350">
        <v>8</v>
      </c>
      <c r="Y350" t="s">
        <v>220</v>
      </c>
      <c r="AB350">
        <v>36755072</v>
      </c>
      <c r="AD350">
        <v>36755072</v>
      </c>
      <c r="AF350">
        <v>135474151</v>
      </c>
      <c r="AI350">
        <v>0</v>
      </c>
    </row>
    <row r="351" spans="1:35" ht="14.4" hidden="1" customHeight="1" x14ac:dyDescent="0.3">
      <c r="A351" t="s">
        <v>376</v>
      </c>
      <c r="B351">
        <v>2008</v>
      </c>
      <c r="C351">
        <v>2008</v>
      </c>
      <c r="D351">
        <v>2008</v>
      </c>
      <c r="E351">
        <v>4</v>
      </c>
      <c r="F351">
        <v>0</v>
      </c>
      <c r="G351">
        <v>2</v>
      </c>
      <c r="H351" t="s">
        <v>221</v>
      </c>
      <c r="I351">
        <v>642</v>
      </c>
      <c r="J351" t="s">
        <v>42</v>
      </c>
      <c r="K351" t="s">
        <v>298</v>
      </c>
      <c r="L351">
        <v>0</v>
      </c>
      <c r="M351" t="s">
        <v>217</v>
      </c>
      <c r="N351" t="s">
        <v>218</v>
      </c>
      <c r="V351">
        <v>901</v>
      </c>
      <c r="W351" t="s">
        <v>377</v>
      </c>
      <c r="X351">
        <v>8</v>
      </c>
      <c r="Y351" t="s">
        <v>220</v>
      </c>
      <c r="AB351">
        <v>631371</v>
      </c>
      <c r="AD351">
        <v>631371</v>
      </c>
      <c r="AF351">
        <v>3353123</v>
      </c>
      <c r="AI351">
        <v>0</v>
      </c>
    </row>
    <row r="352" spans="1:35" x14ac:dyDescent="0.3">
      <c r="A352" t="s">
        <v>376</v>
      </c>
      <c r="B352">
        <v>2008</v>
      </c>
      <c r="C352">
        <v>2008</v>
      </c>
      <c r="D352">
        <v>2008</v>
      </c>
      <c r="E352">
        <v>4</v>
      </c>
      <c r="F352">
        <v>0</v>
      </c>
      <c r="G352">
        <v>1</v>
      </c>
      <c r="H352" t="s">
        <v>215</v>
      </c>
      <c r="I352">
        <v>643</v>
      </c>
      <c r="J352" t="s">
        <v>138</v>
      </c>
      <c r="K352" t="s">
        <v>299</v>
      </c>
      <c r="L352">
        <v>0</v>
      </c>
      <c r="M352" t="s">
        <v>217</v>
      </c>
      <c r="N352" t="s">
        <v>218</v>
      </c>
      <c r="V352">
        <v>901</v>
      </c>
      <c r="W352" t="s">
        <v>377</v>
      </c>
      <c r="X352">
        <v>8</v>
      </c>
      <c r="Y352" t="s">
        <v>220</v>
      </c>
      <c r="AB352">
        <v>75484569</v>
      </c>
      <c r="AD352">
        <v>75484569</v>
      </c>
      <c r="AF352">
        <v>243915544</v>
      </c>
      <c r="AI352">
        <v>0</v>
      </c>
    </row>
    <row r="353" spans="1:35" ht="14.4" hidden="1" customHeight="1" x14ac:dyDescent="0.3">
      <c r="A353" t="s">
        <v>376</v>
      </c>
      <c r="B353">
        <v>2008</v>
      </c>
      <c r="C353">
        <v>2008</v>
      </c>
      <c r="D353">
        <v>2008</v>
      </c>
      <c r="E353">
        <v>4</v>
      </c>
      <c r="F353">
        <v>0</v>
      </c>
      <c r="G353">
        <v>2</v>
      </c>
      <c r="H353" t="s">
        <v>221</v>
      </c>
      <c r="I353">
        <v>643</v>
      </c>
      <c r="J353" t="s">
        <v>138</v>
      </c>
      <c r="K353" t="s">
        <v>299</v>
      </c>
      <c r="L353">
        <v>0</v>
      </c>
      <c r="M353" t="s">
        <v>217</v>
      </c>
      <c r="N353" t="s">
        <v>218</v>
      </c>
      <c r="V353">
        <v>901</v>
      </c>
      <c r="W353" t="s">
        <v>377</v>
      </c>
      <c r="X353">
        <v>8</v>
      </c>
      <c r="Y353" t="s">
        <v>220</v>
      </c>
      <c r="AB353">
        <v>3734623</v>
      </c>
      <c r="AD353">
        <v>3734623</v>
      </c>
      <c r="AF353">
        <v>18053866</v>
      </c>
      <c r="AI353">
        <v>0</v>
      </c>
    </row>
    <row r="354" spans="1:35" x14ac:dyDescent="0.3">
      <c r="A354" t="s">
        <v>376</v>
      </c>
      <c r="B354">
        <v>2008</v>
      </c>
      <c r="C354">
        <v>2008</v>
      </c>
      <c r="D354">
        <v>2008</v>
      </c>
      <c r="E354">
        <v>4</v>
      </c>
      <c r="F354">
        <v>0</v>
      </c>
      <c r="G354">
        <v>1</v>
      </c>
      <c r="H354" t="s">
        <v>215</v>
      </c>
      <c r="I354">
        <v>682</v>
      </c>
      <c r="J354" t="s">
        <v>44</v>
      </c>
      <c r="K354" t="s">
        <v>300</v>
      </c>
      <c r="L354">
        <v>0</v>
      </c>
      <c r="M354" t="s">
        <v>217</v>
      </c>
      <c r="N354" t="s">
        <v>218</v>
      </c>
      <c r="V354">
        <v>901</v>
      </c>
      <c r="W354" t="s">
        <v>377</v>
      </c>
      <c r="X354">
        <v>8</v>
      </c>
      <c r="Y354" t="s">
        <v>220</v>
      </c>
      <c r="AB354">
        <v>38811000</v>
      </c>
      <c r="AD354">
        <v>38811000</v>
      </c>
      <c r="AF354">
        <v>118677748</v>
      </c>
      <c r="AI354">
        <v>0</v>
      </c>
    </row>
    <row r="355" spans="1:35" ht="14.4" hidden="1" customHeight="1" x14ac:dyDescent="0.3">
      <c r="A355" t="s">
        <v>376</v>
      </c>
      <c r="B355">
        <v>2008</v>
      </c>
      <c r="C355">
        <v>2008</v>
      </c>
      <c r="D355">
        <v>2008</v>
      </c>
      <c r="E355">
        <v>4</v>
      </c>
      <c r="F355">
        <v>0</v>
      </c>
      <c r="G355">
        <v>2</v>
      </c>
      <c r="H355" t="s">
        <v>221</v>
      </c>
      <c r="I355">
        <v>682</v>
      </c>
      <c r="J355" t="s">
        <v>44</v>
      </c>
      <c r="K355" t="s">
        <v>300</v>
      </c>
      <c r="L355">
        <v>0</v>
      </c>
      <c r="M355" t="s">
        <v>217</v>
      </c>
      <c r="N355" t="s">
        <v>218</v>
      </c>
      <c r="V355">
        <v>901</v>
      </c>
      <c r="W355" t="s">
        <v>377</v>
      </c>
      <c r="X355">
        <v>8</v>
      </c>
      <c r="Y355" t="s">
        <v>220</v>
      </c>
      <c r="AB355">
        <v>1115000</v>
      </c>
      <c r="AD355">
        <v>1115000</v>
      </c>
      <c r="AF355">
        <v>2240003</v>
      </c>
      <c r="AI355">
        <v>0</v>
      </c>
    </row>
    <row r="356" spans="1:35" ht="14.4" hidden="1" customHeight="1" x14ac:dyDescent="0.3">
      <c r="A356" t="s">
        <v>376</v>
      </c>
      <c r="B356">
        <v>2008</v>
      </c>
      <c r="C356">
        <v>2008</v>
      </c>
      <c r="D356">
        <v>2008</v>
      </c>
      <c r="E356">
        <v>4</v>
      </c>
      <c r="F356">
        <v>0</v>
      </c>
      <c r="G356">
        <v>3</v>
      </c>
      <c r="H356" t="s">
        <v>247</v>
      </c>
      <c r="I356">
        <v>682</v>
      </c>
      <c r="J356" t="s">
        <v>44</v>
      </c>
      <c r="K356" t="s">
        <v>300</v>
      </c>
      <c r="L356">
        <v>0</v>
      </c>
      <c r="M356" t="s">
        <v>217</v>
      </c>
      <c r="N356" t="s">
        <v>218</v>
      </c>
      <c r="V356">
        <v>901</v>
      </c>
      <c r="W356" t="s">
        <v>377</v>
      </c>
      <c r="X356">
        <v>8</v>
      </c>
      <c r="Y356" t="s">
        <v>220</v>
      </c>
      <c r="AB356">
        <v>928000</v>
      </c>
      <c r="AD356">
        <v>928000</v>
      </c>
      <c r="AF356">
        <v>2021869</v>
      </c>
      <c r="AI356">
        <v>0</v>
      </c>
    </row>
    <row r="357" spans="1:35" x14ac:dyDescent="0.3">
      <c r="A357" t="s">
        <v>376</v>
      </c>
      <c r="B357">
        <v>2008</v>
      </c>
      <c r="C357">
        <v>2008</v>
      </c>
      <c r="D357">
        <v>2008</v>
      </c>
      <c r="E357">
        <v>4</v>
      </c>
      <c r="F357">
        <v>0</v>
      </c>
      <c r="G357">
        <v>1</v>
      </c>
      <c r="H357" t="s">
        <v>215</v>
      </c>
      <c r="I357">
        <v>686</v>
      </c>
      <c r="J357" t="s">
        <v>140</v>
      </c>
      <c r="K357" t="s">
        <v>373</v>
      </c>
      <c r="L357">
        <v>0</v>
      </c>
      <c r="M357" t="s">
        <v>217</v>
      </c>
      <c r="N357" t="s">
        <v>218</v>
      </c>
      <c r="V357">
        <v>901</v>
      </c>
      <c r="W357" t="s">
        <v>377</v>
      </c>
      <c r="X357">
        <v>8</v>
      </c>
      <c r="Y357" t="s">
        <v>220</v>
      </c>
      <c r="AB357">
        <v>246900</v>
      </c>
      <c r="AD357">
        <v>246900</v>
      </c>
      <c r="AF357">
        <v>1089510</v>
      </c>
      <c r="AI357">
        <v>0</v>
      </c>
    </row>
    <row r="358" spans="1:35" ht="14.4" hidden="1" customHeight="1" x14ac:dyDescent="0.3">
      <c r="A358" t="s">
        <v>376</v>
      </c>
      <c r="B358">
        <v>2008</v>
      </c>
      <c r="C358">
        <v>2008</v>
      </c>
      <c r="D358">
        <v>2008</v>
      </c>
      <c r="E358">
        <v>4</v>
      </c>
      <c r="F358">
        <v>0</v>
      </c>
      <c r="G358">
        <v>2</v>
      </c>
      <c r="H358" t="s">
        <v>221</v>
      </c>
      <c r="I358">
        <v>686</v>
      </c>
      <c r="J358" t="s">
        <v>140</v>
      </c>
      <c r="K358" t="s">
        <v>373</v>
      </c>
      <c r="L358">
        <v>0</v>
      </c>
      <c r="M358" t="s">
        <v>217</v>
      </c>
      <c r="N358" t="s">
        <v>218</v>
      </c>
      <c r="V358">
        <v>901</v>
      </c>
      <c r="W358" t="s">
        <v>377</v>
      </c>
      <c r="X358">
        <v>8</v>
      </c>
      <c r="Y358" t="s">
        <v>220</v>
      </c>
      <c r="AB358">
        <v>14725</v>
      </c>
      <c r="AD358">
        <v>14725</v>
      </c>
      <c r="AF358">
        <v>83730</v>
      </c>
      <c r="AI358">
        <v>0</v>
      </c>
    </row>
    <row r="359" spans="1:35" x14ac:dyDescent="0.3">
      <c r="A359" t="s">
        <v>376</v>
      </c>
      <c r="B359">
        <v>2008</v>
      </c>
      <c r="C359">
        <v>2008</v>
      </c>
      <c r="D359">
        <v>2008</v>
      </c>
      <c r="E359">
        <v>4</v>
      </c>
      <c r="F359">
        <v>0</v>
      </c>
      <c r="G359">
        <v>1</v>
      </c>
      <c r="H359" t="s">
        <v>215</v>
      </c>
      <c r="I359">
        <v>688</v>
      </c>
      <c r="J359" t="s">
        <v>167</v>
      </c>
      <c r="K359" t="s">
        <v>301</v>
      </c>
      <c r="L359">
        <v>0</v>
      </c>
      <c r="M359" t="s">
        <v>217</v>
      </c>
      <c r="N359" t="s">
        <v>218</v>
      </c>
      <c r="V359">
        <v>901</v>
      </c>
      <c r="W359" t="s">
        <v>377</v>
      </c>
      <c r="X359">
        <v>8</v>
      </c>
      <c r="Y359" t="s">
        <v>220</v>
      </c>
      <c r="AB359">
        <v>39401610</v>
      </c>
      <c r="AD359">
        <v>39401610</v>
      </c>
      <c r="AF359">
        <v>104863063</v>
      </c>
      <c r="AI359">
        <v>6</v>
      </c>
    </row>
    <row r="360" spans="1:35" ht="14.4" hidden="1" customHeight="1" x14ac:dyDescent="0.3">
      <c r="A360" t="s">
        <v>376</v>
      </c>
      <c r="B360">
        <v>2008</v>
      </c>
      <c r="C360">
        <v>2008</v>
      </c>
      <c r="D360">
        <v>2008</v>
      </c>
      <c r="E360">
        <v>4</v>
      </c>
      <c r="F360">
        <v>0</v>
      </c>
      <c r="G360">
        <v>2</v>
      </c>
      <c r="H360" t="s">
        <v>221</v>
      </c>
      <c r="I360">
        <v>688</v>
      </c>
      <c r="J360" t="s">
        <v>167</v>
      </c>
      <c r="K360" t="s">
        <v>301</v>
      </c>
      <c r="L360">
        <v>0</v>
      </c>
      <c r="M360" t="s">
        <v>217</v>
      </c>
      <c r="N360" t="s">
        <v>218</v>
      </c>
      <c r="V360">
        <v>901</v>
      </c>
      <c r="W360" t="s">
        <v>377</v>
      </c>
      <c r="X360">
        <v>8</v>
      </c>
      <c r="Y360" t="s">
        <v>220</v>
      </c>
      <c r="AB360">
        <v>453538</v>
      </c>
      <c r="AD360">
        <v>453538</v>
      </c>
      <c r="AF360">
        <v>2180545</v>
      </c>
      <c r="AI360">
        <v>0</v>
      </c>
    </row>
    <row r="361" spans="1:35" x14ac:dyDescent="0.3">
      <c r="A361" t="s">
        <v>376</v>
      </c>
      <c r="B361">
        <v>2008</v>
      </c>
      <c r="C361">
        <v>2008</v>
      </c>
      <c r="D361">
        <v>2008</v>
      </c>
      <c r="E361">
        <v>4</v>
      </c>
      <c r="F361">
        <v>0</v>
      </c>
      <c r="G361">
        <v>1</v>
      </c>
      <c r="H361" t="s">
        <v>215</v>
      </c>
      <c r="I361">
        <v>702</v>
      </c>
      <c r="J361" t="s">
        <v>46</v>
      </c>
      <c r="K361" t="s">
        <v>302</v>
      </c>
      <c r="L361">
        <v>0</v>
      </c>
      <c r="M361" t="s">
        <v>217</v>
      </c>
      <c r="N361" t="s">
        <v>218</v>
      </c>
      <c r="V361">
        <v>901</v>
      </c>
      <c r="W361" t="s">
        <v>377</v>
      </c>
      <c r="X361">
        <v>8</v>
      </c>
      <c r="Y361" t="s">
        <v>220</v>
      </c>
      <c r="AB361">
        <v>15170779</v>
      </c>
      <c r="AD361">
        <v>15170779</v>
      </c>
      <c r="AF361">
        <v>52021670</v>
      </c>
      <c r="AI361">
        <v>0</v>
      </c>
    </row>
    <row r="362" spans="1:35" ht="14.4" hidden="1" customHeight="1" x14ac:dyDescent="0.3">
      <c r="A362" t="s">
        <v>376</v>
      </c>
      <c r="B362">
        <v>2008</v>
      </c>
      <c r="C362">
        <v>2008</v>
      </c>
      <c r="D362">
        <v>2008</v>
      </c>
      <c r="E362">
        <v>4</v>
      </c>
      <c r="F362">
        <v>0</v>
      </c>
      <c r="G362">
        <v>2</v>
      </c>
      <c r="H362" t="s">
        <v>221</v>
      </c>
      <c r="I362">
        <v>702</v>
      </c>
      <c r="J362" t="s">
        <v>46</v>
      </c>
      <c r="K362" t="s">
        <v>302</v>
      </c>
      <c r="L362">
        <v>0</v>
      </c>
      <c r="M362" t="s">
        <v>217</v>
      </c>
      <c r="N362" t="s">
        <v>218</v>
      </c>
      <c r="V362">
        <v>901</v>
      </c>
      <c r="W362" t="s">
        <v>377</v>
      </c>
      <c r="X362">
        <v>8</v>
      </c>
      <c r="Y362" t="s">
        <v>220</v>
      </c>
      <c r="AB362">
        <v>8830521</v>
      </c>
      <c r="AD362">
        <v>8830521</v>
      </c>
      <c r="AF362">
        <v>39862218</v>
      </c>
      <c r="AI362">
        <v>0</v>
      </c>
    </row>
    <row r="363" spans="1:35" x14ac:dyDescent="0.3">
      <c r="A363" t="s">
        <v>376</v>
      </c>
      <c r="B363">
        <v>2008</v>
      </c>
      <c r="C363">
        <v>2008</v>
      </c>
      <c r="D363">
        <v>2008</v>
      </c>
      <c r="E363">
        <v>4</v>
      </c>
      <c r="F363">
        <v>0</v>
      </c>
      <c r="G363">
        <v>1</v>
      </c>
      <c r="H363" t="s">
        <v>215</v>
      </c>
      <c r="I363">
        <v>703</v>
      </c>
      <c r="J363" t="s">
        <v>98</v>
      </c>
      <c r="K363" t="s">
        <v>303</v>
      </c>
      <c r="L363">
        <v>0</v>
      </c>
      <c r="M363" t="s">
        <v>217</v>
      </c>
      <c r="N363" t="s">
        <v>218</v>
      </c>
      <c r="V363">
        <v>901</v>
      </c>
      <c r="W363" t="s">
        <v>377</v>
      </c>
      <c r="X363">
        <v>8</v>
      </c>
      <c r="Y363" t="s">
        <v>220</v>
      </c>
      <c r="AB363">
        <v>31694393</v>
      </c>
      <c r="AD363">
        <v>31694393</v>
      </c>
      <c r="AF363">
        <v>126642677</v>
      </c>
      <c r="AI363">
        <v>6</v>
      </c>
    </row>
    <row r="364" spans="1:35" ht="14.4" hidden="1" customHeight="1" x14ac:dyDescent="0.3">
      <c r="A364" t="s">
        <v>376</v>
      </c>
      <c r="B364">
        <v>2008</v>
      </c>
      <c r="C364">
        <v>2008</v>
      </c>
      <c r="D364">
        <v>2008</v>
      </c>
      <c r="E364">
        <v>4</v>
      </c>
      <c r="F364">
        <v>0</v>
      </c>
      <c r="G364">
        <v>2</v>
      </c>
      <c r="H364" t="s">
        <v>221</v>
      </c>
      <c r="I364">
        <v>703</v>
      </c>
      <c r="J364" t="s">
        <v>98</v>
      </c>
      <c r="K364" t="s">
        <v>303</v>
      </c>
      <c r="L364">
        <v>0</v>
      </c>
      <c r="M364" t="s">
        <v>217</v>
      </c>
      <c r="N364" t="s">
        <v>218</v>
      </c>
      <c r="V364">
        <v>901</v>
      </c>
      <c r="W364" t="s">
        <v>377</v>
      </c>
      <c r="X364">
        <v>8</v>
      </c>
      <c r="Y364" t="s">
        <v>220</v>
      </c>
      <c r="AB364">
        <v>14711683</v>
      </c>
      <c r="AD364">
        <v>14711683</v>
      </c>
      <c r="AF364">
        <v>74409769</v>
      </c>
      <c r="AI364">
        <v>6</v>
      </c>
    </row>
    <row r="365" spans="1:35" x14ac:dyDescent="0.3">
      <c r="A365" t="s">
        <v>376</v>
      </c>
      <c r="B365">
        <v>2008</v>
      </c>
      <c r="C365">
        <v>2008</v>
      </c>
      <c r="D365">
        <v>2008</v>
      </c>
      <c r="E365">
        <v>4</v>
      </c>
      <c r="F365">
        <v>0</v>
      </c>
      <c r="G365">
        <v>1</v>
      </c>
      <c r="H365" t="s">
        <v>215</v>
      </c>
      <c r="I365">
        <v>704</v>
      </c>
      <c r="J365" t="s">
        <v>163</v>
      </c>
      <c r="K365" t="s">
        <v>304</v>
      </c>
      <c r="L365">
        <v>0</v>
      </c>
      <c r="M365" t="s">
        <v>217</v>
      </c>
      <c r="N365" t="s">
        <v>218</v>
      </c>
      <c r="V365">
        <v>901</v>
      </c>
      <c r="W365" t="s">
        <v>377</v>
      </c>
      <c r="X365">
        <v>8</v>
      </c>
      <c r="Y365" t="s">
        <v>220</v>
      </c>
      <c r="AB365">
        <v>4002554</v>
      </c>
      <c r="AD365">
        <v>4002554</v>
      </c>
      <c r="AF365">
        <v>10093363</v>
      </c>
      <c r="AI365">
        <v>6</v>
      </c>
    </row>
    <row r="366" spans="1:35" ht="14.4" hidden="1" customHeight="1" x14ac:dyDescent="0.3">
      <c r="A366" t="s">
        <v>376</v>
      </c>
      <c r="B366">
        <v>2008</v>
      </c>
      <c r="C366">
        <v>2008</v>
      </c>
      <c r="D366">
        <v>2008</v>
      </c>
      <c r="E366">
        <v>4</v>
      </c>
      <c r="F366">
        <v>0</v>
      </c>
      <c r="G366">
        <v>2</v>
      </c>
      <c r="H366" t="s">
        <v>221</v>
      </c>
      <c r="I366">
        <v>704</v>
      </c>
      <c r="J366" t="s">
        <v>163</v>
      </c>
      <c r="K366" t="s">
        <v>304</v>
      </c>
      <c r="L366">
        <v>0</v>
      </c>
      <c r="M366" t="s">
        <v>217</v>
      </c>
      <c r="N366" t="s">
        <v>218</v>
      </c>
      <c r="V366">
        <v>901</v>
      </c>
      <c r="W366" t="s">
        <v>377</v>
      </c>
      <c r="X366">
        <v>8</v>
      </c>
      <c r="Y366" t="s">
        <v>220</v>
      </c>
      <c r="AB366">
        <v>1060883176</v>
      </c>
      <c r="AD366">
        <v>1060883176</v>
      </c>
      <c r="AF366">
        <v>2113761161</v>
      </c>
      <c r="AI366">
        <v>0</v>
      </c>
    </row>
    <row r="367" spans="1:35" x14ac:dyDescent="0.3">
      <c r="A367" t="s">
        <v>376</v>
      </c>
      <c r="B367">
        <v>2008</v>
      </c>
      <c r="C367">
        <v>2008</v>
      </c>
      <c r="D367">
        <v>2008</v>
      </c>
      <c r="E367">
        <v>4</v>
      </c>
      <c r="F367">
        <v>0</v>
      </c>
      <c r="G367">
        <v>1</v>
      </c>
      <c r="H367" t="s">
        <v>215</v>
      </c>
      <c r="I367">
        <v>705</v>
      </c>
      <c r="J367" t="s">
        <v>99</v>
      </c>
      <c r="K367" t="s">
        <v>305</v>
      </c>
      <c r="L367">
        <v>0</v>
      </c>
      <c r="M367" t="s">
        <v>217</v>
      </c>
      <c r="N367" t="s">
        <v>218</v>
      </c>
      <c r="V367">
        <v>901</v>
      </c>
      <c r="W367" t="s">
        <v>377</v>
      </c>
      <c r="X367">
        <v>8</v>
      </c>
      <c r="Y367" t="s">
        <v>220</v>
      </c>
      <c r="AB367">
        <v>10787604</v>
      </c>
      <c r="AD367">
        <v>10787604</v>
      </c>
      <c r="AF367">
        <v>38582068</v>
      </c>
      <c r="AI367">
        <v>0</v>
      </c>
    </row>
    <row r="368" spans="1:35" ht="14.4" hidden="1" customHeight="1" x14ac:dyDescent="0.3">
      <c r="A368" t="s">
        <v>376</v>
      </c>
      <c r="B368">
        <v>2008</v>
      </c>
      <c r="C368">
        <v>2008</v>
      </c>
      <c r="D368">
        <v>2008</v>
      </c>
      <c r="E368">
        <v>4</v>
      </c>
      <c r="F368">
        <v>0</v>
      </c>
      <c r="G368">
        <v>2</v>
      </c>
      <c r="H368" t="s">
        <v>221</v>
      </c>
      <c r="I368">
        <v>705</v>
      </c>
      <c r="J368" t="s">
        <v>99</v>
      </c>
      <c r="K368" t="s">
        <v>305</v>
      </c>
      <c r="L368">
        <v>0</v>
      </c>
      <c r="M368" t="s">
        <v>217</v>
      </c>
      <c r="N368" t="s">
        <v>218</v>
      </c>
      <c r="V368">
        <v>901</v>
      </c>
      <c r="W368" t="s">
        <v>377</v>
      </c>
      <c r="X368">
        <v>8</v>
      </c>
      <c r="Y368" t="s">
        <v>220</v>
      </c>
      <c r="AB368">
        <v>547608</v>
      </c>
      <c r="AD368">
        <v>547608</v>
      </c>
      <c r="AF368">
        <v>3214057</v>
      </c>
      <c r="AI368">
        <v>0</v>
      </c>
    </row>
    <row r="369" spans="1:35" x14ac:dyDescent="0.3">
      <c r="A369" t="s">
        <v>376</v>
      </c>
      <c r="B369">
        <v>2008</v>
      </c>
      <c r="C369">
        <v>2008</v>
      </c>
      <c r="D369">
        <v>2008</v>
      </c>
      <c r="E369">
        <v>4</v>
      </c>
      <c r="F369">
        <v>0</v>
      </c>
      <c r="G369">
        <v>1</v>
      </c>
      <c r="H369" t="s">
        <v>215</v>
      </c>
      <c r="I369">
        <v>710</v>
      </c>
      <c r="J369" t="s">
        <v>152</v>
      </c>
      <c r="K369" t="s">
        <v>306</v>
      </c>
      <c r="L369">
        <v>0</v>
      </c>
      <c r="M369" t="s">
        <v>217</v>
      </c>
      <c r="N369" t="s">
        <v>218</v>
      </c>
      <c r="V369">
        <v>901</v>
      </c>
      <c r="W369" t="s">
        <v>377</v>
      </c>
      <c r="X369">
        <v>8</v>
      </c>
      <c r="Y369" t="s">
        <v>220</v>
      </c>
      <c r="AB369">
        <v>27713019</v>
      </c>
      <c r="AD369">
        <v>27713019</v>
      </c>
      <c r="AF369">
        <v>70735420</v>
      </c>
      <c r="AI369">
        <v>6</v>
      </c>
    </row>
    <row r="370" spans="1:35" ht="14.4" hidden="1" customHeight="1" x14ac:dyDescent="0.3">
      <c r="A370" t="s">
        <v>376</v>
      </c>
      <c r="B370">
        <v>2008</v>
      </c>
      <c r="C370">
        <v>2008</v>
      </c>
      <c r="D370">
        <v>2008</v>
      </c>
      <c r="E370">
        <v>4</v>
      </c>
      <c r="F370">
        <v>0</v>
      </c>
      <c r="G370">
        <v>2</v>
      </c>
      <c r="H370" t="s">
        <v>221</v>
      </c>
      <c r="I370">
        <v>710</v>
      </c>
      <c r="J370" t="s">
        <v>152</v>
      </c>
      <c r="K370" t="s">
        <v>306</v>
      </c>
      <c r="L370">
        <v>0</v>
      </c>
      <c r="M370" t="s">
        <v>217</v>
      </c>
      <c r="N370" t="s">
        <v>218</v>
      </c>
      <c r="V370">
        <v>901</v>
      </c>
      <c r="W370" t="s">
        <v>377</v>
      </c>
      <c r="X370">
        <v>8</v>
      </c>
      <c r="Y370" t="s">
        <v>220</v>
      </c>
      <c r="AB370">
        <v>2681976</v>
      </c>
      <c r="AD370">
        <v>2681976</v>
      </c>
      <c r="AF370">
        <v>7786499</v>
      </c>
      <c r="AI370">
        <v>6</v>
      </c>
    </row>
    <row r="371" spans="1:35" ht="14.4" hidden="1" customHeight="1" x14ac:dyDescent="0.3">
      <c r="A371" t="s">
        <v>376</v>
      </c>
      <c r="B371">
        <v>2008</v>
      </c>
      <c r="C371">
        <v>2008</v>
      </c>
      <c r="D371">
        <v>2008</v>
      </c>
      <c r="E371">
        <v>4</v>
      </c>
      <c r="F371">
        <v>0</v>
      </c>
      <c r="G371">
        <v>4</v>
      </c>
      <c r="H371" t="s">
        <v>227</v>
      </c>
      <c r="I371">
        <v>710</v>
      </c>
      <c r="J371" t="s">
        <v>152</v>
      </c>
      <c r="K371" t="s">
        <v>306</v>
      </c>
      <c r="L371">
        <v>0</v>
      </c>
      <c r="M371" t="s">
        <v>217</v>
      </c>
      <c r="N371" t="s">
        <v>218</v>
      </c>
      <c r="V371">
        <v>901</v>
      </c>
      <c r="W371" t="s">
        <v>377</v>
      </c>
      <c r="X371">
        <v>8</v>
      </c>
      <c r="Y371" t="s">
        <v>220</v>
      </c>
      <c r="AB371">
        <v>4</v>
      </c>
      <c r="AD371">
        <v>4</v>
      </c>
      <c r="AF371">
        <v>215</v>
      </c>
      <c r="AI371">
        <v>0</v>
      </c>
    </row>
    <row r="372" spans="1:35" x14ac:dyDescent="0.3">
      <c r="A372" t="s">
        <v>376</v>
      </c>
      <c r="B372">
        <v>2008</v>
      </c>
      <c r="C372">
        <v>2008</v>
      </c>
      <c r="D372">
        <v>2008</v>
      </c>
      <c r="E372">
        <v>4</v>
      </c>
      <c r="F372">
        <v>0</v>
      </c>
      <c r="G372">
        <v>1</v>
      </c>
      <c r="H372" t="s">
        <v>215</v>
      </c>
      <c r="I372">
        <v>716</v>
      </c>
      <c r="J372" t="s">
        <v>126</v>
      </c>
      <c r="K372" t="s">
        <v>341</v>
      </c>
      <c r="L372">
        <v>0</v>
      </c>
      <c r="M372" t="s">
        <v>217</v>
      </c>
      <c r="N372" t="s">
        <v>218</v>
      </c>
      <c r="V372">
        <v>901</v>
      </c>
      <c r="W372" t="s">
        <v>377</v>
      </c>
      <c r="X372">
        <v>8</v>
      </c>
      <c r="Y372" t="s">
        <v>220</v>
      </c>
      <c r="AB372">
        <v>66967</v>
      </c>
      <c r="AD372">
        <v>66967</v>
      </c>
      <c r="AF372">
        <v>300064</v>
      </c>
      <c r="AI372">
        <v>0</v>
      </c>
    </row>
    <row r="373" spans="1:35" ht="14.4" hidden="1" customHeight="1" x14ac:dyDescent="0.3">
      <c r="A373" t="s">
        <v>376</v>
      </c>
      <c r="B373">
        <v>2008</v>
      </c>
      <c r="C373">
        <v>2008</v>
      </c>
      <c r="D373">
        <v>2008</v>
      </c>
      <c r="E373">
        <v>4</v>
      </c>
      <c r="F373">
        <v>0</v>
      </c>
      <c r="G373">
        <v>2</v>
      </c>
      <c r="H373" t="s">
        <v>221</v>
      </c>
      <c r="I373">
        <v>716</v>
      </c>
      <c r="J373" t="s">
        <v>126</v>
      </c>
      <c r="K373" t="s">
        <v>341</v>
      </c>
      <c r="L373">
        <v>0</v>
      </c>
      <c r="M373" t="s">
        <v>217</v>
      </c>
      <c r="N373" t="s">
        <v>218</v>
      </c>
      <c r="V373">
        <v>901</v>
      </c>
      <c r="W373" t="s">
        <v>377</v>
      </c>
      <c r="X373">
        <v>8</v>
      </c>
      <c r="Y373" t="s">
        <v>220</v>
      </c>
      <c r="AB373">
        <v>812636</v>
      </c>
      <c r="AD373">
        <v>812636</v>
      </c>
      <c r="AF373">
        <v>799801</v>
      </c>
      <c r="AI373">
        <v>6</v>
      </c>
    </row>
    <row r="374" spans="1:35" ht="14.4" hidden="1" customHeight="1" x14ac:dyDescent="0.3">
      <c r="A374" t="s">
        <v>376</v>
      </c>
      <c r="B374">
        <v>2008</v>
      </c>
      <c r="C374">
        <v>2008</v>
      </c>
      <c r="D374">
        <v>2008</v>
      </c>
      <c r="E374">
        <v>4</v>
      </c>
      <c r="F374">
        <v>0</v>
      </c>
      <c r="G374">
        <v>3</v>
      </c>
      <c r="H374" t="s">
        <v>247</v>
      </c>
      <c r="I374">
        <v>716</v>
      </c>
      <c r="J374" t="s">
        <v>126</v>
      </c>
      <c r="K374" t="s">
        <v>341</v>
      </c>
      <c r="L374">
        <v>0</v>
      </c>
      <c r="M374" t="s">
        <v>217</v>
      </c>
      <c r="N374" t="s">
        <v>218</v>
      </c>
      <c r="V374">
        <v>901</v>
      </c>
      <c r="W374" t="s">
        <v>377</v>
      </c>
      <c r="X374">
        <v>8</v>
      </c>
      <c r="Y374" t="s">
        <v>220</v>
      </c>
      <c r="AB374">
        <v>4032</v>
      </c>
      <c r="AD374">
        <v>4032</v>
      </c>
      <c r="AF374">
        <v>12960</v>
      </c>
      <c r="AI374">
        <v>6</v>
      </c>
    </row>
    <row r="375" spans="1:35" x14ac:dyDescent="0.3">
      <c r="A375" t="s">
        <v>376</v>
      </c>
      <c r="B375">
        <v>2008</v>
      </c>
      <c r="C375">
        <v>2008</v>
      </c>
      <c r="D375">
        <v>2008</v>
      </c>
      <c r="E375">
        <v>4</v>
      </c>
      <c r="F375">
        <v>0</v>
      </c>
      <c r="G375">
        <v>1</v>
      </c>
      <c r="H375" t="s">
        <v>215</v>
      </c>
      <c r="I375">
        <v>724</v>
      </c>
      <c r="J375" t="s">
        <v>48</v>
      </c>
      <c r="K375" t="s">
        <v>307</v>
      </c>
      <c r="L375">
        <v>0</v>
      </c>
      <c r="M375" t="s">
        <v>217</v>
      </c>
      <c r="N375" t="s">
        <v>218</v>
      </c>
      <c r="V375">
        <v>901</v>
      </c>
      <c r="W375" t="s">
        <v>377</v>
      </c>
      <c r="X375">
        <v>8</v>
      </c>
      <c r="Y375" t="s">
        <v>220</v>
      </c>
      <c r="AB375">
        <v>274102705</v>
      </c>
      <c r="AD375">
        <v>274102705</v>
      </c>
      <c r="AF375">
        <v>765332257</v>
      </c>
      <c r="AI375">
        <v>6</v>
      </c>
    </row>
    <row r="376" spans="1:35" ht="14.4" hidden="1" customHeight="1" x14ac:dyDescent="0.3">
      <c r="A376" t="s">
        <v>376</v>
      </c>
      <c r="B376">
        <v>2008</v>
      </c>
      <c r="C376">
        <v>2008</v>
      </c>
      <c r="D376">
        <v>2008</v>
      </c>
      <c r="E376">
        <v>4</v>
      </c>
      <c r="F376">
        <v>0</v>
      </c>
      <c r="G376">
        <v>2</v>
      </c>
      <c r="H376" t="s">
        <v>221</v>
      </c>
      <c r="I376">
        <v>724</v>
      </c>
      <c r="J376" t="s">
        <v>48</v>
      </c>
      <c r="K376" t="s">
        <v>307</v>
      </c>
      <c r="L376">
        <v>0</v>
      </c>
      <c r="M376" t="s">
        <v>217</v>
      </c>
      <c r="N376" t="s">
        <v>218</v>
      </c>
      <c r="V376">
        <v>901</v>
      </c>
      <c r="W376" t="s">
        <v>377</v>
      </c>
      <c r="X376">
        <v>8</v>
      </c>
      <c r="Y376" t="s">
        <v>220</v>
      </c>
      <c r="AB376">
        <v>27712403</v>
      </c>
      <c r="AD376">
        <v>27712403</v>
      </c>
      <c r="AF376">
        <v>143812936</v>
      </c>
      <c r="AI376">
        <v>0</v>
      </c>
    </row>
    <row r="377" spans="1:35" x14ac:dyDescent="0.3">
      <c r="A377" t="s">
        <v>376</v>
      </c>
      <c r="B377">
        <v>2008</v>
      </c>
      <c r="C377">
        <v>2008</v>
      </c>
      <c r="D377">
        <v>2008</v>
      </c>
      <c r="E377">
        <v>4</v>
      </c>
      <c r="F377">
        <v>0</v>
      </c>
      <c r="G377">
        <v>1</v>
      </c>
      <c r="H377" t="s">
        <v>215</v>
      </c>
      <c r="I377">
        <v>736</v>
      </c>
      <c r="J377" t="s">
        <v>114</v>
      </c>
      <c r="K377" t="s">
        <v>309</v>
      </c>
      <c r="L377">
        <v>0</v>
      </c>
      <c r="M377" t="s">
        <v>217</v>
      </c>
      <c r="N377" t="s">
        <v>218</v>
      </c>
      <c r="V377">
        <v>901</v>
      </c>
      <c r="W377" t="s">
        <v>377</v>
      </c>
      <c r="X377">
        <v>8</v>
      </c>
      <c r="Y377" t="s">
        <v>220</v>
      </c>
      <c r="AB377">
        <v>431906</v>
      </c>
      <c r="AD377">
        <v>431906</v>
      </c>
      <c r="AF377">
        <v>553631</v>
      </c>
      <c r="AI377">
        <v>0</v>
      </c>
    </row>
    <row r="378" spans="1:35" ht="14.4" hidden="1" customHeight="1" x14ac:dyDescent="0.3">
      <c r="A378" t="s">
        <v>376</v>
      </c>
      <c r="B378">
        <v>2008</v>
      </c>
      <c r="C378">
        <v>2008</v>
      </c>
      <c r="D378">
        <v>2008</v>
      </c>
      <c r="E378">
        <v>4</v>
      </c>
      <c r="F378">
        <v>0</v>
      </c>
      <c r="G378">
        <v>2</v>
      </c>
      <c r="H378" t="s">
        <v>221</v>
      </c>
      <c r="I378">
        <v>736</v>
      </c>
      <c r="J378" t="s">
        <v>114</v>
      </c>
      <c r="K378" t="s">
        <v>309</v>
      </c>
      <c r="L378">
        <v>0</v>
      </c>
      <c r="M378" t="s">
        <v>217</v>
      </c>
      <c r="N378" t="s">
        <v>218</v>
      </c>
      <c r="V378">
        <v>901</v>
      </c>
      <c r="W378" t="s">
        <v>377</v>
      </c>
      <c r="X378">
        <v>8</v>
      </c>
      <c r="Y378" t="s">
        <v>220</v>
      </c>
      <c r="AB378">
        <v>19154</v>
      </c>
      <c r="AD378">
        <v>19154</v>
      </c>
      <c r="AF378">
        <v>1</v>
      </c>
      <c r="AI378">
        <v>0</v>
      </c>
    </row>
    <row r="379" spans="1:35" ht="14.4" hidden="1" customHeight="1" x14ac:dyDescent="0.3">
      <c r="A379" t="s">
        <v>376</v>
      </c>
      <c r="B379">
        <v>2008</v>
      </c>
      <c r="C379">
        <v>2008</v>
      </c>
      <c r="D379">
        <v>2008</v>
      </c>
      <c r="E379">
        <v>4</v>
      </c>
      <c r="F379">
        <v>0</v>
      </c>
      <c r="G379">
        <v>3</v>
      </c>
      <c r="H379" t="s">
        <v>247</v>
      </c>
      <c r="I379">
        <v>736</v>
      </c>
      <c r="J379" t="s">
        <v>114</v>
      </c>
      <c r="K379" t="s">
        <v>309</v>
      </c>
      <c r="L379">
        <v>0</v>
      </c>
      <c r="M379" t="s">
        <v>217</v>
      </c>
      <c r="N379" t="s">
        <v>218</v>
      </c>
      <c r="V379">
        <v>901</v>
      </c>
      <c r="W379" t="s">
        <v>377</v>
      </c>
      <c r="X379">
        <v>8</v>
      </c>
      <c r="Y379" t="s">
        <v>220</v>
      </c>
      <c r="AB379">
        <v>19154</v>
      </c>
      <c r="AD379">
        <v>19154</v>
      </c>
      <c r="AF379">
        <v>1</v>
      </c>
      <c r="AI379">
        <v>0</v>
      </c>
    </row>
    <row r="380" spans="1:35" x14ac:dyDescent="0.3">
      <c r="A380" t="s">
        <v>376</v>
      </c>
      <c r="B380">
        <v>2008</v>
      </c>
      <c r="C380">
        <v>2008</v>
      </c>
      <c r="D380">
        <v>2008</v>
      </c>
      <c r="E380">
        <v>4</v>
      </c>
      <c r="F380">
        <v>0</v>
      </c>
      <c r="G380">
        <v>1</v>
      </c>
      <c r="H380" t="s">
        <v>215</v>
      </c>
      <c r="I380">
        <v>752</v>
      </c>
      <c r="J380" t="s">
        <v>50</v>
      </c>
      <c r="K380" t="s">
        <v>310</v>
      </c>
      <c r="L380">
        <v>0</v>
      </c>
      <c r="M380" t="s">
        <v>217</v>
      </c>
      <c r="N380" t="s">
        <v>218</v>
      </c>
      <c r="V380">
        <v>901</v>
      </c>
      <c r="W380" t="s">
        <v>377</v>
      </c>
      <c r="X380">
        <v>8</v>
      </c>
      <c r="Y380" t="s">
        <v>220</v>
      </c>
      <c r="AB380">
        <v>118500871</v>
      </c>
      <c r="AD380">
        <v>118500871</v>
      </c>
      <c r="AF380">
        <v>408580896</v>
      </c>
      <c r="AI380">
        <v>6</v>
      </c>
    </row>
    <row r="381" spans="1:35" ht="14.4" hidden="1" customHeight="1" x14ac:dyDescent="0.3">
      <c r="A381" t="s">
        <v>376</v>
      </c>
      <c r="B381">
        <v>2008</v>
      </c>
      <c r="C381">
        <v>2008</v>
      </c>
      <c r="D381">
        <v>2008</v>
      </c>
      <c r="E381">
        <v>4</v>
      </c>
      <c r="F381">
        <v>0</v>
      </c>
      <c r="G381">
        <v>2</v>
      </c>
      <c r="H381" t="s">
        <v>221</v>
      </c>
      <c r="I381">
        <v>752</v>
      </c>
      <c r="J381" t="s">
        <v>50</v>
      </c>
      <c r="K381" t="s">
        <v>310</v>
      </c>
      <c r="L381">
        <v>0</v>
      </c>
      <c r="M381" t="s">
        <v>217</v>
      </c>
      <c r="N381" t="s">
        <v>218</v>
      </c>
      <c r="V381">
        <v>901</v>
      </c>
      <c r="W381" t="s">
        <v>377</v>
      </c>
      <c r="X381">
        <v>8</v>
      </c>
      <c r="Y381" t="s">
        <v>220</v>
      </c>
      <c r="AB381">
        <v>25605751</v>
      </c>
      <c r="AD381">
        <v>25605751</v>
      </c>
      <c r="AF381">
        <v>130987736</v>
      </c>
      <c r="AI381">
        <v>6</v>
      </c>
    </row>
    <row r="382" spans="1:35" x14ac:dyDescent="0.3">
      <c r="A382" t="s">
        <v>376</v>
      </c>
      <c r="B382">
        <v>2008</v>
      </c>
      <c r="C382">
        <v>2008</v>
      </c>
      <c r="D382">
        <v>2008</v>
      </c>
      <c r="E382">
        <v>4</v>
      </c>
      <c r="F382">
        <v>0</v>
      </c>
      <c r="G382">
        <v>1</v>
      </c>
      <c r="H382" t="s">
        <v>215</v>
      </c>
      <c r="I382">
        <v>757</v>
      </c>
      <c r="J382" t="s">
        <v>51</v>
      </c>
      <c r="K382" t="s">
        <v>311</v>
      </c>
      <c r="L382">
        <v>0</v>
      </c>
      <c r="M382" t="s">
        <v>217</v>
      </c>
      <c r="N382" t="s">
        <v>218</v>
      </c>
      <c r="V382">
        <v>901</v>
      </c>
      <c r="W382" t="s">
        <v>377</v>
      </c>
      <c r="X382">
        <v>8</v>
      </c>
      <c r="Y382" t="s">
        <v>220</v>
      </c>
      <c r="AB382">
        <v>112784379</v>
      </c>
      <c r="AD382">
        <v>112784379</v>
      </c>
      <c r="AF382">
        <v>422001987</v>
      </c>
      <c r="AI382">
        <v>0</v>
      </c>
    </row>
    <row r="383" spans="1:35" ht="14.4" hidden="1" customHeight="1" x14ac:dyDescent="0.3">
      <c r="A383" t="s">
        <v>376</v>
      </c>
      <c r="B383">
        <v>2008</v>
      </c>
      <c r="C383">
        <v>2008</v>
      </c>
      <c r="D383">
        <v>2008</v>
      </c>
      <c r="E383">
        <v>4</v>
      </c>
      <c r="F383">
        <v>0</v>
      </c>
      <c r="G383">
        <v>2</v>
      </c>
      <c r="H383" t="s">
        <v>221</v>
      </c>
      <c r="I383">
        <v>757</v>
      </c>
      <c r="J383" t="s">
        <v>51</v>
      </c>
      <c r="K383" t="s">
        <v>311</v>
      </c>
      <c r="L383">
        <v>0</v>
      </c>
      <c r="M383" t="s">
        <v>217</v>
      </c>
      <c r="N383" t="s">
        <v>218</v>
      </c>
      <c r="V383">
        <v>901</v>
      </c>
      <c r="W383" t="s">
        <v>377</v>
      </c>
      <c r="X383">
        <v>8</v>
      </c>
      <c r="Y383" t="s">
        <v>220</v>
      </c>
      <c r="AB383">
        <v>23912203</v>
      </c>
      <c r="AD383">
        <v>23912203</v>
      </c>
      <c r="AF383">
        <v>756753482</v>
      </c>
      <c r="AI383">
        <v>6</v>
      </c>
    </row>
    <row r="384" spans="1:35" x14ac:dyDescent="0.3">
      <c r="A384" t="s">
        <v>376</v>
      </c>
      <c r="B384">
        <v>2008</v>
      </c>
      <c r="C384">
        <v>2008</v>
      </c>
      <c r="D384">
        <v>2008</v>
      </c>
      <c r="E384">
        <v>4</v>
      </c>
      <c r="F384">
        <v>0</v>
      </c>
      <c r="G384">
        <v>1</v>
      </c>
      <c r="H384" t="s">
        <v>215</v>
      </c>
      <c r="I384">
        <v>760</v>
      </c>
      <c r="J384" t="s">
        <v>168</v>
      </c>
      <c r="K384" t="s">
        <v>417</v>
      </c>
      <c r="L384">
        <v>0</v>
      </c>
      <c r="M384" t="s">
        <v>217</v>
      </c>
      <c r="N384" t="s">
        <v>218</v>
      </c>
      <c r="V384">
        <v>901</v>
      </c>
      <c r="W384" t="s">
        <v>377</v>
      </c>
      <c r="X384">
        <v>8</v>
      </c>
      <c r="Y384" t="s">
        <v>220</v>
      </c>
      <c r="AB384">
        <v>17085391</v>
      </c>
      <c r="AD384">
        <v>17085391</v>
      </c>
      <c r="AF384">
        <v>22215666</v>
      </c>
      <c r="AI384">
        <v>0</v>
      </c>
    </row>
    <row r="385" spans="1:35" ht="14.4" hidden="1" customHeight="1" x14ac:dyDescent="0.3">
      <c r="A385" t="s">
        <v>376</v>
      </c>
      <c r="B385">
        <v>2008</v>
      </c>
      <c r="C385">
        <v>2008</v>
      </c>
      <c r="D385">
        <v>2008</v>
      </c>
      <c r="E385">
        <v>4</v>
      </c>
      <c r="F385">
        <v>0</v>
      </c>
      <c r="G385">
        <v>2</v>
      </c>
      <c r="H385" t="s">
        <v>221</v>
      </c>
      <c r="I385">
        <v>760</v>
      </c>
      <c r="J385" t="s">
        <v>168</v>
      </c>
      <c r="K385" t="s">
        <v>417</v>
      </c>
      <c r="L385">
        <v>0</v>
      </c>
      <c r="M385" t="s">
        <v>217</v>
      </c>
      <c r="N385" t="s">
        <v>218</v>
      </c>
      <c r="V385">
        <v>901</v>
      </c>
      <c r="W385" t="s">
        <v>377</v>
      </c>
      <c r="X385">
        <v>8</v>
      </c>
      <c r="Y385" t="s">
        <v>220</v>
      </c>
      <c r="AB385">
        <v>1055920</v>
      </c>
      <c r="AD385">
        <v>1055920</v>
      </c>
      <c r="AF385">
        <v>5769606</v>
      </c>
      <c r="AI385">
        <v>0</v>
      </c>
    </row>
    <row r="386" spans="1:35" x14ac:dyDescent="0.3">
      <c r="A386" t="s">
        <v>376</v>
      </c>
      <c r="B386">
        <v>2008</v>
      </c>
      <c r="C386">
        <v>2008</v>
      </c>
      <c r="D386">
        <v>2008</v>
      </c>
      <c r="E386">
        <v>4</v>
      </c>
      <c r="F386">
        <v>0</v>
      </c>
      <c r="G386">
        <v>1</v>
      </c>
      <c r="H386" t="s">
        <v>215</v>
      </c>
      <c r="I386">
        <v>764</v>
      </c>
      <c r="J386" t="s">
        <v>52</v>
      </c>
      <c r="K386" t="s">
        <v>312</v>
      </c>
      <c r="L386">
        <v>0</v>
      </c>
      <c r="M386" t="s">
        <v>217</v>
      </c>
      <c r="N386" t="s">
        <v>218</v>
      </c>
      <c r="V386">
        <v>901</v>
      </c>
      <c r="W386" t="s">
        <v>377</v>
      </c>
      <c r="X386">
        <v>8</v>
      </c>
      <c r="Y386" t="s">
        <v>220</v>
      </c>
      <c r="AB386">
        <v>14822391</v>
      </c>
      <c r="AD386">
        <v>14822391</v>
      </c>
      <c r="AF386">
        <v>35679006</v>
      </c>
      <c r="AI386">
        <v>6</v>
      </c>
    </row>
    <row r="387" spans="1:35" ht="14.4" hidden="1" customHeight="1" x14ac:dyDescent="0.3">
      <c r="A387" t="s">
        <v>376</v>
      </c>
      <c r="B387">
        <v>2008</v>
      </c>
      <c r="C387">
        <v>2008</v>
      </c>
      <c r="D387">
        <v>2008</v>
      </c>
      <c r="E387">
        <v>4</v>
      </c>
      <c r="F387">
        <v>0</v>
      </c>
      <c r="G387">
        <v>2</v>
      </c>
      <c r="H387" t="s">
        <v>221</v>
      </c>
      <c r="I387">
        <v>764</v>
      </c>
      <c r="J387" t="s">
        <v>52</v>
      </c>
      <c r="K387" t="s">
        <v>312</v>
      </c>
      <c r="L387">
        <v>0</v>
      </c>
      <c r="M387" t="s">
        <v>217</v>
      </c>
      <c r="N387" t="s">
        <v>218</v>
      </c>
      <c r="V387">
        <v>901</v>
      </c>
      <c r="W387" t="s">
        <v>377</v>
      </c>
      <c r="X387">
        <v>8</v>
      </c>
      <c r="Y387" t="s">
        <v>220</v>
      </c>
      <c r="AB387">
        <v>2351726</v>
      </c>
      <c r="AD387">
        <v>2351726</v>
      </c>
      <c r="AF387">
        <v>7054320</v>
      </c>
      <c r="AI387">
        <v>6</v>
      </c>
    </row>
    <row r="388" spans="1:35" x14ac:dyDescent="0.3">
      <c r="A388" t="s">
        <v>376</v>
      </c>
      <c r="B388">
        <v>2008</v>
      </c>
      <c r="C388">
        <v>2008</v>
      </c>
      <c r="D388">
        <v>2008</v>
      </c>
      <c r="E388">
        <v>4</v>
      </c>
      <c r="F388">
        <v>0</v>
      </c>
      <c r="G388">
        <v>1</v>
      </c>
      <c r="H388" t="s">
        <v>215</v>
      </c>
      <c r="I388">
        <v>768</v>
      </c>
      <c r="J388" t="s">
        <v>102</v>
      </c>
      <c r="K388" t="s">
        <v>374</v>
      </c>
      <c r="L388">
        <v>0</v>
      </c>
      <c r="M388" t="s">
        <v>217</v>
      </c>
      <c r="N388" t="s">
        <v>218</v>
      </c>
      <c r="V388">
        <v>901</v>
      </c>
      <c r="W388" t="s">
        <v>377</v>
      </c>
      <c r="X388">
        <v>8</v>
      </c>
      <c r="Y388" t="s">
        <v>220</v>
      </c>
      <c r="AB388">
        <v>44063</v>
      </c>
      <c r="AD388">
        <v>44063</v>
      </c>
      <c r="AF388">
        <v>206593</v>
      </c>
      <c r="AI388">
        <v>0</v>
      </c>
    </row>
    <row r="389" spans="1:35" ht="14.4" hidden="1" customHeight="1" x14ac:dyDescent="0.3">
      <c r="A389" t="s">
        <v>376</v>
      </c>
      <c r="B389">
        <v>2008</v>
      </c>
      <c r="C389">
        <v>2008</v>
      </c>
      <c r="D389">
        <v>2008</v>
      </c>
      <c r="E389">
        <v>4</v>
      </c>
      <c r="F389">
        <v>0</v>
      </c>
      <c r="G389">
        <v>2</v>
      </c>
      <c r="H389" t="s">
        <v>221</v>
      </c>
      <c r="I389">
        <v>768</v>
      </c>
      <c r="J389" t="s">
        <v>102</v>
      </c>
      <c r="K389" t="s">
        <v>374</v>
      </c>
      <c r="L389">
        <v>0</v>
      </c>
      <c r="M389" t="s">
        <v>217</v>
      </c>
      <c r="N389" t="s">
        <v>218</v>
      </c>
      <c r="V389">
        <v>901</v>
      </c>
      <c r="W389" t="s">
        <v>377</v>
      </c>
      <c r="X389">
        <v>8</v>
      </c>
      <c r="Y389" t="s">
        <v>220</v>
      </c>
      <c r="AB389">
        <v>4396236</v>
      </c>
      <c r="AD389">
        <v>4396236</v>
      </c>
      <c r="AF389">
        <v>5517896</v>
      </c>
      <c r="AI389">
        <v>0</v>
      </c>
    </row>
    <row r="390" spans="1:35" x14ac:dyDescent="0.3">
      <c r="A390" t="s">
        <v>376</v>
      </c>
      <c r="B390">
        <v>2008</v>
      </c>
      <c r="C390">
        <v>2008</v>
      </c>
      <c r="D390">
        <v>2008</v>
      </c>
      <c r="E390">
        <v>4</v>
      </c>
      <c r="F390">
        <v>0</v>
      </c>
      <c r="G390">
        <v>1</v>
      </c>
      <c r="H390" t="s">
        <v>215</v>
      </c>
      <c r="I390">
        <v>776</v>
      </c>
      <c r="J390" t="s">
        <v>356</v>
      </c>
      <c r="K390" t="s">
        <v>357</v>
      </c>
      <c r="L390">
        <v>0</v>
      </c>
      <c r="M390" t="s">
        <v>217</v>
      </c>
      <c r="N390" t="s">
        <v>218</v>
      </c>
      <c r="V390">
        <v>901</v>
      </c>
      <c r="W390" t="s">
        <v>377</v>
      </c>
      <c r="X390">
        <v>8</v>
      </c>
      <c r="Y390" t="s">
        <v>220</v>
      </c>
      <c r="AB390">
        <v>11613</v>
      </c>
      <c r="AD390">
        <v>11613</v>
      </c>
      <c r="AF390">
        <v>46601</v>
      </c>
      <c r="AI390">
        <v>0</v>
      </c>
    </row>
    <row r="391" spans="1:35" ht="14.4" hidden="1" customHeight="1" x14ac:dyDescent="0.3">
      <c r="A391" t="s">
        <v>376</v>
      </c>
      <c r="B391">
        <v>2008</v>
      </c>
      <c r="C391">
        <v>2008</v>
      </c>
      <c r="D391">
        <v>2008</v>
      </c>
      <c r="E391">
        <v>4</v>
      </c>
      <c r="F391">
        <v>0</v>
      </c>
      <c r="G391">
        <v>2</v>
      </c>
      <c r="H391" t="s">
        <v>221</v>
      </c>
      <c r="I391">
        <v>776</v>
      </c>
      <c r="J391" t="s">
        <v>356</v>
      </c>
      <c r="K391" t="s">
        <v>357</v>
      </c>
      <c r="L391">
        <v>0</v>
      </c>
      <c r="M391" t="s">
        <v>217</v>
      </c>
      <c r="N391" t="s">
        <v>218</v>
      </c>
      <c r="V391">
        <v>901</v>
      </c>
      <c r="W391" t="s">
        <v>377</v>
      </c>
      <c r="X391">
        <v>8</v>
      </c>
      <c r="Y391" t="s">
        <v>220</v>
      </c>
      <c r="AB391">
        <v>1100</v>
      </c>
      <c r="AD391">
        <v>1100</v>
      </c>
      <c r="AF391">
        <v>657</v>
      </c>
      <c r="AI391">
        <v>0</v>
      </c>
    </row>
    <row r="392" spans="1:35" x14ac:dyDescent="0.3">
      <c r="A392" t="s">
        <v>376</v>
      </c>
      <c r="B392">
        <v>2008</v>
      </c>
      <c r="C392">
        <v>2008</v>
      </c>
      <c r="D392">
        <v>2008</v>
      </c>
      <c r="E392">
        <v>4</v>
      </c>
      <c r="F392">
        <v>0</v>
      </c>
      <c r="G392">
        <v>1</v>
      </c>
      <c r="H392" t="s">
        <v>215</v>
      </c>
      <c r="I392">
        <v>780</v>
      </c>
      <c r="J392" t="s">
        <v>53</v>
      </c>
      <c r="K392" t="s">
        <v>415</v>
      </c>
      <c r="L392">
        <v>0</v>
      </c>
      <c r="M392" t="s">
        <v>217</v>
      </c>
      <c r="N392" t="s">
        <v>218</v>
      </c>
      <c r="V392">
        <v>901</v>
      </c>
      <c r="W392" t="s">
        <v>377</v>
      </c>
      <c r="X392">
        <v>8</v>
      </c>
      <c r="Y392" t="s">
        <v>220</v>
      </c>
      <c r="AB392">
        <v>167338</v>
      </c>
      <c r="AD392">
        <v>167338</v>
      </c>
      <c r="AF392">
        <v>561578</v>
      </c>
      <c r="AI392">
        <v>0</v>
      </c>
    </row>
    <row r="393" spans="1:35" ht="14.4" hidden="1" customHeight="1" x14ac:dyDescent="0.3">
      <c r="A393" t="s">
        <v>376</v>
      </c>
      <c r="B393">
        <v>2008</v>
      </c>
      <c r="C393">
        <v>2008</v>
      </c>
      <c r="D393">
        <v>2008</v>
      </c>
      <c r="E393">
        <v>4</v>
      </c>
      <c r="F393">
        <v>0</v>
      </c>
      <c r="G393">
        <v>2</v>
      </c>
      <c r="H393" t="s">
        <v>221</v>
      </c>
      <c r="I393">
        <v>780</v>
      </c>
      <c r="J393" t="s">
        <v>53</v>
      </c>
      <c r="K393" t="s">
        <v>415</v>
      </c>
      <c r="L393">
        <v>0</v>
      </c>
      <c r="M393" t="s">
        <v>217</v>
      </c>
      <c r="N393" t="s">
        <v>218</v>
      </c>
      <c r="V393">
        <v>901</v>
      </c>
      <c r="W393" t="s">
        <v>377</v>
      </c>
      <c r="X393">
        <v>8</v>
      </c>
      <c r="Y393" t="s">
        <v>220</v>
      </c>
      <c r="AB393">
        <v>26043</v>
      </c>
      <c r="AD393">
        <v>26043</v>
      </c>
      <c r="AF393">
        <v>266509</v>
      </c>
      <c r="AI393">
        <v>0</v>
      </c>
    </row>
    <row r="394" spans="1:35" x14ac:dyDescent="0.3">
      <c r="A394" t="s">
        <v>376</v>
      </c>
      <c r="B394">
        <v>2008</v>
      </c>
      <c r="C394">
        <v>2008</v>
      </c>
      <c r="D394">
        <v>2008</v>
      </c>
      <c r="E394">
        <v>4</v>
      </c>
      <c r="F394">
        <v>0</v>
      </c>
      <c r="G394">
        <v>1</v>
      </c>
      <c r="H394" t="s">
        <v>215</v>
      </c>
      <c r="I394">
        <v>784</v>
      </c>
      <c r="J394" t="s">
        <v>56</v>
      </c>
      <c r="K394" t="s">
        <v>313</v>
      </c>
      <c r="L394">
        <v>0</v>
      </c>
      <c r="M394" t="s">
        <v>217</v>
      </c>
      <c r="N394" t="s">
        <v>218</v>
      </c>
      <c r="V394">
        <v>901</v>
      </c>
      <c r="W394" t="s">
        <v>377</v>
      </c>
      <c r="X394">
        <v>8</v>
      </c>
      <c r="Y394" t="s">
        <v>220</v>
      </c>
      <c r="AB394">
        <v>6806923</v>
      </c>
      <c r="AD394">
        <v>6806923</v>
      </c>
      <c r="AF394">
        <v>28097144</v>
      </c>
      <c r="AI394">
        <v>0</v>
      </c>
    </row>
    <row r="395" spans="1:35" ht="14.4" hidden="1" customHeight="1" x14ac:dyDescent="0.3">
      <c r="A395" t="s">
        <v>376</v>
      </c>
      <c r="B395">
        <v>2008</v>
      </c>
      <c r="C395">
        <v>2008</v>
      </c>
      <c r="D395">
        <v>2008</v>
      </c>
      <c r="E395">
        <v>4</v>
      </c>
      <c r="F395">
        <v>0</v>
      </c>
      <c r="G395">
        <v>2</v>
      </c>
      <c r="H395" t="s">
        <v>221</v>
      </c>
      <c r="I395">
        <v>784</v>
      </c>
      <c r="J395" t="s">
        <v>56</v>
      </c>
      <c r="K395" t="s">
        <v>313</v>
      </c>
      <c r="L395">
        <v>0</v>
      </c>
      <c r="M395" t="s">
        <v>217</v>
      </c>
      <c r="N395" t="s">
        <v>218</v>
      </c>
      <c r="V395">
        <v>901</v>
      </c>
      <c r="W395" t="s">
        <v>377</v>
      </c>
      <c r="X395">
        <v>8</v>
      </c>
      <c r="Y395" t="s">
        <v>220</v>
      </c>
      <c r="AB395">
        <v>1434242</v>
      </c>
      <c r="AD395">
        <v>1434242</v>
      </c>
      <c r="AF395">
        <v>3071490</v>
      </c>
      <c r="AI395">
        <v>0</v>
      </c>
    </row>
    <row r="396" spans="1:35" ht="14.4" hidden="1" customHeight="1" x14ac:dyDescent="0.3">
      <c r="A396" t="s">
        <v>376</v>
      </c>
      <c r="B396">
        <v>2008</v>
      </c>
      <c r="C396">
        <v>2008</v>
      </c>
      <c r="D396">
        <v>2008</v>
      </c>
      <c r="E396">
        <v>4</v>
      </c>
      <c r="F396">
        <v>0</v>
      </c>
      <c r="G396">
        <v>3</v>
      </c>
      <c r="H396" t="s">
        <v>247</v>
      </c>
      <c r="I396">
        <v>784</v>
      </c>
      <c r="J396" t="s">
        <v>56</v>
      </c>
      <c r="K396" t="s">
        <v>313</v>
      </c>
      <c r="L396">
        <v>0</v>
      </c>
      <c r="M396" t="s">
        <v>217</v>
      </c>
      <c r="N396" t="s">
        <v>218</v>
      </c>
      <c r="V396">
        <v>901</v>
      </c>
      <c r="W396" t="s">
        <v>377</v>
      </c>
      <c r="X396">
        <v>8</v>
      </c>
      <c r="Y396" t="s">
        <v>220</v>
      </c>
      <c r="AB396">
        <v>1434242</v>
      </c>
      <c r="AD396">
        <v>1434242</v>
      </c>
      <c r="AF396">
        <v>3071490</v>
      </c>
      <c r="AI396">
        <v>0</v>
      </c>
    </row>
    <row r="397" spans="1:35" x14ac:dyDescent="0.3">
      <c r="A397" t="s">
        <v>376</v>
      </c>
      <c r="B397">
        <v>2008</v>
      </c>
      <c r="C397">
        <v>2008</v>
      </c>
      <c r="D397">
        <v>2008</v>
      </c>
      <c r="E397">
        <v>4</v>
      </c>
      <c r="F397">
        <v>0</v>
      </c>
      <c r="G397">
        <v>1</v>
      </c>
      <c r="H397" t="s">
        <v>215</v>
      </c>
      <c r="I397">
        <v>788</v>
      </c>
      <c r="J397" t="s">
        <v>54</v>
      </c>
      <c r="K397" t="s">
        <v>314</v>
      </c>
      <c r="L397">
        <v>0</v>
      </c>
      <c r="M397" t="s">
        <v>217</v>
      </c>
      <c r="N397" t="s">
        <v>218</v>
      </c>
      <c r="V397">
        <v>901</v>
      </c>
      <c r="W397" t="s">
        <v>377</v>
      </c>
      <c r="X397">
        <v>8</v>
      </c>
      <c r="Y397" t="s">
        <v>220</v>
      </c>
      <c r="AB397">
        <v>16885562</v>
      </c>
      <c r="AD397">
        <v>16885562</v>
      </c>
      <c r="AF397">
        <v>42845268</v>
      </c>
      <c r="AI397">
        <v>0</v>
      </c>
    </row>
    <row r="398" spans="1:35" ht="14.4" hidden="1" customHeight="1" x14ac:dyDescent="0.3">
      <c r="A398" t="s">
        <v>376</v>
      </c>
      <c r="B398">
        <v>2008</v>
      </c>
      <c r="C398">
        <v>2008</v>
      </c>
      <c r="D398">
        <v>2008</v>
      </c>
      <c r="E398">
        <v>4</v>
      </c>
      <c r="F398">
        <v>0</v>
      </c>
      <c r="G398">
        <v>2</v>
      </c>
      <c r="H398" t="s">
        <v>221</v>
      </c>
      <c r="I398">
        <v>788</v>
      </c>
      <c r="J398" t="s">
        <v>54</v>
      </c>
      <c r="K398" t="s">
        <v>314</v>
      </c>
      <c r="L398">
        <v>0</v>
      </c>
      <c r="M398" t="s">
        <v>217</v>
      </c>
      <c r="N398" t="s">
        <v>218</v>
      </c>
      <c r="V398">
        <v>901</v>
      </c>
      <c r="W398" t="s">
        <v>377</v>
      </c>
      <c r="X398">
        <v>8</v>
      </c>
      <c r="Y398" t="s">
        <v>220</v>
      </c>
      <c r="AB398">
        <v>1074</v>
      </c>
      <c r="AD398">
        <v>1074</v>
      </c>
      <c r="AF398">
        <v>11945</v>
      </c>
      <c r="AI398">
        <v>0</v>
      </c>
    </row>
    <row r="399" spans="1:35" x14ac:dyDescent="0.3">
      <c r="A399" t="s">
        <v>376</v>
      </c>
      <c r="B399">
        <v>2008</v>
      </c>
      <c r="C399">
        <v>2008</v>
      </c>
      <c r="D399">
        <v>2008</v>
      </c>
      <c r="E399">
        <v>4</v>
      </c>
      <c r="F399">
        <v>0</v>
      </c>
      <c r="G399">
        <v>1</v>
      </c>
      <c r="H399" t="s">
        <v>215</v>
      </c>
      <c r="I399">
        <v>792</v>
      </c>
      <c r="J399" t="s">
        <v>55</v>
      </c>
      <c r="K399" t="s">
        <v>315</v>
      </c>
      <c r="L399">
        <v>0</v>
      </c>
      <c r="M399" t="s">
        <v>217</v>
      </c>
      <c r="N399" t="s">
        <v>218</v>
      </c>
      <c r="V399">
        <v>901</v>
      </c>
      <c r="W399" t="s">
        <v>377</v>
      </c>
      <c r="X399">
        <v>8</v>
      </c>
      <c r="Y399" t="s">
        <v>220</v>
      </c>
      <c r="AB399">
        <v>14385603</v>
      </c>
      <c r="AD399">
        <v>14385603</v>
      </c>
      <c r="AF399">
        <v>46090646</v>
      </c>
      <c r="AI399">
        <v>0</v>
      </c>
    </row>
    <row r="400" spans="1:35" ht="14.4" hidden="1" customHeight="1" x14ac:dyDescent="0.3">
      <c r="A400" t="s">
        <v>376</v>
      </c>
      <c r="B400">
        <v>2008</v>
      </c>
      <c r="C400">
        <v>2008</v>
      </c>
      <c r="D400">
        <v>2008</v>
      </c>
      <c r="E400">
        <v>4</v>
      </c>
      <c r="F400">
        <v>0</v>
      </c>
      <c r="G400">
        <v>2</v>
      </c>
      <c r="H400" t="s">
        <v>221</v>
      </c>
      <c r="I400">
        <v>792</v>
      </c>
      <c r="J400" t="s">
        <v>55</v>
      </c>
      <c r="K400" t="s">
        <v>315</v>
      </c>
      <c r="L400">
        <v>0</v>
      </c>
      <c r="M400" t="s">
        <v>217</v>
      </c>
      <c r="N400" t="s">
        <v>218</v>
      </c>
      <c r="V400">
        <v>901</v>
      </c>
      <c r="W400" t="s">
        <v>377</v>
      </c>
      <c r="X400">
        <v>8</v>
      </c>
      <c r="Y400" t="s">
        <v>220</v>
      </c>
      <c r="AB400">
        <v>215610</v>
      </c>
      <c r="AD400">
        <v>215610</v>
      </c>
      <c r="AF400">
        <v>2204495</v>
      </c>
      <c r="AI400">
        <v>0</v>
      </c>
    </row>
    <row r="401" spans="1:35" x14ac:dyDescent="0.3">
      <c r="A401" t="s">
        <v>376</v>
      </c>
      <c r="B401">
        <v>2008</v>
      </c>
      <c r="C401">
        <v>2008</v>
      </c>
      <c r="D401">
        <v>2008</v>
      </c>
      <c r="E401">
        <v>4</v>
      </c>
      <c r="F401">
        <v>0</v>
      </c>
      <c r="G401">
        <v>1</v>
      </c>
      <c r="H401" t="s">
        <v>215</v>
      </c>
      <c r="I401">
        <v>800</v>
      </c>
      <c r="J401" t="s">
        <v>103</v>
      </c>
      <c r="K401" t="s">
        <v>316</v>
      </c>
      <c r="L401">
        <v>0</v>
      </c>
      <c r="M401" t="s">
        <v>217</v>
      </c>
      <c r="N401" t="s">
        <v>218</v>
      </c>
      <c r="V401">
        <v>901</v>
      </c>
      <c r="W401" t="s">
        <v>377</v>
      </c>
      <c r="X401">
        <v>8</v>
      </c>
      <c r="Y401" t="s">
        <v>220</v>
      </c>
      <c r="AB401">
        <v>217686</v>
      </c>
      <c r="AD401">
        <v>217686</v>
      </c>
      <c r="AF401">
        <v>424259</v>
      </c>
      <c r="AI401">
        <v>0</v>
      </c>
    </row>
    <row r="402" spans="1:35" ht="14.4" hidden="1" customHeight="1" x14ac:dyDescent="0.3">
      <c r="A402" t="s">
        <v>376</v>
      </c>
      <c r="B402">
        <v>2008</v>
      </c>
      <c r="C402">
        <v>2008</v>
      </c>
      <c r="D402">
        <v>2008</v>
      </c>
      <c r="E402">
        <v>4</v>
      </c>
      <c r="F402">
        <v>0</v>
      </c>
      <c r="G402">
        <v>2</v>
      </c>
      <c r="H402" t="s">
        <v>221</v>
      </c>
      <c r="I402">
        <v>800</v>
      </c>
      <c r="J402" t="s">
        <v>103</v>
      </c>
      <c r="K402" t="s">
        <v>316</v>
      </c>
      <c r="L402">
        <v>0</v>
      </c>
      <c r="M402" t="s">
        <v>217</v>
      </c>
      <c r="N402" t="s">
        <v>218</v>
      </c>
      <c r="V402">
        <v>901</v>
      </c>
      <c r="W402" t="s">
        <v>377</v>
      </c>
      <c r="X402">
        <v>8</v>
      </c>
      <c r="Y402" t="s">
        <v>220</v>
      </c>
      <c r="AB402">
        <v>202441536</v>
      </c>
      <c r="AD402">
        <v>202441536</v>
      </c>
      <c r="AF402">
        <v>403178824</v>
      </c>
      <c r="AI402">
        <v>0</v>
      </c>
    </row>
    <row r="403" spans="1:35" ht="14.4" hidden="1" customHeight="1" x14ac:dyDescent="0.3">
      <c r="A403" t="s">
        <v>376</v>
      </c>
      <c r="B403">
        <v>2008</v>
      </c>
      <c r="C403">
        <v>2008</v>
      </c>
      <c r="D403">
        <v>2008</v>
      </c>
      <c r="E403">
        <v>4</v>
      </c>
      <c r="F403">
        <v>0</v>
      </c>
      <c r="G403">
        <v>3</v>
      </c>
      <c r="H403" t="s">
        <v>247</v>
      </c>
      <c r="I403">
        <v>800</v>
      </c>
      <c r="J403" t="s">
        <v>103</v>
      </c>
      <c r="K403" t="s">
        <v>316</v>
      </c>
      <c r="L403">
        <v>0</v>
      </c>
      <c r="M403" t="s">
        <v>217</v>
      </c>
      <c r="N403" t="s">
        <v>218</v>
      </c>
      <c r="V403">
        <v>901</v>
      </c>
      <c r="W403" t="s">
        <v>377</v>
      </c>
      <c r="X403">
        <v>8</v>
      </c>
      <c r="Y403" t="s">
        <v>220</v>
      </c>
      <c r="AB403">
        <v>11888</v>
      </c>
      <c r="AD403">
        <v>11888</v>
      </c>
      <c r="AF403">
        <v>41314</v>
      </c>
      <c r="AI403">
        <v>0</v>
      </c>
    </row>
    <row r="404" spans="1:35" x14ac:dyDescent="0.3">
      <c r="A404" t="s">
        <v>376</v>
      </c>
      <c r="B404">
        <v>2008</v>
      </c>
      <c r="C404">
        <v>2008</v>
      </c>
      <c r="D404">
        <v>2008</v>
      </c>
      <c r="E404">
        <v>4</v>
      </c>
      <c r="F404">
        <v>0</v>
      </c>
      <c r="G404">
        <v>1</v>
      </c>
      <c r="H404" t="s">
        <v>215</v>
      </c>
      <c r="I404">
        <v>807</v>
      </c>
      <c r="J404" t="s">
        <v>101</v>
      </c>
      <c r="K404" t="s">
        <v>317</v>
      </c>
      <c r="L404">
        <v>0</v>
      </c>
      <c r="M404" t="s">
        <v>217</v>
      </c>
      <c r="N404" t="s">
        <v>218</v>
      </c>
      <c r="V404">
        <v>901</v>
      </c>
      <c r="W404" t="s">
        <v>377</v>
      </c>
      <c r="X404">
        <v>8</v>
      </c>
      <c r="Y404" t="s">
        <v>220</v>
      </c>
      <c r="AB404">
        <v>7479189</v>
      </c>
      <c r="AD404">
        <v>7479189</v>
      </c>
      <c r="AF404">
        <v>21865403</v>
      </c>
      <c r="AI404">
        <v>0</v>
      </c>
    </row>
    <row r="405" spans="1:35" x14ac:dyDescent="0.3">
      <c r="A405" t="s">
        <v>376</v>
      </c>
      <c r="B405">
        <v>2008</v>
      </c>
      <c r="C405">
        <v>2008</v>
      </c>
      <c r="D405">
        <v>2008</v>
      </c>
      <c r="E405">
        <v>4</v>
      </c>
      <c r="F405">
        <v>0</v>
      </c>
      <c r="G405">
        <v>1</v>
      </c>
      <c r="H405" t="s">
        <v>215</v>
      </c>
      <c r="I405">
        <v>818</v>
      </c>
      <c r="J405" t="s">
        <v>79</v>
      </c>
      <c r="K405" t="s">
        <v>359</v>
      </c>
      <c r="L405">
        <v>0</v>
      </c>
      <c r="M405" t="s">
        <v>217</v>
      </c>
      <c r="N405" t="s">
        <v>218</v>
      </c>
      <c r="V405">
        <v>901</v>
      </c>
      <c r="W405" t="s">
        <v>377</v>
      </c>
      <c r="X405">
        <v>8</v>
      </c>
      <c r="Y405" t="s">
        <v>220</v>
      </c>
      <c r="AB405">
        <v>18895340</v>
      </c>
      <c r="AD405">
        <v>18895340</v>
      </c>
      <c r="AF405">
        <v>56531338</v>
      </c>
      <c r="AI405">
        <v>0</v>
      </c>
    </row>
    <row r="406" spans="1:35" ht="14.4" hidden="1" customHeight="1" x14ac:dyDescent="0.3">
      <c r="A406" t="s">
        <v>376</v>
      </c>
      <c r="B406">
        <v>2008</v>
      </c>
      <c r="C406">
        <v>2008</v>
      </c>
      <c r="D406">
        <v>2008</v>
      </c>
      <c r="E406">
        <v>4</v>
      </c>
      <c r="F406">
        <v>0</v>
      </c>
      <c r="G406">
        <v>2</v>
      </c>
      <c r="H406" t="s">
        <v>221</v>
      </c>
      <c r="I406">
        <v>818</v>
      </c>
      <c r="J406" t="s">
        <v>79</v>
      </c>
      <c r="K406" t="s">
        <v>359</v>
      </c>
      <c r="L406">
        <v>0</v>
      </c>
      <c r="M406" t="s">
        <v>217</v>
      </c>
      <c r="N406" t="s">
        <v>218</v>
      </c>
      <c r="V406">
        <v>901</v>
      </c>
      <c r="W406" t="s">
        <v>377</v>
      </c>
      <c r="X406">
        <v>8</v>
      </c>
      <c r="Y406" t="s">
        <v>220</v>
      </c>
      <c r="AB406">
        <v>2671056</v>
      </c>
      <c r="AD406">
        <v>2671056</v>
      </c>
      <c r="AF406">
        <v>16352189</v>
      </c>
      <c r="AI406">
        <v>0</v>
      </c>
    </row>
    <row r="407" spans="1:35" x14ac:dyDescent="0.3">
      <c r="A407" t="s">
        <v>376</v>
      </c>
      <c r="B407">
        <v>2008</v>
      </c>
      <c r="C407">
        <v>2008</v>
      </c>
      <c r="D407">
        <v>2008</v>
      </c>
      <c r="E407">
        <v>4</v>
      </c>
      <c r="F407">
        <v>0</v>
      </c>
      <c r="G407">
        <v>1</v>
      </c>
      <c r="H407" t="s">
        <v>215</v>
      </c>
      <c r="I407">
        <v>826</v>
      </c>
      <c r="J407" t="s">
        <v>75</v>
      </c>
      <c r="K407" t="s">
        <v>318</v>
      </c>
      <c r="L407">
        <v>0</v>
      </c>
      <c r="M407" t="s">
        <v>217</v>
      </c>
      <c r="N407" t="s">
        <v>218</v>
      </c>
      <c r="V407">
        <v>901</v>
      </c>
      <c r="W407" t="s">
        <v>377</v>
      </c>
      <c r="X407">
        <v>8</v>
      </c>
      <c r="Y407" t="s">
        <v>220</v>
      </c>
      <c r="AB407">
        <v>165887431</v>
      </c>
      <c r="AD407">
        <v>165887431</v>
      </c>
      <c r="AF407">
        <v>634947996</v>
      </c>
      <c r="AI407">
        <v>0</v>
      </c>
    </row>
    <row r="408" spans="1:35" ht="14.4" hidden="1" customHeight="1" x14ac:dyDescent="0.3">
      <c r="A408" t="s">
        <v>376</v>
      </c>
      <c r="B408">
        <v>2008</v>
      </c>
      <c r="C408">
        <v>2008</v>
      </c>
      <c r="D408">
        <v>2008</v>
      </c>
      <c r="E408">
        <v>4</v>
      </c>
      <c r="F408">
        <v>0</v>
      </c>
      <c r="G408">
        <v>2</v>
      </c>
      <c r="H408" t="s">
        <v>221</v>
      </c>
      <c r="I408">
        <v>826</v>
      </c>
      <c r="J408" t="s">
        <v>75</v>
      </c>
      <c r="K408" t="s">
        <v>318</v>
      </c>
      <c r="L408">
        <v>0</v>
      </c>
      <c r="M408" t="s">
        <v>217</v>
      </c>
      <c r="N408" t="s">
        <v>218</v>
      </c>
      <c r="V408">
        <v>901</v>
      </c>
      <c r="W408" t="s">
        <v>377</v>
      </c>
      <c r="X408">
        <v>8</v>
      </c>
      <c r="Y408" t="s">
        <v>220</v>
      </c>
      <c r="AB408">
        <v>9616068</v>
      </c>
      <c r="AD408">
        <v>9616068</v>
      </c>
      <c r="AF408">
        <v>106925759</v>
      </c>
      <c r="AI408">
        <v>0</v>
      </c>
    </row>
    <row r="409" spans="1:35" ht="14.4" hidden="1" customHeight="1" x14ac:dyDescent="0.3">
      <c r="A409" t="s">
        <v>376</v>
      </c>
      <c r="B409">
        <v>2008</v>
      </c>
      <c r="C409">
        <v>2008</v>
      </c>
      <c r="D409">
        <v>2008</v>
      </c>
      <c r="E409">
        <v>4</v>
      </c>
      <c r="F409">
        <v>0</v>
      </c>
      <c r="G409">
        <v>4</v>
      </c>
      <c r="H409" t="s">
        <v>227</v>
      </c>
      <c r="I409">
        <v>826</v>
      </c>
      <c r="J409" t="s">
        <v>75</v>
      </c>
      <c r="K409" t="s">
        <v>318</v>
      </c>
      <c r="L409">
        <v>0</v>
      </c>
      <c r="M409" t="s">
        <v>217</v>
      </c>
      <c r="N409" t="s">
        <v>218</v>
      </c>
      <c r="V409">
        <v>901</v>
      </c>
      <c r="W409" t="s">
        <v>377</v>
      </c>
      <c r="X409">
        <v>8</v>
      </c>
      <c r="Y409" t="s">
        <v>220</v>
      </c>
      <c r="AB409">
        <v>1007099</v>
      </c>
      <c r="AD409">
        <v>1007099</v>
      </c>
      <c r="AF409">
        <v>2474599</v>
      </c>
      <c r="AI409">
        <v>0</v>
      </c>
    </row>
    <row r="410" spans="1:35" x14ac:dyDescent="0.3">
      <c r="A410" t="s">
        <v>376</v>
      </c>
      <c r="B410">
        <v>2008</v>
      </c>
      <c r="C410">
        <v>2008</v>
      </c>
      <c r="D410">
        <v>2008</v>
      </c>
      <c r="E410">
        <v>4</v>
      </c>
      <c r="F410">
        <v>0</v>
      </c>
      <c r="G410">
        <v>1</v>
      </c>
      <c r="H410" t="s">
        <v>215</v>
      </c>
      <c r="I410">
        <v>834</v>
      </c>
      <c r="J410" t="s">
        <v>124</v>
      </c>
      <c r="K410" t="s">
        <v>342</v>
      </c>
      <c r="L410">
        <v>0</v>
      </c>
      <c r="M410" t="s">
        <v>217</v>
      </c>
      <c r="N410" t="s">
        <v>218</v>
      </c>
      <c r="V410">
        <v>901</v>
      </c>
      <c r="W410" t="s">
        <v>377</v>
      </c>
      <c r="X410">
        <v>8</v>
      </c>
      <c r="Y410" t="s">
        <v>220</v>
      </c>
      <c r="AB410">
        <v>54915</v>
      </c>
      <c r="AD410">
        <v>54915</v>
      </c>
      <c r="AF410">
        <v>81259</v>
      </c>
      <c r="AI410">
        <v>0</v>
      </c>
    </row>
    <row r="411" spans="1:35" ht="14.4" hidden="1" customHeight="1" x14ac:dyDescent="0.3">
      <c r="A411" t="s">
        <v>376</v>
      </c>
      <c r="B411">
        <v>2008</v>
      </c>
      <c r="C411">
        <v>2008</v>
      </c>
      <c r="D411">
        <v>2008</v>
      </c>
      <c r="E411">
        <v>4</v>
      </c>
      <c r="F411">
        <v>0</v>
      </c>
      <c r="G411">
        <v>2</v>
      </c>
      <c r="H411" t="s">
        <v>221</v>
      </c>
      <c r="I411">
        <v>834</v>
      </c>
      <c r="J411" t="s">
        <v>124</v>
      </c>
      <c r="K411" t="s">
        <v>342</v>
      </c>
      <c r="L411">
        <v>0</v>
      </c>
      <c r="M411" t="s">
        <v>217</v>
      </c>
      <c r="N411" t="s">
        <v>218</v>
      </c>
      <c r="V411">
        <v>901</v>
      </c>
      <c r="W411" t="s">
        <v>377</v>
      </c>
      <c r="X411">
        <v>8</v>
      </c>
      <c r="Y411" t="s">
        <v>220</v>
      </c>
      <c r="AB411">
        <v>47303968</v>
      </c>
      <c r="AD411">
        <v>47303968</v>
      </c>
      <c r="AF411">
        <v>104919406</v>
      </c>
      <c r="AI411">
        <v>0</v>
      </c>
    </row>
    <row r="412" spans="1:35" x14ac:dyDescent="0.3">
      <c r="A412" t="s">
        <v>376</v>
      </c>
      <c r="B412">
        <v>2008</v>
      </c>
      <c r="C412">
        <v>2008</v>
      </c>
      <c r="D412">
        <v>2008</v>
      </c>
      <c r="E412">
        <v>4</v>
      </c>
      <c r="F412">
        <v>0</v>
      </c>
      <c r="G412">
        <v>1</v>
      </c>
      <c r="H412" t="s">
        <v>215</v>
      </c>
      <c r="I412">
        <v>842</v>
      </c>
      <c r="J412" t="s">
        <v>57</v>
      </c>
      <c r="K412" t="s">
        <v>57</v>
      </c>
      <c r="L412">
        <v>0</v>
      </c>
      <c r="M412" t="s">
        <v>217</v>
      </c>
      <c r="N412" t="s">
        <v>218</v>
      </c>
      <c r="V412">
        <v>901</v>
      </c>
      <c r="W412" t="s">
        <v>377</v>
      </c>
      <c r="X412">
        <v>8</v>
      </c>
      <c r="Y412" t="s">
        <v>220</v>
      </c>
      <c r="AB412">
        <v>1586082548</v>
      </c>
      <c r="AD412">
        <v>1586082548</v>
      </c>
      <c r="AF412">
        <v>4256989553</v>
      </c>
      <c r="AI412">
        <v>6</v>
      </c>
    </row>
    <row r="413" spans="1:35" ht="14.4" hidden="1" customHeight="1" x14ac:dyDescent="0.3">
      <c r="A413" t="s">
        <v>376</v>
      </c>
      <c r="B413">
        <v>2008</v>
      </c>
      <c r="C413">
        <v>2008</v>
      </c>
      <c r="D413">
        <v>2008</v>
      </c>
      <c r="E413">
        <v>4</v>
      </c>
      <c r="F413">
        <v>0</v>
      </c>
      <c r="G413">
        <v>2</v>
      </c>
      <c r="H413" t="s">
        <v>221</v>
      </c>
      <c r="I413">
        <v>842</v>
      </c>
      <c r="J413" t="s">
        <v>57</v>
      </c>
      <c r="K413" t="s">
        <v>57</v>
      </c>
      <c r="L413">
        <v>0</v>
      </c>
      <c r="M413" t="s">
        <v>217</v>
      </c>
      <c r="N413" t="s">
        <v>218</v>
      </c>
      <c r="V413">
        <v>901</v>
      </c>
      <c r="W413" t="s">
        <v>377</v>
      </c>
      <c r="X413">
        <v>8</v>
      </c>
      <c r="Y413" t="s">
        <v>220</v>
      </c>
      <c r="AB413">
        <v>121708135</v>
      </c>
      <c r="AD413">
        <v>121708135</v>
      </c>
      <c r="AF413">
        <v>617324345</v>
      </c>
      <c r="AI413">
        <v>0</v>
      </c>
    </row>
    <row r="414" spans="1:35" ht="14.4" hidden="1" customHeight="1" x14ac:dyDescent="0.3">
      <c r="A414" t="s">
        <v>376</v>
      </c>
      <c r="B414">
        <v>2008</v>
      </c>
      <c r="C414">
        <v>2008</v>
      </c>
      <c r="D414">
        <v>2008</v>
      </c>
      <c r="E414">
        <v>4</v>
      </c>
      <c r="F414">
        <v>0</v>
      </c>
      <c r="G414">
        <v>3</v>
      </c>
      <c r="H414" t="s">
        <v>247</v>
      </c>
      <c r="I414">
        <v>842</v>
      </c>
      <c r="J414" t="s">
        <v>57</v>
      </c>
      <c r="K414" t="s">
        <v>57</v>
      </c>
      <c r="L414">
        <v>0</v>
      </c>
      <c r="M414" t="s">
        <v>217</v>
      </c>
      <c r="N414" t="s">
        <v>218</v>
      </c>
      <c r="V414">
        <v>901</v>
      </c>
      <c r="W414" t="s">
        <v>377</v>
      </c>
      <c r="X414">
        <v>8</v>
      </c>
      <c r="Y414" t="s">
        <v>220</v>
      </c>
      <c r="AB414">
        <v>35051235</v>
      </c>
      <c r="AD414">
        <v>35051235</v>
      </c>
      <c r="AF414">
        <v>116613036</v>
      </c>
      <c r="AI414">
        <v>0</v>
      </c>
    </row>
    <row r="415" spans="1:35" x14ac:dyDescent="0.3">
      <c r="A415" t="s">
        <v>376</v>
      </c>
      <c r="B415">
        <v>2008</v>
      </c>
      <c r="C415">
        <v>2008</v>
      </c>
      <c r="D415">
        <v>2008</v>
      </c>
      <c r="E415">
        <v>4</v>
      </c>
      <c r="F415">
        <v>0</v>
      </c>
      <c r="G415">
        <v>1</v>
      </c>
      <c r="H415" t="s">
        <v>215</v>
      </c>
      <c r="I415">
        <v>858</v>
      </c>
      <c r="J415" t="s">
        <v>104</v>
      </c>
      <c r="K415" t="s">
        <v>319</v>
      </c>
      <c r="L415">
        <v>0</v>
      </c>
      <c r="M415" t="s">
        <v>217</v>
      </c>
      <c r="N415" t="s">
        <v>218</v>
      </c>
      <c r="V415">
        <v>901</v>
      </c>
      <c r="W415" t="s">
        <v>377</v>
      </c>
      <c r="X415">
        <v>8</v>
      </c>
      <c r="Y415" t="s">
        <v>220</v>
      </c>
      <c r="AB415">
        <v>1330842</v>
      </c>
      <c r="AD415">
        <v>1330842</v>
      </c>
      <c r="AF415">
        <v>3971799</v>
      </c>
      <c r="AI415">
        <v>0</v>
      </c>
    </row>
    <row r="416" spans="1:35" x14ac:dyDescent="0.3">
      <c r="A416" t="s">
        <v>376</v>
      </c>
      <c r="B416">
        <v>2008</v>
      </c>
      <c r="C416">
        <v>2008</v>
      </c>
      <c r="D416">
        <v>2008</v>
      </c>
      <c r="E416">
        <v>4</v>
      </c>
      <c r="F416">
        <v>0</v>
      </c>
      <c r="G416">
        <v>1</v>
      </c>
      <c r="H416" t="s">
        <v>215</v>
      </c>
      <c r="I416">
        <v>894</v>
      </c>
      <c r="J416" t="s">
        <v>125</v>
      </c>
      <c r="K416" t="s">
        <v>322</v>
      </c>
      <c r="L416">
        <v>0</v>
      </c>
      <c r="M416" t="s">
        <v>217</v>
      </c>
      <c r="N416" t="s">
        <v>218</v>
      </c>
      <c r="V416">
        <v>901</v>
      </c>
      <c r="W416" t="s">
        <v>377</v>
      </c>
      <c r="X416">
        <v>8</v>
      </c>
      <c r="Y416" t="s">
        <v>220</v>
      </c>
      <c r="AB416">
        <v>150556</v>
      </c>
      <c r="AD416">
        <v>150556</v>
      </c>
      <c r="AF416">
        <v>456927</v>
      </c>
      <c r="AI416">
        <v>6</v>
      </c>
    </row>
    <row r="417" spans="1:35" ht="14.4" hidden="1" customHeight="1" x14ac:dyDescent="0.3">
      <c r="A417" t="s">
        <v>376</v>
      </c>
      <c r="B417">
        <v>2008</v>
      </c>
      <c r="C417">
        <v>2008</v>
      </c>
      <c r="D417">
        <v>2008</v>
      </c>
      <c r="E417">
        <v>4</v>
      </c>
      <c r="F417">
        <v>0</v>
      </c>
      <c r="G417">
        <v>2</v>
      </c>
      <c r="H417" t="s">
        <v>221</v>
      </c>
      <c r="I417">
        <v>894</v>
      </c>
      <c r="J417" t="s">
        <v>125</v>
      </c>
      <c r="K417" t="s">
        <v>322</v>
      </c>
      <c r="L417">
        <v>0</v>
      </c>
      <c r="M417" t="s">
        <v>217</v>
      </c>
      <c r="N417" t="s">
        <v>218</v>
      </c>
      <c r="V417">
        <v>901</v>
      </c>
      <c r="W417" t="s">
        <v>377</v>
      </c>
      <c r="X417">
        <v>8</v>
      </c>
      <c r="Y417" t="s">
        <v>220</v>
      </c>
      <c r="AB417">
        <v>2753980</v>
      </c>
      <c r="AD417">
        <v>2753980</v>
      </c>
      <c r="AF417">
        <v>7621262</v>
      </c>
      <c r="AI417">
        <v>0</v>
      </c>
    </row>
    <row r="418" spans="1:35" x14ac:dyDescent="0.3">
      <c r="A418" t="s">
        <v>376</v>
      </c>
      <c r="B418">
        <v>2009</v>
      </c>
      <c r="C418">
        <v>2009</v>
      </c>
      <c r="D418">
        <v>2009</v>
      </c>
      <c r="E418">
        <v>4</v>
      </c>
      <c r="F418">
        <v>0</v>
      </c>
      <c r="G418">
        <v>1</v>
      </c>
      <c r="H418" t="s">
        <v>215</v>
      </c>
      <c r="I418">
        <v>8</v>
      </c>
      <c r="J418" t="s">
        <v>127</v>
      </c>
      <c r="K418" t="s">
        <v>216</v>
      </c>
      <c r="L418">
        <v>0</v>
      </c>
      <c r="M418" t="s">
        <v>217</v>
      </c>
      <c r="N418" t="s">
        <v>218</v>
      </c>
      <c r="V418">
        <v>901</v>
      </c>
      <c r="W418" t="s">
        <v>377</v>
      </c>
      <c r="X418">
        <v>8</v>
      </c>
      <c r="Y418" t="s">
        <v>220</v>
      </c>
      <c r="AB418">
        <v>6933869</v>
      </c>
      <c r="AD418">
        <v>6933869</v>
      </c>
      <c r="AF418">
        <v>23760705</v>
      </c>
      <c r="AI418">
        <v>0</v>
      </c>
    </row>
    <row r="419" spans="1:35" ht="14.4" hidden="1" customHeight="1" x14ac:dyDescent="0.3">
      <c r="A419" t="s">
        <v>376</v>
      </c>
      <c r="B419">
        <v>2009</v>
      </c>
      <c r="C419">
        <v>2009</v>
      </c>
      <c r="D419">
        <v>2009</v>
      </c>
      <c r="E419">
        <v>4</v>
      </c>
      <c r="F419">
        <v>0</v>
      </c>
      <c r="G419">
        <v>2</v>
      </c>
      <c r="H419" t="s">
        <v>221</v>
      </c>
      <c r="I419">
        <v>8</v>
      </c>
      <c r="J419" t="s">
        <v>127</v>
      </c>
      <c r="K419" t="s">
        <v>216</v>
      </c>
      <c r="L419">
        <v>0</v>
      </c>
      <c r="M419" t="s">
        <v>217</v>
      </c>
      <c r="N419" t="s">
        <v>218</v>
      </c>
      <c r="V419">
        <v>901</v>
      </c>
      <c r="W419" t="s">
        <v>377</v>
      </c>
      <c r="X419">
        <v>8</v>
      </c>
      <c r="Y419" t="s">
        <v>220</v>
      </c>
      <c r="AB419">
        <v>219271</v>
      </c>
      <c r="AD419">
        <v>219271</v>
      </c>
      <c r="AF419">
        <v>1305253</v>
      </c>
      <c r="AI419">
        <v>0</v>
      </c>
    </row>
    <row r="420" spans="1:35" x14ac:dyDescent="0.3">
      <c r="A420" t="s">
        <v>376</v>
      </c>
      <c r="B420">
        <v>2009</v>
      </c>
      <c r="C420">
        <v>2009</v>
      </c>
      <c r="D420">
        <v>2009</v>
      </c>
      <c r="E420">
        <v>4</v>
      </c>
      <c r="F420">
        <v>0</v>
      </c>
      <c r="G420">
        <v>1</v>
      </c>
      <c r="H420" t="s">
        <v>215</v>
      </c>
      <c r="I420">
        <v>12</v>
      </c>
      <c r="J420" t="s">
        <v>2</v>
      </c>
      <c r="K420" t="s">
        <v>222</v>
      </c>
      <c r="L420">
        <v>0</v>
      </c>
      <c r="M420" t="s">
        <v>217</v>
      </c>
      <c r="N420" t="s">
        <v>218</v>
      </c>
      <c r="V420">
        <v>901</v>
      </c>
      <c r="W420" t="s">
        <v>377</v>
      </c>
      <c r="X420">
        <v>8</v>
      </c>
      <c r="Y420" t="s">
        <v>220</v>
      </c>
      <c r="AB420">
        <v>123226481</v>
      </c>
      <c r="AD420">
        <v>123226481</v>
      </c>
      <c r="AF420">
        <v>232196936</v>
      </c>
      <c r="AI420">
        <v>0</v>
      </c>
    </row>
    <row r="421" spans="1:35" ht="14.4" hidden="1" customHeight="1" x14ac:dyDescent="0.3">
      <c r="A421" t="s">
        <v>376</v>
      </c>
      <c r="B421">
        <v>2009</v>
      </c>
      <c r="C421">
        <v>2009</v>
      </c>
      <c r="D421">
        <v>2009</v>
      </c>
      <c r="E421">
        <v>4</v>
      </c>
      <c r="F421">
        <v>0</v>
      </c>
      <c r="G421">
        <v>2</v>
      </c>
      <c r="H421" t="s">
        <v>221</v>
      </c>
      <c r="I421">
        <v>12</v>
      </c>
      <c r="J421" t="s">
        <v>2</v>
      </c>
      <c r="K421" t="s">
        <v>222</v>
      </c>
      <c r="L421">
        <v>0</v>
      </c>
      <c r="M421" t="s">
        <v>217</v>
      </c>
      <c r="N421" t="s">
        <v>218</v>
      </c>
      <c r="V421">
        <v>901</v>
      </c>
      <c r="W421" t="s">
        <v>377</v>
      </c>
      <c r="X421">
        <v>8</v>
      </c>
      <c r="Y421" t="s">
        <v>220</v>
      </c>
      <c r="AB421">
        <v>410</v>
      </c>
      <c r="AD421">
        <v>410</v>
      </c>
      <c r="AF421">
        <v>771</v>
      </c>
      <c r="AI421">
        <v>0</v>
      </c>
    </row>
    <row r="422" spans="1:35" x14ac:dyDescent="0.3">
      <c r="A422" t="s">
        <v>376</v>
      </c>
      <c r="B422">
        <v>2009</v>
      </c>
      <c r="C422">
        <v>2009</v>
      </c>
      <c r="D422">
        <v>2009</v>
      </c>
      <c r="E422">
        <v>4</v>
      </c>
      <c r="F422">
        <v>0</v>
      </c>
      <c r="G422">
        <v>1</v>
      </c>
      <c r="H422" t="s">
        <v>215</v>
      </c>
      <c r="I422">
        <v>20</v>
      </c>
      <c r="J422" t="s">
        <v>106</v>
      </c>
      <c r="K422" t="s">
        <v>223</v>
      </c>
      <c r="L422">
        <v>0</v>
      </c>
      <c r="M422" t="s">
        <v>217</v>
      </c>
      <c r="N422" t="s">
        <v>218</v>
      </c>
      <c r="V422">
        <v>901</v>
      </c>
      <c r="W422" t="s">
        <v>377</v>
      </c>
      <c r="X422">
        <v>8</v>
      </c>
      <c r="Y422" t="s">
        <v>220</v>
      </c>
      <c r="AB422">
        <v>407607</v>
      </c>
      <c r="AD422">
        <v>407607</v>
      </c>
      <c r="AF422">
        <v>5535607</v>
      </c>
      <c r="AI422">
        <v>0</v>
      </c>
    </row>
    <row r="423" spans="1:35" x14ac:dyDescent="0.3">
      <c r="A423" t="s">
        <v>376</v>
      </c>
      <c r="B423">
        <v>2009</v>
      </c>
      <c r="C423">
        <v>2009</v>
      </c>
      <c r="D423">
        <v>2009</v>
      </c>
      <c r="E423">
        <v>4</v>
      </c>
      <c r="F423">
        <v>0</v>
      </c>
      <c r="G423">
        <v>1</v>
      </c>
      <c r="H423" t="s">
        <v>215</v>
      </c>
      <c r="I423">
        <v>24</v>
      </c>
      <c r="J423" t="s">
        <v>343</v>
      </c>
      <c r="K423" t="s">
        <v>344</v>
      </c>
      <c r="L423">
        <v>0</v>
      </c>
      <c r="M423" t="s">
        <v>217</v>
      </c>
      <c r="N423" t="s">
        <v>218</v>
      </c>
      <c r="V423">
        <v>901</v>
      </c>
      <c r="W423" t="s">
        <v>377</v>
      </c>
      <c r="X423">
        <v>8</v>
      </c>
      <c r="Y423" t="s">
        <v>220</v>
      </c>
      <c r="AB423">
        <v>362772</v>
      </c>
      <c r="AD423">
        <v>362772</v>
      </c>
      <c r="AF423">
        <v>2424713</v>
      </c>
      <c r="AI423">
        <v>0</v>
      </c>
    </row>
    <row r="424" spans="1:35" ht="14.4" hidden="1" customHeight="1" x14ac:dyDescent="0.3">
      <c r="A424" t="s">
        <v>376</v>
      </c>
      <c r="B424">
        <v>2009</v>
      </c>
      <c r="C424">
        <v>2009</v>
      </c>
      <c r="D424">
        <v>2009</v>
      </c>
      <c r="E424">
        <v>4</v>
      </c>
      <c r="F424">
        <v>0</v>
      </c>
      <c r="G424">
        <v>2</v>
      </c>
      <c r="H424" t="s">
        <v>221</v>
      </c>
      <c r="I424">
        <v>24</v>
      </c>
      <c r="J424" t="s">
        <v>343</v>
      </c>
      <c r="K424" t="s">
        <v>344</v>
      </c>
      <c r="L424">
        <v>0</v>
      </c>
      <c r="M424" t="s">
        <v>217</v>
      </c>
      <c r="N424" t="s">
        <v>218</v>
      </c>
      <c r="V424">
        <v>901</v>
      </c>
      <c r="W424" t="s">
        <v>377</v>
      </c>
      <c r="X424">
        <v>8</v>
      </c>
      <c r="Y424" t="s">
        <v>220</v>
      </c>
      <c r="AB424">
        <v>422425000</v>
      </c>
      <c r="AD424">
        <v>422425000</v>
      </c>
      <c r="AF424">
        <v>810420</v>
      </c>
      <c r="AI424">
        <v>0</v>
      </c>
    </row>
    <row r="425" spans="1:35" x14ac:dyDescent="0.3">
      <c r="A425" t="s">
        <v>376</v>
      </c>
      <c r="B425">
        <v>2009</v>
      </c>
      <c r="C425">
        <v>2009</v>
      </c>
      <c r="D425">
        <v>2009</v>
      </c>
      <c r="E425">
        <v>4</v>
      </c>
      <c r="F425">
        <v>0</v>
      </c>
      <c r="G425">
        <v>1</v>
      </c>
      <c r="H425" t="s">
        <v>215</v>
      </c>
      <c r="I425">
        <v>31</v>
      </c>
      <c r="J425" t="s">
        <v>128</v>
      </c>
      <c r="K425" t="s">
        <v>224</v>
      </c>
      <c r="L425">
        <v>0</v>
      </c>
      <c r="M425" t="s">
        <v>217</v>
      </c>
      <c r="N425" t="s">
        <v>218</v>
      </c>
      <c r="V425">
        <v>901</v>
      </c>
      <c r="W425" t="s">
        <v>377</v>
      </c>
      <c r="X425">
        <v>8</v>
      </c>
      <c r="Y425" t="s">
        <v>220</v>
      </c>
      <c r="AB425">
        <v>63183</v>
      </c>
      <c r="AD425">
        <v>63183</v>
      </c>
      <c r="AF425">
        <v>186864</v>
      </c>
      <c r="AI425">
        <v>0</v>
      </c>
    </row>
    <row r="426" spans="1:35" ht="14.4" hidden="1" customHeight="1" x14ac:dyDescent="0.3">
      <c r="A426" t="s">
        <v>376</v>
      </c>
      <c r="B426">
        <v>2009</v>
      </c>
      <c r="C426">
        <v>2009</v>
      </c>
      <c r="D426">
        <v>2009</v>
      </c>
      <c r="E426">
        <v>4</v>
      </c>
      <c r="F426">
        <v>0</v>
      </c>
      <c r="G426">
        <v>2</v>
      </c>
      <c r="H426" t="s">
        <v>221</v>
      </c>
      <c r="I426">
        <v>31</v>
      </c>
      <c r="J426" t="s">
        <v>128</v>
      </c>
      <c r="K426" t="s">
        <v>224</v>
      </c>
      <c r="L426">
        <v>0</v>
      </c>
      <c r="M426" t="s">
        <v>217</v>
      </c>
      <c r="N426" t="s">
        <v>218</v>
      </c>
      <c r="V426">
        <v>901</v>
      </c>
      <c r="W426" t="s">
        <v>377</v>
      </c>
      <c r="X426">
        <v>8</v>
      </c>
      <c r="Y426" t="s">
        <v>220</v>
      </c>
      <c r="AB426">
        <v>850</v>
      </c>
      <c r="AD426">
        <v>850</v>
      </c>
      <c r="AF426">
        <v>3392</v>
      </c>
      <c r="AI426">
        <v>0</v>
      </c>
    </row>
    <row r="427" spans="1:35" x14ac:dyDescent="0.3">
      <c r="A427" t="s">
        <v>376</v>
      </c>
      <c r="B427">
        <v>2009</v>
      </c>
      <c r="C427">
        <v>2009</v>
      </c>
      <c r="D427">
        <v>2009</v>
      </c>
      <c r="E427">
        <v>4</v>
      </c>
      <c r="F427">
        <v>0</v>
      </c>
      <c r="G427">
        <v>1</v>
      </c>
      <c r="H427" t="s">
        <v>215</v>
      </c>
      <c r="I427">
        <v>32</v>
      </c>
      <c r="J427" t="s">
        <v>58</v>
      </c>
      <c r="K427" t="s">
        <v>225</v>
      </c>
      <c r="L427">
        <v>0</v>
      </c>
      <c r="M427" t="s">
        <v>217</v>
      </c>
      <c r="N427" t="s">
        <v>218</v>
      </c>
      <c r="V427">
        <v>901</v>
      </c>
      <c r="W427" t="s">
        <v>377</v>
      </c>
      <c r="X427">
        <v>8</v>
      </c>
      <c r="Y427" t="s">
        <v>220</v>
      </c>
      <c r="AB427">
        <v>29024609</v>
      </c>
      <c r="AD427">
        <v>29024609</v>
      </c>
      <c r="AF427">
        <v>64912790</v>
      </c>
      <c r="AI427">
        <v>6</v>
      </c>
    </row>
    <row r="428" spans="1:35" ht="14.4" hidden="1" customHeight="1" x14ac:dyDescent="0.3">
      <c r="A428" t="s">
        <v>376</v>
      </c>
      <c r="B428">
        <v>2009</v>
      </c>
      <c r="C428">
        <v>2009</v>
      </c>
      <c r="D428">
        <v>2009</v>
      </c>
      <c r="E428">
        <v>4</v>
      </c>
      <c r="F428">
        <v>0</v>
      </c>
      <c r="G428">
        <v>2</v>
      </c>
      <c r="H428" t="s">
        <v>221</v>
      </c>
      <c r="I428">
        <v>32</v>
      </c>
      <c r="J428" t="s">
        <v>58</v>
      </c>
      <c r="K428" t="s">
        <v>225</v>
      </c>
      <c r="L428">
        <v>0</v>
      </c>
      <c r="M428" t="s">
        <v>217</v>
      </c>
      <c r="N428" t="s">
        <v>218</v>
      </c>
      <c r="V428">
        <v>901</v>
      </c>
      <c r="W428" t="s">
        <v>377</v>
      </c>
      <c r="X428">
        <v>8</v>
      </c>
      <c r="Y428" t="s">
        <v>220</v>
      </c>
      <c r="AB428">
        <v>110041</v>
      </c>
      <c r="AD428">
        <v>110041</v>
      </c>
      <c r="AF428">
        <v>783896</v>
      </c>
      <c r="AI428">
        <v>0</v>
      </c>
    </row>
    <row r="429" spans="1:35" x14ac:dyDescent="0.3">
      <c r="A429" t="s">
        <v>376</v>
      </c>
      <c r="B429">
        <v>2009</v>
      </c>
      <c r="C429">
        <v>2009</v>
      </c>
      <c r="D429">
        <v>2009</v>
      </c>
      <c r="E429">
        <v>4</v>
      </c>
      <c r="F429">
        <v>0</v>
      </c>
      <c r="G429">
        <v>1</v>
      </c>
      <c r="H429" t="s">
        <v>215</v>
      </c>
      <c r="I429">
        <v>36</v>
      </c>
      <c r="J429" t="s">
        <v>4</v>
      </c>
      <c r="K429" t="s">
        <v>226</v>
      </c>
      <c r="L429">
        <v>0</v>
      </c>
      <c r="M429" t="s">
        <v>217</v>
      </c>
      <c r="N429" t="s">
        <v>218</v>
      </c>
      <c r="V429">
        <v>901</v>
      </c>
      <c r="W429" t="s">
        <v>377</v>
      </c>
      <c r="X429">
        <v>8</v>
      </c>
      <c r="Y429" t="s">
        <v>220</v>
      </c>
      <c r="AB429">
        <v>67562894</v>
      </c>
      <c r="AD429">
        <v>67562894</v>
      </c>
      <c r="AF429">
        <v>229778396</v>
      </c>
      <c r="AI429">
        <v>0</v>
      </c>
    </row>
    <row r="430" spans="1:35" ht="14.4" hidden="1" customHeight="1" x14ac:dyDescent="0.3">
      <c r="A430" t="s">
        <v>376</v>
      </c>
      <c r="B430">
        <v>2009</v>
      </c>
      <c r="C430">
        <v>2009</v>
      </c>
      <c r="D430">
        <v>2009</v>
      </c>
      <c r="E430">
        <v>4</v>
      </c>
      <c r="F430">
        <v>0</v>
      </c>
      <c r="G430">
        <v>2</v>
      </c>
      <c r="H430" t="s">
        <v>221</v>
      </c>
      <c r="I430">
        <v>36</v>
      </c>
      <c r="J430" t="s">
        <v>4</v>
      </c>
      <c r="K430" t="s">
        <v>226</v>
      </c>
      <c r="L430">
        <v>0</v>
      </c>
      <c r="M430" t="s">
        <v>217</v>
      </c>
      <c r="N430" t="s">
        <v>218</v>
      </c>
      <c r="V430">
        <v>901</v>
      </c>
      <c r="W430" t="s">
        <v>377</v>
      </c>
      <c r="X430">
        <v>8</v>
      </c>
      <c r="Y430" t="s">
        <v>220</v>
      </c>
      <c r="AB430">
        <v>2203915</v>
      </c>
      <c r="AD430">
        <v>2203915</v>
      </c>
      <c r="AF430">
        <v>15972635</v>
      </c>
      <c r="AI430">
        <v>0</v>
      </c>
    </row>
    <row r="431" spans="1:35" ht="14.4" hidden="1" customHeight="1" x14ac:dyDescent="0.3">
      <c r="A431" t="s">
        <v>376</v>
      </c>
      <c r="B431">
        <v>2009</v>
      </c>
      <c r="C431">
        <v>2009</v>
      </c>
      <c r="D431">
        <v>2009</v>
      </c>
      <c r="E431">
        <v>4</v>
      </c>
      <c r="F431">
        <v>0</v>
      </c>
      <c r="G431">
        <v>4</v>
      </c>
      <c r="H431" t="s">
        <v>227</v>
      </c>
      <c r="I431">
        <v>36</v>
      </c>
      <c r="J431" t="s">
        <v>4</v>
      </c>
      <c r="K431" t="s">
        <v>226</v>
      </c>
      <c r="L431">
        <v>0</v>
      </c>
      <c r="M431" t="s">
        <v>217</v>
      </c>
      <c r="N431" t="s">
        <v>218</v>
      </c>
      <c r="V431">
        <v>901</v>
      </c>
      <c r="W431" t="s">
        <v>377</v>
      </c>
      <c r="X431">
        <v>8</v>
      </c>
      <c r="Y431" t="s">
        <v>220</v>
      </c>
      <c r="AB431">
        <v>46647</v>
      </c>
      <c r="AD431">
        <v>46647</v>
      </c>
      <c r="AF431">
        <v>68187</v>
      </c>
      <c r="AI431">
        <v>0</v>
      </c>
    </row>
    <row r="432" spans="1:35" x14ac:dyDescent="0.3">
      <c r="A432" t="s">
        <v>376</v>
      </c>
      <c r="B432">
        <v>2009</v>
      </c>
      <c r="C432">
        <v>2009</v>
      </c>
      <c r="D432">
        <v>2009</v>
      </c>
      <c r="E432">
        <v>4</v>
      </c>
      <c r="F432">
        <v>0</v>
      </c>
      <c r="G432">
        <v>1</v>
      </c>
      <c r="H432" t="s">
        <v>215</v>
      </c>
      <c r="I432">
        <v>40</v>
      </c>
      <c r="J432" t="s">
        <v>77</v>
      </c>
      <c r="K432" t="s">
        <v>228</v>
      </c>
      <c r="L432">
        <v>0</v>
      </c>
      <c r="M432" t="s">
        <v>217</v>
      </c>
      <c r="N432" t="s">
        <v>218</v>
      </c>
      <c r="V432">
        <v>901</v>
      </c>
      <c r="W432" t="s">
        <v>377</v>
      </c>
      <c r="X432">
        <v>8</v>
      </c>
      <c r="Y432" t="s">
        <v>220</v>
      </c>
      <c r="AB432">
        <v>61616596</v>
      </c>
      <c r="AD432">
        <v>61616596</v>
      </c>
      <c r="AF432">
        <v>351801734</v>
      </c>
      <c r="AI432">
        <v>6</v>
      </c>
    </row>
    <row r="433" spans="1:35" ht="14.4" hidden="1" customHeight="1" x14ac:dyDescent="0.3">
      <c r="A433" t="s">
        <v>376</v>
      </c>
      <c r="B433">
        <v>2009</v>
      </c>
      <c r="C433">
        <v>2009</v>
      </c>
      <c r="D433">
        <v>2009</v>
      </c>
      <c r="E433">
        <v>4</v>
      </c>
      <c r="F433">
        <v>0</v>
      </c>
      <c r="G433">
        <v>2</v>
      </c>
      <c r="H433" t="s">
        <v>221</v>
      </c>
      <c r="I433">
        <v>40</v>
      </c>
      <c r="J433" t="s">
        <v>77</v>
      </c>
      <c r="K433" t="s">
        <v>228</v>
      </c>
      <c r="L433">
        <v>0</v>
      </c>
      <c r="M433" t="s">
        <v>217</v>
      </c>
      <c r="N433" t="s">
        <v>218</v>
      </c>
      <c r="V433">
        <v>901</v>
      </c>
      <c r="W433" t="s">
        <v>377</v>
      </c>
      <c r="X433">
        <v>8</v>
      </c>
      <c r="Y433" t="s">
        <v>220</v>
      </c>
      <c r="AB433">
        <v>20248331</v>
      </c>
      <c r="AD433">
        <v>20248331</v>
      </c>
      <c r="AF433">
        <v>100501846</v>
      </c>
      <c r="AI433">
        <v>6</v>
      </c>
    </row>
    <row r="434" spans="1:35" x14ac:dyDescent="0.3">
      <c r="A434" t="s">
        <v>376</v>
      </c>
      <c r="B434">
        <v>2009</v>
      </c>
      <c r="C434">
        <v>2009</v>
      </c>
      <c r="D434">
        <v>2009</v>
      </c>
      <c r="E434">
        <v>4</v>
      </c>
      <c r="F434">
        <v>0</v>
      </c>
      <c r="G434">
        <v>1</v>
      </c>
      <c r="H434" t="s">
        <v>215</v>
      </c>
      <c r="I434">
        <v>44</v>
      </c>
      <c r="J434" t="s">
        <v>157</v>
      </c>
      <c r="K434" t="s">
        <v>323</v>
      </c>
      <c r="L434">
        <v>0</v>
      </c>
      <c r="M434" t="s">
        <v>217</v>
      </c>
      <c r="N434" t="s">
        <v>218</v>
      </c>
      <c r="V434">
        <v>901</v>
      </c>
      <c r="W434" t="s">
        <v>377</v>
      </c>
      <c r="X434">
        <v>8</v>
      </c>
      <c r="Y434" t="s">
        <v>220</v>
      </c>
      <c r="AB434">
        <v>399020</v>
      </c>
      <c r="AD434">
        <v>399020</v>
      </c>
      <c r="AF434">
        <v>2442851</v>
      </c>
      <c r="AI434">
        <v>0</v>
      </c>
    </row>
    <row r="435" spans="1:35" ht="14.4" hidden="1" customHeight="1" x14ac:dyDescent="0.3">
      <c r="A435" t="s">
        <v>376</v>
      </c>
      <c r="B435">
        <v>2009</v>
      </c>
      <c r="C435">
        <v>2009</v>
      </c>
      <c r="D435">
        <v>2009</v>
      </c>
      <c r="E435">
        <v>4</v>
      </c>
      <c r="F435">
        <v>0</v>
      </c>
      <c r="G435">
        <v>2</v>
      </c>
      <c r="H435" t="s">
        <v>221</v>
      </c>
      <c r="I435">
        <v>44</v>
      </c>
      <c r="J435" t="s">
        <v>157</v>
      </c>
      <c r="K435" t="s">
        <v>323</v>
      </c>
      <c r="L435">
        <v>0</v>
      </c>
      <c r="M435" t="s">
        <v>217</v>
      </c>
      <c r="N435" t="s">
        <v>218</v>
      </c>
      <c r="V435">
        <v>901</v>
      </c>
      <c r="W435" t="s">
        <v>377</v>
      </c>
      <c r="X435">
        <v>8</v>
      </c>
      <c r="Y435" t="s">
        <v>220</v>
      </c>
      <c r="AB435">
        <v>11</v>
      </c>
      <c r="AD435">
        <v>11</v>
      </c>
      <c r="AF435">
        <v>3000</v>
      </c>
      <c r="AI435">
        <v>0</v>
      </c>
    </row>
    <row r="436" spans="1:35" ht="14.4" hidden="1" customHeight="1" x14ac:dyDescent="0.3">
      <c r="A436" t="s">
        <v>376</v>
      </c>
      <c r="B436">
        <v>2009</v>
      </c>
      <c r="C436">
        <v>2009</v>
      </c>
      <c r="D436">
        <v>2009</v>
      </c>
      <c r="E436">
        <v>4</v>
      </c>
      <c r="F436">
        <v>0</v>
      </c>
      <c r="G436">
        <v>3</v>
      </c>
      <c r="H436" t="s">
        <v>247</v>
      </c>
      <c r="I436">
        <v>44</v>
      </c>
      <c r="J436" t="s">
        <v>157</v>
      </c>
      <c r="K436" t="s">
        <v>323</v>
      </c>
      <c r="L436">
        <v>0</v>
      </c>
      <c r="M436" t="s">
        <v>217</v>
      </c>
      <c r="N436" t="s">
        <v>218</v>
      </c>
      <c r="V436">
        <v>901</v>
      </c>
      <c r="W436" t="s">
        <v>377</v>
      </c>
      <c r="X436">
        <v>8</v>
      </c>
      <c r="Y436" t="s">
        <v>220</v>
      </c>
      <c r="AB436">
        <v>11</v>
      </c>
      <c r="AD436">
        <v>11</v>
      </c>
      <c r="AF436">
        <v>3000</v>
      </c>
      <c r="AI436">
        <v>0</v>
      </c>
    </row>
    <row r="437" spans="1:35" x14ac:dyDescent="0.3">
      <c r="A437" t="s">
        <v>376</v>
      </c>
      <c r="B437">
        <v>2009</v>
      </c>
      <c r="C437">
        <v>2009</v>
      </c>
      <c r="D437">
        <v>2009</v>
      </c>
      <c r="E437">
        <v>4</v>
      </c>
      <c r="F437">
        <v>0</v>
      </c>
      <c r="G437">
        <v>1</v>
      </c>
      <c r="H437" t="s">
        <v>215</v>
      </c>
      <c r="I437">
        <v>48</v>
      </c>
      <c r="J437" t="s">
        <v>143</v>
      </c>
      <c r="K437" t="s">
        <v>324</v>
      </c>
      <c r="L437">
        <v>0</v>
      </c>
      <c r="M437" t="s">
        <v>217</v>
      </c>
      <c r="N437" t="s">
        <v>218</v>
      </c>
      <c r="V437">
        <v>901</v>
      </c>
      <c r="W437" t="s">
        <v>377</v>
      </c>
      <c r="X437">
        <v>8</v>
      </c>
      <c r="Y437" t="s">
        <v>220</v>
      </c>
      <c r="AB437">
        <v>159457</v>
      </c>
      <c r="AD437">
        <v>159457</v>
      </c>
      <c r="AF437">
        <v>940887</v>
      </c>
      <c r="AI437">
        <v>0</v>
      </c>
    </row>
    <row r="438" spans="1:35" ht="14.4" hidden="1" customHeight="1" x14ac:dyDescent="0.3">
      <c r="A438" t="s">
        <v>376</v>
      </c>
      <c r="B438">
        <v>2009</v>
      </c>
      <c r="C438">
        <v>2009</v>
      </c>
      <c r="D438">
        <v>2009</v>
      </c>
      <c r="E438">
        <v>4</v>
      </c>
      <c r="F438">
        <v>0</v>
      </c>
      <c r="G438">
        <v>2</v>
      </c>
      <c r="H438" t="s">
        <v>221</v>
      </c>
      <c r="I438">
        <v>48</v>
      </c>
      <c r="J438" t="s">
        <v>143</v>
      </c>
      <c r="K438" t="s">
        <v>324</v>
      </c>
      <c r="L438">
        <v>0</v>
      </c>
      <c r="M438" t="s">
        <v>217</v>
      </c>
      <c r="N438" t="s">
        <v>218</v>
      </c>
      <c r="V438">
        <v>901</v>
      </c>
      <c r="W438" t="s">
        <v>377</v>
      </c>
      <c r="X438">
        <v>8</v>
      </c>
      <c r="Y438" t="s">
        <v>220</v>
      </c>
      <c r="AB438">
        <v>35559</v>
      </c>
      <c r="AD438">
        <v>35559</v>
      </c>
      <c r="AF438">
        <v>339874</v>
      </c>
      <c r="AI438">
        <v>0</v>
      </c>
    </row>
    <row r="439" spans="1:35" ht="14.4" hidden="1" customHeight="1" x14ac:dyDescent="0.3">
      <c r="A439" t="s">
        <v>376</v>
      </c>
      <c r="B439">
        <v>2009</v>
      </c>
      <c r="C439">
        <v>2009</v>
      </c>
      <c r="D439">
        <v>2009</v>
      </c>
      <c r="E439">
        <v>4</v>
      </c>
      <c r="F439">
        <v>0</v>
      </c>
      <c r="G439">
        <v>3</v>
      </c>
      <c r="H439" t="s">
        <v>247</v>
      </c>
      <c r="I439">
        <v>48</v>
      </c>
      <c r="J439" t="s">
        <v>143</v>
      </c>
      <c r="K439" t="s">
        <v>324</v>
      </c>
      <c r="L439">
        <v>0</v>
      </c>
      <c r="M439" t="s">
        <v>217</v>
      </c>
      <c r="N439" t="s">
        <v>218</v>
      </c>
      <c r="V439">
        <v>901</v>
      </c>
      <c r="W439" t="s">
        <v>377</v>
      </c>
      <c r="X439">
        <v>8</v>
      </c>
      <c r="Y439" t="s">
        <v>220</v>
      </c>
      <c r="AB439">
        <v>28677</v>
      </c>
      <c r="AD439">
        <v>28677</v>
      </c>
      <c r="AF439">
        <v>288992</v>
      </c>
      <c r="AI439">
        <v>0</v>
      </c>
    </row>
    <row r="440" spans="1:35" x14ac:dyDescent="0.3">
      <c r="A440" t="s">
        <v>376</v>
      </c>
      <c r="B440">
        <v>2009</v>
      </c>
      <c r="C440">
        <v>2009</v>
      </c>
      <c r="D440">
        <v>2009</v>
      </c>
      <c r="E440">
        <v>4</v>
      </c>
      <c r="F440">
        <v>0</v>
      </c>
      <c r="G440">
        <v>1</v>
      </c>
      <c r="H440" t="s">
        <v>215</v>
      </c>
      <c r="I440">
        <v>50</v>
      </c>
      <c r="J440" t="s">
        <v>5</v>
      </c>
      <c r="K440" t="s">
        <v>416</v>
      </c>
      <c r="L440">
        <v>0</v>
      </c>
      <c r="M440" t="s">
        <v>217</v>
      </c>
      <c r="N440" t="s">
        <v>218</v>
      </c>
      <c r="V440">
        <v>901</v>
      </c>
      <c r="W440" t="s">
        <v>377</v>
      </c>
      <c r="X440">
        <v>8</v>
      </c>
      <c r="Y440" t="s">
        <v>220</v>
      </c>
      <c r="AB440">
        <v>13132</v>
      </c>
      <c r="AD440">
        <v>13132</v>
      </c>
      <c r="AF440">
        <v>47473</v>
      </c>
      <c r="AI440">
        <v>6</v>
      </c>
    </row>
    <row r="441" spans="1:35" x14ac:dyDescent="0.3">
      <c r="A441" t="s">
        <v>376</v>
      </c>
      <c r="B441">
        <v>2009</v>
      </c>
      <c r="C441">
        <v>2009</v>
      </c>
      <c r="D441">
        <v>2009</v>
      </c>
      <c r="E441">
        <v>4</v>
      </c>
      <c r="F441">
        <v>0</v>
      </c>
      <c r="G441">
        <v>1</v>
      </c>
      <c r="H441" t="s">
        <v>215</v>
      </c>
      <c r="I441">
        <v>51</v>
      </c>
      <c r="J441" t="s">
        <v>153</v>
      </c>
      <c r="K441" t="s">
        <v>325</v>
      </c>
      <c r="L441">
        <v>0</v>
      </c>
      <c r="M441" t="s">
        <v>217</v>
      </c>
      <c r="N441" t="s">
        <v>218</v>
      </c>
      <c r="V441">
        <v>901</v>
      </c>
      <c r="W441" t="s">
        <v>377</v>
      </c>
      <c r="X441">
        <v>8</v>
      </c>
      <c r="Y441" t="s">
        <v>220</v>
      </c>
      <c r="AB441">
        <v>10697654</v>
      </c>
      <c r="AD441">
        <v>10697654</v>
      </c>
      <c r="AF441">
        <v>24039750</v>
      </c>
      <c r="AI441">
        <v>0</v>
      </c>
    </row>
    <row r="442" spans="1:35" ht="14.4" hidden="1" customHeight="1" x14ac:dyDescent="0.3">
      <c r="A442" t="s">
        <v>376</v>
      </c>
      <c r="B442">
        <v>2009</v>
      </c>
      <c r="C442">
        <v>2009</v>
      </c>
      <c r="D442">
        <v>2009</v>
      </c>
      <c r="E442">
        <v>4</v>
      </c>
      <c r="F442">
        <v>0</v>
      </c>
      <c r="G442">
        <v>2</v>
      </c>
      <c r="H442" t="s">
        <v>221</v>
      </c>
      <c r="I442">
        <v>51</v>
      </c>
      <c r="J442" t="s">
        <v>153</v>
      </c>
      <c r="K442" t="s">
        <v>325</v>
      </c>
      <c r="L442">
        <v>0</v>
      </c>
      <c r="M442" t="s">
        <v>217</v>
      </c>
      <c r="N442" t="s">
        <v>218</v>
      </c>
      <c r="V442">
        <v>901</v>
      </c>
      <c r="W442" t="s">
        <v>377</v>
      </c>
      <c r="X442">
        <v>8</v>
      </c>
      <c r="Y442" t="s">
        <v>220</v>
      </c>
      <c r="AB442">
        <v>3334607</v>
      </c>
      <c r="AD442">
        <v>3334607</v>
      </c>
      <c r="AF442">
        <v>9547026</v>
      </c>
      <c r="AI442">
        <v>0</v>
      </c>
    </row>
    <row r="443" spans="1:35" ht="14.4" hidden="1" customHeight="1" x14ac:dyDescent="0.3">
      <c r="A443" t="s">
        <v>376</v>
      </c>
      <c r="B443">
        <v>2009</v>
      </c>
      <c r="C443">
        <v>2009</v>
      </c>
      <c r="D443">
        <v>2009</v>
      </c>
      <c r="E443">
        <v>4</v>
      </c>
      <c r="F443">
        <v>0</v>
      </c>
      <c r="G443">
        <v>3</v>
      </c>
      <c r="H443" t="s">
        <v>247</v>
      </c>
      <c r="I443">
        <v>51</v>
      </c>
      <c r="J443" t="s">
        <v>153</v>
      </c>
      <c r="K443" t="s">
        <v>325</v>
      </c>
      <c r="L443">
        <v>0</v>
      </c>
      <c r="M443" t="s">
        <v>217</v>
      </c>
      <c r="N443" t="s">
        <v>218</v>
      </c>
      <c r="V443">
        <v>901</v>
      </c>
      <c r="W443" t="s">
        <v>377</v>
      </c>
      <c r="X443">
        <v>8</v>
      </c>
      <c r="Y443" t="s">
        <v>220</v>
      </c>
      <c r="AB443">
        <v>3313822</v>
      </c>
      <c r="AD443">
        <v>3313822</v>
      </c>
      <c r="AF443">
        <v>9442048</v>
      </c>
      <c r="AI443">
        <v>0</v>
      </c>
    </row>
    <row r="444" spans="1:35" x14ac:dyDescent="0.3">
      <c r="A444" t="s">
        <v>376</v>
      </c>
      <c r="B444">
        <v>2009</v>
      </c>
      <c r="C444">
        <v>2009</v>
      </c>
      <c r="D444">
        <v>2009</v>
      </c>
      <c r="E444">
        <v>4</v>
      </c>
      <c r="F444">
        <v>0</v>
      </c>
      <c r="G444">
        <v>1</v>
      </c>
      <c r="H444" t="s">
        <v>215</v>
      </c>
      <c r="I444">
        <v>56</v>
      </c>
      <c r="J444" t="s">
        <v>144</v>
      </c>
      <c r="K444" t="s">
        <v>229</v>
      </c>
      <c r="L444">
        <v>0</v>
      </c>
      <c r="M444" t="s">
        <v>217</v>
      </c>
      <c r="N444" t="s">
        <v>218</v>
      </c>
      <c r="V444">
        <v>901</v>
      </c>
      <c r="W444" t="s">
        <v>377</v>
      </c>
      <c r="X444">
        <v>8</v>
      </c>
      <c r="Y444" t="s">
        <v>220</v>
      </c>
      <c r="AB444">
        <v>335018540</v>
      </c>
      <c r="AD444">
        <v>335018540</v>
      </c>
      <c r="AF444">
        <v>990151693</v>
      </c>
      <c r="AI444">
        <v>0</v>
      </c>
    </row>
    <row r="445" spans="1:35" ht="14.4" hidden="1" customHeight="1" x14ac:dyDescent="0.3">
      <c r="A445" t="s">
        <v>376</v>
      </c>
      <c r="B445">
        <v>2009</v>
      </c>
      <c r="C445">
        <v>2009</v>
      </c>
      <c r="D445">
        <v>2009</v>
      </c>
      <c r="E445">
        <v>4</v>
      </c>
      <c r="F445">
        <v>0</v>
      </c>
      <c r="G445">
        <v>2</v>
      </c>
      <c r="H445" t="s">
        <v>221</v>
      </c>
      <c r="I445">
        <v>56</v>
      </c>
      <c r="J445" t="s">
        <v>144</v>
      </c>
      <c r="K445" t="s">
        <v>229</v>
      </c>
      <c r="L445">
        <v>0</v>
      </c>
      <c r="M445" t="s">
        <v>217</v>
      </c>
      <c r="N445" t="s">
        <v>218</v>
      </c>
      <c r="V445">
        <v>901</v>
      </c>
      <c r="W445" t="s">
        <v>377</v>
      </c>
      <c r="X445">
        <v>8</v>
      </c>
      <c r="Y445" t="s">
        <v>220</v>
      </c>
      <c r="AB445">
        <v>265284507</v>
      </c>
      <c r="AD445">
        <v>265284507</v>
      </c>
      <c r="AF445">
        <v>898117435</v>
      </c>
      <c r="AI445">
        <v>6</v>
      </c>
    </row>
    <row r="446" spans="1:35" x14ac:dyDescent="0.3">
      <c r="A446" t="s">
        <v>376</v>
      </c>
      <c r="B446">
        <v>2009</v>
      </c>
      <c r="C446">
        <v>2009</v>
      </c>
      <c r="D446">
        <v>2009</v>
      </c>
      <c r="E446">
        <v>4</v>
      </c>
      <c r="F446">
        <v>0</v>
      </c>
      <c r="G446">
        <v>1</v>
      </c>
      <c r="H446" t="s">
        <v>215</v>
      </c>
      <c r="I446">
        <v>64</v>
      </c>
      <c r="J446" t="s">
        <v>59</v>
      </c>
      <c r="K446" t="s">
        <v>233</v>
      </c>
      <c r="L446">
        <v>0</v>
      </c>
      <c r="M446" t="s">
        <v>217</v>
      </c>
      <c r="N446" t="s">
        <v>218</v>
      </c>
      <c r="V446">
        <v>901</v>
      </c>
      <c r="W446" t="s">
        <v>377</v>
      </c>
      <c r="X446">
        <v>8</v>
      </c>
      <c r="Y446" t="s">
        <v>220</v>
      </c>
      <c r="AB446">
        <v>14882</v>
      </c>
      <c r="AD446">
        <v>14882</v>
      </c>
      <c r="AF446">
        <v>20964</v>
      </c>
      <c r="AI446">
        <v>0</v>
      </c>
    </row>
    <row r="447" spans="1:35" x14ac:dyDescent="0.3">
      <c r="A447" t="s">
        <v>376</v>
      </c>
      <c r="B447">
        <v>2009</v>
      </c>
      <c r="C447">
        <v>2009</v>
      </c>
      <c r="D447">
        <v>2009</v>
      </c>
      <c r="E447">
        <v>4</v>
      </c>
      <c r="F447">
        <v>0</v>
      </c>
      <c r="G447">
        <v>1</v>
      </c>
      <c r="H447" t="s">
        <v>215</v>
      </c>
      <c r="I447">
        <v>68</v>
      </c>
      <c r="J447" t="s">
        <v>7</v>
      </c>
      <c r="K447" t="s">
        <v>234</v>
      </c>
      <c r="L447">
        <v>0</v>
      </c>
      <c r="M447" t="s">
        <v>217</v>
      </c>
      <c r="N447" t="s">
        <v>218</v>
      </c>
      <c r="V447">
        <v>901</v>
      </c>
      <c r="W447" t="s">
        <v>377</v>
      </c>
      <c r="X447">
        <v>8</v>
      </c>
      <c r="Y447" t="s">
        <v>220</v>
      </c>
      <c r="AB447">
        <v>9731</v>
      </c>
      <c r="AD447">
        <v>9731</v>
      </c>
      <c r="AF447">
        <v>44860</v>
      </c>
      <c r="AI447">
        <v>0</v>
      </c>
    </row>
    <row r="448" spans="1:35" ht="14.4" hidden="1" customHeight="1" x14ac:dyDescent="0.3">
      <c r="A448" t="s">
        <v>376</v>
      </c>
      <c r="B448">
        <v>2009</v>
      </c>
      <c r="C448">
        <v>2009</v>
      </c>
      <c r="D448">
        <v>2009</v>
      </c>
      <c r="E448">
        <v>4</v>
      </c>
      <c r="F448">
        <v>0</v>
      </c>
      <c r="G448">
        <v>2</v>
      </c>
      <c r="H448" t="s">
        <v>221</v>
      </c>
      <c r="I448">
        <v>68</v>
      </c>
      <c r="J448" t="s">
        <v>7</v>
      </c>
      <c r="K448" t="s">
        <v>234</v>
      </c>
      <c r="L448">
        <v>0</v>
      </c>
      <c r="M448" t="s">
        <v>217</v>
      </c>
      <c r="N448" t="s">
        <v>218</v>
      </c>
      <c r="V448">
        <v>901</v>
      </c>
      <c r="W448" t="s">
        <v>377</v>
      </c>
      <c r="X448">
        <v>8</v>
      </c>
      <c r="Y448" t="s">
        <v>220</v>
      </c>
      <c r="AB448">
        <v>5127106</v>
      </c>
      <c r="AD448">
        <v>5127106</v>
      </c>
      <c r="AF448">
        <v>16977161</v>
      </c>
      <c r="AI448">
        <v>0</v>
      </c>
    </row>
    <row r="449" spans="1:35" x14ac:dyDescent="0.3">
      <c r="A449" t="s">
        <v>376</v>
      </c>
      <c r="B449">
        <v>2009</v>
      </c>
      <c r="C449">
        <v>2009</v>
      </c>
      <c r="D449">
        <v>2009</v>
      </c>
      <c r="E449">
        <v>4</v>
      </c>
      <c r="F449">
        <v>0</v>
      </c>
      <c r="G449">
        <v>1</v>
      </c>
      <c r="H449" t="s">
        <v>215</v>
      </c>
      <c r="I449">
        <v>70</v>
      </c>
      <c r="J449" t="s">
        <v>154</v>
      </c>
      <c r="K449" t="s">
        <v>235</v>
      </c>
      <c r="L449">
        <v>0</v>
      </c>
      <c r="M449" t="s">
        <v>217</v>
      </c>
      <c r="N449" t="s">
        <v>218</v>
      </c>
      <c r="V449">
        <v>901</v>
      </c>
      <c r="W449" t="s">
        <v>377</v>
      </c>
      <c r="X449">
        <v>8</v>
      </c>
      <c r="Y449" t="s">
        <v>220</v>
      </c>
      <c r="AB449">
        <v>19395608</v>
      </c>
      <c r="AD449">
        <v>19395608</v>
      </c>
      <c r="AF449">
        <v>44552658</v>
      </c>
      <c r="AI449">
        <v>0</v>
      </c>
    </row>
    <row r="450" spans="1:35" ht="14.4" hidden="1" customHeight="1" x14ac:dyDescent="0.3">
      <c r="A450" t="s">
        <v>376</v>
      </c>
      <c r="B450">
        <v>2009</v>
      </c>
      <c r="C450">
        <v>2009</v>
      </c>
      <c r="D450">
        <v>2009</v>
      </c>
      <c r="E450">
        <v>4</v>
      </c>
      <c r="F450">
        <v>0</v>
      </c>
      <c r="G450">
        <v>2</v>
      </c>
      <c r="H450" t="s">
        <v>221</v>
      </c>
      <c r="I450">
        <v>70</v>
      </c>
      <c r="J450" t="s">
        <v>154</v>
      </c>
      <c r="K450" t="s">
        <v>235</v>
      </c>
      <c r="L450">
        <v>0</v>
      </c>
      <c r="M450" t="s">
        <v>217</v>
      </c>
      <c r="N450" t="s">
        <v>218</v>
      </c>
      <c r="V450">
        <v>901</v>
      </c>
      <c r="W450" t="s">
        <v>377</v>
      </c>
      <c r="X450">
        <v>8</v>
      </c>
      <c r="Y450" t="s">
        <v>220</v>
      </c>
      <c r="AB450">
        <v>912492</v>
      </c>
      <c r="AD450">
        <v>912492</v>
      </c>
      <c r="AF450">
        <v>3925846</v>
      </c>
      <c r="AI450">
        <v>0</v>
      </c>
    </row>
    <row r="451" spans="1:35" x14ac:dyDescent="0.3">
      <c r="A451" t="s">
        <v>376</v>
      </c>
      <c r="B451">
        <v>2009</v>
      </c>
      <c r="C451">
        <v>2009</v>
      </c>
      <c r="D451">
        <v>2009</v>
      </c>
      <c r="E451">
        <v>4</v>
      </c>
      <c r="F451">
        <v>0</v>
      </c>
      <c r="G451">
        <v>1</v>
      </c>
      <c r="H451" t="s">
        <v>215</v>
      </c>
      <c r="I451">
        <v>76</v>
      </c>
      <c r="J451" t="s">
        <v>8</v>
      </c>
      <c r="K451" t="s">
        <v>236</v>
      </c>
      <c r="L451">
        <v>0</v>
      </c>
      <c r="M451" t="s">
        <v>217</v>
      </c>
      <c r="N451" t="s">
        <v>218</v>
      </c>
      <c r="V451">
        <v>901</v>
      </c>
      <c r="W451" t="s">
        <v>377</v>
      </c>
      <c r="X451">
        <v>8</v>
      </c>
      <c r="Y451" t="s">
        <v>220</v>
      </c>
      <c r="AB451">
        <v>344051</v>
      </c>
      <c r="AD451">
        <v>344051</v>
      </c>
      <c r="AF451">
        <v>13978863</v>
      </c>
      <c r="AI451">
        <v>0</v>
      </c>
    </row>
    <row r="452" spans="1:35" ht="14.4" hidden="1" customHeight="1" x14ac:dyDescent="0.3">
      <c r="A452" t="s">
        <v>376</v>
      </c>
      <c r="B452">
        <v>2009</v>
      </c>
      <c r="C452">
        <v>2009</v>
      </c>
      <c r="D452">
        <v>2009</v>
      </c>
      <c r="E452">
        <v>4</v>
      </c>
      <c r="F452">
        <v>0</v>
      </c>
      <c r="G452">
        <v>2</v>
      </c>
      <c r="H452" t="s">
        <v>221</v>
      </c>
      <c r="I452">
        <v>76</v>
      </c>
      <c r="J452" t="s">
        <v>8</v>
      </c>
      <c r="K452" t="s">
        <v>236</v>
      </c>
      <c r="L452">
        <v>0</v>
      </c>
      <c r="M452" t="s">
        <v>217</v>
      </c>
      <c r="N452" t="s">
        <v>218</v>
      </c>
      <c r="V452">
        <v>901</v>
      </c>
      <c r="W452" t="s">
        <v>377</v>
      </c>
      <c r="X452">
        <v>8</v>
      </c>
      <c r="Y452" t="s">
        <v>220</v>
      </c>
      <c r="AB452">
        <v>1644814398</v>
      </c>
      <c r="AD452">
        <v>1644814398</v>
      </c>
      <c r="AF452">
        <v>3791224102</v>
      </c>
      <c r="AI452">
        <v>0</v>
      </c>
    </row>
    <row r="453" spans="1:35" ht="14.4" hidden="1" customHeight="1" x14ac:dyDescent="0.3">
      <c r="A453" t="s">
        <v>376</v>
      </c>
      <c r="B453">
        <v>2009</v>
      </c>
      <c r="C453">
        <v>2009</v>
      </c>
      <c r="D453">
        <v>2009</v>
      </c>
      <c r="E453">
        <v>4</v>
      </c>
      <c r="F453">
        <v>0</v>
      </c>
      <c r="G453">
        <v>4</v>
      </c>
      <c r="H453" t="s">
        <v>227</v>
      </c>
      <c r="I453">
        <v>76</v>
      </c>
      <c r="J453" t="s">
        <v>8</v>
      </c>
      <c r="K453" t="s">
        <v>236</v>
      </c>
      <c r="L453">
        <v>0</v>
      </c>
      <c r="M453" t="s">
        <v>217</v>
      </c>
      <c r="N453" t="s">
        <v>218</v>
      </c>
      <c r="V453">
        <v>901</v>
      </c>
      <c r="W453" t="s">
        <v>377</v>
      </c>
      <c r="X453">
        <v>8</v>
      </c>
      <c r="Y453" t="s">
        <v>220</v>
      </c>
      <c r="AB453">
        <v>5764</v>
      </c>
      <c r="AD453">
        <v>5764</v>
      </c>
      <c r="AF453">
        <v>36440</v>
      </c>
      <c r="AI453">
        <v>0</v>
      </c>
    </row>
    <row r="454" spans="1:35" x14ac:dyDescent="0.3">
      <c r="A454" t="s">
        <v>376</v>
      </c>
      <c r="B454">
        <v>2009</v>
      </c>
      <c r="C454">
        <v>2009</v>
      </c>
      <c r="D454">
        <v>2009</v>
      </c>
      <c r="E454">
        <v>4</v>
      </c>
      <c r="F454">
        <v>0</v>
      </c>
      <c r="G454">
        <v>1</v>
      </c>
      <c r="H454" t="s">
        <v>215</v>
      </c>
      <c r="I454">
        <v>100</v>
      </c>
      <c r="J454" t="s">
        <v>129</v>
      </c>
      <c r="K454" t="s">
        <v>237</v>
      </c>
      <c r="L454">
        <v>0</v>
      </c>
      <c r="M454" t="s">
        <v>217</v>
      </c>
      <c r="N454" t="s">
        <v>218</v>
      </c>
      <c r="V454">
        <v>901</v>
      </c>
      <c r="W454" t="s">
        <v>377</v>
      </c>
      <c r="X454">
        <v>8</v>
      </c>
      <c r="Y454" t="s">
        <v>220</v>
      </c>
      <c r="AB454">
        <v>26024523</v>
      </c>
      <c r="AD454">
        <v>26024523</v>
      </c>
      <c r="AF454">
        <v>78165522</v>
      </c>
      <c r="AI454">
        <v>0</v>
      </c>
    </row>
    <row r="455" spans="1:35" ht="14.4" hidden="1" customHeight="1" x14ac:dyDescent="0.3">
      <c r="A455" t="s">
        <v>376</v>
      </c>
      <c r="B455">
        <v>2009</v>
      </c>
      <c r="C455">
        <v>2009</v>
      </c>
      <c r="D455">
        <v>2009</v>
      </c>
      <c r="E455">
        <v>4</v>
      </c>
      <c r="F455">
        <v>0</v>
      </c>
      <c r="G455">
        <v>2</v>
      </c>
      <c r="H455" t="s">
        <v>221</v>
      </c>
      <c r="I455">
        <v>100</v>
      </c>
      <c r="J455" t="s">
        <v>129</v>
      </c>
      <c r="K455" t="s">
        <v>237</v>
      </c>
      <c r="L455">
        <v>0</v>
      </c>
      <c r="M455" t="s">
        <v>217</v>
      </c>
      <c r="N455" t="s">
        <v>218</v>
      </c>
      <c r="V455">
        <v>901</v>
      </c>
      <c r="W455" t="s">
        <v>377</v>
      </c>
      <c r="X455">
        <v>8</v>
      </c>
      <c r="Y455" t="s">
        <v>220</v>
      </c>
      <c r="AB455">
        <v>5649259</v>
      </c>
      <c r="AD455">
        <v>5649259</v>
      </c>
      <c r="AF455">
        <v>26954329</v>
      </c>
      <c r="AI455">
        <v>0</v>
      </c>
    </row>
    <row r="456" spans="1:35" x14ac:dyDescent="0.3">
      <c r="A456" t="s">
        <v>376</v>
      </c>
      <c r="B456">
        <v>2009</v>
      </c>
      <c r="C456">
        <v>2009</v>
      </c>
      <c r="D456">
        <v>2009</v>
      </c>
      <c r="E456">
        <v>4</v>
      </c>
      <c r="F456">
        <v>0</v>
      </c>
      <c r="G456">
        <v>1</v>
      </c>
      <c r="H456" t="s">
        <v>215</v>
      </c>
      <c r="I456">
        <v>112</v>
      </c>
      <c r="J456" t="s">
        <v>145</v>
      </c>
      <c r="K456" t="s">
        <v>238</v>
      </c>
      <c r="L456">
        <v>0</v>
      </c>
      <c r="M456" t="s">
        <v>217</v>
      </c>
      <c r="N456" t="s">
        <v>218</v>
      </c>
      <c r="V456">
        <v>901</v>
      </c>
      <c r="W456" t="s">
        <v>377</v>
      </c>
      <c r="X456">
        <v>8</v>
      </c>
      <c r="Y456" t="s">
        <v>220</v>
      </c>
      <c r="AB456">
        <v>2832371</v>
      </c>
      <c r="AD456">
        <v>2832371</v>
      </c>
      <c r="AF456">
        <v>20684800</v>
      </c>
      <c r="AI456">
        <v>0</v>
      </c>
    </row>
    <row r="457" spans="1:35" ht="14.4" hidden="1" customHeight="1" x14ac:dyDescent="0.3">
      <c r="A457" t="s">
        <v>376</v>
      </c>
      <c r="B457">
        <v>2009</v>
      </c>
      <c r="C457">
        <v>2009</v>
      </c>
      <c r="D457">
        <v>2009</v>
      </c>
      <c r="E457">
        <v>4</v>
      </c>
      <c r="F457">
        <v>0</v>
      </c>
      <c r="G457">
        <v>2</v>
      </c>
      <c r="H457" t="s">
        <v>221</v>
      </c>
      <c r="I457">
        <v>112</v>
      </c>
      <c r="J457" t="s">
        <v>145</v>
      </c>
      <c r="K457" t="s">
        <v>238</v>
      </c>
      <c r="L457">
        <v>0</v>
      </c>
      <c r="M457" t="s">
        <v>217</v>
      </c>
      <c r="N457" t="s">
        <v>218</v>
      </c>
      <c r="V457">
        <v>901</v>
      </c>
      <c r="W457" t="s">
        <v>377</v>
      </c>
      <c r="X457">
        <v>8</v>
      </c>
      <c r="Y457" t="s">
        <v>220</v>
      </c>
      <c r="AB457">
        <v>860</v>
      </c>
      <c r="AD457">
        <v>860</v>
      </c>
      <c r="AF457">
        <v>13600</v>
      </c>
      <c r="AI457">
        <v>0</v>
      </c>
    </row>
    <row r="458" spans="1:35" x14ac:dyDescent="0.3">
      <c r="A458" t="s">
        <v>376</v>
      </c>
      <c r="B458">
        <v>2009</v>
      </c>
      <c r="C458">
        <v>2009</v>
      </c>
      <c r="D458">
        <v>2009</v>
      </c>
      <c r="E458">
        <v>4</v>
      </c>
      <c r="F458">
        <v>0</v>
      </c>
      <c r="G458">
        <v>1</v>
      </c>
      <c r="H458" t="s">
        <v>215</v>
      </c>
      <c r="I458">
        <v>116</v>
      </c>
      <c r="J458" t="s">
        <v>158</v>
      </c>
      <c r="K458" t="s">
        <v>239</v>
      </c>
      <c r="L458">
        <v>0</v>
      </c>
      <c r="M458" t="s">
        <v>217</v>
      </c>
      <c r="N458" t="s">
        <v>218</v>
      </c>
      <c r="V458">
        <v>901</v>
      </c>
      <c r="W458" t="s">
        <v>377</v>
      </c>
      <c r="X458">
        <v>8</v>
      </c>
      <c r="Y458" t="s">
        <v>220</v>
      </c>
      <c r="AB458">
        <v>53369</v>
      </c>
      <c r="AD458">
        <v>53369</v>
      </c>
      <c r="AF458">
        <v>95178</v>
      </c>
      <c r="AI458">
        <v>0</v>
      </c>
    </row>
    <row r="459" spans="1:35" ht="14.4" hidden="1" customHeight="1" x14ac:dyDescent="0.3">
      <c r="A459" t="s">
        <v>376</v>
      </c>
      <c r="B459">
        <v>2009</v>
      </c>
      <c r="C459">
        <v>2009</v>
      </c>
      <c r="D459">
        <v>2009</v>
      </c>
      <c r="E459">
        <v>4</v>
      </c>
      <c r="F459">
        <v>0</v>
      </c>
      <c r="G459">
        <v>2</v>
      </c>
      <c r="H459" t="s">
        <v>221</v>
      </c>
      <c r="I459">
        <v>116</v>
      </c>
      <c r="J459" t="s">
        <v>158</v>
      </c>
      <c r="K459" t="s">
        <v>239</v>
      </c>
      <c r="L459">
        <v>0</v>
      </c>
      <c r="M459" t="s">
        <v>217</v>
      </c>
      <c r="N459" t="s">
        <v>218</v>
      </c>
      <c r="V459">
        <v>901</v>
      </c>
      <c r="W459" t="s">
        <v>377</v>
      </c>
      <c r="X459">
        <v>8</v>
      </c>
      <c r="Y459" t="s">
        <v>220</v>
      </c>
      <c r="AB459">
        <v>238</v>
      </c>
      <c r="AD459">
        <v>238</v>
      </c>
      <c r="AF459">
        <v>2514</v>
      </c>
      <c r="AI459">
        <v>0</v>
      </c>
    </row>
    <row r="460" spans="1:35" x14ac:dyDescent="0.3">
      <c r="A460" t="s">
        <v>376</v>
      </c>
      <c r="B460">
        <v>2009</v>
      </c>
      <c r="C460">
        <v>2009</v>
      </c>
      <c r="D460">
        <v>2009</v>
      </c>
      <c r="E460">
        <v>4</v>
      </c>
      <c r="F460">
        <v>0</v>
      </c>
      <c r="G460">
        <v>1</v>
      </c>
      <c r="H460" t="s">
        <v>215</v>
      </c>
      <c r="I460">
        <v>124</v>
      </c>
      <c r="J460" t="s">
        <v>10</v>
      </c>
      <c r="K460" t="s">
        <v>240</v>
      </c>
      <c r="L460">
        <v>0</v>
      </c>
      <c r="M460" t="s">
        <v>217</v>
      </c>
      <c r="N460" t="s">
        <v>218</v>
      </c>
      <c r="V460">
        <v>901</v>
      </c>
      <c r="W460" t="s">
        <v>377</v>
      </c>
      <c r="X460">
        <v>8</v>
      </c>
      <c r="Y460" t="s">
        <v>220</v>
      </c>
      <c r="AB460">
        <v>193364981</v>
      </c>
      <c r="AD460">
        <v>193364981</v>
      </c>
      <c r="AF460">
        <v>782559393</v>
      </c>
      <c r="AI460">
        <v>6</v>
      </c>
    </row>
    <row r="461" spans="1:35" ht="14.4" hidden="1" customHeight="1" x14ac:dyDescent="0.3">
      <c r="A461" t="s">
        <v>376</v>
      </c>
      <c r="B461">
        <v>2009</v>
      </c>
      <c r="C461">
        <v>2009</v>
      </c>
      <c r="D461">
        <v>2009</v>
      </c>
      <c r="E461">
        <v>4</v>
      </c>
      <c r="F461">
        <v>0</v>
      </c>
      <c r="G461">
        <v>2</v>
      </c>
      <c r="H461" t="s">
        <v>221</v>
      </c>
      <c r="I461">
        <v>124</v>
      </c>
      <c r="J461" t="s">
        <v>10</v>
      </c>
      <c r="K461" t="s">
        <v>240</v>
      </c>
      <c r="L461">
        <v>0</v>
      </c>
      <c r="M461" t="s">
        <v>217</v>
      </c>
      <c r="N461" t="s">
        <v>218</v>
      </c>
      <c r="V461">
        <v>901</v>
      </c>
      <c r="W461" t="s">
        <v>377</v>
      </c>
      <c r="X461">
        <v>8</v>
      </c>
      <c r="Y461" t="s">
        <v>220</v>
      </c>
      <c r="AB461">
        <v>30596161</v>
      </c>
      <c r="AD461">
        <v>30596161</v>
      </c>
      <c r="AF461">
        <v>210825421</v>
      </c>
      <c r="AI461">
        <v>0</v>
      </c>
    </row>
    <row r="462" spans="1:35" ht="14.4" hidden="1" customHeight="1" x14ac:dyDescent="0.3">
      <c r="A462" t="s">
        <v>376</v>
      </c>
      <c r="B462">
        <v>2009</v>
      </c>
      <c r="C462">
        <v>2009</v>
      </c>
      <c r="D462">
        <v>2009</v>
      </c>
      <c r="E462">
        <v>4</v>
      </c>
      <c r="F462">
        <v>0</v>
      </c>
      <c r="G462">
        <v>3</v>
      </c>
      <c r="H462" t="s">
        <v>247</v>
      </c>
      <c r="I462">
        <v>124</v>
      </c>
      <c r="J462" t="s">
        <v>10</v>
      </c>
      <c r="K462" t="s">
        <v>240</v>
      </c>
      <c r="L462">
        <v>0</v>
      </c>
      <c r="M462" t="s">
        <v>217</v>
      </c>
      <c r="N462" t="s">
        <v>218</v>
      </c>
      <c r="V462">
        <v>901</v>
      </c>
      <c r="W462" t="s">
        <v>377</v>
      </c>
      <c r="X462">
        <v>8</v>
      </c>
      <c r="Y462" t="s">
        <v>220</v>
      </c>
      <c r="AB462">
        <v>7102331</v>
      </c>
      <c r="AD462">
        <v>7102331</v>
      </c>
      <c r="AF462">
        <v>26449412</v>
      </c>
      <c r="AI462">
        <v>0</v>
      </c>
    </row>
    <row r="463" spans="1:35" ht="14.4" hidden="1" customHeight="1" x14ac:dyDescent="0.3">
      <c r="A463" t="s">
        <v>376</v>
      </c>
      <c r="B463">
        <v>2009</v>
      </c>
      <c r="C463">
        <v>2009</v>
      </c>
      <c r="D463">
        <v>2009</v>
      </c>
      <c r="E463">
        <v>4</v>
      </c>
      <c r="F463">
        <v>0</v>
      </c>
      <c r="G463">
        <v>4</v>
      </c>
      <c r="H463" t="s">
        <v>227</v>
      </c>
      <c r="I463">
        <v>124</v>
      </c>
      <c r="J463" t="s">
        <v>10</v>
      </c>
      <c r="K463" t="s">
        <v>240</v>
      </c>
      <c r="L463">
        <v>0</v>
      </c>
      <c r="M463" t="s">
        <v>217</v>
      </c>
      <c r="N463" t="s">
        <v>218</v>
      </c>
      <c r="V463">
        <v>901</v>
      </c>
      <c r="W463" t="s">
        <v>377</v>
      </c>
      <c r="X463">
        <v>8</v>
      </c>
      <c r="Y463" t="s">
        <v>220</v>
      </c>
      <c r="AB463">
        <v>59876</v>
      </c>
      <c r="AD463">
        <v>59876</v>
      </c>
      <c r="AF463">
        <v>449973</v>
      </c>
      <c r="AI463">
        <v>0</v>
      </c>
    </row>
    <row r="464" spans="1:35" x14ac:dyDescent="0.3">
      <c r="A464" t="s">
        <v>376</v>
      </c>
      <c r="B464">
        <v>2009</v>
      </c>
      <c r="C464">
        <v>2009</v>
      </c>
      <c r="D464">
        <v>2009</v>
      </c>
      <c r="E464">
        <v>4</v>
      </c>
      <c r="F464">
        <v>0</v>
      </c>
      <c r="G464">
        <v>1</v>
      </c>
      <c r="H464" t="s">
        <v>215</v>
      </c>
      <c r="I464">
        <v>132</v>
      </c>
      <c r="J464" t="s">
        <v>177</v>
      </c>
      <c r="K464" t="s">
        <v>329</v>
      </c>
      <c r="L464">
        <v>0</v>
      </c>
      <c r="M464" t="s">
        <v>217</v>
      </c>
      <c r="N464" t="s">
        <v>218</v>
      </c>
      <c r="V464">
        <v>901</v>
      </c>
      <c r="W464" t="s">
        <v>377</v>
      </c>
      <c r="X464">
        <v>8</v>
      </c>
      <c r="Y464" t="s">
        <v>220</v>
      </c>
      <c r="AB464">
        <v>624653</v>
      </c>
      <c r="AD464">
        <v>624653</v>
      </c>
      <c r="AF464">
        <v>1541148</v>
      </c>
      <c r="AI464">
        <v>0</v>
      </c>
    </row>
    <row r="465" spans="1:35" ht="14.4" hidden="1" customHeight="1" x14ac:dyDescent="0.3">
      <c r="A465" t="s">
        <v>376</v>
      </c>
      <c r="B465">
        <v>2009</v>
      </c>
      <c r="C465">
        <v>2009</v>
      </c>
      <c r="D465">
        <v>2009</v>
      </c>
      <c r="E465">
        <v>4</v>
      </c>
      <c r="F465">
        <v>0</v>
      </c>
      <c r="G465">
        <v>2</v>
      </c>
      <c r="H465" t="s">
        <v>221</v>
      </c>
      <c r="I465">
        <v>132</v>
      </c>
      <c r="J465" t="s">
        <v>177</v>
      </c>
      <c r="K465" t="s">
        <v>329</v>
      </c>
      <c r="L465">
        <v>0</v>
      </c>
      <c r="M465" t="s">
        <v>217</v>
      </c>
      <c r="N465" t="s">
        <v>218</v>
      </c>
      <c r="V465">
        <v>901</v>
      </c>
      <c r="W465" t="s">
        <v>377</v>
      </c>
      <c r="X465">
        <v>8</v>
      </c>
      <c r="Y465" t="s">
        <v>220</v>
      </c>
      <c r="AB465">
        <v>29114</v>
      </c>
      <c r="AD465">
        <v>29114</v>
      </c>
      <c r="AF465">
        <v>124069</v>
      </c>
      <c r="AI465">
        <v>0</v>
      </c>
    </row>
    <row r="466" spans="1:35" ht="14.4" hidden="1" customHeight="1" x14ac:dyDescent="0.3">
      <c r="A466" t="s">
        <v>376</v>
      </c>
      <c r="B466">
        <v>2009</v>
      </c>
      <c r="C466">
        <v>2009</v>
      </c>
      <c r="D466">
        <v>2009</v>
      </c>
      <c r="E466">
        <v>4</v>
      </c>
      <c r="F466">
        <v>0</v>
      </c>
      <c r="G466">
        <v>3</v>
      </c>
      <c r="H466" t="s">
        <v>247</v>
      </c>
      <c r="I466">
        <v>132</v>
      </c>
      <c r="J466" t="s">
        <v>177</v>
      </c>
      <c r="K466" t="s">
        <v>329</v>
      </c>
      <c r="L466">
        <v>0</v>
      </c>
      <c r="M466" t="s">
        <v>217</v>
      </c>
      <c r="N466" t="s">
        <v>218</v>
      </c>
      <c r="V466">
        <v>901</v>
      </c>
      <c r="W466" t="s">
        <v>377</v>
      </c>
      <c r="X466">
        <v>8</v>
      </c>
      <c r="Y466" t="s">
        <v>220</v>
      </c>
      <c r="AB466">
        <v>21824</v>
      </c>
      <c r="AD466">
        <v>21824</v>
      </c>
      <c r="AF466">
        <v>82416</v>
      </c>
      <c r="AI466">
        <v>0</v>
      </c>
    </row>
    <row r="467" spans="1:35" x14ac:dyDescent="0.3">
      <c r="A467" t="s">
        <v>376</v>
      </c>
      <c r="B467">
        <v>2009</v>
      </c>
      <c r="C467">
        <v>2009</v>
      </c>
      <c r="D467">
        <v>2009</v>
      </c>
      <c r="E467">
        <v>4</v>
      </c>
      <c r="F467">
        <v>0</v>
      </c>
      <c r="G467">
        <v>1</v>
      </c>
      <c r="H467" t="s">
        <v>215</v>
      </c>
      <c r="I467">
        <v>144</v>
      </c>
      <c r="J467" t="s">
        <v>49</v>
      </c>
      <c r="K467" t="s">
        <v>330</v>
      </c>
      <c r="L467">
        <v>0</v>
      </c>
      <c r="M467" t="s">
        <v>217</v>
      </c>
      <c r="N467" t="s">
        <v>218</v>
      </c>
      <c r="V467">
        <v>901</v>
      </c>
      <c r="W467" t="s">
        <v>377</v>
      </c>
      <c r="X467">
        <v>8</v>
      </c>
      <c r="Y467" t="s">
        <v>220</v>
      </c>
      <c r="AB467">
        <v>17529</v>
      </c>
      <c r="AD467">
        <v>17529</v>
      </c>
      <c r="AF467">
        <v>102849</v>
      </c>
      <c r="AI467">
        <v>0</v>
      </c>
    </row>
    <row r="468" spans="1:35" ht="14.4" hidden="1" customHeight="1" x14ac:dyDescent="0.3">
      <c r="A468" t="s">
        <v>376</v>
      </c>
      <c r="B468">
        <v>2009</v>
      </c>
      <c r="C468">
        <v>2009</v>
      </c>
      <c r="D468">
        <v>2009</v>
      </c>
      <c r="E468">
        <v>4</v>
      </c>
      <c r="F468">
        <v>0</v>
      </c>
      <c r="G468">
        <v>2</v>
      </c>
      <c r="H468" t="s">
        <v>221</v>
      </c>
      <c r="I468">
        <v>144</v>
      </c>
      <c r="J468" t="s">
        <v>49</v>
      </c>
      <c r="K468" t="s">
        <v>330</v>
      </c>
      <c r="L468">
        <v>0</v>
      </c>
      <c r="M468" t="s">
        <v>217</v>
      </c>
      <c r="N468" t="s">
        <v>218</v>
      </c>
      <c r="V468">
        <v>901</v>
      </c>
      <c r="W468" t="s">
        <v>377</v>
      </c>
      <c r="X468">
        <v>8</v>
      </c>
      <c r="Y468" t="s">
        <v>220</v>
      </c>
      <c r="AB468">
        <v>60137</v>
      </c>
      <c r="AD468">
        <v>60137</v>
      </c>
      <c r="AF468">
        <v>133320</v>
      </c>
      <c r="AI468">
        <v>6</v>
      </c>
    </row>
    <row r="469" spans="1:35" x14ac:dyDescent="0.3">
      <c r="A469" t="s">
        <v>376</v>
      </c>
      <c r="B469">
        <v>2009</v>
      </c>
      <c r="C469">
        <v>2009</v>
      </c>
      <c r="D469">
        <v>2009</v>
      </c>
      <c r="E469">
        <v>4</v>
      </c>
      <c r="F469">
        <v>0</v>
      </c>
      <c r="G469">
        <v>1</v>
      </c>
      <c r="H469" t="s">
        <v>215</v>
      </c>
      <c r="I469">
        <v>152</v>
      </c>
      <c r="J469" t="s">
        <v>11</v>
      </c>
      <c r="K469" t="s">
        <v>241</v>
      </c>
      <c r="L469">
        <v>0</v>
      </c>
      <c r="M469" t="s">
        <v>217</v>
      </c>
      <c r="N469" t="s">
        <v>218</v>
      </c>
      <c r="V469">
        <v>901</v>
      </c>
      <c r="W469" t="s">
        <v>377</v>
      </c>
      <c r="X469">
        <v>8</v>
      </c>
      <c r="Y469" t="s">
        <v>220</v>
      </c>
      <c r="AB469">
        <v>12792808</v>
      </c>
      <c r="AD469">
        <v>12792808</v>
      </c>
      <c r="AF469">
        <v>31509551</v>
      </c>
      <c r="AI469">
        <v>6</v>
      </c>
    </row>
    <row r="470" spans="1:35" ht="14.4" hidden="1" customHeight="1" x14ac:dyDescent="0.3">
      <c r="A470" t="s">
        <v>376</v>
      </c>
      <c r="B470">
        <v>2009</v>
      </c>
      <c r="C470">
        <v>2009</v>
      </c>
      <c r="D470">
        <v>2009</v>
      </c>
      <c r="E470">
        <v>4</v>
      </c>
      <c r="F470">
        <v>0</v>
      </c>
      <c r="G470">
        <v>2</v>
      </c>
      <c r="H470" t="s">
        <v>221</v>
      </c>
      <c r="I470">
        <v>152</v>
      </c>
      <c r="J470" t="s">
        <v>11</v>
      </c>
      <c r="K470" t="s">
        <v>241</v>
      </c>
      <c r="L470">
        <v>0</v>
      </c>
      <c r="M470" t="s">
        <v>217</v>
      </c>
      <c r="N470" t="s">
        <v>218</v>
      </c>
      <c r="V470">
        <v>901</v>
      </c>
      <c r="W470" t="s">
        <v>377</v>
      </c>
      <c r="X470">
        <v>8</v>
      </c>
      <c r="Y470" t="s">
        <v>220</v>
      </c>
      <c r="AB470">
        <v>28097</v>
      </c>
      <c r="AD470">
        <v>28097</v>
      </c>
      <c r="AF470">
        <v>314177</v>
      </c>
      <c r="AI470">
        <v>0</v>
      </c>
    </row>
    <row r="471" spans="1:35" x14ac:dyDescent="0.3">
      <c r="A471" t="s">
        <v>376</v>
      </c>
      <c r="B471">
        <v>2009</v>
      </c>
      <c r="C471">
        <v>2009</v>
      </c>
      <c r="D471">
        <v>2009</v>
      </c>
      <c r="E471">
        <v>4</v>
      </c>
      <c r="F471">
        <v>0</v>
      </c>
      <c r="G471">
        <v>1</v>
      </c>
      <c r="H471" t="s">
        <v>215</v>
      </c>
      <c r="I471">
        <v>156</v>
      </c>
      <c r="J471" t="s">
        <v>12</v>
      </c>
      <c r="K471" t="s">
        <v>242</v>
      </c>
      <c r="L471">
        <v>0</v>
      </c>
      <c r="M471" t="s">
        <v>217</v>
      </c>
      <c r="N471" t="s">
        <v>218</v>
      </c>
      <c r="V471">
        <v>901</v>
      </c>
      <c r="W471" t="s">
        <v>377</v>
      </c>
      <c r="X471">
        <v>8</v>
      </c>
      <c r="Y471" t="s">
        <v>220</v>
      </c>
      <c r="AB471">
        <v>21902315</v>
      </c>
      <c r="AD471">
        <v>21902315</v>
      </c>
      <c r="AF471">
        <v>50907776</v>
      </c>
      <c r="AI471">
        <v>6</v>
      </c>
    </row>
    <row r="472" spans="1:35" ht="14.4" hidden="1" customHeight="1" x14ac:dyDescent="0.3">
      <c r="A472" t="s">
        <v>376</v>
      </c>
      <c r="B472">
        <v>2009</v>
      </c>
      <c r="C472">
        <v>2009</v>
      </c>
      <c r="D472">
        <v>2009</v>
      </c>
      <c r="E472">
        <v>4</v>
      </c>
      <c r="F472">
        <v>0</v>
      </c>
      <c r="G472">
        <v>2</v>
      </c>
      <c r="H472" t="s">
        <v>221</v>
      </c>
      <c r="I472">
        <v>156</v>
      </c>
      <c r="J472" t="s">
        <v>12</v>
      </c>
      <c r="K472" t="s">
        <v>242</v>
      </c>
      <c r="L472">
        <v>0</v>
      </c>
      <c r="M472" t="s">
        <v>217</v>
      </c>
      <c r="N472" t="s">
        <v>218</v>
      </c>
      <c r="V472">
        <v>901</v>
      </c>
      <c r="W472" t="s">
        <v>377</v>
      </c>
      <c r="X472">
        <v>8</v>
      </c>
      <c r="Y472" t="s">
        <v>220</v>
      </c>
      <c r="AB472">
        <v>32733575</v>
      </c>
      <c r="AD472">
        <v>32733575</v>
      </c>
      <c r="AF472">
        <v>81490660</v>
      </c>
      <c r="AI472">
        <v>0</v>
      </c>
    </row>
    <row r="473" spans="1:35" x14ac:dyDescent="0.3">
      <c r="A473" t="s">
        <v>376</v>
      </c>
      <c r="B473">
        <v>2009</v>
      </c>
      <c r="C473">
        <v>2009</v>
      </c>
      <c r="D473">
        <v>2009</v>
      </c>
      <c r="E473">
        <v>4</v>
      </c>
      <c r="F473">
        <v>0</v>
      </c>
      <c r="G473">
        <v>1</v>
      </c>
      <c r="H473" t="s">
        <v>215</v>
      </c>
      <c r="I473">
        <v>170</v>
      </c>
      <c r="J473" t="s">
        <v>14</v>
      </c>
      <c r="K473" t="s">
        <v>243</v>
      </c>
      <c r="L473">
        <v>0</v>
      </c>
      <c r="M473" t="s">
        <v>217</v>
      </c>
      <c r="N473" t="s">
        <v>218</v>
      </c>
      <c r="V473">
        <v>901</v>
      </c>
      <c r="W473" t="s">
        <v>377</v>
      </c>
      <c r="X473">
        <v>8</v>
      </c>
      <c r="Y473" t="s">
        <v>220</v>
      </c>
      <c r="AB473">
        <v>45460100</v>
      </c>
      <c r="AD473">
        <v>45460100</v>
      </c>
      <c r="AF473">
        <v>83497995</v>
      </c>
      <c r="AI473">
        <v>0</v>
      </c>
    </row>
    <row r="474" spans="1:35" ht="14.4" hidden="1" customHeight="1" x14ac:dyDescent="0.3">
      <c r="A474" t="s">
        <v>376</v>
      </c>
      <c r="B474">
        <v>2009</v>
      </c>
      <c r="C474">
        <v>2009</v>
      </c>
      <c r="D474">
        <v>2009</v>
      </c>
      <c r="E474">
        <v>4</v>
      </c>
      <c r="F474">
        <v>0</v>
      </c>
      <c r="G474">
        <v>2</v>
      </c>
      <c r="H474" t="s">
        <v>221</v>
      </c>
      <c r="I474">
        <v>170</v>
      </c>
      <c r="J474" t="s">
        <v>14</v>
      </c>
      <c r="K474" t="s">
        <v>243</v>
      </c>
      <c r="L474">
        <v>0</v>
      </c>
      <c r="M474" t="s">
        <v>217</v>
      </c>
      <c r="N474" t="s">
        <v>218</v>
      </c>
      <c r="V474">
        <v>901</v>
      </c>
      <c r="W474" t="s">
        <v>377</v>
      </c>
      <c r="X474">
        <v>8</v>
      </c>
      <c r="Y474" t="s">
        <v>220</v>
      </c>
      <c r="AB474">
        <v>460865466</v>
      </c>
      <c r="AD474">
        <v>460865466</v>
      </c>
      <c r="AF474">
        <v>1574711067</v>
      </c>
      <c r="AI474">
        <v>0</v>
      </c>
    </row>
    <row r="475" spans="1:35" ht="14.4" hidden="1" customHeight="1" x14ac:dyDescent="0.3">
      <c r="A475" t="s">
        <v>376</v>
      </c>
      <c r="B475">
        <v>2009</v>
      </c>
      <c r="C475">
        <v>2009</v>
      </c>
      <c r="D475">
        <v>2009</v>
      </c>
      <c r="E475">
        <v>4</v>
      </c>
      <c r="F475">
        <v>0</v>
      </c>
      <c r="G475">
        <v>3</v>
      </c>
      <c r="H475" t="s">
        <v>247</v>
      </c>
      <c r="I475">
        <v>170</v>
      </c>
      <c r="J475" t="s">
        <v>14</v>
      </c>
      <c r="K475" t="s">
        <v>243</v>
      </c>
      <c r="L475">
        <v>0</v>
      </c>
      <c r="M475" t="s">
        <v>217</v>
      </c>
      <c r="N475" t="s">
        <v>218</v>
      </c>
      <c r="V475">
        <v>901</v>
      </c>
      <c r="W475" t="s">
        <v>377</v>
      </c>
      <c r="X475">
        <v>8</v>
      </c>
      <c r="Y475" t="s">
        <v>220</v>
      </c>
      <c r="AB475">
        <v>27520</v>
      </c>
      <c r="AD475">
        <v>27520</v>
      </c>
      <c r="AF475">
        <v>97983</v>
      </c>
      <c r="AI475">
        <v>0</v>
      </c>
    </row>
    <row r="476" spans="1:35" ht="14.4" hidden="1" customHeight="1" x14ac:dyDescent="0.3">
      <c r="A476" t="s">
        <v>376</v>
      </c>
      <c r="B476">
        <v>2009</v>
      </c>
      <c r="C476">
        <v>2009</v>
      </c>
      <c r="D476">
        <v>2009</v>
      </c>
      <c r="E476">
        <v>4</v>
      </c>
      <c r="F476">
        <v>0</v>
      </c>
      <c r="G476">
        <v>4</v>
      </c>
      <c r="H476" t="s">
        <v>227</v>
      </c>
      <c r="I476">
        <v>170</v>
      </c>
      <c r="J476" t="s">
        <v>14</v>
      </c>
      <c r="K476" t="s">
        <v>243</v>
      </c>
      <c r="L476">
        <v>0</v>
      </c>
      <c r="M476" t="s">
        <v>217</v>
      </c>
      <c r="N476" t="s">
        <v>218</v>
      </c>
      <c r="V476">
        <v>901</v>
      </c>
      <c r="W476" t="s">
        <v>377</v>
      </c>
      <c r="X476">
        <v>8</v>
      </c>
      <c r="Y476" t="s">
        <v>220</v>
      </c>
      <c r="AB476">
        <v>2706</v>
      </c>
      <c r="AD476">
        <v>2706</v>
      </c>
      <c r="AF476">
        <v>1259</v>
      </c>
      <c r="AI476">
        <v>0</v>
      </c>
    </row>
    <row r="477" spans="1:35" x14ac:dyDescent="0.3">
      <c r="A477" t="s">
        <v>376</v>
      </c>
      <c r="B477">
        <v>2009</v>
      </c>
      <c r="C477">
        <v>2009</v>
      </c>
      <c r="D477">
        <v>2009</v>
      </c>
      <c r="E477">
        <v>4</v>
      </c>
      <c r="F477">
        <v>0</v>
      </c>
      <c r="G477">
        <v>1</v>
      </c>
      <c r="H477" t="s">
        <v>215</v>
      </c>
      <c r="I477">
        <v>175</v>
      </c>
      <c r="J477" t="s">
        <v>412</v>
      </c>
      <c r="K477" t="s">
        <v>413</v>
      </c>
      <c r="L477">
        <v>0</v>
      </c>
      <c r="M477" t="s">
        <v>217</v>
      </c>
      <c r="N477" t="s">
        <v>218</v>
      </c>
      <c r="V477">
        <v>901</v>
      </c>
      <c r="W477" t="s">
        <v>377</v>
      </c>
      <c r="X477">
        <v>8</v>
      </c>
      <c r="Y477" t="s">
        <v>220</v>
      </c>
      <c r="AB477">
        <v>59169</v>
      </c>
      <c r="AD477">
        <v>59169</v>
      </c>
      <c r="AF477">
        <v>399376</v>
      </c>
      <c r="AI477">
        <v>0</v>
      </c>
    </row>
    <row r="478" spans="1:35" x14ac:dyDescent="0.3">
      <c r="A478" t="s">
        <v>376</v>
      </c>
      <c r="B478">
        <v>2009</v>
      </c>
      <c r="C478">
        <v>2009</v>
      </c>
      <c r="D478">
        <v>2009</v>
      </c>
      <c r="E478">
        <v>4</v>
      </c>
      <c r="F478">
        <v>0</v>
      </c>
      <c r="G478">
        <v>1</v>
      </c>
      <c r="H478" t="s">
        <v>215</v>
      </c>
      <c r="I478">
        <v>188</v>
      </c>
      <c r="J478" t="s">
        <v>78</v>
      </c>
      <c r="K478" t="s">
        <v>244</v>
      </c>
      <c r="L478">
        <v>0</v>
      </c>
      <c r="M478" t="s">
        <v>217</v>
      </c>
      <c r="N478" t="s">
        <v>218</v>
      </c>
      <c r="V478">
        <v>901</v>
      </c>
      <c r="W478" t="s">
        <v>377</v>
      </c>
      <c r="X478">
        <v>8</v>
      </c>
      <c r="Y478" t="s">
        <v>220</v>
      </c>
      <c r="AB478">
        <v>864558</v>
      </c>
      <c r="AD478">
        <v>864558</v>
      </c>
      <c r="AF478">
        <v>1584528</v>
      </c>
      <c r="AI478">
        <v>0</v>
      </c>
    </row>
    <row r="479" spans="1:35" ht="14.4" hidden="1" customHeight="1" x14ac:dyDescent="0.3">
      <c r="A479" t="s">
        <v>376</v>
      </c>
      <c r="B479">
        <v>2009</v>
      </c>
      <c r="C479">
        <v>2009</v>
      </c>
      <c r="D479">
        <v>2009</v>
      </c>
      <c r="E479">
        <v>4</v>
      </c>
      <c r="F479">
        <v>0</v>
      </c>
      <c r="G479">
        <v>2</v>
      </c>
      <c r="H479" t="s">
        <v>221</v>
      </c>
      <c r="I479">
        <v>188</v>
      </c>
      <c r="J479" t="s">
        <v>78</v>
      </c>
      <c r="K479" t="s">
        <v>244</v>
      </c>
      <c r="L479">
        <v>0</v>
      </c>
      <c r="M479" t="s">
        <v>217</v>
      </c>
      <c r="N479" t="s">
        <v>218</v>
      </c>
      <c r="V479">
        <v>901</v>
      </c>
      <c r="W479" t="s">
        <v>377</v>
      </c>
      <c r="X479">
        <v>8</v>
      </c>
      <c r="Y479" t="s">
        <v>220</v>
      </c>
      <c r="AB479">
        <v>71932909</v>
      </c>
      <c r="AD479">
        <v>71932909</v>
      </c>
      <c r="AF479">
        <v>218269048</v>
      </c>
      <c r="AI479">
        <v>0</v>
      </c>
    </row>
    <row r="480" spans="1:35" x14ac:dyDescent="0.3">
      <c r="A480" t="s">
        <v>376</v>
      </c>
      <c r="B480">
        <v>2009</v>
      </c>
      <c r="C480">
        <v>2009</v>
      </c>
      <c r="D480">
        <v>2009</v>
      </c>
      <c r="E480">
        <v>4</v>
      </c>
      <c r="F480">
        <v>0</v>
      </c>
      <c r="G480">
        <v>1</v>
      </c>
      <c r="H480" t="s">
        <v>215</v>
      </c>
      <c r="I480">
        <v>191</v>
      </c>
      <c r="J480" t="s">
        <v>15</v>
      </c>
      <c r="K480" t="s">
        <v>245</v>
      </c>
      <c r="L480">
        <v>0</v>
      </c>
      <c r="M480" t="s">
        <v>217</v>
      </c>
      <c r="N480" t="s">
        <v>218</v>
      </c>
      <c r="V480">
        <v>901</v>
      </c>
      <c r="W480" t="s">
        <v>377</v>
      </c>
      <c r="X480">
        <v>8</v>
      </c>
      <c r="Y480" t="s">
        <v>220</v>
      </c>
      <c r="AB480">
        <v>20046474</v>
      </c>
      <c r="AD480">
        <v>20046474</v>
      </c>
      <c r="AF480">
        <v>56318959</v>
      </c>
      <c r="AI480">
        <v>6</v>
      </c>
    </row>
    <row r="481" spans="1:35" ht="14.4" hidden="1" customHeight="1" x14ac:dyDescent="0.3">
      <c r="A481" t="s">
        <v>376</v>
      </c>
      <c r="B481">
        <v>2009</v>
      </c>
      <c r="C481">
        <v>2009</v>
      </c>
      <c r="D481">
        <v>2009</v>
      </c>
      <c r="E481">
        <v>4</v>
      </c>
      <c r="F481">
        <v>0</v>
      </c>
      <c r="G481">
        <v>2</v>
      </c>
      <c r="H481" t="s">
        <v>221</v>
      </c>
      <c r="I481">
        <v>191</v>
      </c>
      <c r="J481" t="s">
        <v>15</v>
      </c>
      <c r="K481" t="s">
        <v>245</v>
      </c>
      <c r="L481">
        <v>0</v>
      </c>
      <c r="M481" t="s">
        <v>217</v>
      </c>
      <c r="N481" t="s">
        <v>218</v>
      </c>
      <c r="V481">
        <v>901</v>
      </c>
      <c r="W481" t="s">
        <v>377</v>
      </c>
      <c r="X481">
        <v>8</v>
      </c>
      <c r="Y481" t="s">
        <v>220</v>
      </c>
      <c r="AB481">
        <v>971415</v>
      </c>
      <c r="AD481">
        <v>971415</v>
      </c>
      <c r="AF481">
        <v>5997444</v>
      </c>
      <c r="AI481">
        <v>0</v>
      </c>
    </row>
    <row r="482" spans="1:35" x14ac:dyDescent="0.3">
      <c r="A482" t="s">
        <v>376</v>
      </c>
      <c r="B482">
        <v>2009</v>
      </c>
      <c r="C482">
        <v>2009</v>
      </c>
      <c r="D482">
        <v>2009</v>
      </c>
      <c r="E482">
        <v>4</v>
      </c>
      <c r="F482">
        <v>0</v>
      </c>
      <c r="G482">
        <v>1</v>
      </c>
      <c r="H482" t="s">
        <v>215</v>
      </c>
      <c r="I482">
        <v>196</v>
      </c>
      <c r="J482" t="s">
        <v>16</v>
      </c>
      <c r="K482" t="s">
        <v>246</v>
      </c>
      <c r="L482">
        <v>0</v>
      </c>
      <c r="M482" t="s">
        <v>217</v>
      </c>
      <c r="N482" t="s">
        <v>218</v>
      </c>
      <c r="V482">
        <v>901</v>
      </c>
      <c r="W482" t="s">
        <v>377</v>
      </c>
      <c r="X482">
        <v>8</v>
      </c>
      <c r="Y482" t="s">
        <v>220</v>
      </c>
      <c r="AB482">
        <v>1738647</v>
      </c>
      <c r="AD482">
        <v>1738647</v>
      </c>
      <c r="AF482">
        <v>7507905</v>
      </c>
      <c r="AI482">
        <v>0</v>
      </c>
    </row>
    <row r="483" spans="1:35" ht="14.4" hidden="1" customHeight="1" x14ac:dyDescent="0.3">
      <c r="A483" t="s">
        <v>376</v>
      </c>
      <c r="B483">
        <v>2009</v>
      </c>
      <c r="C483">
        <v>2009</v>
      </c>
      <c r="D483">
        <v>2009</v>
      </c>
      <c r="E483">
        <v>4</v>
      </c>
      <c r="F483">
        <v>0</v>
      </c>
      <c r="G483">
        <v>2</v>
      </c>
      <c r="H483" t="s">
        <v>221</v>
      </c>
      <c r="I483">
        <v>196</v>
      </c>
      <c r="J483" t="s">
        <v>16</v>
      </c>
      <c r="K483" t="s">
        <v>246</v>
      </c>
      <c r="L483">
        <v>0</v>
      </c>
      <c r="M483" t="s">
        <v>217</v>
      </c>
      <c r="N483" t="s">
        <v>218</v>
      </c>
      <c r="V483">
        <v>901</v>
      </c>
      <c r="W483" t="s">
        <v>377</v>
      </c>
      <c r="X483">
        <v>8</v>
      </c>
      <c r="Y483" t="s">
        <v>220</v>
      </c>
      <c r="AB483">
        <v>89756</v>
      </c>
      <c r="AD483">
        <v>89756</v>
      </c>
      <c r="AF483">
        <v>709766</v>
      </c>
      <c r="AI483">
        <v>0</v>
      </c>
    </row>
    <row r="484" spans="1:35" x14ac:dyDescent="0.3">
      <c r="A484" t="s">
        <v>376</v>
      </c>
      <c r="B484">
        <v>2009</v>
      </c>
      <c r="C484">
        <v>2009</v>
      </c>
      <c r="D484">
        <v>2009</v>
      </c>
      <c r="E484">
        <v>4</v>
      </c>
      <c r="F484">
        <v>0</v>
      </c>
      <c r="G484">
        <v>1</v>
      </c>
      <c r="H484" t="s">
        <v>215</v>
      </c>
      <c r="I484">
        <v>203</v>
      </c>
      <c r="J484" t="s">
        <v>64</v>
      </c>
      <c r="K484" t="s">
        <v>248</v>
      </c>
      <c r="L484">
        <v>0</v>
      </c>
      <c r="M484" t="s">
        <v>217</v>
      </c>
      <c r="N484" t="s">
        <v>218</v>
      </c>
      <c r="V484">
        <v>901</v>
      </c>
      <c r="W484" t="s">
        <v>377</v>
      </c>
      <c r="X484">
        <v>8</v>
      </c>
      <c r="Y484" t="s">
        <v>220</v>
      </c>
      <c r="AB484">
        <v>36214570</v>
      </c>
      <c r="AD484">
        <v>36214570</v>
      </c>
      <c r="AF484">
        <v>134576619</v>
      </c>
      <c r="AI484">
        <v>0</v>
      </c>
    </row>
    <row r="485" spans="1:35" ht="14.4" hidden="1" customHeight="1" x14ac:dyDescent="0.3">
      <c r="A485" t="s">
        <v>376</v>
      </c>
      <c r="B485">
        <v>2009</v>
      </c>
      <c r="C485">
        <v>2009</v>
      </c>
      <c r="D485">
        <v>2009</v>
      </c>
      <c r="E485">
        <v>4</v>
      </c>
      <c r="F485">
        <v>0</v>
      </c>
      <c r="G485">
        <v>2</v>
      </c>
      <c r="H485" t="s">
        <v>221</v>
      </c>
      <c r="I485">
        <v>203</v>
      </c>
      <c r="J485" t="s">
        <v>64</v>
      </c>
      <c r="K485" t="s">
        <v>248</v>
      </c>
      <c r="L485">
        <v>0</v>
      </c>
      <c r="M485" t="s">
        <v>217</v>
      </c>
      <c r="N485" t="s">
        <v>218</v>
      </c>
      <c r="V485">
        <v>901</v>
      </c>
      <c r="W485" t="s">
        <v>377</v>
      </c>
      <c r="X485">
        <v>8</v>
      </c>
      <c r="Y485" t="s">
        <v>220</v>
      </c>
      <c r="AB485">
        <v>11589874</v>
      </c>
      <c r="AD485">
        <v>11589874</v>
      </c>
      <c r="AF485">
        <v>63795436</v>
      </c>
      <c r="AI485">
        <v>0</v>
      </c>
    </row>
    <row r="486" spans="1:35" x14ac:dyDescent="0.3">
      <c r="A486" t="s">
        <v>376</v>
      </c>
      <c r="B486">
        <v>2009</v>
      </c>
      <c r="C486">
        <v>2009</v>
      </c>
      <c r="D486">
        <v>2009</v>
      </c>
      <c r="E486">
        <v>4</v>
      </c>
      <c r="F486">
        <v>0</v>
      </c>
      <c r="G486">
        <v>1</v>
      </c>
      <c r="H486" t="s">
        <v>215</v>
      </c>
      <c r="I486">
        <v>208</v>
      </c>
      <c r="J486" t="s">
        <v>17</v>
      </c>
      <c r="K486" t="s">
        <v>249</v>
      </c>
      <c r="L486">
        <v>0</v>
      </c>
      <c r="M486" t="s">
        <v>217</v>
      </c>
      <c r="N486" t="s">
        <v>218</v>
      </c>
      <c r="V486">
        <v>901</v>
      </c>
      <c r="W486" t="s">
        <v>377</v>
      </c>
      <c r="X486">
        <v>8</v>
      </c>
      <c r="Y486" t="s">
        <v>220</v>
      </c>
      <c r="AB486">
        <v>48801664</v>
      </c>
      <c r="AD486">
        <v>48801664</v>
      </c>
      <c r="AF486">
        <v>164006816</v>
      </c>
      <c r="AI486">
        <v>0</v>
      </c>
    </row>
    <row r="487" spans="1:35" ht="14.4" hidden="1" customHeight="1" x14ac:dyDescent="0.3">
      <c r="A487" t="s">
        <v>376</v>
      </c>
      <c r="B487">
        <v>2009</v>
      </c>
      <c r="C487">
        <v>2009</v>
      </c>
      <c r="D487">
        <v>2009</v>
      </c>
      <c r="E487">
        <v>4</v>
      </c>
      <c r="F487">
        <v>0</v>
      </c>
      <c r="G487">
        <v>2</v>
      </c>
      <c r="H487" t="s">
        <v>221</v>
      </c>
      <c r="I487">
        <v>208</v>
      </c>
      <c r="J487" t="s">
        <v>17</v>
      </c>
      <c r="K487" t="s">
        <v>249</v>
      </c>
      <c r="L487">
        <v>0</v>
      </c>
      <c r="M487" t="s">
        <v>217</v>
      </c>
      <c r="N487" t="s">
        <v>218</v>
      </c>
      <c r="V487">
        <v>901</v>
      </c>
      <c r="W487" t="s">
        <v>377</v>
      </c>
      <c r="X487">
        <v>8</v>
      </c>
      <c r="Y487" t="s">
        <v>220</v>
      </c>
      <c r="AB487">
        <v>7158267</v>
      </c>
      <c r="AD487">
        <v>7158267</v>
      </c>
      <c r="AF487">
        <v>43946739</v>
      </c>
      <c r="AI487">
        <v>0</v>
      </c>
    </row>
    <row r="488" spans="1:35" x14ac:dyDescent="0.3">
      <c r="A488" t="s">
        <v>376</v>
      </c>
      <c r="B488">
        <v>2009</v>
      </c>
      <c r="C488">
        <v>2009</v>
      </c>
      <c r="D488">
        <v>2009</v>
      </c>
      <c r="E488">
        <v>4</v>
      </c>
      <c r="F488">
        <v>0</v>
      </c>
      <c r="G488">
        <v>1</v>
      </c>
      <c r="H488" t="s">
        <v>215</v>
      </c>
      <c r="I488">
        <v>212</v>
      </c>
      <c r="J488" t="s">
        <v>65</v>
      </c>
      <c r="K488" t="s">
        <v>379</v>
      </c>
      <c r="L488">
        <v>0</v>
      </c>
      <c r="M488" t="s">
        <v>217</v>
      </c>
      <c r="N488" t="s">
        <v>218</v>
      </c>
      <c r="V488">
        <v>901</v>
      </c>
      <c r="W488" t="s">
        <v>377</v>
      </c>
      <c r="X488">
        <v>8</v>
      </c>
      <c r="Y488" t="s">
        <v>220</v>
      </c>
      <c r="AB488">
        <v>4935</v>
      </c>
      <c r="AD488">
        <v>4935</v>
      </c>
      <c r="AF488">
        <v>39414</v>
      </c>
      <c r="AI488">
        <v>0</v>
      </c>
    </row>
    <row r="489" spans="1:35" ht="14.4" hidden="1" customHeight="1" x14ac:dyDescent="0.3">
      <c r="A489" t="s">
        <v>376</v>
      </c>
      <c r="B489">
        <v>2009</v>
      </c>
      <c r="C489">
        <v>2009</v>
      </c>
      <c r="D489">
        <v>2009</v>
      </c>
      <c r="E489">
        <v>4</v>
      </c>
      <c r="F489">
        <v>0</v>
      </c>
      <c r="G489">
        <v>2</v>
      </c>
      <c r="H489" t="s">
        <v>221</v>
      </c>
      <c r="I489">
        <v>212</v>
      </c>
      <c r="J489" t="s">
        <v>65</v>
      </c>
      <c r="K489" t="s">
        <v>379</v>
      </c>
      <c r="L489">
        <v>0</v>
      </c>
      <c r="M489" t="s">
        <v>217</v>
      </c>
      <c r="N489" t="s">
        <v>218</v>
      </c>
      <c r="V489">
        <v>901</v>
      </c>
      <c r="W489" t="s">
        <v>377</v>
      </c>
      <c r="X489">
        <v>8</v>
      </c>
      <c r="Y489" t="s">
        <v>220</v>
      </c>
      <c r="AB489">
        <v>660</v>
      </c>
      <c r="AD489">
        <v>660</v>
      </c>
      <c r="AF489">
        <v>4323</v>
      </c>
      <c r="AI489">
        <v>0</v>
      </c>
    </row>
    <row r="490" spans="1:35" x14ac:dyDescent="0.3">
      <c r="A490" t="s">
        <v>376</v>
      </c>
      <c r="B490">
        <v>2009</v>
      </c>
      <c r="C490">
        <v>2009</v>
      </c>
      <c r="D490">
        <v>2009</v>
      </c>
      <c r="E490">
        <v>4</v>
      </c>
      <c r="F490">
        <v>0</v>
      </c>
      <c r="G490">
        <v>1</v>
      </c>
      <c r="H490" t="s">
        <v>215</v>
      </c>
      <c r="I490">
        <v>214</v>
      </c>
      <c r="J490" t="s">
        <v>170</v>
      </c>
      <c r="K490" t="s">
        <v>250</v>
      </c>
      <c r="L490">
        <v>0</v>
      </c>
      <c r="M490" t="s">
        <v>217</v>
      </c>
      <c r="N490" t="s">
        <v>218</v>
      </c>
      <c r="V490">
        <v>901</v>
      </c>
      <c r="W490" t="s">
        <v>377</v>
      </c>
      <c r="X490">
        <v>8</v>
      </c>
      <c r="Y490" t="s">
        <v>220</v>
      </c>
      <c r="AB490">
        <v>127484</v>
      </c>
      <c r="AD490">
        <v>127484</v>
      </c>
      <c r="AF490">
        <v>1157388</v>
      </c>
      <c r="AI490">
        <v>6</v>
      </c>
    </row>
    <row r="491" spans="1:35" ht="14.4" hidden="1" customHeight="1" x14ac:dyDescent="0.3">
      <c r="A491" t="s">
        <v>376</v>
      </c>
      <c r="B491">
        <v>2009</v>
      </c>
      <c r="C491">
        <v>2009</v>
      </c>
      <c r="D491">
        <v>2009</v>
      </c>
      <c r="E491">
        <v>4</v>
      </c>
      <c r="F491">
        <v>0</v>
      </c>
      <c r="G491">
        <v>2</v>
      </c>
      <c r="H491" t="s">
        <v>221</v>
      </c>
      <c r="I491">
        <v>214</v>
      </c>
      <c r="J491" t="s">
        <v>170</v>
      </c>
      <c r="K491" t="s">
        <v>250</v>
      </c>
      <c r="L491">
        <v>0</v>
      </c>
      <c r="M491" t="s">
        <v>217</v>
      </c>
      <c r="N491" t="s">
        <v>218</v>
      </c>
      <c r="V491">
        <v>901</v>
      </c>
      <c r="W491" t="s">
        <v>377</v>
      </c>
      <c r="X491">
        <v>8</v>
      </c>
      <c r="Y491" t="s">
        <v>220</v>
      </c>
      <c r="AB491">
        <v>5879128</v>
      </c>
      <c r="AD491">
        <v>5879128</v>
      </c>
      <c r="AF491">
        <v>19663529</v>
      </c>
      <c r="AI491">
        <v>0</v>
      </c>
    </row>
    <row r="492" spans="1:35" x14ac:dyDescent="0.3">
      <c r="A492" t="s">
        <v>376</v>
      </c>
      <c r="B492">
        <v>2009</v>
      </c>
      <c r="C492">
        <v>2009</v>
      </c>
      <c r="D492">
        <v>2009</v>
      </c>
      <c r="E492">
        <v>4</v>
      </c>
      <c r="F492">
        <v>0</v>
      </c>
      <c r="G492">
        <v>1</v>
      </c>
      <c r="H492" t="s">
        <v>215</v>
      </c>
      <c r="I492">
        <v>218</v>
      </c>
      <c r="J492" t="s">
        <v>18</v>
      </c>
      <c r="K492" t="s">
        <v>331</v>
      </c>
      <c r="L492">
        <v>0</v>
      </c>
      <c r="M492" t="s">
        <v>217</v>
      </c>
      <c r="N492" t="s">
        <v>218</v>
      </c>
      <c r="V492">
        <v>901</v>
      </c>
      <c r="W492" t="s">
        <v>377</v>
      </c>
      <c r="X492">
        <v>8</v>
      </c>
      <c r="Y492" t="s">
        <v>220</v>
      </c>
      <c r="AB492">
        <v>3688938</v>
      </c>
      <c r="AD492">
        <v>3688938</v>
      </c>
      <c r="AF492">
        <v>6924467</v>
      </c>
      <c r="AI492">
        <v>0</v>
      </c>
    </row>
    <row r="493" spans="1:35" ht="14.4" hidden="1" customHeight="1" x14ac:dyDescent="0.3">
      <c r="A493" t="s">
        <v>376</v>
      </c>
      <c r="B493">
        <v>2009</v>
      </c>
      <c r="C493">
        <v>2009</v>
      </c>
      <c r="D493">
        <v>2009</v>
      </c>
      <c r="E493">
        <v>4</v>
      </c>
      <c r="F493">
        <v>0</v>
      </c>
      <c r="G493">
        <v>2</v>
      </c>
      <c r="H493" t="s">
        <v>221</v>
      </c>
      <c r="I493">
        <v>218</v>
      </c>
      <c r="J493" t="s">
        <v>18</v>
      </c>
      <c r="K493" t="s">
        <v>331</v>
      </c>
      <c r="L493">
        <v>0</v>
      </c>
      <c r="M493" t="s">
        <v>217</v>
      </c>
      <c r="N493" t="s">
        <v>218</v>
      </c>
      <c r="V493">
        <v>901</v>
      </c>
      <c r="W493" t="s">
        <v>377</v>
      </c>
      <c r="X493">
        <v>8</v>
      </c>
      <c r="Y493" t="s">
        <v>220</v>
      </c>
      <c r="AB493">
        <v>26277145</v>
      </c>
      <c r="AD493">
        <v>26277145</v>
      </c>
      <c r="AF493">
        <v>46930530</v>
      </c>
      <c r="AI493">
        <v>0</v>
      </c>
    </row>
    <row r="494" spans="1:35" x14ac:dyDescent="0.3">
      <c r="A494" t="s">
        <v>376</v>
      </c>
      <c r="B494">
        <v>2009</v>
      </c>
      <c r="C494">
        <v>2009</v>
      </c>
      <c r="D494">
        <v>2009</v>
      </c>
      <c r="E494">
        <v>4</v>
      </c>
      <c r="F494">
        <v>0</v>
      </c>
      <c r="G494">
        <v>1</v>
      </c>
      <c r="H494" t="s">
        <v>215</v>
      </c>
      <c r="I494">
        <v>222</v>
      </c>
      <c r="J494" t="s">
        <v>80</v>
      </c>
      <c r="K494" t="s">
        <v>251</v>
      </c>
      <c r="L494">
        <v>0</v>
      </c>
      <c r="M494" t="s">
        <v>217</v>
      </c>
      <c r="N494" t="s">
        <v>218</v>
      </c>
      <c r="V494">
        <v>901</v>
      </c>
      <c r="W494" t="s">
        <v>377</v>
      </c>
      <c r="X494">
        <v>8</v>
      </c>
      <c r="Y494" t="s">
        <v>220</v>
      </c>
      <c r="AB494">
        <v>569219</v>
      </c>
      <c r="AD494">
        <v>569219</v>
      </c>
      <c r="AF494">
        <v>2062073</v>
      </c>
      <c r="AI494">
        <v>0</v>
      </c>
    </row>
    <row r="495" spans="1:35" ht="14.4" hidden="1" customHeight="1" x14ac:dyDescent="0.3">
      <c r="A495" t="s">
        <v>376</v>
      </c>
      <c r="B495">
        <v>2009</v>
      </c>
      <c r="C495">
        <v>2009</v>
      </c>
      <c r="D495">
        <v>2009</v>
      </c>
      <c r="E495">
        <v>4</v>
      </c>
      <c r="F495">
        <v>0</v>
      </c>
      <c r="G495">
        <v>2</v>
      </c>
      <c r="H495" t="s">
        <v>221</v>
      </c>
      <c r="I495">
        <v>222</v>
      </c>
      <c r="J495" t="s">
        <v>80</v>
      </c>
      <c r="K495" t="s">
        <v>251</v>
      </c>
      <c r="L495">
        <v>0</v>
      </c>
      <c r="M495" t="s">
        <v>217</v>
      </c>
      <c r="N495" t="s">
        <v>218</v>
      </c>
      <c r="V495">
        <v>901</v>
      </c>
      <c r="W495" t="s">
        <v>377</v>
      </c>
      <c r="X495">
        <v>8</v>
      </c>
      <c r="Y495" t="s">
        <v>220</v>
      </c>
      <c r="AB495">
        <v>80855268</v>
      </c>
      <c r="AD495">
        <v>80855268</v>
      </c>
      <c r="AF495">
        <v>230309272</v>
      </c>
      <c r="AI495">
        <v>0</v>
      </c>
    </row>
    <row r="496" spans="1:35" x14ac:dyDescent="0.3">
      <c r="A496" t="s">
        <v>376</v>
      </c>
      <c r="B496">
        <v>2009</v>
      </c>
      <c r="C496">
        <v>2009</v>
      </c>
      <c r="D496">
        <v>2009</v>
      </c>
      <c r="E496">
        <v>4</v>
      </c>
      <c r="F496">
        <v>0</v>
      </c>
      <c r="G496">
        <v>1</v>
      </c>
      <c r="H496" t="s">
        <v>215</v>
      </c>
      <c r="I496">
        <v>231</v>
      </c>
      <c r="J496" t="s">
        <v>113</v>
      </c>
      <c r="K496" t="s">
        <v>348</v>
      </c>
      <c r="L496">
        <v>0</v>
      </c>
      <c r="M496" t="s">
        <v>217</v>
      </c>
      <c r="N496" t="s">
        <v>218</v>
      </c>
      <c r="V496">
        <v>901</v>
      </c>
      <c r="W496" t="s">
        <v>377</v>
      </c>
      <c r="X496">
        <v>8</v>
      </c>
      <c r="Y496" t="s">
        <v>220</v>
      </c>
      <c r="AB496">
        <v>62146</v>
      </c>
      <c r="AD496">
        <v>62146</v>
      </c>
      <c r="AF496">
        <v>209279</v>
      </c>
      <c r="AI496">
        <v>0</v>
      </c>
    </row>
    <row r="497" spans="1:35" ht="14.4" hidden="1" customHeight="1" x14ac:dyDescent="0.3">
      <c r="A497" t="s">
        <v>376</v>
      </c>
      <c r="B497">
        <v>2009</v>
      </c>
      <c r="C497">
        <v>2009</v>
      </c>
      <c r="D497">
        <v>2009</v>
      </c>
      <c r="E497">
        <v>4</v>
      </c>
      <c r="F497">
        <v>0</v>
      </c>
      <c r="G497">
        <v>2</v>
      </c>
      <c r="H497" t="s">
        <v>221</v>
      </c>
      <c r="I497">
        <v>231</v>
      </c>
      <c r="J497" t="s">
        <v>113</v>
      </c>
      <c r="K497" t="s">
        <v>348</v>
      </c>
      <c r="L497">
        <v>0</v>
      </c>
      <c r="M497" t="s">
        <v>217</v>
      </c>
      <c r="N497" t="s">
        <v>218</v>
      </c>
      <c r="V497">
        <v>901</v>
      </c>
      <c r="W497" t="s">
        <v>377</v>
      </c>
      <c r="X497">
        <v>8</v>
      </c>
      <c r="Y497" t="s">
        <v>220</v>
      </c>
      <c r="AB497">
        <v>130148836</v>
      </c>
      <c r="AD497">
        <v>130148836</v>
      </c>
      <c r="AF497">
        <v>369809030</v>
      </c>
      <c r="AI497">
        <v>0</v>
      </c>
    </row>
    <row r="498" spans="1:35" x14ac:dyDescent="0.3">
      <c r="A498" t="s">
        <v>376</v>
      </c>
      <c r="B498">
        <v>2009</v>
      </c>
      <c r="C498">
        <v>2009</v>
      </c>
      <c r="D498">
        <v>2009</v>
      </c>
      <c r="E498">
        <v>4</v>
      </c>
      <c r="F498">
        <v>0</v>
      </c>
      <c r="G498">
        <v>1</v>
      </c>
      <c r="H498" t="s">
        <v>215</v>
      </c>
      <c r="I498">
        <v>233</v>
      </c>
      <c r="J498" t="s">
        <v>112</v>
      </c>
      <c r="K498" t="s">
        <v>252</v>
      </c>
      <c r="L498">
        <v>0</v>
      </c>
      <c r="M498" t="s">
        <v>217</v>
      </c>
      <c r="N498" t="s">
        <v>218</v>
      </c>
      <c r="V498">
        <v>901</v>
      </c>
      <c r="W498" t="s">
        <v>377</v>
      </c>
      <c r="X498">
        <v>8</v>
      </c>
      <c r="Y498" t="s">
        <v>220</v>
      </c>
      <c r="AB498">
        <v>18246454</v>
      </c>
      <c r="AD498">
        <v>18246454</v>
      </c>
      <c r="AF498">
        <v>60331747</v>
      </c>
      <c r="AI498">
        <v>0</v>
      </c>
    </row>
    <row r="499" spans="1:35" ht="14.4" hidden="1" customHeight="1" x14ac:dyDescent="0.3">
      <c r="A499" t="s">
        <v>376</v>
      </c>
      <c r="B499">
        <v>2009</v>
      </c>
      <c r="C499">
        <v>2009</v>
      </c>
      <c r="D499">
        <v>2009</v>
      </c>
      <c r="E499">
        <v>4</v>
      </c>
      <c r="F499">
        <v>0</v>
      </c>
      <c r="G499">
        <v>2</v>
      </c>
      <c r="H499" t="s">
        <v>221</v>
      </c>
      <c r="I499">
        <v>233</v>
      </c>
      <c r="J499" t="s">
        <v>112</v>
      </c>
      <c r="K499" t="s">
        <v>252</v>
      </c>
      <c r="L499">
        <v>0</v>
      </c>
      <c r="M499" t="s">
        <v>217</v>
      </c>
      <c r="N499" t="s">
        <v>218</v>
      </c>
      <c r="V499">
        <v>901</v>
      </c>
      <c r="W499" t="s">
        <v>377</v>
      </c>
      <c r="X499">
        <v>8</v>
      </c>
      <c r="Y499" t="s">
        <v>220</v>
      </c>
      <c r="AB499">
        <v>12901419</v>
      </c>
      <c r="AD499">
        <v>12901419</v>
      </c>
      <c r="AF499">
        <v>38456526</v>
      </c>
      <c r="AI499">
        <v>0</v>
      </c>
    </row>
    <row r="500" spans="1:35" x14ac:dyDescent="0.3">
      <c r="A500" t="s">
        <v>376</v>
      </c>
      <c r="B500">
        <v>2009</v>
      </c>
      <c r="C500">
        <v>2009</v>
      </c>
      <c r="D500">
        <v>2009</v>
      </c>
      <c r="E500">
        <v>4</v>
      </c>
      <c r="F500">
        <v>0</v>
      </c>
      <c r="G500">
        <v>1</v>
      </c>
      <c r="H500" t="s">
        <v>215</v>
      </c>
      <c r="I500">
        <v>234</v>
      </c>
      <c r="J500" t="s">
        <v>130</v>
      </c>
      <c r="K500" t="s">
        <v>414</v>
      </c>
      <c r="L500">
        <v>0</v>
      </c>
      <c r="M500" t="s">
        <v>217</v>
      </c>
      <c r="N500" t="s">
        <v>218</v>
      </c>
      <c r="V500">
        <v>901</v>
      </c>
      <c r="W500" t="s">
        <v>377</v>
      </c>
      <c r="X500">
        <v>8</v>
      </c>
      <c r="Y500" t="s">
        <v>220</v>
      </c>
      <c r="AB500">
        <v>292321</v>
      </c>
      <c r="AD500">
        <v>292321</v>
      </c>
      <c r="AF500">
        <v>2131820</v>
      </c>
      <c r="AI500">
        <v>0</v>
      </c>
    </row>
    <row r="501" spans="1:35" x14ac:dyDescent="0.3">
      <c r="A501" t="s">
        <v>376</v>
      </c>
      <c r="B501">
        <v>2009</v>
      </c>
      <c r="C501">
        <v>2009</v>
      </c>
      <c r="D501">
        <v>2009</v>
      </c>
      <c r="E501">
        <v>4</v>
      </c>
      <c r="F501">
        <v>0</v>
      </c>
      <c r="G501">
        <v>1</v>
      </c>
      <c r="H501" t="s">
        <v>215</v>
      </c>
      <c r="I501">
        <v>242</v>
      </c>
      <c r="J501" t="s">
        <v>146</v>
      </c>
      <c r="K501" t="s">
        <v>253</v>
      </c>
      <c r="L501">
        <v>0</v>
      </c>
      <c r="M501" t="s">
        <v>217</v>
      </c>
      <c r="N501" t="s">
        <v>218</v>
      </c>
      <c r="V501">
        <v>901</v>
      </c>
      <c r="W501" t="s">
        <v>377</v>
      </c>
      <c r="X501">
        <v>8</v>
      </c>
      <c r="Y501" t="s">
        <v>220</v>
      </c>
      <c r="AB501">
        <v>93730</v>
      </c>
      <c r="AD501">
        <v>93730</v>
      </c>
      <c r="AF501">
        <v>809390</v>
      </c>
      <c r="AI501">
        <v>0</v>
      </c>
    </row>
    <row r="502" spans="1:35" ht="14.4" hidden="1" customHeight="1" x14ac:dyDescent="0.3">
      <c r="A502" t="s">
        <v>376</v>
      </c>
      <c r="B502">
        <v>2009</v>
      </c>
      <c r="C502">
        <v>2009</v>
      </c>
      <c r="D502">
        <v>2009</v>
      </c>
      <c r="E502">
        <v>4</v>
      </c>
      <c r="F502">
        <v>0</v>
      </c>
      <c r="G502">
        <v>2</v>
      </c>
      <c r="H502" t="s">
        <v>221</v>
      </c>
      <c r="I502">
        <v>242</v>
      </c>
      <c r="J502" t="s">
        <v>146</v>
      </c>
      <c r="K502" t="s">
        <v>253</v>
      </c>
      <c r="L502">
        <v>0</v>
      </c>
      <c r="M502" t="s">
        <v>217</v>
      </c>
      <c r="N502" t="s">
        <v>218</v>
      </c>
      <c r="V502">
        <v>901</v>
      </c>
      <c r="W502" t="s">
        <v>377</v>
      </c>
      <c r="X502">
        <v>8</v>
      </c>
      <c r="Y502" t="s">
        <v>220</v>
      </c>
      <c r="AB502">
        <v>22009</v>
      </c>
      <c r="AD502">
        <v>22009</v>
      </c>
      <c r="AF502">
        <v>46355</v>
      </c>
      <c r="AI502">
        <v>0</v>
      </c>
    </row>
    <row r="503" spans="1:35" ht="14.4" hidden="1" customHeight="1" x14ac:dyDescent="0.3">
      <c r="A503" t="s">
        <v>376</v>
      </c>
      <c r="B503">
        <v>2009</v>
      </c>
      <c r="C503">
        <v>2009</v>
      </c>
      <c r="D503">
        <v>2009</v>
      </c>
      <c r="E503">
        <v>4</v>
      </c>
      <c r="F503">
        <v>0</v>
      </c>
      <c r="G503">
        <v>3</v>
      </c>
      <c r="H503" t="s">
        <v>247</v>
      </c>
      <c r="I503">
        <v>242</v>
      </c>
      <c r="J503" t="s">
        <v>146</v>
      </c>
      <c r="K503" t="s">
        <v>253</v>
      </c>
      <c r="L503">
        <v>0</v>
      </c>
      <c r="M503" t="s">
        <v>217</v>
      </c>
      <c r="N503" t="s">
        <v>218</v>
      </c>
      <c r="V503">
        <v>901</v>
      </c>
      <c r="W503" t="s">
        <v>377</v>
      </c>
      <c r="X503">
        <v>8</v>
      </c>
      <c r="Y503" t="s">
        <v>220</v>
      </c>
      <c r="AB503">
        <v>19182</v>
      </c>
      <c r="AD503">
        <v>19182</v>
      </c>
      <c r="AF503">
        <v>28340</v>
      </c>
      <c r="AI503">
        <v>0</v>
      </c>
    </row>
    <row r="504" spans="1:35" x14ac:dyDescent="0.3">
      <c r="A504" t="s">
        <v>376</v>
      </c>
      <c r="B504">
        <v>2009</v>
      </c>
      <c r="C504">
        <v>2009</v>
      </c>
      <c r="D504">
        <v>2009</v>
      </c>
      <c r="E504">
        <v>4</v>
      </c>
      <c r="F504">
        <v>0</v>
      </c>
      <c r="G504">
        <v>1</v>
      </c>
      <c r="H504" t="s">
        <v>215</v>
      </c>
      <c r="I504">
        <v>246</v>
      </c>
      <c r="J504" t="s">
        <v>19</v>
      </c>
      <c r="K504" t="s">
        <v>254</v>
      </c>
      <c r="L504">
        <v>0</v>
      </c>
      <c r="M504" t="s">
        <v>217</v>
      </c>
      <c r="N504" t="s">
        <v>218</v>
      </c>
      <c r="V504">
        <v>901</v>
      </c>
      <c r="W504" t="s">
        <v>377</v>
      </c>
      <c r="X504">
        <v>8</v>
      </c>
      <c r="Y504" t="s">
        <v>220</v>
      </c>
      <c r="AB504">
        <v>72609931</v>
      </c>
      <c r="AD504">
        <v>72609931</v>
      </c>
      <c r="AF504">
        <v>224558356</v>
      </c>
      <c r="AI504">
        <v>6</v>
      </c>
    </row>
    <row r="505" spans="1:35" ht="14.4" hidden="1" customHeight="1" x14ac:dyDescent="0.3">
      <c r="A505" t="s">
        <v>376</v>
      </c>
      <c r="B505">
        <v>2009</v>
      </c>
      <c r="C505">
        <v>2009</v>
      </c>
      <c r="D505">
        <v>2009</v>
      </c>
      <c r="E505">
        <v>4</v>
      </c>
      <c r="F505">
        <v>0</v>
      </c>
      <c r="G505">
        <v>2</v>
      </c>
      <c r="H505" t="s">
        <v>221</v>
      </c>
      <c r="I505">
        <v>246</v>
      </c>
      <c r="J505" t="s">
        <v>19</v>
      </c>
      <c r="K505" t="s">
        <v>254</v>
      </c>
      <c r="L505">
        <v>0</v>
      </c>
      <c r="M505" t="s">
        <v>217</v>
      </c>
      <c r="N505" t="s">
        <v>218</v>
      </c>
      <c r="V505">
        <v>901</v>
      </c>
      <c r="W505" t="s">
        <v>377</v>
      </c>
      <c r="X505">
        <v>8</v>
      </c>
      <c r="Y505" t="s">
        <v>220</v>
      </c>
      <c r="AB505">
        <v>9272770</v>
      </c>
      <c r="AD505">
        <v>9272770</v>
      </c>
      <c r="AF505">
        <v>40164574</v>
      </c>
      <c r="AI505">
        <v>0</v>
      </c>
    </row>
    <row r="506" spans="1:35" x14ac:dyDescent="0.3">
      <c r="A506" t="s">
        <v>376</v>
      </c>
      <c r="B506">
        <v>2009</v>
      </c>
      <c r="C506">
        <v>2009</v>
      </c>
      <c r="D506">
        <v>2009</v>
      </c>
      <c r="E506">
        <v>4</v>
      </c>
      <c r="F506">
        <v>0</v>
      </c>
      <c r="G506">
        <v>1</v>
      </c>
      <c r="H506" t="s">
        <v>215</v>
      </c>
      <c r="I506">
        <v>251</v>
      </c>
      <c r="J506" t="s">
        <v>81</v>
      </c>
      <c r="K506" t="s">
        <v>255</v>
      </c>
      <c r="L506">
        <v>0</v>
      </c>
      <c r="M506" t="s">
        <v>217</v>
      </c>
      <c r="N506" t="s">
        <v>218</v>
      </c>
      <c r="V506">
        <v>901</v>
      </c>
      <c r="W506" t="s">
        <v>377</v>
      </c>
      <c r="X506">
        <v>8</v>
      </c>
      <c r="Y506" t="s">
        <v>220</v>
      </c>
      <c r="AB506">
        <v>342829476</v>
      </c>
      <c r="AD506">
        <v>342829476</v>
      </c>
      <c r="AF506">
        <v>1439363944</v>
      </c>
      <c r="AI506">
        <v>6</v>
      </c>
    </row>
    <row r="507" spans="1:35" ht="14.4" hidden="1" customHeight="1" x14ac:dyDescent="0.3">
      <c r="A507" t="s">
        <v>376</v>
      </c>
      <c r="B507">
        <v>2009</v>
      </c>
      <c r="C507">
        <v>2009</v>
      </c>
      <c r="D507">
        <v>2009</v>
      </c>
      <c r="E507">
        <v>4</v>
      </c>
      <c r="F507">
        <v>0</v>
      </c>
      <c r="G507">
        <v>2</v>
      </c>
      <c r="H507" t="s">
        <v>221</v>
      </c>
      <c r="I507">
        <v>251</v>
      </c>
      <c r="J507" t="s">
        <v>81</v>
      </c>
      <c r="K507" t="s">
        <v>255</v>
      </c>
      <c r="L507">
        <v>0</v>
      </c>
      <c r="M507" t="s">
        <v>217</v>
      </c>
      <c r="N507" t="s">
        <v>218</v>
      </c>
      <c r="V507">
        <v>901</v>
      </c>
      <c r="W507" t="s">
        <v>377</v>
      </c>
      <c r="X507">
        <v>8</v>
      </c>
      <c r="Y507" t="s">
        <v>220</v>
      </c>
      <c r="AB507">
        <v>22863272</v>
      </c>
      <c r="AD507">
        <v>22863272</v>
      </c>
      <c r="AF507">
        <v>269287313</v>
      </c>
      <c r="AI507">
        <v>6</v>
      </c>
    </row>
    <row r="508" spans="1:35" ht="14.4" hidden="1" customHeight="1" x14ac:dyDescent="0.3">
      <c r="A508" t="s">
        <v>376</v>
      </c>
      <c r="B508">
        <v>2009</v>
      </c>
      <c r="C508">
        <v>2009</v>
      </c>
      <c r="D508">
        <v>2009</v>
      </c>
      <c r="E508">
        <v>4</v>
      </c>
      <c r="F508">
        <v>0</v>
      </c>
      <c r="G508">
        <v>4</v>
      </c>
      <c r="H508" t="s">
        <v>227</v>
      </c>
      <c r="I508">
        <v>251</v>
      </c>
      <c r="J508" t="s">
        <v>81</v>
      </c>
      <c r="K508" t="s">
        <v>255</v>
      </c>
      <c r="L508">
        <v>0</v>
      </c>
      <c r="M508" t="s">
        <v>217</v>
      </c>
      <c r="N508" t="s">
        <v>218</v>
      </c>
      <c r="V508">
        <v>901</v>
      </c>
      <c r="W508" t="s">
        <v>377</v>
      </c>
      <c r="X508">
        <v>8</v>
      </c>
      <c r="Y508" t="s">
        <v>220</v>
      </c>
      <c r="AB508">
        <v>22440</v>
      </c>
      <c r="AD508">
        <v>22440</v>
      </c>
      <c r="AF508">
        <v>498276</v>
      </c>
      <c r="AI508">
        <v>6</v>
      </c>
    </row>
    <row r="509" spans="1:35" x14ac:dyDescent="0.3">
      <c r="A509" t="s">
        <v>376</v>
      </c>
      <c r="B509">
        <v>2009</v>
      </c>
      <c r="C509">
        <v>2009</v>
      </c>
      <c r="D509">
        <v>2009</v>
      </c>
      <c r="E509">
        <v>4</v>
      </c>
      <c r="F509">
        <v>0</v>
      </c>
      <c r="G509">
        <v>1</v>
      </c>
      <c r="H509" t="s">
        <v>215</v>
      </c>
      <c r="I509">
        <v>258</v>
      </c>
      <c r="J509" t="s">
        <v>131</v>
      </c>
      <c r="K509" t="s">
        <v>256</v>
      </c>
      <c r="L509">
        <v>0</v>
      </c>
      <c r="M509" t="s">
        <v>217</v>
      </c>
      <c r="N509" t="s">
        <v>218</v>
      </c>
      <c r="V509">
        <v>901</v>
      </c>
      <c r="W509" t="s">
        <v>377</v>
      </c>
      <c r="X509">
        <v>8</v>
      </c>
      <c r="Y509" t="s">
        <v>220</v>
      </c>
      <c r="AB509">
        <v>271453</v>
      </c>
      <c r="AD509">
        <v>271453</v>
      </c>
      <c r="AF509">
        <v>2284784</v>
      </c>
      <c r="AI509">
        <v>0</v>
      </c>
    </row>
    <row r="510" spans="1:35" ht="14.4" hidden="1" customHeight="1" x14ac:dyDescent="0.3">
      <c r="A510" t="s">
        <v>376</v>
      </c>
      <c r="B510">
        <v>2009</v>
      </c>
      <c r="C510">
        <v>2009</v>
      </c>
      <c r="D510">
        <v>2009</v>
      </c>
      <c r="E510">
        <v>4</v>
      </c>
      <c r="F510">
        <v>0</v>
      </c>
      <c r="G510">
        <v>2</v>
      </c>
      <c r="H510" t="s">
        <v>221</v>
      </c>
      <c r="I510">
        <v>258</v>
      </c>
      <c r="J510" t="s">
        <v>131</v>
      </c>
      <c r="K510" t="s">
        <v>256</v>
      </c>
      <c r="L510">
        <v>0</v>
      </c>
      <c r="M510" t="s">
        <v>217</v>
      </c>
      <c r="N510" t="s">
        <v>218</v>
      </c>
      <c r="V510">
        <v>901</v>
      </c>
      <c r="W510" t="s">
        <v>377</v>
      </c>
      <c r="X510">
        <v>8</v>
      </c>
      <c r="Y510" t="s">
        <v>220</v>
      </c>
      <c r="AB510">
        <v>422</v>
      </c>
      <c r="AD510">
        <v>422</v>
      </c>
      <c r="AF510">
        <v>8770</v>
      </c>
      <c r="AI510">
        <v>0</v>
      </c>
    </row>
    <row r="511" spans="1:35" x14ac:dyDescent="0.3">
      <c r="A511" t="s">
        <v>376</v>
      </c>
      <c r="B511">
        <v>2009</v>
      </c>
      <c r="C511">
        <v>2009</v>
      </c>
      <c r="D511">
        <v>2009</v>
      </c>
      <c r="E511">
        <v>4</v>
      </c>
      <c r="F511">
        <v>0</v>
      </c>
      <c r="G511">
        <v>1</v>
      </c>
      <c r="H511" t="s">
        <v>215</v>
      </c>
      <c r="I511">
        <v>262</v>
      </c>
      <c r="J511" t="s">
        <v>418</v>
      </c>
      <c r="K511" t="s">
        <v>419</v>
      </c>
      <c r="L511">
        <v>0</v>
      </c>
      <c r="M511" t="s">
        <v>217</v>
      </c>
      <c r="N511" t="s">
        <v>218</v>
      </c>
      <c r="V511">
        <v>901</v>
      </c>
      <c r="W511" t="s">
        <v>377</v>
      </c>
      <c r="X511">
        <v>8</v>
      </c>
      <c r="Y511" t="s">
        <v>220</v>
      </c>
      <c r="AB511">
        <v>510320</v>
      </c>
      <c r="AD511">
        <v>510320</v>
      </c>
      <c r="AF511">
        <v>3186883</v>
      </c>
      <c r="AI511">
        <v>0</v>
      </c>
    </row>
    <row r="512" spans="1:35" ht="14.4" hidden="1" customHeight="1" x14ac:dyDescent="0.3">
      <c r="A512" t="s">
        <v>376</v>
      </c>
      <c r="B512">
        <v>2009</v>
      </c>
      <c r="C512">
        <v>2009</v>
      </c>
      <c r="D512">
        <v>2009</v>
      </c>
      <c r="E512">
        <v>4</v>
      </c>
      <c r="F512">
        <v>0</v>
      </c>
      <c r="G512">
        <v>2</v>
      </c>
      <c r="H512" t="s">
        <v>221</v>
      </c>
      <c r="I512">
        <v>262</v>
      </c>
      <c r="J512" t="s">
        <v>418</v>
      </c>
      <c r="K512" t="s">
        <v>419</v>
      </c>
      <c r="L512">
        <v>0</v>
      </c>
      <c r="M512" t="s">
        <v>217</v>
      </c>
      <c r="N512" t="s">
        <v>218</v>
      </c>
      <c r="V512">
        <v>901</v>
      </c>
      <c r="W512" t="s">
        <v>377</v>
      </c>
      <c r="X512">
        <v>8</v>
      </c>
      <c r="Y512" t="s">
        <v>220</v>
      </c>
      <c r="AB512">
        <v>902040</v>
      </c>
      <c r="AD512">
        <v>902040</v>
      </c>
      <c r="AF512">
        <v>1801140</v>
      </c>
      <c r="AI512">
        <v>0</v>
      </c>
    </row>
    <row r="513" spans="1:35" ht="14.4" hidden="1" customHeight="1" x14ac:dyDescent="0.3">
      <c r="A513" t="s">
        <v>376</v>
      </c>
      <c r="B513">
        <v>2009</v>
      </c>
      <c r="C513">
        <v>2009</v>
      </c>
      <c r="D513">
        <v>2009</v>
      </c>
      <c r="E513">
        <v>4</v>
      </c>
      <c r="F513">
        <v>0</v>
      </c>
      <c r="G513">
        <v>3</v>
      </c>
      <c r="H513" t="s">
        <v>247</v>
      </c>
      <c r="I513">
        <v>262</v>
      </c>
      <c r="J513" t="s">
        <v>418</v>
      </c>
      <c r="K513" t="s">
        <v>419</v>
      </c>
      <c r="L513">
        <v>0</v>
      </c>
      <c r="M513" t="s">
        <v>217</v>
      </c>
      <c r="N513" t="s">
        <v>218</v>
      </c>
      <c r="V513">
        <v>901</v>
      </c>
      <c r="W513" t="s">
        <v>377</v>
      </c>
      <c r="X513">
        <v>8</v>
      </c>
      <c r="Y513" t="s">
        <v>220</v>
      </c>
      <c r="AB513">
        <v>902040</v>
      </c>
      <c r="AD513">
        <v>902040</v>
      </c>
      <c r="AF513">
        <v>1801140</v>
      </c>
      <c r="AI513">
        <v>0</v>
      </c>
    </row>
    <row r="514" spans="1:35" x14ac:dyDescent="0.3">
      <c r="A514" t="s">
        <v>376</v>
      </c>
      <c r="B514">
        <v>2009</v>
      </c>
      <c r="C514">
        <v>2009</v>
      </c>
      <c r="D514">
        <v>2009</v>
      </c>
      <c r="E514">
        <v>4</v>
      </c>
      <c r="F514">
        <v>0</v>
      </c>
      <c r="G514">
        <v>1</v>
      </c>
      <c r="H514" t="s">
        <v>215</v>
      </c>
      <c r="I514">
        <v>268</v>
      </c>
      <c r="J514" t="s">
        <v>132</v>
      </c>
      <c r="K514" t="s">
        <v>257</v>
      </c>
      <c r="L514">
        <v>0</v>
      </c>
      <c r="M514" t="s">
        <v>217</v>
      </c>
      <c r="N514" t="s">
        <v>218</v>
      </c>
      <c r="V514">
        <v>901</v>
      </c>
      <c r="W514" t="s">
        <v>377</v>
      </c>
      <c r="X514">
        <v>8</v>
      </c>
      <c r="Y514" t="s">
        <v>220</v>
      </c>
      <c r="AB514">
        <v>5035188</v>
      </c>
      <c r="AD514">
        <v>5035188</v>
      </c>
      <c r="AF514">
        <v>10311836</v>
      </c>
      <c r="AI514">
        <v>0</v>
      </c>
    </row>
    <row r="515" spans="1:35" x14ac:dyDescent="0.3">
      <c r="A515" t="s">
        <v>376</v>
      </c>
      <c r="B515">
        <v>2009</v>
      </c>
      <c r="C515">
        <v>2009</v>
      </c>
      <c r="D515">
        <v>2009</v>
      </c>
      <c r="E515">
        <v>4</v>
      </c>
      <c r="F515">
        <v>0</v>
      </c>
      <c r="G515">
        <v>1</v>
      </c>
      <c r="H515" t="s">
        <v>215</v>
      </c>
      <c r="I515">
        <v>275</v>
      </c>
      <c r="J515" t="s">
        <v>365</v>
      </c>
      <c r="K515" t="s">
        <v>366</v>
      </c>
      <c r="L515">
        <v>0</v>
      </c>
      <c r="M515" t="s">
        <v>217</v>
      </c>
      <c r="N515" t="s">
        <v>218</v>
      </c>
      <c r="V515">
        <v>901</v>
      </c>
      <c r="W515" t="s">
        <v>377</v>
      </c>
      <c r="X515">
        <v>8</v>
      </c>
      <c r="Y515" t="s">
        <v>220</v>
      </c>
      <c r="AB515">
        <v>795692</v>
      </c>
      <c r="AD515">
        <v>795692</v>
      </c>
      <c r="AF515">
        <v>5795249</v>
      </c>
      <c r="AI515">
        <v>6</v>
      </c>
    </row>
    <row r="516" spans="1:35" ht="14.4" hidden="1" customHeight="1" x14ac:dyDescent="0.3">
      <c r="A516" t="s">
        <v>376</v>
      </c>
      <c r="B516">
        <v>2009</v>
      </c>
      <c r="C516">
        <v>2009</v>
      </c>
      <c r="D516">
        <v>2009</v>
      </c>
      <c r="E516">
        <v>4</v>
      </c>
      <c r="F516">
        <v>0</v>
      </c>
      <c r="G516">
        <v>2</v>
      </c>
      <c r="H516" t="s">
        <v>221</v>
      </c>
      <c r="I516">
        <v>275</v>
      </c>
      <c r="J516" t="s">
        <v>365</v>
      </c>
      <c r="K516" t="s">
        <v>366</v>
      </c>
      <c r="L516">
        <v>0</v>
      </c>
      <c r="M516" t="s">
        <v>217</v>
      </c>
      <c r="N516" t="s">
        <v>218</v>
      </c>
      <c r="V516">
        <v>901</v>
      </c>
      <c r="W516" t="s">
        <v>377</v>
      </c>
      <c r="X516">
        <v>8</v>
      </c>
      <c r="Y516" t="s">
        <v>220</v>
      </c>
      <c r="AB516">
        <v>287501</v>
      </c>
      <c r="AD516">
        <v>287501</v>
      </c>
      <c r="AF516">
        <v>2206985</v>
      </c>
      <c r="AI516">
        <v>6</v>
      </c>
    </row>
    <row r="517" spans="1:35" ht="14.4" hidden="1" customHeight="1" x14ac:dyDescent="0.3">
      <c r="A517" t="s">
        <v>376</v>
      </c>
      <c r="B517">
        <v>2009</v>
      </c>
      <c r="C517">
        <v>2009</v>
      </c>
      <c r="D517">
        <v>2009</v>
      </c>
      <c r="E517">
        <v>4</v>
      </c>
      <c r="F517">
        <v>0</v>
      </c>
      <c r="G517">
        <v>3</v>
      </c>
      <c r="H517" t="s">
        <v>247</v>
      </c>
      <c r="I517">
        <v>275</v>
      </c>
      <c r="J517" t="s">
        <v>365</v>
      </c>
      <c r="K517" t="s">
        <v>366</v>
      </c>
      <c r="L517">
        <v>0</v>
      </c>
      <c r="M517" t="s">
        <v>217</v>
      </c>
      <c r="N517" t="s">
        <v>218</v>
      </c>
      <c r="V517">
        <v>901</v>
      </c>
      <c r="W517" t="s">
        <v>377</v>
      </c>
      <c r="X517">
        <v>8</v>
      </c>
      <c r="Y517" t="s">
        <v>220</v>
      </c>
      <c r="AB517">
        <v>255289</v>
      </c>
      <c r="AD517">
        <v>255289</v>
      </c>
      <c r="AF517">
        <v>1976278</v>
      </c>
      <c r="AI517">
        <v>6</v>
      </c>
    </row>
    <row r="518" spans="1:35" x14ac:dyDescent="0.3">
      <c r="A518" t="s">
        <v>376</v>
      </c>
      <c r="B518">
        <v>2009</v>
      </c>
      <c r="C518">
        <v>2009</v>
      </c>
      <c r="D518">
        <v>2009</v>
      </c>
      <c r="E518">
        <v>4</v>
      </c>
      <c r="F518">
        <v>0</v>
      </c>
      <c r="G518">
        <v>1</v>
      </c>
      <c r="H518" t="s">
        <v>215</v>
      </c>
      <c r="I518">
        <v>276</v>
      </c>
      <c r="J518" t="s">
        <v>20</v>
      </c>
      <c r="K518" t="s">
        <v>258</v>
      </c>
      <c r="L518">
        <v>0</v>
      </c>
      <c r="M518" t="s">
        <v>217</v>
      </c>
      <c r="N518" t="s">
        <v>218</v>
      </c>
      <c r="V518">
        <v>901</v>
      </c>
      <c r="W518" t="s">
        <v>377</v>
      </c>
      <c r="X518">
        <v>8</v>
      </c>
      <c r="Y518" t="s">
        <v>220</v>
      </c>
      <c r="AB518">
        <v>1093323866</v>
      </c>
      <c r="AD518">
        <v>1093323866</v>
      </c>
      <c r="AF518">
        <v>2861799000</v>
      </c>
      <c r="AI518">
        <v>6</v>
      </c>
    </row>
    <row r="519" spans="1:35" ht="14.4" hidden="1" customHeight="1" x14ac:dyDescent="0.3">
      <c r="A519" t="s">
        <v>376</v>
      </c>
      <c r="B519">
        <v>2009</v>
      </c>
      <c r="C519">
        <v>2009</v>
      </c>
      <c r="D519">
        <v>2009</v>
      </c>
      <c r="E519">
        <v>4</v>
      </c>
      <c r="F519">
        <v>0</v>
      </c>
      <c r="G519">
        <v>2</v>
      </c>
      <c r="H519" t="s">
        <v>221</v>
      </c>
      <c r="I519">
        <v>276</v>
      </c>
      <c r="J519" t="s">
        <v>20</v>
      </c>
      <c r="K519" t="s">
        <v>258</v>
      </c>
      <c r="L519">
        <v>0</v>
      </c>
      <c r="M519" t="s">
        <v>217</v>
      </c>
      <c r="N519" t="s">
        <v>218</v>
      </c>
      <c r="V519">
        <v>901</v>
      </c>
      <c r="W519" t="s">
        <v>377</v>
      </c>
      <c r="X519">
        <v>8</v>
      </c>
      <c r="Y519" t="s">
        <v>220</v>
      </c>
      <c r="AB519">
        <v>465802596</v>
      </c>
      <c r="AD519">
        <v>465802596</v>
      </c>
      <c r="AF519">
        <v>1675537000</v>
      </c>
      <c r="AI519">
        <v>6</v>
      </c>
    </row>
    <row r="520" spans="1:35" x14ac:dyDescent="0.3">
      <c r="A520" t="s">
        <v>376</v>
      </c>
      <c r="B520">
        <v>2009</v>
      </c>
      <c r="C520">
        <v>2009</v>
      </c>
      <c r="D520">
        <v>2009</v>
      </c>
      <c r="E520">
        <v>4</v>
      </c>
      <c r="F520">
        <v>0</v>
      </c>
      <c r="G520">
        <v>1</v>
      </c>
      <c r="H520" t="s">
        <v>215</v>
      </c>
      <c r="I520">
        <v>300</v>
      </c>
      <c r="J520" t="s">
        <v>21</v>
      </c>
      <c r="K520" t="s">
        <v>259</v>
      </c>
      <c r="L520">
        <v>0</v>
      </c>
      <c r="M520" t="s">
        <v>217</v>
      </c>
      <c r="N520" t="s">
        <v>218</v>
      </c>
      <c r="V520">
        <v>901</v>
      </c>
      <c r="W520" t="s">
        <v>377</v>
      </c>
      <c r="X520">
        <v>8</v>
      </c>
      <c r="Y520" t="s">
        <v>220</v>
      </c>
      <c r="AB520">
        <v>39269803</v>
      </c>
      <c r="AD520">
        <v>39269803</v>
      </c>
      <c r="AF520">
        <v>152309981</v>
      </c>
      <c r="AI520">
        <v>0</v>
      </c>
    </row>
    <row r="521" spans="1:35" ht="14.4" hidden="1" customHeight="1" x14ac:dyDescent="0.3">
      <c r="A521" t="s">
        <v>376</v>
      </c>
      <c r="B521">
        <v>2009</v>
      </c>
      <c r="C521">
        <v>2009</v>
      </c>
      <c r="D521">
        <v>2009</v>
      </c>
      <c r="E521">
        <v>4</v>
      </c>
      <c r="F521">
        <v>0</v>
      </c>
      <c r="G521">
        <v>2</v>
      </c>
      <c r="H521" t="s">
        <v>221</v>
      </c>
      <c r="I521">
        <v>300</v>
      </c>
      <c r="J521" t="s">
        <v>21</v>
      </c>
      <c r="K521" t="s">
        <v>259</v>
      </c>
      <c r="L521">
        <v>0</v>
      </c>
      <c r="M521" t="s">
        <v>217</v>
      </c>
      <c r="N521" t="s">
        <v>218</v>
      </c>
      <c r="V521">
        <v>901</v>
      </c>
      <c r="W521" t="s">
        <v>377</v>
      </c>
      <c r="X521">
        <v>8</v>
      </c>
      <c r="Y521" t="s">
        <v>220</v>
      </c>
      <c r="AB521">
        <v>2824068</v>
      </c>
      <c r="AD521">
        <v>2824068</v>
      </c>
      <c r="AF521">
        <v>8806358</v>
      </c>
      <c r="AI521">
        <v>0</v>
      </c>
    </row>
    <row r="522" spans="1:35" x14ac:dyDescent="0.3">
      <c r="A522" t="s">
        <v>376</v>
      </c>
      <c r="B522">
        <v>2009</v>
      </c>
      <c r="C522">
        <v>2009</v>
      </c>
      <c r="D522">
        <v>2009</v>
      </c>
      <c r="E522">
        <v>4</v>
      </c>
      <c r="F522">
        <v>0</v>
      </c>
      <c r="G522">
        <v>1</v>
      </c>
      <c r="H522" t="s">
        <v>215</v>
      </c>
      <c r="I522">
        <v>304</v>
      </c>
      <c r="J522" t="s">
        <v>83</v>
      </c>
      <c r="K522" t="s">
        <v>260</v>
      </c>
      <c r="L522">
        <v>0</v>
      </c>
      <c r="M522" t="s">
        <v>217</v>
      </c>
      <c r="N522" t="s">
        <v>218</v>
      </c>
      <c r="V522">
        <v>901</v>
      </c>
      <c r="W522" t="s">
        <v>377</v>
      </c>
      <c r="X522">
        <v>8</v>
      </c>
      <c r="Y522" t="s">
        <v>220</v>
      </c>
      <c r="AB522">
        <v>381754</v>
      </c>
      <c r="AD522">
        <v>381754</v>
      </c>
      <c r="AF522">
        <v>4093918</v>
      </c>
      <c r="AI522">
        <v>0</v>
      </c>
    </row>
    <row r="523" spans="1:35" x14ac:dyDescent="0.3">
      <c r="A523" t="s">
        <v>376</v>
      </c>
      <c r="B523">
        <v>2009</v>
      </c>
      <c r="C523">
        <v>2009</v>
      </c>
      <c r="D523">
        <v>2009</v>
      </c>
      <c r="E523">
        <v>4</v>
      </c>
      <c r="F523">
        <v>0</v>
      </c>
      <c r="G523">
        <v>1</v>
      </c>
      <c r="H523" t="s">
        <v>215</v>
      </c>
      <c r="I523">
        <v>320</v>
      </c>
      <c r="J523" t="s">
        <v>68</v>
      </c>
      <c r="K523" t="s">
        <v>261</v>
      </c>
      <c r="L523">
        <v>0</v>
      </c>
      <c r="M523" t="s">
        <v>217</v>
      </c>
      <c r="N523" t="s">
        <v>218</v>
      </c>
      <c r="V523">
        <v>901</v>
      </c>
      <c r="W523" t="s">
        <v>377</v>
      </c>
      <c r="X523">
        <v>8</v>
      </c>
      <c r="Y523" t="s">
        <v>220</v>
      </c>
      <c r="AB523">
        <v>90770</v>
      </c>
      <c r="AD523">
        <v>90770</v>
      </c>
      <c r="AF523">
        <v>259672</v>
      </c>
      <c r="AI523">
        <v>0</v>
      </c>
    </row>
    <row r="524" spans="1:35" ht="14.4" hidden="1" customHeight="1" x14ac:dyDescent="0.3">
      <c r="A524" t="s">
        <v>376</v>
      </c>
      <c r="B524">
        <v>2009</v>
      </c>
      <c r="C524">
        <v>2009</v>
      </c>
      <c r="D524">
        <v>2009</v>
      </c>
      <c r="E524">
        <v>4</v>
      </c>
      <c r="F524">
        <v>0</v>
      </c>
      <c r="G524">
        <v>2</v>
      </c>
      <c r="H524" t="s">
        <v>221</v>
      </c>
      <c r="I524">
        <v>320</v>
      </c>
      <c r="J524" t="s">
        <v>68</v>
      </c>
      <c r="K524" t="s">
        <v>261</v>
      </c>
      <c r="L524">
        <v>0</v>
      </c>
      <c r="M524" t="s">
        <v>217</v>
      </c>
      <c r="N524" t="s">
        <v>218</v>
      </c>
      <c r="V524">
        <v>901</v>
      </c>
      <c r="W524" t="s">
        <v>377</v>
      </c>
      <c r="X524">
        <v>8</v>
      </c>
      <c r="Y524" t="s">
        <v>220</v>
      </c>
      <c r="AB524">
        <v>234078179</v>
      </c>
      <c r="AD524">
        <v>234078179</v>
      </c>
      <c r="AF524">
        <v>582529514</v>
      </c>
      <c r="AI524">
        <v>0</v>
      </c>
    </row>
    <row r="525" spans="1:35" x14ac:dyDescent="0.3">
      <c r="A525" t="s">
        <v>376</v>
      </c>
      <c r="B525">
        <v>2009</v>
      </c>
      <c r="C525">
        <v>2009</v>
      </c>
      <c r="D525">
        <v>2009</v>
      </c>
      <c r="E525">
        <v>4</v>
      </c>
      <c r="F525">
        <v>0</v>
      </c>
      <c r="G525">
        <v>1</v>
      </c>
      <c r="H525" t="s">
        <v>215</v>
      </c>
      <c r="I525">
        <v>328</v>
      </c>
      <c r="J525" t="s">
        <v>22</v>
      </c>
      <c r="K525" t="s">
        <v>381</v>
      </c>
      <c r="L525">
        <v>0</v>
      </c>
      <c r="M525" t="s">
        <v>217</v>
      </c>
      <c r="N525" t="s">
        <v>218</v>
      </c>
      <c r="V525">
        <v>901</v>
      </c>
      <c r="W525" t="s">
        <v>377</v>
      </c>
      <c r="X525">
        <v>8</v>
      </c>
      <c r="Y525" t="s">
        <v>220</v>
      </c>
      <c r="AB525">
        <v>3807</v>
      </c>
      <c r="AD525">
        <v>3807</v>
      </c>
      <c r="AF525">
        <v>27472</v>
      </c>
      <c r="AI525">
        <v>0</v>
      </c>
    </row>
    <row r="526" spans="1:35" ht="14.4" hidden="1" customHeight="1" x14ac:dyDescent="0.3">
      <c r="A526" t="s">
        <v>376</v>
      </c>
      <c r="B526">
        <v>2009</v>
      </c>
      <c r="C526">
        <v>2009</v>
      </c>
      <c r="D526">
        <v>2009</v>
      </c>
      <c r="E526">
        <v>4</v>
      </c>
      <c r="F526">
        <v>0</v>
      </c>
      <c r="G526">
        <v>2</v>
      </c>
      <c r="H526" t="s">
        <v>221</v>
      </c>
      <c r="I526">
        <v>328</v>
      </c>
      <c r="J526" t="s">
        <v>22</v>
      </c>
      <c r="K526" t="s">
        <v>381</v>
      </c>
      <c r="L526">
        <v>0</v>
      </c>
      <c r="M526" t="s">
        <v>217</v>
      </c>
      <c r="N526" t="s">
        <v>218</v>
      </c>
      <c r="V526">
        <v>901</v>
      </c>
      <c r="W526" t="s">
        <v>377</v>
      </c>
      <c r="X526">
        <v>8</v>
      </c>
      <c r="Y526" t="s">
        <v>220</v>
      </c>
      <c r="AB526">
        <v>708</v>
      </c>
      <c r="AD526">
        <v>708</v>
      </c>
      <c r="AF526">
        <v>321</v>
      </c>
      <c r="AI526">
        <v>0</v>
      </c>
    </row>
    <row r="527" spans="1:35" x14ac:dyDescent="0.3">
      <c r="A527" t="s">
        <v>376</v>
      </c>
      <c r="B527">
        <v>2009</v>
      </c>
      <c r="C527">
        <v>2009</v>
      </c>
      <c r="D527">
        <v>2009</v>
      </c>
      <c r="E527">
        <v>4</v>
      </c>
      <c r="F527">
        <v>0</v>
      </c>
      <c r="G527">
        <v>1</v>
      </c>
      <c r="H527" t="s">
        <v>215</v>
      </c>
      <c r="I527">
        <v>340</v>
      </c>
      <c r="J527" t="s">
        <v>85</v>
      </c>
      <c r="K527" t="s">
        <v>262</v>
      </c>
      <c r="L527">
        <v>0</v>
      </c>
      <c r="M527" t="s">
        <v>217</v>
      </c>
      <c r="N527" t="s">
        <v>218</v>
      </c>
      <c r="V527">
        <v>901</v>
      </c>
      <c r="W527" t="s">
        <v>377</v>
      </c>
      <c r="X527">
        <v>8</v>
      </c>
      <c r="Y527" t="s">
        <v>220</v>
      </c>
      <c r="AB527">
        <v>535040</v>
      </c>
      <c r="AD527">
        <v>535040</v>
      </c>
      <c r="AF527">
        <v>277551</v>
      </c>
      <c r="AI527">
        <v>0</v>
      </c>
    </row>
    <row r="528" spans="1:35" ht="14.4" hidden="1" customHeight="1" x14ac:dyDescent="0.3">
      <c r="A528" t="s">
        <v>376</v>
      </c>
      <c r="B528">
        <v>2009</v>
      </c>
      <c r="C528">
        <v>2009</v>
      </c>
      <c r="D528">
        <v>2009</v>
      </c>
      <c r="E528">
        <v>4</v>
      </c>
      <c r="F528">
        <v>0</v>
      </c>
      <c r="G528">
        <v>2</v>
      </c>
      <c r="H528" t="s">
        <v>221</v>
      </c>
      <c r="I528">
        <v>340</v>
      </c>
      <c r="J528" t="s">
        <v>85</v>
      </c>
      <c r="K528" t="s">
        <v>262</v>
      </c>
      <c r="L528">
        <v>0</v>
      </c>
      <c r="M528" t="s">
        <v>217</v>
      </c>
      <c r="N528" t="s">
        <v>218</v>
      </c>
      <c r="V528">
        <v>901</v>
      </c>
      <c r="W528" t="s">
        <v>377</v>
      </c>
      <c r="X528">
        <v>8</v>
      </c>
      <c r="Y528" t="s">
        <v>220</v>
      </c>
      <c r="AB528">
        <v>186594194</v>
      </c>
      <c r="AD528">
        <v>186594194</v>
      </c>
      <c r="AF528">
        <v>516732487</v>
      </c>
      <c r="AI528">
        <v>0</v>
      </c>
    </row>
    <row r="529" spans="1:35" x14ac:dyDescent="0.3">
      <c r="A529" t="s">
        <v>376</v>
      </c>
      <c r="B529">
        <v>2009</v>
      </c>
      <c r="C529">
        <v>2009</v>
      </c>
      <c r="D529">
        <v>2009</v>
      </c>
      <c r="E529">
        <v>4</v>
      </c>
      <c r="F529">
        <v>0</v>
      </c>
      <c r="G529">
        <v>1</v>
      </c>
      <c r="H529" t="s">
        <v>215</v>
      </c>
      <c r="I529">
        <v>344</v>
      </c>
      <c r="J529" t="s">
        <v>62</v>
      </c>
      <c r="K529" t="s">
        <v>263</v>
      </c>
      <c r="L529">
        <v>0</v>
      </c>
      <c r="M529" t="s">
        <v>217</v>
      </c>
      <c r="N529" t="s">
        <v>218</v>
      </c>
      <c r="V529">
        <v>901</v>
      </c>
      <c r="W529" t="s">
        <v>377</v>
      </c>
      <c r="X529">
        <v>8</v>
      </c>
      <c r="Y529" t="s">
        <v>220</v>
      </c>
      <c r="AB529">
        <v>6710483</v>
      </c>
      <c r="AD529">
        <v>6710483</v>
      </c>
      <c r="AF529">
        <v>27358389</v>
      </c>
      <c r="AI529">
        <v>0</v>
      </c>
    </row>
    <row r="530" spans="1:35" ht="14.4" hidden="1" customHeight="1" x14ac:dyDescent="0.3">
      <c r="A530" t="s">
        <v>376</v>
      </c>
      <c r="B530">
        <v>2009</v>
      </c>
      <c r="C530">
        <v>2009</v>
      </c>
      <c r="D530">
        <v>2009</v>
      </c>
      <c r="E530">
        <v>4</v>
      </c>
      <c r="F530">
        <v>0</v>
      </c>
      <c r="G530">
        <v>2</v>
      </c>
      <c r="H530" t="s">
        <v>221</v>
      </c>
      <c r="I530">
        <v>344</v>
      </c>
      <c r="J530" t="s">
        <v>62</v>
      </c>
      <c r="K530" t="s">
        <v>263</v>
      </c>
      <c r="L530">
        <v>0</v>
      </c>
      <c r="M530" t="s">
        <v>217</v>
      </c>
      <c r="N530" t="s">
        <v>218</v>
      </c>
      <c r="V530">
        <v>901</v>
      </c>
      <c r="W530" t="s">
        <v>377</v>
      </c>
      <c r="X530">
        <v>8</v>
      </c>
      <c r="Y530" t="s">
        <v>220</v>
      </c>
      <c r="AB530">
        <v>1001564</v>
      </c>
      <c r="AD530">
        <v>1001564</v>
      </c>
      <c r="AF530">
        <v>4824630</v>
      </c>
      <c r="AI530">
        <v>0</v>
      </c>
    </row>
    <row r="531" spans="1:35" ht="14.4" hidden="1" customHeight="1" x14ac:dyDescent="0.3">
      <c r="A531" t="s">
        <v>376</v>
      </c>
      <c r="B531">
        <v>2009</v>
      </c>
      <c r="C531">
        <v>2009</v>
      </c>
      <c r="D531">
        <v>2009</v>
      </c>
      <c r="E531">
        <v>4</v>
      </c>
      <c r="F531">
        <v>0</v>
      </c>
      <c r="G531">
        <v>3</v>
      </c>
      <c r="H531" t="s">
        <v>247</v>
      </c>
      <c r="I531">
        <v>344</v>
      </c>
      <c r="J531" t="s">
        <v>62</v>
      </c>
      <c r="K531" t="s">
        <v>263</v>
      </c>
      <c r="L531">
        <v>0</v>
      </c>
      <c r="M531" t="s">
        <v>217</v>
      </c>
      <c r="N531" t="s">
        <v>218</v>
      </c>
      <c r="V531">
        <v>901</v>
      </c>
      <c r="W531" t="s">
        <v>377</v>
      </c>
      <c r="X531">
        <v>8</v>
      </c>
      <c r="Y531" t="s">
        <v>220</v>
      </c>
      <c r="AB531">
        <v>949959</v>
      </c>
      <c r="AD531">
        <v>949959</v>
      </c>
      <c r="AF531">
        <v>4522494</v>
      </c>
      <c r="AI531">
        <v>0</v>
      </c>
    </row>
    <row r="532" spans="1:35" x14ac:dyDescent="0.3">
      <c r="A532" t="s">
        <v>376</v>
      </c>
      <c r="B532">
        <v>2009</v>
      </c>
      <c r="C532">
        <v>2009</v>
      </c>
      <c r="D532">
        <v>2009</v>
      </c>
      <c r="E532">
        <v>4</v>
      </c>
      <c r="F532">
        <v>0</v>
      </c>
      <c r="G532">
        <v>1</v>
      </c>
      <c r="H532" t="s">
        <v>215</v>
      </c>
      <c r="I532">
        <v>348</v>
      </c>
      <c r="J532" t="s">
        <v>23</v>
      </c>
      <c r="K532" t="s">
        <v>264</v>
      </c>
      <c r="L532">
        <v>0</v>
      </c>
      <c r="M532" t="s">
        <v>217</v>
      </c>
      <c r="N532" t="s">
        <v>218</v>
      </c>
      <c r="V532">
        <v>901</v>
      </c>
      <c r="W532" t="s">
        <v>377</v>
      </c>
      <c r="X532">
        <v>8</v>
      </c>
      <c r="Y532" t="s">
        <v>220</v>
      </c>
      <c r="AB532">
        <v>26891514</v>
      </c>
      <c r="AD532">
        <v>26891514</v>
      </c>
      <c r="AF532">
        <v>89392000</v>
      </c>
      <c r="AI532">
        <v>6</v>
      </c>
    </row>
    <row r="533" spans="1:35" ht="14.4" hidden="1" customHeight="1" x14ac:dyDescent="0.3">
      <c r="A533" t="s">
        <v>376</v>
      </c>
      <c r="B533">
        <v>2009</v>
      </c>
      <c r="C533">
        <v>2009</v>
      </c>
      <c r="D533">
        <v>2009</v>
      </c>
      <c r="E533">
        <v>4</v>
      </c>
      <c r="F533">
        <v>0</v>
      </c>
      <c r="G533">
        <v>2</v>
      </c>
      <c r="H533" t="s">
        <v>221</v>
      </c>
      <c r="I533">
        <v>348</v>
      </c>
      <c r="J533" t="s">
        <v>23</v>
      </c>
      <c r="K533" t="s">
        <v>264</v>
      </c>
      <c r="L533">
        <v>0</v>
      </c>
      <c r="M533" t="s">
        <v>217</v>
      </c>
      <c r="N533" t="s">
        <v>218</v>
      </c>
      <c r="V533">
        <v>901</v>
      </c>
      <c r="W533" t="s">
        <v>377</v>
      </c>
      <c r="X533">
        <v>8</v>
      </c>
      <c r="Y533" t="s">
        <v>220</v>
      </c>
      <c r="AB533">
        <v>10451800</v>
      </c>
      <c r="AD533">
        <v>10451800</v>
      </c>
      <c r="AF533">
        <v>59654000</v>
      </c>
      <c r="AI533">
        <v>0</v>
      </c>
    </row>
    <row r="534" spans="1:35" x14ac:dyDescent="0.3">
      <c r="A534" t="s">
        <v>376</v>
      </c>
      <c r="B534">
        <v>2009</v>
      </c>
      <c r="C534">
        <v>2009</v>
      </c>
      <c r="D534">
        <v>2009</v>
      </c>
      <c r="E534">
        <v>4</v>
      </c>
      <c r="F534">
        <v>0</v>
      </c>
      <c r="G534">
        <v>1</v>
      </c>
      <c r="H534" t="s">
        <v>215</v>
      </c>
      <c r="I534">
        <v>352</v>
      </c>
      <c r="J534" t="s">
        <v>24</v>
      </c>
      <c r="K534" t="s">
        <v>265</v>
      </c>
      <c r="L534">
        <v>0</v>
      </c>
      <c r="M534" t="s">
        <v>217</v>
      </c>
      <c r="N534" t="s">
        <v>218</v>
      </c>
      <c r="V534">
        <v>901</v>
      </c>
      <c r="W534" t="s">
        <v>377</v>
      </c>
      <c r="X534">
        <v>8</v>
      </c>
      <c r="Y534" t="s">
        <v>220</v>
      </c>
      <c r="AB534">
        <v>2442311</v>
      </c>
      <c r="AD534">
        <v>2442311</v>
      </c>
      <c r="AF534">
        <v>12164158</v>
      </c>
      <c r="AI534">
        <v>0</v>
      </c>
    </row>
    <row r="535" spans="1:35" ht="14.4" hidden="1" customHeight="1" x14ac:dyDescent="0.3">
      <c r="A535" t="s">
        <v>376</v>
      </c>
      <c r="B535">
        <v>2009</v>
      </c>
      <c r="C535">
        <v>2009</v>
      </c>
      <c r="D535">
        <v>2009</v>
      </c>
      <c r="E535">
        <v>4</v>
      </c>
      <c r="F535">
        <v>0</v>
      </c>
      <c r="G535">
        <v>2</v>
      </c>
      <c r="H535" t="s">
        <v>221</v>
      </c>
      <c r="I535">
        <v>352</v>
      </c>
      <c r="J535" t="s">
        <v>24</v>
      </c>
      <c r="K535" t="s">
        <v>265</v>
      </c>
      <c r="L535">
        <v>0</v>
      </c>
      <c r="M535" t="s">
        <v>217</v>
      </c>
      <c r="N535" t="s">
        <v>218</v>
      </c>
      <c r="V535">
        <v>901</v>
      </c>
      <c r="W535" t="s">
        <v>377</v>
      </c>
      <c r="X535">
        <v>8</v>
      </c>
      <c r="Y535" t="s">
        <v>220</v>
      </c>
      <c r="AB535">
        <v>1057</v>
      </c>
      <c r="AD535">
        <v>1057</v>
      </c>
      <c r="AF535">
        <v>13724</v>
      </c>
      <c r="AI535">
        <v>0</v>
      </c>
    </row>
    <row r="536" spans="1:35" x14ac:dyDescent="0.3">
      <c r="A536" t="s">
        <v>376</v>
      </c>
      <c r="B536">
        <v>2009</v>
      </c>
      <c r="C536">
        <v>2009</v>
      </c>
      <c r="D536">
        <v>2009</v>
      </c>
      <c r="E536">
        <v>4</v>
      </c>
      <c r="F536">
        <v>0</v>
      </c>
      <c r="G536">
        <v>1</v>
      </c>
      <c r="H536" t="s">
        <v>215</v>
      </c>
      <c r="I536">
        <v>372</v>
      </c>
      <c r="J536" t="s">
        <v>27</v>
      </c>
      <c r="K536" t="s">
        <v>267</v>
      </c>
      <c r="L536">
        <v>0</v>
      </c>
      <c r="M536" t="s">
        <v>217</v>
      </c>
      <c r="N536" t="s">
        <v>218</v>
      </c>
      <c r="V536">
        <v>901</v>
      </c>
      <c r="W536" t="s">
        <v>377</v>
      </c>
      <c r="X536">
        <v>8</v>
      </c>
      <c r="Y536" t="s">
        <v>220</v>
      </c>
      <c r="AB536">
        <v>5578548</v>
      </c>
      <c r="AD536">
        <v>5578548</v>
      </c>
      <c r="AF536">
        <v>37397207</v>
      </c>
      <c r="AI536">
        <v>6</v>
      </c>
    </row>
    <row r="537" spans="1:35" ht="14.4" hidden="1" customHeight="1" x14ac:dyDescent="0.3">
      <c r="A537" t="s">
        <v>376</v>
      </c>
      <c r="B537">
        <v>2009</v>
      </c>
      <c r="C537">
        <v>2009</v>
      </c>
      <c r="D537">
        <v>2009</v>
      </c>
      <c r="E537">
        <v>4</v>
      </c>
      <c r="F537">
        <v>0</v>
      </c>
      <c r="G537">
        <v>2</v>
      </c>
      <c r="H537" t="s">
        <v>221</v>
      </c>
      <c r="I537">
        <v>372</v>
      </c>
      <c r="J537" t="s">
        <v>27</v>
      </c>
      <c r="K537" t="s">
        <v>267</v>
      </c>
      <c r="L537">
        <v>0</v>
      </c>
      <c r="M537" t="s">
        <v>217</v>
      </c>
      <c r="N537" t="s">
        <v>218</v>
      </c>
      <c r="V537">
        <v>901</v>
      </c>
      <c r="W537" t="s">
        <v>377</v>
      </c>
      <c r="X537">
        <v>8</v>
      </c>
      <c r="Y537" t="s">
        <v>220</v>
      </c>
      <c r="AB537">
        <v>360460</v>
      </c>
      <c r="AD537">
        <v>360460</v>
      </c>
      <c r="AF537">
        <v>4683738</v>
      </c>
      <c r="AI537">
        <v>0</v>
      </c>
    </row>
    <row r="538" spans="1:35" x14ac:dyDescent="0.3">
      <c r="A538" t="s">
        <v>376</v>
      </c>
      <c r="B538">
        <v>2009</v>
      </c>
      <c r="C538">
        <v>2009</v>
      </c>
      <c r="D538">
        <v>2009</v>
      </c>
      <c r="E538">
        <v>4</v>
      </c>
      <c r="F538">
        <v>0</v>
      </c>
      <c r="G538">
        <v>1</v>
      </c>
      <c r="H538" t="s">
        <v>215</v>
      </c>
      <c r="I538">
        <v>376</v>
      </c>
      <c r="J538" t="s">
        <v>117</v>
      </c>
      <c r="K538" t="s">
        <v>268</v>
      </c>
      <c r="L538">
        <v>0</v>
      </c>
      <c r="M538" t="s">
        <v>217</v>
      </c>
      <c r="N538" t="s">
        <v>218</v>
      </c>
      <c r="V538">
        <v>901</v>
      </c>
      <c r="W538" t="s">
        <v>377</v>
      </c>
      <c r="X538">
        <v>8</v>
      </c>
      <c r="Y538" t="s">
        <v>220</v>
      </c>
      <c r="AB538">
        <v>24707494</v>
      </c>
      <c r="AD538">
        <v>24707494</v>
      </c>
      <c r="AF538">
        <v>65912000</v>
      </c>
      <c r="AI538">
        <v>6</v>
      </c>
    </row>
    <row r="539" spans="1:35" ht="14.4" hidden="1" customHeight="1" x14ac:dyDescent="0.3">
      <c r="A539" t="s">
        <v>376</v>
      </c>
      <c r="B539">
        <v>2009</v>
      </c>
      <c r="C539">
        <v>2009</v>
      </c>
      <c r="D539">
        <v>2009</v>
      </c>
      <c r="E539">
        <v>4</v>
      </c>
      <c r="F539">
        <v>0</v>
      </c>
      <c r="G539">
        <v>2</v>
      </c>
      <c r="H539" t="s">
        <v>221</v>
      </c>
      <c r="I539">
        <v>376</v>
      </c>
      <c r="J539" t="s">
        <v>117</v>
      </c>
      <c r="K539" t="s">
        <v>268</v>
      </c>
      <c r="L539">
        <v>0</v>
      </c>
      <c r="M539" t="s">
        <v>217</v>
      </c>
      <c r="N539" t="s">
        <v>218</v>
      </c>
      <c r="V539">
        <v>901</v>
      </c>
      <c r="W539" t="s">
        <v>377</v>
      </c>
      <c r="X539">
        <v>8</v>
      </c>
      <c r="Y539" t="s">
        <v>220</v>
      </c>
      <c r="AB539">
        <v>466263</v>
      </c>
      <c r="AD539">
        <v>466263</v>
      </c>
      <c r="AF539">
        <v>1456000</v>
      </c>
      <c r="AI539">
        <v>6</v>
      </c>
    </row>
    <row r="540" spans="1:35" x14ac:dyDescent="0.3">
      <c r="A540" t="s">
        <v>376</v>
      </c>
      <c r="B540">
        <v>2009</v>
      </c>
      <c r="C540">
        <v>2009</v>
      </c>
      <c r="D540">
        <v>2009</v>
      </c>
      <c r="E540">
        <v>4</v>
      </c>
      <c r="F540">
        <v>0</v>
      </c>
      <c r="G540">
        <v>1</v>
      </c>
      <c r="H540" t="s">
        <v>215</v>
      </c>
      <c r="I540">
        <v>381</v>
      </c>
      <c r="J540" t="s">
        <v>86</v>
      </c>
      <c r="K540" t="s">
        <v>269</v>
      </c>
      <c r="L540">
        <v>0</v>
      </c>
      <c r="M540" t="s">
        <v>217</v>
      </c>
      <c r="N540" t="s">
        <v>218</v>
      </c>
      <c r="V540">
        <v>901</v>
      </c>
      <c r="W540" t="s">
        <v>377</v>
      </c>
      <c r="X540">
        <v>8</v>
      </c>
      <c r="Y540" t="s">
        <v>220</v>
      </c>
      <c r="AB540">
        <v>470091650</v>
      </c>
      <c r="AD540">
        <v>470091650</v>
      </c>
      <c r="AF540">
        <v>1229741926</v>
      </c>
      <c r="AI540">
        <v>0</v>
      </c>
    </row>
    <row r="541" spans="1:35" ht="14.4" hidden="1" customHeight="1" x14ac:dyDescent="0.3">
      <c r="A541" t="s">
        <v>376</v>
      </c>
      <c r="B541">
        <v>2009</v>
      </c>
      <c r="C541">
        <v>2009</v>
      </c>
      <c r="D541">
        <v>2009</v>
      </c>
      <c r="E541">
        <v>4</v>
      </c>
      <c r="F541">
        <v>0</v>
      </c>
      <c r="G541">
        <v>2</v>
      </c>
      <c r="H541" t="s">
        <v>221</v>
      </c>
      <c r="I541">
        <v>381</v>
      </c>
      <c r="J541" t="s">
        <v>86</v>
      </c>
      <c r="K541" t="s">
        <v>269</v>
      </c>
      <c r="L541">
        <v>0</v>
      </c>
      <c r="M541" t="s">
        <v>217</v>
      </c>
      <c r="N541" t="s">
        <v>218</v>
      </c>
      <c r="V541">
        <v>901</v>
      </c>
      <c r="W541" t="s">
        <v>377</v>
      </c>
      <c r="X541">
        <v>8</v>
      </c>
      <c r="Y541" t="s">
        <v>220</v>
      </c>
      <c r="AB541">
        <v>113309118</v>
      </c>
      <c r="AD541">
        <v>113309118</v>
      </c>
      <c r="AF541">
        <v>901150982</v>
      </c>
      <c r="AI541">
        <v>0</v>
      </c>
    </row>
    <row r="542" spans="1:35" x14ac:dyDescent="0.3">
      <c r="A542" t="s">
        <v>376</v>
      </c>
      <c r="B542">
        <v>2009</v>
      </c>
      <c r="C542">
        <v>2009</v>
      </c>
      <c r="D542">
        <v>2009</v>
      </c>
      <c r="E542">
        <v>4</v>
      </c>
      <c r="F542">
        <v>0</v>
      </c>
      <c r="G542">
        <v>1</v>
      </c>
      <c r="H542" t="s">
        <v>215</v>
      </c>
      <c r="I542">
        <v>384</v>
      </c>
      <c r="J542" t="s">
        <v>367</v>
      </c>
      <c r="K542" t="s">
        <v>368</v>
      </c>
      <c r="L542">
        <v>0</v>
      </c>
      <c r="M542" t="s">
        <v>217</v>
      </c>
      <c r="N542" t="s">
        <v>218</v>
      </c>
      <c r="V542">
        <v>901</v>
      </c>
      <c r="W542" t="s">
        <v>377</v>
      </c>
      <c r="X542">
        <v>8</v>
      </c>
      <c r="Y542" t="s">
        <v>220</v>
      </c>
      <c r="AB542">
        <v>118845</v>
      </c>
      <c r="AD542">
        <v>118845</v>
      </c>
      <c r="AF542">
        <v>892912</v>
      </c>
      <c r="AI542">
        <v>0</v>
      </c>
    </row>
    <row r="543" spans="1:35" ht="14.4" hidden="1" customHeight="1" x14ac:dyDescent="0.3">
      <c r="A543" t="s">
        <v>376</v>
      </c>
      <c r="B543">
        <v>2009</v>
      </c>
      <c r="C543">
        <v>2009</v>
      </c>
      <c r="D543">
        <v>2009</v>
      </c>
      <c r="E543">
        <v>4</v>
      </c>
      <c r="F543">
        <v>0</v>
      </c>
      <c r="G543">
        <v>2</v>
      </c>
      <c r="H543" t="s">
        <v>221</v>
      </c>
      <c r="I543">
        <v>384</v>
      </c>
      <c r="J543" t="s">
        <v>367</v>
      </c>
      <c r="K543" t="s">
        <v>368</v>
      </c>
      <c r="L543">
        <v>0</v>
      </c>
      <c r="M543" t="s">
        <v>217</v>
      </c>
      <c r="N543" t="s">
        <v>218</v>
      </c>
      <c r="V543">
        <v>901</v>
      </c>
      <c r="W543" t="s">
        <v>377</v>
      </c>
      <c r="X543">
        <v>8</v>
      </c>
      <c r="Y543" t="s">
        <v>220</v>
      </c>
      <c r="AB543">
        <v>85863955</v>
      </c>
      <c r="AD543">
        <v>85863955</v>
      </c>
      <c r="AF543">
        <v>134447072</v>
      </c>
      <c r="AI543">
        <v>0</v>
      </c>
    </row>
    <row r="544" spans="1:35" x14ac:dyDescent="0.3">
      <c r="A544" t="s">
        <v>376</v>
      </c>
      <c r="B544">
        <v>2009</v>
      </c>
      <c r="C544">
        <v>2009</v>
      </c>
      <c r="D544">
        <v>2009</v>
      </c>
      <c r="E544">
        <v>4</v>
      </c>
      <c r="F544">
        <v>0</v>
      </c>
      <c r="G544">
        <v>1</v>
      </c>
      <c r="H544" t="s">
        <v>215</v>
      </c>
      <c r="I544">
        <v>388</v>
      </c>
      <c r="J544" t="s">
        <v>28</v>
      </c>
      <c r="K544" t="s">
        <v>349</v>
      </c>
      <c r="L544">
        <v>0</v>
      </c>
      <c r="M544" t="s">
        <v>217</v>
      </c>
      <c r="N544" t="s">
        <v>218</v>
      </c>
      <c r="V544">
        <v>901</v>
      </c>
      <c r="W544" t="s">
        <v>377</v>
      </c>
      <c r="X544">
        <v>8</v>
      </c>
      <c r="Y544" t="s">
        <v>220</v>
      </c>
      <c r="AB544">
        <v>230202</v>
      </c>
      <c r="AD544">
        <v>230202</v>
      </c>
      <c r="AF544">
        <v>955755</v>
      </c>
      <c r="AI544">
        <v>0</v>
      </c>
    </row>
    <row r="545" spans="1:35" ht="14.4" hidden="1" customHeight="1" x14ac:dyDescent="0.3">
      <c r="A545" t="s">
        <v>376</v>
      </c>
      <c r="B545">
        <v>2009</v>
      </c>
      <c r="C545">
        <v>2009</v>
      </c>
      <c r="D545">
        <v>2009</v>
      </c>
      <c r="E545">
        <v>4</v>
      </c>
      <c r="F545">
        <v>0</v>
      </c>
      <c r="G545">
        <v>2</v>
      </c>
      <c r="H545" t="s">
        <v>221</v>
      </c>
      <c r="I545">
        <v>388</v>
      </c>
      <c r="J545" t="s">
        <v>28</v>
      </c>
      <c r="K545" t="s">
        <v>349</v>
      </c>
      <c r="L545">
        <v>0</v>
      </c>
      <c r="M545" t="s">
        <v>217</v>
      </c>
      <c r="N545" t="s">
        <v>218</v>
      </c>
      <c r="V545">
        <v>901</v>
      </c>
      <c r="W545" t="s">
        <v>377</v>
      </c>
      <c r="X545">
        <v>8</v>
      </c>
      <c r="Y545" t="s">
        <v>220</v>
      </c>
      <c r="AB545">
        <v>1401619</v>
      </c>
      <c r="AD545">
        <v>1401619</v>
      </c>
      <c r="AF545">
        <v>35050316</v>
      </c>
      <c r="AI545">
        <v>0</v>
      </c>
    </row>
    <row r="546" spans="1:35" ht="14.4" hidden="1" customHeight="1" x14ac:dyDescent="0.3">
      <c r="A546" t="s">
        <v>376</v>
      </c>
      <c r="B546">
        <v>2009</v>
      </c>
      <c r="C546">
        <v>2009</v>
      </c>
      <c r="D546">
        <v>2009</v>
      </c>
      <c r="E546">
        <v>4</v>
      </c>
      <c r="F546">
        <v>0</v>
      </c>
      <c r="G546">
        <v>3</v>
      </c>
      <c r="H546" t="s">
        <v>247</v>
      </c>
      <c r="I546">
        <v>388</v>
      </c>
      <c r="J546" t="s">
        <v>28</v>
      </c>
      <c r="K546" t="s">
        <v>349</v>
      </c>
      <c r="L546">
        <v>0</v>
      </c>
      <c r="M546" t="s">
        <v>217</v>
      </c>
      <c r="N546" t="s">
        <v>218</v>
      </c>
      <c r="V546">
        <v>901</v>
      </c>
      <c r="W546" t="s">
        <v>377</v>
      </c>
      <c r="X546">
        <v>8</v>
      </c>
      <c r="Y546" t="s">
        <v>220</v>
      </c>
      <c r="AB546">
        <v>263</v>
      </c>
      <c r="AD546">
        <v>263</v>
      </c>
      <c r="AF546">
        <v>8051</v>
      </c>
      <c r="AI546">
        <v>0</v>
      </c>
    </row>
    <row r="547" spans="1:35" x14ac:dyDescent="0.3">
      <c r="A547" t="s">
        <v>376</v>
      </c>
      <c r="B547">
        <v>2009</v>
      </c>
      <c r="C547">
        <v>2009</v>
      </c>
      <c r="D547">
        <v>2009</v>
      </c>
      <c r="E547">
        <v>4</v>
      </c>
      <c r="F547">
        <v>0</v>
      </c>
      <c r="G547">
        <v>1</v>
      </c>
      <c r="H547" t="s">
        <v>215</v>
      </c>
      <c r="I547">
        <v>392</v>
      </c>
      <c r="J547" t="s">
        <v>29</v>
      </c>
      <c r="K547" t="s">
        <v>270</v>
      </c>
      <c r="L547">
        <v>0</v>
      </c>
      <c r="M547" t="s">
        <v>217</v>
      </c>
      <c r="N547" t="s">
        <v>218</v>
      </c>
      <c r="V547">
        <v>901</v>
      </c>
      <c r="W547" t="s">
        <v>377</v>
      </c>
      <c r="X547">
        <v>8</v>
      </c>
      <c r="Y547" t="s">
        <v>220</v>
      </c>
      <c r="AB547">
        <v>396969868</v>
      </c>
      <c r="AD547">
        <v>396969868</v>
      </c>
      <c r="AF547">
        <v>1152704657</v>
      </c>
      <c r="AI547">
        <v>0</v>
      </c>
    </row>
    <row r="548" spans="1:35" ht="14.4" hidden="1" customHeight="1" x14ac:dyDescent="0.3">
      <c r="A548" t="s">
        <v>376</v>
      </c>
      <c r="B548">
        <v>2009</v>
      </c>
      <c r="C548">
        <v>2009</v>
      </c>
      <c r="D548">
        <v>2009</v>
      </c>
      <c r="E548">
        <v>4</v>
      </c>
      <c r="F548">
        <v>0</v>
      </c>
      <c r="G548">
        <v>2</v>
      </c>
      <c r="H548" t="s">
        <v>221</v>
      </c>
      <c r="I548">
        <v>392</v>
      </c>
      <c r="J548" t="s">
        <v>29</v>
      </c>
      <c r="K548" t="s">
        <v>270</v>
      </c>
      <c r="L548">
        <v>0</v>
      </c>
      <c r="M548" t="s">
        <v>217</v>
      </c>
      <c r="N548" t="s">
        <v>218</v>
      </c>
      <c r="V548">
        <v>901</v>
      </c>
      <c r="W548" t="s">
        <v>377</v>
      </c>
      <c r="X548">
        <v>8</v>
      </c>
      <c r="Y548" t="s">
        <v>220</v>
      </c>
      <c r="AB548">
        <v>660699</v>
      </c>
      <c r="AD548">
        <v>660699</v>
      </c>
      <c r="AF548">
        <v>5775208</v>
      </c>
      <c r="AI548">
        <v>0</v>
      </c>
    </row>
    <row r="549" spans="1:35" x14ac:dyDescent="0.3">
      <c r="A549" t="s">
        <v>376</v>
      </c>
      <c r="B549">
        <v>2009</v>
      </c>
      <c r="C549">
        <v>2009</v>
      </c>
      <c r="D549">
        <v>2009</v>
      </c>
      <c r="E549">
        <v>4</v>
      </c>
      <c r="F549">
        <v>0</v>
      </c>
      <c r="G549">
        <v>1</v>
      </c>
      <c r="H549" t="s">
        <v>215</v>
      </c>
      <c r="I549">
        <v>398</v>
      </c>
      <c r="J549" t="s">
        <v>118</v>
      </c>
      <c r="K549" t="s">
        <v>271</v>
      </c>
      <c r="L549">
        <v>0</v>
      </c>
      <c r="M549" t="s">
        <v>217</v>
      </c>
      <c r="N549" t="s">
        <v>218</v>
      </c>
      <c r="V549">
        <v>901</v>
      </c>
      <c r="W549" t="s">
        <v>377</v>
      </c>
      <c r="X549">
        <v>8</v>
      </c>
      <c r="Y549" t="s">
        <v>220</v>
      </c>
      <c r="AB549">
        <v>254957</v>
      </c>
      <c r="AD549">
        <v>254957</v>
      </c>
      <c r="AF549">
        <v>2639130</v>
      </c>
      <c r="AI549">
        <v>0</v>
      </c>
    </row>
    <row r="550" spans="1:35" ht="14.4" hidden="1" customHeight="1" x14ac:dyDescent="0.3">
      <c r="A550" t="s">
        <v>376</v>
      </c>
      <c r="B550">
        <v>2009</v>
      </c>
      <c r="C550">
        <v>2009</v>
      </c>
      <c r="D550">
        <v>2009</v>
      </c>
      <c r="E550">
        <v>4</v>
      </c>
      <c r="F550">
        <v>0</v>
      </c>
      <c r="G550">
        <v>2</v>
      </c>
      <c r="H550" t="s">
        <v>221</v>
      </c>
      <c r="I550">
        <v>398</v>
      </c>
      <c r="J550" t="s">
        <v>118</v>
      </c>
      <c r="K550" t="s">
        <v>271</v>
      </c>
      <c r="L550">
        <v>0</v>
      </c>
      <c r="M550" t="s">
        <v>217</v>
      </c>
      <c r="N550" t="s">
        <v>218</v>
      </c>
      <c r="V550">
        <v>901</v>
      </c>
      <c r="W550" t="s">
        <v>377</v>
      </c>
      <c r="X550">
        <v>8</v>
      </c>
      <c r="Y550" t="s">
        <v>220</v>
      </c>
      <c r="AB550">
        <v>1219</v>
      </c>
      <c r="AD550">
        <v>1219</v>
      </c>
      <c r="AF550">
        <v>10008</v>
      </c>
      <c r="AI550">
        <v>0</v>
      </c>
    </row>
    <row r="551" spans="1:35" x14ac:dyDescent="0.3">
      <c r="A551" t="s">
        <v>376</v>
      </c>
      <c r="B551">
        <v>2009</v>
      </c>
      <c r="C551">
        <v>2009</v>
      </c>
      <c r="D551">
        <v>2009</v>
      </c>
      <c r="E551">
        <v>4</v>
      </c>
      <c r="F551">
        <v>0</v>
      </c>
      <c r="G551">
        <v>1</v>
      </c>
      <c r="H551" t="s">
        <v>215</v>
      </c>
      <c r="I551">
        <v>400</v>
      </c>
      <c r="J551" t="s">
        <v>87</v>
      </c>
      <c r="K551" t="s">
        <v>272</v>
      </c>
      <c r="L551">
        <v>0</v>
      </c>
      <c r="M551" t="s">
        <v>217</v>
      </c>
      <c r="N551" t="s">
        <v>218</v>
      </c>
      <c r="V551">
        <v>901</v>
      </c>
      <c r="W551" t="s">
        <v>377</v>
      </c>
      <c r="X551">
        <v>8</v>
      </c>
      <c r="Y551" t="s">
        <v>220</v>
      </c>
      <c r="AB551">
        <v>13736605</v>
      </c>
      <c r="AD551">
        <v>13736605</v>
      </c>
      <c r="AF551">
        <v>42796443</v>
      </c>
      <c r="AI551">
        <v>6</v>
      </c>
    </row>
    <row r="552" spans="1:35" ht="14.4" hidden="1" customHeight="1" x14ac:dyDescent="0.3">
      <c r="A552" t="s">
        <v>376</v>
      </c>
      <c r="B552">
        <v>2009</v>
      </c>
      <c r="C552">
        <v>2009</v>
      </c>
      <c r="D552">
        <v>2009</v>
      </c>
      <c r="E552">
        <v>4</v>
      </c>
      <c r="F552">
        <v>0</v>
      </c>
      <c r="G552">
        <v>2</v>
      </c>
      <c r="H552" t="s">
        <v>221</v>
      </c>
      <c r="I552">
        <v>400</v>
      </c>
      <c r="J552" t="s">
        <v>87</v>
      </c>
      <c r="K552" t="s">
        <v>272</v>
      </c>
      <c r="L552">
        <v>0</v>
      </c>
      <c r="M552" t="s">
        <v>217</v>
      </c>
      <c r="N552" t="s">
        <v>218</v>
      </c>
      <c r="V552">
        <v>901</v>
      </c>
      <c r="W552" t="s">
        <v>377</v>
      </c>
      <c r="X552">
        <v>8</v>
      </c>
      <c r="Y552" t="s">
        <v>220</v>
      </c>
      <c r="AB552">
        <v>1560206</v>
      </c>
      <c r="AD552">
        <v>1560206</v>
      </c>
      <c r="AF552">
        <v>5190193</v>
      </c>
      <c r="AI552">
        <v>6</v>
      </c>
    </row>
    <row r="553" spans="1:35" ht="14.4" hidden="1" customHeight="1" x14ac:dyDescent="0.3">
      <c r="A553" t="s">
        <v>376</v>
      </c>
      <c r="B553">
        <v>2009</v>
      </c>
      <c r="C553">
        <v>2009</v>
      </c>
      <c r="D553">
        <v>2009</v>
      </c>
      <c r="E553">
        <v>4</v>
      </c>
      <c r="F553">
        <v>0</v>
      </c>
      <c r="G553">
        <v>3</v>
      </c>
      <c r="H553" t="s">
        <v>247</v>
      </c>
      <c r="I553">
        <v>400</v>
      </c>
      <c r="J553" t="s">
        <v>87</v>
      </c>
      <c r="K553" t="s">
        <v>272</v>
      </c>
      <c r="L553">
        <v>0</v>
      </c>
      <c r="M553" t="s">
        <v>217</v>
      </c>
      <c r="N553" t="s">
        <v>218</v>
      </c>
      <c r="V553">
        <v>901</v>
      </c>
      <c r="W553" t="s">
        <v>377</v>
      </c>
      <c r="X553">
        <v>8</v>
      </c>
      <c r="Y553" t="s">
        <v>220</v>
      </c>
      <c r="AB553">
        <v>1422593</v>
      </c>
      <c r="AD553">
        <v>1422593</v>
      </c>
      <c r="AF553">
        <v>4056653</v>
      </c>
      <c r="AI553">
        <v>6</v>
      </c>
    </row>
    <row r="554" spans="1:35" x14ac:dyDescent="0.3">
      <c r="A554" t="s">
        <v>376</v>
      </c>
      <c r="B554">
        <v>2009</v>
      </c>
      <c r="C554">
        <v>2009</v>
      </c>
      <c r="D554">
        <v>2009</v>
      </c>
      <c r="E554">
        <v>4</v>
      </c>
      <c r="F554">
        <v>0</v>
      </c>
      <c r="G554">
        <v>1</v>
      </c>
      <c r="H554" t="s">
        <v>215</v>
      </c>
      <c r="I554">
        <v>404</v>
      </c>
      <c r="J554" t="s">
        <v>30</v>
      </c>
      <c r="K554" t="s">
        <v>394</v>
      </c>
      <c r="L554">
        <v>0</v>
      </c>
      <c r="M554" t="s">
        <v>217</v>
      </c>
      <c r="N554" t="s">
        <v>218</v>
      </c>
      <c r="V554">
        <v>901</v>
      </c>
      <c r="W554" t="s">
        <v>377</v>
      </c>
      <c r="X554">
        <v>8</v>
      </c>
      <c r="Y554" t="s">
        <v>220</v>
      </c>
      <c r="AB554">
        <v>140875</v>
      </c>
      <c r="AD554">
        <v>140875</v>
      </c>
      <c r="AF554">
        <v>281987</v>
      </c>
      <c r="AI554">
        <v>0</v>
      </c>
    </row>
    <row r="555" spans="1:35" ht="14.4" hidden="1" customHeight="1" x14ac:dyDescent="0.3">
      <c r="A555" t="s">
        <v>376</v>
      </c>
      <c r="B555">
        <v>2009</v>
      </c>
      <c r="C555">
        <v>2009</v>
      </c>
      <c r="D555">
        <v>2009</v>
      </c>
      <c r="E555">
        <v>4</v>
      </c>
      <c r="F555">
        <v>0</v>
      </c>
      <c r="G555">
        <v>2</v>
      </c>
      <c r="H555" t="s">
        <v>221</v>
      </c>
      <c r="I555">
        <v>404</v>
      </c>
      <c r="J555" t="s">
        <v>30</v>
      </c>
      <c r="K555" t="s">
        <v>394</v>
      </c>
      <c r="L555">
        <v>0</v>
      </c>
      <c r="M555" t="s">
        <v>217</v>
      </c>
      <c r="N555" t="s">
        <v>218</v>
      </c>
      <c r="V555">
        <v>901</v>
      </c>
      <c r="W555" t="s">
        <v>377</v>
      </c>
      <c r="X555">
        <v>8</v>
      </c>
      <c r="Y555" t="s">
        <v>220</v>
      </c>
      <c r="AB555">
        <v>62051950</v>
      </c>
      <c r="AD555">
        <v>62051950</v>
      </c>
      <c r="AF555">
        <v>201239044</v>
      </c>
      <c r="AI555">
        <v>0</v>
      </c>
    </row>
    <row r="556" spans="1:35" x14ac:dyDescent="0.3">
      <c r="A556" t="s">
        <v>376</v>
      </c>
      <c r="B556">
        <v>2009</v>
      </c>
      <c r="C556">
        <v>2009</v>
      </c>
      <c r="D556">
        <v>2009</v>
      </c>
      <c r="E556">
        <v>4</v>
      </c>
      <c r="F556">
        <v>0</v>
      </c>
      <c r="G556">
        <v>1</v>
      </c>
      <c r="H556" t="s">
        <v>215</v>
      </c>
      <c r="I556">
        <v>410</v>
      </c>
      <c r="J556" t="s">
        <v>41</v>
      </c>
      <c r="K556" t="s">
        <v>273</v>
      </c>
      <c r="L556">
        <v>0</v>
      </c>
      <c r="M556" t="s">
        <v>217</v>
      </c>
      <c r="N556" t="s">
        <v>218</v>
      </c>
      <c r="V556">
        <v>901</v>
      </c>
      <c r="W556" t="s">
        <v>377</v>
      </c>
      <c r="X556">
        <v>8</v>
      </c>
      <c r="Y556" t="s">
        <v>220</v>
      </c>
      <c r="AB556">
        <v>100575923</v>
      </c>
      <c r="AD556">
        <v>100575923</v>
      </c>
      <c r="AF556">
        <v>276283625</v>
      </c>
      <c r="AI556">
        <v>6</v>
      </c>
    </row>
    <row r="557" spans="1:35" ht="14.4" hidden="1" customHeight="1" x14ac:dyDescent="0.3">
      <c r="A557" t="s">
        <v>376</v>
      </c>
      <c r="B557">
        <v>2009</v>
      </c>
      <c r="C557">
        <v>2009</v>
      </c>
      <c r="D557">
        <v>2009</v>
      </c>
      <c r="E557">
        <v>4</v>
      </c>
      <c r="F557">
        <v>0</v>
      </c>
      <c r="G557">
        <v>2</v>
      </c>
      <c r="H557" t="s">
        <v>221</v>
      </c>
      <c r="I557">
        <v>410</v>
      </c>
      <c r="J557" t="s">
        <v>41</v>
      </c>
      <c r="K557" t="s">
        <v>273</v>
      </c>
      <c r="L557">
        <v>0</v>
      </c>
      <c r="M557" t="s">
        <v>217</v>
      </c>
      <c r="N557" t="s">
        <v>218</v>
      </c>
      <c r="V557">
        <v>901</v>
      </c>
      <c r="W557" t="s">
        <v>377</v>
      </c>
      <c r="X557">
        <v>8</v>
      </c>
      <c r="Y557" t="s">
        <v>220</v>
      </c>
      <c r="AB557">
        <v>800027</v>
      </c>
      <c r="AD557">
        <v>800027</v>
      </c>
      <c r="AF557">
        <v>4688496</v>
      </c>
      <c r="AI557">
        <v>0</v>
      </c>
    </row>
    <row r="558" spans="1:35" x14ac:dyDescent="0.3">
      <c r="A558" t="s">
        <v>376</v>
      </c>
      <c r="B558">
        <v>2009</v>
      </c>
      <c r="C558">
        <v>2009</v>
      </c>
      <c r="D558">
        <v>2009</v>
      </c>
      <c r="E558">
        <v>4</v>
      </c>
      <c r="F558">
        <v>0</v>
      </c>
      <c r="G558">
        <v>1</v>
      </c>
      <c r="H558" t="s">
        <v>215</v>
      </c>
      <c r="I558">
        <v>417</v>
      </c>
      <c r="J558" t="s">
        <v>120</v>
      </c>
      <c r="K558" t="s">
        <v>369</v>
      </c>
      <c r="L558">
        <v>0</v>
      </c>
      <c r="M558" t="s">
        <v>217</v>
      </c>
      <c r="N558" t="s">
        <v>218</v>
      </c>
      <c r="V558">
        <v>901</v>
      </c>
      <c r="W558" t="s">
        <v>377</v>
      </c>
      <c r="X558">
        <v>8</v>
      </c>
      <c r="Y558" t="s">
        <v>220</v>
      </c>
      <c r="AB558">
        <v>31866</v>
      </c>
      <c r="AD558">
        <v>31866</v>
      </c>
      <c r="AF558">
        <v>113402</v>
      </c>
      <c r="AI558">
        <v>6</v>
      </c>
    </row>
    <row r="559" spans="1:35" ht="14.4" hidden="1" customHeight="1" x14ac:dyDescent="0.3">
      <c r="A559" t="s">
        <v>376</v>
      </c>
      <c r="B559">
        <v>2009</v>
      </c>
      <c r="C559">
        <v>2009</v>
      </c>
      <c r="D559">
        <v>2009</v>
      </c>
      <c r="E559">
        <v>4</v>
      </c>
      <c r="F559">
        <v>0</v>
      </c>
      <c r="G559">
        <v>2</v>
      </c>
      <c r="H559" t="s">
        <v>221</v>
      </c>
      <c r="I559">
        <v>417</v>
      </c>
      <c r="J559" t="s">
        <v>120</v>
      </c>
      <c r="K559" t="s">
        <v>369</v>
      </c>
      <c r="L559">
        <v>0</v>
      </c>
      <c r="M559" t="s">
        <v>217</v>
      </c>
      <c r="N559" t="s">
        <v>218</v>
      </c>
      <c r="V559">
        <v>901</v>
      </c>
      <c r="W559" t="s">
        <v>377</v>
      </c>
      <c r="X559">
        <v>8</v>
      </c>
      <c r="Y559" t="s">
        <v>220</v>
      </c>
      <c r="AB559">
        <v>625</v>
      </c>
      <c r="AD559">
        <v>625</v>
      </c>
      <c r="AF559">
        <v>1705</v>
      </c>
      <c r="AI559">
        <v>6</v>
      </c>
    </row>
    <row r="560" spans="1:35" x14ac:dyDescent="0.3">
      <c r="A560" t="s">
        <v>376</v>
      </c>
      <c r="B560">
        <v>2009</v>
      </c>
      <c r="C560">
        <v>2009</v>
      </c>
      <c r="D560">
        <v>2009</v>
      </c>
      <c r="E560">
        <v>4</v>
      </c>
      <c r="F560">
        <v>0</v>
      </c>
      <c r="G560">
        <v>1</v>
      </c>
      <c r="H560" t="s">
        <v>215</v>
      </c>
      <c r="I560">
        <v>422</v>
      </c>
      <c r="J560" t="s">
        <v>147</v>
      </c>
      <c r="K560" t="s">
        <v>274</v>
      </c>
      <c r="L560">
        <v>0</v>
      </c>
      <c r="M560" t="s">
        <v>217</v>
      </c>
      <c r="N560" t="s">
        <v>218</v>
      </c>
      <c r="V560">
        <v>901</v>
      </c>
      <c r="W560" t="s">
        <v>377</v>
      </c>
      <c r="X560">
        <v>8</v>
      </c>
      <c r="Y560" t="s">
        <v>220</v>
      </c>
      <c r="AB560">
        <v>20354904</v>
      </c>
      <c r="AD560">
        <v>20354904</v>
      </c>
      <c r="AF560">
        <v>42730985</v>
      </c>
      <c r="AI560">
        <v>0</v>
      </c>
    </row>
    <row r="561" spans="1:35" ht="14.4" hidden="1" customHeight="1" x14ac:dyDescent="0.3">
      <c r="A561" t="s">
        <v>376</v>
      </c>
      <c r="B561">
        <v>2009</v>
      </c>
      <c r="C561">
        <v>2009</v>
      </c>
      <c r="D561">
        <v>2009</v>
      </c>
      <c r="E561">
        <v>4</v>
      </c>
      <c r="F561">
        <v>0</v>
      </c>
      <c r="G561">
        <v>2</v>
      </c>
      <c r="H561" t="s">
        <v>221</v>
      </c>
      <c r="I561">
        <v>422</v>
      </c>
      <c r="J561" t="s">
        <v>147</v>
      </c>
      <c r="K561" t="s">
        <v>274</v>
      </c>
      <c r="L561">
        <v>0</v>
      </c>
      <c r="M561" t="s">
        <v>217</v>
      </c>
      <c r="N561" t="s">
        <v>218</v>
      </c>
      <c r="V561">
        <v>901</v>
      </c>
      <c r="W561" t="s">
        <v>377</v>
      </c>
      <c r="X561">
        <v>8</v>
      </c>
      <c r="Y561" t="s">
        <v>220</v>
      </c>
      <c r="AB561">
        <v>1817355</v>
      </c>
      <c r="AD561">
        <v>1817355</v>
      </c>
      <c r="AF561">
        <v>11350181</v>
      </c>
      <c r="AI561">
        <v>0</v>
      </c>
    </row>
    <row r="562" spans="1:35" x14ac:dyDescent="0.3">
      <c r="A562" t="s">
        <v>376</v>
      </c>
      <c r="B562">
        <v>2009</v>
      </c>
      <c r="C562">
        <v>2009</v>
      </c>
      <c r="D562">
        <v>2009</v>
      </c>
      <c r="E562">
        <v>4</v>
      </c>
      <c r="F562">
        <v>0</v>
      </c>
      <c r="G562">
        <v>1</v>
      </c>
      <c r="H562" t="s">
        <v>215</v>
      </c>
      <c r="I562">
        <v>428</v>
      </c>
      <c r="J562" t="s">
        <v>88</v>
      </c>
      <c r="K562" t="s">
        <v>275</v>
      </c>
      <c r="L562">
        <v>0</v>
      </c>
      <c r="M562" t="s">
        <v>217</v>
      </c>
      <c r="N562" t="s">
        <v>218</v>
      </c>
      <c r="V562">
        <v>901</v>
      </c>
      <c r="W562" t="s">
        <v>377</v>
      </c>
      <c r="X562">
        <v>8</v>
      </c>
      <c r="Y562" t="s">
        <v>220</v>
      </c>
      <c r="AB562">
        <v>5833784</v>
      </c>
      <c r="AD562">
        <v>5833784</v>
      </c>
      <c r="AF562">
        <v>28222554</v>
      </c>
      <c r="AI562">
        <v>0</v>
      </c>
    </row>
    <row r="563" spans="1:35" ht="14.4" hidden="1" customHeight="1" x14ac:dyDescent="0.3">
      <c r="A563" t="s">
        <v>376</v>
      </c>
      <c r="B563">
        <v>2009</v>
      </c>
      <c r="C563">
        <v>2009</v>
      </c>
      <c r="D563">
        <v>2009</v>
      </c>
      <c r="E563">
        <v>4</v>
      </c>
      <c r="F563">
        <v>0</v>
      </c>
      <c r="G563">
        <v>2</v>
      </c>
      <c r="H563" t="s">
        <v>221</v>
      </c>
      <c r="I563">
        <v>428</v>
      </c>
      <c r="J563" t="s">
        <v>88</v>
      </c>
      <c r="K563" t="s">
        <v>275</v>
      </c>
      <c r="L563">
        <v>0</v>
      </c>
      <c r="M563" t="s">
        <v>217</v>
      </c>
      <c r="N563" t="s">
        <v>218</v>
      </c>
      <c r="V563">
        <v>901</v>
      </c>
      <c r="W563" t="s">
        <v>377</v>
      </c>
      <c r="X563">
        <v>8</v>
      </c>
      <c r="Y563" t="s">
        <v>220</v>
      </c>
      <c r="AB563">
        <v>2065698</v>
      </c>
      <c r="AD563">
        <v>2065698</v>
      </c>
      <c r="AF563">
        <v>10178652</v>
      </c>
      <c r="AI563">
        <v>6</v>
      </c>
    </row>
    <row r="564" spans="1:35" x14ac:dyDescent="0.3">
      <c r="A564" t="s">
        <v>376</v>
      </c>
      <c r="B564">
        <v>2009</v>
      </c>
      <c r="C564">
        <v>2009</v>
      </c>
      <c r="D564">
        <v>2009</v>
      </c>
      <c r="E564">
        <v>4</v>
      </c>
      <c r="F564">
        <v>0</v>
      </c>
      <c r="G564">
        <v>1</v>
      </c>
      <c r="H564" t="s">
        <v>215</v>
      </c>
      <c r="I564">
        <v>440</v>
      </c>
      <c r="J564" t="s">
        <v>89</v>
      </c>
      <c r="K564" t="s">
        <v>276</v>
      </c>
      <c r="L564">
        <v>0</v>
      </c>
      <c r="M564" t="s">
        <v>217</v>
      </c>
      <c r="N564" t="s">
        <v>218</v>
      </c>
      <c r="V564">
        <v>901</v>
      </c>
      <c r="W564" t="s">
        <v>377</v>
      </c>
      <c r="X564">
        <v>8</v>
      </c>
      <c r="Y564" t="s">
        <v>220</v>
      </c>
      <c r="AB564">
        <v>13324321</v>
      </c>
      <c r="AD564">
        <v>13324321</v>
      </c>
      <c r="AF564">
        <v>71480145</v>
      </c>
      <c r="AI564">
        <v>0</v>
      </c>
    </row>
    <row r="565" spans="1:35" ht="14.4" hidden="1" customHeight="1" x14ac:dyDescent="0.3">
      <c r="A565" t="s">
        <v>376</v>
      </c>
      <c r="B565">
        <v>2009</v>
      </c>
      <c r="C565">
        <v>2009</v>
      </c>
      <c r="D565">
        <v>2009</v>
      </c>
      <c r="E565">
        <v>4</v>
      </c>
      <c r="F565">
        <v>0</v>
      </c>
      <c r="G565">
        <v>2</v>
      </c>
      <c r="H565" t="s">
        <v>221</v>
      </c>
      <c r="I565">
        <v>440</v>
      </c>
      <c r="J565" t="s">
        <v>89</v>
      </c>
      <c r="K565" t="s">
        <v>276</v>
      </c>
      <c r="L565">
        <v>0</v>
      </c>
      <c r="M565" t="s">
        <v>217</v>
      </c>
      <c r="N565" t="s">
        <v>218</v>
      </c>
      <c r="V565">
        <v>901</v>
      </c>
      <c r="W565" t="s">
        <v>377</v>
      </c>
      <c r="X565">
        <v>8</v>
      </c>
      <c r="Y565" t="s">
        <v>220</v>
      </c>
      <c r="AB565">
        <v>3699798</v>
      </c>
      <c r="AD565">
        <v>3699798</v>
      </c>
      <c r="AF565">
        <v>24813299</v>
      </c>
      <c r="AI565">
        <v>0</v>
      </c>
    </row>
    <row r="566" spans="1:35" x14ac:dyDescent="0.3">
      <c r="A566" t="s">
        <v>376</v>
      </c>
      <c r="B566">
        <v>2009</v>
      </c>
      <c r="C566">
        <v>2009</v>
      </c>
      <c r="D566">
        <v>2009</v>
      </c>
      <c r="E566">
        <v>4</v>
      </c>
      <c r="F566">
        <v>0</v>
      </c>
      <c r="G566">
        <v>1</v>
      </c>
      <c r="H566" t="s">
        <v>215</v>
      </c>
      <c r="I566">
        <v>442</v>
      </c>
      <c r="J566" t="s">
        <v>148</v>
      </c>
      <c r="K566" t="s">
        <v>277</v>
      </c>
      <c r="L566">
        <v>0</v>
      </c>
      <c r="M566" t="s">
        <v>217</v>
      </c>
      <c r="N566" t="s">
        <v>218</v>
      </c>
      <c r="V566">
        <v>901</v>
      </c>
      <c r="W566" t="s">
        <v>377</v>
      </c>
      <c r="X566">
        <v>8</v>
      </c>
      <c r="Y566" t="s">
        <v>220</v>
      </c>
      <c r="AB566">
        <v>16044441</v>
      </c>
      <c r="AD566">
        <v>16044441</v>
      </c>
      <c r="AF566">
        <v>102758590</v>
      </c>
      <c r="AI566">
        <v>0</v>
      </c>
    </row>
    <row r="567" spans="1:35" ht="14.4" hidden="1" customHeight="1" x14ac:dyDescent="0.3">
      <c r="A567" t="s">
        <v>376</v>
      </c>
      <c r="B567">
        <v>2009</v>
      </c>
      <c r="C567">
        <v>2009</v>
      </c>
      <c r="D567">
        <v>2009</v>
      </c>
      <c r="E567">
        <v>4</v>
      </c>
      <c r="F567">
        <v>0</v>
      </c>
      <c r="G567">
        <v>2</v>
      </c>
      <c r="H567" t="s">
        <v>221</v>
      </c>
      <c r="I567">
        <v>442</v>
      </c>
      <c r="J567" t="s">
        <v>148</v>
      </c>
      <c r="K567" t="s">
        <v>277</v>
      </c>
      <c r="L567">
        <v>0</v>
      </c>
      <c r="M567" t="s">
        <v>217</v>
      </c>
      <c r="N567" t="s">
        <v>218</v>
      </c>
      <c r="V567">
        <v>901</v>
      </c>
      <c r="W567" t="s">
        <v>377</v>
      </c>
      <c r="X567">
        <v>8</v>
      </c>
      <c r="Y567" t="s">
        <v>220</v>
      </c>
      <c r="AB567">
        <v>5331691</v>
      </c>
      <c r="AD567">
        <v>5331691</v>
      </c>
      <c r="AF567">
        <v>34273897</v>
      </c>
      <c r="AI567">
        <v>0</v>
      </c>
    </row>
    <row r="568" spans="1:35" ht="14.4" hidden="1" customHeight="1" x14ac:dyDescent="0.3">
      <c r="A568" t="s">
        <v>376</v>
      </c>
      <c r="B568">
        <v>2009</v>
      </c>
      <c r="C568">
        <v>2009</v>
      </c>
      <c r="D568">
        <v>2009</v>
      </c>
      <c r="E568">
        <v>4</v>
      </c>
      <c r="F568">
        <v>0</v>
      </c>
      <c r="G568">
        <v>3</v>
      </c>
      <c r="H568" t="s">
        <v>247</v>
      </c>
      <c r="I568">
        <v>442</v>
      </c>
      <c r="J568" t="s">
        <v>148</v>
      </c>
      <c r="K568" t="s">
        <v>277</v>
      </c>
      <c r="L568">
        <v>0</v>
      </c>
      <c r="M568" t="s">
        <v>217</v>
      </c>
      <c r="N568" t="s">
        <v>218</v>
      </c>
      <c r="V568">
        <v>901</v>
      </c>
      <c r="W568" t="s">
        <v>377</v>
      </c>
      <c r="X568">
        <v>8</v>
      </c>
      <c r="Y568" t="s">
        <v>220</v>
      </c>
      <c r="AB568">
        <v>37</v>
      </c>
      <c r="AD568">
        <v>37</v>
      </c>
      <c r="AF568">
        <v>1006</v>
      </c>
      <c r="AI568">
        <v>0</v>
      </c>
    </row>
    <row r="569" spans="1:35" ht="14.4" hidden="1" customHeight="1" x14ac:dyDescent="0.3">
      <c r="A569" t="s">
        <v>376</v>
      </c>
      <c r="B569">
        <v>2009</v>
      </c>
      <c r="C569">
        <v>2009</v>
      </c>
      <c r="D569">
        <v>2009</v>
      </c>
      <c r="E569">
        <v>4</v>
      </c>
      <c r="F569">
        <v>0</v>
      </c>
      <c r="G569">
        <v>4</v>
      </c>
      <c r="H569" t="s">
        <v>227</v>
      </c>
      <c r="I569">
        <v>442</v>
      </c>
      <c r="J569" t="s">
        <v>148</v>
      </c>
      <c r="K569" t="s">
        <v>277</v>
      </c>
      <c r="L569">
        <v>0</v>
      </c>
      <c r="M569" t="s">
        <v>217</v>
      </c>
      <c r="N569" t="s">
        <v>218</v>
      </c>
      <c r="V569">
        <v>901</v>
      </c>
      <c r="W569" t="s">
        <v>377</v>
      </c>
      <c r="X569">
        <v>8</v>
      </c>
      <c r="Y569" t="s">
        <v>220</v>
      </c>
      <c r="AB569">
        <v>399</v>
      </c>
      <c r="AD569">
        <v>399</v>
      </c>
      <c r="AF569">
        <v>4098</v>
      </c>
      <c r="AI569">
        <v>0</v>
      </c>
    </row>
    <row r="570" spans="1:35" x14ac:dyDescent="0.3">
      <c r="A570" t="s">
        <v>376</v>
      </c>
      <c r="B570">
        <v>2009</v>
      </c>
      <c r="C570">
        <v>2009</v>
      </c>
      <c r="D570">
        <v>2009</v>
      </c>
      <c r="E570">
        <v>4</v>
      </c>
      <c r="F570">
        <v>0</v>
      </c>
      <c r="G570">
        <v>1</v>
      </c>
      <c r="H570" t="s">
        <v>215</v>
      </c>
      <c r="I570">
        <v>446</v>
      </c>
      <c r="J570" t="s">
        <v>13</v>
      </c>
      <c r="K570" t="s">
        <v>278</v>
      </c>
      <c r="L570">
        <v>0</v>
      </c>
      <c r="M570" t="s">
        <v>217</v>
      </c>
      <c r="N570" t="s">
        <v>218</v>
      </c>
      <c r="V570">
        <v>901</v>
      </c>
      <c r="W570" t="s">
        <v>377</v>
      </c>
      <c r="X570">
        <v>8</v>
      </c>
      <c r="Y570" t="s">
        <v>220</v>
      </c>
      <c r="AB570">
        <v>776829</v>
      </c>
      <c r="AD570">
        <v>776829</v>
      </c>
      <c r="AF570">
        <v>2170804</v>
      </c>
      <c r="AI570">
        <v>0</v>
      </c>
    </row>
    <row r="571" spans="1:35" ht="14.4" hidden="1" customHeight="1" x14ac:dyDescent="0.3">
      <c r="A571" t="s">
        <v>376</v>
      </c>
      <c r="B571">
        <v>2009</v>
      </c>
      <c r="C571">
        <v>2009</v>
      </c>
      <c r="D571">
        <v>2009</v>
      </c>
      <c r="E571">
        <v>4</v>
      </c>
      <c r="F571">
        <v>0</v>
      </c>
      <c r="G571">
        <v>2</v>
      </c>
      <c r="H571" t="s">
        <v>221</v>
      </c>
      <c r="I571">
        <v>446</v>
      </c>
      <c r="J571" t="s">
        <v>13</v>
      </c>
      <c r="K571" t="s">
        <v>278</v>
      </c>
      <c r="L571">
        <v>0</v>
      </c>
      <c r="M571" t="s">
        <v>217</v>
      </c>
      <c r="N571" t="s">
        <v>218</v>
      </c>
      <c r="V571">
        <v>901</v>
      </c>
      <c r="W571" t="s">
        <v>377</v>
      </c>
      <c r="X571">
        <v>8</v>
      </c>
      <c r="Y571" t="s">
        <v>220</v>
      </c>
      <c r="AB571">
        <v>320411</v>
      </c>
      <c r="AD571">
        <v>320411</v>
      </c>
      <c r="AF571">
        <v>1103231</v>
      </c>
      <c r="AI571">
        <v>0</v>
      </c>
    </row>
    <row r="572" spans="1:35" ht="14.4" hidden="1" customHeight="1" x14ac:dyDescent="0.3">
      <c r="A572" t="s">
        <v>376</v>
      </c>
      <c r="B572">
        <v>2009</v>
      </c>
      <c r="C572">
        <v>2009</v>
      </c>
      <c r="D572">
        <v>2009</v>
      </c>
      <c r="E572">
        <v>4</v>
      </c>
      <c r="F572">
        <v>0</v>
      </c>
      <c r="G572">
        <v>3</v>
      </c>
      <c r="H572" t="s">
        <v>247</v>
      </c>
      <c r="I572">
        <v>446</v>
      </c>
      <c r="J572" t="s">
        <v>13</v>
      </c>
      <c r="K572" t="s">
        <v>278</v>
      </c>
      <c r="L572">
        <v>0</v>
      </c>
      <c r="M572" t="s">
        <v>217</v>
      </c>
      <c r="N572" t="s">
        <v>218</v>
      </c>
      <c r="V572">
        <v>901</v>
      </c>
      <c r="W572" t="s">
        <v>377</v>
      </c>
      <c r="X572">
        <v>8</v>
      </c>
      <c r="Y572" t="s">
        <v>220</v>
      </c>
      <c r="AB572">
        <v>315136</v>
      </c>
      <c r="AD572">
        <v>315136</v>
      </c>
      <c r="AF572">
        <v>1050128</v>
      </c>
      <c r="AI572">
        <v>0</v>
      </c>
    </row>
    <row r="573" spans="1:35" x14ac:dyDescent="0.3">
      <c r="A573" t="s">
        <v>376</v>
      </c>
      <c r="B573">
        <v>2009</v>
      </c>
      <c r="C573">
        <v>2009</v>
      </c>
      <c r="D573">
        <v>2009</v>
      </c>
      <c r="E573">
        <v>4</v>
      </c>
      <c r="F573">
        <v>0</v>
      </c>
      <c r="G573">
        <v>1</v>
      </c>
      <c r="H573" t="s">
        <v>215</v>
      </c>
      <c r="I573">
        <v>450</v>
      </c>
      <c r="J573" t="s">
        <v>31</v>
      </c>
      <c r="K573" t="s">
        <v>279</v>
      </c>
      <c r="L573">
        <v>0</v>
      </c>
      <c r="M573" t="s">
        <v>217</v>
      </c>
      <c r="N573" t="s">
        <v>218</v>
      </c>
      <c r="V573">
        <v>901</v>
      </c>
      <c r="W573" t="s">
        <v>377</v>
      </c>
      <c r="X573">
        <v>8</v>
      </c>
      <c r="Y573" t="s">
        <v>220</v>
      </c>
      <c r="AB573">
        <v>78712</v>
      </c>
      <c r="AD573">
        <v>78712</v>
      </c>
      <c r="AF573">
        <v>247307</v>
      </c>
      <c r="AI573">
        <v>0</v>
      </c>
    </row>
    <row r="574" spans="1:35" ht="14.4" hidden="1" customHeight="1" x14ac:dyDescent="0.3">
      <c r="A574" t="s">
        <v>376</v>
      </c>
      <c r="B574">
        <v>2009</v>
      </c>
      <c r="C574">
        <v>2009</v>
      </c>
      <c r="D574">
        <v>2009</v>
      </c>
      <c r="E574">
        <v>4</v>
      </c>
      <c r="F574">
        <v>0</v>
      </c>
      <c r="G574">
        <v>2</v>
      </c>
      <c r="H574" t="s">
        <v>221</v>
      </c>
      <c r="I574">
        <v>450</v>
      </c>
      <c r="J574" t="s">
        <v>31</v>
      </c>
      <c r="K574" t="s">
        <v>279</v>
      </c>
      <c r="L574">
        <v>0</v>
      </c>
      <c r="M574" t="s">
        <v>217</v>
      </c>
      <c r="N574" t="s">
        <v>218</v>
      </c>
      <c r="V574">
        <v>901</v>
      </c>
      <c r="W574" t="s">
        <v>377</v>
      </c>
      <c r="X574">
        <v>8</v>
      </c>
      <c r="Y574" t="s">
        <v>220</v>
      </c>
      <c r="AB574">
        <v>1951065</v>
      </c>
      <c r="AD574">
        <v>1951065</v>
      </c>
      <c r="AF574">
        <v>2586385</v>
      </c>
      <c r="AI574">
        <v>0</v>
      </c>
    </row>
    <row r="575" spans="1:35" ht="14.4" hidden="1" customHeight="1" x14ac:dyDescent="0.3">
      <c r="A575" t="s">
        <v>376</v>
      </c>
      <c r="B575">
        <v>2009</v>
      </c>
      <c r="C575">
        <v>2009</v>
      </c>
      <c r="D575">
        <v>2009</v>
      </c>
      <c r="E575">
        <v>4</v>
      </c>
      <c r="F575">
        <v>0</v>
      </c>
      <c r="G575">
        <v>3</v>
      </c>
      <c r="H575" t="s">
        <v>247</v>
      </c>
      <c r="I575">
        <v>450</v>
      </c>
      <c r="J575" t="s">
        <v>31</v>
      </c>
      <c r="K575" t="s">
        <v>279</v>
      </c>
      <c r="L575">
        <v>0</v>
      </c>
      <c r="M575" t="s">
        <v>217</v>
      </c>
      <c r="N575" t="s">
        <v>218</v>
      </c>
      <c r="V575">
        <v>901</v>
      </c>
      <c r="W575" t="s">
        <v>377</v>
      </c>
      <c r="X575">
        <v>8</v>
      </c>
      <c r="Y575" t="s">
        <v>220</v>
      </c>
      <c r="AB575">
        <v>393</v>
      </c>
      <c r="AD575">
        <v>393</v>
      </c>
      <c r="AF575">
        <v>19013</v>
      </c>
      <c r="AI575">
        <v>0</v>
      </c>
    </row>
    <row r="576" spans="1:35" x14ac:dyDescent="0.3">
      <c r="A576" t="s">
        <v>376</v>
      </c>
      <c r="B576">
        <v>2009</v>
      </c>
      <c r="C576">
        <v>2009</v>
      </c>
      <c r="D576">
        <v>2009</v>
      </c>
      <c r="E576">
        <v>4</v>
      </c>
      <c r="F576">
        <v>0</v>
      </c>
      <c r="G576">
        <v>1</v>
      </c>
      <c r="H576" t="s">
        <v>215</v>
      </c>
      <c r="I576">
        <v>454</v>
      </c>
      <c r="J576" t="s">
        <v>90</v>
      </c>
      <c r="K576" t="s">
        <v>350</v>
      </c>
      <c r="L576">
        <v>0</v>
      </c>
      <c r="M576" t="s">
        <v>217</v>
      </c>
      <c r="N576" t="s">
        <v>218</v>
      </c>
      <c r="V576">
        <v>901</v>
      </c>
      <c r="W576" t="s">
        <v>377</v>
      </c>
      <c r="X576">
        <v>8</v>
      </c>
      <c r="Y576" t="s">
        <v>220</v>
      </c>
      <c r="AB576">
        <v>96732</v>
      </c>
      <c r="AD576">
        <v>96732</v>
      </c>
      <c r="AF576">
        <v>409852</v>
      </c>
      <c r="AI576">
        <v>0</v>
      </c>
    </row>
    <row r="577" spans="1:35" ht="14.4" hidden="1" customHeight="1" x14ac:dyDescent="0.3">
      <c r="A577" t="s">
        <v>376</v>
      </c>
      <c r="B577">
        <v>2009</v>
      </c>
      <c r="C577">
        <v>2009</v>
      </c>
      <c r="D577">
        <v>2009</v>
      </c>
      <c r="E577">
        <v>4</v>
      </c>
      <c r="F577">
        <v>0</v>
      </c>
      <c r="G577">
        <v>2</v>
      </c>
      <c r="H577" t="s">
        <v>221</v>
      </c>
      <c r="I577">
        <v>454</v>
      </c>
      <c r="J577" t="s">
        <v>90</v>
      </c>
      <c r="K577" t="s">
        <v>350</v>
      </c>
      <c r="L577">
        <v>0</v>
      </c>
      <c r="M577" t="s">
        <v>217</v>
      </c>
      <c r="N577" t="s">
        <v>218</v>
      </c>
      <c r="V577">
        <v>901</v>
      </c>
      <c r="W577" t="s">
        <v>377</v>
      </c>
      <c r="X577">
        <v>8</v>
      </c>
      <c r="Y577" t="s">
        <v>220</v>
      </c>
      <c r="AB577">
        <v>3900106</v>
      </c>
      <c r="AD577">
        <v>3900106</v>
      </c>
      <c r="AF577">
        <v>3121909</v>
      </c>
      <c r="AI577">
        <v>0</v>
      </c>
    </row>
    <row r="578" spans="1:35" x14ac:dyDescent="0.3">
      <c r="A578" t="s">
        <v>376</v>
      </c>
      <c r="B578">
        <v>2009</v>
      </c>
      <c r="C578">
        <v>2009</v>
      </c>
      <c r="D578">
        <v>2009</v>
      </c>
      <c r="E578">
        <v>4</v>
      </c>
      <c r="F578">
        <v>0</v>
      </c>
      <c r="G578">
        <v>1</v>
      </c>
      <c r="H578" t="s">
        <v>215</v>
      </c>
      <c r="I578">
        <v>458</v>
      </c>
      <c r="J578" t="s">
        <v>32</v>
      </c>
      <c r="K578" t="s">
        <v>335</v>
      </c>
      <c r="L578">
        <v>0</v>
      </c>
      <c r="M578" t="s">
        <v>217</v>
      </c>
      <c r="N578" t="s">
        <v>218</v>
      </c>
      <c r="V578">
        <v>901</v>
      </c>
      <c r="W578" t="s">
        <v>377</v>
      </c>
      <c r="X578">
        <v>8</v>
      </c>
      <c r="Y578" t="s">
        <v>220</v>
      </c>
      <c r="AB578">
        <v>41264211</v>
      </c>
      <c r="AD578">
        <v>41264211</v>
      </c>
      <c r="AF578">
        <v>74687474</v>
      </c>
      <c r="AI578">
        <v>0</v>
      </c>
    </row>
    <row r="579" spans="1:35" ht="14.4" hidden="1" customHeight="1" x14ac:dyDescent="0.3">
      <c r="A579" t="s">
        <v>376</v>
      </c>
      <c r="B579">
        <v>2009</v>
      </c>
      <c r="C579">
        <v>2009</v>
      </c>
      <c r="D579">
        <v>2009</v>
      </c>
      <c r="E579">
        <v>4</v>
      </c>
      <c r="F579">
        <v>0</v>
      </c>
      <c r="G579">
        <v>2</v>
      </c>
      <c r="H579" t="s">
        <v>221</v>
      </c>
      <c r="I579">
        <v>458</v>
      </c>
      <c r="J579" t="s">
        <v>32</v>
      </c>
      <c r="K579" t="s">
        <v>335</v>
      </c>
      <c r="L579">
        <v>0</v>
      </c>
      <c r="M579" t="s">
        <v>217</v>
      </c>
      <c r="N579" t="s">
        <v>218</v>
      </c>
      <c r="V579">
        <v>901</v>
      </c>
      <c r="W579" t="s">
        <v>377</v>
      </c>
      <c r="X579">
        <v>8</v>
      </c>
      <c r="Y579" t="s">
        <v>220</v>
      </c>
      <c r="AB579">
        <v>3523917</v>
      </c>
      <c r="AD579">
        <v>3523917</v>
      </c>
      <c r="AF579">
        <v>8588391</v>
      </c>
      <c r="AI579">
        <v>0</v>
      </c>
    </row>
    <row r="580" spans="1:35" x14ac:dyDescent="0.3">
      <c r="A580" t="s">
        <v>376</v>
      </c>
      <c r="B580">
        <v>2009</v>
      </c>
      <c r="C580">
        <v>2009</v>
      </c>
      <c r="D580">
        <v>2009</v>
      </c>
      <c r="E580">
        <v>4</v>
      </c>
      <c r="F580">
        <v>0</v>
      </c>
      <c r="G580">
        <v>1</v>
      </c>
      <c r="H580" t="s">
        <v>215</v>
      </c>
      <c r="I580">
        <v>462</v>
      </c>
      <c r="J580" t="s">
        <v>121</v>
      </c>
      <c r="K580" t="s">
        <v>280</v>
      </c>
      <c r="L580">
        <v>0</v>
      </c>
      <c r="M580" t="s">
        <v>217</v>
      </c>
      <c r="N580" t="s">
        <v>218</v>
      </c>
      <c r="V580">
        <v>901</v>
      </c>
      <c r="W580" t="s">
        <v>377</v>
      </c>
      <c r="X580">
        <v>8</v>
      </c>
      <c r="Y580" t="s">
        <v>220</v>
      </c>
      <c r="AB580">
        <v>98370</v>
      </c>
      <c r="AD580">
        <v>98370</v>
      </c>
      <c r="AF580">
        <v>1224317</v>
      </c>
      <c r="AI580">
        <v>0</v>
      </c>
    </row>
    <row r="581" spans="1:35" x14ac:dyDescent="0.3">
      <c r="A581" t="s">
        <v>376</v>
      </c>
      <c r="B581">
        <v>2009</v>
      </c>
      <c r="C581">
        <v>2009</v>
      </c>
      <c r="D581">
        <v>2009</v>
      </c>
      <c r="E581">
        <v>4</v>
      </c>
      <c r="F581">
        <v>0</v>
      </c>
      <c r="G581">
        <v>1</v>
      </c>
      <c r="H581" t="s">
        <v>215</v>
      </c>
      <c r="I581">
        <v>470</v>
      </c>
      <c r="J581" t="s">
        <v>91</v>
      </c>
      <c r="K581" t="s">
        <v>281</v>
      </c>
      <c r="L581">
        <v>0</v>
      </c>
      <c r="M581" t="s">
        <v>217</v>
      </c>
      <c r="N581" t="s">
        <v>218</v>
      </c>
      <c r="V581">
        <v>901</v>
      </c>
      <c r="W581" t="s">
        <v>377</v>
      </c>
      <c r="X581">
        <v>8</v>
      </c>
      <c r="Y581" t="s">
        <v>220</v>
      </c>
      <c r="AB581">
        <v>179999</v>
      </c>
      <c r="AD581">
        <v>179999</v>
      </c>
      <c r="AF581">
        <v>1717270</v>
      </c>
      <c r="AI581">
        <v>0</v>
      </c>
    </row>
    <row r="582" spans="1:35" ht="14.4" hidden="1" customHeight="1" x14ac:dyDescent="0.3">
      <c r="A582" t="s">
        <v>376</v>
      </c>
      <c r="B582">
        <v>2009</v>
      </c>
      <c r="C582">
        <v>2009</v>
      </c>
      <c r="D582">
        <v>2009</v>
      </c>
      <c r="E582">
        <v>4</v>
      </c>
      <c r="F582">
        <v>0</v>
      </c>
      <c r="G582">
        <v>2</v>
      </c>
      <c r="H582" t="s">
        <v>221</v>
      </c>
      <c r="I582">
        <v>470</v>
      </c>
      <c r="J582" t="s">
        <v>91</v>
      </c>
      <c r="K582" t="s">
        <v>281</v>
      </c>
      <c r="L582">
        <v>0</v>
      </c>
      <c r="M582" t="s">
        <v>217</v>
      </c>
      <c r="N582" t="s">
        <v>218</v>
      </c>
      <c r="V582">
        <v>901</v>
      </c>
      <c r="W582" t="s">
        <v>377</v>
      </c>
      <c r="X582">
        <v>8</v>
      </c>
      <c r="Y582" t="s">
        <v>220</v>
      </c>
      <c r="AB582">
        <v>4465</v>
      </c>
      <c r="AD582">
        <v>4465</v>
      </c>
      <c r="AF582">
        <v>43772</v>
      </c>
      <c r="AI582">
        <v>0</v>
      </c>
    </row>
    <row r="583" spans="1:35" x14ac:dyDescent="0.3">
      <c r="A583" t="s">
        <v>376</v>
      </c>
      <c r="B583">
        <v>2009</v>
      </c>
      <c r="C583">
        <v>2009</v>
      </c>
      <c r="D583">
        <v>2009</v>
      </c>
      <c r="E583">
        <v>4</v>
      </c>
      <c r="F583">
        <v>0</v>
      </c>
      <c r="G583">
        <v>1</v>
      </c>
      <c r="H583" t="s">
        <v>215</v>
      </c>
      <c r="I583">
        <v>480</v>
      </c>
      <c r="J583" t="s">
        <v>69</v>
      </c>
      <c r="K583" t="s">
        <v>282</v>
      </c>
      <c r="L583">
        <v>0</v>
      </c>
      <c r="M583" t="s">
        <v>217</v>
      </c>
      <c r="N583" t="s">
        <v>218</v>
      </c>
      <c r="V583">
        <v>901</v>
      </c>
      <c r="W583" t="s">
        <v>377</v>
      </c>
      <c r="X583">
        <v>8</v>
      </c>
      <c r="Y583" t="s">
        <v>220</v>
      </c>
      <c r="AB583">
        <v>173473</v>
      </c>
      <c r="AD583">
        <v>173473</v>
      </c>
      <c r="AF583">
        <v>1203898</v>
      </c>
      <c r="AI583">
        <v>0</v>
      </c>
    </row>
    <row r="584" spans="1:35" ht="14.4" hidden="1" customHeight="1" x14ac:dyDescent="0.3">
      <c r="A584" t="s">
        <v>376</v>
      </c>
      <c r="B584">
        <v>2009</v>
      </c>
      <c r="C584">
        <v>2009</v>
      </c>
      <c r="D584">
        <v>2009</v>
      </c>
      <c r="E584">
        <v>4</v>
      </c>
      <c r="F584">
        <v>0</v>
      </c>
      <c r="G584">
        <v>2</v>
      </c>
      <c r="H584" t="s">
        <v>221</v>
      </c>
      <c r="I584">
        <v>480</v>
      </c>
      <c r="J584" t="s">
        <v>69</v>
      </c>
      <c r="K584" t="s">
        <v>282</v>
      </c>
      <c r="L584">
        <v>0</v>
      </c>
      <c r="M584" t="s">
        <v>217</v>
      </c>
      <c r="N584" t="s">
        <v>218</v>
      </c>
      <c r="V584">
        <v>901</v>
      </c>
      <c r="W584" t="s">
        <v>377</v>
      </c>
      <c r="X584">
        <v>8</v>
      </c>
      <c r="Y584" t="s">
        <v>220</v>
      </c>
      <c r="AB584">
        <v>2252</v>
      </c>
      <c r="AD584">
        <v>2252</v>
      </c>
      <c r="AF584">
        <v>15731</v>
      </c>
      <c r="AI584">
        <v>0</v>
      </c>
    </row>
    <row r="585" spans="1:35" x14ac:dyDescent="0.3">
      <c r="A585" t="s">
        <v>376</v>
      </c>
      <c r="B585">
        <v>2009</v>
      </c>
      <c r="C585">
        <v>2009</v>
      </c>
      <c r="D585">
        <v>2009</v>
      </c>
      <c r="E585">
        <v>4</v>
      </c>
      <c r="F585">
        <v>0</v>
      </c>
      <c r="G585">
        <v>1</v>
      </c>
      <c r="H585" t="s">
        <v>215</v>
      </c>
      <c r="I585">
        <v>484</v>
      </c>
      <c r="J585" t="s">
        <v>33</v>
      </c>
      <c r="K585" t="s">
        <v>283</v>
      </c>
      <c r="L585">
        <v>0</v>
      </c>
      <c r="M585" t="s">
        <v>217</v>
      </c>
      <c r="N585" t="s">
        <v>218</v>
      </c>
      <c r="V585">
        <v>901</v>
      </c>
      <c r="W585" t="s">
        <v>377</v>
      </c>
      <c r="X585">
        <v>8</v>
      </c>
      <c r="Y585" t="s">
        <v>220</v>
      </c>
      <c r="AB585">
        <v>1745996</v>
      </c>
      <c r="AD585">
        <v>1745996</v>
      </c>
      <c r="AF585">
        <v>15466233</v>
      </c>
      <c r="AI585">
        <v>6</v>
      </c>
    </row>
    <row r="586" spans="1:35" ht="14.4" hidden="1" customHeight="1" x14ac:dyDescent="0.3">
      <c r="A586" t="s">
        <v>376</v>
      </c>
      <c r="B586">
        <v>2009</v>
      </c>
      <c r="C586">
        <v>2009</v>
      </c>
      <c r="D586">
        <v>2009</v>
      </c>
      <c r="E586">
        <v>4</v>
      </c>
      <c r="F586">
        <v>0</v>
      </c>
      <c r="G586">
        <v>2</v>
      </c>
      <c r="H586" t="s">
        <v>221</v>
      </c>
      <c r="I586">
        <v>484</v>
      </c>
      <c r="J586" t="s">
        <v>33</v>
      </c>
      <c r="K586" t="s">
        <v>283</v>
      </c>
      <c r="L586">
        <v>0</v>
      </c>
      <c r="M586" t="s">
        <v>217</v>
      </c>
      <c r="N586" t="s">
        <v>218</v>
      </c>
      <c r="V586">
        <v>901</v>
      </c>
      <c r="W586" t="s">
        <v>377</v>
      </c>
      <c r="X586">
        <v>8</v>
      </c>
      <c r="Y586" t="s">
        <v>220</v>
      </c>
      <c r="AB586">
        <v>131574232</v>
      </c>
      <c r="AD586">
        <v>131574232</v>
      </c>
      <c r="AF586">
        <v>366623800</v>
      </c>
      <c r="AI586">
        <v>0</v>
      </c>
    </row>
    <row r="587" spans="1:35" x14ac:dyDescent="0.3">
      <c r="A587" t="s">
        <v>376</v>
      </c>
      <c r="B587">
        <v>2009</v>
      </c>
      <c r="C587">
        <v>2009</v>
      </c>
      <c r="D587">
        <v>2009</v>
      </c>
      <c r="E587">
        <v>4</v>
      </c>
      <c r="F587">
        <v>0</v>
      </c>
      <c r="G587">
        <v>1</v>
      </c>
      <c r="H587" t="s">
        <v>215</v>
      </c>
      <c r="I587">
        <v>490</v>
      </c>
      <c r="J587" t="s">
        <v>160</v>
      </c>
      <c r="L587">
        <v>0</v>
      </c>
      <c r="M587" t="s">
        <v>217</v>
      </c>
      <c r="N587" t="s">
        <v>218</v>
      </c>
      <c r="V587">
        <v>901</v>
      </c>
      <c r="W587" t="s">
        <v>377</v>
      </c>
      <c r="X587">
        <v>8</v>
      </c>
      <c r="Y587" t="s">
        <v>220</v>
      </c>
      <c r="AB587">
        <v>13395076</v>
      </c>
      <c r="AD587">
        <v>13395076</v>
      </c>
      <c r="AF587">
        <v>49085590</v>
      </c>
      <c r="AI587">
        <v>6</v>
      </c>
    </row>
    <row r="588" spans="1:35" ht="14.4" hidden="1" customHeight="1" x14ac:dyDescent="0.3">
      <c r="A588" t="s">
        <v>376</v>
      </c>
      <c r="B588">
        <v>2009</v>
      </c>
      <c r="C588">
        <v>2009</v>
      </c>
      <c r="D588">
        <v>2009</v>
      </c>
      <c r="E588">
        <v>4</v>
      </c>
      <c r="F588">
        <v>0</v>
      </c>
      <c r="G588">
        <v>2</v>
      </c>
      <c r="H588" t="s">
        <v>221</v>
      </c>
      <c r="I588">
        <v>490</v>
      </c>
      <c r="J588" t="s">
        <v>160</v>
      </c>
      <c r="L588">
        <v>0</v>
      </c>
      <c r="M588" t="s">
        <v>217</v>
      </c>
      <c r="N588" t="s">
        <v>218</v>
      </c>
      <c r="V588">
        <v>901</v>
      </c>
      <c r="W588" t="s">
        <v>377</v>
      </c>
      <c r="X588">
        <v>8</v>
      </c>
      <c r="Y588" t="s">
        <v>220</v>
      </c>
      <c r="AB588">
        <v>369390</v>
      </c>
      <c r="AD588">
        <v>369390</v>
      </c>
      <c r="AF588">
        <v>1912428</v>
      </c>
      <c r="AI588">
        <v>6</v>
      </c>
    </row>
    <row r="589" spans="1:35" ht="14.4" hidden="1" customHeight="1" x14ac:dyDescent="0.3">
      <c r="A589" t="s">
        <v>376</v>
      </c>
      <c r="B589">
        <v>2009</v>
      </c>
      <c r="C589">
        <v>2009</v>
      </c>
      <c r="D589">
        <v>2009</v>
      </c>
      <c r="E589">
        <v>4</v>
      </c>
      <c r="F589">
        <v>0</v>
      </c>
      <c r="G589">
        <v>3</v>
      </c>
      <c r="H589" t="s">
        <v>247</v>
      </c>
      <c r="I589">
        <v>490</v>
      </c>
      <c r="J589" t="s">
        <v>160</v>
      </c>
      <c r="L589">
        <v>0</v>
      </c>
      <c r="M589" t="s">
        <v>217</v>
      </c>
      <c r="N589" t="s">
        <v>218</v>
      </c>
      <c r="V589">
        <v>901</v>
      </c>
      <c r="W589" t="s">
        <v>377</v>
      </c>
      <c r="X589">
        <v>8</v>
      </c>
      <c r="Y589" t="s">
        <v>220</v>
      </c>
      <c r="AB589">
        <v>193361</v>
      </c>
      <c r="AD589">
        <v>193361</v>
      </c>
      <c r="AF589">
        <v>875928</v>
      </c>
      <c r="AI589">
        <v>0</v>
      </c>
    </row>
    <row r="590" spans="1:35" x14ac:dyDescent="0.3">
      <c r="A590" t="s">
        <v>376</v>
      </c>
      <c r="B590">
        <v>2009</v>
      </c>
      <c r="C590">
        <v>2009</v>
      </c>
      <c r="D590">
        <v>2009</v>
      </c>
      <c r="E590">
        <v>4</v>
      </c>
      <c r="F590">
        <v>0</v>
      </c>
      <c r="G590">
        <v>1</v>
      </c>
      <c r="H590" t="s">
        <v>215</v>
      </c>
      <c r="I590">
        <v>498</v>
      </c>
      <c r="J590" t="s">
        <v>96</v>
      </c>
      <c r="K590" t="s">
        <v>370</v>
      </c>
      <c r="L590">
        <v>0</v>
      </c>
      <c r="M590" t="s">
        <v>217</v>
      </c>
      <c r="N590" t="s">
        <v>218</v>
      </c>
      <c r="V590">
        <v>901</v>
      </c>
      <c r="W590" t="s">
        <v>377</v>
      </c>
      <c r="X590">
        <v>8</v>
      </c>
      <c r="Y590" t="s">
        <v>220</v>
      </c>
      <c r="AB590">
        <v>212565</v>
      </c>
      <c r="AD590">
        <v>212565</v>
      </c>
      <c r="AF590">
        <v>1470715</v>
      </c>
      <c r="AI590">
        <v>0</v>
      </c>
    </row>
    <row r="591" spans="1:35" ht="14.4" hidden="1" customHeight="1" x14ac:dyDescent="0.3">
      <c r="A591" t="s">
        <v>376</v>
      </c>
      <c r="B591">
        <v>2009</v>
      </c>
      <c r="C591">
        <v>2009</v>
      </c>
      <c r="D591">
        <v>2009</v>
      </c>
      <c r="E591">
        <v>4</v>
      </c>
      <c r="F591">
        <v>0</v>
      </c>
      <c r="G591">
        <v>2</v>
      </c>
      <c r="H591" t="s">
        <v>221</v>
      </c>
      <c r="I591">
        <v>498</v>
      </c>
      <c r="J591" t="s">
        <v>96</v>
      </c>
      <c r="K591" t="s">
        <v>370</v>
      </c>
      <c r="L591">
        <v>0</v>
      </c>
      <c r="M591" t="s">
        <v>217</v>
      </c>
      <c r="N591" t="s">
        <v>218</v>
      </c>
      <c r="V591">
        <v>901</v>
      </c>
      <c r="W591" t="s">
        <v>377</v>
      </c>
      <c r="X591">
        <v>8</v>
      </c>
      <c r="Y591" t="s">
        <v>220</v>
      </c>
      <c r="AB591">
        <v>3961</v>
      </c>
      <c r="AD591">
        <v>3961</v>
      </c>
      <c r="AF591">
        <v>45813</v>
      </c>
      <c r="AI591">
        <v>0</v>
      </c>
    </row>
    <row r="592" spans="1:35" ht="14.4" hidden="1" customHeight="1" x14ac:dyDescent="0.3">
      <c r="A592" t="s">
        <v>376</v>
      </c>
      <c r="B592">
        <v>2009</v>
      </c>
      <c r="C592">
        <v>2009</v>
      </c>
      <c r="D592">
        <v>2009</v>
      </c>
      <c r="E592">
        <v>4</v>
      </c>
      <c r="F592">
        <v>0</v>
      </c>
      <c r="G592">
        <v>3</v>
      </c>
      <c r="H592" t="s">
        <v>247</v>
      </c>
      <c r="I592">
        <v>498</v>
      </c>
      <c r="J592" t="s">
        <v>96</v>
      </c>
      <c r="K592" t="s">
        <v>370</v>
      </c>
      <c r="L592">
        <v>0</v>
      </c>
      <c r="M592" t="s">
        <v>217</v>
      </c>
      <c r="N592" t="s">
        <v>218</v>
      </c>
      <c r="V592">
        <v>901</v>
      </c>
      <c r="W592" t="s">
        <v>377</v>
      </c>
      <c r="X592">
        <v>8</v>
      </c>
      <c r="Y592" t="s">
        <v>220</v>
      </c>
      <c r="AB592">
        <v>3960</v>
      </c>
      <c r="AD592">
        <v>3960</v>
      </c>
      <c r="AF592">
        <v>45783</v>
      </c>
      <c r="AI592">
        <v>0</v>
      </c>
    </row>
    <row r="593" spans="1:35" x14ac:dyDescent="0.3">
      <c r="A593" t="s">
        <v>376</v>
      </c>
      <c r="B593">
        <v>2009</v>
      </c>
      <c r="C593">
        <v>2009</v>
      </c>
      <c r="D593">
        <v>2009</v>
      </c>
      <c r="E593">
        <v>4</v>
      </c>
      <c r="F593">
        <v>0</v>
      </c>
      <c r="G593">
        <v>1</v>
      </c>
      <c r="H593" t="s">
        <v>215</v>
      </c>
      <c r="I593">
        <v>499</v>
      </c>
      <c r="J593" t="s">
        <v>172</v>
      </c>
      <c r="K593" t="s">
        <v>284</v>
      </c>
      <c r="L593">
        <v>0</v>
      </c>
      <c r="M593" t="s">
        <v>217</v>
      </c>
      <c r="N593" t="s">
        <v>218</v>
      </c>
      <c r="V593">
        <v>901</v>
      </c>
      <c r="W593" t="s">
        <v>377</v>
      </c>
      <c r="X593">
        <v>8</v>
      </c>
      <c r="Y593" t="s">
        <v>220</v>
      </c>
      <c r="AB593">
        <v>12195691</v>
      </c>
      <c r="AD593">
        <v>12195691</v>
      </c>
      <c r="AF593">
        <v>24826529</v>
      </c>
      <c r="AI593">
        <v>0</v>
      </c>
    </row>
    <row r="594" spans="1:35" ht="14.4" hidden="1" customHeight="1" x14ac:dyDescent="0.3">
      <c r="A594" t="s">
        <v>376</v>
      </c>
      <c r="B594">
        <v>2009</v>
      </c>
      <c r="C594">
        <v>2009</v>
      </c>
      <c r="D594">
        <v>2009</v>
      </c>
      <c r="E594">
        <v>4</v>
      </c>
      <c r="F594">
        <v>0</v>
      </c>
      <c r="G594">
        <v>2</v>
      </c>
      <c r="H594" t="s">
        <v>221</v>
      </c>
      <c r="I594">
        <v>499</v>
      </c>
      <c r="J594" t="s">
        <v>172</v>
      </c>
      <c r="K594" t="s">
        <v>284</v>
      </c>
      <c r="L594">
        <v>0</v>
      </c>
      <c r="M594" t="s">
        <v>217</v>
      </c>
      <c r="N594" t="s">
        <v>218</v>
      </c>
      <c r="V594">
        <v>901</v>
      </c>
      <c r="W594" t="s">
        <v>377</v>
      </c>
      <c r="X594">
        <v>8</v>
      </c>
      <c r="Y594" t="s">
        <v>220</v>
      </c>
      <c r="AB594">
        <v>13790</v>
      </c>
      <c r="AD594">
        <v>13790</v>
      </c>
      <c r="AF594">
        <v>76924</v>
      </c>
      <c r="AI594">
        <v>0</v>
      </c>
    </row>
    <row r="595" spans="1:35" x14ac:dyDescent="0.3">
      <c r="A595" t="s">
        <v>376</v>
      </c>
      <c r="B595">
        <v>2009</v>
      </c>
      <c r="C595">
        <v>2009</v>
      </c>
      <c r="D595">
        <v>2009</v>
      </c>
      <c r="E595">
        <v>4</v>
      </c>
      <c r="F595">
        <v>0</v>
      </c>
      <c r="G595">
        <v>1</v>
      </c>
      <c r="H595" t="s">
        <v>215</v>
      </c>
      <c r="I595">
        <v>516</v>
      </c>
      <c r="J595" t="s">
        <v>149</v>
      </c>
      <c r="K595" t="s">
        <v>286</v>
      </c>
      <c r="L595">
        <v>0</v>
      </c>
      <c r="M595" t="s">
        <v>217</v>
      </c>
      <c r="N595" t="s">
        <v>218</v>
      </c>
      <c r="V595">
        <v>901</v>
      </c>
      <c r="W595" t="s">
        <v>377</v>
      </c>
      <c r="X595">
        <v>8</v>
      </c>
      <c r="Y595" t="s">
        <v>220</v>
      </c>
      <c r="AB595">
        <v>3156955</v>
      </c>
      <c r="AD595">
        <v>3156955</v>
      </c>
      <c r="AF595">
        <v>7119113</v>
      </c>
      <c r="AI595">
        <v>0</v>
      </c>
    </row>
    <row r="596" spans="1:35" ht="14.4" hidden="1" customHeight="1" x14ac:dyDescent="0.3">
      <c r="A596" t="s">
        <v>376</v>
      </c>
      <c r="B596">
        <v>2009</v>
      </c>
      <c r="C596">
        <v>2009</v>
      </c>
      <c r="D596">
        <v>2009</v>
      </c>
      <c r="E596">
        <v>4</v>
      </c>
      <c r="F596">
        <v>0</v>
      </c>
      <c r="G596">
        <v>2</v>
      </c>
      <c r="H596" t="s">
        <v>221</v>
      </c>
      <c r="I596">
        <v>516</v>
      </c>
      <c r="J596" t="s">
        <v>149</v>
      </c>
      <c r="K596" t="s">
        <v>286</v>
      </c>
      <c r="L596">
        <v>0</v>
      </c>
      <c r="M596" t="s">
        <v>217</v>
      </c>
      <c r="N596" t="s">
        <v>218</v>
      </c>
      <c r="V596">
        <v>901</v>
      </c>
      <c r="W596" t="s">
        <v>377</v>
      </c>
      <c r="X596">
        <v>8</v>
      </c>
      <c r="Y596" t="s">
        <v>220</v>
      </c>
      <c r="AB596">
        <v>19907</v>
      </c>
      <c r="AD596">
        <v>19907</v>
      </c>
      <c r="AF596">
        <v>190515</v>
      </c>
      <c r="AI596">
        <v>0</v>
      </c>
    </row>
    <row r="597" spans="1:35" x14ac:dyDescent="0.3">
      <c r="A597" t="s">
        <v>376</v>
      </c>
      <c r="B597">
        <v>2009</v>
      </c>
      <c r="C597">
        <v>2009</v>
      </c>
      <c r="D597">
        <v>2009</v>
      </c>
      <c r="E597">
        <v>4</v>
      </c>
      <c r="F597">
        <v>0</v>
      </c>
      <c r="G597">
        <v>1</v>
      </c>
      <c r="H597" t="s">
        <v>215</v>
      </c>
      <c r="I597">
        <v>524</v>
      </c>
      <c r="J597" t="s">
        <v>94</v>
      </c>
      <c r="K597" t="s">
        <v>337</v>
      </c>
      <c r="L597">
        <v>0</v>
      </c>
      <c r="M597" t="s">
        <v>217</v>
      </c>
      <c r="N597" t="s">
        <v>218</v>
      </c>
      <c r="V597">
        <v>901</v>
      </c>
      <c r="W597" t="s">
        <v>377</v>
      </c>
      <c r="X597">
        <v>8</v>
      </c>
      <c r="Y597" t="s">
        <v>220</v>
      </c>
      <c r="AB597">
        <v>63043</v>
      </c>
      <c r="AD597">
        <v>63043</v>
      </c>
      <c r="AF597">
        <v>150453</v>
      </c>
      <c r="AI597">
        <v>0</v>
      </c>
    </row>
    <row r="598" spans="1:35" ht="14.4" hidden="1" customHeight="1" x14ac:dyDescent="0.3">
      <c r="A598" t="s">
        <v>376</v>
      </c>
      <c r="B598">
        <v>2009</v>
      </c>
      <c r="C598">
        <v>2009</v>
      </c>
      <c r="D598">
        <v>2009</v>
      </c>
      <c r="E598">
        <v>4</v>
      </c>
      <c r="F598">
        <v>0</v>
      </c>
      <c r="G598">
        <v>2</v>
      </c>
      <c r="H598" t="s">
        <v>221</v>
      </c>
      <c r="I598">
        <v>524</v>
      </c>
      <c r="J598" t="s">
        <v>94</v>
      </c>
      <c r="K598" t="s">
        <v>337</v>
      </c>
      <c r="L598">
        <v>0</v>
      </c>
      <c r="M598" t="s">
        <v>217</v>
      </c>
      <c r="N598" t="s">
        <v>218</v>
      </c>
      <c r="V598">
        <v>901</v>
      </c>
      <c r="W598" t="s">
        <v>377</v>
      </c>
      <c r="X598">
        <v>8</v>
      </c>
      <c r="Y598" t="s">
        <v>220</v>
      </c>
      <c r="AB598">
        <v>508592</v>
      </c>
      <c r="AD598">
        <v>508592</v>
      </c>
      <c r="AF598">
        <v>1615904</v>
      </c>
      <c r="AI598">
        <v>0</v>
      </c>
    </row>
    <row r="599" spans="1:35" x14ac:dyDescent="0.3">
      <c r="A599" t="s">
        <v>376</v>
      </c>
      <c r="B599">
        <v>2009</v>
      </c>
      <c r="C599">
        <v>2009</v>
      </c>
      <c r="D599">
        <v>2009</v>
      </c>
      <c r="E599">
        <v>4</v>
      </c>
      <c r="F599">
        <v>0</v>
      </c>
      <c r="G599">
        <v>1</v>
      </c>
      <c r="H599" t="s">
        <v>215</v>
      </c>
      <c r="I599">
        <v>528</v>
      </c>
      <c r="J599" t="s">
        <v>35</v>
      </c>
      <c r="K599" t="s">
        <v>287</v>
      </c>
      <c r="L599">
        <v>0</v>
      </c>
      <c r="M599" t="s">
        <v>217</v>
      </c>
      <c r="N599" t="s">
        <v>218</v>
      </c>
      <c r="V599">
        <v>901</v>
      </c>
      <c r="W599" t="s">
        <v>377</v>
      </c>
      <c r="X599">
        <v>8</v>
      </c>
      <c r="Y599" t="s">
        <v>220</v>
      </c>
      <c r="AB599">
        <v>104409840</v>
      </c>
      <c r="AD599">
        <v>104409840</v>
      </c>
      <c r="AF599">
        <v>500056491</v>
      </c>
      <c r="AI599">
        <v>6</v>
      </c>
    </row>
    <row r="600" spans="1:35" ht="14.4" hidden="1" customHeight="1" x14ac:dyDescent="0.3">
      <c r="A600" t="s">
        <v>376</v>
      </c>
      <c r="B600">
        <v>2009</v>
      </c>
      <c r="C600">
        <v>2009</v>
      </c>
      <c r="D600">
        <v>2009</v>
      </c>
      <c r="E600">
        <v>4</v>
      </c>
      <c r="F600">
        <v>0</v>
      </c>
      <c r="G600">
        <v>2</v>
      </c>
      <c r="H600" t="s">
        <v>221</v>
      </c>
      <c r="I600">
        <v>528</v>
      </c>
      <c r="J600" t="s">
        <v>35</v>
      </c>
      <c r="K600" t="s">
        <v>287</v>
      </c>
      <c r="L600">
        <v>0</v>
      </c>
      <c r="M600" t="s">
        <v>217</v>
      </c>
      <c r="N600" t="s">
        <v>218</v>
      </c>
      <c r="V600">
        <v>901</v>
      </c>
      <c r="W600" t="s">
        <v>377</v>
      </c>
      <c r="X600">
        <v>8</v>
      </c>
      <c r="Y600" t="s">
        <v>220</v>
      </c>
      <c r="AB600">
        <v>39835952</v>
      </c>
      <c r="AD600">
        <v>39835952</v>
      </c>
      <c r="AF600">
        <v>277345874</v>
      </c>
      <c r="AI600">
        <v>6</v>
      </c>
    </row>
    <row r="601" spans="1:35" x14ac:dyDescent="0.3">
      <c r="A601" t="s">
        <v>376</v>
      </c>
      <c r="B601">
        <v>2009</v>
      </c>
      <c r="C601">
        <v>2009</v>
      </c>
      <c r="D601">
        <v>2009</v>
      </c>
      <c r="E601">
        <v>4</v>
      </c>
      <c r="F601">
        <v>0</v>
      </c>
      <c r="G601">
        <v>1</v>
      </c>
      <c r="H601" t="s">
        <v>215</v>
      </c>
      <c r="I601">
        <v>533</v>
      </c>
      <c r="J601" t="s">
        <v>150</v>
      </c>
      <c r="K601" t="s">
        <v>351</v>
      </c>
      <c r="L601">
        <v>0</v>
      </c>
      <c r="M601" t="s">
        <v>217</v>
      </c>
      <c r="N601" t="s">
        <v>218</v>
      </c>
      <c r="V601">
        <v>901</v>
      </c>
      <c r="W601" t="s">
        <v>377</v>
      </c>
      <c r="X601">
        <v>8</v>
      </c>
      <c r="Y601" t="s">
        <v>220</v>
      </c>
      <c r="AB601">
        <v>196158</v>
      </c>
      <c r="AD601">
        <v>196158</v>
      </c>
      <c r="AF601">
        <v>1392274</v>
      </c>
      <c r="AI601">
        <v>0</v>
      </c>
    </row>
    <row r="602" spans="1:35" ht="14.4" hidden="1" customHeight="1" x14ac:dyDescent="0.3">
      <c r="A602" t="s">
        <v>376</v>
      </c>
      <c r="B602">
        <v>2009</v>
      </c>
      <c r="C602">
        <v>2009</v>
      </c>
      <c r="D602">
        <v>2009</v>
      </c>
      <c r="E602">
        <v>4</v>
      </c>
      <c r="F602">
        <v>0</v>
      </c>
      <c r="G602">
        <v>2</v>
      </c>
      <c r="H602" t="s">
        <v>221</v>
      </c>
      <c r="I602">
        <v>533</v>
      </c>
      <c r="J602" t="s">
        <v>150</v>
      </c>
      <c r="K602" t="s">
        <v>351</v>
      </c>
      <c r="L602">
        <v>0</v>
      </c>
      <c r="M602" t="s">
        <v>217</v>
      </c>
      <c r="N602" t="s">
        <v>218</v>
      </c>
      <c r="V602">
        <v>901</v>
      </c>
      <c r="W602" t="s">
        <v>377</v>
      </c>
      <c r="X602">
        <v>8</v>
      </c>
      <c r="Y602" t="s">
        <v>220</v>
      </c>
      <c r="AB602">
        <v>25</v>
      </c>
      <c r="AD602">
        <v>25</v>
      </c>
      <c r="AF602">
        <v>187</v>
      </c>
      <c r="AI602">
        <v>0</v>
      </c>
    </row>
    <row r="603" spans="1:35" x14ac:dyDescent="0.3">
      <c r="A603" t="s">
        <v>376</v>
      </c>
      <c r="B603">
        <v>2009</v>
      </c>
      <c r="C603">
        <v>2009</v>
      </c>
      <c r="D603">
        <v>2009</v>
      </c>
      <c r="E603">
        <v>4</v>
      </c>
      <c r="F603">
        <v>0</v>
      </c>
      <c r="G603">
        <v>1</v>
      </c>
      <c r="H603" t="s">
        <v>215</v>
      </c>
      <c r="I603">
        <v>540</v>
      </c>
      <c r="J603" t="s">
        <v>156</v>
      </c>
      <c r="K603" t="s">
        <v>352</v>
      </c>
      <c r="L603">
        <v>0</v>
      </c>
      <c r="M603" t="s">
        <v>217</v>
      </c>
      <c r="N603" t="s">
        <v>218</v>
      </c>
      <c r="V603">
        <v>901</v>
      </c>
      <c r="W603" t="s">
        <v>377</v>
      </c>
      <c r="X603">
        <v>8</v>
      </c>
      <c r="Y603" t="s">
        <v>220</v>
      </c>
      <c r="AB603">
        <v>490140</v>
      </c>
      <c r="AD603">
        <v>490140</v>
      </c>
      <c r="AF603">
        <v>3618521</v>
      </c>
      <c r="AI603">
        <v>0</v>
      </c>
    </row>
    <row r="604" spans="1:35" ht="14.4" hidden="1" customHeight="1" x14ac:dyDescent="0.3">
      <c r="A604" t="s">
        <v>376</v>
      </c>
      <c r="B604">
        <v>2009</v>
      </c>
      <c r="C604">
        <v>2009</v>
      </c>
      <c r="D604">
        <v>2009</v>
      </c>
      <c r="E604">
        <v>4</v>
      </c>
      <c r="F604">
        <v>0</v>
      </c>
      <c r="G604">
        <v>2</v>
      </c>
      <c r="H604" t="s">
        <v>221</v>
      </c>
      <c r="I604">
        <v>540</v>
      </c>
      <c r="J604" t="s">
        <v>156</v>
      </c>
      <c r="K604" t="s">
        <v>352</v>
      </c>
      <c r="L604">
        <v>0</v>
      </c>
      <c r="M604" t="s">
        <v>217</v>
      </c>
      <c r="N604" t="s">
        <v>218</v>
      </c>
      <c r="V604">
        <v>901</v>
      </c>
      <c r="W604" t="s">
        <v>377</v>
      </c>
      <c r="X604">
        <v>8</v>
      </c>
      <c r="Y604" t="s">
        <v>220</v>
      </c>
      <c r="AB604">
        <v>8690</v>
      </c>
      <c r="AD604">
        <v>8690</v>
      </c>
      <c r="AF604">
        <v>159447</v>
      </c>
      <c r="AI604">
        <v>0</v>
      </c>
    </row>
    <row r="605" spans="1:35" x14ac:dyDescent="0.3">
      <c r="A605" t="s">
        <v>376</v>
      </c>
      <c r="B605">
        <v>2009</v>
      </c>
      <c r="C605">
        <v>2009</v>
      </c>
      <c r="D605">
        <v>2009</v>
      </c>
      <c r="E605">
        <v>4</v>
      </c>
      <c r="F605">
        <v>0</v>
      </c>
      <c r="G605">
        <v>1</v>
      </c>
      <c r="H605" t="s">
        <v>215</v>
      </c>
      <c r="I605">
        <v>554</v>
      </c>
      <c r="J605" t="s">
        <v>36</v>
      </c>
      <c r="K605" t="s">
        <v>288</v>
      </c>
      <c r="L605">
        <v>0</v>
      </c>
      <c r="M605" t="s">
        <v>217</v>
      </c>
      <c r="N605" t="s">
        <v>218</v>
      </c>
      <c r="V605">
        <v>901</v>
      </c>
      <c r="W605" t="s">
        <v>377</v>
      </c>
      <c r="X605">
        <v>8</v>
      </c>
      <c r="Y605" t="s">
        <v>220</v>
      </c>
      <c r="AB605">
        <v>10929292</v>
      </c>
      <c r="AD605">
        <v>10929292</v>
      </c>
      <c r="AF605">
        <v>38490058</v>
      </c>
      <c r="AI605">
        <v>6</v>
      </c>
    </row>
    <row r="606" spans="1:35" ht="14.4" hidden="1" customHeight="1" x14ac:dyDescent="0.3">
      <c r="A606" t="s">
        <v>376</v>
      </c>
      <c r="B606">
        <v>2009</v>
      </c>
      <c r="C606">
        <v>2009</v>
      </c>
      <c r="D606">
        <v>2009</v>
      </c>
      <c r="E606">
        <v>4</v>
      </c>
      <c r="F606">
        <v>0</v>
      </c>
      <c r="G606">
        <v>2</v>
      </c>
      <c r="H606" t="s">
        <v>221</v>
      </c>
      <c r="I606">
        <v>554</v>
      </c>
      <c r="J606" t="s">
        <v>36</v>
      </c>
      <c r="K606" t="s">
        <v>288</v>
      </c>
      <c r="L606">
        <v>0</v>
      </c>
      <c r="M606" t="s">
        <v>217</v>
      </c>
      <c r="N606" t="s">
        <v>218</v>
      </c>
      <c r="V606">
        <v>901</v>
      </c>
      <c r="W606" t="s">
        <v>377</v>
      </c>
      <c r="X606">
        <v>8</v>
      </c>
      <c r="Y606" t="s">
        <v>220</v>
      </c>
      <c r="AB606">
        <v>895691</v>
      </c>
      <c r="AD606">
        <v>895691</v>
      </c>
      <c r="AF606">
        <v>5383003</v>
      </c>
      <c r="AI606">
        <v>0</v>
      </c>
    </row>
    <row r="607" spans="1:35" ht="14.4" hidden="1" customHeight="1" x14ac:dyDescent="0.3">
      <c r="A607" t="s">
        <v>376</v>
      </c>
      <c r="B607">
        <v>2009</v>
      </c>
      <c r="C607">
        <v>2009</v>
      </c>
      <c r="D607">
        <v>2009</v>
      </c>
      <c r="E607">
        <v>4</v>
      </c>
      <c r="F607">
        <v>0</v>
      </c>
      <c r="G607">
        <v>3</v>
      </c>
      <c r="H607" t="s">
        <v>247</v>
      </c>
      <c r="I607">
        <v>554</v>
      </c>
      <c r="J607" t="s">
        <v>36</v>
      </c>
      <c r="K607" t="s">
        <v>288</v>
      </c>
      <c r="L607">
        <v>0</v>
      </c>
      <c r="M607" t="s">
        <v>217</v>
      </c>
      <c r="N607" t="s">
        <v>218</v>
      </c>
      <c r="V607">
        <v>901</v>
      </c>
      <c r="W607" t="s">
        <v>377</v>
      </c>
      <c r="X607">
        <v>8</v>
      </c>
      <c r="Y607" t="s">
        <v>220</v>
      </c>
      <c r="AB607">
        <v>771543</v>
      </c>
      <c r="AD607">
        <v>771543</v>
      </c>
      <c r="AF607">
        <v>4734532</v>
      </c>
      <c r="AI607">
        <v>0</v>
      </c>
    </row>
    <row r="608" spans="1:35" x14ac:dyDescent="0.3">
      <c r="A608" t="s">
        <v>376</v>
      </c>
      <c r="B608">
        <v>2009</v>
      </c>
      <c r="C608">
        <v>2009</v>
      </c>
      <c r="D608">
        <v>2009</v>
      </c>
      <c r="E608">
        <v>4</v>
      </c>
      <c r="F608">
        <v>0</v>
      </c>
      <c r="G608">
        <v>1</v>
      </c>
      <c r="H608" t="s">
        <v>215</v>
      </c>
      <c r="I608">
        <v>558</v>
      </c>
      <c r="J608" t="s">
        <v>71</v>
      </c>
      <c r="K608" t="s">
        <v>289</v>
      </c>
      <c r="L608">
        <v>0</v>
      </c>
      <c r="M608" t="s">
        <v>217</v>
      </c>
      <c r="N608" t="s">
        <v>218</v>
      </c>
      <c r="V608">
        <v>901</v>
      </c>
      <c r="W608" t="s">
        <v>377</v>
      </c>
      <c r="X608">
        <v>8</v>
      </c>
      <c r="Y608" t="s">
        <v>220</v>
      </c>
      <c r="AB608">
        <v>3051798</v>
      </c>
      <c r="AD608">
        <v>3051798</v>
      </c>
      <c r="AF608">
        <v>3368927</v>
      </c>
      <c r="AI608">
        <v>0</v>
      </c>
    </row>
    <row r="609" spans="1:35" ht="14.4" hidden="1" customHeight="1" x14ac:dyDescent="0.3">
      <c r="A609" t="s">
        <v>376</v>
      </c>
      <c r="B609">
        <v>2009</v>
      </c>
      <c r="C609">
        <v>2009</v>
      </c>
      <c r="D609">
        <v>2009</v>
      </c>
      <c r="E609">
        <v>4</v>
      </c>
      <c r="F609">
        <v>0</v>
      </c>
      <c r="G609">
        <v>2</v>
      </c>
      <c r="H609" t="s">
        <v>221</v>
      </c>
      <c r="I609">
        <v>558</v>
      </c>
      <c r="J609" t="s">
        <v>71</v>
      </c>
      <c r="K609" t="s">
        <v>289</v>
      </c>
      <c r="L609">
        <v>0</v>
      </c>
      <c r="M609" t="s">
        <v>217</v>
      </c>
      <c r="N609" t="s">
        <v>218</v>
      </c>
      <c r="V609">
        <v>901</v>
      </c>
      <c r="W609" t="s">
        <v>377</v>
      </c>
      <c r="X609">
        <v>8</v>
      </c>
      <c r="Y609" t="s">
        <v>220</v>
      </c>
      <c r="AB609">
        <v>83629126</v>
      </c>
      <c r="AD609">
        <v>83629126</v>
      </c>
      <c r="AF609">
        <v>238759294</v>
      </c>
      <c r="AI609">
        <v>0</v>
      </c>
    </row>
    <row r="610" spans="1:35" x14ac:dyDescent="0.3">
      <c r="A610" t="s">
        <v>376</v>
      </c>
      <c r="B610">
        <v>2009</v>
      </c>
      <c r="C610">
        <v>2009</v>
      </c>
      <c r="D610">
        <v>2009</v>
      </c>
      <c r="E610">
        <v>4</v>
      </c>
      <c r="F610">
        <v>0</v>
      </c>
      <c r="G610">
        <v>1</v>
      </c>
      <c r="H610" t="s">
        <v>215</v>
      </c>
      <c r="I610">
        <v>562</v>
      </c>
      <c r="J610" t="s">
        <v>122</v>
      </c>
      <c r="K610" t="s">
        <v>372</v>
      </c>
      <c r="L610">
        <v>0</v>
      </c>
      <c r="M610" t="s">
        <v>217</v>
      </c>
      <c r="N610" t="s">
        <v>218</v>
      </c>
      <c r="V610">
        <v>901</v>
      </c>
      <c r="W610" t="s">
        <v>377</v>
      </c>
      <c r="X610">
        <v>8</v>
      </c>
      <c r="Y610" t="s">
        <v>220</v>
      </c>
      <c r="AB610">
        <v>18800</v>
      </c>
      <c r="AD610">
        <v>18800</v>
      </c>
      <c r="AF610">
        <v>49897</v>
      </c>
      <c r="AI610">
        <v>0</v>
      </c>
    </row>
    <row r="611" spans="1:35" ht="14.4" hidden="1" customHeight="1" x14ac:dyDescent="0.3">
      <c r="A611" t="s">
        <v>376</v>
      </c>
      <c r="B611">
        <v>2009</v>
      </c>
      <c r="C611">
        <v>2009</v>
      </c>
      <c r="D611">
        <v>2009</v>
      </c>
      <c r="E611">
        <v>4</v>
      </c>
      <c r="F611">
        <v>0</v>
      </c>
      <c r="G611">
        <v>2</v>
      </c>
      <c r="H611" t="s">
        <v>221</v>
      </c>
      <c r="I611">
        <v>562</v>
      </c>
      <c r="J611" t="s">
        <v>122</v>
      </c>
      <c r="K611" t="s">
        <v>372</v>
      </c>
      <c r="L611">
        <v>0</v>
      </c>
      <c r="M611" t="s">
        <v>217</v>
      </c>
      <c r="N611" t="s">
        <v>218</v>
      </c>
      <c r="V611">
        <v>901</v>
      </c>
      <c r="W611" t="s">
        <v>377</v>
      </c>
      <c r="X611">
        <v>8</v>
      </c>
      <c r="Y611" t="s">
        <v>220</v>
      </c>
      <c r="AB611">
        <v>1770</v>
      </c>
      <c r="AD611">
        <v>1770</v>
      </c>
      <c r="AF611">
        <v>2050</v>
      </c>
      <c r="AI611">
        <v>0</v>
      </c>
    </row>
    <row r="612" spans="1:35" x14ac:dyDescent="0.3">
      <c r="A612" t="s">
        <v>376</v>
      </c>
      <c r="B612">
        <v>2009</v>
      </c>
      <c r="C612">
        <v>2009</v>
      </c>
      <c r="D612">
        <v>2009</v>
      </c>
      <c r="E612">
        <v>4</v>
      </c>
      <c r="F612">
        <v>0</v>
      </c>
      <c r="G612">
        <v>1</v>
      </c>
      <c r="H612" t="s">
        <v>215</v>
      </c>
      <c r="I612">
        <v>566</v>
      </c>
      <c r="J612" t="s">
        <v>136</v>
      </c>
      <c r="K612" t="s">
        <v>388</v>
      </c>
      <c r="L612">
        <v>0</v>
      </c>
      <c r="M612" t="s">
        <v>217</v>
      </c>
      <c r="N612" t="s">
        <v>218</v>
      </c>
      <c r="V612">
        <v>901</v>
      </c>
      <c r="W612" t="s">
        <v>377</v>
      </c>
      <c r="X612">
        <v>8</v>
      </c>
      <c r="Y612" t="s">
        <v>220</v>
      </c>
      <c r="AB612">
        <v>121320</v>
      </c>
      <c r="AD612">
        <v>121320</v>
      </c>
      <c r="AF612">
        <v>576454</v>
      </c>
      <c r="AI612">
        <v>0</v>
      </c>
    </row>
    <row r="613" spans="1:35" x14ac:dyDescent="0.3">
      <c r="A613" t="s">
        <v>376</v>
      </c>
      <c r="B613">
        <v>2009</v>
      </c>
      <c r="C613">
        <v>2009</v>
      </c>
      <c r="D613">
        <v>2009</v>
      </c>
      <c r="E613">
        <v>4</v>
      </c>
      <c r="F613">
        <v>0</v>
      </c>
      <c r="G613">
        <v>1</v>
      </c>
      <c r="H613" t="s">
        <v>215</v>
      </c>
      <c r="I613">
        <v>579</v>
      </c>
      <c r="J613" t="s">
        <v>72</v>
      </c>
      <c r="K613" t="s">
        <v>290</v>
      </c>
      <c r="L613">
        <v>0</v>
      </c>
      <c r="M613" t="s">
        <v>217</v>
      </c>
      <c r="N613" t="s">
        <v>218</v>
      </c>
      <c r="V613">
        <v>901</v>
      </c>
      <c r="W613" t="s">
        <v>377</v>
      </c>
      <c r="X613">
        <v>8</v>
      </c>
      <c r="Y613" t="s">
        <v>220</v>
      </c>
      <c r="AB613">
        <v>38303310</v>
      </c>
      <c r="AD613">
        <v>38303310</v>
      </c>
      <c r="AF613">
        <v>134591296</v>
      </c>
      <c r="AI613">
        <v>0</v>
      </c>
    </row>
    <row r="614" spans="1:35" ht="14.4" hidden="1" customHeight="1" x14ac:dyDescent="0.3">
      <c r="A614" t="s">
        <v>376</v>
      </c>
      <c r="B614">
        <v>2009</v>
      </c>
      <c r="C614">
        <v>2009</v>
      </c>
      <c r="D614">
        <v>2009</v>
      </c>
      <c r="E614">
        <v>4</v>
      </c>
      <c r="F614">
        <v>0</v>
      </c>
      <c r="G614">
        <v>2</v>
      </c>
      <c r="H614" t="s">
        <v>221</v>
      </c>
      <c r="I614">
        <v>579</v>
      </c>
      <c r="J614" t="s">
        <v>72</v>
      </c>
      <c r="K614" t="s">
        <v>290</v>
      </c>
      <c r="L614">
        <v>0</v>
      </c>
      <c r="M614" t="s">
        <v>217</v>
      </c>
      <c r="N614" t="s">
        <v>218</v>
      </c>
      <c r="V614">
        <v>901</v>
      </c>
      <c r="W614" t="s">
        <v>377</v>
      </c>
      <c r="X614">
        <v>8</v>
      </c>
      <c r="Y614" t="s">
        <v>220</v>
      </c>
      <c r="AB614">
        <v>425509</v>
      </c>
      <c r="AD614">
        <v>425509</v>
      </c>
      <c r="AF614">
        <v>2014766</v>
      </c>
      <c r="AI614">
        <v>0</v>
      </c>
    </row>
    <row r="615" spans="1:35" x14ac:dyDescent="0.3">
      <c r="A615" t="s">
        <v>376</v>
      </c>
      <c r="B615">
        <v>2009</v>
      </c>
      <c r="C615">
        <v>2009</v>
      </c>
      <c r="D615">
        <v>2009</v>
      </c>
      <c r="E615">
        <v>4</v>
      </c>
      <c r="F615">
        <v>0</v>
      </c>
      <c r="G615">
        <v>1</v>
      </c>
      <c r="H615" t="s">
        <v>215</v>
      </c>
      <c r="I615">
        <v>586</v>
      </c>
      <c r="J615" t="s">
        <v>161</v>
      </c>
      <c r="K615" t="s">
        <v>291</v>
      </c>
      <c r="L615">
        <v>0</v>
      </c>
      <c r="M615" t="s">
        <v>217</v>
      </c>
      <c r="N615" t="s">
        <v>218</v>
      </c>
      <c r="V615">
        <v>901</v>
      </c>
      <c r="W615" t="s">
        <v>377</v>
      </c>
      <c r="X615">
        <v>8</v>
      </c>
      <c r="Y615" t="s">
        <v>220</v>
      </c>
      <c r="AB615">
        <v>23880</v>
      </c>
      <c r="AD615">
        <v>23880</v>
      </c>
      <c r="AF615">
        <v>137396</v>
      </c>
      <c r="AI615">
        <v>0</v>
      </c>
    </row>
    <row r="616" spans="1:35" ht="14.4" hidden="1" customHeight="1" x14ac:dyDescent="0.3">
      <c r="A616" t="s">
        <v>376</v>
      </c>
      <c r="B616">
        <v>2009</v>
      </c>
      <c r="C616">
        <v>2009</v>
      </c>
      <c r="D616">
        <v>2009</v>
      </c>
      <c r="E616">
        <v>4</v>
      </c>
      <c r="F616">
        <v>0</v>
      </c>
      <c r="G616">
        <v>2</v>
      </c>
      <c r="H616" t="s">
        <v>221</v>
      </c>
      <c r="I616">
        <v>586</v>
      </c>
      <c r="J616" t="s">
        <v>161</v>
      </c>
      <c r="K616" t="s">
        <v>291</v>
      </c>
      <c r="L616">
        <v>0</v>
      </c>
      <c r="M616" t="s">
        <v>217</v>
      </c>
      <c r="N616" t="s">
        <v>218</v>
      </c>
      <c r="V616">
        <v>901</v>
      </c>
      <c r="W616" t="s">
        <v>377</v>
      </c>
      <c r="X616">
        <v>8</v>
      </c>
      <c r="Y616" t="s">
        <v>220</v>
      </c>
      <c r="AB616">
        <v>586</v>
      </c>
      <c r="AD616">
        <v>586</v>
      </c>
      <c r="AF616">
        <v>2794</v>
      </c>
      <c r="AI616">
        <v>0</v>
      </c>
    </row>
    <row r="617" spans="1:35" ht="14.4" hidden="1" customHeight="1" x14ac:dyDescent="0.3">
      <c r="A617" t="s">
        <v>376</v>
      </c>
      <c r="B617">
        <v>2009</v>
      </c>
      <c r="C617">
        <v>2009</v>
      </c>
      <c r="D617">
        <v>2009</v>
      </c>
      <c r="E617">
        <v>4</v>
      </c>
      <c r="F617">
        <v>0</v>
      </c>
      <c r="G617">
        <v>3</v>
      </c>
      <c r="H617" t="s">
        <v>247</v>
      </c>
      <c r="I617">
        <v>586</v>
      </c>
      <c r="J617" t="s">
        <v>161</v>
      </c>
      <c r="K617" t="s">
        <v>291</v>
      </c>
      <c r="L617">
        <v>0</v>
      </c>
      <c r="M617" t="s">
        <v>217</v>
      </c>
      <c r="N617" t="s">
        <v>218</v>
      </c>
      <c r="V617">
        <v>901</v>
      </c>
      <c r="W617" t="s">
        <v>377</v>
      </c>
      <c r="X617">
        <v>8</v>
      </c>
      <c r="Y617" t="s">
        <v>220</v>
      </c>
      <c r="AB617">
        <v>2</v>
      </c>
      <c r="AD617">
        <v>2</v>
      </c>
      <c r="AF617">
        <v>74</v>
      </c>
      <c r="AI617">
        <v>0</v>
      </c>
    </row>
    <row r="618" spans="1:35" x14ac:dyDescent="0.3">
      <c r="A618" t="s">
        <v>376</v>
      </c>
      <c r="B618">
        <v>2009</v>
      </c>
      <c r="C618">
        <v>2009</v>
      </c>
      <c r="D618">
        <v>2009</v>
      </c>
      <c r="E618">
        <v>4</v>
      </c>
      <c r="F618">
        <v>0</v>
      </c>
      <c r="G618">
        <v>1</v>
      </c>
      <c r="H618" t="s">
        <v>215</v>
      </c>
      <c r="I618">
        <v>591</v>
      </c>
      <c r="J618" t="s">
        <v>123</v>
      </c>
      <c r="K618" t="s">
        <v>292</v>
      </c>
      <c r="L618">
        <v>0</v>
      </c>
      <c r="M618" t="s">
        <v>217</v>
      </c>
      <c r="N618" t="s">
        <v>218</v>
      </c>
      <c r="V618">
        <v>901</v>
      </c>
      <c r="W618" t="s">
        <v>377</v>
      </c>
      <c r="X618">
        <v>8</v>
      </c>
      <c r="Y618" t="s">
        <v>220</v>
      </c>
      <c r="AB618">
        <v>38339</v>
      </c>
      <c r="AD618">
        <v>38339</v>
      </c>
      <c r="AF618">
        <v>131184</v>
      </c>
      <c r="AI618">
        <v>0</v>
      </c>
    </row>
    <row r="619" spans="1:35" ht="14.4" hidden="1" customHeight="1" x14ac:dyDescent="0.3">
      <c r="A619" t="s">
        <v>376</v>
      </c>
      <c r="B619">
        <v>2009</v>
      </c>
      <c r="C619">
        <v>2009</v>
      </c>
      <c r="D619">
        <v>2009</v>
      </c>
      <c r="E619">
        <v>4</v>
      </c>
      <c r="F619">
        <v>0</v>
      </c>
      <c r="G619">
        <v>2</v>
      </c>
      <c r="H619" t="s">
        <v>221</v>
      </c>
      <c r="I619">
        <v>591</v>
      </c>
      <c r="J619" t="s">
        <v>123</v>
      </c>
      <c r="K619" t="s">
        <v>292</v>
      </c>
      <c r="L619">
        <v>0</v>
      </c>
      <c r="M619" t="s">
        <v>217</v>
      </c>
      <c r="N619" t="s">
        <v>218</v>
      </c>
      <c r="V619">
        <v>901</v>
      </c>
      <c r="W619" t="s">
        <v>377</v>
      </c>
      <c r="X619">
        <v>8</v>
      </c>
      <c r="Y619" t="s">
        <v>220</v>
      </c>
      <c r="AB619">
        <v>2858051</v>
      </c>
      <c r="AD619">
        <v>2858051</v>
      </c>
      <c r="AF619">
        <v>11243590</v>
      </c>
      <c r="AI619">
        <v>0</v>
      </c>
    </row>
    <row r="620" spans="1:35" ht="14.4" hidden="1" customHeight="1" x14ac:dyDescent="0.3">
      <c r="A620" t="s">
        <v>376</v>
      </c>
      <c r="B620">
        <v>2009</v>
      </c>
      <c r="C620">
        <v>2009</v>
      </c>
      <c r="D620">
        <v>2009</v>
      </c>
      <c r="E620">
        <v>4</v>
      </c>
      <c r="F620">
        <v>0</v>
      </c>
      <c r="G620">
        <v>3</v>
      </c>
      <c r="H620" t="s">
        <v>247</v>
      </c>
      <c r="I620">
        <v>591</v>
      </c>
      <c r="J620" t="s">
        <v>123</v>
      </c>
      <c r="K620" t="s">
        <v>292</v>
      </c>
      <c r="L620">
        <v>0</v>
      </c>
      <c r="M620" t="s">
        <v>217</v>
      </c>
      <c r="N620" t="s">
        <v>218</v>
      </c>
      <c r="V620">
        <v>901</v>
      </c>
      <c r="W620" t="s">
        <v>377</v>
      </c>
      <c r="X620">
        <v>8</v>
      </c>
      <c r="Y620" t="s">
        <v>220</v>
      </c>
      <c r="AB620">
        <v>906</v>
      </c>
      <c r="AD620">
        <v>906</v>
      </c>
      <c r="AF620">
        <v>3217</v>
      </c>
      <c r="AI620">
        <v>0</v>
      </c>
    </row>
    <row r="621" spans="1:35" x14ac:dyDescent="0.3">
      <c r="A621" t="s">
        <v>376</v>
      </c>
      <c r="B621">
        <v>2009</v>
      </c>
      <c r="C621">
        <v>2009</v>
      </c>
      <c r="D621">
        <v>2009</v>
      </c>
      <c r="E621">
        <v>4</v>
      </c>
      <c r="F621">
        <v>0</v>
      </c>
      <c r="G621">
        <v>1</v>
      </c>
      <c r="H621" t="s">
        <v>215</v>
      </c>
      <c r="I621">
        <v>600</v>
      </c>
      <c r="J621" t="s">
        <v>38</v>
      </c>
      <c r="K621" t="s">
        <v>294</v>
      </c>
      <c r="L621">
        <v>0</v>
      </c>
      <c r="M621" t="s">
        <v>217</v>
      </c>
      <c r="N621" t="s">
        <v>218</v>
      </c>
      <c r="V621">
        <v>901</v>
      </c>
      <c r="W621" t="s">
        <v>377</v>
      </c>
      <c r="X621">
        <v>8</v>
      </c>
      <c r="Y621" t="s">
        <v>220</v>
      </c>
      <c r="AB621">
        <v>594452</v>
      </c>
      <c r="AD621">
        <v>594452</v>
      </c>
      <c r="AF621">
        <v>1186928</v>
      </c>
      <c r="AI621">
        <v>0</v>
      </c>
    </row>
    <row r="622" spans="1:35" ht="14.4" hidden="1" customHeight="1" x14ac:dyDescent="0.3">
      <c r="A622" t="s">
        <v>376</v>
      </c>
      <c r="B622">
        <v>2009</v>
      </c>
      <c r="C622">
        <v>2009</v>
      </c>
      <c r="D622">
        <v>2009</v>
      </c>
      <c r="E622">
        <v>4</v>
      </c>
      <c r="F622">
        <v>0</v>
      </c>
      <c r="G622">
        <v>2</v>
      </c>
      <c r="H622" t="s">
        <v>221</v>
      </c>
      <c r="I622">
        <v>600</v>
      </c>
      <c r="J622" t="s">
        <v>38</v>
      </c>
      <c r="K622" t="s">
        <v>294</v>
      </c>
      <c r="L622">
        <v>0</v>
      </c>
      <c r="M622" t="s">
        <v>217</v>
      </c>
      <c r="N622" t="s">
        <v>218</v>
      </c>
      <c r="V622">
        <v>901</v>
      </c>
      <c r="W622" t="s">
        <v>377</v>
      </c>
      <c r="X622">
        <v>8</v>
      </c>
      <c r="Y622" t="s">
        <v>220</v>
      </c>
      <c r="AB622">
        <v>560</v>
      </c>
      <c r="AD622">
        <v>560</v>
      </c>
      <c r="AF622">
        <v>3864</v>
      </c>
      <c r="AI622">
        <v>0</v>
      </c>
    </row>
    <row r="623" spans="1:35" x14ac:dyDescent="0.3">
      <c r="A623" t="s">
        <v>376</v>
      </c>
      <c r="B623">
        <v>2009</v>
      </c>
      <c r="C623">
        <v>2009</v>
      </c>
      <c r="D623">
        <v>2009</v>
      </c>
      <c r="E623">
        <v>4</v>
      </c>
      <c r="F623">
        <v>0</v>
      </c>
      <c r="G623">
        <v>1</v>
      </c>
      <c r="H623" t="s">
        <v>215</v>
      </c>
      <c r="I623">
        <v>604</v>
      </c>
      <c r="J623" t="s">
        <v>39</v>
      </c>
      <c r="K623" t="s">
        <v>295</v>
      </c>
      <c r="L623">
        <v>0</v>
      </c>
      <c r="M623" t="s">
        <v>217</v>
      </c>
      <c r="N623" t="s">
        <v>218</v>
      </c>
      <c r="V623">
        <v>901</v>
      </c>
      <c r="W623" t="s">
        <v>377</v>
      </c>
      <c r="X623">
        <v>8</v>
      </c>
      <c r="Y623" t="s">
        <v>220</v>
      </c>
      <c r="AB623">
        <v>83087</v>
      </c>
      <c r="AD623">
        <v>83087</v>
      </c>
      <c r="AF623">
        <v>672349</v>
      </c>
      <c r="AI623">
        <v>0</v>
      </c>
    </row>
    <row r="624" spans="1:35" ht="14.4" hidden="1" customHeight="1" x14ac:dyDescent="0.3">
      <c r="A624" t="s">
        <v>376</v>
      </c>
      <c r="B624">
        <v>2009</v>
      </c>
      <c r="C624">
        <v>2009</v>
      </c>
      <c r="D624">
        <v>2009</v>
      </c>
      <c r="E624">
        <v>4</v>
      </c>
      <c r="F624">
        <v>0</v>
      </c>
      <c r="G624">
        <v>2</v>
      </c>
      <c r="H624" t="s">
        <v>221</v>
      </c>
      <c r="I624">
        <v>604</v>
      </c>
      <c r="J624" t="s">
        <v>39</v>
      </c>
      <c r="K624" t="s">
        <v>295</v>
      </c>
      <c r="L624">
        <v>0</v>
      </c>
      <c r="M624" t="s">
        <v>217</v>
      </c>
      <c r="N624" t="s">
        <v>218</v>
      </c>
      <c r="V624">
        <v>901</v>
      </c>
      <c r="W624" t="s">
        <v>377</v>
      </c>
      <c r="X624">
        <v>8</v>
      </c>
      <c r="Y624" t="s">
        <v>220</v>
      </c>
      <c r="AB624">
        <v>197663941</v>
      </c>
      <c r="AD624">
        <v>197663941</v>
      </c>
      <c r="AF624">
        <v>584439896</v>
      </c>
      <c r="AI624">
        <v>0</v>
      </c>
    </row>
    <row r="625" spans="1:35" x14ac:dyDescent="0.3">
      <c r="A625" t="s">
        <v>376</v>
      </c>
      <c r="B625">
        <v>2009</v>
      </c>
      <c r="C625">
        <v>2009</v>
      </c>
      <c r="D625">
        <v>2009</v>
      </c>
      <c r="E625">
        <v>4</v>
      </c>
      <c r="F625">
        <v>0</v>
      </c>
      <c r="G625">
        <v>1</v>
      </c>
      <c r="H625" t="s">
        <v>215</v>
      </c>
      <c r="I625">
        <v>616</v>
      </c>
      <c r="J625" t="s">
        <v>95</v>
      </c>
      <c r="K625" t="s">
        <v>296</v>
      </c>
      <c r="L625">
        <v>0</v>
      </c>
      <c r="M625" t="s">
        <v>217</v>
      </c>
      <c r="N625" t="s">
        <v>218</v>
      </c>
      <c r="V625">
        <v>901</v>
      </c>
      <c r="W625" t="s">
        <v>377</v>
      </c>
      <c r="X625">
        <v>8</v>
      </c>
      <c r="Y625" t="s">
        <v>220</v>
      </c>
      <c r="AB625">
        <v>128924080</v>
      </c>
      <c r="AD625">
        <v>128924080</v>
      </c>
      <c r="AF625">
        <v>334363694</v>
      </c>
      <c r="AI625">
        <v>0</v>
      </c>
    </row>
    <row r="626" spans="1:35" ht="14.4" hidden="1" customHeight="1" x14ac:dyDescent="0.3">
      <c r="A626" t="s">
        <v>376</v>
      </c>
      <c r="B626">
        <v>2009</v>
      </c>
      <c r="C626">
        <v>2009</v>
      </c>
      <c r="D626">
        <v>2009</v>
      </c>
      <c r="E626">
        <v>4</v>
      </c>
      <c r="F626">
        <v>0</v>
      </c>
      <c r="G626">
        <v>2</v>
      </c>
      <c r="H626" t="s">
        <v>221</v>
      </c>
      <c r="I626">
        <v>616</v>
      </c>
      <c r="J626" t="s">
        <v>95</v>
      </c>
      <c r="K626" t="s">
        <v>296</v>
      </c>
      <c r="L626">
        <v>0</v>
      </c>
      <c r="M626" t="s">
        <v>217</v>
      </c>
      <c r="N626" t="s">
        <v>218</v>
      </c>
      <c r="V626">
        <v>901</v>
      </c>
      <c r="W626" t="s">
        <v>377</v>
      </c>
      <c r="X626">
        <v>8</v>
      </c>
      <c r="Y626" t="s">
        <v>220</v>
      </c>
      <c r="AB626">
        <v>40956170</v>
      </c>
      <c r="AD626">
        <v>40956170</v>
      </c>
      <c r="AF626">
        <v>203609701</v>
      </c>
      <c r="AI626">
        <v>6</v>
      </c>
    </row>
    <row r="627" spans="1:35" x14ac:dyDescent="0.3">
      <c r="A627" t="s">
        <v>376</v>
      </c>
      <c r="B627">
        <v>2009</v>
      </c>
      <c r="C627">
        <v>2009</v>
      </c>
      <c r="D627">
        <v>2009</v>
      </c>
      <c r="E627">
        <v>4</v>
      </c>
      <c r="F627">
        <v>0</v>
      </c>
      <c r="G627">
        <v>1</v>
      </c>
      <c r="H627" t="s">
        <v>215</v>
      </c>
      <c r="I627">
        <v>620</v>
      </c>
      <c r="J627" t="s">
        <v>40</v>
      </c>
      <c r="K627" t="s">
        <v>297</v>
      </c>
      <c r="L627">
        <v>0</v>
      </c>
      <c r="M627" t="s">
        <v>217</v>
      </c>
      <c r="N627" t="s">
        <v>218</v>
      </c>
      <c r="V627">
        <v>901</v>
      </c>
      <c r="W627" t="s">
        <v>377</v>
      </c>
      <c r="X627">
        <v>8</v>
      </c>
      <c r="Y627" t="s">
        <v>220</v>
      </c>
      <c r="AB627">
        <v>54478330</v>
      </c>
      <c r="AD627">
        <v>54478330</v>
      </c>
      <c r="AF627">
        <v>202604030</v>
      </c>
      <c r="AI627">
        <v>6</v>
      </c>
    </row>
    <row r="628" spans="1:35" ht="14.4" hidden="1" customHeight="1" x14ac:dyDescent="0.3">
      <c r="A628" t="s">
        <v>376</v>
      </c>
      <c r="B628">
        <v>2009</v>
      </c>
      <c r="C628">
        <v>2009</v>
      </c>
      <c r="D628">
        <v>2009</v>
      </c>
      <c r="E628">
        <v>4</v>
      </c>
      <c r="F628">
        <v>0</v>
      </c>
      <c r="G628">
        <v>2</v>
      </c>
      <c r="H628" t="s">
        <v>221</v>
      </c>
      <c r="I628">
        <v>620</v>
      </c>
      <c r="J628" t="s">
        <v>40</v>
      </c>
      <c r="K628" t="s">
        <v>297</v>
      </c>
      <c r="L628">
        <v>0</v>
      </c>
      <c r="M628" t="s">
        <v>217</v>
      </c>
      <c r="N628" t="s">
        <v>218</v>
      </c>
      <c r="V628">
        <v>901</v>
      </c>
      <c r="W628" t="s">
        <v>377</v>
      </c>
      <c r="X628">
        <v>8</v>
      </c>
      <c r="Y628" t="s">
        <v>220</v>
      </c>
      <c r="AB628">
        <v>8912697</v>
      </c>
      <c r="AD628">
        <v>8912697</v>
      </c>
      <c r="AF628">
        <v>54282034</v>
      </c>
      <c r="AI628">
        <v>6</v>
      </c>
    </row>
    <row r="629" spans="1:35" ht="14.4" hidden="1" customHeight="1" x14ac:dyDescent="0.3">
      <c r="A629" t="s">
        <v>376</v>
      </c>
      <c r="B629">
        <v>2009</v>
      </c>
      <c r="C629">
        <v>2009</v>
      </c>
      <c r="D629">
        <v>2009</v>
      </c>
      <c r="E629">
        <v>4</v>
      </c>
      <c r="F629">
        <v>0</v>
      </c>
      <c r="G629">
        <v>2</v>
      </c>
      <c r="H629" t="s">
        <v>221</v>
      </c>
      <c r="I629">
        <v>634</v>
      </c>
      <c r="J629" t="s">
        <v>166</v>
      </c>
      <c r="K629" t="s">
        <v>338</v>
      </c>
      <c r="L629">
        <v>0</v>
      </c>
      <c r="M629" t="s">
        <v>217</v>
      </c>
      <c r="N629" t="s">
        <v>218</v>
      </c>
      <c r="V629">
        <v>901</v>
      </c>
      <c r="W629" t="s">
        <v>377</v>
      </c>
      <c r="X629">
        <v>8</v>
      </c>
      <c r="Y629" t="s">
        <v>220</v>
      </c>
      <c r="AB629">
        <v>15902</v>
      </c>
      <c r="AD629">
        <v>15902</v>
      </c>
      <c r="AF629">
        <v>71763</v>
      </c>
      <c r="AI629">
        <v>6</v>
      </c>
    </row>
    <row r="630" spans="1:35" ht="14.4" hidden="1" customHeight="1" x14ac:dyDescent="0.3">
      <c r="A630" t="s">
        <v>376</v>
      </c>
      <c r="B630">
        <v>2009</v>
      </c>
      <c r="C630">
        <v>2009</v>
      </c>
      <c r="D630">
        <v>2009</v>
      </c>
      <c r="E630">
        <v>4</v>
      </c>
      <c r="F630">
        <v>0</v>
      </c>
      <c r="G630">
        <v>3</v>
      </c>
      <c r="H630" t="s">
        <v>247</v>
      </c>
      <c r="I630">
        <v>634</v>
      </c>
      <c r="J630" t="s">
        <v>166</v>
      </c>
      <c r="K630" t="s">
        <v>338</v>
      </c>
      <c r="L630">
        <v>0</v>
      </c>
      <c r="M630" t="s">
        <v>217</v>
      </c>
      <c r="N630" t="s">
        <v>218</v>
      </c>
      <c r="V630">
        <v>901</v>
      </c>
      <c r="W630" t="s">
        <v>377</v>
      </c>
      <c r="X630">
        <v>8</v>
      </c>
      <c r="Y630" t="s">
        <v>220</v>
      </c>
      <c r="AB630">
        <v>15902</v>
      </c>
      <c r="AD630">
        <v>15902</v>
      </c>
      <c r="AF630">
        <v>71763</v>
      </c>
      <c r="AI630">
        <v>6</v>
      </c>
    </row>
    <row r="631" spans="1:35" x14ac:dyDescent="0.3">
      <c r="A631" t="s">
        <v>376</v>
      </c>
      <c r="B631">
        <v>2009</v>
      </c>
      <c r="C631">
        <v>2009</v>
      </c>
      <c r="D631">
        <v>2009</v>
      </c>
      <c r="E631">
        <v>4</v>
      </c>
      <c r="F631">
        <v>0</v>
      </c>
      <c r="G631">
        <v>1</v>
      </c>
      <c r="H631" t="s">
        <v>215</v>
      </c>
      <c r="I631">
        <v>642</v>
      </c>
      <c r="J631" t="s">
        <v>42</v>
      </c>
      <c r="K631" t="s">
        <v>298</v>
      </c>
      <c r="L631">
        <v>0</v>
      </c>
      <c r="M631" t="s">
        <v>217</v>
      </c>
      <c r="N631" t="s">
        <v>218</v>
      </c>
      <c r="V631">
        <v>901</v>
      </c>
      <c r="W631" t="s">
        <v>377</v>
      </c>
      <c r="X631">
        <v>8</v>
      </c>
      <c r="Y631" t="s">
        <v>220</v>
      </c>
      <c r="AB631">
        <v>37616002</v>
      </c>
      <c r="AD631">
        <v>37616002</v>
      </c>
      <c r="AF631">
        <v>132065886</v>
      </c>
      <c r="AI631">
        <v>0</v>
      </c>
    </row>
    <row r="632" spans="1:35" ht="14.4" hidden="1" customHeight="1" x14ac:dyDescent="0.3">
      <c r="A632" t="s">
        <v>376</v>
      </c>
      <c r="B632">
        <v>2009</v>
      </c>
      <c r="C632">
        <v>2009</v>
      </c>
      <c r="D632">
        <v>2009</v>
      </c>
      <c r="E632">
        <v>4</v>
      </c>
      <c r="F632">
        <v>0</v>
      </c>
      <c r="G632">
        <v>2</v>
      </c>
      <c r="H632" t="s">
        <v>221</v>
      </c>
      <c r="I632">
        <v>642</v>
      </c>
      <c r="J632" t="s">
        <v>42</v>
      </c>
      <c r="K632" t="s">
        <v>298</v>
      </c>
      <c r="L632">
        <v>0</v>
      </c>
      <c r="M632" t="s">
        <v>217</v>
      </c>
      <c r="N632" t="s">
        <v>218</v>
      </c>
      <c r="V632">
        <v>901</v>
      </c>
      <c r="W632" t="s">
        <v>377</v>
      </c>
      <c r="X632">
        <v>8</v>
      </c>
      <c r="Y632" t="s">
        <v>220</v>
      </c>
      <c r="AB632">
        <v>1356560</v>
      </c>
      <c r="AD632">
        <v>1356560</v>
      </c>
      <c r="AF632">
        <v>6090144</v>
      </c>
      <c r="AI632">
        <v>0</v>
      </c>
    </row>
    <row r="633" spans="1:35" x14ac:dyDescent="0.3">
      <c r="A633" t="s">
        <v>376</v>
      </c>
      <c r="B633">
        <v>2009</v>
      </c>
      <c r="C633">
        <v>2009</v>
      </c>
      <c r="D633">
        <v>2009</v>
      </c>
      <c r="E633">
        <v>4</v>
      </c>
      <c r="F633">
        <v>0</v>
      </c>
      <c r="G633">
        <v>1</v>
      </c>
      <c r="H633" t="s">
        <v>215</v>
      </c>
      <c r="I633">
        <v>643</v>
      </c>
      <c r="J633" t="s">
        <v>138</v>
      </c>
      <c r="K633" t="s">
        <v>299</v>
      </c>
      <c r="L633">
        <v>0</v>
      </c>
      <c r="M633" t="s">
        <v>217</v>
      </c>
      <c r="N633" t="s">
        <v>218</v>
      </c>
      <c r="V633">
        <v>901</v>
      </c>
      <c r="W633" t="s">
        <v>377</v>
      </c>
      <c r="X633">
        <v>8</v>
      </c>
      <c r="Y633" t="s">
        <v>220</v>
      </c>
      <c r="AB633">
        <v>89257532</v>
      </c>
      <c r="AD633">
        <v>89257532</v>
      </c>
      <c r="AF633">
        <v>247563740</v>
      </c>
      <c r="AI633">
        <v>0</v>
      </c>
    </row>
    <row r="634" spans="1:35" ht="14.4" hidden="1" customHeight="1" x14ac:dyDescent="0.3">
      <c r="A634" t="s">
        <v>376</v>
      </c>
      <c r="B634">
        <v>2009</v>
      </c>
      <c r="C634">
        <v>2009</v>
      </c>
      <c r="D634">
        <v>2009</v>
      </c>
      <c r="E634">
        <v>4</v>
      </c>
      <c r="F634">
        <v>0</v>
      </c>
      <c r="G634">
        <v>2</v>
      </c>
      <c r="H634" t="s">
        <v>221</v>
      </c>
      <c r="I634">
        <v>643</v>
      </c>
      <c r="J634" t="s">
        <v>138</v>
      </c>
      <c r="K634" t="s">
        <v>299</v>
      </c>
      <c r="L634">
        <v>0</v>
      </c>
      <c r="M634" t="s">
        <v>217</v>
      </c>
      <c r="N634" t="s">
        <v>218</v>
      </c>
      <c r="V634">
        <v>901</v>
      </c>
      <c r="W634" t="s">
        <v>377</v>
      </c>
      <c r="X634">
        <v>8</v>
      </c>
      <c r="Y634" t="s">
        <v>220</v>
      </c>
      <c r="AB634">
        <v>4146938</v>
      </c>
      <c r="AD634">
        <v>4146938</v>
      </c>
      <c r="AF634">
        <v>18699481</v>
      </c>
      <c r="AI634">
        <v>0</v>
      </c>
    </row>
    <row r="635" spans="1:35" x14ac:dyDescent="0.3">
      <c r="A635" t="s">
        <v>376</v>
      </c>
      <c r="B635">
        <v>2009</v>
      </c>
      <c r="C635">
        <v>2009</v>
      </c>
      <c r="D635">
        <v>2009</v>
      </c>
      <c r="E635">
        <v>4</v>
      </c>
      <c r="F635">
        <v>0</v>
      </c>
      <c r="G635">
        <v>1</v>
      </c>
      <c r="H635" t="s">
        <v>215</v>
      </c>
      <c r="I635">
        <v>646</v>
      </c>
      <c r="J635" t="s">
        <v>139</v>
      </c>
      <c r="K635" t="s">
        <v>339</v>
      </c>
      <c r="L635">
        <v>0</v>
      </c>
      <c r="M635" t="s">
        <v>217</v>
      </c>
      <c r="N635" t="s">
        <v>218</v>
      </c>
      <c r="V635">
        <v>901</v>
      </c>
      <c r="W635" t="s">
        <v>377</v>
      </c>
      <c r="X635">
        <v>8</v>
      </c>
      <c r="Y635" t="s">
        <v>220</v>
      </c>
      <c r="AB635">
        <v>177384</v>
      </c>
      <c r="AD635">
        <v>177384</v>
      </c>
      <c r="AF635">
        <v>8205</v>
      </c>
      <c r="AI635">
        <v>0</v>
      </c>
    </row>
    <row r="636" spans="1:35" ht="14.4" hidden="1" customHeight="1" x14ac:dyDescent="0.3">
      <c r="A636" t="s">
        <v>376</v>
      </c>
      <c r="B636">
        <v>2009</v>
      </c>
      <c r="C636">
        <v>2009</v>
      </c>
      <c r="D636">
        <v>2009</v>
      </c>
      <c r="E636">
        <v>4</v>
      </c>
      <c r="F636">
        <v>0</v>
      </c>
      <c r="G636">
        <v>2</v>
      </c>
      <c r="H636" t="s">
        <v>221</v>
      </c>
      <c r="I636">
        <v>646</v>
      </c>
      <c r="J636" t="s">
        <v>139</v>
      </c>
      <c r="K636" t="s">
        <v>339</v>
      </c>
      <c r="L636">
        <v>0</v>
      </c>
      <c r="M636" t="s">
        <v>217</v>
      </c>
      <c r="N636" t="s">
        <v>218</v>
      </c>
      <c r="V636">
        <v>901</v>
      </c>
      <c r="W636" t="s">
        <v>377</v>
      </c>
      <c r="X636">
        <v>8</v>
      </c>
      <c r="Y636" t="s">
        <v>220</v>
      </c>
      <c r="AB636">
        <v>13502021</v>
      </c>
      <c r="AD636">
        <v>13502021</v>
      </c>
      <c r="AF636">
        <v>33610798</v>
      </c>
      <c r="AI636">
        <v>0</v>
      </c>
    </row>
    <row r="637" spans="1:35" ht="14.4" hidden="1" customHeight="1" x14ac:dyDescent="0.3">
      <c r="A637" t="s">
        <v>376</v>
      </c>
      <c r="B637">
        <v>2009</v>
      </c>
      <c r="C637">
        <v>2009</v>
      </c>
      <c r="D637">
        <v>2009</v>
      </c>
      <c r="E637">
        <v>4</v>
      </c>
      <c r="F637">
        <v>0</v>
      </c>
      <c r="G637">
        <v>3</v>
      </c>
      <c r="H637" t="s">
        <v>247</v>
      </c>
      <c r="I637">
        <v>646</v>
      </c>
      <c r="J637" t="s">
        <v>139</v>
      </c>
      <c r="K637" t="s">
        <v>339</v>
      </c>
      <c r="L637">
        <v>0</v>
      </c>
      <c r="M637" t="s">
        <v>217</v>
      </c>
      <c r="N637" t="s">
        <v>218</v>
      </c>
      <c r="V637">
        <v>901</v>
      </c>
      <c r="W637" t="s">
        <v>377</v>
      </c>
      <c r="X637">
        <v>8</v>
      </c>
      <c r="Y637" t="s">
        <v>220</v>
      </c>
      <c r="AB637">
        <v>894</v>
      </c>
      <c r="AD637">
        <v>894</v>
      </c>
      <c r="AF637">
        <v>18519</v>
      </c>
      <c r="AI637">
        <v>0</v>
      </c>
    </row>
    <row r="638" spans="1:35" x14ac:dyDescent="0.3">
      <c r="A638" t="s">
        <v>376</v>
      </c>
      <c r="B638">
        <v>2009</v>
      </c>
      <c r="C638">
        <v>2009</v>
      </c>
      <c r="D638">
        <v>2009</v>
      </c>
      <c r="E638">
        <v>4</v>
      </c>
      <c r="F638">
        <v>0</v>
      </c>
      <c r="G638">
        <v>1</v>
      </c>
      <c r="H638" t="s">
        <v>215</v>
      </c>
      <c r="I638">
        <v>659</v>
      </c>
      <c r="J638" t="s">
        <v>73</v>
      </c>
      <c r="K638" t="s">
        <v>420</v>
      </c>
      <c r="L638">
        <v>0</v>
      </c>
      <c r="M638" t="s">
        <v>217</v>
      </c>
      <c r="N638" t="s">
        <v>218</v>
      </c>
      <c r="V638">
        <v>901</v>
      </c>
      <c r="W638" t="s">
        <v>377</v>
      </c>
      <c r="X638">
        <v>8</v>
      </c>
      <c r="Y638" t="s">
        <v>220</v>
      </c>
      <c r="AB638">
        <v>11714</v>
      </c>
      <c r="AD638">
        <v>11714</v>
      </c>
      <c r="AF638">
        <v>122848</v>
      </c>
      <c r="AI638">
        <v>6</v>
      </c>
    </row>
    <row r="639" spans="1:35" ht="14.4" hidden="1" customHeight="1" x14ac:dyDescent="0.3">
      <c r="A639" t="s">
        <v>376</v>
      </c>
      <c r="B639">
        <v>2009</v>
      </c>
      <c r="C639">
        <v>2009</v>
      </c>
      <c r="D639">
        <v>2009</v>
      </c>
      <c r="E639">
        <v>4</v>
      </c>
      <c r="F639">
        <v>0</v>
      </c>
      <c r="G639">
        <v>2</v>
      </c>
      <c r="H639" t="s">
        <v>221</v>
      </c>
      <c r="I639">
        <v>659</v>
      </c>
      <c r="J639" t="s">
        <v>73</v>
      </c>
      <c r="K639" t="s">
        <v>420</v>
      </c>
      <c r="L639">
        <v>0</v>
      </c>
      <c r="M639" t="s">
        <v>217</v>
      </c>
      <c r="N639" t="s">
        <v>218</v>
      </c>
      <c r="V639">
        <v>901</v>
      </c>
      <c r="W639" t="s">
        <v>377</v>
      </c>
      <c r="X639">
        <v>8</v>
      </c>
      <c r="Y639" t="s">
        <v>220</v>
      </c>
      <c r="AB639">
        <v>320</v>
      </c>
      <c r="AD639">
        <v>320</v>
      </c>
      <c r="AF639">
        <v>1330</v>
      </c>
      <c r="AI639">
        <v>0</v>
      </c>
    </row>
    <row r="640" spans="1:35" x14ac:dyDescent="0.3">
      <c r="A640" t="s">
        <v>376</v>
      </c>
      <c r="B640">
        <v>2009</v>
      </c>
      <c r="C640">
        <v>2009</v>
      </c>
      <c r="D640">
        <v>2009</v>
      </c>
      <c r="E640">
        <v>4</v>
      </c>
      <c r="F640">
        <v>0</v>
      </c>
      <c r="G640">
        <v>1</v>
      </c>
      <c r="H640" t="s">
        <v>215</v>
      </c>
      <c r="I640">
        <v>670</v>
      </c>
      <c r="J640" t="s">
        <v>74</v>
      </c>
      <c r="K640" t="s">
        <v>389</v>
      </c>
      <c r="L640">
        <v>0</v>
      </c>
      <c r="M640" t="s">
        <v>217</v>
      </c>
      <c r="N640" t="s">
        <v>218</v>
      </c>
      <c r="V640">
        <v>901</v>
      </c>
      <c r="W640" t="s">
        <v>377</v>
      </c>
      <c r="X640">
        <v>8</v>
      </c>
      <c r="Y640" t="s">
        <v>220</v>
      </c>
      <c r="AB640">
        <v>10340</v>
      </c>
      <c r="AD640">
        <v>10340</v>
      </c>
      <c r="AF640">
        <v>56609</v>
      </c>
      <c r="AI640">
        <v>0</v>
      </c>
    </row>
    <row r="641" spans="1:35" x14ac:dyDescent="0.3">
      <c r="A641" t="s">
        <v>376</v>
      </c>
      <c r="B641">
        <v>2009</v>
      </c>
      <c r="C641">
        <v>2009</v>
      </c>
      <c r="D641">
        <v>2009</v>
      </c>
      <c r="E641">
        <v>4</v>
      </c>
      <c r="F641">
        <v>0</v>
      </c>
      <c r="G641">
        <v>1</v>
      </c>
      <c r="H641" t="s">
        <v>215</v>
      </c>
      <c r="I641">
        <v>682</v>
      </c>
      <c r="J641" t="s">
        <v>44</v>
      </c>
      <c r="K641" t="s">
        <v>300</v>
      </c>
      <c r="L641">
        <v>0</v>
      </c>
      <c r="M641" t="s">
        <v>217</v>
      </c>
      <c r="N641" t="s">
        <v>218</v>
      </c>
      <c r="V641">
        <v>901</v>
      </c>
      <c r="W641" t="s">
        <v>377</v>
      </c>
      <c r="X641">
        <v>8</v>
      </c>
      <c r="Y641" t="s">
        <v>220</v>
      </c>
      <c r="AB641">
        <v>37894000</v>
      </c>
      <c r="AD641">
        <v>37894000</v>
      </c>
      <c r="AF641">
        <v>108855142</v>
      </c>
      <c r="AI641">
        <v>0</v>
      </c>
    </row>
    <row r="642" spans="1:35" ht="14.4" hidden="1" customHeight="1" x14ac:dyDescent="0.3">
      <c r="A642" t="s">
        <v>376</v>
      </c>
      <c r="B642">
        <v>2009</v>
      </c>
      <c r="C642">
        <v>2009</v>
      </c>
      <c r="D642">
        <v>2009</v>
      </c>
      <c r="E642">
        <v>4</v>
      </c>
      <c r="F642">
        <v>0</v>
      </c>
      <c r="G642">
        <v>2</v>
      </c>
      <c r="H642" t="s">
        <v>221</v>
      </c>
      <c r="I642">
        <v>682</v>
      </c>
      <c r="J642" t="s">
        <v>44</v>
      </c>
      <c r="K642" t="s">
        <v>300</v>
      </c>
      <c r="L642">
        <v>0</v>
      </c>
      <c r="M642" t="s">
        <v>217</v>
      </c>
      <c r="N642" t="s">
        <v>218</v>
      </c>
      <c r="V642">
        <v>901</v>
      </c>
      <c r="W642" t="s">
        <v>377</v>
      </c>
      <c r="X642">
        <v>8</v>
      </c>
      <c r="Y642" t="s">
        <v>220</v>
      </c>
      <c r="AB642">
        <v>1596000</v>
      </c>
      <c r="AD642">
        <v>1596000</v>
      </c>
      <c r="AF642">
        <v>2921611</v>
      </c>
      <c r="AI642">
        <v>0</v>
      </c>
    </row>
    <row r="643" spans="1:35" ht="14.4" hidden="1" customHeight="1" x14ac:dyDescent="0.3">
      <c r="A643" t="s">
        <v>376</v>
      </c>
      <c r="B643">
        <v>2009</v>
      </c>
      <c r="C643">
        <v>2009</v>
      </c>
      <c r="D643">
        <v>2009</v>
      </c>
      <c r="E643">
        <v>4</v>
      </c>
      <c r="F643">
        <v>0</v>
      </c>
      <c r="G643">
        <v>3</v>
      </c>
      <c r="H643" t="s">
        <v>247</v>
      </c>
      <c r="I643">
        <v>682</v>
      </c>
      <c r="J643" t="s">
        <v>44</v>
      </c>
      <c r="K643" t="s">
        <v>300</v>
      </c>
      <c r="L643">
        <v>0</v>
      </c>
      <c r="M643" t="s">
        <v>217</v>
      </c>
      <c r="N643" t="s">
        <v>218</v>
      </c>
      <c r="V643">
        <v>901</v>
      </c>
      <c r="W643" t="s">
        <v>377</v>
      </c>
      <c r="X643">
        <v>8</v>
      </c>
      <c r="Y643" t="s">
        <v>220</v>
      </c>
      <c r="AB643">
        <v>1172000</v>
      </c>
      <c r="AD643">
        <v>1172000</v>
      </c>
      <c r="AF643">
        <v>2353557</v>
      </c>
      <c r="AI643">
        <v>0</v>
      </c>
    </row>
    <row r="644" spans="1:35" x14ac:dyDescent="0.3">
      <c r="A644" t="s">
        <v>376</v>
      </c>
      <c r="B644">
        <v>2009</v>
      </c>
      <c r="C644">
        <v>2009</v>
      </c>
      <c r="D644">
        <v>2009</v>
      </c>
      <c r="E644">
        <v>4</v>
      </c>
      <c r="F644">
        <v>0</v>
      </c>
      <c r="G644">
        <v>1</v>
      </c>
      <c r="H644" t="s">
        <v>215</v>
      </c>
      <c r="I644">
        <v>686</v>
      </c>
      <c r="J644" t="s">
        <v>140</v>
      </c>
      <c r="K644" t="s">
        <v>373</v>
      </c>
      <c r="L644">
        <v>0</v>
      </c>
      <c r="M644" t="s">
        <v>217</v>
      </c>
      <c r="N644" t="s">
        <v>218</v>
      </c>
      <c r="V644">
        <v>901</v>
      </c>
      <c r="W644" t="s">
        <v>377</v>
      </c>
      <c r="X644">
        <v>8</v>
      </c>
      <c r="Y644" t="s">
        <v>220</v>
      </c>
      <c r="AB644">
        <v>214848</v>
      </c>
      <c r="AD644">
        <v>214848</v>
      </c>
      <c r="AF644">
        <v>1074948</v>
      </c>
      <c r="AI644">
        <v>0</v>
      </c>
    </row>
    <row r="645" spans="1:35" ht="14.4" hidden="1" customHeight="1" x14ac:dyDescent="0.3">
      <c r="A645" t="s">
        <v>376</v>
      </c>
      <c r="B645">
        <v>2009</v>
      </c>
      <c r="C645">
        <v>2009</v>
      </c>
      <c r="D645">
        <v>2009</v>
      </c>
      <c r="E645">
        <v>4</v>
      </c>
      <c r="F645">
        <v>0</v>
      </c>
      <c r="G645">
        <v>2</v>
      </c>
      <c r="H645" t="s">
        <v>221</v>
      </c>
      <c r="I645">
        <v>686</v>
      </c>
      <c r="J645" t="s">
        <v>140</v>
      </c>
      <c r="K645" t="s">
        <v>373</v>
      </c>
      <c r="L645">
        <v>0</v>
      </c>
      <c r="M645" t="s">
        <v>217</v>
      </c>
      <c r="N645" t="s">
        <v>218</v>
      </c>
      <c r="V645">
        <v>901</v>
      </c>
      <c r="W645" t="s">
        <v>377</v>
      </c>
      <c r="X645">
        <v>8</v>
      </c>
      <c r="Y645" t="s">
        <v>220</v>
      </c>
      <c r="AB645">
        <v>6360</v>
      </c>
      <c r="AD645">
        <v>6360</v>
      </c>
      <c r="AF645">
        <v>23103</v>
      </c>
      <c r="AI645">
        <v>0</v>
      </c>
    </row>
    <row r="646" spans="1:35" x14ac:dyDescent="0.3">
      <c r="A646" t="s">
        <v>376</v>
      </c>
      <c r="B646">
        <v>2009</v>
      </c>
      <c r="C646">
        <v>2009</v>
      </c>
      <c r="D646">
        <v>2009</v>
      </c>
      <c r="E646">
        <v>4</v>
      </c>
      <c r="F646">
        <v>0</v>
      </c>
      <c r="G646">
        <v>1</v>
      </c>
      <c r="H646" t="s">
        <v>215</v>
      </c>
      <c r="I646">
        <v>688</v>
      </c>
      <c r="J646" t="s">
        <v>167</v>
      </c>
      <c r="K646" t="s">
        <v>301</v>
      </c>
      <c r="L646">
        <v>0</v>
      </c>
      <c r="M646" t="s">
        <v>217</v>
      </c>
      <c r="N646" t="s">
        <v>218</v>
      </c>
      <c r="V646">
        <v>901</v>
      </c>
      <c r="W646" t="s">
        <v>377</v>
      </c>
      <c r="X646">
        <v>8</v>
      </c>
      <c r="Y646" t="s">
        <v>220</v>
      </c>
      <c r="AB646">
        <v>32589227</v>
      </c>
      <c r="AD646">
        <v>32589227</v>
      </c>
      <c r="AF646">
        <v>71289813</v>
      </c>
      <c r="AI646">
        <v>0</v>
      </c>
    </row>
    <row r="647" spans="1:35" ht="14.4" hidden="1" customHeight="1" x14ac:dyDescent="0.3">
      <c r="A647" t="s">
        <v>376</v>
      </c>
      <c r="B647">
        <v>2009</v>
      </c>
      <c r="C647">
        <v>2009</v>
      </c>
      <c r="D647">
        <v>2009</v>
      </c>
      <c r="E647">
        <v>4</v>
      </c>
      <c r="F647">
        <v>0</v>
      </c>
      <c r="G647">
        <v>2</v>
      </c>
      <c r="H647" t="s">
        <v>221</v>
      </c>
      <c r="I647">
        <v>688</v>
      </c>
      <c r="J647" t="s">
        <v>167</v>
      </c>
      <c r="K647" t="s">
        <v>301</v>
      </c>
      <c r="L647">
        <v>0</v>
      </c>
      <c r="M647" t="s">
        <v>217</v>
      </c>
      <c r="N647" t="s">
        <v>218</v>
      </c>
      <c r="V647">
        <v>901</v>
      </c>
      <c r="W647" t="s">
        <v>377</v>
      </c>
      <c r="X647">
        <v>8</v>
      </c>
      <c r="Y647" t="s">
        <v>220</v>
      </c>
      <c r="AB647">
        <v>253062</v>
      </c>
      <c r="AD647">
        <v>253062</v>
      </c>
      <c r="AF647">
        <v>1505994</v>
      </c>
      <c r="AI647">
        <v>0</v>
      </c>
    </row>
    <row r="648" spans="1:35" x14ac:dyDescent="0.3">
      <c r="A648" t="s">
        <v>376</v>
      </c>
      <c r="B648">
        <v>2009</v>
      </c>
      <c r="C648">
        <v>2009</v>
      </c>
      <c r="D648">
        <v>2009</v>
      </c>
      <c r="E648">
        <v>4</v>
      </c>
      <c r="F648">
        <v>0</v>
      </c>
      <c r="G648">
        <v>1</v>
      </c>
      <c r="H648" t="s">
        <v>215</v>
      </c>
      <c r="I648">
        <v>699</v>
      </c>
      <c r="J648" t="s">
        <v>25</v>
      </c>
      <c r="K648" t="s">
        <v>340</v>
      </c>
      <c r="L648">
        <v>0</v>
      </c>
      <c r="M648" t="s">
        <v>217</v>
      </c>
      <c r="N648" t="s">
        <v>218</v>
      </c>
      <c r="V648">
        <v>901</v>
      </c>
      <c r="W648" t="s">
        <v>377</v>
      </c>
      <c r="X648">
        <v>8</v>
      </c>
      <c r="Y648" t="s">
        <v>220</v>
      </c>
      <c r="AB648">
        <v>34567874</v>
      </c>
      <c r="AD648">
        <v>34567874</v>
      </c>
      <c r="AF648">
        <v>53952524</v>
      </c>
      <c r="AI648">
        <v>0</v>
      </c>
    </row>
    <row r="649" spans="1:35" ht="14.4" hidden="1" customHeight="1" x14ac:dyDescent="0.3">
      <c r="A649" t="s">
        <v>376</v>
      </c>
      <c r="B649">
        <v>2009</v>
      </c>
      <c r="C649">
        <v>2009</v>
      </c>
      <c r="D649">
        <v>2009</v>
      </c>
      <c r="E649">
        <v>4</v>
      </c>
      <c r="F649">
        <v>0</v>
      </c>
      <c r="G649">
        <v>2</v>
      </c>
      <c r="H649" t="s">
        <v>221</v>
      </c>
      <c r="I649">
        <v>699</v>
      </c>
      <c r="J649" t="s">
        <v>25</v>
      </c>
      <c r="K649" t="s">
        <v>340</v>
      </c>
      <c r="L649">
        <v>0</v>
      </c>
      <c r="M649" t="s">
        <v>217</v>
      </c>
      <c r="N649" t="s">
        <v>218</v>
      </c>
      <c r="V649">
        <v>901</v>
      </c>
      <c r="W649" t="s">
        <v>377</v>
      </c>
      <c r="X649">
        <v>8</v>
      </c>
      <c r="Y649" t="s">
        <v>220</v>
      </c>
      <c r="AB649">
        <v>126671487</v>
      </c>
      <c r="AD649">
        <v>126671487</v>
      </c>
      <c r="AF649">
        <v>260272536</v>
      </c>
      <c r="AI649">
        <v>0</v>
      </c>
    </row>
    <row r="650" spans="1:35" x14ac:dyDescent="0.3">
      <c r="A650" t="s">
        <v>376</v>
      </c>
      <c r="B650">
        <v>2009</v>
      </c>
      <c r="C650">
        <v>2009</v>
      </c>
      <c r="D650">
        <v>2009</v>
      </c>
      <c r="E650">
        <v>4</v>
      </c>
      <c r="F650">
        <v>0</v>
      </c>
      <c r="G650">
        <v>1</v>
      </c>
      <c r="H650" t="s">
        <v>215</v>
      </c>
      <c r="I650">
        <v>702</v>
      </c>
      <c r="J650" t="s">
        <v>46</v>
      </c>
      <c r="K650" t="s">
        <v>302</v>
      </c>
      <c r="L650">
        <v>0</v>
      </c>
      <c r="M650" t="s">
        <v>217</v>
      </c>
      <c r="N650" t="s">
        <v>218</v>
      </c>
      <c r="V650">
        <v>901</v>
      </c>
      <c r="W650" t="s">
        <v>377</v>
      </c>
      <c r="X650">
        <v>8</v>
      </c>
      <c r="Y650" t="s">
        <v>220</v>
      </c>
      <c r="AB650">
        <v>13161373</v>
      </c>
      <c r="AD650">
        <v>13161373</v>
      </c>
      <c r="AF650">
        <v>44193116</v>
      </c>
      <c r="AI650">
        <v>0</v>
      </c>
    </row>
    <row r="651" spans="1:35" ht="14.4" hidden="1" customHeight="1" x14ac:dyDescent="0.3">
      <c r="A651" t="s">
        <v>376</v>
      </c>
      <c r="B651">
        <v>2009</v>
      </c>
      <c r="C651">
        <v>2009</v>
      </c>
      <c r="D651">
        <v>2009</v>
      </c>
      <c r="E651">
        <v>4</v>
      </c>
      <c r="F651">
        <v>0</v>
      </c>
      <c r="G651">
        <v>2</v>
      </c>
      <c r="H651" t="s">
        <v>221</v>
      </c>
      <c r="I651">
        <v>702</v>
      </c>
      <c r="J651" t="s">
        <v>46</v>
      </c>
      <c r="K651" t="s">
        <v>302</v>
      </c>
      <c r="L651">
        <v>0</v>
      </c>
      <c r="M651" t="s">
        <v>217</v>
      </c>
      <c r="N651" t="s">
        <v>218</v>
      </c>
      <c r="V651">
        <v>901</v>
      </c>
      <c r="W651" t="s">
        <v>377</v>
      </c>
      <c r="X651">
        <v>8</v>
      </c>
      <c r="Y651" t="s">
        <v>220</v>
      </c>
      <c r="AB651">
        <v>6162878</v>
      </c>
      <c r="AD651">
        <v>6162878</v>
      </c>
      <c r="AF651">
        <v>32578672</v>
      </c>
      <c r="AI651">
        <v>0</v>
      </c>
    </row>
    <row r="652" spans="1:35" x14ac:dyDescent="0.3">
      <c r="A652" t="s">
        <v>376</v>
      </c>
      <c r="B652">
        <v>2009</v>
      </c>
      <c r="C652">
        <v>2009</v>
      </c>
      <c r="D652">
        <v>2009</v>
      </c>
      <c r="E652">
        <v>4</v>
      </c>
      <c r="F652">
        <v>0</v>
      </c>
      <c r="G652">
        <v>1</v>
      </c>
      <c r="H652" t="s">
        <v>215</v>
      </c>
      <c r="I652">
        <v>703</v>
      </c>
      <c r="J652" t="s">
        <v>98</v>
      </c>
      <c r="K652" t="s">
        <v>303</v>
      </c>
      <c r="L652">
        <v>0</v>
      </c>
      <c r="M652" t="s">
        <v>217</v>
      </c>
      <c r="N652" t="s">
        <v>218</v>
      </c>
      <c r="V652">
        <v>901</v>
      </c>
      <c r="W652" t="s">
        <v>377</v>
      </c>
      <c r="X652">
        <v>8</v>
      </c>
      <c r="Y652" t="s">
        <v>220</v>
      </c>
      <c r="AB652">
        <v>24620113</v>
      </c>
      <c r="AD652">
        <v>24620113</v>
      </c>
      <c r="AF652">
        <v>153949623</v>
      </c>
      <c r="AI652">
        <v>6</v>
      </c>
    </row>
    <row r="653" spans="1:35" ht="14.4" hidden="1" customHeight="1" x14ac:dyDescent="0.3">
      <c r="A653" t="s">
        <v>376</v>
      </c>
      <c r="B653">
        <v>2009</v>
      </c>
      <c r="C653">
        <v>2009</v>
      </c>
      <c r="D653">
        <v>2009</v>
      </c>
      <c r="E653">
        <v>4</v>
      </c>
      <c r="F653">
        <v>0</v>
      </c>
      <c r="G653">
        <v>2</v>
      </c>
      <c r="H653" t="s">
        <v>221</v>
      </c>
      <c r="I653">
        <v>703</v>
      </c>
      <c r="J653" t="s">
        <v>98</v>
      </c>
      <c r="K653" t="s">
        <v>303</v>
      </c>
      <c r="L653">
        <v>0</v>
      </c>
      <c r="M653" t="s">
        <v>217</v>
      </c>
      <c r="N653" t="s">
        <v>218</v>
      </c>
      <c r="V653">
        <v>901</v>
      </c>
      <c r="W653" t="s">
        <v>377</v>
      </c>
      <c r="X653">
        <v>8</v>
      </c>
      <c r="Y653" t="s">
        <v>220</v>
      </c>
      <c r="AB653">
        <v>14381776</v>
      </c>
      <c r="AD653">
        <v>14381776</v>
      </c>
      <c r="AF653">
        <v>105439674</v>
      </c>
      <c r="AI653">
        <v>6</v>
      </c>
    </row>
    <row r="654" spans="1:35" x14ac:dyDescent="0.3">
      <c r="A654" t="s">
        <v>376</v>
      </c>
      <c r="B654">
        <v>2009</v>
      </c>
      <c r="C654">
        <v>2009</v>
      </c>
      <c r="D654">
        <v>2009</v>
      </c>
      <c r="E654">
        <v>4</v>
      </c>
      <c r="F654">
        <v>0</v>
      </c>
      <c r="G654">
        <v>1</v>
      </c>
      <c r="H654" t="s">
        <v>215</v>
      </c>
      <c r="I654">
        <v>704</v>
      </c>
      <c r="J654" t="s">
        <v>163</v>
      </c>
      <c r="K654" t="s">
        <v>304</v>
      </c>
      <c r="L654">
        <v>0</v>
      </c>
      <c r="M654" t="s">
        <v>217</v>
      </c>
      <c r="N654" t="s">
        <v>218</v>
      </c>
      <c r="V654">
        <v>901</v>
      </c>
      <c r="W654" t="s">
        <v>377</v>
      </c>
      <c r="X654">
        <v>8</v>
      </c>
      <c r="Y654" t="s">
        <v>220</v>
      </c>
      <c r="AB654">
        <v>4836049</v>
      </c>
      <c r="AD654">
        <v>4836049</v>
      </c>
      <c r="AF654">
        <v>14729486</v>
      </c>
      <c r="AI654">
        <v>6</v>
      </c>
    </row>
    <row r="655" spans="1:35" ht="14.4" hidden="1" customHeight="1" x14ac:dyDescent="0.3">
      <c r="A655" t="s">
        <v>376</v>
      </c>
      <c r="B655">
        <v>2009</v>
      </c>
      <c r="C655">
        <v>2009</v>
      </c>
      <c r="D655">
        <v>2009</v>
      </c>
      <c r="E655">
        <v>4</v>
      </c>
      <c r="F655">
        <v>0</v>
      </c>
      <c r="G655">
        <v>2</v>
      </c>
      <c r="H655" t="s">
        <v>221</v>
      </c>
      <c r="I655">
        <v>704</v>
      </c>
      <c r="J655" t="s">
        <v>163</v>
      </c>
      <c r="K655" t="s">
        <v>304</v>
      </c>
      <c r="L655">
        <v>0</v>
      </c>
      <c r="M655" t="s">
        <v>217</v>
      </c>
      <c r="N655" t="s">
        <v>218</v>
      </c>
      <c r="V655">
        <v>901</v>
      </c>
      <c r="W655" t="s">
        <v>377</v>
      </c>
      <c r="X655">
        <v>8</v>
      </c>
      <c r="Y655" t="s">
        <v>220</v>
      </c>
      <c r="AB655">
        <v>1183513719</v>
      </c>
      <c r="AD655">
        <v>1183513719</v>
      </c>
      <c r="AF655">
        <v>1730569583</v>
      </c>
      <c r="AI655">
        <v>6</v>
      </c>
    </row>
    <row r="656" spans="1:35" x14ac:dyDescent="0.3">
      <c r="A656" t="s">
        <v>376</v>
      </c>
      <c r="B656">
        <v>2009</v>
      </c>
      <c r="C656">
        <v>2009</v>
      </c>
      <c r="D656">
        <v>2009</v>
      </c>
      <c r="E656">
        <v>4</v>
      </c>
      <c r="F656">
        <v>0</v>
      </c>
      <c r="G656">
        <v>1</v>
      </c>
      <c r="H656" t="s">
        <v>215</v>
      </c>
      <c r="I656">
        <v>705</v>
      </c>
      <c r="J656" t="s">
        <v>99</v>
      </c>
      <c r="K656" t="s">
        <v>305</v>
      </c>
      <c r="L656">
        <v>0</v>
      </c>
      <c r="M656" t="s">
        <v>217</v>
      </c>
      <c r="N656" t="s">
        <v>218</v>
      </c>
      <c r="V656">
        <v>901</v>
      </c>
      <c r="W656" t="s">
        <v>377</v>
      </c>
      <c r="X656">
        <v>8</v>
      </c>
      <c r="Y656" t="s">
        <v>220</v>
      </c>
      <c r="AB656">
        <v>10744636</v>
      </c>
      <c r="AD656">
        <v>10744636</v>
      </c>
      <c r="AF656">
        <v>35557349</v>
      </c>
      <c r="AI656">
        <v>0</v>
      </c>
    </row>
    <row r="657" spans="1:35" ht="14.4" hidden="1" customHeight="1" x14ac:dyDescent="0.3">
      <c r="A657" t="s">
        <v>376</v>
      </c>
      <c r="B657">
        <v>2009</v>
      </c>
      <c r="C657">
        <v>2009</v>
      </c>
      <c r="D657">
        <v>2009</v>
      </c>
      <c r="E657">
        <v>4</v>
      </c>
      <c r="F657">
        <v>0</v>
      </c>
      <c r="G657">
        <v>2</v>
      </c>
      <c r="H657" t="s">
        <v>221</v>
      </c>
      <c r="I657">
        <v>705</v>
      </c>
      <c r="J657" t="s">
        <v>99</v>
      </c>
      <c r="K657" t="s">
        <v>305</v>
      </c>
      <c r="L657">
        <v>0</v>
      </c>
      <c r="M657" t="s">
        <v>217</v>
      </c>
      <c r="N657" t="s">
        <v>218</v>
      </c>
      <c r="V657">
        <v>901</v>
      </c>
      <c r="W657" t="s">
        <v>377</v>
      </c>
      <c r="X657">
        <v>8</v>
      </c>
      <c r="Y657" t="s">
        <v>220</v>
      </c>
      <c r="AB657">
        <v>564341</v>
      </c>
      <c r="AD657">
        <v>564341</v>
      </c>
      <c r="AF657">
        <v>3268851</v>
      </c>
      <c r="AI657">
        <v>0</v>
      </c>
    </row>
    <row r="658" spans="1:35" x14ac:dyDescent="0.3">
      <c r="A658" t="s">
        <v>376</v>
      </c>
      <c r="B658">
        <v>2009</v>
      </c>
      <c r="C658">
        <v>2009</v>
      </c>
      <c r="D658">
        <v>2009</v>
      </c>
      <c r="E658">
        <v>4</v>
      </c>
      <c r="F658">
        <v>0</v>
      </c>
      <c r="G658">
        <v>1</v>
      </c>
      <c r="H658" t="s">
        <v>215</v>
      </c>
      <c r="I658">
        <v>710</v>
      </c>
      <c r="J658" t="s">
        <v>152</v>
      </c>
      <c r="K658" t="s">
        <v>306</v>
      </c>
      <c r="L658">
        <v>0</v>
      </c>
      <c r="M658" t="s">
        <v>217</v>
      </c>
      <c r="N658" t="s">
        <v>218</v>
      </c>
      <c r="V658">
        <v>901</v>
      </c>
      <c r="W658" t="s">
        <v>377</v>
      </c>
      <c r="X658">
        <v>8</v>
      </c>
      <c r="Y658" t="s">
        <v>220</v>
      </c>
      <c r="AB658">
        <v>20469387</v>
      </c>
      <c r="AD658">
        <v>20469387</v>
      </c>
      <c r="AF658">
        <v>49140768</v>
      </c>
      <c r="AI658">
        <v>6</v>
      </c>
    </row>
    <row r="659" spans="1:35" ht="14.4" hidden="1" customHeight="1" x14ac:dyDescent="0.3">
      <c r="A659" t="s">
        <v>376</v>
      </c>
      <c r="B659">
        <v>2009</v>
      </c>
      <c r="C659">
        <v>2009</v>
      </c>
      <c r="D659">
        <v>2009</v>
      </c>
      <c r="E659">
        <v>4</v>
      </c>
      <c r="F659">
        <v>0</v>
      </c>
      <c r="G659">
        <v>2</v>
      </c>
      <c r="H659" t="s">
        <v>221</v>
      </c>
      <c r="I659">
        <v>710</v>
      </c>
      <c r="J659" t="s">
        <v>152</v>
      </c>
      <c r="K659" t="s">
        <v>306</v>
      </c>
      <c r="L659">
        <v>0</v>
      </c>
      <c r="M659" t="s">
        <v>217</v>
      </c>
      <c r="N659" t="s">
        <v>218</v>
      </c>
      <c r="V659">
        <v>901</v>
      </c>
      <c r="W659" t="s">
        <v>377</v>
      </c>
      <c r="X659">
        <v>8</v>
      </c>
      <c r="Y659" t="s">
        <v>220</v>
      </c>
      <c r="AB659">
        <v>1663648</v>
      </c>
      <c r="AD659">
        <v>1663648</v>
      </c>
      <c r="AF659">
        <v>6195322</v>
      </c>
      <c r="AI659">
        <v>6</v>
      </c>
    </row>
    <row r="660" spans="1:35" x14ac:dyDescent="0.3">
      <c r="A660" t="s">
        <v>376</v>
      </c>
      <c r="B660">
        <v>2009</v>
      </c>
      <c r="C660">
        <v>2009</v>
      </c>
      <c r="D660">
        <v>2009</v>
      </c>
      <c r="E660">
        <v>4</v>
      </c>
      <c r="F660">
        <v>0</v>
      </c>
      <c r="G660">
        <v>1</v>
      </c>
      <c r="H660" t="s">
        <v>215</v>
      </c>
      <c r="I660">
        <v>716</v>
      </c>
      <c r="J660" t="s">
        <v>126</v>
      </c>
      <c r="K660" t="s">
        <v>341</v>
      </c>
      <c r="L660">
        <v>0</v>
      </c>
      <c r="M660" t="s">
        <v>217</v>
      </c>
      <c r="N660" t="s">
        <v>218</v>
      </c>
      <c r="V660">
        <v>901</v>
      </c>
      <c r="W660" t="s">
        <v>377</v>
      </c>
      <c r="X660">
        <v>8</v>
      </c>
      <c r="Y660" t="s">
        <v>220</v>
      </c>
      <c r="AB660">
        <v>132510</v>
      </c>
      <c r="AD660">
        <v>132510</v>
      </c>
      <c r="AF660">
        <v>575064</v>
      </c>
      <c r="AI660">
        <v>0</v>
      </c>
    </row>
    <row r="661" spans="1:35" ht="14.4" hidden="1" customHeight="1" x14ac:dyDescent="0.3">
      <c r="A661" t="s">
        <v>376</v>
      </c>
      <c r="B661">
        <v>2009</v>
      </c>
      <c r="C661">
        <v>2009</v>
      </c>
      <c r="D661">
        <v>2009</v>
      </c>
      <c r="E661">
        <v>4</v>
      </c>
      <c r="F661">
        <v>0</v>
      </c>
      <c r="G661">
        <v>2</v>
      </c>
      <c r="H661" t="s">
        <v>221</v>
      </c>
      <c r="I661">
        <v>716</v>
      </c>
      <c r="J661" t="s">
        <v>126</v>
      </c>
      <c r="K661" t="s">
        <v>341</v>
      </c>
      <c r="L661">
        <v>0</v>
      </c>
      <c r="M661" t="s">
        <v>217</v>
      </c>
      <c r="N661" t="s">
        <v>218</v>
      </c>
      <c r="V661">
        <v>901</v>
      </c>
      <c r="W661" t="s">
        <v>377</v>
      </c>
      <c r="X661">
        <v>8</v>
      </c>
      <c r="Y661" t="s">
        <v>220</v>
      </c>
      <c r="AB661">
        <v>709188</v>
      </c>
      <c r="AD661">
        <v>709188</v>
      </c>
      <c r="AF661">
        <v>1378339</v>
      </c>
      <c r="AI661">
        <v>0</v>
      </c>
    </row>
    <row r="662" spans="1:35" x14ac:dyDescent="0.3">
      <c r="A662" t="s">
        <v>376</v>
      </c>
      <c r="B662">
        <v>2009</v>
      </c>
      <c r="C662">
        <v>2009</v>
      </c>
      <c r="D662">
        <v>2009</v>
      </c>
      <c r="E662">
        <v>4</v>
      </c>
      <c r="F662">
        <v>0</v>
      </c>
      <c r="G662">
        <v>1</v>
      </c>
      <c r="H662" t="s">
        <v>215</v>
      </c>
      <c r="I662">
        <v>724</v>
      </c>
      <c r="J662" t="s">
        <v>48</v>
      </c>
      <c r="K662" t="s">
        <v>307</v>
      </c>
      <c r="L662">
        <v>0</v>
      </c>
      <c r="M662" t="s">
        <v>217</v>
      </c>
      <c r="N662" t="s">
        <v>218</v>
      </c>
      <c r="V662">
        <v>901</v>
      </c>
      <c r="W662" t="s">
        <v>377</v>
      </c>
      <c r="X662">
        <v>8</v>
      </c>
      <c r="Y662" t="s">
        <v>220</v>
      </c>
      <c r="AB662">
        <v>271848137</v>
      </c>
      <c r="AD662">
        <v>271848137</v>
      </c>
      <c r="AF662">
        <v>645537935</v>
      </c>
      <c r="AI662">
        <v>0</v>
      </c>
    </row>
    <row r="663" spans="1:35" ht="14.4" hidden="1" customHeight="1" x14ac:dyDescent="0.3">
      <c r="A663" t="s">
        <v>376</v>
      </c>
      <c r="B663">
        <v>2009</v>
      </c>
      <c r="C663">
        <v>2009</v>
      </c>
      <c r="D663">
        <v>2009</v>
      </c>
      <c r="E663">
        <v>4</v>
      </c>
      <c r="F663">
        <v>0</v>
      </c>
      <c r="G663">
        <v>2</v>
      </c>
      <c r="H663" t="s">
        <v>221</v>
      </c>
      <c r="I663">
        <v>724</v>
      </c>
      <c r="J663" t="s">
        <v>48</v>
      </c>
      <c r="K663" t="s">
        <v>307</v>
      </c>
      <c r="L663">
        <v>0</v>
      </c>
      <c r="M663" t="s">
        <v>217</v>
      </c>
      <c r="N663" t="s">
        <v>218</v>
      </c>
      <c r="V663">
        <v>901</v>
      </c>
      <c r="W663" t="s">
        <v>377</v>
      </c>
      <c r="X663">
        <v>8</v>
      </c>
      <c r="Y663" t="s">
        <v>220</v>
      </c>
      <c r="AB663">
        <v>31901107</v>
      </c>
      <c r="AD663">
        <v>31901107</v>
      </c>
      <c r="AF663">
        <v>115502933</v>
      </c>
      <c r="AI663">
        <v>0</v>
      </c>
    </row>
    <row r="664" spans="1:35" x14ac:dyDescent="0.3">
      <c r="A664" t="s">
        <v>376</v>
      </c>
      <c r="B664">
        <v>2009</v>
      </c>
      <c r="C664">
        <v>2009</v>
      </c>
      <c r="D664">
        <v>2009</v>
      </c>
      <c r="E664">
        <v>4</v>
      </c>
      <c r="F664">
        <v>0</v>
      </c>
      <c r="G664">
        <v>1</v>
      </c>
      <c r="H664" t="s">
        <v>215</v>
      </c>
      <c r="I664">
        <v>736</v>
      </c>
      <c r="J664" t="s">
        <v>114</v>
      </c>
      <c r="K664" t="s">
        <v>309</v>
      </c>
      <c r="L664">
        <v>0</v>
      </c>
      <c r="M664" t="s">
        <v>217</v>
      </c>
      <c r="N664" t="s">
        <v>218</v>
      </c>
      <c r="V664">
        <v>901</v>
      </c>
      <c r="W664" t="s">
        <v>377</v>
      </c>
      <c r="X664">
        <v>8</v>
      </c>
      <c r="Y664" t="s">
        <v>220</v>
      </c>
      <c r="AB664">
        <v>21534254</v>
      </c>
      <c r="AD664">
        <v>21534254</v>
      </c>
      <c r="AF664">
        <v>26677841</v>
      </c>
      <c r="AI664">
        <v>0</v>
      </c>
    </row>
    <row r="665" spans="1:35" x14ac:dyDescent="0.3">
      <c r="A665" t="s">
        <v>376</v>
      </c>
      <c r="B665">
        <v>2009</v>
      </c>
      <c r="C665">
        <v>2009</v>
      </c>
      <c r="D665">
        <v>2009</v>
      </c>
      <c r="E665">
        <v>4</v>
      </c>
      <c r="F665">
        <v>0</v>
      </c>
      <c r="G665">
        <v>1</v>
      </c>
      <c r="H665" t="s">
        <v>215</v>
      </c>
      <c r="I665">
        <v>752</v>
      </c>
      <c r="J665" t="s">
        <v>50</v>
      </c>
      <c r="K665" t="s">
        <v>310</v>
      </c>
      <c r="L665">
        <v>0</v>
      </c>
      <c r="M665" t="s">
        <v>217</v>
      </c>
      <c r="N665" t="s">
        <v>218</v>
      </c>
      <c r="V665">
        <v>901</v>
      </c>
      <c r="W665" t="s">
        <v>377</v>
      </c>
      <c r="X665">
        <v>8</v>
      </c>
      <c r="Y665" t="s">
        <v>220</v>
      </c>
      <c r="AB665">
        <v>116272268</v>
      </c>
      <c r="AD665">
        <v>116272268</v>
      </c>
      <c r="AF665">
        <v>366142760</v>
      </c>
      <c r="AI665">
        <v>6</v>
      </c>
    </row>
    <row r="666" spans="1:35" ht="14.4" hidden="1" customHeight="1" x14ac:dyDescent="0.3">
      <c r="A666" t="s">
        <v>376</v>
      </c>
      <c r="B666">
        <v>2009</v>
      </c>
      <c r="C666">
        <v>2009</v>
      </c>
      <c r="D666">
        <v>2009</v>
      </c>
      <c r="E666">
        <v>4</v>
      </c>
      <c r="F666">
        <v>0</v>
      </c>
      <c r="G666">
        <v>2</v>
      </c>
      <c r="H666" t="s">
        <v>221</v>
      </c>
      <c r="I666">
        <v>752</v>
      </c>
      <c r="J666" t="s">
        <v>50</v>
      </c>
      <c r="K666" t="s">
        <v>310</v>
      </c>
      <c r="L666">
        <v>0</v>
      </c>
      <c r="M666" t="s">
        <v>217</v>
      </c>
      <c r="N666" t="s">
        <v>218</v>
      </c>
      <c r="V666">
        <v>901</v>
      </c>
      <c r="W666" t="s">
        <v>377</v>
      </c>
      <c r="X666">
        <v>8</v>
      </c>
      <c r="Y666" t="s">
        <v>220</v>
      </c>
      <c r="AB666">
        <v>25452405</v>
      </c>
      <c r="AD666">
        <v>25452405</v>
      </c>
      <c r="AF666">
        <v>123297308</v>
      </c>
      <c r="AI666">
        <v>6</v>
      </c>
    </row>
    <row r="667" spans="1:35" x14ac:dyDescent="0.3">
      <c r="A667" t="s">
        <v>376</v>
      </c>
      <c r="B667">
        <v>2009</v>
      </c>
      <c r="C667">
        <v>2009</v>
      </c>
      <c r="D667">
        <v>2009</v>
      </c>
      <c r="E667">
        <v>4</v>
      </c>
      <c r="F667">
        <v>0</v>
      </c>
      <c r="G667">
        <v>1</v>
      </c>
      <c r="H667" t="s">
        <v>215</v>
      </c>
      <c r="I667">
        <v>757</v>
      </c>
      <c r="J667" t="s">
        <v>51</v>
      </c>
      <c r="K667" t="s">
        <v>311</v>
      </c>
      <c r="L667">
        <v>0</v>
      </c>
      <c r="M667" t="s">
        <v>217</v>
      </c>
      <c r="N667" t="s">
        <v>218</v>
      </c>
      <c r="V667">
        <v>901</v>
      </c>
      <c r="W667" t="s">
        <v>377</v>
      </c>
      <c r="X667">
        <v>8</v>
      </c>
      <c r="Y667" t="s">
        <v>220</v>
      </c>
      <c r="AB667">
        <v>119623195</v>
      </c>
      <c r="AD667">
        <v>119623195</v>
      </c>
      <c r="AF667">
        <v>419726252</v>
      </c>
      <c r="AI667">
        <v>6</v>
      </c>
    </row>
    <row r="668" spans="1:35" ht="14.4" hidden="1" customHeight="1" x14ac:dyDescent="0.3">
      <c r="A668" t="s">
        <v>376</v>
      </c>
      <c r="B668">
        <v>2009</v>
      </c>
      <c r="C668">
        <v>2009</v>
      </c>
      <c r="D668">
        <v>2009</v>
      </c>
      <c r="E668">
        <v>4</v>
      </c>
      <c r="F668">
        <v>0</v>
      </c>
      <c r="G668">
        <v>2</v>
      </c>
      <c r="H668" t="s">
        <v>221</v>
      </c>
      <c r="I668">
        <v>757</v>
      </c>
      <c r="J668" t="s">
        <v>51</v>
      </c>
      <c r="K668" t="s">
        <v>311</v>
      </c>
      <c r="L668">
        <v>0</v>
      </c>
      <c r="M668" t="s">
        <v>217</v>
      </c>
      <c r="N668" t="s">
        <v>218</v>
      </c>
      <c r="V668">
        <v>901</v>
      </c>
      <c r="W668" t="s">
        <v>377</v>
      </c>
      <c r="X668">
        <v>8</v>
      </c>
      <c r="Y668" t="s">
        <v>220</v>
      </c>
      <c r="AB668">
        <v>28422476</v>
      </c>
      <c r="AD668">
        <v>28422476</v>
      </c>
      <c r="AF668">
        <v>944585979</v>
      </c>
      <c r="AI668">
        <v>6</v>
      </c>
    </row>
    <row r="669" spans="1:35" x14ac:dyDescent="0.3">
      <c r="A669" t="s">
        <v>376</v>
      </c>
      <c r="B669">
        <v>2009</v>
      </c>
      <c r="C669">
        <v>2009</v>
      </c>
      <c r="D669">
        <v>2009</v>
      </c>
      <c r="E669">
        <v>4</v>
      </c>
      <c r="F669">
        <v>0</v>
      </c>
      <c r="G669">
        <v>1</v>
      </c>
      <c r="H669" t="s">
        <v>215</v>
      </c>
      <c r="I669">
        <v>760</v>
      </c>
      <c r="J669" t="s">
        <v>168</v>
      </c>
      <c r="K669" t="s">
        <v>417</v>
      </c>
      <c r="L669">
        <v>0</v>
      </c>
      <c r="M669" t="s">
        <v>217</v>
      </c>
      <c r="N669" t="s">
        <v>218</v>
      </c>
      <c r="V669">
        <v>901</v>
      </c>
      <c r="W669" t="s">
        <v>377</v>
      </c>
      <c r="X669">
        <v>8</v>
      </c>
      <c r="Y669" t="s">
        <v>220</v>
      </c>
      <c r="AB669">
        <v>38881731</v>
      </c>
      <c r="AD669">
        <v>38881731</v>
      </c>
      <c r="AF669">
        <v>51052928</v>
      </c>
      <c r="AI669">
        <v>0</v>
      </c>
    </row>
    <row r="670" spans="1:35" ht="14.4" hidden="1" customHeight="1" x14ac:dyDescent="0.3">
      <c r="A670" t="s">
        <v>376</v>
      </c>
      <c r="B670">
        <v>2009</v>
      </c>
      <c r="C670">
        <v>2009</v>
      </c>
      <c r="D670">
        <v>2009</v>
      </c>
      <c r="E670">
        <v>4</v>
      </c>
      <c r="F670">
        <v>0</v>
      </c>
      <c r="G670">
        <v>2</v>
      </c>
      <c r="H670" t="s">
        <v>221</v>
      </c>
      <c r="I670">
        <v>760</v>
      </c>
      <c r="J670" t="s">
        <v>168</v>
      </c>
      <c r="K670" t="s">
        <v>417</v>
      </c>
      <c r="L670">
        <v>0</v>
      </c>
      <c r="M670" t="s">
        <v>217</v>
      </c>
      <c r="N670" t="s">
        <v>218</v>
      </c>
      <c r="V670">
        <v>901</v>
      </c>
      <c r="W670" t="s">
        <v>377</v>
      </c>
      <c r="X670">
        <v>8</v>
      </c>
      <c r="Y670" t="s">
        <v>220</v>
      </c>
      <c r="AB670">
        <v>276960</v>
      </c>
      <c r="AD670">
        <v>276960</v>
      </c>
      <c r="AF670">
        <v>746191</v>
      </c>
      <c r="AI670">
        <v>0</v>
      </c>
    </row>
    <row r="671" spans="1:35" x14ac:dyDescent="0.3">
      <c r="A671" t="s">
        <v>376</v>
      </c>
      <c r="B671">
        <v>2009</v>
      </c>
      <c r="C671">
        <v>2009</v>
      </c>
      <c r="D671">
        <v>2009</v>
      </c>
      <c r="E671">
        <v>4</v>
      </c>
      <c r="F671">
        <v>0</v>
      </c>
      <c r="G671">
        <v>1</v>
      </c>
      <c r="H671" t="s">
        <v>215</v>
      </c>
      <c r="I671">
        <v>764</v>
      </c>
      <c r="J671" t="s">
        <v>52</v>
      </c>
      <c r="K671" t="s">
        <v>312</v>
      </c>
      <c r="L671">
        <v>0</v>
      </c>
      <c r="M671" t="s">
        <v>217</v>
      </c>
      <c r="N671" t="s">
        <v>218</v>
      </c>
      <c r="V671">
        <v>901</v>
      </c>
      <c r="W671" t="s">
        <v>377</v>
      </c>
      <c r="X671">
        <v>8</v>
      </c>
      <c r="Y671" t="s">
        <v>220</v>
      </c>
      <c r="AB671">
        <v>6505267</v>
      </c>
      <c r="AD671">
        <v>6505267</v>
      </c>
      <c r="AF671">
        <v>11445469</v>
      </c>
      <c r="AI671">
        <v>0</v>
      </c>
    </row>
    <row r="672" spans="1:35" ht="14.4" hidden="1" customHeight="1" x14ac:dyDescent="0.3">
      <c r="A672" t="s">
        <v>376</v>
      </c>
      <c r="B672">
        <v>2009</v>
      </c>
      <c r="C672">
        <v>2009</v>
      </c>
      <c r="D672">
        <v>2009</v>
      </c>
      <c r="E672">
        <v>4</v>
      </c>
      <c r="F672">
        <v>0</v>
      </c>
      <c r="G672">
        <v>2</v>
      </c>
      <c r="H672" t="s">
        <v>221</v>
      </c>
      <c r="I672">
        <v>764</v>
      </c>
      <c r="J672" t="s">
        <v>52</v>
      </c>
      <c r="K672" t="s">
        <v>312</v>
      </c>
      <c r="L672">
        <v>0</v>
      </c>
      <c r="M672" t="s">
        <v>217</v>
      </c>
      <c r="N672" t="s">
        <v>218</v>
      </c>
      <c r="V672">
        <v>901</v>
      </c>
      <c r="W672" t="s">
        <v>377</v>
      </c>
      <c r="X672">
        <v>8</v>
      </c>
      <c r="Y672" t="s">
        <v>220</v>
      </c>
      <c r="AB672">
        <v>1651644</v>
      </c>
      <c r="AD672">
        <v>1651644</v>
      </c>
      <c r="AF672">
        <v>6568196</v>
      </c>
      <c r="AI672">
        <v>0</v>
      </c>
    </row>
    <row r="673" spans="1:35" ht="14.4" hidden="1" customHeight="1" x14ac:dyDescent="0.3">
      <c r="A673" t="s">
        <v>376</v>
      </c>
      <c r="B673">
        <v>2009</v>
      </c>
      <c r="C673">
        <v>2009</v>
      </c>
      <c r="D673">
        <v>2009</v>
      </c>
      <c r="E673">
        <v>4</v>
      </c>
      <c r="F673">
        <v>0</v>
      </c>
      <c r="G673">
        <v>4</v>
      </c>
      <c r="H673" t="s">
        <v>227</v>
      </c>
      <c r="I673">
        <v>764</v>
      </c>
      <c r="J673" t="s">
        <v>52</v>
      </c>
      <c r="K673" t="s">
        <v>312</v>
      </c>
      <c r="L673">
        <v>0</v>
      </c>
      <c r="M673" t="s">
        <v>217</v>
      </c>
      <c r="N673" t="s">
        <v>218</v>
      </c>
      <c r="V673">
        <v>901</v>
      </c>
      <c r="W673" t="s">
        <v>377</v>
      </c>
      <c r="X673">
        <v>8</v>
      </c>
      <c r="Y673" t="s">
        <v>220</v>
      </c>
      <c r="AB673">
        <v>20</v>
      </c>
      <c r="AD673">
        <v>20</v>
      </c>
      <c r="AF673">
        <v>953</v>
      </c>
      <c r="AI673">
        <v>0</v>
      </c>
    </row>
    <row r="674" spans="1:35" x14ac:dyDescent="0.3">
      <c r="A674" t="s">
        <v>376</v>
      </c>
      <c r="B674">
        <v>2009</v>
      </c>
      <c r="C674">
        <v>2009</v>
      </c>
      <c r="D674">
        <v>2009</v>
      </c>
      <c r="E674">
        <v>4</v>
      </c>
      <c r="F674">
        <v>0</v>
      </c>
      <c r="G674">
        <v>1</v>
      </c>
      <c r="H674" t="s">
        <v>215</v>
      </c>
      <c r="I674">
        <v>768</v>
      </c>
      <c r="J674" t="s">
        <v>102</v>
      </c>
      <c r="K674" t="s">
        <v>374</v>
      </c>
      <c r="L674">
        <v>0</v>
      </c>
      <c r="M674" t="s">
        <v>217</v>
      </c>
      <c r="N674" t="s">
        <v>218</v>
      </c>
      <c r="V674">
        <v>901</v>
      </c>
      <c r="W674" t="s">
        <v>377</v>
      </c>
      <c r="X674">
        <v>8</v>
      </c>
      <c r="Y674" t="s">
        <v>220</v>
      </c>
      <c r="AB674">
        <v>44683</v>
      </c>
      <c r="AD674">
        <v>44683</v>
      </c>
      <c r="AF674">
        <v>208829</v>
      </c>
      <c r="AI674">
        <v>0</v>
      </c>
    </row>
    <row r="675" spans="1:35" ht="14.4" hidden="1" customHeight="1" x14ac:dyDescent="0.3">
      <c r="A675" t="s">
        <v>376</v>
      </c>
      <c r="B675">
        <v>2009</v>
      </c>
      <c r="C675">
        <v>2009</v>
      </c>
      <c r="D675">
        <v>2009</v>
      </c>
      <c r="E675">
        <v>4</v>
      </c>
      <c r="F675">
        <v>0</v>
      </c>
      <c r="G675">
        <v>2</v>
      </c>
      <c r="H675" t="s">
        <v>221</v>
      </c>
      <c r="I675">
        <v>768</v>
      </c>
      <c r="J675" t="s">
        <v>102</v>
      </c>
      <c r="K675" t="s">
        <v>374</v>
      </c>
      <c r="L675">
        <v>0</v>
      </c>
      <c r="M675" t="s">
        <v>217</v>
      </c>
      <c r="N675" t="s">
        <v>218</v>
      </c>
      <c r="V675">
        <v>901</v>
      </c>
      <c r="W675" t="s">
        <v>377</v>
      </c>
      <c r="X675">
        <v>8</v>
      </c>
      <c r="Y675" t="s">
        <v>220</v>
      </c>
      <c r="AB675">
        <v>6674447</v>
      </c>
      <c r="AD675">
        <v>6674447</v>
      </c>
      <c r="AF675">
        <v>14155723</v>
      </c>
      <c r="AI675">
        <v>0</v>
      </c>
    </row>
    <row r="676" spans="1:35" ht="14.4" hidden="1" customHeight="1" x14ac:dyDescent="0.3">
      <c r="A676" t="s">
        <v>376</v>
      </c>
      <c r="B676">
        <v>2009</v>
      </c>
      <c r="C676">
        <v>2009</v>
      </c>
      <c r="D676">
        <v>2009</v>
      </c>
      <c r="E676">
        <v>4</v>
      </c>
      <c r="F676">
        <v>0</v>
      </c>
      <c r="G676">
        <v>3</v>
      </c>
      <c r="H676" t="s">
        <v>247</v>
      </c>
      <c r="I676">
        <v>768</v>
      </c>
      <c r="J676" t="s">
        <v>102</v>
      </c>
      <c r="K676" t="s">
        <v>374</v>
      </c>
      <c r="L676">
        <v>0</v>
      </c>
      <c r="M676" t="s">
        <v>217</v>
      </c>
      <c r="N676" t="s">
        <v>218</v>
      </c>
      <c r="V676">
        <v>901</v>
      </c>
      <c r="W676" t="s">
        <v>377</v>
      </c>
      <c r="X676">
        <v>8</v>
      </c>
      <c r="Y676" t="s">
        <v>220</v>
      </c>
      <c r="AB676">
        <v>2462</v>
      </c>
      <c r="AD676">
        <v>2462</v>
      </c>
      <c r="AF676">
        <v>5945</v>
      </c>
      <c r="AI676">
        <v>0</v>
      </c>
    </row>
    <row r="677" spans="1:35" x14ac:dyDescent="0.3">
      <c r="A677" t="s">
        <v>376</v>
      </c>
      <c r="B677">
        <v>2009</v>
      </c>
      <c r="C677">
        <v>2009</v>
      </c>
      <c r="D677">
        <v>2009</v>
      </c>
      <c r="E677">
        <v>4</v>
      </c>
      <c r="F677">
        <v>0</v>
      </c>
      <c r="G677">
        <v>1</v>
      </c>
      <c r="H677" t="s">
        <v>215</v>
      </c>
      <c r="I677">
        <v>776</v>
      </c>
      <c r="J677" t="s">
        <v>356</v>
      </c>
      <c r="K677" t="s">
        <v>357</v>
      </c>
      <c r="L677">
        <v>0</v>
      </c>
      <c r="M677" t="s">
        <v>217</v>
      </c>
      <c r="N677" t="s">
        <v>218</v>
      </c>
      <c r="V677">
        <v>901</v>
      </c>
      <c r="W677" t="s">
        <v>377</v>
      </c>
      <c r="X677">
        <v>8</v>
      </c>
      <c r="Y677" t="s">
        <v>220</v>
      </c>
      <c r="AB677">
        <v>11892</v>
      </c>
      <c r="AD677">
        <v>11892</v>
      </c>
      <c r="AF677">
        <v>43478</v>
      </c>
      <c r="AI677">
        <v>0</v>
      </c>
    </row>
    <row r="678" spans="1:35" x14ac:dyDescent="0.3">
      <c r="A678" t="s">
        <v>376</v>
      </c>
      <c r="B678">
        <v>2009</v>
      </c>
      <c r="C678">
        <v>2009</v>
      </c>
      <c r="D678">
        <v>2009</v>
      </c>
      <c r="E678">
        <v>4</v>
      </c>
      <c r="F678">
        <v>0</v>
      </c>
      <c r="G678">
        <v>1</v>
      </c>
      <c r="H678" t="s">
        <v>215</v>
      </c>
      <c r="I678">
        <v>780</v>
      </c>
      <c r="J678" t="s">
        <v>53</v>
      </c>
      <c r="K678" t="s">
        <v>415</v>
      </c>
      <c r="L678">
        <v>0</v>
      </c>
      <c r="M678" t="s">
        <v>217</v>
      </c>
      <c r="N678" t="s">
        <v>218</v>
      </c>
      <c r="V678">
        <v>901</v>
      </c>
      <c r="W678" t="s">
        <v>377</v>
      </c>
      <c r="X678">
        <v>8</v>
      </c>
      <c r="Y678" t="s">
        <v>220</v>
      </c>
      <c r="AB678">
        <v>17931129</v>
      </c>
      <c r="AD678">
        <v>17931129</v>
      </c>
      <c r="AF678">
        <v>646717</v>
      </c>
      <c r="AI678">
        <v>0</v>
      </c>
    </row>
    <row r="679" spans="1:35" ht="14.4" hidden="1" customHeight="1" x14ac:dyDescent="0.3">
      <c r="A679" t="s">
        <v>376</v>
      </c>
      <c r="B679">
        <v>2009</v>
      </c>
      <c r="C679">
        <v>2009</v>
      </c>
      <c r="D679">
        <v>2009</v>
      </c>
      <c r="E679">
        <v>4</v>
      </c>
      <c r="F679">
        <v>0</v>
      </c>
      <c r="G679">
        <v>2</v>
      </c>
      <c r="H679" t="s">
        <v>221</v>
      </c>
      <c r="I679">
        <v>780</v>
      </c>
      <c r="J679" t="s">
        <v>53</v>
      </c>
      <c r="K679" t="s">
        <v>415</v>
      </c>
      <c r="L679">
        <v>0</v>
      </c>
      <c r="M679" t="s">
        <v>217</v>
      </c>
      <c r="N679" t="s">
        <v>218</v>
      </c>
      <c r="V679">
        <v>901</v>
      </c>
      <c r="W679" t="s">
        <v>377</v>
      </c>
      <c r="X679">
        <v>8</v>
      </c>
      <c r="Y679" t="s">
        <v>220</v>
      </c>
      <c r="AB679">
        <v>28958</v>
      </c>
      <c r="AD679">
        <v>28958</v>
      </c>
      <c r="AF679">
        <v>258410</v>
      </c>
      <c r="AI679">
        <v>0</v>
      </c>
    </row>
    <row r="680" spans="1:35" ht="14.4" hidden="1" customHeight="1" x14ac:dyDescent="0.3">
      <c r="A680" t="s">
        <v>376</v>
      </c>
      <c r="B680">
        <v>2009</v>
      </c>
      <c r="C680">
        <v>2009</v>
      </c>
      <c r="D680">
        <v>2009</v>
      </c>
      <c r="E680">
        <v>4</v>
      </c>
      <c r="F680">
        <v>0</v>
      </c>
      <c r="G680">
        <v>3</v>
      </c>
      <c r="H680" t="s">
        <v>247</v>
      </c>
      <c r="I680">
        <v>780</v>
      </c>
      <c r="J680" t="s">
        <v>53</v>
      </c>
      <c r="K680" t="s">
        <v>415</v>
      </c>
      <c r="L680">
        <v>0</v>
      </c>
      <c r="M680" t="s">
        <v>217</v>
      </c>
      <c r="N680" t="s">
        <v>218</v>
      </c>
      <c r="V680">
        <v>901</v>
      </c>
      <c r="W680" t="s">
        <v>377</v>
      </c>
      <c r="X680">
        <v>8</v>
      </c>
      <c r="Y680" t="s">
        <v>220</v>
      </c>
      <c r="AB680">
        <v>743</v>
      </c>
      <c r="AD680">
        <v>743</v>
      </c>
      <c r="AF680">
        <v>6449</v>
      </c>
      <c r="AI680">
        <v>0</v>
      </c>
    </row>
    <row r="681" spans="1:35" x14ac:dyDescent="0.3">
      <c r="A681" t="s">
        <v>376</v>
      </c>
      <c r="B681">
        <v>2009</v>
      </c>
      <c r="C681">
        <v>2009</v>
      </c>
      <c r="D681">
        <v>2009</v>
      </c>
      <c r="E681">
        <v>4</v>
      </c>
      <c r="F681">
        <v>0</v>
      </c>
      <c r="G681">
        <v>1</v>
      </c>
      <c r="H681" t="s">
        <v>215</v>
      </c>
      <c r="I681">
        <v>788</v>
      </c>
      <c r="J681" t="s">
        <v>54</v>
      </c>
      <c r="K681" t="s">
        <v>314</v>
      </c>
      <c r="L681">
        <v>0</v>
      </c>
      <c r="M681" t="s">
        <v>217</v>
      </c>
      <c r="N681" t="s">
        <v>218</v>
      </c>
      <c r="V681">
        <v>901</v>
      </c>
      <c r="W681" t="s">
        <v>377</v>
      </c>
      <c r="X681">
        <v>8</v>
      </c>
      <c r="Y681" t="s">
        <v>220</v>
      </c>
      <c r="AB681">
        <v>14456070</v>
      </c>
      <c r="AD681">
        <v>14456070</v>
      </c>
      <c r="AF681">
        <v>27098763</v>
      </c>
      <c r="AI681">
        <v>0</v>
      </c>
    </row>
    <row r="682" spans="1:35" ht="14.4" hidden="1" customHeight="1" x14ac:dyDescent="0.3">
      <c r="A682" t="s">
        <v>376</v>
      </c>
      <c r="B682">
        <v>2009</v>
      </c>
      <c r="C682">
        <v>2009</v>
      </c>
      <c r="D682">
        <v>2009</v>
      </c>
      <c r="E682">
        <v>4</v>
      </c>
      <c r="F682">
        <v>0</v>
      </c>
      <c r="G682">
        <v>2</v>
      </c>
      <c r="H682" t="s">
        <v>221</v>
      </c>
      <c r="I682">
        <v>788</v>
      </c>
      <c r="J682" t="s">
        <v>54</v>
      </c>
      <c r="K682" t="s">
        <v>314</v>
      </c>
      <c r="L682">
        <v>0</v>
      </c>
      <c r="M682" t="s">
        <v>217</v>
      </c>
      <c r="N682" t="s">
        <v>218</v>
      </c>
      <c r="V682">
        <v>901</v>
      </c>
      <c r="W682" t="s">
        <v>377</v>
      </c>
      <c r="X682">
        <v>8</v>
      </c>
      <c r="Y682" t="s">
        <v>220</v>
      </c>
      <c r="AB682">
        <v>721</v>
      </c>
      <c r="AD682">
        <v>721</v>
      </c>
      <c r="AF682">
        <v>5376</v>
      </c>
      <c r="AI682">
        <v>0</v>
      </c>
    </row>
    <row r="683" spans="1:35" x14ac:dyDescent="0.3">
      <c r="A683" t="s">
        <v>376</v>
      </c>
      <c r="B683">
        <v>2009</v>
      </c>
      <c r="C683">
        <v>2009</v>
      </c>
      <c r="D683">
        <v>2009</v>
      </c>
      <c r="E683">
        <v>4</v>
      </c>
      <c r="F683">
        <v>0</v>
      </c>
      <c r="G683">
        <v>1</v>
      </c>
      <c r="H683" t="s">
        <v>215</v>
      </c>
      <c r="I683">
        <v>792</v>
      </c>
      <c r="J683" t="s">
        <v>55</v>
      </c>
      <c r="K683" t="s">
        <v>315</v>
      </c>
      <c r="L683">
        <v>0</v>
      </c>
      <c r="M683" t="s">
        <v>217</v>
      </c>
      <c r="N683" t="s">
        <v>218</v>
      </c>
      <c r="V683">
        <v>901</v>
      </c>
      <c r="W683" t="s">
        <v>377</v>
      </c>
      <c r="X683">
        <v>8</v>
      </c>
      <c r="Y683" t="s">
        <v>220</v>
      </c>
      <c r="AB683">
        <v>16731492</v>
      </c>
      <c r="AD683">
        <v>16731492</v>
      </c>
      <c r="AF683">
        <v>44183312</v>
      </c>
      <c r="AI683">
        <v>0</v>
      </c>
    </row>
    <row r="684" spans="1:35" ht="14.4" hidden="1" customHeight="1" x14ac:dyDescent="0.3">
      <c r="A684" t="s">
        <v>376</v>
      </c>
      <c r="B684">
        <v>2009</v>
      </c>
      <c r="C684">
        <v>2009</v>
      </c>
      <c r="D684">
        <v>2009</v>
      </c>
      <c r="E684">
        <v>4</v>
      </c>
      <c r="F684">
        <v>0</v>
      </c>
      <c r="G684">
        <v>2</v>
      </c>
      <c r="H684" t="s">
        <v>221</v>
      </c>
      <c r="I684">
        <v>792</v>
      </c>
      <c r="J684" t="s">
        <v>55</v>
      </c>
      <c r="K684" t="s">
        <v>315</v>
      </c>
      <c r="L684">
        <v>0</v>
      </c>
      <c r="M684" t="s">
        <v>217</v>
      </c>
      <c r="N684" t="s">
        <v>218</v>
      </c>
      <c r="V684">
        <v>901</v>
      </c>
      <c r="W684" t="s">
        <v>377</v>
      </c>
      <c r="X684">
        <v>8</v>
      </c>
      <c r="Y684" t="s">
        <v>220</v>
      </c>
      <c r="AB684">
        <v>251031</v>
      </c>
      <c r="AD684">
        <v>251031</v>
      </c>
      <c r="AF684">
        <v>2604839</v>
      </c>
      <c r="AI684">
        <v>0</v>
      </c>
    </row>
    <row r="685" spans="1:35" x14ac:dyDescent="0.3">
      <c r="A685" t="s">
        <v>376</v>
      </c>
      <c r="B685">
        <v>2009</v>
      </c>
      <c r="C685">
        <v>2009</v>
      </c>
      <c r="D685">
        <v>2009</v>
      </c>
      <c r="E685">
        <v>4</v>
      </c>
      <c r="F685">
        <v>0</v>
      </c>
      <c r="G685">
        <v>1</v>
      </c>
      <c r="H685" t="s">
        <v>215</v>
      </c>
      <c r="I685">
        <v>800</v>
      </c>
      <c r="J685" t="s">
        <v>103</v>
      </c>
      <c r="K685" t="s">
        <v>316</v>
      </c>
      <c r="L685">
        <v>0</v>
      </c>
      <c r="M685" t="s">
        <v>217</v>
      </c>
      <c r="N685" t="s">
        <v>218</v>
      </c>
      <c r="V685">
        <v>901</v>
      </c>
      <c r="W685" t="s">
        <v>377</v>
      </c>
      <c r="X685">
        <v>8</v>
      </c>
      <c r="Y685" t="s">
        <v>220</v>
      </c>
      <c r="AB685">
        <v>375058</v>
      </c>
      <c r="AD685">
        <v>375058</v>
      </c>
      <c r="AF685">
        <v>318678</v>
      </c>
      <c r="AI685">
        <v>0</v>
      </c>
    </row>
    <row r="686" spans="1:35" ht="14.4" hidden="1" customHeight="1" x14ac:dyDescent="0.3">
      <c r="A686" t="s">
        <v>376</v>
      </c>
      <c r="B686">
        <v>2009</v>
      </c>
      <c r="C686">
        <v>2009</v>
      </c>
      <c r="D686">
        <v>2009</v>
      </c>
      <c r="E686">
        <v>4</v>
      </c>
      <c r="F686">
        <v>0</v>
      </c>
      <c r="G686">
        <v>2</v>
      </c>
      <c r="H686" t="s">
        <v>221</v>
      </c>
      <c r="I686">
        <v>800</v>
      </c>
      <c r="J686" t="s">
        <v>103</v>
      </c>
      <c r="K686" t="s">
        <v>316</v>
      </c>
      <c r="L686">
        <v>0</v>
      </c>
      <c r="M686" t="s">
        <v>217</v>
      </c>
      <c r="N686" t="s">
        <v>218</v>
      </c>
      <c r="V686">
        <v>901</v>
      </c>
      <c r="W686" t="s">
        <v>377</v>
      </c>
      <c r="X686">
        <v>8</v>
      </c>
      <c r="Y686" t="s">
        <v>220</v>
      </c>
      <c r="AB686">
        <v>181606580</v>
      </c>
      <c r="AD686">
        <v>181606580</v>
      </c>
      <c r="AF686">
        <v>280208701</v>
      </c>
      <c r="AI686">
        <v>0</v>
      </c>
    </row>
    <row r="687" spans="1:35" ht="14.4" hidden="1" customHeight="1" x14ac:dyDescent="0.3">
      <c r="A687" t="s">
        <v>376</v>
      </c>
      <c r="B687">
        <v>2009</v>
      </c>
      <c r="C687">
        <v>2009</v>
      </c>
      <c r="D687">
        <v>2009</v>
      </c>
      <c r="E687">
        <v>4</v>
      </c>
      <c r="F687">
        <v>0</v>
      </c>
      <c r="G687">
        <v>3</v>
      </c>
      <c r="H687" t="s">
        <v>247</v>
      </c>
      <c r="I687">
        <v>800</v>
      </c>
      <c r="J687" t="s">
        <v>103</v>
      </c>
      <c r="K687" t="s">
        <v>316</v>
      </c>
      <c r="L687">
        <v>0</v>
      </c>
      <c r="M687" t="s">
        <v>217</v>
      </c>
      <c r="N687" t="s">
        <v>218</v>
      </c>
      <c r="V687">
        <v>901</v>
      </c>
      <c r="W687" t="s">
        <v>377</v>
      </c>
      <c r="X687">
        <v>8</v>
      </c>
      <c r="Y687" t="s">
        <v>220</v>
      </c>
      <c r="AB687">
        <v>247978</v>
      </c>
      <c r="AD687">
        <v>247978</v>
      </c>
      <c r="AF687">
        <v>411928</v>
      </c>
      <c r="AI687">
        <v>0</v>
      </c>
    </row>
    <row r="688" spans="1:35" x14ac:dyDescent="0.3">
      <c r="A688" t="s">
        <v>376</v>
      </c>
      <c r="B688">
        <v>2009</v>
      </c>
      <c r="C688">
        <v>2009</v>
      </c>
      <c r="D688">
        <v>2009</v>
      </c>
      <c r="E688">
        <v>4</v>
      </c>
      <c r="F688">
        <v>0</v>
      </c>
      <c r="G688">
        <v>1</v>
      </c>
      <c r="H688" t="s">
        <v>215</v>
      </c>
      <c r="I688">
        <v>807</v>
      </c>
      <c r="J688" t="s">
        <v>101</v>
      </c>
      <c r="K688" t="s">
        <v>317</v>
      </c>
      <c r="L688">
        <v>0</v>
      </c>
      <c r="M688" t="s">
        <v>217</v>
      </c>
      <c r="N688" t="s">
        <v>218</v>
      </c>
      <c r="V688">
        <v>901</v>
      </c>
      <c r="W688" t="s">
        <v>377</v>
      </c>
      <c r="X688">
        <v>8</v>
      </c>
      <c r="Y688" t="s">
        <v>220</v>
      </c>
      <c r="AB688">
        <v>8020485</v>
      </c>
      <c r="AD688">
        <v>8020485</v>
      </c>
      <c r="AF688">
        <v>19528543</v>
      </c>
      <c r="AI688">
        <v>0</v>
      </c>
    </row>
    <row r="689" spans="1:35" ht="14.4" hidden="1" customHeight="1" x14ac:dyDescent="0.3">
      <c r="A689" t="s">
        <v>376</v>
      </c>
      <c r="B689">
        <v>2009</v>
      </c>
      <c r="C689">
        <v>2009</v>
      </c>
      <c r="D689">
        <v>2009</v>
      </c>
      <c r="E689">
        <v>4</v>
      </c>
      <c r="F689">
        <v>0</v>
      </c>
      <c r="G689">
        <v>2</v>
      </c>
      <c r="H689" t="s">
        <v>221</v>
      </c>
      <c r="I689">
        <v>807</v>
      </c>
      <c r="J689" t="s">
        <v>101</v>
      </c>
      <c r="K689" t="s">
        <v>317</v>
      </c>
      <c r="L689">
        <v>0</v>
      </c>
      <c r="M689" t="s">
        <v>217</v>
      </c>
      <c r="N689" t="s">
        <v>218</v>
      </c>
      <c r="V689">
        <v>901</v>
      </c>
      <c r="W689" t="s">
        <v>377</v>
      </c>
      <c r="X689">
        <v>8</v>
      </c>
      <c r="Y689" t="s">
        <v>220</v>
      </c>
      <c r="AB689">
        <v>91658</v>
      </c>
      <c r="AD689">
        <v>91658</v>
      </c>
      <c r="AF689">
        <v>409998</v>
      </c>
      <c r="AI689">
        <v>0</v>
      </c>
    </row>
    <row r="690" spans="1:35" x14ac:dyDescent="0.3">
      <c r="A690" t="s">
        <v>376</v>
      </c>
      <c r="B690">
        <v>2009</v>
      </c>
      <c r="C690">
        <v>2009</v>
      </c>
      <c r="D690">
        <v>2009</v>
      </c>
      <c r="E690">
        <v>4</v>
      </c>
      <c r="F690">
        <v>0</v>
      </c>
      <c r="G690">
        <v>1</v>
      </c>
      <c r="H690" t="s">
        <v>215</v>
      </c>
      <c r="I690">
        <v>818</v>
      </c>
      <c r="J690" t="s">
        <v>79</v>
      </c>
      <c r="K690" t="s">
        <v>359</v>
      </c>
      <c r="L690">
        <v>0</v>
      </c>
      <c r="M690" t="s">
        <v>217</v>
      </c>
      <c r="N690" t="s">
        <v>218</v>
      </c>
      <c r="V690">
        <v>901</v>
      </c>
      <c r="W690" t="s">
        <v>377</v>
      </c>
      <c r="X690">
        <v>8</v>
      </c>
      <c r="Y690" t="s">
        <v>220</v>
      </c>
      <c r="AB690">
        <v>16684124</v>
      </c>
      <c r="AD690">
        <v>16684124</v>
      </c>
      <c r="AF690">
        <v>54924684</v>
      </c>
      <c r="AI690">
        <v>0</v>
      </c>
    </row>
    <row r="691" spans="1:35" ht="14.4" hidden="1" customHeight="1" x14ac:dyDescent="0.3">
      <c r="A691" t="s">
        <v>376</v>
      </c>
      <c r="B691">
        <v>2009</v>
      </c>
      <c r="C691">
        <v>2009</v>
      </c>
      <c r="D691">
        <v>2009</v>
      </c>
      <c r="E691">
        <v>4</v>
      </c>
      <c r="F691">
        <v>0</v>
      </c>
      <c r="G691">
        <v>2</v>
      </c>
      <c r="H691" t="s">
        <v>221</v>
      </c>
      <c r="I691">
        <v>818</v>
      </c>
      <c r="J691" t="s">
        <v>79</v>
      </c>
      <c r="K691" t="s">
        <v>359</v>
      </c>
      <c r="L691">
        <v>0</v>
      </c>
      <c r="M691" t="s">
        <v>217</v>
      </c>
      <c r="N691" t="s">
        <v>218</v>
      </c>
      <c r="V691">
        <v>901</v>
      </c>
      <c r="W691" t="s">
        <v>377</v>
      </c>
      <c r="X691">
        <v>8</v>
      </c>
      <c r="Y691" t="s">
        <v>220</v>
      </c>
      <c r="AB691">
        <v>4088073</v>
      </c>
      <c r="AD691">
        <v>4088073</v>
      </c>
      <c r="AF691">
        <v>18792906</v>
      </c>
      <c r="AI691">
        <v>0</v>
      </c>
    </row>
    <row r="692" spans="1:35" x14ac:dyDescent="0.3">
      <c r="A692" t="s">
        <v>376</v>
      </c>
      <c r="B692">
        <v>2009</v>
      </c>
      <c r="C692">
        <v>2009</v>
      </c>
      <c r="D692">
        <v>2009</v>
      </c>
      <c r="E692">
        <v>4</v>
      </c>
      <c r="F692">
        <v>0</v>
      </c>
      <c r="G692">
        <v>1</v>
      </c>
      <c r="H692" t="s">
        <v>215</v>
      </c>
      <c r="I692">
        <v>826</v>
      </c>
      <c r="J692" t="s">
        <v>75</v>
      </c>
      <c r="K692" t="s">
        <v>318</v>
      </c>
      <c r="L692">
        <v>0</v>
      </c>
      <c r="M692" t="s">
        <v>217</v>
      </c>
      <c r="N692" t="s">
        <v>218</v>
      </c>
      <c r="V692">
        <v>901</v>
      </c>
      <c r="W692" t="s">
        <v>377</v>
      </c>
      <c r="X692">
        <v>8</v>
      </c>
      <c r="Y692" t="s">
        <v>220</v>
      </c>
      <c r="AB692">
        <v>171828031</v>
      </c>
      <c r="AD692">
        <v>171828031</v>
      </c>
      <c r="AF692">
        <v>603373737</v>
      </c>
      <c r="AI692">
        <v>0</v>
      </c>
    </row>
    <row r="693" spans="1:35" ht="14.4" hidden="1" customHeight="1" x14ac:dyDescent="0.3">
      <c r="A693" t="s">
        <v>376</v>
      </c>
      <c r="B693">
        <v>2009</v>
      </c>
      <c r="C693">
        <v>2009</v>
      </c>
      <c r="D693">
        <v>2009</v>
      </c>
      <c r="E693">
        <v>4</v>
      </c>
      <c r="F693">
        <v>0</v>
      </c>
      <c r="G693">
        <v>2</v>
      </c>
      <c r="H693" t="s">
        <v>221</v>
      </c>
      <c r="I693">
        <v>826</v>
      </c>
      <c r="J693" t="s">
        <v>75</v>
      </c>
      <c r="K693" t="s">
        <v>318</v>
      </c>
      <c r="L693">
        <v>0</v>
      </c>
      <c r="M693" t="s">
        <v>217</v>
      </c>
      <c r="N693" t="s">
        <v>218</v>
      </c>
      <c r="V693">
        <v>901</v>
      </c>
      <c r="W693" t="s">
        <v>377</v>
      </c>
      <c r="X693">
        <v>8</v>
      </c>
      <c r="Y693" t="s">
        <v>220</v>
      </c>
      <c r="AB693">
        <v>13469800</v>
      </c>
      <c r="AD693">
        <v>13469800</v>
      </c>
      <c r="AF693">
        <v>122478233</v>
      </c>
      <c r="AI693">
        <v>0</v>
      </c>
    </row>
    <row r="694" spans="1:35" ht="14.4" hidden="1" customHeight="1" x14ac:dyDescent="0.3">
      <c r="A694" t="s">
        <v>376</v>
      </c>
      <c r="B694">
        <v>2009</v>
      </c>
      <c r="C694">
        <v>2009</v>
      </c>
      <c r="D694">
        <v>2009</v>
      </c>
      <c r="E694">
        <v>4</v>
      </c>
      <c r="F694">
        <v>0</v>
      </c>
      <c r="G694">
        <v>4</v>
      </c>
      <c r="H694" t="s">
        <v>227</v>
      </c>
      <c r="I694">
        <v>826</v>
      </c>
      <c r="J694" t="s">
        <v>75</v>
      </c>
      <c r="K694" t="s">
        <v>318</v>
      </c>
      <c r="L694">
        <v>0</v>
      </c>
      <c r="M694" t="s">
        <v>217</v>
      </c>
      <c r="N694" t="s">
        <v>218</v>
      </c>
      <c r="V694">
        <v>901</v>
      </c>
      <c r="W694" t="s">
        <v>377</v>
      </c>
      <c r="X694">
        <v>8</v>
      </c>
      <c r="Y694" t="s">
        <v>220</v>
      </c>
      <c r="AB694">
        <v>392587</v>
      </c>
      <c r="AD694">
        <v>392587</v>
      </c>
      <c r="AF694">
        <v>1257276</v>
      </c>
      <c r="AI694">
        <v>0</v>
      </c>
    </row>
    <row r="695" spans="1:35" x14ac:dyDescent="0.3">
      <c r="A695" t="s">
        <v>376</v>
      </c>
      <c r="B695">
        <v>2009</v>
      </c>
      <c r="C695">
        <v>2009</v>
      </c>
      <c r="D695">
        <v>2009</v>
      </c>
      <c r="E695">
        <v>4</v>
      </c>
      <c r="F695">
        <v>0</v>
      </c>
      <c r="G695">
        <v>1</v>
      </c>
      <c r="H695" t="s">
        <v>215</v>
      </c>
      <c r="I695">
        <v>834</v>
      </c>
      <c r="J695" t="s">
        <v>124</v>
      </c>
      <c r="K695" t="s">
        <v>342</v>
      </c>
      <c r="L695">
        <v>0</v>
      </c>
      <c r="M695" t="s">
        <v>217</v>
      </c>
      <c r="N695" t="s">
        <v>218</v>
      </c>
      <c r="V695">
        <v>901</v>
      </c>
      <c r="W695" t="s">
        <v>377</v>
      </c>
      <c r="X695">
        <v>8</v>
      </c>
      <c r="Y695" t="s">
        <v>220</v>
      </c>
      <c r="AB695">
        <v>63325</v>
      </c>
      <c r="AD695">
        <v>63325</v>
      </c>
      <c r="AF695">
        <v>204762</v>
      </c>
      <c r="AI695">
        <v>0</v>
      </c>
    </row>
    <row r="696" spans="1:35" ht="14.4" hidden="1" customHeight="1" x14ac:dyDescent="0.3">
      <c r="A696" t="s">
        <v>376</v>
      </c>
      <c r="B696">
        <v>2009</v>
      </c>
      <c r="C696">
        <v>2009</v>
      </c>
      <c r="D696">
        <v>2009</v>
      </c>
      <c r="E696">
        <v>4</v>
      </c>
      <c r="F696">
        <v>0</v>
      </c>
      <c r="G696">
        <v>2</v>
      </c>
      <c r="H696" t="s">
        <v>221</v>
      </c>
      <c r="I696">
        <v>834</v>
      </c>
      <c r="J696" t="s">
        <v>124</v>
      </c>
      <c r="K696" t="s">
        <v>342</v>
      </c>
      <c r="L696">
        <v>0</v>
      </c>
      <c r="M696" t="s">
        <v>217</v>
      </c>
      <c r="N696" t="s">
        <v>218</v>
      </c>
      <c r="V696">
        <v>901</v>
      </c>
      <c r="W696" t="s">
        <v>377</v>
      </c>
      <c r="X696">
        <v>8</v>
      </c>
      <c r="Y696" t="s">
        <v>220</v>
      </c>
      <c r="AB696">
        <v>57565239</v>
      </c>
      <c r="AD696">
        <v>57565239</v>
      </c>
      <c r="AF696">
        <v>115205920</v>
      </c>
      <c r="AI696">
        <v>0</v>
      </c>
    </row>
    <row r="697" spans="1:35" x14ac:dyDescent="0.3">
      <c r="A697" t="s">
        <v>376</v>
      </c>
      <c r="B697">
        <v>2009</v>
      </c>
      <c r="C697">
        <v>2009</v>
      </c>
      <c r="D697">
        <v>2009</v>
      </c>
      <c r="E697">
        <v>4</v>
      </c>
      <c r="F697">
        <v>0</v>
      </c>
      <c r="G697">
        <v>1</v>
      </c>
      <c r="H697" t="s">
        <v>215</v>
      </c>
      <c r="I697">
        <v>842</v>
      </c>
      <c r="J697" t="s">
        <v>57</v>
      </c>
      <c r="K697" t="s">
        <v>57</v>
      </c>
      <c r="L697">
        <v>0</v>
      </c>
      <c r="M697" t="s">
        <v>217</v>
      </c>
      <c r="N697" t="s">
        <v>218</v>
      </c>
      <c r="V697">
        <v>901</v>
      </c>
      <c r="W697" t="s">
        <v>377</v>
      </c>
      <c r="X697">
        <v>8</v>
      </c>
      <c r="Y697" t="s">
        <v>220</v>
      </c>
      <c r="AB697">
        <v>1306485784</v>
      </c>
      <c r="AD697">
        <v>1306485784</v>
      </c>
      <c r="AF697">
        <v>3872301444</v>
      </c>
      <c r="AI697">
        <v>0</v>
      </c>
    </row>
    <row r="698" spans="1:35" ht="14.4" hidden="1" customHeight="1" x14ac:dyDescent="0.3">
      <c r="A698" t="s">
        <v>376</v>
      </c>
      <c r="B698">
        <v>2009</v>
      </c>
      <c r="C698">
        <v>2009</v>
      </c>
      <c r="D698">
        <v>2009</v>
      </c>
      <c r="E698">
        <v>4</v>
      </c>
      <c r="F698">
        <v>0</v>
      </c>
      <c r="G698">
        <v>2</v>
      </c>
      <c r="H698" t="s">
        <v>221</v>
      </c>
      <c r="I698">
        <v>842</v>
      </c>
      <c r="J698" t="s">
        <v>57</v>
      </c>
      <c r="K698" t="s">
        <v>57</v>
      </c>
      <c r="L698">
        <v>0</v>
      </c>
      <c r="M698" t="s">
        <v>217</v>
      </c>
      <c r="N698" t="s">
        <v>218</v>
      </c>
      <c r="V698">
        <v>901</v>
      </c>
      <c r="W698" t="s">
        <v>377</v>
      </c>
      <c r="X698">
        <v>8</v>
      </c>
      <c r="Y698" t="s">
        <v>220</v>
      </c>
      <c r="AB698">
        <v>117087179</v>
      </c>
      <c r="AD698">
        <v>117087179</v>
      </c>
      <c r="AF698">
        <v>596413935</v>
      </c>
      <c r="AI698">
        <v>0</v>
      </c>
    </row>
    <row r="699" spans="1:35" ht="14.4" hidden="1" customHeight="1" x14ac:dyDescent="0.3">
      <c r="A699" t="s">
        <v>376</v>
      </c>
      <c r="B699">
        <v>2009</v>
      </c>
      <c r="C699">
        <v>2009</v>
      </c>
      <c r="D699">
        <v>2009</v>
      </c>
      <c r="E699">
        <v>4</v>
      </c>
      <c r="F699">
        <v>0</v>
      </c>
      <c r="G699">
        <v>3</v>
      </c>
      <c r="H699" t="s">
        <v>247</v>
      </c>
      <c r="I699">
        <v>842</v>
      </c>
      <c r="J699" t="s">
        <v>57</v>
      </c>
      <c r="K699" t="s">
        <v>57</v>
      </c>
      <c r="L699">
        <v>0</v>
      </c>
      <c r="M699" t="s">
        <v>217</v>
      </c>
      <c r="N699" t="s">
        <v>218</v>
      </c>
      <c r="V699">
        <v>901</v>
      </c>
      <c r="W699" t="s">
        <v>377</v>
      </c>
      <c r="X699">
        <v>8</v>
      </c>
      <c r="Y699" t="s">
        <v>220</v>
      </c>
      <c r="AB699">
        <v>28542002</v>
      </c>
      <c r="AD699">
        <v>28542002</v>
      </c>
      <c r="AF699">
        <v>93514408</v>
      </c>
      <c r="AI699">
        <v>0</v>
      </c>
    </row>
    <row r="700" spans="1:35" x14ac:dyDescent="0.3">
      <c r="A700" t="s">
        <v>376</v>
      </c>
      <c r="B700">
        <v>2009</v>
      </c>
      <c r="C700">
        <v>2009</v>
      </c>
      <c r="D700">
        <v>2009</v>
      </c>
      <c r="E700">
        <v>4</v>
      </c>
      <c r="F700">
        <v>0</v>
      </c>
      <c r="G700">
        <v>1</v>
      </c>
      <c r="H700" t="s">
        <v>215</v>
      </c>
      <c r="I700">
        <v>854</v>
      </c>
      <c r="J700" t="s">
        <v>108</v>
      </c>
      <c r="K700" t="s">
        <v>375</v>
      </c>
      <c r="L700">
        <v>0</v>
      </c>
      <c r="M700" t="s">
        <v>217</v>
      </c>
      <c r="N700" t="s">
        <v>218</v>
      </c>
      <c r="V700">
        <v>901</v>
      </c>
      <c r="W700" t="s">
        <v>377</v>
      </c>
      <c r="X700">
        <v>8</v>
      </c>
      <c r="Y700" t="s">
        <v>220</v>
      </c>
      <c r="AB700">
        <v>890464</v>
      </c>
      <c r="AD700">
        <v>890464</v>
      </c>
      <c r="AF700">
        <v>256669</v>
      </c>
      <c r="AI700">
        <v>0</v>
      </c>
    </row>
    <row r="701" spans="1:35" ht="14.4" hidden="1" customHeight="1" x14ac:dyDescent="0.3">
      <c r="A701" t="s">
        <v>376</v>
      </c>
      <c r="B701">
        <v>2009</v>
      </c>
      <c r="C701">
        <v>2009</v>
      </c>
      <c r="D701">
        <v>2009</v>
      </c>
      <c r="E701">
        <v>4</v>
      </c>
      <c r="F701">
        <v>0</v>
      </c>
      <c r="G701">
        <v>2</v>
      </c>
      <c r="H701" t="s">
        <v>221</v>
      </c>
      <c r="I701">
        <v>854</v>
      </c>
      <c r="J701" t="s">
        <v>108</v>
      </c>
      <c r="K701" t="s">
        <v>375</v>
      </c>
      <c r="L701">
        <v>0</v>
      </c>
      <c r="M701" t="s">
        <v>217</v>
      </c>
      <c r="N701" t="s">
        <v>218</v>
      </c>
      <c r="V701">
        <v>901</v>
      </c>
      <c r="W701" t="s">
        <v>377</v>
      </c>
      <c r="X701">
        <v>8</v>
      </c>
      <c r="Y701" t="s">
        <v>220</v>
      </c>
      <c r="AB701">
        <v>13000</v>
      </c>
      <c r="AD701">
        <v>13000</v>
      </c>
      <c r="AF701">
        <v>6908</v>
      </c>
      <c r="AI701">
        <v>0</v>
      </c>
    </row>
    <row r="702" spans="1:35" x14ac:dyDescent="0.3">
      <c r="A702" t="s">
        <v>376</v>
      </c>
      <c r="B702">
        <v>2009</v>
      </c>
      <c r="C702">
        <v>2009</v>
      </c>
      <c r="D702">
        <v>2009</v>
      </c>
      <c r="E702">
        <v>4</v>
      </c>
      <c r="F702">
        <v>0</v>
      </c>
      <c r="G702">
        <v>1</v>
      </c>
      <c r="H702" t="s">
        <v>215</v>
      </c>
      <c r="I702">
        <v>858</v>
      </c>
      <c r="J702" t="s">
        <v>104</v>
      </c>
      <c r="K702" t="s">
        <v>319</v>
      </c>
      <c r="L702">
        <v>0</v>
      </c>
      <c r="M702" t="s">
        <v>217</v>
      </c>
      <c r="N702" t="s">
        <v>218</v>
      </c>
      <c r="V702">
        <v>901</v>
      </c>
      <c r="W702" t="s">
        <v>377</v>
      </c>
      <c r="X702">
        <v>8</v>
      </c>
      <c r="Y702" t="s">
        <v>220</v>
      </c>
      <c r="AB702">
        <v>1254268</v>
      </c>
      <c r="AD702">
        <v>1254268</v>
      </c>
      <c r="AF702">
        <v>3266701</v>
      </c>
      <c r="AI702">
        <v>0</v>
      </c>
    </row>
    <row r="703" spans="1:35" ht="14.4" hidden="1" customHeight="1" x14ac:dyDescent="0.3">
      <c r="A703" t="s">
        <v>376</v>
      </c>
      <c r="B703">
        <v>2009</v>
      </c>
      <c r="C703">
        <v>2009</v>
      </c>
      <c r="D703">
        <v>2009</v>
      </c>
      <c r="E703">
        <v>4</v>
      </c>
      <c r="F703">
        <v>0</v>
      </c>
      <c r="G703">
        <v>2</v>
      </c>
      <c r="H703" t="s">
        <v>221</v>
      </c>
      <c r="I703">
        <v>858</v>
      </c>
      <c r="J703" t="s">
        <v>104</v>
      </c>
      <c r="K703" t="s">
        <v>319</v>
      </c>
      <c r="L703">
        <v>0</v>
      </c>
      <c r="M703" t="s">
        <v>217</v>
      </c>
      <c r="N703" t="s">
        <v>218</v>
      </c>
      <c r="V703">
        <v>901</v>
      </c>
      <c r="W703" t="s">
        <v>377</v>
      </c>
      <c r="X703">
        <v>8</v>
      </c>
      <c r="Y703" t="s">
        <v>220</v>
      </c>
      <c r="AB703">
        <v>482</v>
      </c>
      <c r="AD703">
        <v>482</v>
      </c>
      <c r="AF703">
        <v>4004</v>
      </c>
      <c r="AI703">
        <v>0</v>
      </c>
    </row>
    <row r="704" spans="1:35" x14ac:dyDescent="0.3">
      <c r="A704" t="s">
        <v>376</v>
      </c>
      <c r="B704">
        <v>2009</v>
      </c>
      <c r="C704">
        <v>2009</v>
      </c>
      <c r="D704">
        <v>2009</v>
      </c>
      <c r="E704">
        <v>4</v>
      </c>
      <c r="F704">
        <v>0</v>
      </c>
      <c r="G704">
        <v>1</v>
      </c>
      <c r="H704" t="s">
        <v>215</v>
      </c>
      <c r="I704">
        <v>882</v>
      </c>
      <c r="J704" t="s">
        <v>179</v>
      </c>
      <c r="K704" t="s">
        <v>320</v>
      </c>
      <c r="L704">
        <v>0</v>
      </c>
      <c r="M704" t="s">
        <v>217</v>
      </c>
      <c r="N704" t="s">
        <v>218</v>
      </c>
      <c r="V704">
        <v>901</v>
      </c>
      <c r="W704" t="s">
        <v>377</v>
      </c>
      <c r="X704">
        <v>8</v>
      </c>
      <c r="Y704" t="s">
        <v>220</v>
      </c>
      <c r="AB704">
        <v>77500</v>
      </c>
      <c r="AD704">
        <v>77500</v>
      </c>
      <c r="AF704">
        <v>244637</v>
      </c>
      <c r="AI704">
        <v>0</v>
      </c>
    </row>
    <row r="705" spans="1:35" x14ac:dyDescent="0.3">
      <c r="A705" t="s">
        <v>376</v>
      </c>
      <c r="B705">
        <v>2009</v>
      </c>
      <c r="C705">
        <v>2009</v>
      </c>
      <c r="D705">
        <v>2009</v>
      </c>
      <c r="E705">
        <v>4</v>
      </c>
      <c r="F705">
        <v>0</v>
      </c>
      <c r="G705">
        <v>1</v>
      </c>
      <c r="H705" t="s">
        <v>215</v>
      </c>
      <c r="I705">
        <v>887</v>
      </c>
      <c r="J705" t="s">
        <v>173</v>
      </c>
      <c r="K705" t="s">
        <v>321</v>
      </c>
      <c r="L705">
        <v>0</v>
      </c>
      <c r="M705" t="s">
        <v>217</v>
      </c>
      <c r="N705" t="s">
        <v>218</v>
      </c>
      <c r="V705">
        <v>901</v>
      </c>
      <c r="W705" t="s">
        <v>377</v>
      </c>
      <c r="X705">
        <v>8</v>
      </c>
      <c r="Y705" t="s">
        <v>220</v>
      </c>
      <c r="AB705">
        <v>61802</v>
      </c>
      <c r="AD705">
        <v>61802</v>
      </c>
      <c r="AF705">
        <v>258322</v>
      </c>
      <c r="AI705">
        <v>0</v>
      </c>
    </row>
    <row r="706" spans="1:35" ht="14.4" hidden="1" customHeight="1" x14ac:dyDescent="0.3">
      <c r="A706" t="s">
        <v>376</v>
      </c>
      <c r="B706">
        <v>2009</v>
      </c>
      <c r="C706">
        <v>2009</v>
      </c>
      <c r="D706">
        <v>2009</v>
      </c>
      <c r="E706">
        <v>4</v>
      </c>
      <c r="F706">
        <v>0</v>
      </c>
      <c r="G706">
        <v>2</v>
      </c>
      <c r="H706" t="s">
        <v>221</v>
      </c>
      <c r="I706">
        <v>887</v>
      </c>
      <c r="J706" t="s">
        <v>173</v>
      </c>
      <c r="K706" t="s">
        <v>321</v>
      </c>
      <c r="L706">
        <v>0</v>
      </c>
      <c r="M706" t="s">
        <v>217</v>
      </c>
      <c r="N706" t="s">
        <v>218</v>
      </c>
      <c r="V706">
        <v>901</v>
      </c>
      <c r="W706" t="s">
        <v>377</v>
      </c>
      <c r="X706">
        <v>8</v>
      </c>
      <c r="Y706" t="s">
        <v>220</v>
      </c>
      <c r="AB706">
        <v>3119330</v>
      </c>
      <c r="AD706">
        <v>3119330</v>
      </c>
      <c r="AF706">
        <v>13752400</v>
      </c>
      <c r="AI706">
        <v>0</v>
      </c>
    </row>
    <row r="707" spans="1:35" ht="14.4" hidden="1" customHeight="1" x14ac:dyDescent="0.3">
      <c r="A707" t="s">
        <v>376</v>
      </c>
      <c r="B707">
        <v>2009</v>
      </c>
      <c r="C707">
        <v>2009</v>
      </c>
      <c r="D707">
        <v>2009</v>
      </c>
      <c r="E707">
        <v>4</v>
      </c>
      <c r="F707">
        <v>0</v>
      </c>
      <c r="G707">
        <v>3</v>
      </c>
      <c r="H707" t="s">
        <v>247</v>
      </c>
      <c r="I707">
        <v>887</v>
      </c>
      <c r="J707" t="s">
        <v>173</v>
      </c>
      <c r="K707" t="s">
        <v>321</v>
      </c>
      <c r="L707">
        <v>0</v>
      </c>
      <c r="M707" t="s">
        <v>217</v>
      </c>
      <c r="N707" t="s">
        <v>218</v>
      </c>
      <c r="V707">
        <v>901</v>
      </c>
      <c r="W707" t="s">
        <v>377</v>
      </c>
      <c r="X707">
        <v>8</v>
      </c>
      <c r="Y707" t="s">
        <v>220</v>
      </c>
      <c r="AB707">
        <v>42040</v>
      </c>
      <c r="AD707">
        <v>42040</v>
      </c>
      <c r="AF707">
        <v>197162</v>
      </c>
      <c r="AI707">
        <v>0</v>
      </c>
    </row>
    <row r="708" spans="1:35" x14ac:dyDescent="0.3">
      <c r="A708" t="s">
        <v>376</v>
      </c>
      <c r="B708">
        <v>2009</v>
      </c>
      <c r="C708">
        <v>2009</v>
      </c>
      <c r="D708">
        <v>2009</v>
      </c>
      <c r="E708">
        <v>4</v>
      </c>
      <c r="F708">
        <v>0</v>
      </c>
      <c r="G708">
        <v>1</v>
      </c>
      <c r="H708" t="s">
        <v>215</v>
      </c>
      <c r="I708">
        <v>894</v>
      </c>
      <c r="J708" t="s">
        <v>125</v>
      </c>
      <c r="K708" t="s">
        <v>322</v>
      </c>
      <c r="L708">
        <v>0</v>
      </c>
      <c r="M708" t="s">
        <v>217</v>
      </c>
      <c r="N708" t="s">
        <v>218</v>
      </c>
      <c r="V708">
        <v>901</v>
      </c>
      <c r="W708" t="s">
        <v>377</v>
      </c>
      <c r="X708">
        <v>8</v>
      </c>
      <c r="Y708" t="s">
        <v>220</v>
      </c>
      <c r="AB708">
        <v>153990</v>
      </c>
      <c r="AD708">
        <v>153990</v>
      </c>
      <c r="AF708">
        <v>556265</v>
      </c>
      <c r="AI708">
        <v>0</v>
      </c>
    </row>
    <row r="709" spans="1:35" ht="14.4" hidden="1" customHeight="1" x14ac:dyDescent="0.3">
      <c r="A709" t="s">
        <v>376</v>
      </c>
      <c r="B709">
        <v>2009</v>
      </c>
      <c r="C709">
        <v>2009</v>
      </c>
      <c r="D709">
        <v>2009</v>
      </c>
      <c r="E709">
        <v>4</v>
      </c>
      <c r="F709">
        <v>0</v>
      </c>
      <c r="G709">
        <v>2</v>
      </c>
      <c r="H709" t="s">
        <v>221</v>
      </c>
      <c r="I709">
        <v>894</v>
      </c>
      <c r="J709" t="s">
        <v>125</v>
      </c>
      <c r="K709" t="s">
        <v>322</v>
      </c>
      <c r="L709">
        <v>0</v>
      </c>
      <c r="M709" t="s">
        <v>217</v>
      </c>
      <c r="N709" t="s">
        <v>218</v>
      </c>
      <c r="V709">
        <v>901</v>
      </c>
      <c r="W709" t="s">
        <v>377</v>
      </c>
      <c r="X709">
        <v>8</v>
      </c>
      <c r="Y709" t="s">
        <v>220</v>
      </c>
      <c r="AB709">
        <v>1975098</v>
      </c>
      <c r="AD709">
        <v>1975098</v>
      </c>
      <c r="AF709">
        <v>8331885</v>
      </c>
      <c r="AI709">
        <v>0</v>
      </c>
    </row>
    <row r="710" spans="1:35" x14ac:dyDescent="0.3">
      <c r="A710" t="s">
        <v>376</v>
      </c>
      <c r="B710">
        <v>2010</v>
      </c>
      <c r="C710">
        <v>2010</v>
      </c>
      <c r="D710">
        <v>2010</v>
      </c>
      <c r="E710">
        <v>4</v>
      </c>
      <c r="F710">
        <v>0</v>
      </c>
      <c r="G710">
        <v>1</v>
      </c>
      <c r="H710" t="s">
        <v>215</v>
      </c>
      <c r="I710">
        <v>8</v>
      </c>
      <c r="J710" t="s">
        <v>127</v>
      </c>
      <c r="K710" t="s">
        <v>216</v>
      </c>
      <c r="L710">
        <v>0</v>
      </c>
      <c r="M710" t="s">
        <v>217</v>
      </c>
      <c r="N710" t="s">
        <v>218</v>
      </c>
      <c r="V710">
        <v>901</v>
      </c>
      <c r="W710" t="s">
        <v>377</v>
      </c>
      <c r="X710">
        <v>8</v>
      </c>
      <c r="Y710" t="s">
        <v>220</v>
      </c>
      <c r="AB710">
        <v>6315531</v>
      </c>
      <c r="AD710">
        <v>6315531</v>
      </c>
      <c r="AF710">
        <v>21738246</v>
      </c>
      <c r="AI710">
        <v>0</v>
      </c>
    </row>
    <row r="711" spans="1:35" ht="14.4" hidden="1" customHeight="1" x14ac:dyDescent="0.3">
      <c r="A711" t="s">
        <v>376</v>
      </c>
      <c r="B711">
        <v>2010</v>
      </c>
      <c r="C711">
        <v>2010</v>
      </c>
      <c r="D711">
        <v>2010</v>
      </c>
      <c r="E711">
        <v>4</v>
      </c>
      <c r="F711">
        <v>0</v>
      </c>
      <c r="G711">
        <v>2</v>
      </c>
      <c r="H711" t="s">
        <v>221</v>
      </c>
      <c r="I711">
        <v>8</v>
      </c>
      <c r="J711" t="s">
        <v>127</v>
      </c>
      <c r="K711" t="s">
        <v>216</v>
      </c>
      <c r="L711">
        <v>0</v>
      </c>
      <c r="M711" t="s">
        <v>217</v>
      </c>
      <c r="N711" t="s">
        <v>218</v>
      </c>
      <c r="V711">
        <v>901</v>
      </c>
      <c r="W711" t="s">
        <v>377</v>
      </c>
      <c r="X711">
        <v>8</v>
      </c>
      <c r="Y711" t="s">
        <v>220</v>
      </c>
      <c r="AB711">
        <v>82636</v>
      </c>
      <c r="AD711">
        <v>82636</v>
      </c>
      <c r="AF711">
        <v>413502</v>
      </c>
      <c r="AI711">
        <v>0</v>
      </c>
    </row>
    <row r="712" spans="1:35" x14ac:dyDescent="0.3">
      <c r="A712" t="s">
        <v>376</v>
      </c>
      <c r="B712">
        <v>2010</v>
      </c>
      <c r="C712">
        <v>2010</v>
      </c>
      <c r="D712">
        <v>2010</v>
      </c>
      <c r="E712">
        <v>4</v>
      </c>
      <c r="F712">
        <v>0</v>
      </c>
      <c r="G712">
        <v>1</v>
      </c>
      <c r="H712" t="s">
        <v>215</v>
      </c>
      <c r="I712">
        <v>12</v>
      </c>
      <c r="J712" t="s">
        <v>2</v>
      </c>
      <c r="K712" t="s">
        <v>222</v>
      </c>
      <c r="L712">
        <v>0</v>
      </c>
      <c r="M712" t="s">
        <v>217</v>
      </c>
      <c r="N712" t="s">
        <v>218</v>
      </c>
      <c r="V712">
        <v>901</v>
      </c>
      <c r="W712" t="s">
        <v>377</v>
      </c>
      <c r="X712">
        <v>8</v>
      </c>
      <c r="Y712" t="s">
        <v>220</v>
      </c>
      <c r="AB712">
        <v>121532860</v>
      </c>
      <c r="AD712">
        <v>121532860</v>
      </c>
      <c r="AF712">
        <v>215487765</v>
      </c>
      <c r="AI712">
        <v>0</v>
      </c>
    </row>
    <row r="713" spans="1:35" ht="14.4" hidden="1" customHeight="1" x14ac:dyDescent="0.3">
      <c r="A713" t="s">
        <v>376</v>
      </c>
      <c r="B713">
        <v>2010</v>
      </c>
      <c r="C713">
        <v>2010</v>
      </c>
      <c r="D713">
        <v>2010</v>
      </c>
      <c r="E713">
        <v>4</v>
      </c>
      <c r="F713">
        <v>0</v>
      </c>
      <c r="G713">
        <v>2</v>
      </c>
      <c r="H713" t="s">
        <v>221</v>
      </c>
      <c r="I713">
        <v>12</v>
      </c>
      <c r="J713" t="s">
        <v>2</v>
      </c>
      <c r="K713" t="s">
        <v>222</v>
      </c>
      <c r="L713">
        <v>0</v>
      </c>
      <c r="M713" t="s">
        <v>217</v>
      </c>
      <c r="N713" t="s">
        <v>218</v>
      </c>
      <c r="V713">
        <v>901</v>
      </c>
      <c r="W713" t="s">
        <v>377</v>
      </c>
      <c r="X713">
        <v>8</v>
      </c>
      <c r="Y713" t="s">
        <v>220</v>
      </c>
      <c r="AB713">
        <v>3174</v>
      </c>
      <c r="AD713">
        <v>3174</v>
      </c>
      <c r="AF713">
        <v>8444</v>
      </c>
      <c r="AI713">
        <v>0</v>
      </c>
    </row>
    <row r="714" spans="1:35" x14ac:dyDescent="0.3">
      <c r="A714" t="s">
        <v>376</v>
      </c>
      <c r="B714">
        <v>2010</v>
      </c>
      <c r="C714">
        <v>2010</v>
      </c>
      <c r="D714">
        <v>2010</v>
      </c>
      <c r="E714">
        <v>4</v>
      </c>
      <c r="F714">
        <v>0</v>
      </c>
      <c r="G714">
        <v>1</v>
      </c>
      <c r="H714" t="s">
        <v>215</v>
      </c>
      <c r="I714">
        <v>20</v>
      </c>
      <c r="J714" t="s">
        <v>106</v>
      </c>
      <c r="K714" t="s">
        <v>223</v>
      </c>
      <c r="L714">
        <v>0</v>
      </c>
      <c r="M714" t="s">
        <v>217</v>
      </c>
      <c r="N714" t="s">
        <v>218</v>
      </c>
      <c r="V714">
        <v>901</v>
      </c>
      <c r="W714" t="s">
        <v>377</v>
      </c>
      <c r="X714">
        <v>8</v>
      </c>
      <c r="Y714" t="s">
        <v>220</v>
      </c>
      <c r="AB714">
        <v>463756</v>
      </c>
      <c r="AD714">
        <v>463756</v>
      </c>
      <c r="AF714">
        <v>6626056</v>
      </c>
      <c r="AI714">
        <v>0</v>
      </c>
    </row>
    <row r="715" spans="1:35" ht="14.4" hidden="1" customHeight="1" x14ac:dyDescent="0.3">
      <c r="A715" t="s">
        <v>376</v>
      </c>
      <c r="B715">
        <v>2010</v>
      </c>
      <c r="C715">
        <v>2010</v>
      </c>
      <c r="D715">
        <v>2010</v>
      </c>
      <c r="E715">
        <v>4</v>
      </c>
      <c r="F715">
        <v>0</v>
      </c>
      <c r="G715">
        <v>2</v>
      </c>
      <c r="H715" t="s">
        <v>221</v>
      </c>
      <c r="I715">
        <v>20</v>
      </c>
      <c r="J715" t="s">
        <v>106</v>
      </c>
      <c r="K715" t="s">
        <v>223</v>
      </c>
      <c r="L715">
        <v>0</v>
      </c>
      <c r="M715" t="s">
        <v>217</v>
      </c>
      <c r="N715" t="s">
        <v>218</v>
      </c>
      <c r="V715">
        <v>901</v>
      </c>
      <c r="W715" t="s">
        <v>377</v>
      </c>
      <c r="X715">
        <v>8</v>
      </c>
      <c r="Y715" t="s">
        <v>220</v>
      </c>
      <c r="AB715">
        <v>1895</v>
      </c>
      <c r="AD715">
        <v>1895</v>
      </c>
      <c r="AF715">
        <v>26008</v>
      </c>
      <c r="AI715">
        <v>0</v>
      </c>
    </row>
    <row r="716" spans="1:35" x14ac:dyDescent="0.3">
      <c r="A716" t="s">
        <v>376</v>
      </c>
      <c r="B716">
        <v>2010</v>
      </c>
      <c r="C716">
        <v>2010</v>
      </c>
      <c r="D716">
        <v>2010</v>
      </c>
      <c r="E716">
        <v>4</v>
      </c>
      <c r="F716">
        <v>0</v>
      </c>
      <c r="G716">
        <v>1</v>
      </c>
      <c r="H716" t="s">
        <v>215</v>
      </c>
      <c r="I716">
        <v>24</v>
      </c>
      <c r="J716" t="s">
        <v>343</v>
      </c>
      <c r="K716" t="s">
        <v>344</v>
      </c>
      <c r="L716">
        <v>0</v>
      </c>
      <c r="M716" t="s">
        <v>217</v>
      </c>
      <c r="N716" t="s">
        <v>218</v>
      </c>
      <c r="V716">
        <v>901</v>
      </c>
      <c r="W716" t="s">
        <v>377</v>
      </c>
      <c r="X716">
        <v>8</v>
      </c>
      <c r="Y716" t="s">
        <v>220</v>
      </c>
      <c r="AB716">
        <v>733663</v>
      </c>
      <c r="AD716">
        <v>733663</v>
      </c>
      <c r="AF716">
        <v>2572195</v>
      </c>
      <c r="AI716">
        <v>0</v>
      </c>
    </row>
    <row r="717" spans="1:35" ht="14.4" hidden="1" customHeight="1" x14ac:dyDescent="0.3">
      <c r="A717" t="s">
        <v>376</v>
      </c>
      <c r="B717">
        <v>2010</v>
      </c>
      <c r="C717">
        <v>2010</v>
      </c>
      <c r="D717">
        <v>2010</v>
      </c>
      <c r="E717">
        <v>4</v>
      </c>
      <c r="F717">
        <v>0</v>
      </c>
      <c r="G717">
        <v>2</v>
      </c>
      <c r="H717" t="s">
        <v>221</v>
      </c>
      <c r="I717">
        <v>24</v>
      </c>
      <c r="J717" t="s">
        <v>343</v>
      </c>
      <c r="K717" t="s">
        <v>344</v>
      </c>
      <c r="L717">
        <v>0</v>
      </c>
      <c r="M717" t="s">
        <v>217</v>
      </c>
      <c r="N717" t="s">
        <v>218</v>
      </c>
      <c r="V717">
        <v>901</v>
      </c>
      <c r="W717" t="s">
        <v>377</v>
      </c>
      <c r="X717">
        <v>8</v>
      </c>
      <c r="Y717" t="s">
        <v>220</v>
      </c>
      <c r="AB717">
        <v>304085008</v>
      </c>
      <c r="AD717">
        <v>304085008</v>
      </c>
      <c r="AF717">
        <v>569625</v>
      </c>
      <c r="AI717">
        <v>0</v>
      </c>
    </row>
    <row r="718" spans="1:35" x14ac:dyDescent="0.3">
      <c r="A718" t="s">
        <v>376</v>
      </c>
      <c r="B718">
        <v>2010</v>
      </c>
      <c r="C718">
        <v>2010</v>
      </c>
      <c r="D718">
        <v>2010</v>
      </c>
      <c r="E718">
        <v>4</v>
      </c>
      <c r="F718">
        <v>0</v>
      </c>
      <c r="G718">
        <v>1</v>
      </c>
      <c r="H718" t="s">
        <v>215</v>
      </c>
      <c r="I718">
        <v>31</v>
      </c>
      <c r="J718" t="s">
        <v>128</v>
      </c>
      <c r="K718" t="s">
        <v>224</v>
      </c>
      <c r="L718">
        <v>0</v>
      </c>
      <c r="M718" t="s">
        <v>217</v>
      </c>
      <c r="N718" t="s">
        <v>218</v>
      </c>
      <c r="V718">
        <v>901</v>
      </c>
      <c r="W718" t="s">
        <v>377</v>
      </c>
      <c r="X718">
        <v>8</v>
      </c>
      <c r="Y718" t="s">
        <v>220</v>
      </c>
      <c r="AB718">
        <v>66753</v>
      </c>
      <c r="AD718">
        <v>66753</v>
      </c>
      <c r="AF718">
        <v>286383</v>
      </c>
      <c r="AI718">
        <v>0</v>
      </c>
    </row>
    <row r="719" spans="1:35" ht="14.4" hidden="1" customHeight="1" x14ac:dyDescent="0.3">
      <c r="A719" t="s">
        <v>376</v>
      </c>
      <c r="B719">
        <v>2010</v>
      </c>
      <c r="C719">
        <v>2010</v>
      </c>
      <c r="D719">
        <v>2010</v>
      </c>
      <c r="E719">
        <v>4</v>
      </c>
      <c r="F719">
        <v>0</v>
      </c>
      <c r="G719">
        <v>2</v>
      </c>
      <c r="H719" t="s">
        <v>221</v>
      </c>
      <c r="I719">
        <v>31</v>
      </c>
      <c r="J719" t="s">
        <v>128</v>
      </c>
      <c r="K719" t="s">
        <v>224</v>
      </c>
      <c r="L719">
        <v>0</v>
      </c>
      <c r="M719" t="s">
        <v>217</v>
      </c>
      <c r="N719" t="s">
        <v>218</v>
      </c>
      <c r="V719">
        <v>901</v>
      </c>
      <c r="W719" t="s">
        <v>377</v>
      </c>
      <c r="X719">
        <v>8</v>
      </c>
      <c r="Y719" t="s">
        <v>220</v>
      </c>
      <c r="AB719">
        <v>20</v>
      </c>
      <c r="AD719">
        <v>20</v>
      </c>
      <c r="AF719">
        <v>320</v>
      </c>
      <c r="AI719">
        <v>0</v>
      </c>
    </row>
    <row r="720" spans="1:35" x14ac:dyDescent="0.3">
      <c r="A720" t="s">
        <v>376</v>
      </c>
      <c r="B720">
        <v>2010</v>
      </c>
      <c r="C720">
        <v>2010</v>
      </c>
      <c r="D720">
        <v>2010</v>
      </c>
      <c r="E720">
        <v>4</v>
      </c>
      <c r="F720">
        <v>0</v>
      </c>
      <c r="G720">
        <v>1</v>
      </c>
      <c r="H720" t="s">
        <v>215</v>
      </c>
      <c r="I720">
        <v>32</v>
      </c>
      <c r="J720" t="s">
        <v>58</v>
      </c>
      <c r="K720" t="s">
        <v>225</v>
      </c>
      <c r="L720">
        <v>0</v>
      </c>
      <c r="M720" t="s">
        <v>217</v>
      </c>
      <c r="N720" t="s">
        <v>218</v>
      </c>
      <c r="V720">
        <v>901</v>
      </c>
      <c r="W720" t="s">
        <v>377</v>
      </c>
      <c r="X720">
        <v>8</v>
      </c>
      <c r="Y720" t="s">
        <v>220</v>
      </c>
      <c r="AB720">
        <v>31507397</v>
      </c>
      <c r="AD720">
        <v>31507397</v>
      </c>
      <c r="AF720">
        <v>81321433</v>
      </c>
      <c r="AI720">
        <v>0</v>
      </c>
    </row>
    <row r="721" spans="1:35" ht="14.4" hidden="1" customHeight="1" x14ac:dyDescent="0.3">
      <c r="A721" t="s">
        <v>376</v>
      </c>
      <c r="B721">
        <v>2010</v>
      </c>
      <c r="C721">
        <v>2010</v>
      </c>
      <c r="D721">
        <v>2010</v>
      </c>
      <c r="E721">
        <v>4</v>
      </c>
      <c r="F721">
        <v>0</v>
      </c>
      <c r="G721">
        <v>2</v>
      </c>
      <c r="H721" t="s">
        <v>221</v>
      </c>
      <c r="I721">
        <v>32</v>
      </c>
      <c r="J721" t="s">
        <v>58</v>
      </c>
      <c r="K721" t="s">
        <v>225</v>
      </c>
      <c r="L721">
        <v>0</v>
      </c>
      <c r="M721" t="s">
        <v>217</v>
      </c>
      <c r="N721" t="s">
        <v>218</v>
      </c>
      <c r="V721">
        <v>901</v>
      </c>
      <c r="W721" t="s">
        <v>377</v>
      </c>
      <c r="X721">
        <v>8</v>
      </c>
      <c r="Y721" t="s">
        <v>220</v>
      </c>
      <c r="AB721">
        <v>152782</v>
      </c>
      <c r="AD721">
        <v>152782</v>
      </c>
      <c r="AF721">
        <v>1072822</v>
      </c>
      <c r="AI721">
        <v>0</v>
      </c>
    </row>
    <row r="722" spans="1:35" x14ac:dyDescent="0.3">
      <c r="A722" t="s">
        <v>376</v>
      </c>
      <c r="B722">
        <v>2010</v>
      </c>
      <c r="C722">
        <v>2010</v>
      </c>
      <c r="D722">
        <v>2010</v>
      </c>
      <c r="E722">
        <v>4</v>
      </c>
      <c r="F722">
        <v>0</v>
      </c>
      <c r="G722">
        <v>1</v>
      </c>
      <c r="H722" t="s">
        <v>215</v>
      </c>
      <c r="I722">
        <v>36</v>
      </c>
      <c r="J722" t="s">
        <v>4</v>
      </c>
      <c r="K722" t="s">
        <v>226</v>
      </c>
      <c r="L722">
        <v>0</v>
      </c>
      <c r="M722" t="s">
        <v>217</v>
      </c>
      <c r="N722" t="s">
        <v>218</v>
      </c>
      <c r="V722">
        <v>901</v>
      </c>
      <c r="W722" t="s">
        <v>377</v>
      </c>
      <c r="X722">
        <v>8</v>
      </c>
      <c r="Y722" t="s">
        <v>220</v>
      </c>
      <c r="AB722">
        <v>71894272</v>
      </c>
      <c r="AD722">
        <v>71894272</v>
      </c>
      <c r="AF722">
        <v>270789535</v>
      </c>
      <c r="AI722">
        <v>0</v>
      </c>
    </row>
    <row r="723" spans="1:35" ht="14.4" hidden="1" customHeight="1" x14ac:dyDescent="0.3">
      <c r="A723" t="s">
        <v>376</v>
      </c>
      <c r="B723">
        <v>2010</v>
      </c>
      <c r="C723">
        <v>2010</v>
      </c>
      <c r="D723">
        <v>2010</v>
      </c>
      <c r="E723">
        <v>4</v>
      </c>
      <c r="F723">
        <v>0</v>
      </c>
      <c r="G723">
        <v>2</v>
      </c>
      <c r="H723" t="s">
        <v>221</v>
      </c>
      <c r="I723">
        <v>36</v>
      </c>
      <c r="J723" t="s">
        <v>4</v>
      </c>
      <c r="K723" t="s">
        <v>226</v>
      </c>
      <c r="L723">
        <v>0</v>
      </c>
      <c r="M723" t="s">
        <v>217</v>
      </c>
      <c r="N723" t="s">
        <v>218</v>
      </c>
      <c r="V723">
        <v>901</v>
      </c>
      <c r="W723" t="s">
        <v>377</v>
      </c>
      <c r="X723">
        <v>8</v>
      </c>
      <c r="Y723" t="s">
        <v>220</v>
      </c>
      <c r="AB723">
        <v>2381683</v>
      </c>
      <c r="AD723">
        <v>2381683</v>
      </c>
      <c r="AF723">
        <v>18056642</v>
      </c>
      <c r="AI723">
        <v>0</v>
      </c>
    </row>
    <row r="724" spans="1:35" ht="14.4" hidden="1" customHeight="1" x14ac:dyDescent="0.3">
      <c r="A724" t="s">
        <v>376</v>
      </c>
      <c r="B724">
        <v>2010</v>
      </c>
      <c r="C724">
        <v>2010</v>
      </c>
      <c r="D724">
        <v>2010</v>
      </c>
      <c r="E724">
        <v>4</v>
      </c>
      <c r="F724">
        <v>0</v>
      </c>
      <c r="G724">
        <v>4</v>
      </c>
      <c r="H724" t="s">
        <v>227</v>
      </c>
      <c r="I724">
        <v>36</v>
      </c>
      <c r="J724" t="s">
        <v>4</v>
      </c>
      <c r="K724" t="s">
        <v>226</v>
      </c>
      <c r="L724">
        <v>0</v>
      </c>
      <c r="M724" t="s">
        <v>217</v>
      </c>
      <c r="N724" t="s">
        <v>218</v>
      </c>
      <c r="V724">
        <v>901</v>
      </c>
      <c r="W724" t="s">
        <v>377</v>
      </c>
      <c r="X724">
        <v>8</v>
      </c>
      <c r="Y724" t="s">
        <v>220</v>
      </c>
      <c r="AB724">
        <v>21048</v>
      </c>
      <c r="AD724">
        <v>21048</v>
      </c>
      <c r="AF724">
        <v>120905</v>
      </c>
      <c r="AI724">
        <v>0</v>
      </c>
    </row>
    <row r="725" spans="1:35" x14ac:dyDescent="0.3">
      <c r="A725" t="s">
        <v>376</v>
      </c>
      <c r="B725">
        <v>2010</v>
      </c>
      <c r="C725">
        <v>2010</v>
      </c>
      <c r="D725">
        <v>2010</v>
      </c>
      <c r="E725">
        <v>4</v>
      </c>
      <c r="F725">
        <v>0</v>
      </c>
      <c r="G725">
        <v>1</v>
      </c>
      <c r="H725" t="s">
        <v>215</v>
      </c>
      <c r="I725">
        <v>40</v>
      </c>
      <c r="J725" t="s">
        <v>77</v>
      </c>
      <c r="K725" t="s">
        <v>228</v>
      </c>
      <c r="L725">
        <v>0</v>
      </c>
      <c r="M725" t="s">
        <v>217</v>
      </c>
      <c r="N725" t="s">
        <v>218</v>
      </c>
      <c r="V725">
        <v>901</v>
      </c>
      <c r="W725" t="s">
        <v>377</v>
      </c>
      <c r="X725">
        <v>8</v>
      </c>
      <c r="Y725" t="s">
        <v>220</v>
      </c>
      <c r="AB725">
        <v>64423139</v>
      </c>
      <c r="AD725">
        <v>64423139</v>
      </c>
      <c r="AF725">
        <v>384438397</v>
      </c>
      <c r="AI725">
        <v>6</v>
      </c>
    </row>
    <row r="726" spans="1:35" ht="14.4" hidden="1" customHeight="1" x14ac:dyDescent="0.3">
      <c r="A726" t="s">
        <v>376</v>
      </c>
      <c r="B726">
        <v>2010</v>
      </c>
      <c r="C726">
        <v>2010</v>
      </c>
      <c r="D726">
        <v>2010</v>
      </c>
      <c r="E726">
        <v>4</v>
      </c>
      <c r="F726">
        <v>0</v>
      </c>
      <c r="G726">
        <v>2</v>
      </c>
      <c r="H726" t="s">
        <v>221</v>
      </c>
      <c r="I726">
        <v>40</v>
      </c>
      <c r="J726" t="s">
        <v>77</v>
      </c>
      <c r="K726" t="s">
        <v>228</v>
      </c>
      <c r="L726">
        <v>0</v>
      </c>
      <c r="M726" t="s">
        <v>217</v>
      </c>
      <c r="N726" t="s">
        <v>218</v>
      </c>
      <c r="V726">
        <v>901</v>
      </c>
      <c r="W726" t="s">
        <v>377</v>
      </c>
      <c r="X726">
        <v>8</v>
      </c>
      <c r="Y726" t="s">
        <v>220</v>
      </c>
      <c r="AB726">
        <v>21117876</v>
      </c>
      <c r="AD726">
        <v>21117876</v>
      </c>
      <c r="AF726">
        <v>109562472</v>
      </c>
      <c r="AI726">
        <v>6</v>
      </c>
    </row>
    <row r="727" spans="1:35" x14ac:dyDescent="0.3">
      <c r="A727" t="s">
        <v>376</v>
      </c>
      <c r="B727">
        <v>2010</v>
      </c>
      <c r="C727">
        <v>2010</v>
      </c>
      <c r="D727">
        <v>2010</v>
      </c>
      <c r="E727">
        <v>4</v>
      </c>
      <c r="F727">
        <v>0</v>
      </c>
      <c r="G727">
        <v>1</v>
      </c>
      <c r="H727" t="s">
        <v>215</v>
      </c>
      <c r="I727">
        <v>44</v>
      </c>
      <c r="J727" t="s">
        <v>157</v>
      </c>
      <c r="K727" t="s">
        <v>323</v>
      </c>
      <c r="L727">
        <v>0</v>
      </c>
      <c r="M727" t="s">
        <v>217</v>
      </c>
      <c r="N727" t="s">
        <v>218</v>
      </c>
      <c r="V727">
        <v>901</v>
      </c>
      <c r="W727" t="s">
        <v>377</v>
      </c>
      <c r="X727">
        <v>8</v>
      </c>
      <c r="Y727" t="s">
        <v>220</v>
      </c>
      <c r="AB727">
        <v>423440</v>
      </c>
      <c r="AD727">
        <v>423440</v>
      </c>
      <c r="AF727">
        <v>2624010</v>
      </c>
      <c r="AI727">
        <v>0</v>
      </c>
    </row>
    <row r="728" spans="1:35" ht="14.4" hidden="1" customHeight="1" x14ac:dyDescent="0.3">
      <c r="A728" t="s">
        <v>376</v>
      </c>
      <c r="B728">
        <v>2010</v>
      </c>
      <c r="C728">
        <v>2010</v>
      </c>
      <c r="D728">
        <v>2010</v>
      </c>
      <c r="E728">
        <v>4</v>
      </c>
      <c r="F728">
        <v>0</v>
      </c>
      <c r="G728">
        <v>2</v>
      </c>
      <c r="H728" t="s">
        <v>221</v>
      </c>
      <c r="I728">
        <v>44</v>
      </c>
      <c r="J728" t="s">
        <v>157</v>
      </c>
      <c r="K728" t="s">
        <v>323</v>
      </c>
      <c r="L728">
        <v>0</v>
      </c>
      <c r="M728" t="s">
        <v>217</v>
      </c>
      <c r="N728" t="s">
        <v>218</v>
      </c>
      <c r="V728">
        <v>901</v>
      </c>
      <c r="W728" t="s">
        <v>377</v>
      </c>
      <c r="X728">
        <v>8</v>
      </c>
      <c r="Y728" t="s">
        <v>220</v>
      </c>
      <c r="AB728">
        <v>82</v>
      </c>
      <c r="AD728">
        <v>82</v>
      </c>
      <c r="AF728">
        <v>793</v>
      </c>
      <c r="AI728">
        <v>0</v>
      </c>
    </row>
    <row r="729" spans="1:35" ht="14.4" hidden="1" customHeight="1" x14ac:dyDescent="0.3">
      <c r="A729" t="s">
        <v>376</v>
      </c>
      <c r="B729">
        <v>2010</v>
      </c>
      <c r="C729">
        <v>2010</v>
      </c>
      <c r="D729">
        <v>2010</v>
      </c>
      <c r="E729">
        <v>4</v>
      </c>
      <c r="F729">
        <v>0</v>
      </c>
      <c r="G729">
        <v>3</v>
      </c>
      <c r="H729" t="s">
        <v>247</v>
      </c>
      <c r="I729">
        <v>44</v>
      </c>
      <c r="J729" t="s">
        <v>157</v>
      </c>
      <c r="K729" t="s">
        <v>323</v>
      </c>
      <c r="L729">
        <v>0</v>
      </c>
      <c r="M729" t="s">
        <v>217</v>
      </c>
      <c r="N729" t="s">
        <v>218</v>
      </c>
      <c r="V729">
        <v>901</v>
      </c>
      <c r="W729" t="s">
        <v>377</v>
      </c>
      <c r="X729">
        <v>8</v>
      </c>
      <c r="Y729" t="s">
        <v>220</v>
      </c>
      <c r="AB729">
        <v>82</v>
      </c>
      <c r="AD729">
        <v>82</v>
      </c>
      <c r="AF729">
        <v>793</v>
      </c>
      <c r="AI729">
        <v>0</v>
      </c>
    </row>
    <row r="730" spans="1:35" x14ac:dyDescent="0.3">
      <c r="A730" t="s">
        <v>376</v>
      </c>
      <c r="B730">
        <v>2010</v>
      </c>
      <c r="C730">
        <v>2010</v>
      </c>
      <c r="D730">
        <v>2010</v>
      </c>
      <c r="E730">
        <v>4</v>
      </c>
      <c r="F730">
        <v>0</v>
      </c>
      <c r="G730">
        <v>1</v>
      </c>
      <c r="H730" t="s">
        <v>215</v>
      </c>
      <c r="I730">
        <v>48</v>
      </c>
      <c r="J730" t="s">
        <v>143</v>
      </c>
      <c r="K730" t="s">
        <v>324</v>
      </c>
      <c r="L730">
        <v>0</v>
      </c>
      <c r="M730" t="s">
        <v>217</v>
      </c>
      <c r="N730" t="s">
        <v>218</v>
      </c>
      <c r="V730">
        <v>901</v>
      </c>
      <c r="W730" t="s">
        <v>377</v>
      </c>
      <c r="X730">
        <v>8</v>
      </c>
      <c r="Y730" t="s">
        <v>220</v>
      </c>
      <c r="AB730">
        <v>350266</v>
      </c>
      <c r="AD730">
        <v>350266</v>
      </c>
      <c r="AF730">
        <v>2270371</v>
      </c>
      <c r="AI730">
        <v>0</v>
      </c>
    </row>
    <row r="731" spans="1:35" ht="14.4" hidden="1" customHeight="1" x14ac:dyDescent="0.3">
      <c r="A731" t="s">
        <v>376</v>
      </c>
      <c r="B731">
        <v>2010</v>
      </c>
      <c r="C731">
        <v>2010</v>
      </c>
      <c r="D731">
        <v>2010</v>
      </c>
      <c r="E731">
        <v>4</v>
      </c>
      <c r="F731">
        <v>0</v>
      </c>
      <c r="G731">
        <v>2</v>
      </c>
      <c r="H731" t="s">
        <v>221</v>
      </c>
      <c r="I731">
        <v>48</v>
      </c>
      <c r="J731" t="s">
        <v>143</v>
      </c>
      <c r="K731" t="s">
        <v>324</v>
      </c>
      <c r="L731">
        <v>0</v>
      </c>
      <c r="M731" t="s">
        <v>217</v>
      </c>
      <c r="N731" t="s">
        <v>218</v>
      </c>
      <c r="V731">
        <v>901</v>
      </c>
      <c r="W731" t="s">
        <v>377</v>
      </c>
      <c r="X731">
        <v>8</v>
      </c>
      <c r="Y731" t="s">
        <v>220</v>
      </c>
      <c r="AB731">
        <v>28832</v>
      </c>
      <c r="AD731">
        <v>28832</v>
      </c>
      <c r="AF731">
        <v>185495</v>
      </c>
      <c r="AI731">
        <v>0</v>
      </c>
    </row>
    <row r="732" spans="1:35" ht="14.4" hidden="1" customHeight="1" x14ac:dyDescent="0.3">
      <c r="A732" t="s">
        <v>376</v>
      </c>
      <c r="B732">
        <v>2010</v>
      </c>
      <c r="C732">
        <v>2010</v>
      </c>
      <c r="D732">
        <v>2010</v>
      </c>
      <c r="E732">
        <v>4</v>
      </c>
      <c r="F732">
        <v>0</v>
      </c>
      <c r="G732">
        <v>3</v>
      </c>
      <c r="H732" t="s">
        <v>247</v>
      </c>
      <c r="I732">
        <v>48</v>
      </c>
      <c r="J732" t="s">
        <v>143</v>
      </c>
      <c r="K732" t="s">
        <v>324</v>
      </c>
      <c r="L732">
        <v>0</v>
      </c>
      <c r="M732" t="s">
        <v>217</v>
      </c>
      <c r="N732" t="s">
        <v>218</v>
      </c>
      <c r="V732">
        <v>901</v>
      </c>
      <c r="W732" t="s">
        <v>377</v>
      </c>
      <c r="X732">
        <v>8</v>
      </c>
      <c r="Y732" t="s">
        <v>220</v>
      </c>
      <c r="AB732">
        <v>12721</v>
      </c>
      <c r="AD732">
        <v>12721</v>
      </c>
      <c r="AF732">
        <v>109441</v>
      </c>
      <c r="AI732">
        <v>0</v>
      </c>
    </row>
    <row r="733" spans="1:35" x14ac:dyDescent="0.3">
      <c r="A733" t="s">
        <v>376</v>
      </c>
      <c r="B733">
        <v>2010</v>
      </c>
      <c r="C733">
        <v>2010</v>
      </c>
      <c r="D733">
        <v>2010</v>
      </c>
      <c r="E733">
        <v>4</v>
      </c>
      <c r="F733">
        <v>0</v>
      </c>
      <c r="G733">
        <v>1</v>
      </c>
      <c r="H733" t="s">
        <v>215</v>
      </c>
      <c r="I733">
        <v>50</v>
      </c>
      <c r="J733" t="s">
        <v>5</v>
      </c>
      <c r="K733" t="s">
        <v>416</v>
      </c>
      <c r="L733">
        <v>0</v>
      </c>
      <c r="M733" t="s">
        <v>217</v>
      </c>
      <c r="N733" t="s">
        <v>218</v>
      </c>
      <c r="V733">
        <v>901</v>
      </c>
      <c r="W733" t="s">
        <v>377</v>
      </c>
      <c r="X733">
        <v>8</v>
      </c>
      <c r="Y733" t="s">
        <v>220</v>
      </c>
      <c r="AB733">
        <v>12091</v>
      </c>
      <c r="AD733">
        <v>12091</v>
      </c>
      <c r="AF733">
        <v>44189</v>
      </c>
      <c r="AI733">
        <v>0</v>
      </c>
    </row>
    <row r="734" spans="1:35" x14ac:dyDescent="0.3">
      <c r="A734" t="s">
        <v>376</v>
      </c>
      <c r="B734">
        <v>2010</v>
      </c>
      <c r="C734">
        <v>2010</v>
      </c>
      <c r="D734">
        <v>2010</v>
      </c>
      <c r="E734">
        <v>4</v>
      </c>
      <c r="F734">
        <v>0</v>
      </c>
      <c r="G734">
        <v>1</v>
      </c>
      <c r="H734" t="s">
        <v>215</v>
      </c>
      <c r="I734">
        <v>51</v>
      </c>
      <c r="J734" t="s">
        <v>153</v>
      </c>
      <c r="K734" t="s">
        <v>325</v>
      </c>
      <c r="L734">
        <v>0</v>
      </c>
      <c r="M734" t="s">
        <v>217</v>
      </c>
      <c r="N734" t="s">
        <v>218</v>
      </c>
      <c r="V734">
        <v>901</v>
      </c>
      <c r="W734" t="s">
        <v>377</v>
      </c>
      <c r="X734">
        <v>8</v>
      </c>
      <c r="Y734" t="s">
        <v>220</v>
      </c>
      <c r="AB734">
        <v>11670248</v>
      </c>
      <c r="AD734">
        <v>11670248</v>
      </c>
      <c r="AF734">
        <v>25723301</v>
      </c>
      <c r="AI734">
        <v>0</v>
      </c>
    </row>
    <row r="735" spans="1:35" ht="14.4" hidden="1" customHeight="1" x14ac:dyDescent="0.3">
      <c r="A735" t="s">
        <v>376</v>
      </c>
      <c r="B735">
        <v>2010</v>
      </c>
      <c r="C735">
        <v>2010</v>
      </c>
      <c r="D735">
        <v>2010</v>
      </c>
      <c r="E735">
        <v>4</v>
      </c>
      <c r="F735">
        <v>0</v>
      </c>
      <c r="G735">
        <v>2</v>
      </c>
      <c r="H735" t="s">
        <v>221</v>
      </c>
      <c r="I735">
        <v>51</v>
      </c>
      <c r="J735" t="s">
        <v>153</v>
      </c>
      <c r="K735" t="s">
        <v>325</v>
      </c>
      <c r="L735">
        <v>0</v>
      </c>
      <c r="M735" t="s">
        <v>217</v>
      </c>
      <c r="N735" t="s">
        <v>218</v>
      </c>
      <c r="V735">
        <v>901</v>
      </c>
      <c r="W735" t="s">
        <v>377</v>
      </c>
      <c r="X735">
        <v>8</v>
      </c>
      <c r="Y735" t="s">
        <v>220</v>
      </c>
      <c r="AB735">
        <v>1761865</v>
      </c>
      <c r="AD735">
        <v>1761865</v>
      </c>
      <c r="AF735">
        <v>5648037</v>
      </c>
      <c r="AI735">
        <v>0</v>
      </c>
    </row>
    <row r="736" spans="1:35" ht="14.4" hidden="1" customHeight="1" x14ac:dyDescent="0.3">
      <c r="A736" t="s">
        <v>376</v>
      </c>
      <c r="B736">
        <v>2010</v>
      </c>
      <c r="C736">
        <v>2010</v>
      </c>
      <c r="D736">
        <v>2010</v>
      </c>
      <c r="E736">
        <v>4</v>
      </c>
      <c r="F736">
        <v>0</v>
      </c>
      <c r="G736">
        <v>3</v>
      </c>
      <c r="H736" t="s">
        <v>247</v>
      </c>
      <c r="I736">
        <v>51</v>
      </c>
      <c r="J736" t="s">
        <v>153</v>
      </c>
      <c r="K736" t="s">
        <v>325</v>
      </c>
      <c r="L736">
        <v>0</v>
      </c>
      <c r="M736" t="s">
        <v>217</v>
      </c>
      <c r="N736" t="s">
        <v>218</v>
      </c>
      <c r="V736">
        <v>901</v>
      </c>
      <c r="W736" t="s">
        <v>377</v>
      </c>
      <c r="X736">
        <v>8</v>
      </c>
      <c r="Y736" t="s">
        <v>220</v>
      </c>
      <c r="AB736">
        <v>1756365</v>
      </c>
      <c r="AD736">
        <v>1756365</v>
      </c>
      <c r="AF736">
        <v>5610721</v>
      </c>
      <c r="AI736">
        <v>0</v>
      </c>
    </row>
    <row r="737" spans="1:35" x14ac:dyDescent="0.3">
      <c r="A737" t="s">
        <v>376</v>
      </c>
      <c r="B737">
        <v>2010</v>
      </c>
      <c r="C737">
        <v>2010</v>
      </c>
      <c r="D737">
        <v>2010</v>
      </c>
      <c r="E737">
        <v>4</v>
      </c>
      <c r="F737">
        <v>0</v>
      </c>
      <c r="G737">
        <v>1</v>
      </c>
      <c r="H737" t="s">
        <v>215</v>
      </c>
      <c r="I737">
        <v>56</v>
      </c>
      <c r="J737" t="s">
        <v>144</v>
      </c>
      <c r="K737" t="s">
        <v>229</v>
      </c>
      <c r="L737">
        <v>0</v>
      </c>
      <c r="M737" t="s">
        <v>217</v>
      </c>
      <c r="N737" t="s">
        <v>218</v>
      </c>
      <c r="V737">
        <v>901</v>
      </c>
      <c r="W737" t="s">
        <v>377</v>
      </c>
      <c r="X737">
        <v>8</v>
      </c>
      <c r="Y737" t="s">
        <v>220</v>
      </c>
      <c r="AB737">
        <v>334308642</v>
      </c>
      <c r="AD737">
        <v>334308642</v>
      </c>
      <c r="AF737">
        <v>1108690134</v>
      </c>
      <c r="AI737">
        <v>6</v>
      </c>
    </row>
    <row r="738" spans="1:35" ht="14.4" hidden="1" customHeight="1" x14ac:dyDescent="0.3">
      <c r="A738" t="s">
        <v>376</v>
      </c>
      <c r="B738">
        <v>2010</v>
      </c>
      <c r="C738">
        <v>2010</v>
      </c>
      <c r="D738">
        <v>2010</v>
      </c>
      <c r="E738">
        <v>4</v>
      </c>
      <c r="F738">
        <v>0</v>
      </c>
      <c r="G738">
        <v>2</v>
      </c>
      <c r="H738" t="s">
        <v>221</v>
      </c>
      <c r="I738">
        <v>56</v>
      </c>
      <c r="J738" t="s">
        <v>144</v>
      </c>
      <c r="K738" t="s">
        <v>229</v>
      </c>
      <c r="L738">
        <v>0</v>
      </c>
      <c r="M738" t="s">
        <v>217</v>
      </c>
      <c r="N738" t="s">
        <v>218</v>
      </c>
      <c r="V738">
        <v>901</v>
      </c>
      <c r="W738" t="s">
        <v>377</v>
      </c>
      <c r="X738">
        <v>8</v>
      </c>
      <c r="Y738" t="s">
        <v>220</v>
      </c>
      <c r="AB738">
        <v>264427935</v>
      </c>
      <c r="AD738">
        <v>264427935</v>
      </c>
      <c r="AF738">
        <v>989122475</v>
      </c>
      <c r="AI738">
        <v>6</v>
      </c>
    </row>
    <row r="739" spans="1:35" x14ac:dyDescent="0.3">
      <c r="A739" t="s">
        <v>376</v>
      </c>
      <c r="B739">
        <v>2010</v>
      </c>
      <c r="C739">
        <v>2010</v>
      </c>
      <c r="D739">
        <v>2010</v>
      </c>
      <c r="E739">
        <v>4</v>
      </c>
      <c r="F739">
        <v>0</v>
      </c>
      <c r="G739">
        <v>1</v>
      </c>
      <c r="H739" t="s">
        <v>215</v>
      </c>
      <c r="I739">
        <v>60</v>
      </c>
      <c r="J739" t="s">
        <v>230</v>
      </c>
      <c r="K739" t="s">
        <v>231</v>
      </c>
      <c r="L739">
        <v>0</v>
      </c>
      <c r="M739" t="s">
        <v>217</v>
      </c>
      <c r="N739" t="s">
        <v>218</v>
      </c>
      <c r="V739">
        <v>901</v>
      </c>
      <c r="W739" t="s">
        <v>377</v>
      </c>
      <c r="X739">
        <v>8</v>
      </c>
      <c r="Y739" t="s">
        <v>220</v>
      </c>
      <c r="AB739">
        <v>354132</v>
      </c>
      <c r="AD739">
        <v>354132</v>
      </c>
      <c r="AF739">
        <v>2007733</v>
      </c>
      <c r="AI739">
        <v>6</v>
      </c>
    </row>
    <row r="740" spans="1:35" x14ac:dyDescent="0.3">
      <c r="A740" t="s">
        <v>376</v>
      </c>
      <c r="B740">
        <v>2010</v>
      </c>
      <c r="C740">
        <v>2010</v>
      </c>
      <c r="D740">
        <v>2010</v>
      </c>
      <c r="E740">
        <v>4</v>
      </c>
      <c r="F740">
        <v>0</v>
      </c>
      <c r="G740">
        <v>1</v>
      </c>
      <c r="H740" t="s">
        <v>215</v>
      </c>
      <c r="I740">
        <v>64</v>
      </c>
      <c r="J740" t="s">
        <v>59</v>
      </c>
      <c r="K740" t="s">
        <v>233</v>
      </c>
      <c r="L740">
        <v>0</v>
      </c>
      <c r="M740" t="s">
        <v>217</v>
      </c>
      <c r="N740" t="s">
        <v>218</v>
      </c>
      <c r="V740">
        <v>901</v>
      </c>
      <c r="W740" t="s">
        <v>377</v>
      </c>
      <c r="X740">
        <v>8</v>
      </c>
      <c r="Y740" t="s">
        <v>220</v>
      </c>
      <c r="AB740">
        <v>10752</v>
      </c>
      <c r="AD740">
        <v>10752</v>
      </c>
      <c r="AF740">
        <v>20579</v>
      </c>
      <c r="AI740">
        <v>0</v>
      </c>
    </row>
    <row r="741" spans="1:35" x14ac:dyDescent="0.3">
      <c r="A741" t="s">
        <v>376</v>
      </c>
      <c r="B741">
        <v>2010</v>
      </c>
      <c r="C741">
        <v>2010</v>
      </c>
      <c r="D741">
        <v>2010</v>
      </c>
      <c r="E741">
        <v>4</v>
      </c>
      <c r="F741">
        <v>0</v>
      </c>
      <c r="G741">
        <v>1</v>
      </c>
      <c r="H741" t="s">
        <v>215</v>
      </c>
      <c r="I741">
        <v>68</v>
      </c>
      <c r="J741" t="s">
        <v>7</v>
      </c>
      <c r="K741" t="s">
        <v>234</v>
      </c>
      <c r="L741">
        <v>0</v>
      </c>
      <c r="M741" t="s">
        <v>217</v>
      </c>
      <c r="N741" t="s">
        <v>218</v>
      </c>
      <c r="V741">
        <v>901</v>
      </c>
      <c r="W741" t="s">
        <v>377</v>
      </c>
      <c r="X741">
        <v>8</v>
      </c>
      <c r="Y741" t="s">
        <v>220</v>
      </c>
      <c r="AB741">
        <v>113800</v>
      </c>
      <c r="AD741">
        <v>113800</v>
      </c>
      <c r="AF741">
        <v>71662</v>
      </c>
      <c r="AI741">
        <v>0</v>
      </c>
    </row>
    <row r="742" spans="1:35" ht="14.4" hidden="1" customHeight="1" x14ac:dyDescent="0.3">
      <c r="A742" t="s">
        <v>376</v>
      </c>
      <c r="B742">
        <v>2010</v>
      </c>
      <c r="C742">
        <v>2010</v>
      </c>
      <c r="D742">
        <v>2010</v>
      </c>
      <c r="E742">
        <v>4</v>
      </c>
      <c r="F742">
        <v>0</v>
      </c>
      <c r="G742">
        <v>2</v>
      </c>
      <c r="H742" t="s">
        <v>221</v>
      </c>
      <c r="I742">
        <v>68</v>
      </c>
      <c r="J742" t="s">
        <v>7</v>
      </c>
      <c r="K742" t="s">
        <v>234</v>
      </c>
      <c r="L742">
        <v>0</v>
      </c>
      <c r="M742" t="s">
        <v>217</v>
      </c>
      <c r="N742" t="s">
        <v>218</v>
      </c>
      <c r="V742">
        <v>901</v>
      </c>
      <c r="W742" t="s">
        <v>377</v>
      </c>
      <c r="X742">
        <v>8</v>
      </c>
      <c r="Y742" t="s">
        <v>220</v>
      </c>
      <c r="AB742">
        <v>4585284</v>
      </c>
      <c r="AD742">
        <v>4585284</v>
      </c>
      <c r="AF742">
        <v>16008427</v>
      </c>
      <c r="AI742">
        <v>0</v>
      </c>
    </row>
    <row r="743" spans="1:35" x14ac:dyDescent="0.3">
      <c r="A743" t="s">
        <v>376</v>
      </c>
      <c r="B743">
        <v>2010</v>
      </c>
      <c r="C743">
        <v>2010</v>
      </c>
      <c r="D743">
        <v>2010</v>
      </c>
      <c r="E743">
        <v>4</v>
      </c>
      <c r="F743">
        <v>0</v>
      </c>
      <c r="G743">
        <v>1</v>
      </c>
      <c r="H743" t="s">
        <v>215</v>
      </c>
      <c r="I743">
        <v>70</v>
      </c>
      <c r="J743" t="s">
        <v>154</v>
      </c>
      <c r="K743" t="s">
        <v>235</v>
      </c>
      <c r="L743">
        <v>0</v>
      </c>
      <c r="M743" t="s">
        <v>217</v>
      </c>
      <c r="N743" t="s">
        <v>218</v>
      </c>
      <c r="V743">
        <v>901</v>
      </c>
      <c r="W743" t="s">
        <v>377</v>
      </c>
      <c r="X743">
        <v>8</v>
      </c>
      <c r="Y743" t="s">
        <v>220</v>
      </c>
      <c r="AB743">
        <v>17797864</v>
      </c>
      <c r="AD743">
        <v>17797864</v>
      </c>
      <c r="AF743">
        <v>47234210</v>
      </c>
      <c r="AI743">
        <v>6</v>
      </c>
    </row>
    <row r="744" spans="1:35" ht="14.4" hidden="1" customHeight="1" x14ac:dyDescent="0.3">
      <c r="A744" t="s">
        <v>376</v>
      </c>
      <c r="B744">
        <v>2010</v>
      </c>
      <c r="C744">
        <v>2010</v>
      </c>
      <c r="D744">
        <v>2010</v>
      </c>
      <c r="E744">
        <v>4</v>
      </c>
      <c r="F744">
        <v>0</v>
      </c>
      <c r="G744">
        <v>2</v>
      </c>
      <c r="H744" t="s">
        <v>221</v>
      </c>
      <c r="I744">
        <v>70</v>
      </c>
      <c r="J744" t="s">
        <v>154</v>
      </c>
      <c r="K744" t="s">
        <v>235</v>
      </c>
      <c r="L744">
        <v>0</v>
      </c>
      <c r="M744" t="s">
        <v>217</v>
      </c>
      <c r="N744" t="s">
        <v>218</v>
      </c>
      <c r="V744">
        <v>901</v>
      </c>
      <c r="W744" t="s">
        <v>377</v>
      </c>
      <c r="X744">
        <v>8</v>
      </c>
      <c r="Y744" t="s">
        <v>220</v>
      </c>
      <c r="AB744">
        <v>987314</v>
      </c>
      <c r="AD744">
        <v>987314</v>
      </c>
      <c r="AF744">
        <v>4171960</v>
      </c>
      <c r="AI744">
        <v>0</v>
      </c>
    </row>
    <row r="745" spans="1:35" x14ac:dyDescent="0.3">
      <c r="A745" t="s">
        <v>376</v>
      </c>
      <c r="B745">
        <v>2010</v>
      </c>
      <c r="C745">
        <v>2010</v>
      </c>
      <c r="D745">
        <v>2010</v>
      </c>
      <c r="E745">
        <v>4</v>
      </c>
      <c r="F745">
        <v>0</v>
      </c>
      <c r="G745">
        <v>1</v>
      </c>
      <c r="H745" t="s">
        <v>215</v>
      </c>
      <c r="I745">
        <v>76</v>
      </c>
      <c r="J745" t="s">
        <v>8</v>
      </c>
      <c r="K745" t="s">
        <v>236</v>
      </c>
      <c r="L745">
        <v>0</v>
      </c>
      <c r="M745" t="s">
        <v>217</v>
      </c>
      <c r="N745" t="s">
        <v>218</v>
      </c>
      <c r="V745">
        <v>901</v>
      </c>
      <c r="W745" t="s">
        <v>377</v>
      </c>
      <c r="X745">
        <v>8</v>
      </c>
      <c r="Y745" t="s">
        <v>220</v>
      </c>
      <c r="AB745">
        <v>510022</v>
      </c>
      <c r="AD745">
        <v>510022</v>
      </c>
      <c r="AF745">
        <v>21518058</v>
      </c>
      <c r="AI745">
        <v>0</v>
      </c>
    </row>
    <row r="746" spans="1:35" ht="14.4" hidden="1" customHeight="1" x14ac:dyDescent="0.3">
      <c r="A746" t="s">
        <v>376</v>
      </c>
      <c r="B746">
        <v>2010</v>
      </c>
      <c r="C746">
        <v>2010</v>
      </c>
      <c r="D746">
        <v>2010</v>
      </c>
      <c r="E746">
        <v>4</v>
      </c>
      <c r="F746">
        <v>0</v>
      </c>
      <c r="G746">
        <v>2</v>
      </c>
      <c r="H746" t="s">
        <v>221</v>
      </c>
      <c r="I746">
        <v>76</v>
      </c>
      <c r="J746" t="s">
        <v>8</v>
      </c>
      <c r="K746" t="s">
        <v>236</v>
      </c>
      <c r="L746">
        <v>0</v>
      </c>
      <c r="M746" t="s">
        <v>217</v>
      </c>
      <c r="N746" t="s">
        <v>218</v>
      </c>
      <c r="V746">
        <v>901</v>
      </c>
      <c r="W746" t="s">
        <v>377</v>
      </c>
      <c r="X746">
        <v>8</v>
      </c>
      <c r="Y746" t="s">
        <v>220</v>
      </c>
      <c r="AB746">
        <v>1795161862</v>
      </c>
      <c r="AD746">
        <v>1795161862</v>
      </c>
      <c r="AF746">
        <v>5203347778</v>
      </c>
      <c r="AI746">
        <v>0</v>
      </c>
    </row>
    <row r="747" spans="1:35" ht="14.4" hidden="1" customHeight="1" x14ac:dyDescent="0.3">
      <c r="A747" t="s">
        <v>376</v>
      </c>
      <c r="B747">
        <v>2010</v>
      </c>
      <c r="C747">
        <v>2010</v>
      </c>
      <c r="D747">
        <v>2010</v>
      </c>
      <c r="E747">
        <v>4</v>
      </c>
      <c r="F747">
        <v>0</v>
      </c>
      <c r="G747">
        <v>4</v>
      </c>
      <c r="H747" t="s">
        <v>227</v>
      </c>
      <c r="I747">
        <v>76</v>
      </c>
      <c r="J747" t="s">
        <v>8</v>
      </c>
      <c r="K747" t="s">
        <v>236</v>
      </c>
      <c r="L747">
        <v>0</v>
      </c>
      <c r="M747" t="s">
        <v>217</v>
      </c>
      <c r="N747" t="s">
        <v>218</v>
      </c>
      <c r="V747">
        <v>901</v>
      </c>
      <c r="W747" t="s">
        <v>377</v>
      </c>
      <c r="X747">
        <v>8</v>
      </c>
      <c r="Y747" t="s">
        <v>220</v>
      </c>
      <c r="AB747">
        <v>9446</v>
      </c>
      <c r="AD747">
        <v>9446</v>
      </c>
      <c r="AF747">
        <v>121644</v>
      </c>
      <c r="AI747">
        <v>0</v>
      </c>
    </row>
    <row r="748" spans="1:35" x14ac:dyDescent="0.3">
      <c r="A748" t="s">
        <v>376</v>
      </c>
      <c r="B748">
        <v>2010</v>
      </c>
      <c r="C748">
        <v>2010</v>
      </c>
      <c r="D748">
        <v>2010</v>
      </c>
      <c r="E748">
        <v>4</v>
      </c>
      <c r="F748">
        <v>0</v>
      </c>
      <c r="G748">
        <v>1</v>
      </c>
      <c r="H748" t="s">
        <v>215</v>
      </c>
      <c r="I748">
        <v>84</v>
      </c>
      <c r="J748" t="s">
        <v>6</v>
      </c>
      <c r="K748" t="s">
        <v>345</v>
      </c>
      <c r="L748">
        <v>0</v>
      </c>
      <c r="M748" t="s">
        <v>217</v>
      </c>
      <c r="N748" t="s">
        <v>218</v>
      </c>
      <c r="V748">
        <v>901</v>
      </c>
      <c r="W748" t="s">
        <v>377</v>
      </c>
      <c r="X748">
        <v>8</v>
      </c>
      <c r="Y748" t="s">
        <v>220</v>
      </c>
      <c r="AB748">
        <v>67549</v>
      </c>
      <c r="AD748">
        <v>67549</v>
      </c>
      <c r="AF748">
        <v>144818</v>
      </c>
      <c r="AI748">
        <v>0</v>
      </c>
    </row>
    <row r="749" spans="1:35" ht="14.4" hidden="1" customHeight="1" x14ac:dyDescent="0.3">
      <c r="A749" t="s">
        <v>376</v>
      </c>
      <c r="B749">
        <v>2010</v>
      </c>
      <c r="C749">
        <v>2010</v>
      </c>
      <c r="D749">
        <v>2010</v>
      </c>
      <c r="E749">
        <v>4</v>
      </c>
      <c r="F749">
        <v>0</v>
      </c>
      <c r="G749">
        <v>2</v>
      </c>
      <c r="H749" t="s">
        <v>221</v>
      </c>
      <c r="I749">
        <v>84</v>
      </c>
      <c r="J749" t="s">
        <v>6</v>
      </c>
      <c r="K749" t="s">
        <v>345</v>
      </c>
      <c r="L749">
        <v>0</v>
      </c>
      <c r="M749" t="s">
        <v>217</v>
      </c>
      <c r="N749" t="s">
        <v>218</v>
      </c>
      <c r="V749">
        <v>901</v>
      </c>
      <c r="W749" t="s">
        <v>377</v>
      </c>
      <c r="X749">
        <v>8</v>
      </c>
      <c r="Y749" t="s">
        <v>220</v>
      </c>
      <c r="AB749">
        <v>602</v>
      </c>
      <c r="AD749">
        <v>602</v>
      </c>
      <c r="AF749">
        <v>2070</v>
      </c>
      <c r="AI749">
        <v>0</v>
      </c>
    </row>
    <row r="750" spans="1:35" x14ac:dyDescent="0.3">
      <c r="A750" t="s">
        <v>376</v>
      </c>
      <c r="B750">
        <v>2010</v>
      </c>
      <c r="C750">
        <v>2010</v>
      </c>
      <c r="D750">
        <v>2010</v>
      </c>
      <c r="E750">
        <v>4</v>
      </c>
      <c r="F750">
        <v>0</v>
      </c>
      <c r="G750">
        <v>1</v>
      </c>
      <c r="H750" t="s">
        <v>215</v>
      </c>
      <c r="I750">
        <v>100</v>
      </c>
      <c r="J750" t="s">
        <v>129</v>
      </c>
      <c r="K750" t="s">
        <v>237</v>
      </c>
      <c r="L750">
        <v>0</v>
      </c>
      <c r="M750" t="s">
        <v>217</v>
      </c>
      <c r="N750" t="s">
        <v>218</v>
      </c>
      <c r="V750">
        <v>901</v>
      </c>
      <c r="W750" t="s">
        <v>377</v>
      </c>
      <c r="X750">
        <v>8</v>
      </c>
      <c r="Y750" t="s">
        <v>220</v>
      </c>
      <c r="AB750">
        <v>27258492</v>
      </c>
      <c r="AD750">
        <v>27258492</v>
      </c>
      <c r="AF750">
        <v>79862761</v>
      </c>
      <c r="AI750">
        <v>0</v>
      </c>
    </row>
    <row r="751" spans="1:35" ht="14.4" hidden="1" customHeight="1" x14ac:dyDescent="0.3">
      <c r="A751" t="s">
        <v>376</v>
      </c>
      <c r="B751">
        <v>2010</v>
      </c>
      <c r="C751">
        <v>2010</v>
      </c>
      <c r="D751">
        <v>2010</v>
      </c>
      <c r="E751">
        <v>4</v>
      </c>
      <c r="F751">
        <v>0</v>
      </c>
      <c r="G751">
        <v>2</v>
      </c>
      <c r="H751" t="s">
        <v>221</v>
      </c>
      <c r="I751">
        <v>100</v>
      </c>
      <c r="J751" t="s">
        <v>129</v>
      </c>
      <c r="K751" t="s">
        <v>237</v>
      </c>
      <c r="L751">
        <v>0</v>
      </c>
      <c r="M751" t="s">
        <v>217</v>
      </c>
      <c r="N751" t="s">
        <v>218</v>
      </c>
      <c r="V751">
        <v>901</v>
      </c>
      <c r="W751" t="s">
        <v>377</v>
      </c>
      <c r="X751">
        <v>8</v>
      </c>
      <c r="Y751" t="s">
        <v>220</v>
      </c>
      <c r="AB751">
        <v>6626786</v>
      </c>
      <c r="AD751">
        <v>6626786</v>
      </c>
      <c r="AF751">
        <v>32190053</v>
      </c>
      <c r="AI751">
        <v>6</v>
      </c>
    </row>
    <row r="752" spans="1:35" x14ac:dyDescent="0.3">
      <c r="A752" t="s">
        <v>376</v>
      </c>
      <c r="B752">
        <v>2010</v>
      </c>
      <c r="C752">
        <v>2010</v>
      </c>
      <c r="D752">
        <v>2010</v>
      </c>
      <c r="E752">
        <v>4</v>
      </c>
      <c r="F752">
        <v>0</v>
      </c>
      <c r="G752">
        <v>1</v>
      </c>
      <c r="H752" t="s">
        <v>215</v>
      </c>
      <c r="I752">
        <v>104</v>
      </c>
      <c r="J752" t="s">
        <v>34</v>
      </c>
      <c r="K752" t="s">
        <v>421</v>
      </c>
      <c r="L752">
        <v>0</v>
      </c>
      <c r="M752" t="s">
        <v>217</v>
      </c>
      <c r="N752" t="s">
        <v>218</v>
      </c>
      <c r="V752">
        <v>901</v>
      </c>
      <c r="W752" t="s">
        <v>377</v>
      </c>
      <c r="X752">
        <v>8</v>
      </c>
      <c r="Y752" t="s">
        <v>220</v>
      </c>
      <c r="AB752">
        <v>1227070</v>
      </c>
      <c r="AD752">
        <v>1227070</v>
      </c>
      <c r="AF752">
        <v>965490</v>
      </c>
      <c r="AI752">
        <v>0</v>
      </c>
    </row>
    <row r="753" spans="1:35" ht="14.4" hidden="1" customHeight="1" x14ac:dyDescent="0.3">
      <c r="A753" t="s">
        <v>376</v>
      </c>
      <c r="B753">
        <v>2010</v>
      </c>
      <c r="C753">
        <v>2010</v>
      </c>
      <c r="D753">
        <v>2010</v>
      </c>
      <c r="E753">
        <v>4</v>
      </c>
      <c r="F753">
        <v>0</v>
      </c>
      <c r="G753">
        <v>2</v>
      </c>
      <c r="H753" t="s">
        <v>221</v>
      </c>
      <c r="I753">
        <v>104</v>
      </c>
      <c r="J753" t="s">
        <v>34</v>
      </c>
      <c r="K753" t="s">
        <v>421</v>
      </c>
      <c r="L753">
        <v>0</v>
      </c>
      <c r="M753" t="s">
        <v>217</v>
      </c>
      <c r="N753" t="s">
        <v>218</v>
      </c>
      <c r="V753">
        <v>901</v>
      </c>
      <c r="W753" t="s">
        <v>377</v>
      </c>
      <c r="X753">
        <v>8</v>
      </c>
      <c r="Y753" t="s">
        <v>220</v>
      </c>
      <c r="AB753">
        <v>66900</v>
      </c>
      <c r="AD753">
        <v>66900</v>
      </c>
      <c r="AF753">
        <v>147430</v>
      </c>
      <c r="AI753">
        <v>0</v>
      </c>
    </row>
    <row r="754" spans="1:35" x14ac:dyDescent="0.3">
      <c r="A754" t="s">
        <v>376</v>
      </c>
      <c r="B754">
        <v>2010</v>
      </c>
      <c r="C754">
        <v>2010</v>
      </c>
      <c r="D754">
        <v>2010</v>
      </c>
      <c r="E754">
        <v>4</v>
      </c>
      <c r="F754">
        <v>0</v>
      </c>
      <c r="G754">
        <v>1</v>
      </c>
      <c r="H754" t="s">
        <v>215</v>
      </c>
      <c r="I754">
        <v>108</v>
      </c>
      <c r="J754" t="s">
        <v>60</v>
      </c>
      <c r="K754" t="s">
        <v>346</v>
      </c>
      <c r="L754">
        <v>0</v>
      </c>
      <c r="M754" t="s">
        <v>217</v>
      </c>
      <c r="N754" t="s">
        <v>218</v>
      </c>
      <c r="V754">
        <v>901</v>
      </c>
      <c r="W754" t="s">
        <v>377</v>
      </c>
      <c r="X754">
        <v>8</v>
      </c>
      <c r="Y754" t="s">
        <v>220</v>
      </c>
      <c r="AB754">
        <v>9873</v>
      </c>
      <c r="AD754">
        <v>9873</v>
      </c>
      <c r="AF754">
        <v>3926</v>
      </c>
      <c r="AI754">
        <v>0</v>
      </c>
    </row>
    <row r="755" spans="1:35" ht="14.4" hidden="1" customHeight="1" x14ac:dyDescent="0.3">
      <c r="A755" t="s">
        <v>376</v>
      </c>
      <c r="B755">
        <v>2010</v>
      </c>
      <c r="C755">
        <v>2010</v>
      </c>
      <c r="D755">
        <v>2010</v>
      </c>
      <c r="E755">
        <v>4</v>
      </c>
      <c r="F755">
        <v>0</v>
      </c>
      <c r="G755">
        <v>2</v>
      </c>
      <c r="H755" t="s">
        <v>221</v>
      </c>
      <c r="I755">
        <v>108</v>
      </c>
      <c r="J755" t="s">
        <v>60</v>
      </c>
      <c r="K755" t="s">
        <v>346</v>
      </c>
      <c r="L755">
        <v>0</v>
      </c>
      <c r="M755" t="s">
        <v>217</v>
      </c>
      <c r="N755" t="s">
        <v>218</v>
      </c>
      <c r="V755">
        <v>901</v>
      </c>
      <c r="W755" t="s">
        <v>377</v>
      </c>
      <c r="X755">
        <v>8</v>
      </c>
      <c r="Y755" t="s">
        <v>220</v>
      </c>
      <c r="AB755">
        <v>20892526</v>
      </c>
      <c r="AD755">
        <v>20892526</v>
      </c>
      <c r="AF755">
        <v>70402758</v>
      </c>
      <c r="AI755">
        <v>0</v>
      </c>
    </row>
    <row r="756" spans="1:35" x14ac:dyDescent="0.3">
      <c r="A756" t="s">
        <v>376</v>
      </c>
      <c r="B756">
        <v>2010</v>
      </c>
      <c r="C756">
        <v>2010</v>
      </c>
      <c r="D756">
        <v>2010</v>
      </c>
      <c r="E756">
        <v>4</v>
      </c>
      <c r="F756">
        <v>0</v>
      </c>
      <c r="G756">
        <v>1</v>
      </c>
      <c r="H756" t="s">
        <v>215</v>
      </c>
      <c r="I756">
        <v>112</v>
      </c>
      <c r="J756" t="s">
        <v>145</v>
      </c>
      <c r="K756" t="s">
        <v>238</v>
      </c>
      <c r="L756">
        <v>0</v>
      </c>
      <c r="M756" t="s">
        <v>217</v>
      </c>
      <c r="N756" t="s">
        <v>218</v>
      </c>
      <c r="V756">
        <v>901</v>
      </c>
      <c r="W756" t="s">
        <v>377</v>
      </c>
      <c r="X756">
        <v>8</v>
      </c>
      <c r="Y756" t="s">
        <v>220</v>
      </c>
      <c r="AB756">
        <v>3240536</v>
      </c>
      <c r="AD756">
        <v>3240536</v>
      </c>
      <c r="AF756">
        <v>22316700</v>
      </c>
      <c r="AI756">
        <v>0</v>
      </c>
    </row>
    <row r="757" spans="1:35" ht="14.4" hidden="1" customHeight="1" x14ac:dyDescent="0.3">
      <c r="A757" t="s">
        <v>376</v>
      </c>
      <c r="B757">
        <v>2010</v>
      </c>
      <c r="C757">
        <v>2010</v>
      </c>
      <c r="D757">
        <v>2010</v>
      </c>
      <c r="E757">
        <v>4</v>
      </c>
      <c r="F757">
        <v>0</v>
      </c>
      <c r="G757">
        <v>2</v>
      </c>
      <c r="H757" t="s">
        <v>221</v>
      </c>
      <c r="I757">
        <v>112</v>
      </c>
      <c r="J757" t="s">
        <v>145</v>
      </c>
      <c r="K757" t="s">
        <v>238</v>
      </c>
      <c r="L757">
        <v>0</v>
      </c>
      <c r="M757" t="s">
        <v>217</v>
      </c>
      <c r="N757" t="s">
        <v>218</v>
      </c>
      <c r="V757">
        <v>901</v>
      </c>
      <c r="W757" t="s">
        <v>377</v>
      </c>
      <c r="X757">
        <v>8</v>
      </c>
      <c r="Y757" t="s">
        <v>220</v>
      </c>
      <c r="AB757">
        <v>6080</v>
      </c>
      <c r="AD757">
        <v>6080</v>
      </c>
      <c r="AF757">
        <v>48900</v>
      </c>
      <c r="AI757">
        <v>0</v>
      </c>
    </row>
    <row r="758" spans="1:35" x14ac:dyDescent="0.3">
      <c r="A758" t="s">
        <v>376</v>
      </c>
      <c r="B758">
        <v>2010</v>
      </c>
      <c r="C758">
        <v>2010</v>
      </c>
      <c r="D758">
        <v>2010</v>
      </c>
      <c r="E758">
        <v>4</v>
      </c>
      <c r="F758">
        <v>0</v>
      </c>
      <c r="G758">
        <v>1</v>
      </c>
      <c r="H758" t="s">
        <v>215</v>
      </c>
      <c r="I758">
        <v>116</v>
      </c>
      <c r="J758" t="s">
        <v>158</v>
      </c>
      <c r="K758" t="s">
        <v>239</v>
      </c>
      <c r="L758">
        <v>0</v>
      </c>
      <c r="M758" t="s">
        <v>217</v>
      </c>
      <c r="N758" t="s">
        <v>218</v>
      </c>
      <c r="V758">
        <v>901</v>
      </c>
      <c r="W758" t="s">
        <v>377</v>
      </c>
      <c r="X758">
        <v>8</v>
      </c>
      <c r="Y758" t="s">
        <v>220</v>
      </c>
      <c r="AB758">
        <v>43611</v>
      </c>
      <c r="AD758">
        <v>43611</v>
      </c>
      <c r="AF758">
        <v>114798</v>
      </c>
      <c r="AI758">
        <v>0</v>
      </c>
    </row>
    <row r="759" spans="1:35" ht="14.4" hidden="1" customHeight="1" x14ac:dyDescent="0.3">
      <c r="A759" t="s">
        <v>376</v>
      </c>
      <c r="B759">
        <v>2010</v>
      </c>
      <c r="C759">
        <v>2010</v>
      </c>
      <c r="D759">
        <v>2010</v>
      </c>
      <c r="E759">
        <v>4</v>
      </c>
      <c r="F759">
        <v>0</v>
      </c>
      <c r="G759">
        <v>2</v>
      </c>
      <c r="H759" t="s">
        <v>221</v>
      </c>
      <c r="I759">
        <v>116</v>
      </c>
      <c r="J759" t="s">
        <v>158</v>
      </c>
      <c r="K759" t="s">
        <v>239</v>
      </c>
      <c r="L759">
        <v>0</v>
      </c>
      <c r="M759" t="s">
        <v>217</v>
      </c>
      <c r="N759" t="s">
        <v>218</v>
      </c>
      <c r="V759">
        <v>901</v>
      </c>
      <c r="W759" t="s">
        <v>377</v>
      </c>
      <c r="X759">
        <v>8</v>
      </c>
      <c r="Y759" t="s">
        <v>220</v>
      </c>
      <c r="AB759">
        <v>39</v>
      </c>
      <c r="AD759">
        <v>39</v>
      </c>
      <c r="AF759">
        <v>1042</v>
      </c>
      <c r="AI759">
        <v>0</v>
      </c>
    </row>
    <row r="760" spans="1:35" x14ac:dyDescent="0.3">
      <c r="A760" t="s">
        <v>376</v>
      </c>
      <c r="B760">
        <v>2010</v>
      </c>
      <c r="C760">
        <v>2010</v>
      </c>
      <c r="D760">
        <v>2010</v>
      </c>
      <c r="E760">
        <v>4</v>
      </c>
      <c r="F760">
        <v>0</v>
      </c>
      <c r="G760">
        <v>1</v>
      </c>
      <c r="H760" t="s">
        <v>215</v>
      </c>
      <c r="I760">
        <v>124</v>
      </c>
      <c r="J760" t="s">
        <v>10</v>
      </c>
      <c r="K760" t="s">
        <v>240</v>
      </c>
      <c r="L760">
        <v>0</v>
      </c>
      <c r="M760" t="s">
        <v>217</v>
      </c>
      <c r="N760" t="s">
        <v>218</v>
      </c>
      <c r="V760">
        <v>901</v>
      </c>
      <c r="W760" t="s">
        <v>377</v>
      </c>
      <c r="X760">
        <v>8</v>
      </c>
      <c r="Y760" t="s">
        <v>220</v>
      </c>
      <c r="AB760">
        <v>215877881</v>
      </c>
      <c r="AD760">
        <v>215877881</v>
      </c>
      <c r="AF760">
        <v>970968925</v>
      </c>
      <c r="AI760">
        <v>6</v>
      </c>
    </row>
    <row r="761" spans="1:35" ht="14.4" hidden="1" customHeight="1" x14ac:dyDescent="0.3">
      <c r="A761" t="s">
        <v>376</v>
      </c>
      <c r="B761">
        <v>2010</v>
      </c>
      <c r="C761">
        <v>2010</v>
      </c>
      <c r="D761">
        <v>2010</v>
      </c>
      <c r="E761">
        <v>4</v>
      </c>
      <c r="F761">
        <v>0</v>
      </c>
      <c r="G761">
        <v>2</v>
      </c>
      <c r="H761" t="s">
        <v>221</v>
      </c>
      <c r="I761">
        <v>124</v>
      </c>
      <c r="J761" t="s">
        <v>10</v>
      </c>
      <c r="K761" t="s">
        <v>240</v>
      </c>
      <c r="L761">
        <v>0</v>
      </c>
      <c r="M761" t="s">
        <v>217</v>
      </c>
      <c r="N761" t="s">
        <v>218</v>
      </c>
      <c r="V761">
        <v>901</v>
      </c>
      <c r="W761" t="s">
        <v>377</v>
      </c>
      <c r="X761">
        <v>8</v>
      </c>
      <c r="Y761" t="s">
        <v>220</v>
      </c>
      <c r="AB761">
        <v>39064728</v>
      </c>
      <c r="AD761">
        <v>39064728</v>
      </c>
      <c r="AF761">
        <v>318928461</v>
      </c>
      <c r="AI761">
        <v>0</v>
      </c>
    </row>
    <row r="762" spans="1:35" ht="14.4" hidden="1" customHeight="1" x14ac:dyDescent="0.3">
      <c r="A762" t="s">
        <v>376</v>
      </c>
      <c r="B762">
        <v>2010</v>
      </c>
      <c r="C762">
        <v>2010</v>
      </c>
      <c r="D762">
        <v>2010</v>
      </c>
      <c r="E762">
        <v>4</v>
      </c>
      <c r="F762">
        <v>0</v>
      </c>
      <c r="G762">
        <v>3</v>
      </c>
      <c r="H762" t="s">
        <v>247</v>
      </c>
      <c r="I762">
        <v>124</v>
      </c>
      <c r="J762" t="s">
        <v>10</v>
      </c>
      <c r="K762" t="s">
        <v>240</v>
      </c>
      <c r="L762">
        <v>0</v>
      </c>
      <c r="M762" t="s">
        <v>217</v>
      </c>
      <c r="N762" t="s">
        <v>218</v>
      </c>
      <c r="V762">
        <v>901</v>
      </c>
      <c r="W762" t="s">
        <v>377</v>
      </c>
      <c r="X762">
        <v>8</v>
      </c>
      <c r="Y762" t="s">
        <v>220</v>
      </c>
      <c r="AB762">
        <v>8018583</v>
      </c>
      <c r="AD762">
        <v>8018583</v>
      </c>
      <c r="AF762">
        <v>37245028</v>
      </c>
      <c r="AI762">
        <v>0</v>
      </c>
    </row>
    <row r="763" spans="1:35" ht="14.4" hidden="1" customHeight="1" x14ac:dyDescent="0.3">
      <c r="A763" t="s">
        <v>376</v>
      </c>
      <c r="B763">
        <v>2010</v>
      </c>
      <c r="C763">
        <v>2010</v>
      </c>
      <c r="D763">
        <v>2010</v>
      </c>
      <c r="E763">
        <v>4</v>
      </c>
      <c r="F763">
        <v>0</v>
      </c>
      <c r="G763">
        <v>4</v>
      </c>
      <c r="H763" t="s">
        <v>227</v>
      </c>
      <c r="I763">
        <v>124</v>
      </c>
      <c r="J763" t="s">
        <v>10</v>
      </c>
      <c r="K763" t="s">
        <v>240</v>
      </c>
      <c r="L763">
        <v>0</v>
      </c>
      <c r="M763" t="s">
        <v>217</v>
      </c>
      <c r="N763" t="s">
        <v>218</v>
      </c>
      <c r="V763">
        <v>901</v>
      </c>
      <c r="W763" t="s">
        <v>377</v>
      </c>
      <c r="X763">
        <v>8</v>
      </c>
      <c r="Y763" t="s">
        <v>220</v>
      </c>
      <c r="AB763">
        <v>32337</v>
      </c>
      <c r="AD763">
        <v>32337</v>
      </c>
      <c r="AF763">
        <v>290310</v>
      </c>
      <c r="AI763">
        <v>0</v>
      </c>
    </row>
    <row r="764" spans="1:35" x14ac:dyDescent="0.3">
      <c r="A764" t="s">
        <v>376</v>
      </c>
      <c r="B764">
        <v>2010</v>
      </c>
      <c r="C764">
        <v>2010</v>
      </c>
      <c r="D764">
        <v>2010</v>
      </c>
      <c r="E764">
        <v>4</v>
      </c>
      <c r="F764">
        <v>0</v>
      </c>
      <c r="G764">
        <v>1</v>
      </c>
      <c r="H764" t="s">
        <v>215</v>
      </c>
      <c r="I764">
        <v>132</v>
      </c>
      <c r="J764" t="s">
        <v>177</v>
      </c>
      <c r="K764" t="s">
        <v>329</v>
      </c>
      <c r="L764">
        <v>0</v>
      </c>
      <c r="M764" t="s">
        <v>217</v>
      </c>
      <c r="N764" t="s">
        <v>218</v>
      </c>
      <c r="V764">
        <v>901</v>
      </c>
      <c r="W764" t="s">
        <v>377</v>
      </c>
      <c r="X764">
        <v>8</v>
      </c>
      <c r="Y764" t="s">
        <v>220</v>
      </c>
      <c r="AB764">
        <v>636616</v>
      </c>
      <c r="AD764">
        <v>636616</v>
      </c>
      <c r="AF764">
        <v>1662904</v>
      </c>
      <c r="AI764">
        <v>0</v>
      </c>
    </row>
    <row r="765" spans="1:35" ht="14.4" hidden="1" customHeight="1" x14ac:dyDescent="0.3">
      <c r="A765" t="s">
        <v>376</v>
      </c>
      <c r="B765">
        <v>2010</v>
      </c>
      <c r="C765">
        <v>2010</v>
      </c>
      <c r="D765">
        <v>2010</v>
      </c>
      <c r="E765">
        <v>4</v>
      </c>
      <c r="F765">
        <v>0</v>
      </c>
      <c r="G765">
        <v>2</v>
      </c>
      <c r="H765" t="s">
        <v>221</v>
      </c>
      <c r="I765">
        <v>132</v>
      </c>
      <c r="J765" t="s">
        <v>177</v>
      </c>
      <c r="K765" t="s">
        <v>329</v>
      </c>
      <c r="L765">
        <v>0</v>
      </c>
      <c r="M765" t="s">
        <v>217</v>
      </c>
      <c r="N765" t="s">
        <v>218</v>
      </c>
      <c r="V765">
        <v>901</v>
      </c>
      <c r="W765" t="s">
        <v>377</v>
      </c>
      <c r="X765">
        <v>8</v>
      </c>
      <c r="Y765" t="s">
        <v>220</v>
      </c>
      <c r="AB765">
        <v>6816</v>
      </c>
      <c r="AD765">
        <v>6816</v>
      </c>
      <c r="AF765">
        <v>34487</v>
      </c>
      <c r="AI765">
        <v>0</v>
      </c>
    </row>
    <row r="766" spans="1:35" ht="14.4" hidden="1" customHeight="1" x14ac:dyDescent="0.3">
      <c r="A766" t="s">
        <v>376</v>
      </c>
      <c r="B766">
        <v>2010</v>
      </c>
      <c r="C766">
        <v>2010</v>
      </c>
      <c r="D766">
        <v>2010</v>
      </c>
      <c r="E766">
        <v>4</v>
      </c>
      <c r="F766">
        <v>0</v>
      </c>
      <c r="G766">
        <v>3</v>
      </c>
      <c r="H766" t="s">
        <v>247</v>
      </c>
      <c r="I766">
        <v>132</v>
      </c>
      <c r="J766" t="s">
        <v>177</v>
      </c>
      <c r="K766" t="s">
        <v>329</v>
      </c>
      <c r="L766">
        <v>0</v>
      </c>
      <c r="M766" t="s">
        <v>217</v>
      </c>
      <c r="N766" t="s">
        <v>218</v>
      </c>
      <c r="V766">
        <v>901</v>
      </c>
      <c r="W766" t="s">
        <v>377</v>
      </c>
      <c r="X766">
        <v>8</v>
      </c>
      <c r="Y766" t="s">
        <v>220</v>
      </c>
      <c r="AB766">
        <v>1441</v>
      </c>
      <c r="AD766">
        <v>1441</v>
      </c>
      <c r="AF766">
        <v>5746</v>
      </c>
      <c r="AI766">
        <v>0</v>
      </c>
    </row>
    <row r="767" spans="1:35" x14ac:dyDescent="0.3">
      <c r="A767" t="s">
        <v>376</v>
      </c>
      <c r="B767">
        <v>2010</v>
      </c>
      <c r="C767">
        <v>2010</v>
      </c>
      <c r="D767">
        <v>2010</v>
      </c>
      <c r="E767">
        <v>4</v>
      </c>
      <c r="F767">
        <v>0</v>
      </c>
      <c r="G767">
        <v>1</v>
      </c>
      <c r="H767" t="s">
        <v>215</v>
      </c>
      <c r="I767">
        <v>140</v>
      </c>
      <c r="J767" t="s">
        <v>61</v>
      </c>
      <c r="K767" t="s">
        <v>378</v>
      </c>
      <c r="L767">
        <v>0</v>
      </c>
      <c r="M767" t="s">
        <v>217</v>
      </c>
      <c r="N767" t="s">
        <v>218</v>
      </c>
      <c r="V767">
        <v>901</v>
      </c>
      <c r="W767" t="s">
        <v>377</v>
      </c>
      <c r="X767">
        <v>8</v>
      </c>
      <c r="Y767" t="s">
        <v>220</v>
      </c>
      <c r="AB767">
        <v>9</v>
      </c>
      <c r="AD767">
        <v>9</v>
      </c>
      <c r="AF767">
        <v>700</v>
      </c>
      <c r="AI767">
        <v>0</v>
      </c>
    </row>
    <row r="768" spans="1:35" ht="14.4" hidden="1" customHeight="1" x14ac:dyDescent="0.3">
      <c r="A768" t="s">
        <v>376</v>
      </c>
      <c r="B768">
        <v>2010</v>
      </c>
      <c r="C768">
        <v>2010</v>
      </c>
      <c r="D768">
        <v>2010</v>
      </c>
      <c r="E768">
        <v>4</v>
      </c>
      <c r="F768">
        <v>0</v>
      </c>
      <c r="G768">
        <v>2</v>
      </c>
      <c r="H768" t="s">
        <v>221</v>
      </c>
      <c r="I768">
        <v>140</v>
      </c>
      <c r="J768" t="s">
        <v>61</v>
      </c>
      <c r="K768" t="s">
        <v>378</v>
      </c>
      <c r="L768">
        <v>0</v>
      </c>
      <c r="M768" t="s">
        <v>217</v>
      </c>
      <c r="N768" t="s">
        <v>218</v>
      </c>
      <c r="V768">
        <v>901</v>
      </c>
      <c r="W768" t="s">
        <v>377</v>
      </c>
      <c r="X768">
        <v>8</v>
      </c>
      <c r="Y768" t="s">
        <v>220</v>
      </c>
      <c r="AB768">
        <v>2141500</v>
      </c>
      <c r="AD768">
        <v>2141500</v>
      </c>
      <c r="AF768">
        <v>962108</v>
      </c>
      <c r="AI768">
        <v>0</v>
      </c>
    </row>
    <row r="769" spans="1:35" x14ac:dyDescent="0.3">
      <c r="A769" t="s">
        <v>376</v>
      </c>
      <c r="B769">
        <v>2010</v>
      </c>
      <c r="C769">
        <v>2010</v>
      </c>
      <c r="D769">
        <v>2010</v>
      </c>
      <c r="E769">
        <v>4</v>
      </c>
      <c r="F769">
        <v>0</v>
      </c>
      <c r="G769">
        <v>1</v>
      </c>
      <c r="H769" t="s">
        <v>215</v>
      </c>
      <c r="I769">
        <v>144</v>
      </c>
      <c r="J769" t="s">
        <v>49</v>
      </c>
      <c r="K769" t="s">
        <v>330</v>
      </c>
      <c r="L769">
        <v>0</v>
      </c>
      <c r="M769" t="s">
        <v>217</v>
      </c>
      <c r="N769" t="s">
        <v>218</v>
      </c>
      <c r="V769">
        <v>901</v>
      </c>
      <c r="W769" t="s">
        <v>377</v>
      </c>
      <c r="X769">
        <v>8</v>
      </c>
      <c r="Y769" t="s">
        <v>220</v>
      </c>
      <c r="AB769">
        <v>93326</v>
      </c>
      <c r="AD769">
        <v>93326</v>
      </c>
      <c r="AF769">
        <v>225588</v>
      </c>
      <c r="AI769">
        <v>6</v>
      </c>
    </row>
    <row r="770" spans="1:35" ht="14.4" hidden="1" customHeight="1" x14ac:dyDescent="0.3">
      <c r="A770" t="s">
        <v>376</v>
      </c>
      <c r="B770">
        <v>2010</v>
      </c>
      <c r="C770">
        <v>2010</v>
      </c>
      <c r="D770">
        <v>2010</v>
      </c>
      <c r="E770">
        <v>4</v>
      </c>
      <c r="F770">
        <v>0</v>
      </c>
      <c r="G770">
        <v>2</v>
      </c>
      <c r="H770" t="s">
        <v>221</v>
      </c>
      <c r="I770">
        <v>144</v>
      </c>
      <c r="J770" t="s">
        <v>49</v>
      </c>
      <c r="K770" t="s">
        <v>330</v>
      </c>
      <c r="L770">
        <v>0</v>
      </c>
      <c r="M770" t="s">
        <v>217</v>
      </c>
      <c r="N770" t="s">
        <v>218</v>
      </c>
      <c r="V770">
        <v>901</v>
      </c>
      <c r="W770" t="s">
        <v>377</v>
      </c>
      <c r="X770">
        <v>8</v>
      </c>
      <c r="Y770" t="s">
        <v>220</v>
      </c>
      <c r="AB770">
        <v>157454</v>
      </c>
      <c r="AD770">
        <v>157454</v>
      </c>
      <c r="AF770">
        <v>337301</v>
      </c>
      <c r="AI770">
        <v>6</v>
      </c>
    </row>
    <row r="771" spans="1:35" x14ac:dyDescent="0.3">
      <c r="A771" t="s">
        <v>376</v>
      </c>
      <c r="B771">
        <v>2010</v>
      </c>
      <c r="C771">
        <v>2010</v>
      </c>
      <c r="D771">
        <v>2010</v>
      </c>
      <c r="E771">
        <v>4</v>
      </c>
      <c r="F771">
        <v>0</v>
      </c>
      <c r="G771">
        <v>1</v>
      </c>
      <c r="H771" t="s">
        <v>215</v>
      </c>
      <c r="I771">
        <v>152</v>
      </c>
      <c r="J771" t="s">
        <v>11</v>
      </c>
      <c r="K771" t="s">
        <v>241</v>
      </c>
      <c r="L771">
        <v>0</v>
      </c>
      <c r="M771" t="s">
        <v>217</v>
      </c>
      <c r="N771" t="s">
        <v>218</v>
      </c>
      <c r="V771">
        <v>901</v>
      </c>
      <c r="W771" t="s">
        <v>377</v>
      </c>
      <c r="X771">
        <v>8</v>
      </c>
      <c r="Y771" t="s">
        <v>220</v>
      </c>
      <c r="AB771">
        <v>16440288</v>
      </c>
      <c r="AD771">
        <v>16440288</v>
      </c>
      <c r="AF771">
        <v>45273037</v>
      </c>
      <c r="AI771">
        <v>6</v>
      </c>
    </row>
    <row r="772" spans="1:35" ht="14.4" hidden="1" customHeight="1" x14ac:dyDescent="0.3">
      <c r="A772" t="s">
        <v>376</v>
      </c>
      <c r="B772">
        <v>2010</v>
      </c>
      <c r="C772">
        <v>2010</v>
      </c>
      <c r="D772">
        <v>2010</v>
      </c>
      <c r="E772">
        <v>4</v>
      </c>
      <c r="F772">
        <v>0</v>
      </c>
      <c r="G772">
        <v>2</v>
      </c>
      <c r="H772" t="s">
        <v>221</v>
      </c>
      <c r="I772">
        <v>152</v>
      </c>
      <c r="J772" t="s">
        <v>11</v>
      </c>
      <c r="K772" t="s">
        <v>241</v>
      </c>
      <c r="L772">
        <v>0</v>
      </c>
      <c r="M772" t="s">
        <v>217</v>
      </c>
      <c r="N772" t="s">
        <v>218</v>
      </c>
      <c r="V772">
        <v>901</v>
      </c>
      <c r="W772" t="s">
        <v>377</v>
      </c>
      <c r="X772">
        <v>8</v>
      </c>
      <c r="Y772" t="s">
        <v>220</v>
      </c>
      <c r="AB772">
        <v>19344</v>
      </c>
      <c r="AD772">
        <v>19344</v>
      </c>
      <c r="AF772">
        <v>255475</v>
      </c>
      <c r="AI772">
        <v>0</v>
      </c>
    </row>
    <row r="773" spans="1:35" x14ac:dyDescent="0.3">
      <c r="A773" t="s">
        <v>376</v>
      </c>
      <c r="B773">
        <v>2010</v>
      </c>
      <c r="C773">
        <v>2010</v>
      </c>
      <c r="D773">
        <v>2010</v>
      </c>
      <c r="E773">
        <v>4</v>
      </c>
      <c r="F773">
        <v>0</v>
      </c>
      <c r="G773">
        <v>1</v>
      </c>
      <c r="H773" t="s">
        <v>215</v>
      </c>
      <c r="I773">
        <v>156</v>
      </c>
      <c r="J773" t="s">
        <v>12</v>
      </c>
      <c r="K773" t="s">
        <v>242</v>
      </c>
      <c r="L773">
        <v>0</v>
      </c>
      <c r="M773" t="s">
        <v>217</v>
      </c>
      <c r="N773" t="s">
        <v>218</v>
      </c>
      <c r="V773">
        <v>901</v>
      </c>
      <c r="W773" t="s">
        <v>377</v>
      </c>
      <c r="X773">
        <v>8</v>
      </c>
      <c r="Y773" t="s">
        <v>220</v>
      </c>
      <c r="AB773">
        <v>30323620</v>
      </c>
      <c r="AD773">
        <v>30323620</v>
      </c>
      <c r="AF773">
        <v>70434645</v>
      </c>
      <c r="AI773">
        <v>0</v>
      </c>
    </row>
    <row r="774" spans="1:35" ht="14.4" hidden="1" customHeight="1" x14ac:dyDescent="0.3">
      <c r="A774" t="s">
        <v>376</v>
      </c>
      <c r="B774">
        <v>2010</v>
      </c>
      <c r="C774">
        <v>2010</v>
      </c>
      <c r="D774">
        <v>2010</v>
      </c>
      <c r="E774">
        <v>4</v>
      </c>
      <c r="F774">
        <v>0</v>
      </c>
      <c r="G774">
        <v>2</v>
      </c>
      <c r="H774" t="s">
        <v>221</v>
      </c>
      <c r="I774">
        <v>156</v>
      </c>
      <c r="J774" t="s">
        <v>12</v>
      </c>
      <c r="K774" t="s">
        <v>242</v>
      </c>
      <c r="L774">
        <v>0</v>
      </c>
      <c r="M774" t="s">
        <v>217</v>
      </c>
      <c r="N774" t="s">
        <v>218</v>
      </c>
      <c r="V774">
        <v>901</v>
      </c>
      <c r="W774" t="s">
        <v>377</v>
      </c>
      <c r="X774">
        <v>8</v>
      </c>
      <c r="Y774" t="s">
        <v>220</v>
      </c>
      <c r="AB774">
        <v>32908157</v>
      </c>
      <c r="AD774">
        <v>32908157</v>
      </c>
      <c r="AF774">
        <v>102198736</v>
      </c>
      <c r="AI774">
        <v>0</v>
      </c>
    </row>
    <row r="775" spans="1:35" x14ac:dyDescent="0.3">
      <c r="A775" t="s">
        <v>376</v>
      </c>
      <c r="B775">
        <v>2010</v>
      </c>
      <c r="C775">
        <v>2010</v>
      </c>
      <c r="D775">
        <v>2010</v>
      </c>
      <c r="E775">
        <v>4</v>
      </c>
      <c r="F775">
        <v>0</v>
      </c>
      <c r="G775">
        <v>1</v>
      </c>
      <c r="H775" t="s">
        <v>215</v>
      </c>
      <c r="I775">
        <v>170</v>
      </c>
      <c r="J775" t="s">
        <v>14</v>
      </c>
      <c r="K775" t="s">
        <v>243</v>
      </c>
      <c r="L775">
        <v>0</v>
      </c>
      <c r="M775" t="s">
        <v>217</v>
      </c>
      <c r="N775" t="s">
        <v>218</v>
      </c>
      <c r="V775">
        <v>901</v>
      </c>
      <c r="W775" t="s">
        <v>377</v>
      </c>
      <c r="X775">
        <v>8</v>
      </c>
      <c r="Y775" t="s">
        <v>220</v>
      </c>
      <c r="AB775">
        <v>34784532</v>
      </c>
      <c r="AD775">
        <v>34784532</v>
      </c>
      <c r="AF775">
        <v>79471385</v>
      </c>
      <c r="AI775">
        <v>0</v>
      </c>
    </row>
    <row r="776" spans="1:35" ht="14.4" hidden="1" customHeight="1" x14ac:dyDescent="0.3">
      <c r="A776" t="s">
        <v>376</v>
      </c>
      <c r="B776">
        <v>2010</v>
      </c>
      <c r="C776">
        <v>2010</v>
      </c>
      <c r="D776">
        <v>2010</v>
      </c>
      <c r="E776">
        <v>4</v>
      </c>
      <c r="F776">
        <v>0</v>
      </c>
      <c r="G776">
        <v>2</v>
      </c>
      <c r="H776" t="s">
        <v>221</v>
      </c>
      <c r="I776">
        <v>170</v>
      </c>
      <c r="J776" t="s">
        <v>14</v>
      </c>
      <c r="K776" t="s">
        <v>243</v>
      </c>
      <c r="L776">
        <v>0</v>
      </c>
      <c r="M776" t="s">
        <v>217</v>
      </c>
      <c r="N776" t="s">
        <v>218</v>
      </c>
      <c r="V776">
        <v>901</v>
      </c>
      <c r="W776" t="s">
        <v>377</v>
      </c>
      <c r="X776">
        <v>8</v>
      </c>
      <c r="Y776" t="s">
        <v>220</v>
      </c>
      <c r="AB776">
        <v>413444849</v>
      </c>
      <c r="AD776">
        <v>413444849</v>
      </c>
      <c r="AF776">
        <v>1913678990</v>
      </c>
      <c r="AI776">
        <v>0</v>
      </c>
    </row>
    <row r="777" spans="1:35" x14ac:dyDescent="0.3">
      <c r="A777" t="s">
        <v>376</v>
      </c>
      <c r="B777">
        <v>2010</v>
      </c>
      <c r="C777">
        <v>2010</v>
      </c>
      <c r="D777">
        <v>2010</v>
      </c>
      <c r="E777">
        <v>4</v>
      </c>
      <c r="F777">
        <v>0</v>
      </c>
      <c r="G777">
        <v>1</v>
      </c>
      <c r="H777" t="s">
        <v>215</v>
      </c>
      <c r="I777">
        <v>188</v>
      </c>
      <c r="J777" t="s">
        <v>78</v>
      </c>
      <c r="K777" t="s">
        <v>244</v>
      </c>
      <c r="L777">
        <v>0</v>
      </c>
      <c r="M777" t="s">
        <v>217</v>
      </c>
      <c r="N777" t="s">
        <v>218</v>
      </c>
      <c r="V777">
        <v>901</v>
      </c>
      <c r="W777" t="s">
        <v>377</v>
      </c>
      <c r="X777">
        <v>8</v>
      </c>
      <c r="Y777" t="s">
        <v>220</v>
      </c>
      <c r="AB777">
        <v>7703480</v>
      </c>
      <c r="AD777">
        <v>7703480</v>
      </c>
      <c r="AF777">
        <v>16551203</v>
      </c>
      <c r="AI777">
        <v>0</v>
      </c>
    </row>
    <row r="778" spans="1:35" ht="14.4" hidden="1" customHeight="1" x14ac:dyDescent="0.3">
      <c r="A778" t="s">
        <v>376</v>
      </c>
      <c r="B778">
        <v>2010</v>
      </c>
      <c r="C778">
        <v>2010</v>
      </c>
      <c r="D778">
        <v>2010</v>
      </c>
      <c r="E778">
        <v>4</v>
      </c>
      <c r="F778">
        <v>0</v>
      </c>
      <c r="G778">
        <v>2</v>
      </c>
      <c r="H778" t="s">
        <v>221</v>
      </c>
      <c r="I778">
        <v>188</v>
      </c>
      <c r="J778" t="s">
        <v>78</v>
      </c>
      <c r="K778" t="s">
        <v>244</v>
      </c>
      <c r="L778">
        <v>0</v>
      </c>
      <c r="M778" t="s">
        <v>217</v>
      </c>
      <c r="N778" t="s">
        <v>218</v>
      </c>
      <c r="V778">
        <v>901</v>
      </c>
      <c r="W778" t="s">
        <v>377</v>
      </c>
      <c r="X778">
        <v>8</v>
      </c>
      <c r="Y778" t="s">
        <v>220</v>
      </c>
      <c r="AB778">
        <v>74893002</v>
      </c>
      <c r="AD778">
        <v>74893002</v>
      </c>
      <c r="AF778">
        <v>265486185</v>
      </c>
      <c r="AI778">
        <v>0</v>
      </c>
    </row>
    <row r="779" spans="1:35" x14ac:dyDescent="0.3">
      <c r="A779" t="s">
        <v>376</v>
      </c>
      <c r="B779">
        <v>2010</v>
      </c>
      <c r="C779">
        <v>2010</v>
      </c>
      <c r="D779">
        <v>2010</v>
      </c>
      <c r="E779">
        <v>4</v>
      </c>
      <c r="F779">
        <v>0</v>
      </c>
      <c r="G779">
        <v>1</v>
      </c>
      <c r="H779" t="s">
        <v>215</v>
      </c>
      <c r="I779">
        <v>191</v>
      </c>
      <c r="J779" t="s">
        <v>15</v>
      </c>
      <c r="K779" t="s">
        <v>245</v>
      </c>
      <c r="L779">
        <v>0</v>
      </c>
      <c r="M779" t="s">
        <v>217</v>
      </c>
      <c r="N779" t="s">
        <v>218</v>
      </c>
      <c r="V779">
        <v>901</v>
      </c>
      <c r="W779" t="s">
        <v>377</v>
      </c>
      <c r="X779">
        <v>8</v>
      </c>
      <c r="Y779" t="s">
        <v>220</v>
      </c>
      <c r="AB779">
        <v>20216212</v>
      </c>
      <c r="AD779">
        <v>20216212</v>
      </c>
      <c r="AF779">
        <v>57020955</v>
      </c>
      <c r="AI779">
        <v>6</v>
      </c>
    </row>
    <row r="780" spans="1:35" ht="14.4" hidden="1" customHeight="1" x14ac:dyDescent="0.3">
      <c r="A780" t="s">
        <v>376</v>
      </c>
      <c r="B780">
        <v>2010</v>
      </c>
      <c r="C780">
        <v>2010</v>
      </c>
      <c r="D780">
        <v>2010</v>
      </c>
      <c r="E780">
        <v>4</v>
      </c>
      <c r="F780">
        <v>0</v>
      </c>
      <c r="G780">
        <v>2</v>
      </c>
      <c r="H780" t="s">
        <v>221</v>
      </c>
      <c r="I780">
        <v>191</v>
      </c>
      <c r="J780" t="s">
        <v>15</v>
      </c>
      <c r="K780" t="s">
        <v>245</v>
      </c>
      <c r="L780">
        <v>0</v>
      </c>
      <c r="M780" t="s">
        <v>217</v>
      </c>
      <c r="N780" t="s">
        <v>218</v>
      </c>
      <c r="V780">
        <v>901</v>
      </c>
      <c r="W780" t="s">
        <v>377</v>
      </c>
      <c r="X780">
        <v>8</v>
      </c>
      <c r="Y780" t="s">
        <v>220</v>
      </c>
      <c r="AB780">
        <v>1124320</v>
      </c>
      <c r="AD780">
        <v>1124320</v>
      </c>
      <c r="AF780">
        <v>6762606</v>
      </c>
      <c r="AI780">
        <v>0</v>
      </c>
    </row>
    <row r="781" spans="1:35" x14ac:dyDescent="0.3">
      <c r="A781" t="s">
        <v>376</v>
      </c>
      <c r="B781">
        <v>2010</v>
      </c>
      <c r="C781">
        <v>2010</v>
      </c>
      <c r="D781">
        <v>2010</v>
      </c>
      <c r="E781">
        <v>4</v>
      </c>
      <c r="F781">
        <v>0</v>
      </c>
      <c r="G781">
        <v>1</v>
      </c>
      <c r="H781" t="s">
        <v>215</v>
      </c>
      <c r="I781">
        <v>196</v>
      </c>
      <c r="J781" t="s">
        <v>16</v>
      </c>
      <c r="K781" t="s">
        <v>246</v>
      </c>
      <c r="L781">
        <v>0</v>
      </c>
      <c r="M781" t="s">
        <v>217</v>
      </c>
      <c r="N781" t="s">
        <v>218</v>
      </c>
      <c r="V781">
        <v>901</v>
      </c>
      <c r="W781" t="s">
        <v>377</v>
      </c>
      <c r="X781">
        <v>8</v>
      </c>
      <c r="Y781" t="s">
        <v>220</v>
      </c>
      <c r="AB781">
        <v>1948551</v>
      </c>
      <c r="AD781">
        <v>1948551</v>
      </c>
      <c r="AF781">
        <v>8339772</v>
      </c>
      <c r="AI781">
        <v>0</v>
      </c>
    </row>
    <row r="782" spans="1:35" ht="14.4" hidden="1" customHeight="1" x14ac:dyDescent="0.3">
      <c r="A782" t="s">
        <v>376</v>
      </c>
      <c r="B782">
        <v>2010</v>
      </c>
      <c r="C782">
        <v>2010</v>
      </c>
      <c r="D782">
        <v>2010</v>
      </c>
      <c r="E782">
        <v>4</v>
      </c>
      <c r="F782">
        <v>0</v>
      </c>
      <c r="G782">
        <v>2</v>
      </c>
      <c r="H782" t="s">
        <v>221</v>
      </c>
      <c r="I782">
        <v>196</v>
      </c>
      <c r="J782" t="s">
        <v>16</v>
      </c>
      <c r="K782" t="s">
        <v>246</v>
      </c>
      <c r="L782">
        <v>0</v>
      </c>
      <c r="M782" t="s">
        <v>217</v>
      </c>
      <c r="N782" t="s">
        <v>218</v>
      </c>
      <c r="V782">
        <v>901</v>
      </c>
      <c r="W782" t="s">
        <v>377</v>
      </c>
      <c r="X782">
        <v>8</v>
      </c>
      <c r="Y782" t="s">
        <v>220</v>
      </c>
      <c r="AB782">
        <v>161334</v>
      </c>
      <c r="AD782">
        <v>161334</v>
      </c>
      <c r="AF782">
        <v>885628</v>
      </c>
      <c r="AI782">
        <v>0</v>
      </c>
    </row>
    <row r="783" spans="1:35" ht="14.4" hidden="1" customHeight="1" x14ac:dyDescent="0.3">
      <c r="A783" t="s">
        <v>376</v>
      </c>
      <c r="B783">
        <v>2010</v>
      </c>
      <c r="C783">
        <v>2010</v>
      </c>
      <c r="D783">
        <v>2010</v>
      </c>
      <c r="E783">
        <v>4</v>
      </c>
      <c r="F783">
        <v>0</v>
      </c>
      <c r="G783">
        <v>3</v>
      </c>
      <c r="H783" t="s">
        <v>247</v>
      </c>
      <c r="I783">
        <v>196</v>
      </c>
      <c r="J783" t="s">
        <v>16</v>
      </c>
      <c r="K783" t="s">
        <v>246</v>
      </c>
      <c r="L783">
        <v>0</v>
      </c>
      <c r="M783" t="s">
        <v>217</v>
      </c>
      <c r="N783" t="s">
        <v>218</v>
      </c>
      <c r="V783">
        <v>901</v>
      </c>
      <c r="W783" t="s">
        <v>377</v>
      </c>
      <c r="X783">
        <v>8</v>
      </c>
      <c r="Y783" t="s">
        <v>220</v>
      </c>
      <c r="AB783">
        <v>92921</v>
      </c>
      <c r="AD783">
        <v>92921</v>
      </c>
      <c r="AF783">
        <v>108476</v>
      </c>
      <c r="AI783">
        <v>0</v>
      </c>
    </row>
    <row r="784" spans="1:35" x14ac:dyDescent="0.3">
      <c r="A784" t="s">
        <v>376</v>
      </c>
      <c r="B784">
        <v>2010</v>
      </c>
      <c r="C784">
        <v>2010</v>
      </c>
      <c r="D784">
        <v>2010</v>
      </c>
      <c r="E784">
        <v>4</v>
      </c>
      <c r="F784">
        <v>0</v>
      </c>
      <c r="G784">
        <v>1</v>
      </c>
      <c r="H784" t="s">
        <v>215</v>
      </c>
      <c r="I784">
        <v>203</v>
      </c>
      <c r="J784" t="s">
        <v>64</v>
      </c>
      <c r="K784" t="s">
        <v>248</v>
      </c>
      <c r="L784">
        <v>0</v>
      </c>
      <c r="M784" t="s">
        <v>217</v>
      </c>
      <c r="N784" t="s">
        <v>218</v>
      </c>
      <c r="V784">
        <v>901</v>
      </c>
      <c r="W784" t="s">
        <v>377</v>
      </c>
      <c r="X784">
        <v>8</v>
      </c>
      <c r="Y784" t="s">
        <v>220</v>
      </c>
      <c r="AB784">
        <v>38091635</v>
      </c>
      <c r="AD784">
        <v>38091635</v>
      </c>
      <c r="AF784">
        <v>139934338</v>
      </c>
      <c r="AI784">
        <v>0</v>
      </c>
    </row>
    <row r="785" spans="1:35" ht="14.4" hidden="1" customHeight="1" x14ac:dyDescent="0.3">
      <c r="A785" t="s">
        <v>376</v>
      </c>
      <c r="B785">
        <v>2010</v>
      </c>
      <c r="C785">
        <v>2010</v>
      </c>
      <c r="D785">
        <v>2010</v>
      </c>
      <c r="E785">
        <v>4</v>
      </c>
      <c r="F785">
        <v>0</v>
      </c>
      <c r="G785">
        <v>2</v>
      </c>
      <c r="H785" t="s">
        <v>221</v>
      </c>
      <c r="I785">
        <v>203</v>
      </c>
      <c r="J785" t="s">
        <v>64</v>
      </c>
      <c r="K785" t="s">
        <v>248</v>
      </c>
      <c r="L785">
        <v>0</v>
      </c>
      <c r="M785" t="s">
        <v>217</v>
      </c>
      <c r="N785" t="s">
        <v>218</v>
      </c>
      <c r="V785">
        <v>901</v>
      </c>
      <c r="W785" t="s">
        <v>377</v>
      </c>
      <c r="X785">
        <v>8</v>
      </c>
      <c r="Y785" t="s">
        <v>220</v>
      </c>
      <c r="AB785">
        <v>14672443</v>
      </c>
      <c r="AD785">
        <v>14672443</v>
      </c>
      <c r="AF785">
        <v>80203620</v>
      </c>
      <c r="AI785">
        <v>0</v>
      </c>
    </row>
    <row r="786" spans="1:35" x14ac:dyDescent="0.3">
      <c r="A786" t="s">
        <v>376</v>
      </c>
      <c r="B786">
        <v>2010</v>
      </c>
      <c r="C786">
        <v>2010</v>
      </c>
      <c r="D786">
        <v>2010</v>
      </c>
      <c r="E786">
        <v>4</v>
      </c>
      <c r="F786">
        <v>0</v>
      </c>
      <c r="G786">
        <v>1</v>
      </c>
      <c r="H786" t="s">
        <v>215</v>
      </c>
      <c r="I786">
        <v>208</v>
      </c>
      <c r="J786" t="s">
        <v>17</v>
      </c>
      <c r="K786" t="s">
        <v>249</v>
      </c>
      <c r="L786">
        <v>0</v>
      </c>
      <c r="M786" t="s">
        <v>217</v>
      </c>
      <c r="N786" t="s">
        <v>218</v>
      </c>
      <c r="V786">
        <v>901</v>
      </c>
      <c r="W786" t="s">
        <v>377</v>
      </c>
      <c r="X786">
        <v>8</v>
      </c>
      <c r="Y786" t="s">
        <v>220</v>
      </c>
      <c r="AB786">
        <v>52409301</v>
      </c>
      <c r="AD786">
        <v>52409301</v>
      </c>
      <c r="AF786">
        <v>208023526</v>
      </c>
      <c r="AI786">
        <v>0</v>
      </c>
    </row>
    <row r="787" spans="1:35" ht="14.4" hidden="1" customHeight="1" x14ac:dyDescent="0.3">
      <c r="A787" t="s">
        <v>376</v>
      </c>
      <c r="B787">
        <v>2010</v>
      </c>
      <c r="C787">
        <v>2010</v>
      </c>
      <c r="D787">
        <v>2010</v>
      </c>
      <c r="E787">
        <v>4</v>
      </c>
      <c r="F787">
        <v>0</v>
      </c>
      <c r="G787">
        <v>2</v>
      </c>
      <c r="H787" t="s">
        <v>221</v>
      </c>
      <c r="I787">
        <v>208</v>
      </c>
      <c r="J787" t="s">
        <v>17</v>
      </c>
      <c r="K787" t="s">
        <v>249</v>
      </c>
      <c r="L787">
        <v>0</v>
      </c>
      <c r="M787" t="s">
        <v>217</v>
      </c>
      <c r="N787" t="s">
        <v>218</v>
      </c>
      <c r="V787">
        <v>901</v>
      </c>
      <c r="W787" t="s">
        <v>377</v>
      </c>
      <c r="X787">
        <v>8</v>
      </c>
      <c r="Y787" t="s">
        <v>220</v>
      </c>
      <c r="AB787">
        <v>9929717</v>
      </c>
      <c r="AD787">
        <v>9929717</v>
      </c>
      <c r="AF787">
        <v>68044653</v>
      </c>
      <c r="AI787">
        <v>0</v>
      </c>
    </row>
    <row r="788" spans="1:35" x14ac:dyDescent="0.3">
      <c r="A788" t="s">
        <v>376</v>
      </c>
      <c r="B788">
        <v>2010</v>
      </c>
      <c r="C788">
        <v>2010</v>
      </c>
      <c r="D788">
        <v>2010</v>
      </c>
      <c r="E788">
        <v>4</v>
      </c>
      <c r="F788">
        <v>0</v>
      </c>
      <c r="G788">
        <v>1</v>
      </c>
      <c r="H788" t="s">
        <v>215</v>
      </c>
      <c r="I788">
        <v>212</v>
      </c>
      <c r="J788" t="s">
        <v>65</v>
      </c>
      <c r="K788" t="s">
        <v>379</v>
      </c>
      <c r="L788">
        <v>0</v>
      </c>
      <c r="M788" t="s">
        <v>217</v>
      </c>
      <c r="N788" t="s">
        <v>218</v>
      </c>
      <c r="V788">
        <v>901</v>
      </c>
      <c r="W788" t="s">
        <v>377</v>
      </c>
      <c r="X788">
        <v>8</v>
      </c>
      <c r="Y788" t="s">
        <v>220</v>
      </c>
      <c r="AB788">
        <v>2206</v>
      </c>
      <c r="AD788">
        <v>2206</v>
      </c>
      <c r="AF788">
        <v>29658</v>
      </c>
      <c r="AI788">
        <v>6</v>
      </c>
    </row>
    <row r="789" spans="1:35" ht="14.4" hidden="1" customHeight="1" x14ac:dyDescent="0.3">
      <c r="A789" t="s">
        <v>376</v>
      </c>
      <c r="B789">
        <v>2010</v>
      </c>
      <c r="C789">
        <v>2010</v>
      </c>
      <c r="D789">
        <v>2010</v>
      </c>
      <c r="E789">
        <v>4</v>
      </c>
      <c r="F789">
        <v>0</v>
      </c>
      <c r="G789">
        <v>2</v>
      </c>
      <c r="H789" t="s">
        <v>221</v>
      </c>
      <c r="I789">
        <v>212</v>
      </c>
      <c r="J789" t="s">
        <v>65</v>
      </c>
      <c r="K789" t="s">
        <v>379</v>
      </c>
      <c r="L789">
        <v>0</v>
      </c>
      <c r="M789" t="s">
        <v>217</v>
      </c>
      <c r="N789" t="s">
        <v>218</v>
      </c>
      <c r="V789">
        <v>901</v>
      </c>
      <c r="W789" t="s">
        <v>377</v>
      </c>
      <c r="X789">
        <v>8</v>
      </c>
      <c r="Y789" t="s">
        <v>220</v>
      </c>
      <c r="AB789">
        <v>454</v>
      </c>
      <c r="AD789">
        <v>454</v>
      </c>
      <c r="AF789">
        <v>2173</v>
      </c>
      <c r="AI789">
        <v>6</v>
      </c>
    </row>
    <row r="790" spans="1:35" ht="14.4" hidden="1" customHeight="1" x14ac:dyDescent="0.3">
      <c r="A790" t="s">
        <v>376</v>
      </c>
      <c r="B790">
        <v>2010</v>
      </c>
      <c r="C790">
        <v>2010</v>
      </c>
      <c r="D790">
        <v>2010</v>
      </c>
      <c r="E790">
        <v>4</v>
      </c>
      <c r="F790">
        <v>0</v>
      </c>
      <c r="G790">
        <v>3</v>
      </c>
      <c r="H790" t="s">
        <v>247</v>
      </c>
      <c r="I790">
        <v>212</v>
      </c>
      <c r="J790" t="s">
        <v>65</v>
      </c>
      <c r="K790" t="s">
        <v>379</v>
      </c>
      <c r="L790">
        <v>0</v>
      </c>
      <c r="M790" t="s">
        <v>217</v>
      </c>
      <c r="N790" t="s">
        <v>218</v>
      </c>
      <c r="V790">
        <v>901</v>
      </c>
      <c r="W790" t="s">
        <v>377</v>
      </c>
      <c r="X790">
        <v>8</v>
      </c>
      <c r="Y790" t="s">
        <v>220</v>
      </c>
      <c r="AB790">
        <v>59</v>
      </c>
      <c r="AD790">
        <v>59</v>
      </c>
      <c r="AF790">
        <v>161</v>
      </c>
      <c r="AI790">
        <v>6</v>
      </c>
    </row>
    <row r="791" spans="1:35" x14ac:dyDescent="0.3">
      <c r="A791" t="s">
        <v>376</v>
      </c>
      <c r="B791">
        <v>2010</v>
      </c>
      <c r="C791">
        <v>2010</v>
      </c>
      <c r="D791">
        <v>2010</v>
      </c>
      <c r="E791">
        <v>4</v>
      </c>
      <c r="F791">
        <v>0</v>
      </c>
      <c r="G791">
        <v>1</v>
      </c>
      <c r="H791" t="s">
        <v>215</v>
      </c>
      <c r="I791">
        <v>214</v>
      </c>
      <c r="J791" t="s">
        <v>170</v>
      </c>
      <c r="K791" t="s">
        <v>250</v>
      </c>
      <c r="L791">
        <v>0</v>
      </c>
      <c r="M791" t="s">
        <v>217</v>
      </c>
      <c r="N791" t="s">
        <v>218</v>
      </c>
      <c r="V791">
        <v>901</v>
      </c>
      <c r="W791" t="s">
        <v>377</v>
      </c>
      <c r="X791">
        <v>8</v>
      </c>
      <c r="Y791" t="s">
        <v>220</v>
      </c>
      <c r="AB791">
        <v>1122215</v>
      </c>
      <c r="AD791">
        <v>1122215</v>
      </c>
      <c r="AF791">
        <v>4170018</v>
      </c>
      <c r="AI791">
        <v>6</v>
      </c>
    </row>
    <row r="792" spans="1:35" ht="14.4" hidden="1" customHeight="1" x14ac:dyDescent="0.3">
      <c r="A792" t="s">
        <v>376</v>
      </c>
      <c r="B792">
        <v>2010</v>
      </c>
      <c r="C792">
        <v>2010</v>
      </c>
      <c r="D792">
        <v>2010</v>
      </c>
      <c r="E792">
        <v>4</v>
      </c>
      <c r="F792">
        <v>0</v>
      </c>
      <c r="G792">
        <v>2</v>
      </c>
      <c r="H792" t="s">
        <v>221</v>
      </c>
      <c r="I792">
        <v>214</v>
      </c>
      <c r="J792" t="s">
        <v>170</v>
      </c>
      <c r="K792" t="s">
        <v>250</v>
      </c>
      <c r="L792">
        <v>0</v>
      </c>
      <c r="M792" t="s">
        <v>217</v>
      </c>
      <c r="N792" t="s">
        <v>218</v>
      </c>
      <c r="V792">
        <v>901</v>
      </c>
      <c r="W792" t="s">
        <v>377</v>
      </c>
      <c r="X792">
        <v>8</v>
      </c>
      <c r="Y792" t="s">
        <v>220</v>
      </c>
      <c r="AB792">
        <v>2527557</v>
      </c>
      <c r="AD792">
        <v>2527557</v>
      </c>
      <c r="AF792">
        <v>18056630</v>
      </c>
      <c r="AI792">
        <v>0</v>
      </c>
    </row>
    <row r="793" spans="1:35" x14ac:dyDescent="0.3">
      <c r="A793" t="s">
        <v>376</v>
      </c>
      <c r="B793">
        <v>2010</v>
      </c>
      <c r="C793">
        <v>2010</v>
      </c>
      <c r="D793">
        <v>2010</v>
      </c>
      <c r="E793">
        <v>4</v>
      </c>
      <c r="F793">
        <v>0</v>
      </c>
      <c r="G793">
        <v>1</v>
      </c>
      <c r="H793" t="s">
        <v>215</v>
      </c>
      <c r="I793">
        <v>218</v>
      </c>
      <c r="J793" t="s">
        <v>18</v>
      </c>
      <c r="K793" t="s">
        <v>331</v>
      </c>
      <c r="L793">
        <v>0</v>
      </c>
      <c r="M793" t="s">
        <v>217</v>
      </c>
      <c r="N793" t="s">
        <v>218</v>
      </c>
      <c r="V793">
        <v>901</v>
      </c>
      <c r="W793" t="s">
        <v>377</v>
      </c>
      <c r="X793">
        <v>8</v>
      </c>
      <c r="Y793" t="s">
        <v>220</v>
      </c>
      <c r="AB793">
        <v>2794718</v>
      </c>
      <c r="AD793">
        <v>2794718</v>
      </c>
      <c r="AF793">
        <v>5166201</v>
      </c>
      <c r="AI793">
        <v>0</v>
      </c>
    </row>
    <row r="794" spans="1:35" ht="14.4" hidden="1" customHeight="1" x14ac:dyDescent="0.3">
      <c r="A794" t="s">
        <v>376</v>
      </c>
      <c r="B794">
        <v>2010</v>
      </c>
      <c r="C794">
        <v>2010</v>
      </c>
      <c r="D794">
        <v>2010</v>
      </c>
      <c r="E794">
        <v>4</v>
      </c>
      <c r="F794">
        <v>0</v>
      </c>
      <c r="G794">
        <v>2</v>
      </c>
      <c r="H794" t="s">
        <v>221</v>
      </c>
      <c r="I794">
        <v>218</v>
      </c>
      <c r="J794" t="s">
        <v>18</v>
      </c>
      <c r="K794" t="s">
        <v>331</v>
      </c>
      <c r="L794">
        <v>0</v>
      </c>
      <c r="M794" t="s">
        <v>217</v>
      </c>
      <c r="N794" t="s">
        <v>218</v>
      </c>
      <c r="V794">
        <v>901</v>
      </c>
      <c r="W794" t="s">
        <v>377</v>
      </c>
      <c r="X794">
        <v>8</v>
      </c>
      <c r="Y794" t="s">
        <v>220</v>
      </c>
      <c r="AB794">
        <v>21352461</v>
      </c>
      <c r="AD794">
        <v>21352461</v>
      </c>
      <c r="AF794">
        <v>56258074</v>
      </c>
      <c r="AI794">
        <v>0</v>
      </c>
    </row>
    <row r="795" spans="1:35" x14ac:dyDescent="0.3">
      <c r="A795" t="s">
        <v>376</v>
      </c>
      <c r="B795">
        <v>2010</v>
      </c>
      <c r="C795">
        <v>2010</v>
      </c>
      <c r="D795">
        <v>2010</v>
      </c>
      <c r="E795">
        <v>4</v>
      </c>
      <c r="F795">
        <v>0</v>
      </c>
      <c r="G795">
        <v>1</v>
      </c>
      <c r="H795" t="s">
        <v>215</v>
      </c>
      <c r="I795">
        <v>222</v>
      </c>
      <c r="J795" t="s">
        <v>80</v>
      </c>
      <c r="K795" t="s">
        <v>251</v>
      </c>
      <c r="L795">
        <v>0</v>
      </c>
      <c r="M795" t="s">
        <v>217</v>
      </c>
      <c r="N795" t="s">
        <v>218</v>
      </c>
      <c r="V795">
        <v>901</v>
      </c>
      <c r="W795" t="s">
        <v>377</v>
      </c>
      <c r="X795">
        <v>8</v>
      </c>
      <c r="Y795" t="s">
        <v>220</v>
      </c>
      <c r="AB795">
        <v>1352268</v>
      </c>
      <c r="AD795">
        <v>1352268</v>
      </c>
      <c r="AF795">
        <v>4199078</v>
      </c>
      <c r="AI795">
        <v>0</v>
      </c>
    </row>
    <row r="796" spans="1:35" ht="14.4" hidden="1" customHeight="1" x14ac:dyDescent="0.3">
      <c r="A796" t="s">
        <v>376</v>
      </c>
      <c r="B796">
        <v>2010</v>
      </c>
      <c r="C796">
        <v>2010</v>
      </c>
      <c r="D796">
        <v>2010</v>
      </c>
      <c r="E796">
        <v>4</v>
      </c>
      <c r="F796">
        <v>0</v>
      </c>
      <c r="G796">
        <v>2</v>
      </c>
      <c r="H796" t="s">
        <v>221</v>
      </c>
      <c r="I796">
        <v>222</v>
      </c>
      <c r="J796" t="s">
        <v>80</v>
      </c>
      <c r="K796" t="s">
        <v>251</v>
      </c>
      <c r="L796">
        <v>0</v>
      </c>
      <c r="M796" t="s">
        <v>217</v>
      </c>
      <c r="N796" t="s">
        <v>218</v>
      </c>
      <c r="V796">
        <v>901</v>
      </c>
      <c r="W796" t="s">
        <v>377</v>
      </c>
      <c r="X796">
        <v>8</v>
      </c>
      <c r="Y796" t="s">
        <v>220</v>
      </c>
      <c r="AB796">
        <v>64572383</v>
      </c>
      <c r="AD796">
        <v>64572383</v>
      </c>
      <c r="AF796">
        <v>213231721</v>
      </c>
      <c r="AI796">
        <v>0</v>
      </c>
    </row>
    <row r="797" spans="1:35" x14ac:dyDescent="0.3">
      <c r="A797" t="s">
        <v>376</v>
      </c>
      <c r="B797">
        <v>2010</v>
      </c>
      <c r="C797">
        <v>2010</v>
      </c>
      <c r="D797">
        <v>2010</v>
      </c>
      <c r="E797">
        <v>4</v>
      </c>
      <c r="F797">
        <v>0</v>
      </c>
      <c r="G797">
        <v>1</v>
      </c>
      <c r="H797" t="s">
        <v>215</v>
      </c>
      <c r="I797">
        <v>231</v>
      </c>
      <c r="J797" t="s">
        <v>113</v>
      </c>
      <c r="K797" t="s">
        <v>348</v>
      </c>
      <c r="L797">
        <v>0</v>
      </c>
      <c r="M797" t="s">
        <v>217</v>
      </c>
      <c r="N797" t="s">
        <v>218</v>
      </c>
      <c r="V797">
        <v>901</v>
      </c>
      <c r="W797" t="s">
        <v>377</v>
      </c>
      <c r="X797">
        <v>8</v>
      </c>
      <c r="Y797" t="s">
        <v>220</v>
      </c>
      <c r="AB797">
        <v>165741</v>
      </c>
      <c r="AD797">
        <v>165741</v>
      </c>
      <c r="AF797">
        <v>588955</v>
      </c>
      <c r="AI797">
        <v>0</v>
      </c>
    </row>
    <row r="798" spans="1:35" ht="14.4" hidden="1" customHeight="1" x14ac:dyDescent="0.3">
      <c r="A798" t="s">
        <v>376</v>
      </c>
      <c r="B798">
        <v>2010</v>
      </c>
      <c r="C798">
        <v>2010</v>
      </c>
      <c r="D798">
        <v>2010</v>
      </c>
      <c r="E798">
        <v>4</v>
      </c>
      <c r="F798">
        <v>0</v>
      </c>
      <c r="G798">
        <v>2</v>
      </c>
      <c r="H798" t="s">
        <v>221</v>
      </c>
      <c r="I798">
        <v>231</v>
      </c>
      <c r="J798" t="s">
        <v>113</v>
      </c>
      <c r="K798" t="s">
        <v>348</v>
      </c>
      <c r="L798">
        <v>0</v>
      </c>
      <c r="M798" t="s">
        <v>217</v>
      </c>
      <c r="N798" t="s">
        <v>218</v>
      </c>
      <c r="V798">
        <v>901</v>
      </c>
      <c r="W798" t="s">
        <v>377</v>
      </c>
      <c r="X798">
        <v>8</v>
      </c>
      <c r="Y798" t="s">
        <v>220</v>
      </c>
      <c r="AB798">
        <v>211999125</v>
      </c>
      <c r="AD798">
        <v>211999125</v>
      </c>
      <c r="AF798">
        <v>699148157</v>
      </c>
      <c r="AI798">
        <v>0</v>
      </c>
    </row>
    <row r="799" spans="1:35" ht="14.4" hidden="1" customHeight="1" x14ac:dyDescent="0.3">
      <c r="A799" t="s">
        <v>376</v>
      </c>
      <c r="B799">
        <v>2010</v>
      </c>
      <c r="C799">
        <v>2010</v>
      </c>
      <c r="D799">
        <v>2010</v>
      </c>
      <c r="E799">
        <v>4</v>
      </c>
      <c r="F799">
        <v>0</v>
      </c>
      <c r="G799">
        <v>4</v>
      </c>
      <c r="H799" t="s">
        <v>227</v>
      </c>
      <c r="I799">
        <v>231</v>
      </c>
      <c r="J799" t="s">
        <v>113</v>
      </c>
      <c r="K799" t="s">
        <v>348</v>
      </c>
      <c r="L799">
        <v>0</v>
      </c>
      <c r="M799" t="s">
        <v>217</v>
      </c>
      <c r="N799" t="s">
        <v>218</v>
      </c>
      <c r="V799">
        <v>901</v>
      </c>
      <c r="W799" t="s">
        <v>377</v>
      </c>
      <c r="X799">
        <v>8</v>
      </c>
      <c r="Y799" t="s">
        <v>220</v>
      </c>
      <c r="AB799">
        <v>53040</v>
      </c>
      <c r="AD799">
        <v>53040</v>
      </c>
      <c r="AF799">
        <v>183411</v>
      </c>
      <c r="AI799">
        <v>0</v>
      </c>
    </row>
    <row r="800" spans="1:35" x14ac:dyDescent="0.3">
      <c r="A800" t="s">
        <v>376</v>
      </c>
      <c r="B800">
        <v>2010</v>
      </c>
      <c r="C800">
        <v>2010</v>
      </c>
      <c r="D800">
        <v>2010</v>
      </c>
      <c r="E800">
        <v>4</v>
      </c>
      <c r="F800">
        <v>0</v>
      </c>
      <c r="G800">
        <v>1</v>
      </c>
      <c r="H800" t="s">
        <v>215</v>
      </c>
      <c r="I800">
        <v>233</v>
      </c>
      <c r="J800" t="s">
        <v>112</v>
      </c>
      <c r="K800" t="s">
        <v>252</v>
      </c>
      <c r="L800">
        <v>0</v>
      </c>
      <c r="M800" t="s">
        <v>217</v>
      </c>
      <c r="N800" t="s">
        <v>218</v>
      </c>
      <c r="V800">
        <v>901</v>
      </c>
      <c r="W800" t="s">
        <v>377</v>
      </c>
      <c r="X800">
        <v>8</v>
      </c>
      <c r="Y800" t="s">
        <v>220</v>
      </c>
      <c r="AB800">
        <v>13593128</v>
      </c>
      <c r="AD800">
        <v>13593128</v>
      </c>
      <c r="AF800">
        <v>51031271</v>
      </c>
      <c r="AI800">
        <v>0</v>
      </c>
    </row>
    <row r="801" spans="1:35" ht="14.4" hidden="1" customHeight="1" x14ac:dyDescent="0.3">
      <c r="A801" t="s">
        <v>376</v>
      </c>
      <c r="B801">
        <v>2010</v>
      </c>
      <c r="C801">
        <v>2010</v>
      </c>
      <c r="D801">
        <v>2010</v>
      </c>
      <c r="E801">
        <v>4</v>
      </c>
      <c r="F801">
        <v>0</v>
      </c>
      <c r="G801">
        <v>2</v>
      </c>
      <c r="H801" t="s">
        <v>221</v>
      </c>
      <c r="I801">
        <v>233</v>
      </c>
      <c r="J801" t="s">
        <v>112</v>
      </c>
      <c r="K801" t="s">
        <v>252</v>
      </c>
      <c r="L801">
        <v>0</v>
      </c>
      <c r="M801" t="s">
        <v>217</v>
      </c>
      <c r="N801" t="s">
        <v>218</v>
      </c>
      <c r="V801">
        <v>901</v>
      </c>
      <c r="W801" t="s">
        <v>377</v>
      </c>
      <c r="X801">
        <v>8</v>
      </c>
      <c r="Y801" t="s">
        <v>220</v>
      </c>
      <c r="AB801">
        <v>9037580</v>
      </c>
      <c r="AD801">
        <v>9037580</v>
      </c>
      <c r="AF801">
        <v>27758641</v>
      </c>
      <c r="AI801">
        <v>0</v>
      </c>
    </row>
    <row r="802" spans="1:35" x14ac:dyDescent="0.3">
      <c r="A802" t="s">
        <v>376</v>
      </c>
      <c r="B802">
        <v>2010</v>
      </c>
      <c r="C802">
        <v>2010</v>
      </c>
      <c r="D802">
        <v>2010</v>
      </c>
      <c r="E802">
        <v>4</v>
      </c>
      <c r="F802">
        <v>0</v>
      </c>
      <c r="G802">
        <v>1</v>
      </c>
      <c r="H802" t="s">
        <v>215</v>
      </c>
      <c r="I802">
        <v>242</v>
      </c>
      <c r="J802" t="s">
        <v>146</v>
      </c>
      <c r="K802" t="s">
        <v>253</v>
      </c>
      <c r="L802">
        <v>0</v>
      </c>
      <c r="M802" t="s">
        <v>217</v>
      </c>
      <c r="N802" t="s">
        <v>218</v>
      </c>
      <c r="V802">
        <v>901</v>
      </c>
      <c r="W802" t="s">
        <v>377</v>
      </c>
      <c r="X802">
        <v>8</v>
      </c>
      <c r="Y802" t="s">
        <v>220</v>
      </c>
      <c r="AB802">
        <v>109138</v>
      </c>
      <c r="AD802">
        <v>109138</v>
      </c>
      <c r="AF802">
        <v>900802</v>
      </c>
      <c r="AI802">
        <v>0</v>
      </c>
    </row>
    <row r="803" spans="1:35" ht="14.4" hidden="1" customHeight="1" x14ac:dyDescent="0.3">
      <c r="A803" t="s">
        <v>376</v>
      </c>
      <c r="B803">
        <v>2010</v>
      </c>
      <c r="C803">
        <v>2010</v>
      </c>
      <c r="D803">
        <v>2010</v>
      </c>
      <c r="E803">
        <v>4</v>
      </c>
      <c r="F803">
        <v>0</v>
      </c>
      <c r="G803">
        <v>2</v>
      </c>
      <c r="H803" t="s">
        <v>221</v>
      </c>
      <c r="I803">
        <v>242</v>
      </c>
      <c r="J803" t="s">
        <v>146</v>
      </c>
      <c r="K803" t="s">
        <v>253</v>
      </c>
      <c r="L803">
        <v>0</v>
      </c>
      <c r="M803" t="s">
        <v>217</v>
      </c>
      <c r="N803" t="s">
        <v>218</v>
      </c>
      <c r="V803">
        <v>901</v>
      </c>
      <c r="W803" t="s">
        <v>377</v>
      </c>
      <c r="X803">
        <v>8</v>
      </c>
      <c r="Y803" t="s">
        <v>220</v>
      </c>
      <c r="AB803">
        <v>13261</v>
      </c>
      <c r="AD803">
        <v>13261</v>
      </c>
      <c r="AF803">
        <v>55612</v>
      </c>
      <c r="AI803">
        <v>0</v>
      </c>
    </row>
    <row r="804" spans="1:35" ht="14.4" hidden="1" customHeight="1" x14ac:dyDescent="0.3">
      <c r="A804" t="s">
        <v>376</v>
      </c>
      <c r="B804">
        <v>2010</v>
      </c>
      <c r="C804">
        <v>2010</v>
      </c>
      <c r="D804">
        <v>2010</v>
      </c>
      <c r="E804">
        <v>4</v>
      </c>
      <c r="F804">
        <v>0</v>
      </c>
      <c r="G804">
        <v>3</v>
      </c>
      <c r="H804" t="s">
        <v>247</v>
      </c>
      <c r="I804">
        <v>242</v>
      </c>
      <c r="J804" t="s">
        <v>146</v>
      </c>
      <c r="K804" t="s">
        <v>253</v>
      </c>
      <c r="L804">
        <v>0</v>
      </c>
      <c r="M804" t="s">
        <v>217</v>
      </c>
      <c r="N804" t="s">
        <v>218</v>
      </c>
      <c r="V804">
        <v>901</v>
      </c>
      <c r="W804" t="s">
        <v>377</v>
      </c>
      <c r="X804">
        <v>8</v>
      </c>
      <c r="Y804" t="s">
        <v>220</v>
      </c>
      <c r="AB804">
        <v>6693</v>
      </c>
      <c r="AD804">
        <v>6693</v>
      </c>
      <c r="AF804">
        <v>48469</v>
      </c>
      <c r="AI804">
        <v>0</v>
      </c>
    </row>
    <row r="805" spans="1:35" x14ac:dyDescent="0.3">
      <c r="A805" t="s">
        <v>376</v>
      </c>
      <c r="B805">
        <v>2010</v>
      </c>
      <c r="C805">
        <v>2010</v>
      </c>
      <c r="D805">
        <v>2010</v>
      </c>
      <c r="E805">
        <v>4</v>
      </c>
      <c r="F805">
        <v>0</v>
      </c>
      <c r="G805">
        <v>1</v>
      </c>
      <c r="H805" t="s">
        <v>215</v>
      </c>
      <c r="I805">
        <v>246</v>
      </c>
      <c r="J805" t="s">
        <v>19</v>
      </c>
      <c r="K805" t="s">
        <v>254</v>
      </c>
      <c r="L805">
        <v>0</v>
      </c>
      <c r="M805" t="s">
        <v>217</v>
      </c>
      <c r="N805" t="s">
        <v>218</v>
      </c>
      <c r="V805">
        <v>901</v>
      </c>
      <c r="W805" t="s">
        <v>377</v>
      </c>
      <c r="X805">
        <v>8</v>
      </c>
      <c r="Y805" t="s">
        <v>220</v>
      </c>
      <c r="AB805">
        <v>73807982</v>
      </c>
      <c r="AD805">
        <v>73807982</v>
      </c>
      <c r="AF805">
        <v>294326921</v>
      </c>
      <c r="AI805">
        <v>0</v>
      </c>
    </row>
    <row r="806" spans="1:35" ht="14.4" hidden="1" customHeight="1" x14ac:dyDescent="0.3">
      <c r="A806" t="s">
        <v>376</v>
      </c>
      <c r="B806">
        <v>2010</v>
      </c>
      <c r="C806">
        <v>2010</v>
      </c>
      <c r="D806">
        <v>2010</v>
      </c>
      <c r="E806">
        <v>4</v>
      </c>
      <c r="F806">
        <v>0</v>
      </c>
      <c r="G806">
        <v>2</v>
      </c>
      <c r="H806" t="s">
        <v>221</v>
      </c>
      <c r="I806">
        <v>246</v>
      </c>
      <c r="J806" t="s">
        <v>19</v>
      </c>
      <c r="K806" t="s">
        <v>254</v>
      </c>
      <c r="L806">
        <v>0</v>
      </c>
      <c r="M806" t="s">
        <v>217</v>
      </c>
      <c r="N806" t="s">
        <v>218</v>
      </c>
      <c r="V806">
        <v>901</v>
      </c>
      <c r="W806" t="s">
        <v>377</v>
      </c>
      <c r="X806">
        <v>8</v>
      </c>
      <c r="Y806" t="s">
        <v>220</v>
      </c>
      <c r="AB806">
        <v>9677977</v>
      </c>
      <c r="AD806">
        <v>9677977</v>
      </c>
      <c r="AF806">
        <v>51339589</v>
      </c>
      <c r="AI806">
        <v>0</v>
      </c>
    </row>
    <row r="807" spans="1:35" x14ac:dyDescent="0.3">
      <c r="A807" t="s">
        <v>376</v>
      </c>
      <c r="B807">
        <v>2010</v>
      </c>
      <c r="C807">
        <v>2010</v>
      </c>
      <c r="D807">
        <v>2010</v>
      </c>
      <c r="E807">
        <v>4</v>
      </c>
      <c r="F807">
        <v>0</v>
      </c>
      <c r="G807">
        <v>1</v>
      </c>
      <c r="H807" t="s">
        <v>215</v>
      </c>
      <c r="I807">
        <v>251</v>
      </c>
      <c r="J807" t="s">
        <v>81</v>
      </c>
      <c r="K807" t="s">
        <v>255</v>
      </c>
      <c r="L807">
        <v>0</v>
      </c>
      <c r="M807" t="s">
        <v>217</v>
      </c>
      <c r="N807" t="s">
        <v>218</v>
      </c>
      <c r="V807">
        <v>901</v>
      </c>
      <c r="W807" t="s">
        <v>377</v>
      </c>
      <c r="X807">
        <v>8</v>
      </c>
      <c r="Y807" t="s">
        <v>220</v>
      </c>
      <c r="AB807">
        <v>359860243</v>
      </c>
      <c r="AD807">
        <v>359860243</v>
      </c>
      <c r="AF807">
        <v>1681259564</v>
      </c>
      <c r="AI807">
        <v>6</v>
      </c>
    </row>
    <row r="808" spans="1:35" ht="14.4" hidden="1" customHeight="1" x14ac:dyDescent="0.3">
      <c r="A808" t="s">
        <v>376</v>
      </c>
      <c r="B808">
        <v>2010</v>
      </c>
      <c r="C808">
        <v>2010</v>
      </c>
      <c r="D808">
        <v>2010</v>
      </c>
      <c r="E808">
        <v>4</v>
      </c>
      <c r="F808">
        <v>0</v>
      </c>
      <c r="G808">
        <v>2</v>
      </c>
      <c r="H808" t="s">
        <v>221</v>
      </c>
      <c r="I808">
        <v>251</v>
      </c>
      <c r="J808" t="s">
        <v>81</v>
      </c>
      <c r="K808" t="s">
        <v>255</v>
      </c>
      <c r="L808">
        <v>0</v>
      </c>
      <c r="M808" t="s">
        <v>217</v>
      </c>
      <c r="N808" t="s">
        <v>218</v>
      </c>
      <c r="V808">
        <v>901</v>
      </c>
      <c r="W808" t="s">
        <v>377</v>
      </c>
      <c r="X808">
        <v>8</v>
      </c>
      <c r="Y808" t="s">
        <v>220</v>
      </c>
      <c r="AB808">
        <v>22351224</v>
      </c>
      <c r="AD808">
        <v>22351224</v>
      </c>
      <c r="AF808">
        <v>318127947</v>
      </c>
      <c r="AI808">
        <v>6</v>
      </c>
    </row>
    <row r="809" spans="1:35" ht="14.4" hidden="1" customHeight="1" x14ac:dyDescent="0.3">
      <c r="A809" t="s">
        <v>376</v>
      </c>
      <c r="B809">
        <v>2010</v>
      </c>
      <c r="C809">
        <v>2010</v>
      </c>
      <c r="D809">
        <v>2010</v>
      </c>
      <c r="E809">
        <v>4</v>
      </c>
      <c r="F809">
        <v>0</v>
      </c>
      <c r="G809">
        <v>4</v>
      </c>
      <c r="H809" t="s">
        <v>227</v>
      </c>
      <c r="I809">
        <v>251</v>
      </c>
      <c r="J809" t="s">
        <v>81</v>
      </c>
      <c r="K809" t="s">
        <v>255</v>
      </c>
      <c r="L809">
        <v>0</v>
      </c>
      <c r="M809" t="s">
        <v>217</v>
      </c>
      <c r="N809" t="s">
        <v>218</v>
      </c>
      <c r="V809">
        <v>901</v>
      </c>
      <c r="W809" t="s">
        <v>377</v>
      </c>
      <c r="X809">
        <v>8</v>
      </c>
      <c r="Y809" t="s">
        <v>220</v>
      </c>
      <c r="AB809">
        <v>29042</v>
      </c>
      <c r="AD809">
        <v>29042</v>
      </c>
      <c r="AF809">
        <v>196171</v>
      </c>
      <c r="AI809">
        <v>6</v>
      </c>
    </row>
    <row r="810" spans="1:35" x14ac:dyDescent="0.3">
      <c r="A810" t="s">
        <v>376</v>
      </c>
      <c r="B810">
        <v>2010</v>
      </c>
      <c r="C810">
        <v>2010</v>
      </c>
      <c r="D810">
        <v>2010</v>
      </c>
      <c r="E810">
        <v>4</v>
      </c>
      <c r="F810">
        <v>0</v>
      </c>
      <c r="G810">
        <v>1</v>
      </c>
      <c r="H810" t="s">
        <v>215</v>
      </c>
      <c r="I810">
        <v>258</v>
      </c>
      <c r="J810" t="s">
        <v>131</v>
      </c>
      <c r="K810" t="s">
        <v>256</v>
      </c>
      <c r="L810">
        <v>0</v>
      </c>
      <c r="M810" t="s">
        <v>217</v>
      </c>
      <c r="N810" t="s">
        <v>218</v>
      </c>
      <c r="V810">
        <v>901</v>
      </c>
      <c r="W810" t="s">
        <v>377</v>
      </c>
      <c r="X810">
        <v>8</v>
      </c>
      <c r="Y810" t="s">
        <v>220</v>
      </c>
      <c r="AB810">
        <v>263186</v>
      </c>
      <c r="AD810">
        <v>263186</v>
      </c>
      <c r="AF810">
        <v>2348135</v>
      </c>
      <c r="AI810">
        <v>0</v>
      </c>
    </row>
    <row r="811" spans="1:35" ht="14.4" hidden="1" customHeight="1" x14ac:dyDescent="0.3">
      <c r="A811" t="s">
        <v>376</v>
      </c>
      <c r="B811">
        <v>2010</v>
      </c>
      <c r="C811">
        <v>2010</v>
      </c>
      <c r="D811">
        <v>2010</v>
      </c>
      <c r="E811">
        <v>4</v>
      </c>
      <c r="F811">
        <v>0</v>
      </c>
      <c r="G811">
        <v>2</v>
      </c>
      <c r="H811" t="s">
        <v>221</v>
      </c>
      <c r="I811">
        <v>258</v>
      </c>
      <c r="J811" t="s">
        <v>131</v>
      </c>
      <c r="K811" t="s">
        <v>256</v>
      </c>
      <c r="L811">
        <v>0</v>
      </c>
      <c r="M811" t="s">
        <v>217</v>
      </c>
      <c r="N811" t="s">
        <v>218</v>
      </c>
      <c r="V811">
        <v>901</v>
      </c>
      <c r="W811" t="s">
        <v>377</v>
      </c>
      <c r="X811">
        <v>8</v>
      </c>
      <c r="Y811" t="s">
        <v>220</v>
      </c>
      <c r="AB811">
        <v>69</v>
      </c>
      <c r="AD811">
        <v>69</v>
      </c>
      <c r="AF811">
        <v>1114</v>
      </c>
      <c r="AI811">
        <v>0</v>
      </c>
    </row>
    <row r="812" spans="1:35" x14ac:dyDescent="0.3">
      <c r="A812" t="s">
        <v>376</v>
      </c>
      <c r="B812">
        <v>2010</v>
      </c>
      <c r="C812">
        <v>2010</v>
      </c>
      <c r="D812">
        <v>2010</v>
      </c>
      <c r="E812">
        <v>4</v>
      </c>
      <c r="F812">
        <v>0</v>
      </c>
      <c r="G812">
        <v>1</v>
      </c>
      <c r="H812" t="s">
        <v>215</v>
      </c>
      <c r="I812">
        <v>268</v>
      </c>
      <c r="J812" t="s">
        <v>132</v>
      </c>
      <c r="K812" t="s">
        <v>257</v>
      </c>
      <c r="L812">
        <v>0</v>
      </c>
      <c r="M812" t="s">
        <v>217</v>
      </c>
      <c r="N812" t="s">
        <v>218</v>
      </c>
      <c r="V812">
        <v>901</v>
      </c>
      <c r="W812" t="s">
        <v>377</v>
      </c>
      <c r="X812">
        <v>8</v>
      </c>
      <c r="Y812" t="s">
        <v>220</v>
      </c>
      <c r="AB812">
        <v>4824359</v>
      </c>
      <c r="AD812">
        <v>4824359</v>
      </c>
      <c r="AF812">
        <v>9858309</v>
      </c>
      <c r="AI812">
        <v>0</v>
      </c>
    </row>
    <row r="813" spans="1:35" x14ac:dyDescent="0.3">
      <c r="A813" t="s">
        <v>376</v>
      </c>
      <c r="B813">
        <v>2010</v>
      </c>
      <c r="C813">
        <v>2010</v>
      </c>
      <c r="D813">
        <v>2010</v>
      </c>
      <c r="E813">
        <v>4</v>
      </c>
      <c r="F813">
        <v>0</v>
      </c>
      <c r="G813">
        <v>1</v>
      </c>
      <c r="H813" t="s">
        <v>215</v>
      </c>
      <c r="I813">
        <v>275</v>
      </c>
      <c r="J813" t="s">
        <v>365</v>
      </c>
      <c r="K813" t="s">
        <v>366</v>
      </c>
      <c r="L813">
        <v>0</v>
      </c>
      <c r="M813" t="s">
        <v>217</v>
      </c>
      <c r="N813" t="s">
        <v>218</v>
      </c>
      <c r="V813">
        <v>901</v>
      </c>
      <c r="W813" t="s">
        <v>377</v>
      </c>
      <c r="X813">
        <v>1</v>
      </c>
      <c r="Y813" t="s">
        <v>232</v>
      </c>
      <c r="AD813">
        <v>4410082</v>
      </c>
      <c r="AF813">
        <v>17334572</v>
      </c>
      <c r="AI813">
        <v>4</v>
      </c>
    </row>
    <row r="814" spans="1:35" ht="14.4" hidden="1" customHeight="1" x14ac:dyDescent="0.3">
      <c r="A814" t="s">
        <v>376</v>
      </c>
      <c r="B814">
        <v>2010</v>
      </c>
      <c r="C814">
        <v>2010</v>
      </c>
      <c r="D814">
        <v>2010</v>
      </c>
      <c r="E814">
        <v>4</v>
      </c>
      <c r="F814">
        <v>0</v>
      </c>
      <c r="G814">
        <v>2</v>
      </c>
      <c r="H814" t="s">
        <v>221</v>
      </c>
      <c r="I814">
        <v>275</v>
      </c>
      <c r="J814" t="s">
        <v>365</v>
      </c>
      <c r="K814" t="s">
        <v>366</v>
      </c>
      <c r="L814">
        <v>0</v>
      </c>
      <c r="M814" t="s">
        <v>217</v>
      </c>
      <c r="N814" t="s">
        <v>218</v>
      </c>
      <c r="V814">
        <v>901</v>
      </c>
      <c r="W814" t="s">
        <v>377</v>
      </c>
      <c r="X814">
        <v>1</v>
      </c>
      <c r="Y814" t="s">
        <v>232</v>
      </c>
      <c r="AF814">
        <v>3835792</v>
      </c>
      <c r="AI814">
        <v>0</v>
      </c>
    </row>
    <row r="815" spans="1:35" ht="14.4" hidden="1" customHeight="1" x14ac:dyDescent="0.3">
      <c r="A815" t="s">
        <v>376</v>
      </c>
      <c r="B815">
        <v>2010</v>
      </c>
      <c r="C815">
        <v>2010</v>
      </c>
      <c r="D815">
        <v>2010</v>
      </c>
      <c r="E815">
        <v>4</v>
      </c>
      <c r="F815">
        <v>0</v>
      </c>
      <c r="G815">
        <v>3</v>
      </c>
      <c r="H815" t="s">
        <v>247</v>
      </c>
      <c r="I815">
        <v>275</v>
      </c>
      <c r="J815" t="s">
        <v>365</v>
      </c>
      <c r="K815" t="s">
        <v>366</v>
      </c>
      <c r="L815">
        <v>0</v>
      </c>
      <c r="M815" t="s">
        <v>217</v>
      </c>
      <c r="N815" t="s">
        <v>218</v>
      </c>
      <c r="V815">
        <v>901</v>
      </c>
      <c r="W815" t="s">
        <v>377</v>
      </c>
      <c r="X815">
        <v>1</v>
      </c>
      <c r="Y815" t="s">
        <v>232</v>
      </c>
      <c r="AF815">
        <v>3525615</v>
      </c>
      <c r="AI815">
        <v>0</v>
      </c>
    </row>
    <row r="816" spans="1:35" x14ac:dyDescent="0.3">
      <c r="A816" t="s">
        <v>376</v>
      </c>
      <c r="B816">
        <v>2010</v>
      </c>
      <c r="C816">
        <v>2010</v>
      </c>
      <c r="D816">
        <v>2010</v>
      </c>
      <c r="E816">
        <v>4</v>
      </c>
      <c r="F816">
        <v>0</v>
      </c>
      <c r="G816">
        <v>1</v>
      </c>
      <c r="H816" t="s">
        <v>215</v>
      </c>
      <c r="I816">
        <v>276</v>
      </c>
      <c r="J816" t="s">
        <v>20</v>
      </c>
      <c r="K816" t="s">
        <v>258</v>
      </c>
      <c r="L816">
        <v>0</v>
      </c>
      <c r="M816" t="s">
        <v>217</v>
      </c>
      <c r="N816" t="s">
        <v>218</v>
      </c>
      <c r="V816">
        <v>901</v>
      </c>
      <c r="W816" t="s">
        <v>377</v>
      </c>
      <c r="X816">
        <v>8</v>
      </c>
      <c r="Y816" t="s">
        <v>220</v>
      </c>
      <c r="AB816">
        <v>1150527600</v>
      </c>
      <c r="AD816">
        <v>1150527600</v>
      </c>
      <c r="AF816">
        <v>3527486260</v>
      </c>
      <c r="AI816">
        <v>0</v>
      </c>
    </row>
    <row r="817" spans="1:35" ht="14.4" hidden="1" customHeight="1" x14ac:dyDescent="0.3">
      <c r="A817" t="s">
        <v>376</v>
      </c>
      <c r="B817">
        <v>2010</v>
      </c>
      <c r="C817">
        <v>2010</v>
      </c>
      <c r="D817">
        <v>2010</v>
      </c>
      <c r="E817">
        <v>4</v>
      </c>
      <c r="F817">
        <v>0</v>
      </c>
      <c r="G817">
        <v>2</v>
      </c>
      <c r="H817" t="s">
        <v>221</v>
      </c>
      <c r="I817">
        <v>276</v>
      </c>
      <c r="J817" t="s">
        <v>20</v>
      </c>
      <c r="K817" t="s">
        <v>258</v>
      </c>
      <c r="L817">
        <v>0</v>
      </c>
      <c r="M817" t="s">
        <v>217</v>
      </c>
      <c r="N817" t="s">
        <v>218</v>
      </c>
      <c r="V817">
        <v>901</v>
      </c>
      <c r="W817" t="s">
        <v>377</v>
      </c>
      <c r="X817">
        <v>8</v>
      </c>
      <c r="Y817" t="s">
        <v>220</v>
      </c>
      <c r="AB817">
        <v>502612356</v>
      </c>
      <c r="AD817">
        <v>502612356</v>
      </c>
      <c r="AF817">
        <v>1921658354</v>
      </c>
      <c r="AI817">
        <v>6</v>
      </c>
    </row>
    <row r="818" spans="1:35" x14ac:dyDescent="0.3">
      <c r="A818" t="s">
        <v>376</v>
      </c>
      <c r="B818">
        <v>2010</v>
      </c>
      <c r="C818">
        <v>2010</v>
      </c>
      <c r="D818">
        <v>2010</v>
      </c>
      <c r="E818">
        <v>4</v>
      </c>
      <c r="F818">
        <v>0</v>
      </c>
      <c r="G818">
        <v>1</v>
      </c>
      <c r="H818" t="s">
        <v>215</v>
      </c>
      <c r="I818">
        <v>288</v>
      </c>
      <c r="J818" t="s">
        <v>133</v>
      </c>
      <c r="K818" t="s">
        <v>332</v>
      </c>
      <c r="L818">
        <v>0</v>
      </c>
      <c r="M818" t="s">
        <v>217</v>
      </c>
      <c r="N818" t="s">
        <v>218</v>
      </c>
      <c r="V818">
        <v>901</v>
      </c>
      <c r="W818" t="s">
        <v>377</v>
      </c>
      <c r="X818">
        <v>8</v>
      </c>
      <c r="Y818" t="s">
        <v>220</v>
      </c>
      <c r="AB818">
        <v>617638</v>
      </c>
      <c r="AD818">
        <v>617638</v>
      </c>
      <c r="AF818">
        <v>710385</v>
      </c>
      <c r="AI818">
        <v>0</v>
      </c>
    </row>
    <row r="819" spans="1:35" ht="14.4" hidden="1" customHeight="1" x14ac:dyDescent="0.3">
      <c r="A819" t="s">
        <v>376</v>
      </c>
      <c r="B819">
        <v>2010</v>
      </c>
      <c r="C819">
        <v>2010</v>
      </c>
      <c r="D819">
        <v>2010</v>
      </c>
      <c r="E819">
        <v>4</v>
      </c>
      <c r="F819">
        <v>0</v>
      </c>
      <c r="G819">
        <v>2</v>
      </c>
      <c r="H819" t="s">
        <v>221</v>
      </c>
      <c r="I819">
        <v>288</v>
      </c>
      <c r="J819" t="s">
        <v>133</v>
      </c>
      <c r="K819" t="s">
        <v>332</v>
      </c>
      <c r="L819">
        <v>0</v>
      </c>
      <c r="M819" t="s">
        <v>217</v>
      </c>
      <c r="N819" t="s">
        <v>218</v>
      </c>
      <c r="V819">
        <v>901</v>
      </c>
      <c r="W819" t="s">
        <v>377</v>
      </c>
      <c r="X819">
        <v>8</v>
      </c>
      <c r="Y819" t="s">
        <v>220</v>
      </c>
      <c r="AB819">
        <v>1142259</v>
      </c>
      <c r="AD819">
        <v>1142259</v>
      </c>
      <c r="AF819">
        <v>1262786</v>
      </c>
      <c r="AI819">
        <v>0</v>
      </c>
    </row>
    <row r="820" spans="1:35" x14ac:dyDescent="0.3">
      <c r="A820" t="s">
        <v>376</v>
      </c>
      <c r="B820">
        <v>2010</v>
      </c>
      <c r="C820">
        <v>2010</v>
      </c>
      <c r="D820">
        <v>2010</v>
      </c>
      <c r="E820">
        <v>4</v>
      </c>
      <c r="F820">
        <v>0</v>
      </c>
      <c r="G820">
        <v>1</v>
      </c>
      <c r="H820" t="s">
        <v>215</v>
      </c>
      <c r="I820">
        <v>300</v>
      </c>
      <c r="J820" t="s">
        <v>21</v>
      </c>
      <c r="K820" t="s">
        <v>259</v>
      </c>
      <c r="L820">
        <v>0</v>
      </c>
      <c r="M820" t="s">
        <v>217</v>
      </c>
      <c r="N820" t="s">
        <v>218</v>
      </c>
      <c r="V820">
        <v>901</v>
      </c>
      <c r="W820" t="s">
        <v>377</v>
      </c>
      <c r="X820">
        <v>8</v>
      </c>
      <c r="Y820" t="s">
        <v>220</v>
      </c>
      <c r="AB820">
        <v>34040741</v>
      </c>
      <c r="AD820">
        <v>34040741</v>
      </c>
      <c r="AF820">
        <v>142472128</v>
      </c>
      <c r="AI820">
        <v>0</v>
      </c>
    </row>
    <row r="821" spans="1:35" ht="14.4" hidden="1" customHeight="1" x14ac:dyDescent="0.3">
      <c r="A821" t="s">
        <v>376</v>
      </c>
      <c r="B821">
        <v>2010</v>
      </c>
      <c r="C821">
        <v>2010</v>
      </c>
      <c r="D821">
        <v>2010</v>
      </c>
      <c r="E821">
        <v>4</v>
      </c>
      <c r="F821">
        <v>0</v>
      </c>
      <c r="G821">
        <v>2</v>
      </c>
      <c r="H821" t="s">
        <v>221</v>
      </c>
      <c r="I821">
        <v>300</v>
      </c>
      <c r="J821" t="s">
        <v>21</v>
      </c>
      <c r="K821" t="s">
        <v>259</v>
      </c>
      <c r="L821">
        <v>0</v>
      </c>
      <c r="M821" t="s">
        <v>217</v>
      </c>
      <c r="N821" t="s">
        <v>218</v>
      </c>
      <c r="V821">
        <v>901</v>
      </c>
      <c r="W821" t="s">
        <v>377</v>
      </c>
      <c r="X821">
        <v>8</v>
      </c>
      <c r="Y821" t="s">
        <v>220</v>
      </c>
      <c r="AB821">
        <v>2571581</v>
      </c>
      <c r="AD821">
        <v>2571581</v>
      </c>
      <c r="AF821">
        <v>9180993</v>
      </c>
      <c r="AI821">
        <v>0</v>
      </c>
    </row>
    <row r="822" spans="1:35" x14ac:dyDescent="0.3">
      <c r="A822" t="s">
        <v>376</v>
      </c>
      <c r="B822">
        <v>2010</v>
      </c>
      <c r="C822">
        <v>2010</v>
      </c>
      <c r="D822">
        <v>2010</v>
      </c>
      <c r="E822">
        <v>4</v>
      </c>
      <c r="F822">
        <v>0</v>
      </c>
      <c r="G822">
        <v>1</v>
      </c>
      <c r="H822" t="s">
        <v>215</v>
      </c>
      <c r="I822">
        <v>304</v>
      </c>
      <c r="J822" t="s">
        <v>83</v>
      </c>
      <c r="K822" t="s">
        <v>260</v>
      </c>
      <c r="L822">
        <v>0</v>
      </c>
      <c r="M822" t="s">
        <v>217</v>
      </c>
      <c r="N822" t="s">
        <v>218</v>
      </c>
      <c r="V822">
        <v>901</v>
      </c>
      <c r="W822" t="s">
        <v>377</v>
      </c>
      <c r="X822">
        <v>8</v>
      </c>
      <c r="Y822" t="s">
        <v>220</v>
      </c>
      <c r="AB822">
        <v>386309</v>
      </c>
      <c r="AD822">
        <v>386309</v>
      </c>
      <c r="AF822">
        <v>4073699</v>
      </c>
      <c r="AI822">
        <v>0</v>
      </c>
    </row>
    <row r="823" spans="1:35" ht="14.4" hidden="1" customHeight="1" x14ac:dyDescent="0.3">
      <c r="A823" t="s">
        <v>376</v>
      </c>
      <c r="B823">
        <v>2010</v>
      </c>
      <c r="C823">
        <v>2010</v>
      </c>
      <c r="D823">
        <v>2010</v>
      </c>
      <c r="E823">
        <v>4</v>
      </c>
      <c r="F823">
        <v>0</v>
      </c>
      <c r="G823">
        <v>2</v>
      </c>
      <c r="H823" t="s">
        <v>221</v>
      </c>
      <c r="I823">
        <v>304</v>
      </c>
      <c r="J823" t="s">
        <v>83</v>
      </c>
      <c r="K823" t="s">
        <v>260</v>
      </c>
      <c r="L823">
        <v>0</v>
      </c>
      <c r="M823" t="s">
        <v>217</v>
      </c>
      <c r="N823" t="s">
        <v>218</v>
      </c>
      <c r="V823">
        <v>901</v>
      </c>
      <c r="W823" t="s">
        <v>377</v>
      </c>
      <c r="X823">
        <v>8</v>
      </c>
      <c r="Y823" t="s">
        <v>220</v>
      </c>
      <c r="AB823">
        <v>8</v>
      </c>
      <c r="AD823">
        <v>8</v>
      </c>
      <c r="AF823">
        <v>78</v>
      </c>
      <c r="AI823">
        <v>0</v>
      </c>
    </row>
    <row r="824" spans="1:35" x14ac:dyDescent="0.3">
      <c r="A824" t="s">
        <v>376</v>
      </c>
      <c r="B824">
        <v>2010</v>
      </c>
      <c r="C824">
        <v>2010</v>
      </c>
      <c r="D824">
        <v>2010</v>
      </c>
      <c r="E824">
        <v>4</v>
      </c>
      <c r="F824">
        <v>0</v>
      </c>
      <c r="G824">
        <v>1</v>
      </c>
      <c r="H824" t="s">
        <v>215</v>
      </c>
      <c r="I824">
        <v>320</v>
      </c>
      <c r="J824" t="s">
        <v>68</v>
      </c>
      <c r="K824" t="s">
        <v>261</v>
      </c>
      <c r="L824">
        <v>0</v>
      </c>
      <c r="M824" t="s">
        <v>217</v>
      </c>
      <c r="N824" t="s">
        <v>218</v>
      </c>
      <c r="V824">
        <v>901</v>
      </c>
      <c r="W824" t="s">
        <v>377</v>
      </c>
      <c r="X824">
        <v>8</v>
      </c>
      <c r="Y824" t="s">
        <v>220</v>
      </c>
      <c r="AB824">
        <v>189065</v>
      </c>
      <c r="AD824">
        <v>189065</v>
      </c>
      <c r="AF824">
        <v>488349</v>
      </c>
      <c r="AI824">
        <v>0</v>
      </c>
    </row>
    <row r="825" spans="1:35" ht="14.4" hidden="1" customHeight="1" x14ac:dyDescent="0.3">
      <c r="A825" t="s">
        <v>376</v>
      </c>
      <c r="B825">
        <v>2010</v>
      </c>
      <c r="C825">
        <v>2010</v>
      </c>
      <c r="D825">
        <v>2010</v>
      </c>
      <c r="E825">
        <v>4</v>
      </c>
      <c r="F825">
        <v>0</v>
      </c>
      <c r="G825">
        <v>2</v>
      </c>
      <c r="H825" t="s">
        <v>221</v>
      </c>
      <c r="I825">
        <v>320</v>
      </c>
      <c r="J825" t="s">
        <v>68</v>
      </c>
      <c r="K825" t="s">
        <v>261</v>
      </c>
      <c r="L825">
        <v>0</v>
      </c>
      <c r="M825" t="s">
        <v>217</v>
      </c>
      <c r="N825" t="s">
        <v>218</v>
      </c>
      <c r="V825">
        <v>901</v>
      </c>
      <c r="W825" t="s">
        <v>377</v>
      </c>
      <c r="X825">
        <v>8</v>
      </c>
      <c r="Y825" t="s">
        <v>220</v>
      </c>
      <c r="AB825">
        <v>235517667</v>
      </c>
      <c r="AD825">
        <v>235517667</v>
      </c>
      <c r="AF825">
        <v>714297395</v>
      </c>
      <c r="AI825">
        <v>0</v>
      </c>
    </row>
    <row r="826" spans="1:35" x14ac:dyDescent="0.3">
      <c r="A826" t="s">
        <v>376</v>
      </c>
      <c r="B826">
        <v>2010</v>
      </c>
      <c r="C826">
        <v>2010</v>
      </c>
      <c r="D826">
        <v>2010</v>
      </c>
      <c r="E826">
        <v>4</v>
      </c>
      <c r="F826">
        <v>0</v>
      </c>
      <c r="G826">
        <v>1</v>
      </c>
      <c r="H826" t="s">
        <v>215</v>
      </c>
      <c r="I826">
        <v>328</v>
      </c>
      <c r="J826" t="s">
        <v>22</v>
      </c>
      <c r="K826" t="s">
        <v>381</v>
      </c>
      <c r="L826">
        <v>0</v>
      </c>
      <c r="M826" t="s">
        <v>217</v>
      </c>
      <c r="N826" t="s">
        <v>218</v>
      </c>
      <c r="V826">
        <v>901</v>
      </c>
      <c r="W826" t="s">
        <v>377</v>
      </c>
      <c r="X826">
        <v>8</v>
      </c>
      <c r="Y826" t="s">
        <v>220</v>
      </c>
      <c r="AB826">
        <v>5584</v>
      </c>
      <c r="AD826">
        <v>5584</v>
      </c>
      <c r="AF826">
        <v>41791</v>
      </c>
      <c r="AI826">
        <v>0</v>
      </c>
    </row>
    <row r="827" spans="1:35" ht="14.4" hidden="1" customHeight="1" x14ac:dyDescent="0.3">
      <c r="A827" t="s">
        <v>376</v>
      </c>
      <c r="B827">
        <v>2010</v>
      </c>
      <c r="C827">
        <v>2010</v>
      </c>
      <c r="D827">
        <v>2010</v>
      </c>
      <c r="E827">
        <v>4</v>
      </c>
      <c r="F827">
        <v>0</v>
      </c>
      <c r="G827">
        <v>2</v>
      </c>
      <c r="H827" t="s">
        <v>221</v>
      </c>
      <c r="I827">
        <v>328</v>
      </c>
      <c r="J827" t="s">
        <v>22</v>
      </c>
      <c r="K827" t="s">
        <v>381</v>
      </c>
      <c r="L827">
        <v>0</v>
      </c>
      <c r="M827" t="s">
        <v>217</v>
      </c>
      <c r="N827" t="s">
        <v>218</v>
      </c>
      <c r="V827">
        <v>901</v>
      </c>
      <c r="W827" t="s">
        <v>377</v>
      </c>
      <c r="X827">
        <v>8</v>
      </c>
      <c r="Y827" t="s">
        <v>220</v>
      </c>
      <c r="AB827">
        <v>167</v>
      </c>
      <c r="AD827">
        <v>167</v>
      </c>
      <c r="AF827">
        <v>154</v>
      </c>
      <c r="AI827">
        <v>0</v>
      </c>
    </row>
    <row r="828" spans="1:35" ht="14.4" hidden="1" customHeight="1" x14ac:dyDescent="0.3">
      <c r="A828" t="s">
        <v>376</v>
      </c>
      <c r="B828">
        <v>2010</v>
      </c>
      <c r="C828">
        <v>2010</v>
      </c>
      <c r="D828">
        <v>2010</v>
      </c>
      <c r="E828">
        <v>4</v>
      </c>
      <c r="F828">
        <v>0</v>
      </c>
      <c r="G828">
        <v>3</v>
      </c>
      <c r="H828" t="s">
        <v>247</v>
      </c>
      <c r="I828">
        <v>328</v>
      </c>
      <c r="J828" t="s">
        <v>22</v>
      </c>
      <c r="K828" t="s">
        <v>381</v>
      </c>
      <c r="L828">
        <v>0</v>
      </c>
      <c r="M828" t="s">
        <v>217</v>
      </c>
      <c r="N828" t="s">
        <v>218</v>
      </c>
      <c r="V828">
        <v>901</v>
      </c>
      <c r="W828" t="s">
        <v>377</v>
      </c>
      <c r="X828">
        <v>8</v>
      </c>
      <c r="Y828" t="s">
        <v>220</v>
      </c>
      <c r="AB828">
        <v>2</v>
      </c>
      <c r="AD828">
        <v>2</v>
      </c>
      <c r="AF828">
        <v>10</v>
      </c>
      <c r="AI828">
        <v>0</v>
      </c>
    </row>
    <row r="829" spans="1:35" x14ac:dyDescent="0.3">
      <c r="A829" t="s">
        <v>376</v>
      </c>
      <c r="B829">
        <v>2010</v>
      </c>
      <c r="C829">
        <v>2010</v>
      </c>
      <c r="D829">
        <v>2010</v>
      </c>
      <c r="E829">
        <v>4</v>
      </c>
      <c r="F829">
        <v>0</v>
      </c>
      <c r="G829">
        <v>1</v>
      </c>
      <c r="H829" t="s">
        <v>215</v>
      </c>
      <c r="I829">
        <v>340</v>
      </c>
      <c r="J829" t="s">
        <v>85</v>
      </c>
      <c r="K829" t="s">
        <v>262</v>
      </c>
      <c r="L829">
        <v>0</v>
      </c>
      <c r="M829" t="s">
        <v>217</v>
      </c>
      <c r="N829" t="s">
        <v>218</v>
      </c>
      <c r="V829">
        <v>901</v>
      </c>
      <c r="W829" t="s">
        <v>377</v>
      </c>
      <c r="X829">
        <v>8</v>
      </c>
      <c r="Y829" t="s">
        <v>220</v>
      </c>
      <c r="AB829">
        <v>3284845</v>
      </c>
      <c r="AD829">
        <v>3284845</v>
      </c>
      <c r="AF829">
        <v>303212</v>
      </c>
      <c r="AI829">
        <v>0</v>
      </c>
    </row>
    <row r="830" spans="1:35" ht="14.4" hidden="1" customHeight="1" x14ac:dyDescent="0.3">
      <c r="A830" t="s">
        <v>376</v>
      </c>
      <c r="B830">
        <v>2010</v>
      </c>
      <c r="C830">
        <v>2010</v>
      </c>
      <c r="D830">
        <v>2010</v>
      </c>
      <c r="E830">
        <v>4</v>
      </c>
      <c r="F830">
        <v>0</v>
      </c>
      <c r="G830">
        <v>2</v>
      </c>
      <c r="H830" t="s">
        <v>221</v>
      </c>
      <c r="I830">
        <v>340</v>
      </c>
      <c r="J830" t="s">
        <v>85</v>
      </c>
      <c r="K830" t="s">
        <v>262</v>
      </c>
      <c r="L830">
        <v>0</v>
      </c>
      <c r="M830" t="s">
        <v>217</v>
      </c>
      <c r="N830" t="s">
        <v>218</v>
      </c>
      <c r="V830">
        <v>901</v>
      </c>
      <c r="W830" t="s">
        <v>377</v>
      </c>
      <c r="X830">
        <v>8</v>
      </c>
      <c r="Y830" t="s">
        <v>220</v>
      </c>
      <c r="AB830">
        <v>204159518</v>
      </c>
      <c r="AD830">
        <v>204159518</v>
      </c>
      <c r="AF830">
        <v>681604490</v>
      </c>
      <c r="AI830">
        <v>0</v>
      </c>
    </row>
    <row r="831" spans="1:35" x14ac:dyDescent="0.3">
      <c r="A831" t="s">
        <v>376</v>
      </c>
      <c r="B831">
        <v>2010</v>
      </c>
      <c r="C831">
        <v>2010</v>
      </c>
      <c r="D831">
        <v>2010</v>
      </c>
      <c r="E831">
        <v>4</v>
      </c>
      <c r="F831">
        <v>0</v>
      </c>
      <c r="G831">
        <v>1</v>
      </c>
      <c r="H831" t="s">
        <v>215</v>
      </c>
      <c r="I831">
        <v>344</v>
      </c>
      <c r="J831" t="s">
        <v>62</v>
      </c>
      <c r="K831" t="s">
        <v>263</v>
      </c>
      <c r="L831">
        <v>0</v>
      </c>
      <c r="M831" t="s">
        <v>217</v>
      </c>
      <c r="N831" t="s">
        <v>218</v>
      </c>
      <c r="V831">
        <v>901</v>
      </c>
      <c r="W831" t="s">
        <v>377</v>
      </c>
      <c r="X831">
        <v>8</v>
      </c>
      <c r="Y831" t="s">
        <v>220</v>
      </c>
      <c r="AB831">
        <v>6526034</v>
      </c>
      <c r="AD831">
        <v>6526034</v>
      </c>
      <c r="AF831">
        <v>30755097</v>
      </c>
      <c r="AI831">
        <v>0</v>
      </c>
    </row>
    <row r="832" spans="1:35" ht="14.4" hidden="1" customHeight="1" x14ac:dyDescent="0.3">
      <c r="A832" t="s">
        <v>376</v>
      </c>
      <c r="B832">
        <v>2010</v>
      </c>
      <c r="C832">
        <v>2010</v>
      </c>
      <c r="D832">
        <v>2010</v>
      </c>
      <c r="E832">
        <v>4</v>
      </c>
      <c r="F832">
        <v>0</v>
      </c>
      <c r="G832">
        <v>2</v>
      </c>
      <c r="H832" t="s">
        <v>221</v>
      </c>
      <c r="I832">
        <v>344</v>
      </c>
      <c r="J832" t="s">
        <v>62</v>
      </c>
      <c r="K832" t="s">
        <v>263</v>
      </c>
      <c r="L832">
        <v>0</v>
      </c>
      <c r="M832" t="s">
        <v>217</v>
      </c>
      <c r="N832" t="s">
        <v>218</v>
      </c>
      <c r="V832">
        <v>901</v>
      </c>
      <c r="W832" t="s">
        <v>377</v>
      </c>
      <c r="X832">
        <v>8</v>
      </c>
      <c r="Y832" t="s">
        <v>220</v>
      </c>
      <c r="AB832">
        <v>1350812</v>
      </c>
      <c r="AD832">
        <v>1350812</v>
      </c>
      <c r="AF832">
        <v>5459917</v>
      </c>
      <c r="AI832">
        <v>0</v>
      </c>
    </row>
    <row r="833" spans="1:35" ht="14.4" hidden="1" customHeight="1" x14ac:dyDescent="0.3">
      <c r="A833" t="s">
        <v>376</v>
      </c>
      <c r="B833">
        <v>2010</v>
      </c>
      <c r="C833">
        <v>2010</v>
      </c>
      <c r="D833">
        <v>2010</v>
      </c>
      <c r="E833">
        <v>4</v>
      </c>
      <c r="F833">
        <v>0</v>
      </c>
      <c r="G833">
        <v>3</v>
      </c>
      <c r="H833" t="s">
        <v>247</v>
      </c>
      <c r="I833">
        <v>344</v>
      </c>
      <c r="J833" t="s">
        <v>62</v>
      </c>
      <c r="K833" t="s">
        <v>263</v>
      </c>
      <c r="L833">
        <v>0</v>
      </c>
      <c r="M833" t="s">
        <v>217</v>
      </c>
      <c r="N833" t="s">
        <v>218</v>
      </c>
      <c r="V833">
        <v>901</v>
      </c>
      <c r="W833" t="s">
        <v>377</v>
      </c>
      <c r="X833">
        <v>8</v>
      </c>
      <c r="Y833" t="s">
        <v>220</v>
      </c>
      <c r="AB833">
        <v>1329973</v>
      </c>
      <c r="AD833">
        <v>1329973</v>
      </c>
      <c r="AF833">
        <v>5326465</v>
      </c>
      <c r="AI833">
        <v>0</v>
      </c>
    </row>
    <row r="834" spans="1:35" x14ac:dyDescent="0.3">
      <c r="A834" t="s">
        <v>376</v>
      </c>
      <c r="B834">
        <v>2010</v>
      </c>
      <c r="C834">
        <v>2010</v>
      </c>
      <c r="D834">
        <v>2010</v>
      </c>
      <c r="E834">
        <v>4</v>
      </c>
      <c r="F834">
        <v>0</v>
      </c>
      <c r="G834">
        <v>1</v>
      </c>
      <c r="H834" t="s">
        <v>215</v>
      </c>
      <c r="I834">
        <v>348</v>
      </c>
      <c r="J834" t="s">
        <v>23</v>
      </c>
      <c r="K834" t="s">
        <v>264</v>
      </c>
      <c r="L834">
        <v>0</v>
      </c>
      <c r="M834" t="s">
        <v>217</v>
      </c>
      <c r="N834" t="s">
        <v>218</v>
      </c>
      <c r="V834">
        <v>901</v>
      </c>
      <c r="W834" t="s">
        <v>377</v>
      </c>
      <c r="X834">
        <v>8</v>
      </c>
      <c r="Y834" t="s">
        <v>220</v>
      </c>
      <c r="AB834">
        <v>25906873</v>
      </c>
      <c r="AD834">
        <v>25906873</v>
      </c>
      <c r="AF834">
        <v>87770000</v>
      </c>
      <c r="AI834">
        <v>6</v>
      </c>
    </row>
    <row r="835" spans="1:35" ht="14.4" hidden="1" customHeight="1" x14ac:dyDescent="0.3">
      <c r="A835" t="s">
        <v>376</v>
      </c>
      <c r="B835">
        <v>2010</v>
      </c>
      <c r="C835">
        <v>2010</v>
      </c>
      <c r="D835">
        <v>2010</v>
      </c>
      <c r="E835">
        <v>4</v>
      </c>
      <c r="F835">
        <v>0</v>
      </c>
      <c r="G835">
        <v>2</v>
      </c>
      <c r="H835" t="s">
        <v>221</v>
      </c>
      <c r="I835">
        <v>348</v>
      </c>
      <c r="J835" t="s">
        <v>23</v>
      </c>
      <c r="K835" t="s">
        <v>264</v>
      </c>
      <c r="L835">
        <v>0</v>
      </c>
      <c r="M835" t="s">
        <v>217</v>
      </c>
      <c r="N835" t="s">
        <v>218</v>
      </c>
      <c r="V835">
        <v>901</v>
      </c>
      <c r="W835" t="s">
        <v>377</v>
      </c>
      <c r="X835">
        <v>8</v>
      </c>
      <c r="Y835" t="s">
        <v>220</v>
      </c>
      <c r="AB835">
        <v>10371700</v>
      </c>
      <c r="AD835">
        <v>10371700</v>
      </c>
      <c r="AF835">
        <v>54572000</v>
      </c>
      <c r="AI835">
        <v>0</v>
      </c>
    </row>
    <row r="836" spans="1:35" x14ac:dyDescent="0.3">
      <c r="A836" t="s">
        <v>376</v>
      </c>
      <c r="B836">
        <v>2010</v>
      </c>
      <c r="C836">
        <v>2010</v>
      </c>
      <c r="D836">
        <v>2010</v>
      </c>
      <c r="E836">
        <v>4</v>
      </c>
      <c r="F836">
        <v>0</v>
      </c>
      <c r="G836">
        <v>1</v>
      </c>
      <c r="H836" t="s">
        <v>215</v>
      </c>
      <c r="I836">
        <v>352</v>
      </c>
      <c r="J836" t="s">
        <v>24</v>
      </c>
      <c r="K836" t="s">
        <v>265</v>
      </c>
      <c r="L836">
        <v>0</v>
      </c>
      <c r="M836" t="s">
        <v>217</v>
      </c>
      <c r="N836" t="s">
        <v>218</v>
      </c>
      <c r="V836">
        <v>901</v>
      </c>
      <c r="W836" t="s">
        <v>377</v>
      </c>
      <c r="X836">
        <v>8</v>
      </c>
      <c r="Y836" t="s">
        <v>220</v>
      </c>
      <c r="AB836">
        <v>2293257</v>
      </c>
      <c r="AD836">
        <v>2293257</v>
      </c>
      <c r="AF836">
        <v>12944337</v>
      </c>
      <c r="AI836">
        <v>6</v>
      </c>
    </row>
    <row r="837" spans="1:35" ht="14.4" hidden="1" customHeight="1" x14ac:dyDescent="0.3">
      <c r="A837" t="s">
        <v>376</v>
      </c>
      <c r="B837">
        <v>2010</v>
      </c>
      <c r="C837">
        <v>2010</v>
      </c>
      <c r="D837">
        <v>2010</v>
      </c>
      <c r="E837">
        <v>4</v>
      </c>
      <c r="F837">
        <v>0</v>
      </c>
      <c r="G837">
        <v>2</v>
      </c>
      <c r="H837" t="s">
        <v>221</v>
      </c>
      <c r="I837">
        <v>352</v>
      </c>
      <c r="J837" t="s">
        <v>24</v>
      </c>
      <c r="K837" t="s">
        <v>265</v>
      </c>
      <c r="L837">
        <v>0</v>
      </c>
      <c r="M837" t="s">
        <v>217</v>
      </c>
      <c r="N837" t="s">
        <v>218</v>
      </c>
      <c r="V837">
        <v>901</v>
      </c>
      <c r="W837" t="s">
        <v>377</v>
      </c>
      <c r="X837">
        <v>8</v>
      </c>
      <c r="Y837" t="s">
        <v>220</v>
      </c>
      <c r="AB837">
        <v>2142</v>
      </c>
      <c r="AD837">
        <v>2142</v>
      </c>
      <c r="AF837">
        <v>68748</v>
      </c>
      <c r="AI837">
        <v>0</v>
      </c>
    </row>
    <row r="838" spans="1:35" x14ac:dyDescent="0.3">
      <c r="A838" t="s">
        <v>376</v>
      </c>
      <c r="B838">
        <v>2010</v>
      </c>
      <c r="C838">
        <v>2010</v>
      </c>
      <c r="D838">
        <v>2010</v>
      </c>
      <c r="E838">
        <v>4</v>
      </c>
      <c r="F838">
        <v>0</v>
      </c>
      <c r="G838">
        <v>1</v>
      </c>
      <c r="H838" t="s">
        <v>215</v>
      </c>
      <c r="I838">
        <v>360</v>
      </c>
      <c r="J838" t="s">
        <v>26</v>
      </c>
      <c r="K838" t="s">
        <v>266</v>
      </c>
      <c r="L838">
        <v>0</v>
      </c>
      <c r="M838" t="s">
        <v>217</v>
      </c>
      <c r="N838" t="s">
        <v>218</v>
      </c>
      <c r="V838">
        <v>901</v>
      </c>
      <c r="W838" t="s">
        <v>377</v>
      </c>
      <c r="X838">
        <v>8</v>
      </c>
      <c r="Y838" t="s">
        <v>220</v>
      </c>
      <c r="AB838">
        <v>19755301</v>
      </c>
      <c r="AD838">
        <v>19755301</v>
      </c>
      <c r="AF838">
        <v>34852418</v>
      </c>
      <c r="AI838">
        <v>0</v>
      </c>
    </row>
    <row r="839" spans="1:35" ht="14.4" hidden="1" customHeight="1" x14ac:dyDescent="0.3">
      <c r="A839" t="s">
        <v>376</v>
      </c>
      <c r="B839">
        <v>2010</v>
      </c>
      <c r="C839">
        <v>2010</v>
      </c>
      <c r="D839">
        <v>2010</v>
      </c>
      <c r="E839">
        <v>4</v>
      </c>
      <c r="F839">
        <v>0</v>
      </c>
      <c r="G839">
        <v>2</v>
      </c>
      <c r="H839" t="s">
        <v>221</v>
      </c>
      <c r="I839">
        <v>360</v>
      </c>
      <c r="J839" t="s">
        <v>26</v>
      </c>
      <c r="K839" t="s">
        <v>266</v>
      </c>
      <c r="L839">
        <v>0</v>
      </c>
      <c r="M839" t="s">
        <v>217</v>
      </c>
      <c r="N839" t="s">
        <v>218</v>
      </c>
      <c r="V839">
        <v>901</v>
      </c>
      <c r="W839" t="s">
        <v>377</v>
      </c>
      <c r="X839">
        <v>8</v>
      </c>
      <c r="Y839" t="s">
        <v>220</v>
      </c>
      <c r="AB839">
        <v>433594911</v>
      </c>
      <c r="AD839">
        <v>433594911</v>
      </c>
      <c r="AF839">
        <v>814310783</v>
      </c>
      <c r="AI839">
        <v>0</v>
      </c>
    </row>
    <row r="840" spans="1:35" ht="14.4" hidden="1" customHeight="1" x14ac:dyDescent="0.3">
      <c r="A840" t="s">
        <v>376</v>
      </c>
      <c r="B840">
        <v>2010</v>
      </c>
      <c r="C840">
        <v>2010</v>
      </c>
      <c r="D840">
        <v>2010</v>
      </c>
      <c r="E840">
        <v>4</v>
      </c>
      <c r="F840">
        <v>0</v>
      </c>
      <c r="G840">
        <v>4</v>
      </c>
      <c r="H840" t="s">
        <v>227</v>
      </c>
      <c r="I840">
        <v>360</v>
      </c>
      <c r="J840" t="s">
        <v>26</v>
      </c>
      <c r="K840" t="s">
        <v>266</v>
      </c>
      <c r="L840">
        <v>0</v>
      </c>
      <c r="M840" t="s">
        <v>217</v>
      </c>
      <c r="N840" t="s">
        <v>218</v>
      </c>
      <c r="V840">
        <v>901</v>
      </c>
      <c r="W840" t="s">
        <v>377</v>
      </c>
      <c r="X840">
        <v>8</v>
      </c>
      <c r="Y840" t="s">
        <v>220</v>
      </c>
      <c r="AB840">
        <v>348040</v>
      </c>
      <c r="AD840">
        <v>348040</v>
      </c>
      <c r="AF840">
        <v>749610</v>
      </c>
      <c r="AI840">
        <v>0</v>
      </c>
    </row>
    <row r="841" spans="1:35" x14ac:dyDescent="0.3">
      <c r="A841" t="s">
        <v>376</v>
      </c>
      <c r="B841">
        <v>2010</v>
      </c>
      <c r="C841">
        <v>2010</v>
      </c>
      <c r="D841">
        <v>2010</v>
      </c>
      <c r="E841">
        <v>4</v>
      </c>
      <c r="F841">
        <v>0</v>
      </c>
      <c r="G841">
        <v>1</v>
      </c>
      <c r="H841" t="s">
        <v>215</v>
      </c>
      <c r="I841">
        <v>372</v>
      </c>
      <c r="J841" t="s">
        <v>27</v>
      </c>
      <c r="K841" t="s">
        <v>267</v>
      </c>
      <c r="L841">
        <v>0</v>
      </c>
      <c r="M841" t="s">
        <v>217</v>
      </c>
      <c r="N841" t="s">
        <v>218</v>
      </c>
      <c r="V841">
        <v>901</v>
      </c>
      <c r="W841" t="s">
        <v>377</v>
      </c>
      <c r="X841">
        <v>8</v>
      </c>
      <c r="Y841" t="s">
        <v>220</v>
      </c>
      <c r="AB841">
        <v>5781670</v>
      </c>
      <c r="AD841">
        <v>5781670</v>
      </c>
      <c r="AF841">
        <v>35724380</v>
      </c>
      <c r="AI841">
        <v>0</v>
      </c>
    </row>
    <row r="842" spans="1:35" ht="14.4" hidden="1" customHeight="1" x14ac:dyDescent="0.3">
      <c r="A842" t="s">
        <v>376</v>
      </c>
      <c r="B842">
        <v>2010</v>
      </c>
      <c r="C842">
        <v>2010</v>
      </c>
      <c r="D842">
        <v>2010</v>
      </c>
      <c r="E842">
        <v>4</v>
      </c>
      <c r="F842">
        <v>0</v>
      </c>
      <c r="G842">
        <v>2</v>
      </c>
      <c r="H842" t="s">
        <v>221</v>
      </c>
      <c r="I842">
        <v>372</v>
      </c>
      <c r="J842" t="s">
        <v>27</v>
      </c>
      <c r="K842" t="s">
        <v>267</v>
      </c>
      <c r="L842">
        <v>0</v>
      </c>
      <c r="M842" t="s">
        <v>217</v>
      </c>
      <c r="N842" t="s">
        <v>218</v>
      </c>
      <c r="V842">
        <v>901</v>
      </c>
      <c r="W842" t="s">
        <v>377</v>
      </c>
      <c r="X842">
        <v>8</v>
      </c>
      <c r="Y842" t="s">
        <v>220</v>
      </c>
      <c r="AB842">
        <v>362085</v>
      </c>
      <c r="AD842">
        <v>362085</v>
      </c>
      <c r="AF842">
        <v>4782653</v>
      </c>
      <c r="AI842">
        <v>0</v>
      </c>
    </row>
    <row r="843" spans="1:35" x14ac:dyDescent="0.3">
      <c r="A843" t="s">
        <v>376</v>
      </c>
      <c r="B843">
        <v>2010</v>
      </c>
      <c r="C843">
        <v>2010</v>
      </c>
      <c r="D843">
        <v>2010</v>
      </c>
      <c r="E843">
        <v>4</v>
      </c>
      <c r="F843">
        <v>0</v>
      </c>
      <c r="G843">
        <v>1</v>
      </c>
      <c r="H843" t="s">
        <v>215</v>
      </c>
      <c r="I843">
        <v>376</v>
      </c>
      <c r="J843" t="s">
        <v>117</v>
      </c>
      <c r="K843" t="s">
        <v>268</v>
      </c>
      <c r="L843">
        <v>0</v>
      </c>
      <c r="M843" t="s">
        <v>217</v>
      </c>
      <c r="N843" t="s">
        <v>218</v>
      </c>
      <c r="V843">
        <v>901</v>
      </c>
      <c r="W843" t="s">
        <v>377</v>
      </c>
      <c r="X843">
        <v>1</v>
      </c>
      <c r="Y843" t="s">
        <v>232</v>
      </c>
      <c r="AD843">
        <v>30127786</v>
      </c>
      <c r="AF843">
        <v>85020000</v>
      </c>
      <c r="AI843">
        <v>4</v>
      </c>
    </row>
    <row r="844" spans="1:35" ht="14.4" hidden="1" customHeight="1" x14ac:dyDescent="0.3">
      <c r="A844" t="s">
        <v>376</v>
      </c>
      <c r="B844">
        <v>2010</v>
      </c>
      <c r="C844">
        <v>2010</v>
      </c>
      <c r="D844">
        <v>2010</v>
      </c>
      <c r="E844">
        <v>4</v>
      </c>
      <c r="F844">
        <v>0</v>
      </c>
      <c r="G844">
        <v>2</v>
      </c>
      <c r="H844" t="s">
        <v>221</v>
      </c>
      <c r="I844">
        <v>376</v>
      </c>
      <c r="J844" t="s">
        <v>117</v>
      </c>
      <c r="K844" t="s">
        <v>268</v>
      </c>
      <c r="L844">
        <v>0</v>
      </c>
      <c r="M844" t="s">
        <v>217</v>
      </c>
      <c r="N844" t="s">
        <v>218</v>
      </c>
      <c r="V844">
        <v>901</v>
      </c>
      <c r="W844" t="s">
        <v>377</v>
      </c>
      <c r="X844">
        <v>1</v>
      </c>
      <c r="Y844" t="s">
        <v>232</v>
      </c>
      <c r="AF844">
        <v>1632000</v>
      </c>
      <c r="AI844">
        <v>0</v>
      </c>
    </row>
    <row r="845" spans="1:35" x14ac:dyDescent="0.3">
      <c r="A845" t="s">
        <v>376</v>
      </c>
      <c r="B845">
        <v>2010</v>
      </c>
      <c r="C845">
        <v>2010</v>
      </c>
      <c r="D845">
        <v>2010</v>
      </c>
      <c r="E845">
        <v>4</v>
      </c>
      <c r="F845">
        <v>0</v>
      </c>
      <c r="G845">
        <v>1</v>
      </c>
      <c r="H845" t="s">
        <v>215</v>
      </c>
      <c r="I845">
        <v>381</v>
      </c>
      <c r="J845" t="s">
        <v>86</v>
      </c>
      <c r="K845" t="s">
        <v>269</v>
      </c>
      <c r="L845">
        <v>0</v>
      </c>
      <c r="M845" t="s">
        <v>217</v>
      </c>
      <c r="N845" t="s">
        <v>218</v>
      </c>
      <c r="V845">
        <v>901</v>
      </c>
      <c r="W845" t="s">
        <v>377</v>
      </c>
      <c r="X845">
        <v>8</v>
      </c>
      <c r="Y845" t="s">
        <v>220</v>
      </c>
      <c r="AB845">
        <v>481364333</v>
      </c>
      <c r="AD845">
        <v>481364333</v>
      </c>
      <c r="AF845">
        <v>1303279418</v>
      </c>
      <c r="AI845">
        <v>0</v>
      </c>
    </row>
    <row r="846" spans="1:35" ht="14.4" hidden="1" customHeight="1" x14ac:dyDescent="0.3">
      <c r="A846" t="s">
        <v>376</v>
      </c>
      <c r="B846">
        <v>2010</v>
      </c>
      <c r="C846">
        <v>2010</v>
      </c>
      <c r="D846">
        <v>2010</v>
      </c>
      <c r="E846">
        <v>4</v>
      </c>
      <c r="F846">
        <v>0</v>
      </c>
      <c r="G846">
        <v>2</v>
      </c>
      <c r="H846" t="s">
        <v>221</v>
      </c>
      <c r="I846">
        <v>381</v>
      </c>
      <c r="J846" t="s">
        <v>86</v>
      </c>
      <c r="K846" t="s">
        <v>269</v>
      </c>
      <c r="L846">
        <v>0</v>
      </c>
      <c r="M846" t="s">
        <v>217</v>
      </c>
      <c r="N846" t="s">
        <v>218</v>
      </c>
      <c r="V846">
        <v>901</v>
      </c>
      <c r="W846" t="s">
        <v>377</v>
      </c>
      <c r="X846">
        <v>8</v>
      </c>
      <c r="Y846" t="s">
        <v>220</v>
      </c>
      <c r="AB846">
        <v>122747490</v>
      </c>
      <c r="AD846">
        <v>122747490</v>
      </c>
      <c r="AF846">
        <v>954980986</v>
      </c>
      <c r="AI846">
        <v>0</v>
      </c>
    </row>
    <row r="847" spans="1:35" x14ac:dyDescent="0.3">
      <c r="A847" t="s">
        <v>376</v>
      </c>
      <c r="B847">
        <v>2010</v>
      </c>
      <c r="C847">
        <v>2010</v>
      </c>
      <c r="D847">
        <v>2010</v>
      </c>
      <c r="E847">
        <v>4</v>
      </c>
      <c r="F847">
        <v>0</v>
      </c>
      <c r="G847">
        <v>1</v>
      </c>
      <c r="H847" t="s">
        <v>215</v>
      </c>
      <c r="I847">
        <v>384</v>
      </c>
      <c r="J847" t="s">
        <v>367</v>
      </c>
      <c r="K847" t="s">
        <v>368</v>
      </c>
      <c r="L847">
        <v>0</v>
      </c>
      <c r="M847" t="s">
        <v>217</v>
      </c>
      <c r="N847" t="s">
        <v>218</v>
      </c>
      <c r="V847">
        <v>901</v>
      </c>
      <c r="W847" t="s">
        <v>377</v>
      </c>
      <c r="X847">
        <v>8</v>
      </c>
      <c r="Y847" t="s">
        <v>220</v>
      </c>
      <c r="AB847">
        <v>94795</v>
      </c>
      <c r="AD847">
        <v>94795</v>
      </c>
      <c r="AF847">
        <v>971436</v>
      </c>
      <c r="AI847">
        <v>0</v>
      </c>
    </row>
    <row r="848" spans="1:35" ht="14.4" hidden="1" customHeight="1" x14ac:dyDescent="0.3">
      <c r="A848" t="s">
        <v>376</v>
      </c>
      <c r="B848">
        <v>2010</v>
      </c>
      <c r="C848">
        <v>2010</v>
      </c>
      <c r="D848">
        <v>2010</v>
      </c>
      <c r="E848">
        <v>4</v>
      </c>
      <c r="F848">
        <v>0</v>
      </c>
      <c r="G848">
        <v>2</v>
      </c>
      <c r="H848" t="s">
        <v>221</v>
      </c>
      <c r="I848">
        <v>384</v>
      </c>
      <c r="J848" t="s">
        <v>367</v>
      </c>
      <c r="K848" t="s">
        <v>368</v>
      </c>
      <c r="L848">
        <v>0</v>
      </c>
      <c r="M848" t="s">
        <v>217</v>
      </c>
      <c r="N848" t="s">
        <v>218</v>
      </c>
      <c r="V848">
        <v>901</v>
      </c>
      <c r="W848" t="s">
        <v>377</v>
      </c>
      <c r="X848">
        <v>8</v>
      </c>
      <c r="Y848" t="s">
        <v>220</v>
      </c>
      <c r="AB848">
        <v>96467553</v>
      </c>
      <c r="AD848">
        <v>96467553</v>
      </c>
      <c r="AF848">
        <v>170834951</v>
      </c>
      <c r="AI848">
        <v>0</v>
      </c>
    </row>
    <row r="849" spans="1:35" x14ac:dyDescent="0.3">
      <c r="A849" t="s">
        <v>376</v>
      </c>
      <c r="B849">
        <v>2010</v>
      </c>
      <c r="C849">
        <v>2010</v>
      </c>
      <c r="D849">
        <v>2010</v>
      </c>
      <c r="E849">
        <v>4</v>
      </c>
      <c r="F849">
        <v>0</v>
      </c>
      <c r="G849">
        <v>1</v>
      </c>
      <c r="H849" t="s">
        <v>215</v>
      </c>
      <c r="I849">
        <v>388</v>
      </c>
      <c r="J849" t="s">
        <v>28</v>
      </c>
      <c r="K849" t="s">
        <v>349</v>
      </c>
      <c r="L849">
        <v>0</v>
      </c>
      <c r="M849" t="s">
        <v>217</v>
      </c>
      <c r="N849" t="s">
        <v>218</v>
      </c>
      <c r="V849">
        <v>901</v>
      </c>
      <c r="W849" t="s">
        <v>377</v>
      </c>
      <c r="X849">
        <v>8</v>
      </c>
      <c r="Y849" t="s">
        <v>220</v>
      </c>
      <c r="AB849">
        <v>326222</v>
      </c>
      <c r="AD849">
        <v>326222</v>
      </c>
      <c r="AF849">
        <v>1336236</v>
      </c>
      <c r="AI849">
        <v>0</v>
      </c>
    </row>
    <row r="850" spans="1:35" ht="14.4" hidden="1" customHeight="1" x14ac:dyDescent="0.3">
      <c r="A850" t="s">
        <v>376</v>
      </c>
      <c r="B850">
        <v>2010</v>
      </c>
      <c r="C850">
        <v>2010</v>
      </c>
      <c r="D850">
        <v>2010</v>
      </c>
      <c r="E850">
        <v>4</v>
      </c>
      <c r="F850">
        <v>0</v>
      </c>
      <c r="G850">
        <v>2</v>
      </c>
      <c r="H850" t="s">
        <v>221</v>
      </c>
      <c r="I850">
        <v>388</v>
      </c>
      <c r="J850" t="s">
        <v>28</v>
      </c>
      <c r="K850" t="s">
        <v>349</v>
      </c>
      <c r="L850">
        <v>0</v>
      </c>
      <c r="M850" t="s">
        <v>217</v>
      </c>
      <c r="N850" t="s">
        <v>218</v>
      </c>
      <c r="V850">
        <v>901</v>
      </c>
      <c r="W850" t="s">
        <v>377</v>
      </c>
      <c r="X850">
        <v>8</v>
      </c>
      <c r="Y850" t="s">
        <v>220</v>
      </c>
      <c r="AB850">
        <v>927531</v>
      </c>
      <c r="AD850">
        <v>927531</v>
      </c>
      <c r="AF850">
        <v>21873206</v>
      </c>
      <c r="AI850">
        <v>0</v>
      </c>
    </row>
    <row r="851" spans="1:35" ht="14.4" hidden="1" customHeight="1" x14ac:dyDescent="0.3">
      <c r="A851" t="s">
        <v>376</v>
      </c>
      <c r="B851">
        <v>2010</v>
      </c>
      <c r="C851">
        <v>2010</v>
      </c>
      <c r="D851">
        <v>2010</v>
      </c>
      <c r="E851">
        <v>4</v>
      </c>
      <c r="F851">
        <v>0</v>
      </c>
      <c r="G851">
        <v>3</v>
      </c>
      <c r="H851" t="s">
        <v>247</v>
      </c>
      <c r="I851">
        <v>388</v>
      </c>
      <c r="J851" t="s">
        <v>28</v>
      </c>
      <c r="K851" t="s">
        <v>349</v>
      </c>
      <c r="L851">
        <v>0</v>
      </c>
      <c r="M851" t="s">
        <v>217</v>
      </c>
      <c r="N851" t="s">
        <v>218</v>
      </c>
      <c r="V851">
        <v>901</v>
      </c>
      <c r="W851" t="s">
        <v>377</v>
      </c>
      <c r="X851">
        <v>8</v>
      </c>
      <c r="Y851" t="s">
        <v>220</v>
      </c>
      <c r="AB851">
        <v>430</v>
      </c>
      <c r="AD851">
        <v>430</v>
      </c>
      <c r="AF851">
        <v>2000</v>
      </c>
      <c r="AI851">
        <v>0</v>
      </c>
    </row>
    <row r="852" spans="1:35" x14ac:dyDescent="0.3">
      <c r="A852" t="s">
        <v>376</v>
      </c>
      <c r="B852">
        <v>2010</v>
      </c>
      <c r="C852">
        <v>2010</v>
      </c>
      <c r="D852">
        <v>2010</v>
      </c>
      <c r="E852">
        <v>4</v>
      </c>
      <c r="F852">
        <v>0</v>
      </c>
      <c r="G852">
        <v>1</v>
      </c>
      <c r="H852" t="s">
        <v>215</v>
      </c>
      <c r="I852">
        <v>392</v>
      </c>
      <c r="J852" t="s">
        <v>29</v>
      </c>
      <c r="K852" t="s">
        <v>270</v>
      </c>
      <c r="L852">
        <v>0</v>
      </c>
      <c r="M852" t="s">
        <v>217</v>
      </c>
      <c r="N852" t="s">
        <v>218</v>
      </c>
      <c r="V852">
        <v>901</v>
      </c>
      <c r="W852" t="s">
        <v>377</v>
      </c>
      <c r="X852">
        <v>8</v>
      </c>
      <c r="Y852" t="s">
        <v>220</v>
      </c>
      <c r="AB852">
        <v>416849598</v>
      </c>
      <c r="AD852">
        <v>416849598</v>
      </c>
      <c r="AF852">
        <v>1405814760</v>
      </c>
      <c r="AI852">
        <v>0</v>
      </c>
    </row>
    <row r="853" spans="1:35" ht="14.4" hidden="1" customHeight="1" x14ac:dyDescent="0.3">
      <c r="A853" t="s">
        <v>376</v>
      </c>
      <c r="B853">
        <v>2010</v>
      </c>
      <c r="C853">
        <v>2010</v>
      </c>
      <c r="D853">
        <v>2010</v>
      </c>
      <c r="E853">
        <v>4</v>
      </c>
      <c r="F853">
        <v>0</v>
      </c>
      <c r="G853">
        <v>2</v>
      </c>
      <c r="H853" t="s">
        <v>221</v>
      </c>
      <c r="I853">
        <v>392</v>
      </c>
      <c r="J853" t="s">
        <v>29</v>
      </c>
      <c r="K853" t="s">
        <v>270</v>
      </c>
      <c r="L853">
        <v>0</v>
      </c>
      <c r="M853" t="s">
        <v>217</v>
      </c>
      <c r="N853" t="s">
        <v>218</v>
      </c>
      <c r="V853">
        <v>901</v>
      </c>
      <c r="W853" t="s">
        <v>377</v>
      </c>
      <c r="X853">
        <v>8</v>
      </c>
      <c r="Y853" t="s">
        <v>220</v>
      </c>
      <c r="AB853">
        <v>695973</v>
      </c>
      <c r="AD853">
        <v>695973</v>
      </c>
      <c r="AF853">
        <v>7528281</v>
      </c>
      <c r="AI853">
        <v>0</v>
      </c>
    </row>
    <row r="854" spans="1:35" x14ac:dyDescent="0.3">
      <c r="A854" t="s">
        <v>376</v>
      </c>
      <c r="B854">
        <v>2010</v>
      </c>
      <c r="C854">
        <v>2010</v>
      </c>
      <c r="D854">
        <v>2010</v>
      </c>
      <c r="E854">
        <v>4</v>
      </c>
      <c r="F854">
        <v>0</v>
      </c>
      <c r="G854">
        <v>1</v>
      </c>
      <c r="H854" t="s">
        <v>215</v>
      </c>
      <c r="I854">
        <v>398</v>
      </c>
      <c r="J854" t="s">
        <v>118</v>
      </c>
      <c r="K854" t="s">
        <v>271</v>
      </c>
      <c r="L854">
        <v>0</v>
      </c>
      <c r="M854" t="s">
        <v>217</v>
      </c>
      <c r="N854" t="s">
        <v>218</v>
      </c>
      <c r="V854">
        <v>901</v>
      </c>
      <c r="W854" t="s">
        <v>377</v>
      </c>
      <c r="X854">
        <v>8</v>
      </c>
      <c r="Y854" t="s">
        <v>220</v>
      </c>
      <c r="AB854">
        <v>255787</v>
      </c>
      <c r="AD854">
        <v>255787</v>
      </c>
      <c r="AF854">
        <v>2730567</v>
      </c>
      <c r="AI854">
        <v>0</v>
      </c>
    </row>
    <row r="855" spans="1:35" ht="14.4" hidden="1" customHeight="1" x14ac:dyDescent="0.3">
      <c r="A855" t="s">
        <v>376</v>
      </c>
      <c r="B855">
        <v>2010</v>
      </c>
      <c r="C855">
        <v>2010</v>
      </c>
      <c r="D855">
        <v>2010</v>
      </c>
      <c r="E855">
        <v>4</v>
      </c>
      <c r="F855">
        <v>0</v>
      </c>
      <c r="G855">
        <v>2</v>
      </c>
      <c r="H855" t="s">
        <v>221</v>
      </c>
      <c r="I855">
        <v>398</v>
      </c>
      <c r="J855" t="s">
        <v>118</v>
      </c>
      <c r="K855" t="s">
        <v>271</v>
      </c>
      <c r="L855">
        <v>0</v>
      </c>
      <c r="M855" t="s">
        <v>217</v>
      </c>
      <c r="N855" t="s">
        <v>218</v>
      </c>
      <c r="V855">
        <v>901</v>
      </c>
      <c r="W855" t="s">
        <v>377</v>
      </c>
      <c r="X855">
        <v>8</v>
      </c>
      <c r="Y855" t="s">
        <v>220</v>
      </c>
      <c r="AB855">
        <v>4307</v>
      </c>
      <c r="AD855">
        <v>4307</v>
      </c>
      <c r="AF855">
        <v>20063</v>
      </c>
      <c r="AI855">
        <v>0</v>
      </c>
    </row>
    <row r="856" spans="1:35" x14ac:dyDescent="0.3">
      <c r="A856" t="s">
        <v>376</v>
      </c>
      <c r="B856">
        <v>2010</v>
      </c>
      <c r="C856">
        <v>2010</v>
      </c>
      <c r="D856">
        <v>2010</v>
      </c>
      <c r="E856">
        <v>4</v>
      </c>
      <c r="F856">
        <v>0</v>
      </c>
      <c r="G856">
        <v>1</v>
      </c>
      <c r="H856" t="s">
        <v>215</v>
      </c>
      <c r="I856">
        <v>400</v>
      </c>
      <c r="J856" t="s">
        <v>87</v>
      </c>
      <c r="K856" t="s">
        <v>272</v>
      </c>
      <c r="L856">
        <v>0</v>
      </c>
      <c r="M856" t="s">
        <v>217</v>
      </c>
      <c r="N856" t="s">
        <v>218</v>
      </c>
      <c r="V856">
        <v>901</v>
      </c>
      <c r="W856" t="s">
        <v>377</v>
      </c>
      <c r="X856">
        <v>8</v>
      </c>
      <c r="Y856" t="s">
        <v>220</v>
      </c>
      <c r="AB856">
        <v>16128121</v>
      </c>
      <c r="AD856">
        <v>16128121</v>
      </c>
      <c r="AF856">
        <v>43820940</v>
      </c>
      <c r="AI856">
        <v>0</v>
      </c>
    </row>
    <row r="857" spans="1:35" ht="14.4" hidden="1" customHeight="1" x14ac:dyDescent="0.3">
      <c r="A857" t="s">
        <v>376</v>
      </c>
      <c r="B857">
        <v>2010</v>
      </c>
      <c r="C857">
        <v>2010</v>
      </c>
      <c r="D857">
        <v>2010</v>
      </c>
      <c r="E857">
        <v>4</v>
      </c>
      <c r="F857">
        <v>0</v>
      </c>
      <c r="G857">
        <v>2</v>
      </c>
      <c r="H857" t="s">
        <v>221</v>
      </c>
      <c r="I857">
        <v>400</v>
      </c>
      <c r="J857" t="s">
        <v>87</v>
      </c>
      <c r="K857" t="s">
        <v>272</v>
      </c>
      <c r="L857">
        <v>0</v>
      </c>
      <c r="M857" t="s">
        <v>217</v>
      </c>
      <c r="N857" t="s">
        <v>218</v>
      </c>
      <c r="V857">
        <v>901</v>
      </c>
      <c r="W857" t="s">
        <v>377</v>
      </c>
      <c r="X857">
        <v>8</v>
      </c>
      <c r="Y857" t="s">
        <v>220</v>
      </c>
      <c r="AB857">
        <v>1142740</v>
      </c>
      <c r="AD857">
        <v>1142740</v>
      </c>
      <c r="AF857">
        <v>5139842</v>
      </c>
      <c r="AI857">
        <v>0</v>
      </c>
    </row>
    <row r="858" spans="1:35" ht="14.4" hidden="1" customHeight="1" x14ac:dyDescent="0.3">
      <c r="A858" t="s">
        <v>376</v>
      </c>
      <c r="B858">
        <v>2010</v>
      </c>
      <c r="C858">
        <v>2010</v>
      </c>
      <c r="D858">
        <v>2010</v>
      </c>
      <c r="E858">
        <v>4</v>
      </c>
      <c r="F858">
        <v>0</v>
      </c>
      <c r="G858">
        <v>3</v>
      </c>
      <c r="H858" t="s">
        <v>247</v>
      </c>
      <c r="I858">
        <v>400</v>
      </c>
      <c r="J858" t="s">
        <v>87</v>
      </c>
      <c r="K858" t="s">
        <v>272</v>
      </c>
      <c r="L858">
        <v>0</v>
      </c>
      <c r="M858" t="s">
        <v>217</v>
      </c>
      <c r="N858" t="s">
        <v>218</v>
      </c>
      <c r="V858">
        <v>901</v>
      </c>
      <c r="W858" t="s">
        <v>377</v>
      </c>
      <c r="X858">
        <v>8</v>
      </c>
      <c r="Y858" t="s">
        <v>220</v>
      </c>
      <c r="AB858">
        <v>930383</v>
      </c>
      <c r="AD858">
        <v>930383</v>
      </c>
      <c r="AF858">
        <v>3306419</v>
      </c>
      <c r="AI858">
        <v>0</v>
      </c>
    </row>
    <row r="859" spans="1:35" x14ac:dyDescent="0.3">
      <c r="A859" t="s">
        <v>376</v>
      </c>
      <c r="B859">
        <v>2010</v>
      </c>
      <c r="C859">
        <v>2010</v>
      </c>
      <c r="D859">
        <v>2010</v>
      </c>
      <c r="E859">
        <v>4</v>
      </c>
      <c r="F859">
        <v>0</v>
      </c>
      <c r="G859">
        <v>1</v>
      </c>
      <c r="H859" t="s">
        <v>215</v>
      </c>
      <c r="I859">
        <v>404</v>
      </c>
      <c r="J859" t="s">
        <v>30</v>
      </c>
      <c r="K859" t="s">
        <v>394</v>
      </c>
      <c r="L859">
        <v>0</v>
      </c>
      <c r="M859" t="s">
        <v>217</v>
      </c>
      <c r="N859" t="s">
        <v>218</v>
      </c>
      <c r="V859">
        <v>901</v>
      </c>
      <c r="W859" t="s">
        <v>377</v>
      </c>
      <c r="X859">
        <v>8</v>
      </c>
      <c r="Y859" t="s">
        <v>220</v>
      </c>
      <c r="AB859">
        <v>289705</v>
      </c>
      <c r="AD859">
        <v>289705</v>
      </c>
      <c r="AF859">
        <v>942385</v>
      </c>
      <c r="AI859">
        <v>0</v>
      </c>
    </row>
    <row r="860" spans="1:35" ht="14.4" hidden="1" customHeight="1" x14ac:dyDescent="0.3">
      <c r="A860" t="s">
        <v>376</v>
      </c>
      <c r="B860">
        <v>2010</v>
      </c>
      <c r="C860">
        <v>2010</v>
      </c>
      <c r="D860">
        <v>2010</v>
      </c>
      <c r="E860">
        <v>4</v>
      </c>
      <c r="F860">
        <v>0</v>
      </c>
      <c r="G860">
        <v>2</v>
      </c>
      <c r="H860" t="s">
        <v>221</v>
      </c>
      <c r="I860">
        <v>404</v>
      </c>
      <c r="J860" t="s">
        <v>30</v>
      </c>
      <c r="K860" t="s">
        <v>394</v>
      </c>
      <c r="L860">
        <v>0</v>
      </c>
      <c r="M860" t="s">
        <v>217</v>
      </c>
      <c r="N860" t="s">
        <v>218</v>
      </c>
      <c r="V860">
        <v>901</v>
      </c>
      <c r="W860" t="s">
        <v>377</v>
      </c>
      <c r="X860">
        <v>8</v>
      </c>
      <c r="Y860" t="s">
        <v>220</v>
      </c>
      <c r="AB860">
        <v>44293594</v>
      </c>
      <c r="AD860">
        <v>44293594</v>
      </c>
      <c r="AF860">
        <v>207473345</v>
      </c>
      <c r="AI860">
        <v>0</v>
      </c>
    </row>
    <row r="861" spans="1:35" x14ac:dyDescent="0.3">
      <c r="A861" t="s">
        <v>376</v>
      </c>
      <c r="B861">
        <v>2010</v>
      </c>
      <c r="C861">
        <v>2010</v>
      </c>
      <c r="D861">
        <v>2010</v>
      </c>
      <c r="E861">
        <v>4</v>
      </c>
      <c r="F861">
        <v>0</v>
      </c>
      <c r="G861">
        <v>1</v>
      </c>
      <c r="H861" t="s">
        <v>215</v>
      </c>
      <c r="I861">
        <v>410</v>
      </c>
      <c r="J861" t="s">
        <v>41</v>
      </c>
      <c r="K861" t="s">
        <v>273</v>
      </c>
      <c r="L861">
        <v>0</v>
      </c>
      <c r="M861" t="s">
        <v>217</v>
      </c>
      <c r="N861" t="s">
        <v>218</v>
      </c>
      <c r="V861">
        <v>901</v>
      </c>
      <c r="W861" t="s">
        <v>377</v>
      </c>
      <c r="X861">
        <v>8</v>
      </c>
      <c r="Y861" t="s">
        <v>220</v>
      </c>
      <c r="AB861">
        <v>111624768</v>
      </c>
      <c r="AD861">
        <v>111624768</v>
      </c>
      <c r="AF861">
        <v>371612050</v>
      </c>
      <c r="AI861">
        <v>6</v>
      </c>
    </row>
    <row r="862" spans="1:35" ht="14.4" hidden="1" customHeight="1" x14ac:dyDescent="0.3">
      <c r="A862" t="s">
        <v>376</v>
      </c>
      <c r="B862">
        <v>2010</v>
      </c>
      <c r="C862">
        <v>2010</v>
      </c>
      <c r="D862">
        <v>2010</v>
      </c>
      <c r="E862">
        <v>4</v>
      </c>
      <c r="F862">
        <v>0</v>
      </c>
      <c r="G862">
        <v>2</v>
      </c>
      <c r="H862" t="s">
        <v>221</v>
      </c>
      <c r="I862">
        <v>410</v>
      </c>
      <c r="J862" t="s">
        <v>41</v>
      </c>
      <c r="K862" t="s">
        <v>273</v>
      </c>
      <c r="L862">
        <v>0</v>
      </c>
      <c r="M862" t="s">
        <v>217</v>
      </c>
      <c r="N862" t="s">
        <v>218</v>
      </c>
      <c r="V862">
        <v>901</v>
      </c>
      <c r="W862" t="s">
        <v>377</v>
      </c>
      <c r="X862">
        <v>8</v>
      </c>
      <c r="Y862" t="s">
        <v>220</v>
      </c>
      <c r="AB862">
        <v>3989590</v>
      </c>
      <c r="AD862">
        <v>3989590</v>
      </c>
      <c r="AF862">
        <v>15169362</v>
      </c>
      <c r="AI862">
        <v>0</v>
      </c>
    </row>
    <row r="863" spans="1:35" x14ac:dyDescent="0.3">
      <c r="A863" t="s">
        <v>376</v>
      </c>
      <c r="B863">
        <v>2010</v>
      </c>
      <c r="C863">
        <v>2010</v>
      </c>
      <c r="D863">
        <v>2010</v>
      </c>
      <c r="E863">
        <v>4</v>
      </c>
      <c r="F863">
        <v>0</v>
      </c>
      <c r="G863">
        <v>1</v>
      </c>
      <c r="H863" t="s">
        <v>215</v>
      </c>
      <c r="I863">
        <v>414</v>
      </c>
      <c r="J863" t="s">
        <v>171</v>
      </c>
      <c r="K863" t="s">
        <v>334</v>
      </c>
      <c r="L863">
        <v>0</v>
      </c>
      <c r="M863" t="s">
        <v>217</v>
      </c>
      <c r="N863" t="s">
        <v>218</v>
      </c>
      <c r="V863">
        <v>901</v>
      </c>
      <c r="W863" t="s">
        <v>377</v>
      </c>
      <c r="X863">
        <v>8</v>
      </c>
      <c r="Y863" t="s">
        <v>220</v>
      </c>
      <c r="AB863">
        <v>3425532</v>
      </c>
      <c r="AD863">
        <v>3425532</v>
      </c>
      <c r="AF863">
        <v>12268933</v>
      </c>
      <c r="AI863">
        <v>0</v>
      </c>
    </row>
    <row r="864" spans="1:35" ht="14.4" hidden="1" customHeight="1" x14ac:dyDescent="0.3">
      <c r="A864" t="s">
        <v>376</v>
      </c>
      <c r="B864">
        <v>2010</v>
      </c>
      <c r="C864">
        <v>2010</v>
      </c>
      <c r="D864">
        <v>2010</v>
      </c>
      <c r="E864">
        <v>4</v>
      </c>
      <c r="F864">
        <v>0</v>
      </c>
      <c r="G864">
        <v>2</v>
      </c>
      <c r="H864" t="s">
        <v>221</v>
      </c>
      <c r="I864">
        <v>414</v>
      </c>
      <c r="J864" t="s">
        <v>171</v>
      </c>
      <c r="K864" t="s">
        <v>334</v>
      </c>
      <c r="L864">
        <v>0</v>
      </c>
      <c r="M864" t="s">
        <v>217</v>
      </c>
      <c r="N864" t="s">
        <v>218</v>
      </c>
      <c r="V864">
        <v>901</v>
      </c>
      <c r="W864" t="s">
        <v>377</v>
      </c>
      <c r="X864">
        <v>8</v>
      </c>
      <c r="Y864" t="s">
        <v>220</v>
      </c>
      <c r="AB864">
        <v>28445</v>
      </c>
      <c r="AD864">
        <v>28445</v>
      </c>
      <c r="AF864">
        <v>184884</v>
      </c>
      <c r="AI864">
        <v>0</v>
      </c>
    </row>
    <row r="865" spans="1:35" x14ac:dyDescent="0.3">
      <c r="A865" t="s">
        <v>376</v>
      </c>
      <c r="B865">
        <v>2010</v>
      </c>
      <c r="C865">
        <v>2010</v>
      </c>
      <c r="D865">
        <v>2010</v>
      </c>
      <c r="E865">
        <v>4</v>
      </c>
      <c r="F865">
        <v>0</v>
      </c>
      <c r="G865">
        <v>1</v>
      </c>
      <c r="H865" t="s">
        <v>215</v>
      </c>
      <c r="I865">
        <v>417</v>
      </c>
      <c r="J865" t="s">
        <v>120</v>
      </c>
      <c r="K865" t="s">
        <v>369</v>
      </c>
      <c r="L865">
        <v>0</v>
      </c>
      <c r="M865" t="s">
        <v>217</v>
      </c>
      <c r="N865" t="s">
        <v>218</v>
      </c>
      <c r="V865">
        <v>901</v>
      </c>
      <c r="W865" t="s">
        <v>377</v>
      </c>
      <c r="X865">
        <v>8</v>
      </c>
      <c r="Y865" t="s">
        <v>220</v>
      </c>
      <c r="AB865">
        <v>44802</v>
      </c>
      <c r="AD865">
        <v>44802</v>
      </c>
      <c r="AF865">
        <v>238475</v>
      </c>
      <c r="AI865">
        <v>0</v>
      </c>
    </row>
    <row r="866" spans="1:35" ht="14.4" hidden="1" customHeight="1" x14ac:dyDescent="0.3">
      <c r="A866" t="s">
        <v>376</v>
      </c>
      <c r="B866">
        <v>2010</v>
      </c>
      <c r="C866">
        <v>2010</v>
      </c>
      <c r="D866">
        <v>2010</v>
      </c>
      <c r="E866">
        <v>4</v>
      </c>
      <c r="F866">
        <v>0</v>
      </c>
      <c r="G866">
        <v>2</v>
      </c>
      <c r="H866" t="s">
        <v>221</v>
      </c>
      <c r="I866">
        <v>417</v>
      </c>
      <c r="J866" t="s">
        <v>120</v>
      </c>
      <c r="K866" t="s">
        <v>369</v>
      </c>
      <c r="L866">
        <v>0</v>
      </c>
      <c r="M866" t="s">
        <v>217</v>
      </c>
      <c r="N866" t="s">
        <v>218</v>
      </c>
      <c r="V866">
        <v>901</v>
      </c>
      <c r="W866" t="s">
        <v>377</v>
      </c>
      <c r="X866">
        <v>8</v>
      </c>
      <c r="Y866" t="s">
        <v>220</v>
      </c>
      <c r="AB866">
        <v>7749</v>
      </c>
      <c r="AD866">
        <v>7749</v>
      </c>
      <c r="AF866">
        <v>46704</v>
      </c>
      <c r="AI866">
        <v>0</v>
      </c>
    </row>
    <row r="867" spans="1:35" ht="14.4" hidden="1" customHeight="1" x14ac:dyDescent="0.3">
      <c r="A867" t="s">
        <v>376</v>
      </c>
      <c r="B867">
        <v>2010</v>
      </c>
      <c r="C867">
        <v>2010</v>
      </c>
      <c r="D867">
        <v>2010</v>
      </c>
      <c r="E867">
        <v>4</v>
      </c>
      <c r="F867">
        <v>0</v>
      </c>
      <c r="G867">
        <v>3</v>
      </c>
      <c r="H867" t="s">
        <v>247</v>
      </c>
      <c r="I867">
        <v>417</v>
      </c>
      <c r="J867" t="s">
        <v>120</v>
      </c>
      <c r="K867" t="s">
        <v>369</v>
      </c>
      <c r="L867">
        <v>0</v>
      </c>
      <c r="M867" t="s">
        <v>217</v>
      </c>
      <c r="N867" t="s">
        <v>218</v>
      </c>
      <c r="V867">
        <v>901</v>
      </c>
      <c r="W867" t="s">
        <v>377</v>
      </c>
      <c r="X867">
        <v>8</v>
      </c>
      <c r="Y867" t="s">
        <v>220</v>
      </c>
      <c r="AB867">
        <v>7611</v>
      </c>
      <c r="AD867">
        <v>7611</v>
      </c>
      <c r="AF867">
        <v>44343</v>
      </c>
      <c r="AI867">
        <v>0</v>
      </c>
    </row>
    <row r="868" spans="1:35" x14ac:dyDescent="0.3">
      <c r="A868" t="s">
        <v>376</v>
      </c>
      <c r="B868">
        <v>2010</v>
      </c>
      <c r="C868">
        <v>2010</v>
      </c>
      <c r="D868">
        <v>2010</v>
      </c>
      <c r="E868">
        <v>4</v>
      </c>
      <c r="F868">
        <v>0</v>
      </c>
      <c r="G868">
        <v>1</v>
      </c>
      <c r="H868" t="s">
        <v>215</v>
      </c>
      <c r="I868">
        <v>422</v>
      </c>
      <c r="J868" t="s">
        <v>147</v>
      </c>
      <c r="K868" t="s">
        <v>274</v>
      </c>
      <c r="L868">
        <v>0</v>
      </c>
      <c r="M868" t="s">
        <v>217</v>
      </c>
      <c r="N868" t="s">
        <v>218</v>
      </c>
      <c r="V868">
        <v>901</v>
      </c>
      <c r="W868" t="s">
        <v>377</v>
      </c>
      <c r="X868">
        <v>8</v>
      </c>
      <c r="Y868" t="s">
        <v>220</v>
      </c>
      <c r="AB868">
        <v>22269681</v>
      </c>
      <c r="AD868">
        <v>22269681</v>
      </c>
      <c r="AF868">
        <v>54652493</v>
      </c>
      <c r="AI868">
        <v>0</v>
      </c>
    </row>
    <row r="869" spans="1:35" ht="14.4" hidden="1" customHeight="1" x14ac:dyDescent="0.3">
      <c r="A869" t="s">
        <v>376</v>
      </c>
      <c r="B869">
        <v>2010</v>
      </c>
      <c r="C869">
        <v>2010</v>
      </c>
      <c r="D869">
        <v>2010</v>
      </c>
      <c r="E869">
        <v>4</v>
      </c>
      <c r="F869">
        <v>0</v>
      </c>
      <c r="G869">
        <v>2</v>
      </c>
      <c r="H869" t="s">
        <v>221</v>
      </c>
      <c r="I869">
        <v>422</v>
      </c>
      <c r="J869" t="s">
        <v>147</v>
      </c>
      <c r="K869" t="s">
        <v>274</v>
      </c>
      <c r="L869">
        <v>0</v>
      </c>
      <c r="M869" t="s">
        <v>217</v>
      </c>
      <c r="N869" t="s">
        <v>218</v>
      </c>
      <c r="V869">
        <v>901</v>
      </c>
      <c r="W869" t="s">
        <v>377</v>
      </c>
      <c r="X869">
        <v>8</v>
      </c>
      <c r="Y869" t="s">
        <v>220</v>
      </c>
      <c r="AB869">
        <v>1942141</v>
      </c>
      <c r="AD869">
        <v>1942141</v>
      </c>
      <c r="AF869">
        <v>12164542</v>
      </c>
      <c r="AI869">
        <v>0</v>
      </c>
    </row>
    <row r="870" spans="1:35" ht="14.4" hidden="1" customHeight="1" x14ac:dyDescent="0.3">
      <c r="A870" t="s">
        <v>376</v>
      </c>
      <c r="B870">
        <v>2010</v>
      </c>
      <c r="C870">
        <v>2010</v>
      </c>
      <c r="D870">
        <v>2010</v>
      </c>
      <c r="E870">
        <v>4</v>
      </c>
      <c r="F870">
        <v>0</v>
      </c>
      <c r="G870">
        <v>4</v>
      </c>
      <c r="H870" t="s">
        <v>227</v>
      </c>
      <c r="I870">
        <v>422</v>
      </c>
      <c r="J870" t="s">
        <v>147</v>
      </c>
      <c r="K870" t="s">
        <v>274</v>
      </c>
      <c r="L870">
        <v>0</v>
      </c>
      <c r="M870" t="s">
        <v>217</v>
      </c>
      <c r="N870" t="s">
        <v>218</v>
      </c>
      <c r="V870">
        <v>901</v>
      </c>
      <c r="W870" t="s">
        <v>377</v>
      </c>
      <c r="X870">
        <v>8</v>
      </c>
      <c r="Y870" t="s">
        <v>220</v>
      </c>
      <c r="AB870">
        <v>10368</v>
      </c>
      <c r="AD870">
        <v>10368</v>
      </c>
      <c r="AF870">
        <v>52219</v>
      </c>
      <c r="AI870">
        <v>0</v>
      </c>
    </row>
    <row r="871" spans="1:35" x14ac:dyDescent="0.3">
      <c r="A871" t="s">
        <v>376</v>
      </c>
      <c r="B871">
        <v>2010</v>
      </c>
      <c r="C871">
        <v>2010</v>
      </c>
      <c r="D871">
        <v>2010</v>
      </c>
      <c r="E871">
        <v>4</v>
      </c>
      <c r="F871">
        <v>0</v>
      </c>
      <c r="G871">
        <v>1</v>
      </c>
      <c r="H871" t="s">
        <v>215</v>
      </c>
      <c r="I871">
        <v>428</v>
      </c>
      <c r="J871" t="s">
        <v>88</v>
      </c>
      <c r="K871" t="s">
        <v>275</v>
      </c>
      <c r="L871">
        <v>0</v>
      </c>
      <c r="M871" t="s">
        <v>217</v>
      </c>
      <c r="N871" t="s">
        <v>218</v>
      </c>
      <c r="V871">
        <v>901</v>
      </c>
      <c r="W871" t="s">
        <v>377</v>
      </c>
      <c r="X871">
        <v>8</v>
      </c>
      <c r="Y871" t="s">
        <v>220</v>
      </c>
      <c r="AB871">
        <v>7017442</v>
      </c>
      <c r="AD871">
        <v>7017442</v>
      </c>
      <c r="AF871">
        <v>39726529</v>
      </c>
      <c r="AI871">
        <v>6</v>
      </c>
    </row>
    <row r="872" spans="1:35" ht="14.4" hidden="1" customHeight="1" x14ac:dyDescent="0.3">
      <c r="A872" t="s">
        <v>376</v>
      </c>
      <c r="B872">
        <v>2010</v>
      </c>
      <c r="C872">
        <v>2010</v>
      </c>
      <c r="D872">
        <v>2010</v>
      </c>
      <c r="E872">
        <v>4</v>
      </c>
      <c r="F872">
        <v>0</v>
      </c>
      <c r="G872">
        <v>2</v>
      </c>
      <c r="H872" t="s">
        <v>221</v>
      </c>
      <c r="I872">
        <v>428</v>
      </c>
      <c r="J872" t="s">
        <v>88</v>
      </c>
      <c r="K872" t="s">
        <v>275</v>
      </c>
      <c r="L872">
        <v>0</v>
      </c>
      <c r="M872" t="s">
        <v>217</v>
      </c>
      <c r="N872" t="s">
        <v>218</v>
      </c>
      <c r="V872">
        <v>901</v>
      </c>
      <c r="W872" t="s">
        <v>377</v>
      </c>
      <c r="X872">
        <v>8</v>
      </c>
      <c r="Y872" t="s">
        <v>220</v>
      </c>
      <c r="AB872">
        <v>2275632</v>
      </c>
      <c r="AD872">
        <v>2275632</v>
      </c>
      <c r="AF872">
        <v>11386650</v>
      </c>
      <c r="AI872">
        <v>0</v>
      </c>
    </row>
    <row r="873" spans="1:35" x14ac:dyDescent="0.3">
      <c r="A873" t="s">
        <v>376</v>
      </c>
      <c r="B873">
        <v>2010</v>
      </c>
      <c r="C873">
        <v>2010</v>
      </c>
      <c r="D873">
        <v>2010</v>
      </c>
      <c r="E873">
        <v>4</v>
      </c>
      <c r="F873">
        <v>0</v>
      </c>
      <c r="G873">
        <v>1</v>
      </c>
      <c r="H873" t="s">
        <v>215</v>
      </c>
      <c r="I873">
        <v>440</v>
      </c>
      <c r="J873" t="s">
        <v>89</v>
      </c>
      <c r="K873" t="s">
        <v>276</v>
      </c>
      <c r="L873">
        <v>0</v>
      </c>
      <c r="M873" t="s">
        <v>217</v>
      </c>
      <c r="N873" t="s">
        <v>218</v>
      </c>
      <c r="V873">
        <v>901</v>
      </c>
      <c r="W873" t="s">
        <v>377</v>
      </c>
      <c r="X873">
        <v>8</v>
      </c>
      <c r="Y873" t="s">
        <v>220</v>
      </c>
      <c r="AB873">
        <v>14906300</v>
      </c>
      <c r="AD873">
        <v>14906300</v>
      </c>
      <c r="AF873">
        <v>93476638</v>
      </c>
      <c r="AI873">
        <v>0</v>
      </c>
    </row>
    <row r="874" spans="1:35" ht="14.4" hidden="1" customHeight="1" x14ac:dyDescent="0.3">
      <c r="A874" t="s">
        <v>376</v>
      </c>
      <c r="B874">
        <v>2010</v>
      </c>
      <c r="C874">
        <v>2010</v>
      </c>
      <c r="D874">
        <v>2010</v>
      </c>
      <c r="E874">
        <v>4</v>
      </c>
      <c r="F874">
        <v>0</v>
      </c>
      <c r="G874">
        <v>2</v>
      </c>
      <c r="H874" t="s">
        <v>221</v>
      </c>
      <c r="I874">
        <v>440</v>
      </c>
      <c r="J874" t="s">
        <v>89</v>
      </c>
      <c r="K874" t="s">
        <v>276</v>
      </c>
      <c r="L874">
        <v>0</v>
      </c>
      <c r="M874" t="s">
        <v>217</v>
      </c>
      <c r="N874" t="s">
        <v>218</v>
      </c>
      <c r="V874">
        <v>901</v>
      </c>
      <c r="W874" t="s">
        <v>377</v>
      </c>
      <c r="X874">
        <v>8</v>
      </c>
      <c r="Y874" t="s">
        <v>220</v>
      </c>
      <c r="AB874">
        <v>4605469</v>
      </c>
      <c r="AD874">
        <v>4605469</v>
      </c>
      <c r="AF874">
        <v>33605283</v>
      </c>
      <c r="AI874">
        <v>0</v>
      </c>
    </row>
    <row r="875" spans="1:35" x14ac:dyDescent="0.3">
      <c r="A875" t="s">
        <v>376</v>
      </c>
      <c r="B875">
        <v>2010</v>
      </c>
      <c r="C875">
        <v>2010</v>
      </c>
      <c r="D875">
        <v>2010</v>
      </c>
      <c r="E875">
        <v>4</v>
      </c>
      <c r="F875">
        <v>0</v>
      </c>
      <c r="G875">
        <v>1</v>
      </c>
      <c r="H875" t="s">
        <v>215</v>
      </c>
      <c r="I875">
        <v>442</v>
      </c>
      <c r="J875" t="s">
        <v>148</v>
      </c>
      <c r="K875" t="s">
        <v>277</v>
      </c>
      <c r="L875">
        <v>0</v>
      </c>
      <c r="M875" t="s">
        <v>217</v>
      </c>
      <c r="N875" t="s">
        <v>218</v>
      </c>
      <c r="V875">
        <v>901</v>
      </c>
      <c r="W875" t="s">
        <v>377</v>
      </c>
      <c r="X875">
        <v>8</v>
      </c>
      <c r="Y875" t="s">
        <v>220</v>
      </c>
      <c r="AB875">
        <v>16919357</v>
      </c>
      <c r="AD875">
        <v>16919357</v>
      </c>
      <c r="AF875">
        <v>111052747</v>
      </c>
      <c r="AI875">
        <v>0</v>
      </c>
    </row>
    <row r="876" spans="1:35" ht="14.4" hidden="1" customHeight="1" x14ac:dyDescent="0.3">
      <c r="A876" t="s">
        <v>376</v>
      </c>
      <c r="B876">
        <v>2010</v>
      </c>
      <c r="C876">
        <v>2010</v>
      </c>
      <c r="D876">
        <v>2010</v>
      </c>
      <c r="E876">
        <v>4</v>
      </c>
      <c r="F876">
        <v>0</v>
      </c>
      <c r="G876">
        <v>2</v>
      </c>
      <c r="H876" t="s">
        <v>221</v>
      </c>
      <c r="I876">
        <v>442</v>
      </c>
      <c r="J876" t="s">
        <v>148</v>
      </c>
      <c r="K876" t="s">
        <v>277</v>
      </c>
      <c r="L876">
        <v>0</v>
      </c>
      <c r="M876" t="s">
        <v>217</v>
      </c>
      <c r="N876" t="s">
        <v>218</v>
      </c>
      <c r="V876">
        <v>901</v>
      </c>
      <c r="W876" t="s">
        <v>377</v>
      </c>
      <c r="X876">
        <v>8</v>
      </c>
      <c r="Y876" t="s">
        <v>220</v>
      </c>
      <c r="AB876">
        <v>5698112</v>
      </c>
      <c r="AD876">
        <v>5698112</v>
      </c>
      <c r="AF876">
        <v>36454874</v>
      </c>
      <c r="AI876">
        <v>0</v>
      </c>
    </row>
    <row r="877" spans="1:35" ht="14.4" hidden="1" customHeight="1" x14ac:dyDescent="0.3">
      <c r="A877" t="s">
        <v>376</v>
      </c>
      <c r="B877">
        <v>2010</v>
      </c>
      <c r="C877">
        <v>2010</v>
      </c>
      <c r="D877">
        <v>2010</v>
      </c>
      <c r="E877">
        <v>4</v>
      </c>
      <c r="F877">
        <v>0</v>
      </c>
      <c r="G877">
        <v>3</v>
      </c>
      <c r="H877" t="s">
        <v>247</v>
      </c>
      <c r="I877">
        <v>442</v>
      </c>
      <c r="J877" t="s">
        <v>148</v>
      </c>
      <c r="K877" t="s">
        <v>277</v>
      </c>
      <c r="L877">
        <v>0</v>
      </c>
      <c r="M877" t="s">
        <v>217</v>
      </c>
      <c r="N877" t="s">
        <v>218</v>
      </c>
      <c r="V877">
        <v>901</v>
      </c>
      <c r="W877" t="s">
        <v>377</v>
      </c>
      <c r="X877">
        <v>8</v>
      </c>
      <c r="Y877" t="s">
        <v>220</v>
      </c>
      <c r="AB877">
        <v>541</v>
      </c>
      <c r="AD877">
        <v>541</v>
      </c>
      <c r="AF877">
        <v>8200</v>
      </c>
      <c r="AI877">
        <v>0</v>
      </c>
    </row>
    <row r="878" spans="1:35" ht="14.4" hidden="1" customHeight="1" x14ac:dyDescent="0.3">
      <c r="A878" t="s">
        <v>376</v>
      </c>
      <c r="B878">
        <v>2010</v>
      </c>
      <c r="C878">
        <v>2010</v>
      </c>
      <c r="D878">
        <v>2010</v>
      </c>
      <c r="E878">
        <v>4</v>
      </c>
      <c r="F878">
        <v>0</v>
      </c>
      <c r="G878">
        <v>4</v>
      </c>
      <c r="H878" t="s">
        <v>227</v>
      </c>
      <c r="I878">
        <v>442</v>
      </c>
      <c r="J878" t="s">
        <v>148</v>
      </c>
      <c r="K878" t="s">
        <v>277</v>
      </c>
      <c r="L878">
        <v>0</v>
      </c>
      <c r="M878" t="s">
        <v>217</v>
      </c>
      <c r="N878" t="s">
        <v>218</v>
      </c>
      <c r="V878">
        <v>901</v>
      </c>
      <c r="W878" t="s">
        <v>377</v>
      </c>
      <c r="X878">
        <v>8</v>
      </c>
      <c r="Y878" t="s">
        <v>220</v>
      </c>
      <c r="AB878">
        <v>135</v>
      </c>
      <c r="AD878">
        <v>135</v>
      </c>
      <c r="AF878">
        <v>1458</v>
      </c>
      <c r="AI878">
        <v>0</v>
      </c>
    </row>
    <row r="879" spans="1:35" x14ac:dyDescent="0.3">
      <c r="A879" t="s">
        <v>376</v>
      </c>
      <c r="B879">
        <v>2010</v>
      </c>
      <c r="C879">
        <v>2010</v>
      </c>
      <c r="D879">
        <v>2010</v>
      </c>
      <c r="E879">
        <v>4</v>
      </c>
      <c r="F879">
        <v>0</v>
      </c>
      <c r="G879">
        <v>1</v>
      </c>
      <c r="H879" t="s">
        <v>215</v>
      </c>
      <c r="I879">
        <v>446</v>
      </c>
      <c r="J879" t="s">
        <v>13</v>
      </c>
      <c r="K879" t="s">
        <v>278</v>
      </c>
      <c r="L879">
        <v>0</v>
      </c>
      <c r="M879" t="s">
        <v>217</v>
      </c>
      <c r="N879" t="s">
        <v>218</v>
      </c>
      <c r="V879">
        <v>901</v>
      </c>
      <c r="W879" t="s">
        <v>377</v>
      </c>
      <c r="X879">
        <v>8</v>
      </c>
      <c r="Y879" t="s">
        <v>220</v>
      </c>
      <c r="AB879">
        <v>742140</v>
      </c>
      <c r="AD879">
        <v>742140</v>
      </c>
      <c r="AF879">
        <v>2080935</v>
      </c>
      <c r="AI879">
        <v>0</v>
      </c>
    </row>
    <row r="880" spans="1:35" x14ac:dyDescent="0.3">
      <c r="A880" t="s">
        <v>376</v>
      </c>
      <c r="B880">
        <v>2010</v>
      </c>
      <c r="C880">
        <v>2010</v>
      </c>
      <c r="D880">
        <v>2010</v>
      </c>
      <c r="E880">
        <v>4</v>
      </c>
      <c r="F880">
        <v>0</v>
      </c>
      <c r="G880">
        <v>1</v>
      </c>
      <c r="H880" t="s">
        <v>215</v>
      </c>
      <c r="I880">
        <v>450</v>
      </c>
      <c r="J880" t="s">
        <v>31</v>
      </c>
      <c r="K880" t="s">
        <v>279</v>
      </c>
      <c r="L880">
        <v>0</v>
      </c>
      <c r="M880" t="s">
        <v>217</v>
      </c>
      <c r="N880" t="s">
        <v>218</v>
      </c>
      <c r="V880">
        <v>901</v>
      </c>
      <c r="W880" t="s">
        <v>377</v>
      </c>
      <c r="X880">
        <v>8</v>
      </c>
      <c r="Y880" t="s">
        <v>220</v>
      </c>
      <c r="AB880">
        <v>41318</v>
      </c>
      <c r="AD880">
        <v>41318</v>
      </c>
      <c r="AF880">
        <v>229317</v>
      </c>
      <c r="AI880">
        <v>0</v>
      </c>
    </row>
    <row r="881" spans="1:35" ht="14.4" hidden="1" customHeight="1" x14ac:dyDescent="0.3">
      <c r="A881" t="s">
        <v>376</v>
      </c>
      <c r="B881">
        <v>2010</v>
      </c>
      <c r="C881">
        <v>2010</v>
      </c>
      <c r="D881">
        <v>2010</v>
      </c>
      <c r="E881">
        <v>4</v>
      </c>
      <c r="F881">
        <v>0</v>
      </c>
      <c r="G881">
        <v>2</v>
      </c>
      <c r="H881" t="s">
        <v>221</v>
      </c>
      <c r="I881">
        <v>450</v>
      </c>
      <c r="J881" t="s">
        <v>31</v>
      </c>
      <c r="K881" t="s">
        <v>279</v>
      </c>
      <c r="L881">
        <v>0</v>
      </c>
      <c r="M881" t="s">
        <v>217</v>
      </c>
      <c r="N881" t="s">
        <v>218</v>
      </c>
      <c r="V881">
        <v>901</v>
      </c>
      <c r="W881" t="s">
        <v>377</v>
      </c>
      <c r="X881">
        <v>8</v>
      </c>
      <c r="Y881" t="s">
        <v>220</v>
      </c>
      <c r="AB881">
        <v>8305172</v>
      </c>
      <c r="AD881">
        <v>8305172</v>
      </c>
      <c r="AF881">
        <v>11198831</v>
      </c>
      <c r="AI881">
        <v>0</v>
      </c>
    </row>
    <row r="882" spans="1:35" ht="14.4" hidden="1" customHeight="1" x14ac:dyDescent="0.3">
      <c r="A882" t="s">
        <v>376</v>
      </c>
      <c r="B882">
        <v>2010</v>
      </c>
      <c r="C882">
        <v>2010</v>
      </c>
      <c r="D882">
        <v>2010</v>
      </c>
      <c r="E882">
        <v>4</v>
      </c>
      <c r="F882">
        <v>0</v>
      </c>
      <c r="G882">
        <v>3</v>
      </c>
      <c r="H882" t="s">
        <v>247</v>
      </c>
      <c r="I882">
        <v>450</v>
      </c>
      <c r="J882" t="s">
        <v>31</v>
      </c>
      <c r="K882" t="s">
        <v>279</v>
      </c>
      <c r="L882">
        <v>0</v>
      </c>
      <c r="M882" t="s">
        <v>217</v>
      </c>
      <c r="N882" t="s">
        <v>218</v>
      </c>
      <c r="V882">
        <v>901</v>
      </c>
      <c r="W882" t="s">
        <v>377</v>
      </c>
      <c r="X882">
        <v>8</v>
      </c>
      <c r="Y882" t="s">
        <v>220</v>
      </c>
      <c r="AB882">
        <v>746</v>
      </c>
      <c r="AD882">
        <v>746</v>
      </c>
      <c r="AF882">
        <v>38762</v>
      </c>
      <c r="AI882">
        <v>0</v>
      </c>
    </row>
    <row r="883" spans="1:35" x14ac:dyDescent="0.3">
      <c r="A883" t="s">
        <v>376</v>
      </c>
      <c r="B883">
        <v>2010</v>
      </c>
      <c r="C883">
        <v>2010</v>
      </c>
      <c r="D883">
        <v>2010</v>
      </c>
      <c r="E883">
        <v>4</v>
      </c>
      <c r="F883">
        <v>0</v>
      </c>
      <c r="G883">
        <v>1</v>
      </c>
      <c r="H883" t="s">
        <v>215</v>
      </c>
      <c r="I883">
        <v>454</v>
      </c>
      <c r="J883" t="s">
        <v>90</v>
      </c>
      <c r="K883" t="s">
        <v>350</v>
      </c>
      <c r="L883">
        <v>0</v>
      </c>
      <c r="M883" t="s">
        <v>217</v>
      </c>
      <c r="N883" t="s">
        <v>218</v>
      </c>
      <c r="V883">
        <v>901</v>
      </c>
      <c r="W883" t="s">
        <v>377</v>
      </c>
      <c r="X883">
        <v>8</v>
      </c>
      <c r="Y883" t="s">
        <v>220</v>
      </c>
      <c r="AB883">
        <v>33752</v>
      </c>
      <c r="AD883">
        <v>33752</v>
      </c>
      <c r="AF883">
        <v>124756</v>
      </c>
      <c r="AI883">
        <v>0</v>
      </c>
    </row>
    <row r="884" spans="1:35" ht="14.4" hidden="1" customHeight="1" x14ac:dyDescent="0.3">
      <c r="A884" t="s">
        <v>376</v>
      </c>
      <c r="B884">
        <v>2010</v>
      </c>
      <c r="C884">
        <v>2010</v>
      </c>
      <c r="D884">
        <v>2010</v>
      </c>
      <c r="E884">
        <v>4</v>
      </c>
      <c r="F884">
        <v>0</v>
      </c>
      <c r="G884">
        <v>2</v>
      </c>
      <c r="H884" t="s">
        <v>221</v>
      </c>
      <c r="I884">
        <v>454</v>
      </c>
      <c r="J884" t="s">
        <v>90</v>
      </c>
      <c r="K884" t="s">
        <v>350</v>
      </c>
      <c r="L884">
        <v>0</v>
      </c>
      <c r="M884" t="s">
        <v>217</v>
      </c>
      <c r="N884" t="s">
        <v>218</v>
      </c>
      <c r="V884">
        <v>901</v>
      </c>
      <c r="W884" t="s">
        <v>377</v>
      </c>
      <c r="X884">
        <v>8</v>
      </c>
      <c r="Y884" t="s">
        <v>220</v>
      </c>
      <c r="AB884">
        <v>1428730</v>
      </c>
      <c r="AD884">
        <v>1428730</v>
      </c>
      <c r="AF884">
        <v>4761958</v>
      </c>
      <c r="AI884">
        <v>0</v>
      </c>
    </row>
    <row r="885" spans="1:35" x14ac:dyDescent="0.3">
      <c r="A885" t="s">
        <v>376</v>
      </c>
      <c r="B885">
        <v>2010</v>
      </c>
      <c r="C885">
        <v>2010</v>
      </c>
      <c r="D885">
        <v>2010</v>
      </c>
      <c r="E885">
        <v>4</v>
      </c>
      <c r="F885">
        <v>0</v>
      </c>
      <c r="G885">
        <v>1</v>
      </c>
      <c r="H885" t="s">
        <v>215</v>
      </c>
      <c r="I885">
        <v>458</v>
      </c>
      <c r="J885" t="s">
        <v>32</v>
      </c>
      <c r="K885" t="s">
        <v>335</v>
      </c>
      <c r="L885">
        <v>0</v>
      </c>
      <c r="M885" t="s">
        <v>217</v>
      </c>
      <c r="N885" t="s">
        <v>218</v>
      </c>
      <c r="V885">
        <v>901</v>
      </c>
      <c r="W885" t="s">
        <v>377</v>
      </c>
      <c r="X885">
        <v>8</v>
      </c>
      <c r="Y885" t="s">
        <v>220</v>
      </c>
      <c r="AB885">
        <v>61405789</v>
      </c>
      <c r="AD885">
        <v>61405789</v>
      </c>
      <c r="AF885">
        <v>111047036</v>
      </c>
      <c r="AI885">
        <v>0</v>
      </c>
    </row>
    <row r="886" spans="1:35" ht="14.4" hidden="1" customHeight="1" x14ac:dyDescent="0.3">
      <c r="A886" t="s">
        <v>376</v>
      </c>
      <c r="B886">
        <v>2010</v>
      </c>
      <c r="C886">
        <v>2010</v>
      </c>
      <c r="D886">
        <v>2010</v>
      </c>
      <c r="E886">
        <v>4</v>
      </c>
      <c r="F886">
        <v>0</v>
      </c>
      <c r="G886">
        <v>2</v>
      </c>
      <c r="H886" t="s">
        <v>221</v>
      </c>
      <c r="I886">
        <v>458</v>
      </c>
      <c r="J886" t="s">
        <v>32</v>
      </c>
      <c r="K886" t="s">
        <v>335</v>
      </c>
      <c r="L886">
        <v>0</v>
      </c>
      <c r="M886" t="s">
        <v>217</v>
      </c>
      <c r="N886" t="s">
        <v>218</v>
      </c>
      <c r="V886">
        <v>901</v>
      </c>
      <c r="W886" t="s">
        <v>377</v>
      </c>
      <c r="X886">
        <v>8</v>
      </c>
      <c r="Y886" t="s">
        <v>220</v>
      </c>
      <c r="AB886">
        <v>3574519</v>
      </c>
      <c r="AD886">
        <v>3574519</v>
      </c>
      <c r="AF886">
        <v>7764522</v>
      </c>
      <c r="AI886">
        <v>0</v>
      </c>
    </row>
    <row r="887" spans="1:35" x14ac:dyDescent="0.3">
      <c r="A887" t="s">
        <v>376</v>
      </c>
      <c r="B887">
        <v>2010</v>
      </c>
      <c r="C887">
        <v>2010</v>
      </c>
      <c r="D887">
        <v>2010</v>
      </c>
      <c r="E887">
        <v>4</v>
      </c>
      <c r="F887">
        <v>0</v>
      </c>
      <c r="G887">
        <v>1</v>
      </c>
      <c r="H887" t="s">
        <v>215</v>
      </c>
      <c r="I887">
        <v>462</v>
      </c>
      <c r="J887" t="s">
        <v>121</v>
      </c>
      <c r="K887" t="s">
        <v>280</v>
      </c>
      <c r="L887">
        <v>0</v>
      </c>
      <c r="M887" t="s">
        <v>217</v>
      </c>
      <c r="N887" t="s">
        <v>218</v>
      </c>
      <c r="V887">
        <v>901</v>
      </c>
      <c r="W887" t="s">
        <v>377</v>
      </c>
      <c r="X887">
        <v>8</v>
      </c>
      <c r="Y887" t="s">
        <v>220</v>
      </c>
      <c r="AB887">
        <v>93727</v>
      </c>
      <c r="AD887">
        <v>93727</v>
      </c>
      <c r="AF887">
        <v>1520643</v>
      </c>
      <c r="AI887">
        <v>0</v>
      </c>
    </row>
    <row r="888" spans="1:35" x14ac:dyDescent="0.3">
      <c r="A888" t="s">
        <v>376</v>
      </c>
      <c r="B888">
        <v>2010</v>
      </c>
      <c r="C888">
        <v>2010</v>
      </c>
      <c r="D888">
        <v>2010</v>
      </c>
      <c r="E888">
        <v>4</v>
      </c>
      <c r="F888">
        <v>0</v>
      </c>
      <c r="G888">
        <v>1</v>
      </c>
      <c r="H888" t="s">
        <v>215</v>
      </c>
      <c r="I888">
        <v>466</v>
      </c>
      <c r="J888" t="s">
        <v>134</v>
      </c>
      <c r="K888" t="s">
        <v>382</v>
      </c>
      <c r="L888">
        <v>0</v>
      </c>
      <c r="M888" t="s">
        <v>217</v>
      </c>
      <c r="N888" t="s">
        <v>218</v>
      </c>
      <c r="V888">
        <v>901</v>
      </c>
      <c r="W888" t="s">
        <v>377</v>
      </c>
      <c r="X888">
        <v>8</v>
      </c>
      <c r="Y888" t="s">
        <v>220</v>
      </c>
      <c r="AB888">
        <v>2735360</v>
      </c>
      <c r="AD888">
        <v>2735360</v>
      </c>
      <c r="AF888">
        <v>1397432</v>
      </c>
      <c r="AI888">
        <v>0</v>
      </c>
    </row>
    <row r="889" spans="1:35" ht="14.4" hidden="1" customHeight="1" x14ac:dyDescent="0.3">
      <c r="A889" t="s">
        <v>376</v>
      </c>
      <c r="B889">
        <v>2010</v>
      </c>
      <c r="C889">
        <v>2010</v>
      </c>
      <c r="D889">
        <v>2010</v>
      </c>
      <c r="E889">
        <v>4</v>
      </c>
      <c r="F889">
        <v>0</v>
      </c>
      <c r="G889">
        <v>2</v>
      </c>
      <c r="H889" t="s">
        <v>221</v>
      </c>
      <c r="I889">
        <v>466</v>
      </c>
      <c r="J889" t="s">
        <v>134</v>
      </c>
      <c r="K889" t="s">
        <v>382</v>
      </c>
      <c r="L889">
        <v>0</v>
      </c>
      <c r="M889" t="s">
        <v>217</v>
      </c>
      <c r="N889" t="s">
        <v>218</v>
      </c>
      <c r="V889">
        <v>901</v>
      </c>
      <c r="W889" t="s">
        <v>377</v>
      </c>
      <c r="X889">
        <v>8</v>
      </c>
      <c r="Y889" t="s">
        <v>220</v>
      </c>
      <c r="AB889">
        <v>68566</v>
      </c>
      <c r="AD889">
        <v>68566</v>
      </c>
      <c r="AF889">
        <v>103579</v>
      </c>
      <c r="AI889">
        <v>0</v>
      </c>
    </row>
    <row r="890" spans="1:35" ht="14.4" hidden="1" customHeight="1" x14ac:dyDescent="0.3">
      <c r="A890" t="s">
        <v>376</v>
      </c>
      <c r="B890">
        <v>2010</v>
      </c>
      <c r="C890">
        <v>2010</v>
      </c>
      <c r="D890">
        <v>2010</v>
      </c>
      <c r="E890">
        <v>4</v>
      </c>
      <c r="F890">
        <v>0</v>
      </c>
      <c r="G890">
        <v>3</v>
      </c>
      <c r="H890" t="s">
        <v>247</v>
      </c>
      <c r="I890">
        <v>466</v>
      </c>
      <c r="J890" t="s">
        <v>134</v>
      </c>
      <c r="K890" t="s">
        <v>382</v>
      </c>
      <c r="L890">
        <v>0</v>
      </c>
      <c r="M890" t="s">
        <v>217</v>
      </c>
      <c r="N890" t="s">
        <v>218</v>
      </c>
      <c r="V890">
        <v>901</v>
      </c>
      <c r="W890" t="s">
        <v>377</v>
      </c>
      <c r="X890">
        <v>8</v>
      </c>
      <c r="Y890" t="s">
        <v>220</v>
      </c>
      <c r="AB890">
        <v>21466</v>
      </c>
      <c r="AD890">
        <v>21466</v>
      </c>
      <c r="AF890">
        <v>74215</v>
      </c>
      <c r="AI890">
        <v>0</v>
      </c>
    </row>
    <row r="891" spans="1:35" x14ac:dyDescent="0.3">
      <c r="A891" t="s">
        <v>376</v>
      </c>
      <c r="B891">
        <v>2010</v>
      </c>
      <c r="C891">
        <v>2010</v>
      </c>
      <c r="D891">
        <v>2010</v>
      </c>
      <c r="E891">
        <v>4</v>
      </c>
      <c r="F891">
        <v>0</v>
      </c>
      <c r="G891">
        <v>1</v>
      </c>
      <c r="H891" t="s">
        <v>215</v>
      </c>
      <c r="I891">
        <v>470</v>
      </c>
      <c r="J891" t="s">
        <v>91</v>
      </c>
      <c r="K891" t="s">
        <v>281</v>
      </c>
      <c r="L891">
        <v>0</v>
      </c>
      <c r="M891" t="s">
        <v>217</v>
      </c>
      <c r="N891" t="s">
        <v>218</v>
      </c>
      <c r="V891">
        <v>901</v>
      </c>
      <c r="W891" t="s">
        <v>377</v>
      </c>
      <c r="X891">
        <v>8</v>
      </c>
      <c r="Y891" t="s">
        <v>220</v>
      </c>
      <c r="AB891">
        <v>265804</v>
      </c>
      <c r="AD891">
        <v>265804</v>
      </c>
      <c r="AF891">
        <v>2121489</v>
      </c>
      <c r="AI891">
        <v>0</v>
      </c>
    </row>
    <row r="892" spans="1:35" ht="14.4" hidden="1" customHeight="1" x14ac:dyDescent="0.3">
      <c r="A892" t="s">
        <v>376</v>
      </c>
      <c r="B892">
        <v>2010</v>
      </c>
      <c r="C892">
        <v>2010</v>
      </c>
      <c r="D892">
        <v>2010</v>
      </c>
      <c r="E892">
        <v>4</v>
      </c>
      <c r="F892">
        <v>0</v>
      </c>
      <c r="G892">
        <v>2</v>
      </c>
      <c r="H892" t="s">
        <v>221</v>
      </c>
      <c r="I892">
        <v>470</v>
      </c>
      <c r="J892" t="s">
        <v>91</v>
      </c>
      <c r="K892" t="s">
        <v>281</v>
      </c>
      <c r="L892">
        <v>0</v>
      </c>
      <c r="M892" t="s">
        <v>217</v>
      </c>
      <c r="N892" t="s">
        <v>218</v>
      </c>
      <c r="V892">
        <v>901</v>
      </c>
      <c r="W892" t="s">
        <v>377</v>
      </c>
      <c r="X892">
        <v>8</v>
      </c>
      <c r="Y892" t="s">
        <v>220</v>
      </c>
      <c r="AB892">
        <v>8254</v>
      </c>
      <c r="AD892">
        <v>8254</v>
      </c>
      <c r="AF892">
        <v>88490</v>
      </c>
      <c r="AI892">
        <v>0</v>
      </c>
    </row>
    <row r="893" spans="1:35" x14ac:dyDescent="0.3">
      <c r="A893" t="s">
        <v>376</v>
      </c>
      <c r="B893">
        <v>2010</v>
      </c>
      <c r="C893">
        <v>2010</v>
      </c>
      <c r="D893">
        <v>2010</v>
      </c>
      <c r="E893">
        <v>4</v>
      </c>
      <c r="F893">
        <v>0</v>
      </c>
      <c r="G893">
        <v>1</v>
      </c>
      <c r="H893" t="s">
        <v>215</v>
      </c>
      <c r="I893">
        <v>480</v>
      </c>
      <c r="J893" t="s">
        <v>69</v>
      </c>
      <c r="K893" t="s">
        <v>282</v>
      </c>
      <c r="L893">
        <v>0</v>
      </c>
      <c r="M893" t="s">
        <v>217</v>
      </c>
      <c r="N893" t="s">
        <v>218</v>
      </c>
      <c r="V893">
        <v>901</v>
      </c>
      <c r="W893" t="s">
        <v>377</v>
      </c>
      <c r="X893">
        <v>8</v>
      </c>
      <c r="Y893" t="s">
        <v>220</v>
      </c>
      <c r="AB893">
        <v>152745</v>
      </c>
      <c r="AD893">
        <v>152745</v>
      </c>
      <c r="AF893">
        <v>1503370</v>
      </c>
      <c r="AI893">
        <v>0</v>
      </c>
    </row>
    <row r="894" spans="1:35" ht="14.4" hidden="1" customHeight="1" x14ac:dyDescent="0.3">
      <c r="A894" t="s">
        <v>376</v>
      </c>
      <c r="B894">
        <v>2010</v>
      </c>
      <c r="C894">
        <v>2010</v>
      </c>
      <c r="D894">
        <v>2010</v>
      </c>
      <c r="E894">
        <v>4</v>
      </c>
      <c r="F894">
        <v>0</v>
      </c>
      <c r="G894">
        <v>2</v>
      </c>
      <c r="H894" t="s">
        <v>221</v>
      </c>
      <c r="I894">
        <v>480</v>
      </c>
      <c r="J894" t="s">
        <v>69</v>
      </c>
      <c r="K894" t="s">
        <v>282</v>
      </c>
      <c r="L894">
        <v>0</v>
      </c>
      <c r="M894" t="s">
        <v>217</v>
      </c>
      <c r="N894" t="s">
        <v>218</v>
      </c>
      <c r="V894">
        <v>901</v>
      </c>
      <c r="W894" t="s">
        <v>377</v>
      </c>
      <c r="X894">
        <v>8</v>
      </c>
      <c r="Y894" t="s">
        <v>220</v>
      </c>
      <c r="AB894">
        <v>8752</v>
      </c>
      <c r="AD894">
        <v>8752</v>
      </c>
      <c r="AF894">
        <v>99793</v>
      </c>
      <c r="AI894">
        <v>0</v>
      </c>
    </row>
    <row r="895" spans="1:35" ht="14.4" hidden="1" customHeight="1" x14ac:dyDescent="0.3">
      <c r="A895" t="s">
        <v>376</v>
      </c>
      <c r="B895">
        <v>2010</v>
      </c>
      <c r="C895">
        <v>2010</v>
      </c>
      <c r="D895">
        <v>2010</v>
      </c>
      <c r="E895">
        <v>4</v>
      </c>
      <c r="F895">
        <v>0</v>
      </c>
      <c r="G895">
        <v>3</v>
      </c>
      <c r="H895" t="s">
        <v>247</v>
      </c>
      <c r="I895">
        <v>480</v>
      </c>
      <c r="J895" t="s">
        <v>69</v>
      </c>
      <c r="K895" t="s">
        <v>282</v>
      </c>
      <c r="L895">
        <v>0</v>
      </c>
      <c r="M895" t="s">
        <v>217</v>
      </c>
      <c r="N895" t="s">
        <v>218</v>
      </c>
      <c r="V895">
        <v>901</v>
      </c>
      <c r="W895" t="s">
        <v>377</v>
      </c>
      <c r="X895">
        <v>8</v>
      </c>
      <c r="Y895" t="s">
        <v>220</v>
      </c>
      <c r="AB895">
        <v>8752</v>
      </c>
      <c r="AD895">
        <v>8752</v>
      </c>
      <c r="AF895">
        <v>99793</v>
      </c>
      <c r="AI895">
        <v>0</v>
      </c>
    </row>
    <row r="896" spans="1:35" x14ac:dyDescent="0.3">
      <c r="A896" t="s">
        <v>376</v>
      </c>
      <c r="B896">
        <v>2010</v>
      </c>
      <c r="C896">
        <v>2010</v>
      </c>
      <c r="D896">
        <v>2010</v>
      </c>
      <c r="E896">
        <v>4</v>
      </c>
      <c r="F896">
        <v>0</v>
      </c>
      <c r="G896">
        <v>1</v>
      </c>
      <c r="H896" t="s">
        <v>215</v>
      </c>
      <c r="I896">
        <v>484</v>
      </c>
      <c r="J896" t="s">
        <v>33</v>
      </c>
      <c r="K896" t="s">
        <v>283</v>
      </c>
      <c r="L896">
        <v>0</v>
      </c>
      <c r="M896" t="s">
        <v>217</v>
      </c>
      <c r="N896" t="s">
        <v>218</v>
      </c>
      <c r="V896">
        <v>901</v>
      </c>
      <c r="W896" t="s">
        <v>377</v>
      </c>
      <c r="X896">
        <v>8</v>
      </c>
      <c r="Y896" t="s">
        <v>220</v>
      </c>
      <c r="AB896">
        <v>10422629</v>
      </c>
      <c r="AD896">
        <v>10422629</v>
      </c>
      <c r="AF896">
        <v>47633644</v>
      </c>
      <c r="AI896">
        <v>6</v>
      </c>
    </row>
    <row r="897" spans="1:35" ht="14.4" hidden="1" customHeight="1" x14ac:dyDescent="0.3">
      <c r="A897" t="s">
        <v>376</v>
      </c>
      <c r="B897">
        <v>2010</v>
      </c>
      <c r="C897">
        <v>2010</v>
      </c>
      <c r="D897">
        <v>2010</v>
      </c>
      <c r="E897">
        <v>4</v>
      </c>
      <c r="F897">
        <v>0</v>
      </c>
      <c r="G897">
        <v>2</v>
      </c>
      <c r="H897" t="s">
        <v>221</v>
      </c>
      <c r="I897">
        <v>484</v>
      </c>
      <c r="J897" t="s">
        <v>33</v>
      </c>
      <c r="K897" t="s">
        <v>283</v>
      </c>
      <c r="L897">
        <v>0</v>
      </c>
      <c r="M897" t="s">
        <v>217</v>
      </c>
      <c r="N897" t="s">
        <v>218</v>
      </c>
      <c r="V897">
        <v>901</v>
      </c>
      <c r="W897" t="s">
        <v>377</v>
      </c>
      <c r="X897">
        <v>8</v>
      </c>
      <c r="Y897" t="s">
        <v>220</v>
      </c>
      <c r="AB897">
        <v>107859644</v>
      </c>
      <c r="AD897">
        <v>107859644</v>
      </c>
      <c r="AF897">
        <v>382175234</v>
      </c>
      <c r="AI897">
        <v>0</v>
      </c>
    </row>
    <row r="898" spans="1:35" x14ac:dyDescent="0.3">
      <c r="A898" t="s">
        <v>376</v>
      </c>
      <c r="B898">
        <v>2010</v>
      </c>
      <c r="C898">
        <v>2010</v>
      </c>
      <c r="D898">
        <v>2010</v>
      </c>
      <c r="E898">
        <v>4</v>
      </c>
      <c r="F898">
        <v>0</v>
      </c>
      <c r="G898">
        <v>1</v>
      </c>
      <c r="H898" t="s">
        <v>215</v>
      </c>
      <c r="I898">
        <v>490</v>
      </c>
      <c r="J898" t="s">
        <v>160</v>
      </c>
      <c r="L898">
        <v>0</v>
      </c>
      <c r="M898" t="s">
        <v>217</v>
      </c>
      <c r="N898" t="s">
        <v>218</v>
      </c>
      <c r="V898">
        <v>901</v>
      </c>
      <c r="W898" t="s">
        <v>377</v>
      </c>
      <c r="X898">
        <v>8</v>
      </c>
      <c r="Y898" t="s">
        <v>220</v>
      </c>
      <c r="AB898">
        <v>17886714</v>
      </c>
      <c r="AD898">
        <v>17886714</v>
      </c>
      <c r="AF898">
        <v>68797757</v>
      </c>
      <c r="AI898">
        <v>6</v>
      </c>
    </row>
    <row r="899" spans="1:35" ht="14.4" hidden="1" customHeight="1" x14ac:dyDescent="0.3">
      <c r="A899" t="s">
        <v>376</v>
      </c>
      <c r="B899">
        <v>2010</v>
      </c>
      <c r="C899">
        <v>2010</v>
      </c>
      <c r="D899">
        <v>2010</v>
      </c>
      <c r="E899">
        <v>4</v>
      </c>
      <c r="F899">
        <v>0</v>
      </c>
      <c r="G899">
        <v>2</v>
      </c>
      <c r="H899" t="s">
        <v>221</v>
      </c>
      <c r="I899">
        <v>490</v>
      </c>
      <c r="J899" t="s">
        <v>160</v>
      </c>
      <c r="L899">
        <v>0</v>
      </c>
      <c r="M899" t="s">
        <v>217</v>
      </c>
      <c r="N899" t="s">
        <v>218</v>
      </c>
      <c r="V899">
        <v>901</v>
      </c>
      <c r="W899" t="s">
        <v>377</v>
      </c>
      <c r="X899">
        <v>8</v>
      </c>
      <c r="Y899" t="s">
        <v>220</v>
      </c>
      <c r="AB899">
        <v>475450</v>
      </c>
      <c r="AD899">
        <v>475450</v>
      </c>
      <c r="AF899">
        <v>2871207</v>
      </c>
      <c r="AI899">
        <v>0</v>
      </c>
    </row>
    <row r="900" spans="1:35" ht="14.4" hidden="1" customHeight="1" x14ac:dyDescent="0.3">
      <c r="A900" t="s">
        <v>376</v>
      </c>
      <c r="B900">
        <v>2010</v>
      </c>
      <c r="C900">
        <v>2010</v>
      </c>
      <c r="D900">
        <v>2010</v>
      </c>
      <c r="E900">
        <v>4</v>
      </c>
      <c r="F900">
        <v>0</v>
      </c>
      <c r="G900">
        <v>3</v>
      </c>
      <c r="H900" t="s">
        <v>247</v>
      </c>
      <c r="I900">
        <v>490</v>
      </c>
      <c r="J900" t="s">
        <v>160</v>
      </c>
      <c r="L900">
        <v>0</v>
      </c>
      <c r="M900" t="s">
        <v>217</v>
      </c>
      <c r="N900" t="s">
        <v>218</v>
      </c>
      <c r="V900">
        <v>901</v>
      </c>
      <c r="W900" t="s">
        <v>377</v>
      </c>
      <c r="X900">
        <v>8</v>
      </c>
      <c r="Y900" t="s">
        <v>220</v>
      </c>
      <c r="AB900">
        <v>206590</v>
      </c>
      <c r="AD900">
        <v>206590</v>
      </c>
      <c r="AF900">
        <v>1069629</v>
      </c>
      <c r="AI900">
        <v>0</v>
      </c>
    </row>
    <row r="901" spans="1:35" x14ac:dyDescent="0.3">
      <c r="A901" t="s">
        <v>376</v>
      </c>
      <c r="B901">
        <v>2010</v>
      </c>
      <c r="C901">
        <v>2010</v>
      </c>
      <c r="D901">
        <v>2010</v>
      </c>
      <c r="E901">
        <v>4</v>
      </c>
      <c r="F901">
        <v>0</v>
      </c>
      <c r="G901">
        <v>1</v>
      </c>
      <c r="H901" t="s">
        <v>215</v>
      </c>
      <c r="I901">
        <v>498</v>
      </c>
      <c r="J901" t="s">
        <v>96</v>
      </c>
      <c r="K901" t="s">
        <v>370</v>
      </c>
      <c r="L901">
        <v>0</v>
      </c>
      <c r="M901" t="s">
        <v>217</v>
      </c>
      <c r="N901" t="s">
        <v>218</v>
      </c>
      <c r="V901">
        <v>901</v>
      </c>
      <c r="W901" t="s">
        <v>377</v>
      </c>
      <c r="X901">
        <v>8</v>
      </c>
      <c r="Y901" t="s">
        <v>220</v>
      </c>
      <c r="AB901">
        <v>249575</v>
      </c>
      <c r="AD901">
        <v>249575</v>
      </c>
      <c r="AF901">
        <v>1748501</v>
      </c>
      <c r="AI901">
        <v>0</v>
      </c>
    </row>
    <row r="902" spans="1:35" ht="14.4" hidden="1" customHeight="1" x14ac:dyDescent="0.3">
      <c r="A902" t="s">
        <v>376</v>
      </c>
      <c r="B902">
        <v>2010</v>
      </c>
      <c r="C902">
        <v>2010</v>
      </c>
      <c r="D902">
        <v>2010</v>
      </c>
      <c r="E902">
        <v>4</v>
      </c>
      <c r="F902">
        <v>0</v>
      </c>
      <c r="G902">
        <v>2</v>
      </c>
      <c r="H902" t="s">
        <v>221</v>
      </c>
      <c r="I902">
        <v>498</v>
      </c>
      <c r="J902" t="s">
        <v>96</v>
      </c>
      <c r="K902" t="s">
        <v>370</v>
      </c>
      <c r="L902">
        <v>0</v>
      </c>
      <c r="M902" t="s">
        <v>217</v>
      </c>
      <c r="N902" t="s">
        <v>218</v>
      </c>
      <c r="V902">
        <v>901</v>
      </c>
      <c r="W902" t="s">
        <v>377</v>
      </c>
      <c r="X902">
        <v>8</v>
      </c>
      <c r="Y902" t="s">
        <v>220</v>
      </c>
      <c r="AB902">
        <v>10558</v>
      </c>
      <c r="AD902">
        <v>10558</v>
      </c>
      <c r="AF902">
        <v>122025</v>
      </c>
      <c r="AI902">
        <v>0</v>
      </c>
    </row>
    <row r="903" spans="1:35" ht="14.4" hidden="1" customHeight="1" x14ac:dyDescent="0.3">
      <c r="A903" t="s">
        <v>376</v>
      </c>
      <c r="B903">
        <v>2010</v>
      </c>
      <c r="C903">
        <v>2010</v>
      </c>
      <c r="D903">
        <v>2010</v>
      </c>
      <c r="E903">
        <v>4</v>
      </c>
      <c r="F903">
        <v>0</v>
      </c>
      <c r="G903">
        <v>3</v>
      </c>
      <c r="H903" t="s">
        <v>247</v>
      </c>
      <c r="I903">
        <v>498</v>
      </c>
      <c r="J903" t="s">
        <v>96</v>
      </c>
      <c r="K903" t="s">
        <v>370</v>
      </c>
      <c r="L903">
        <v>0</v>
      </c>
      <c r="M903" t="s">
        <v>217</v>
      </c>
      <c r="N903" t="s">
        <v>218</v>
      </c>
      <c r="V903">
        <v>901</v>
      </c>
      <c r="W903" t="s">
        <v>377</v>
      </c>
      <c r="X903">
        <v>8</v>
      </c>
      <c r="Y903" t="s">
        <v>220</v>
      </c>
      <c r="AB903">
        <v>10558</v>
      </c>
      <c r="AD903">
        <v>10558</v>
      </c>
      <c r="AF903">
        <v>122025</v>
      </c>
      <c r="AI903">
        <v>0</v>
      </c>
    </row>
    <row r="904" spans="1:35" x14ac:dyDescent="0.3">
      <c r="A904" t="s">
        <v>376</v>
      </c>
      <c r="B904">
        <v>2010</v>
      </c>
      <c r="C904">
        <v>2010</v>
      </c>
      <c r="D904">
        <v>2010</v>
      </c>
      <c r="E904">
        <v>4</v>
      </c>
      <c r="F904">
        <v>0</v>
      </c>
      <c r="G904">
        <v>1</v>
      </c>
      <c r="H904" t="s">
        <v>215</v>
      </c>
      <c r="I904">
        <v>499</v>
      </c>
      <c r="J904" t="s">
        <v>172</v>
      </c>
      <c r="K904" t="s">
        <v>284</v>
      </c>
      <c r="L904">
        <v>0</v>
      </c>
      <c r="M904" t="s">
        <v>217</v>
      </c>
      <c r="N904" t="s">
        <v>218</v>
      </c>
      <c r="V904">
        <v>901</v>
      </c>
      <c r="W904" t="s">
        <v>377</v>
      </c>
      <c r="X904">
        <v>8</v>
      </c>
      <c r="Y904" t="s">
        <v>220</v>
      </c>
      <c r="AB904">
        <v>12687297</v>
      </c>
      <c r="AD904">
        <v>12687297</v>
      </c>
      <c r="AF904">
        <v>32429612</v>
      </c>
      <c r="AI904">
        <v>0</v>
      </c>
    </row>
    <row r="905" spans="1:35" ht="14.4" hidden="1" customHeight="1" x14ac:dyDescent="0.3">
      <c r="A905" t="s">
        <v>376</v>
      </c>
      <c r="B905">
        <v>2010</v>
      </c>
      <c r="C905">
        <v>2010</v>
      </c>
      <c r="D905">
        <v>2010</v>
      </c>
      <c r="E905">
        <v>4</v>
      </c>
      <c r="F905">
        <v>0</v>
      </c>
      <c r="G905">
        <v>2</v>
      </c>
      <c r="H905" t="s">
        <v>221</v>
      </c>
      <c r="I905">
        <v>499</v>
      </c>
      <c r="J905" t="s">
        <v>172</v>
      </c>
      <c r="K905" t="s">
        <v>284</v>
      </c>
      <c r="L905">
        <v>0</v>
      </c>
      <c r="M905" t="s">
        <v>217</v>
      </c>
      <c r="N905" t="s">
        <v>218</v>
      </c>
      <c r="V905">
        <v>901</v>
      </c>
      <c r="W905" t="s">
        <v>377</v>
      </c>
      <c r="X905">
        <v>8</v>
      </c>
      <c r="Y905" t="s">
        <v>220</v>
      </c>
      <c r="AB905">
        <v>11138</v>
      </c>
      <c r="AD905">
        <v>11138</v>
      </c>
      <c r="AF905">
        <v>65794</v>
      </c>
      <c r="AI905">
        <v>0</v>
      </c>
    </row>
    <row r="906" spans="1:35" x14ac:dyDescent="0.3">
      <c r="A906" t="s">
        <v>376</v>
      </c>
      <c r="B906">
        <v>2010</v>
      </c>
      <c r="C906">
        <v>2010</v>
      </c>
      <c r="D906">
        <v>2010</v>
      </c>
      <c r="E906">
        <v>4</v>
      </c>
      <c r="F906">
        <v>0</v>
      </c>
      <c r="G906">
        <v>1</v>
      </c>
      <c r="H906" t="s">
        <v>215</v>
      </c>
      <c r="I906">
        <v>516</v>
      </c>
      <c r="J906" t="s">
        <v>149</v>
      </c>
      <c r="K906" t="s">
        <v>286</v>
      </c>
      <c r="L906">
        <v>0</v>
      </c>
      <c r="M906" t="s">
        <v>217</v>
      </c>
      <c r="N906" t="s">
        <v>218</v>
      </c>
      <c r="V906">
        <v>901</v>
      </c>
      <c r="W906" t="s">
        <v>377</v>
      </c>
      <c r="X906">
        <v>8</v>
      </c>
      <c r="Y906" t="s">
        <v>220</v>
      </c>
      <c r="AB906">
        <v>2966786</v>
      </c>
      <c r="AD906">
        <v>2966786</v>
      </c>
      <c r="AF906">
        <v>8513941</v>
      </c>
      <c r="AI906">
        <v>0</v>
      </c>
    </row>
    <row r="907" spans="1:35" ht="14.4" hidden="1" customHeight="1" x14ac:dyDescent="0.3">
      <c r="A907" t="s">
        <v>376</v>
      </c>
      <c r="B907">
        <v>2010</v>
      </c>
      <c r="C907">
        <v>2010</v>
      </c>
      <c r="D907">
        <v>2010</v>
      </c>
      <c r="E907">
        <v>4</v>
      </c>
      <c r="F907">
        <v>0</v>
      </c>
      <c r="G907">
        <v>2</v>
      </c>
      <c r="H907" t="s">
        <v>221</v>
      </c>
      <c r="I907">
        <v>516</v>
      </c>
      <c r="J907" t="s">
        <v>149</v>
      </c>
      <c r="K907" t="s">
        <v>286</v>
      </c>
      <c r="L907">
        <v>0</v>
      </c>
      <c r="M907" t="s">
        <v>217</v>
      </c>
      <c r="N907" t="s">
        <v>218</v>
      </c>
      <c r="V907">
        <v>901</v>
      </c>
      <c r="W907" t="s">
        <v>377</v>
      </c>
      <c r="X907">
        <v>8</v>
      </c>
      <c r="Y907" t="s">
        <v>220</v>
      </c>
      <c r="AB907">
        <v>11901</v>
      </c>
      <c r="AD907">
        <v>11901</v>
      </c>
      <c r="AF907">
        <v>85983</v>
      </c>
      <c r="AI907">
        <v>0</v>
      </c>
    </row>
    <row r="908" spans="1:35" x14ac:dyDescent="0.3">
      <c r="A908" t="s">
        <v>376</v>
      </c>
      <c r="B908">
        <v>2010</v>
      </c>
      <c r="C908">
        <v>2010</v>
      </c>
      <c r="D908">
        <v>2010</v>
      </c>
      <c r="E908">
        <v>4</v>
      </c>
      <c r="F908">
        <v>0</v>
      </c>
      <c r="G908">
        <v>1</v>
      </c>
      <c r="H908" t="s">
        <v>215</v>
      </c>
      <c r="I908">
        <v>524</v>
      </c>
      <c r="J908" t="s">
        <v>94</v>
      </c>
      <c r="K908" t="s">
        <v>337</v>
      </c>
      <c r="L908">
        <v>0</v>
      </c>
      <c r="M908" t="s">
        <v>217</v>
      </c>
      <c r="N908" t="s">
        <v>218</v>
      </c>
      <c r="V908">
        <v>901</v>
      </c>
      <c r="W908" t="s">
        <v>377</v>
      </c>
      <c r="X908">
        <v>8</v>
      </c>
      <c r="Y908" t="s">
        <v>220</v>
      </c>
      <c r="AB908">
        <v>71624</v>
      </c>
      <c r="AD908">
        <v>71624</v>
      </c>
      <c r="AF908">
        <v>230184</v>
      </c>
      <c r="AI908">
        <v>0</v>
      </c>
    </row>
    <row r="909" spans="1:35" ht="14.4" hidden="1" customHeight="1" x14ac:dyDescent="0.3">
      <c r="A909" t="s">
        <v>376</v>
      </c>
      <c r="B909">
        <v>2010</v>
      </c>
      <c r="C909">
        <v>2010</v>
      </c>
      <c r="D909">
        <v>2010</v>
      </c>
      <c r="E909">
        <v>4</v>
      </c>
      <c r="F909">
        <v>0</v>
      </c>
      <c r="G909">
        <v>2</v>
      </c>
      <c r="H909" t="s">
        <v>221</v>
      </c>
      <c r="I909">
        <v>524</v>
      </c>
      <c r="J909" t="s">
        <v>94</v>
      </c>
      <c r="K909" t="s">
        <v>337</v>
      </c>
      <c r="L909">
        <v>0</v>
      </c>
      <c r="M909" t="s">
        <v>217</v>
      </c>
      <c r="N909" t="s">
        <v>218</v>
      </c>
      <c r="V909">
        <v>901</v>
      </c>
      <c r="W909" t="s">
        <v>377</v>
      </c>
      <c r="X909">
        <v>8</v>
      </c>
      <c r="Y909" t="s">
        <v>220</v>
      </c>
      <c r="AB909">
        <v>92844</v>
      </c>
      <c r="AD909">
        <v>92844</v>
      </c>
      <c r="AF909">
        <v>426093</v>
      </c>
      <c r="AI909">
        <v>0</v>
      </c>
    </row>
    <row r="910" spans="1:35" x14ac:dyDescent="0.3">
      <c r="A910" t="s">
        <v>376</v>
      </c>
      <c r="B910">
        <v>2010</v>
      </c>
      <c r="C910">
        <v>2010</v>
      </c>
      <c r="D910">
        <v>2010</v>
      </c>
      <c r="E910">
        <v>4</v>
      </c>
      <c r="F910">
        <v>0</v>
      </c>
      <c r="G910">
        <v>1</v>
      </c>
      <c r="H910" t="s">
        <v>215</v>
      </c>
      <c r="I910">
        <v>528</v>
      </c>
      <c r="J910" t="s">
        <v>35</v>
      </c>
      <c r="K910" t="s">
        <v>287</v>
      </c>
      <c r="L910">
        <v>0</v>
      </c>
      <c r="M910" t="s">
        <v>217</v>
      </c>
      <c r="N910" t="s">
        <v>218</v>
      </c>
      <c r="V910">
        <v>901</v>
      </c>
      <c r="W910" t="s">
        <v>377</v>
      </c>
      <c r="X910">
        <v>8</v>
      </c>
      <c r="Y910" t="s">
        <v>220</v>
      </c>
      <c r="AB910">
        <v>129627895</v>
      </c>
      <c r="AD910">
        <v>129627895</v>
      </c>
      <c r="AF910">
        <v>598495841</v>
      </c>
      <c r="AI910">
        <v>0</v>
      </c>
    </row>
    <row r="911" spans="1:35" ht="14.4" hidden="1" customHeight="1" x14ac:dyDescent="0.3">
      <c r="A911" t="s">
        <v>376</v>
      </c>
      <c r="B911">
        <v>2010</v>
      </c>
      <c r="C911">
        <v>2010</v>
      </c>
      <c r="D911">
        <v>2010</v>
      </c>
      <c r="E911">
        <v>4</v>
      </c>
      <c r="F911">
        <v>0</v>
      </c>
      <c r="G911">
        <v>2</v>
      </c>
      <c r="H911" t="s">
        <v>221</v>
      </c>
      <c r="I911">
        <v>528</v>
      </c>
      <c r="J911" t="s">
        <v>35</v>
      </c>
      <c r="K911" t="s">
        <v>287</v>
      </c>
      <c r="L911">
        <v>0</v>
      </c>
      <c r="M911" t="s">
        <v>217</v>
      </c>
      <c r="N911" t="s">
        <v>218</v>
      </c>
      <c r="V911">
        <v>901</v>
      </c>
      <c r="W911" t="s">
        <v>377</v>
      </c>
      <c r="X911">
        <v>8</v>
      </c>
      <c r="Y911" t="s">
        <v>220</v>
      </c>
      <c r="AB911">
        <v>51484508</v>
      </c>
      <c r="AD911">
        <v>51484508</v>
      </c>
      <c r="AF911">
        <v>285551438</v>
      </c>
      <c r="AI911">
        <v>0</v>
      </c>
    </row>
    <row r="912" spans="1:35" x14ac:dyDescent="0.3">
      <c r="A912" t="s">
        <v>376</v>
      </c>
      <c r="B912">
        <v>2010</v>
      </c>
      <c r="C912">
        <v>2010</v>
      </c>
      <c r="D912">
        <v>2010</v>
      </c>
      <c r="E912">
        <v>4</v>
      </c>
      <c r="F912">
        <v>0</v>
      </c>
      <c r="G912">
        <v>1</v>
      </c>
      <c r="H912" t="s">
        <v>215</v>
      </c>
      <c r="I912">
        <v>533</v>
      </c>
      <c r="J912" t="s">
        <v>150</v>
      </c>
      <c r="K912" t="s">
        <v>351</v>
      </c>
      <c r="L912">
        <v>0</v>
      </c>
      <c r="M912" t="s">
        <v>217</v>
      </c>
      <c r="N912" t="s">
        <v>218</v>
      </c>
      <c r="V912">
        <v>901</v>
      </c>
      <c r="W912" t="s">
        <v>377</v>
      </c>
      <c r="X912">
        <v>8</v>
      </c>
      <c r="Y912" t="s">
        <v>220</v>
      </c>
      <c r="AB912">
        <v>173456</v>
      </c>
      <c r="AD912">
        <v>173456</v>
      </c>
      <c r="AF912">
        <v>1270618</v>
      </c>
      <c r="AI912">
        <v>0</v>
      </c>
    </row>
    <row r="913" spans="1:35" ht="14.4" hidden="1" customHeight="1" x14ac:dyDescent="0.3">
      <c r="A913" t="s">
        <v>376</v>
      </c>
      <c r="B913">
        <v>2010</v>
      </c>
      <c r="C913">
        <v>2010</v>
      </c>
      <c r="D913">
        <v>2010</v>
      </c>
      <c r="E913">
        <v>4</v>
      </c>
      <c r="F913">
        <v>0</v>
      </c>
      <c r="G913">
        <v>2</v>
      </c>
      <c r="H913" t="s">
        <v>221</v>
      </c>
      <c r="I913">
        <v>533</v>
      </c>
      <c r="J913" t="s">
        <v>150</v>
      </c>
      <c r="K913" t="s">
        <v>351</v>
      </c>
      <c r="L913">
        <v>0</v>
      </c>
      <c r="M913" t="s">
        <v>217</v>
      </c>
      <c r="N913" t="s">
        <v>218</v>
      </c>
      <c r="V913">
        <v>901</v>
      </c>
      <c r="W913" t="s">
        <v>377</v>
      </c>
      <c r="X913">
        <v>8</v>
      </c>
      <c r="Y913" t="s">
        <v>220</v>
      </c>
      <c r="AB913">
        <v>600</v>
      </c>
      <c r="AD913">
        <v>600</v>
      </c>
      <c r="AF913">
        <v>1899</v>
      </c>
      <c r="AI913">
        <v>0</v>
      </c>
    </row>
    <row r="914" spans="1:35" x14ac:dyDescent="0.3">
      <c r="A914" t="s">
        <v>376</v>
      </c>
      <c r="B914">
        <v>2010</v>
      </c>
      <c r="C914">
        <v>2010</v>
      </c>
      <c r="D914">
        <v>2010</v>
      </c>
      <c r="E914">
        <v>4</v>
      </c>
      <c r="F914">
        <v>0</v>
      </c>
      <c r="G914">
        <v>1</v>
      </c>
      <c r="H914" t="s">
        <v>215</v>
      </c>
      <c r="I914">
        <v>540</v>
      </c>
      <c r="J914" t="s">
        <v>156</v>
      </c>
      <c r="K914" t="s">
        <v>352</v>
      </c>
      <c r="L914">
        <v>0</v>
      </c>
      <c r="M914" t="s">
        <v>217</v>
      </c>
      <c r="N914" t="s">
        <v>218</v>
      </c>
      <c r="V914">
        <v>901</v>
      </c>
      <c r="W914" t="s">
        <v>377</v>
      </c>
      <c r="X914">
        <v>8</v>
      </c>
      <c r="Y914" t="s">
        <v>220</v>
      </c>
      <c r="AB914">
        <v>409801</v>
      </c>
      <c r="AD914">
        <v>409801</v>
      </c>
      <c r="AF914">
        <v>3081798</v>
      </c>
      <c r="AI914">
        <v>0</v>
      </c>
    </row>
    <row r="915" spans="1:35" ht="14.4" hidden="1" customHeight="1" x14ac:dyDescent="0.3">
      <c r="A915" t="s">
        <v>376</v>
      </c>
      <c r="B915">
        <v>2010</v>
      </c>
      <c r="C915">
        <v>2010</v>
      </c>
      <c r="D915">
        <v>2010</v>
      </c>
      <c r="E915">
        <v>4</v>
      </c>
      <c r="F915">
        <v>0</v>
      </c>
      <c r="G915">
        <v>2</v>
      </c>
      <c r="H915" t="s">
        <v>221</v>
      </c>
      <c r="I915">
        <v>540</v>
      </c>
      <c r="J915" t="s">
        <v>156</v>
      </c>
      <c r="K915" t="s">
        <v>352</v>
      </c>
      <c r="L915">
        <v>0</v>
      </c>
      <c r="M915" t="s">
        <v>217</v>
      </c>
      <c r="N915" t="s">
        <v>218</v>
      </c>
      <c r="V915">
        <v>901</v>
      </c>
      <c r="W915" t="s">
        <v>377</v>
      </c>
      <c r="X915">
        <v>8</v>
      </c>
      <c r="Y915" t="s">
        <v>220</v>
      </c>
      <c r="AB915">
        <v>4589</v>
      </c>
      <c r="AD915">
        <v>4589</v>
      </c>
      <c r="AF915">
        <v>58851</v>
      </c>
      <c r="AI915">
        <v>0</v>
      </c>
    </row>
    <row r="916" spans="1:35" x14ac:dyDescent="0.3">
      <c r="A916" t="s">
        <v>376</v>
      </c>
      <c r="B916">
        <v>2010</v>
      </c>
      <c r="C916">
        <v>2010</v>
      </c>
      <c r="D916">
        <v>2010</v>
      </c>
      <c r="E916">
        <v>4</v>
      </c>
      <c r="F916">
        <v>0</v>
      </c>
      <c r="G916">
        <v>1</v>
      </c>
      <c r="H916" t="s">
        <v>215</v>
      </c>
      <c r="I916">
        <v>554</v>
      </c>
      <c r="J916" t="s">
        <v>36</v>
      </c>
      <c r="K916" t="s">
        <v>288</v>
      </c>
      <c r="L916">
        <v>0</v>
      </c>
      <c r="M916" t="s">
        <v>217</v>
      </c>
      <c r="N916" t="s">
        <v>218</v>
      </c>
      <c r="V916">
        <v>901</v>
      </c>
      <c r="W916" t="s">
        <v>377</v>
      </c>
      <c r="X916">
        <v>8</v>
      </c>
      <c r="Y916" t="s">
        <v>220</v>
      </c>
      <c r="AB916">
        <v>10373469</v>
      </c>
      <c r="AD916">
        <v>10373469</v>
      </c>
      <c r="AF916">
        <v>43114435</v>
      </c>
      <c r="AI916">
        <v>6</v>
      </c>
    </row>
    <row r="917" spans="1:35" ht="14.4" hidden="1" customHeight="1" x14ac:dyDescent="0.3">
      <c r="A917" t="s">
        <v>376</v>
      </c>
      <c r="B917">
        <v>2010</v>
      </c>
      <c r="C917">
        <v>2010</v>
      </c>
      <c r="D917">
        <v>2010</v>
      </c>
      <c r="E917">
        <v>4</v>
      </c>
      <c r="F917">
        <v>0</v>
      </c>
      <c r="G917">
        <v>2</v>
      </c>
      <c r="H917" t="s">
        <v>221</v>
      </c>
      <c r="I917">
        <v>554</v>
      </c>
      <c r="J917" t="s">
        <v>36</v>
      </c>
      <c r="K917" t="s">
        <v>288</v>
      </c>
      <c r="L917">
        <v>0</v>
      </c>
      <c r="M917" t="s">
        <v>217</v>
      </c>
      <c r="N917" t="s">
        <v>218</v>
      </c>
      <c r="V917">
        <v>901</v>
      </c>
      <c r="W917" t="s">
        <v>377</v>
      </c>
      <c r="X917">
        <v>8</v>
      </c>
      <c r="Y917" t="s">
        <v>220</v>
      </c>
      <c r="AB917">
        <v>574541</v>
      </c>
      <c r="AD917">
        <v>574541</v>
      </c>
      <c r="AF917">
        <v>4209410</v>
      </c>
      <c r="AI917">
        <v>6</v>
      </c>
    </row>
    <row r="918" spans="1:35" ht="14.4" hidden="1" customHeight="1" x14ac:dyDescent="0.3">
      <c r="A918" t="s">
        <v>376</v>
      </c>
      <c r="B918">
        <v>2010</v>
      </c>
      <c r="C918">
        <v>2010</v>
      </c>
      <c r="D918">
        <v>2010</v>
      </c>
      <c r="E918">
        <v>4</v>
      </c>
      <c r="F918">
        <v>0</v>
      </c>
      <c r="G918">
        <v>3</v>
      </c>
      <c r="H918" t="s">
        <v>247</v>
      </c>
      <c r="I918">
        <v>554</v>
      </c>
      <c r="J918" t="s">
        <v>36</v>
      </c>
      <c r="K918" t="s">
        <v>288</v>
      </c>
      <c r="L918">
        <v>0</v>
      </c>
      <c r="M918" t="s">
        <v>217</v>
      </c>
      <c r="N918" t="s">
        <v>218</v>
      </c>
      <c r="V918">
        <v>901</v>
      </c>
      <c r="W918" t="s">
        <v>377</v>
      </c>
      <c r="X918">
        <v>8</v>
      </c>
      <c r="Y918" t="s">
        <v>220</v>
      </c>
      <c r="AB918">
        <v>543482</v>
      </c>
      <c r="AD918">
        <v>543482</v>
      </c>
      <c r="AF918">
        <v>3891983</v>
      </c>
      <c r="AI918">
        <v>6</v>
      </c>
    </row>
    <row r="919" spans="1:35" x14ac:dyDescent="0.3">
      <c r="A919" t="s">
        <v>376</v>
      </c>
      <c r="B919">
        <v>2010</v>
      </c>
      <c r="C919">
        <v>2010</v>
      </c>
      <c r="D919">
        <v>2010</v>
      </c>
      <c r="E919">
        <v>4</v>
      </c>
      <c r="F919">
        <v>0</v>
      </c>
      <c r="G919">
        <v>1</v>
      </c>
      <c r="H919" t="s">
        <v>215</v>
      </c>
      <c r="I919">
        <v>558</v>
      </c>
      <c r="J919" t="s">
        <v>71</v>
      </c>
      <c r="K919" t="s">
        <v>289</v>
      </c>
      <c r="L919">
        <v>0</v>
      </c>
      <c r="M919" t="s">
        <v>217</v>
      </c>
      <c r="N919" t="s">
        <v>218</v>
      </c>
      <c r="V919">
        <v>901</v>
      </c>
      <c r="W919" t="s">
        <v>377</v>
      </c>
      <c r="X919">
        <v>8</v>
      </c>
      <c r="Y919" t="s">
        <v>220</v>
      </c>
      <c r="AB919">
        <v>1929616</v>
      </c>
      <c r="AD919">
        <v>1929616</v>
      </c>
      <c r="AF919">
        <v>2676484</v>
      </c>
      <c r="AI919">
        <v>0</v>
      </c>
    </row>
    <row r="920" spans="1:35" ht="14.4" hidden="1" customHeight="1" x14ac:dyDescent="0.3">
      <c r="A920" t="s">
        <v>376</v>
      </c>
      <c r="B920">
        <v>2010</v>
      </c>
      <c r="C920">
        <v>2010</v>
      </c>
      <c r="D920">
        <v>2010</v>
      </c>
      <c r="E920">
        <v>4</v>
      </c>
      <c r="F920">
        <v>0</v>
      </c>
      <c r="G920">
        <v>2</v>
      </c>
      <c r="H920" t="s">
        <v>221</v>
      </c>
      <c r="I920">
        <v>558</v>
      </c>
      <c r="J920" t="s">
        <v>71</v>
      </c>
      <c r="K920" t="s">
        <v>289</v>
      </c>
      <c r="L920">
        <v>0</v>
      </c>
      <c r="M920" t="s">
        <v>217</v>
      </c>
      <c r="N920" t="s">
        <v>218</v>
      </c>
      <c r="V920">
        <v>901</v>
      </c>
      <c r="W920" t="s">
        <v>377</v>
      </c>
      <c r="X920">
        <v>8</v>
      </c>
      <c r="Y920" t="s">
        <v>220</v>
      </c>
      <c r="AB920">
        <v>105740408</v>
      </c>
      <c r="AD920">
        <v>105740408</v>
      </c>
      <c r="AF920">
        <v>343465425</v>
      </c>
      <c r="AI920">
        <v>0</v>
      </c>
    </row>
    <row r="921" spans="1:35" x14ac:dyDescent="0.3">
      <c r="A921" t="s">
        <v>376</v>
      </c>
      <c r="B921">
        <v>2010</v>
      </c>
      <c r="C921">
        <v>2010</v>
      </c>
      <c r="D921">
        <v>2010</v>
      </c>
      <c r="E921">
        <v>4</v>
      </c>
      <c r="F921">
        <v>0</v>
      </c>
      <c r="G921">
        <v>1</v>
      </c>
      <c r="H921" t="s">
        <v>215</v>
      </c>
      <c r="I921">
        <v>562</v>
      </c>
      <c r="J921" t="s">
        <v>122</v>
      </c>
      <c r="K921" t="s">
        <v>372</v>
      </c>
      <c r="L921">
        <v>0</v>
      </c>
      <c r="M921" t="s">
        <v>217</v>
      </c>
      <c r="N921" t="s">
        <v>218</v>
      </c>
      <c r="V921">
        <v>901</v>
      </c>
      <c r="W921" t="s">
        <v>377</v>
      </c>
      <c r="X921">
        <v>8</v>
      </c>
      <c r="Y921" t="s">
        <v>220</v>
      </c>
      <c r="AB921">
        <v>18512</v>
      </c>
      <c r="AD921">
        <v>18512</v>
      </c>
      <c r="AF921">
        <v>51761</v>
      </c>
      <c r="AI921">
        <v>0</v>
      </c>
    </row>
    <row r="922" spans="1:35" ht="14.4" hidden="1" customHeight="1" x14ac:dyDescent="0.3">
      <c r="A922" t="s">
        <v>376</v>
      </c>
      <c r="B922">
        <v>2010</v>
      </c>
      <c r="C922">
        <v>2010</v>
      </c>
      <c r="D922">
        <v>2010</v>
      </c>
      <c r="E922">
        <v>4</v>
      </c>
      <c r="F922">
        <v>0</v>
      </c>
      <c r="G922">
        <v>2</v>
      </c>
      <c r="H922" t="s">
        <v>221</v>
      </c>
      <c r="I922">
        <v>562</v>
      </c>
      <c r="J922" t="s">
        <v>122</v>
      </c>
      <c r="K922" t="s">
        <v>372</v>
      </c>
      <c r="L922">
        <v>0</v>
      </c>
      <c r="M922" t="s">
        <v>217</v>
      </c>
      <c r="N922" t="s">
        <v>218</v>
      </c>
      <c r="V922">
        <v>901</v>
      </c>
      <c r="W922" t="s">
        <v>377</v>
      </c>
      <c r="X922">
        <v>8</v>
      </c>
      <c r="Y922" t="s">
        <v>220</v>
      </c>
      <c r="AB922">
        <v>1950</v>
      </c>
      <c r="AD922">
        <v>1950</v>
      </c>
      <c r="AF922">
        <v>1119</v>
      </c>
      <c r="AI922">
        <v>0</v>
      </c>
    </row>
    <row r="923" spans="1:35" x14ac:dyDescent="0.3">
      <c r="A923" t="s">
        <v>376</v>
      </c>
      <c r="B923">
        <v>2010</v>
      </c>
      <c r="C923">
        <v>2010</v>
      </c>
      <c r="D923">
        <v>2010</v>
      </c>
      <c r="E923">
        <v>4</v>
      </c>
      <c r="F923">
        <v>0</v>
      </c>
      <c r="G923">
        <v>1</v>
      </c>
      <c r="H923" t="s">
        <v>215</v>
      </c>
      <c r="I923">
        <v>566</v>
      </c>
      <c r="J923" t="s">
        <v>136</v>
      </c>
      <c r="K923" t="s">
        <v>388</v>
      </c>
      <c r="L923">
        <v>0</v>
      </c>
      <c r="M923" t="s">
        <v>217</v>
      </c>
      <c r="N923" t="s">
        <v>218</v>
      </c>
      <c r="V923">
        <v>901</v>
      </c>
      <c r="W923" t="s">
        <v>377</v>
      </c>
      <c r="X923">
        <v>8</v>
      </c>
      <c r="Y923" t="s">
        <v>220</v>
      </c>
      <c r="AB923">
        <v>2160022</v>
      </c>
      <c r="AD923">
        <v>2160022</v>
      </c>
      <c r="AF923">
        <v>1063529</v>
      </c>
      <c r="AI923">
        <v>0</v>
      </c>
    </row>
    <row r="924" spans="1:35" x14ac:dyDescent="0.3">
      <c r="A924" t="s">
        <v>376</v>
      </c>
      <c r="B924">
        <v>2010</v>
      </c>
      <c r="C924">
        <v>2010</v>
      </c>
      <c r="D924">
        <v>2010</v>
      </c>
      <c r="E924">
        <v>4</v>
      </c>
      <c r="F924">
        <v>0</v>
      </c>
      <c r="G924">
        <v>1</v>
      </c>
      <c r="H924" t="s">
        <v>215</v>
      </c>
      <c r="I924">
        <v>579</v>
      </c>
      <c r="J924" t="s">
        <v>72</v>
      </c>
      <c r="K924" t="s">
        <v>290</v>
      </c>
      <c r="L924">
        <v>0</v>
      </c>
      <c r="M924" t="s">
        <v>217</v>
      </c>
      <c r="N924" t="s">
        <v>218</v>
      </c>
      <c r="V924">
        <v>901</v>
      </c>
      <c r="W924" t="s">
        <v>377</v>
      </c>
      <c r="X924">
        <v>8</v>
      </c>
      <c r="Y924" t="s">
        <v>220</v>
      </c>
      <c r="AB924">
        <v>40180922</v>
      </c>
      <c r="AD924">
        <v>40180922</v>
      </c>
      <c r="AF924">
        <v>177115155</v>
      </c>
      <c r="AI924">
        <v>0</v>
      </c>
    </row>
    <row r="925" spans="1:35" ht="14.4" hidden="1" customHeight="1" x14ac:dyDescent="0.3">
      <c r="A925" t="s">
        <v>376</v>
      </c>
      <c r="B925">
        <v>2010</v>
      </c>
      <c r="C925">
        <v>2010</v>
      </c>
      <c r="D925">
        <v>2010</v>
      </c>
      <c r="E925">
        <v>4</v>
      </c>
      <c r="F925">
        <v>0</v>
      </c>
      <c r="G925">
        <v>2</v>
      </c>
      <c r="H925" t="s">
        <v>221</v>
      </c>
      <c r="I925">
        <v>579</v>
      </c>
      <c r="J925" t="s">
        <v>72</v>
      </c>
      <c r="K925" t="s">
        <v>290</v>
      </c>
      <c r="L925">
        <v>0</v>
      </c>
      <c r="M925" t="s">
        <v>217</v>
      </c>
      <c r="N925" t="s">
        <v>218</v>
      </c>
      <c r="V925">
        <v>901</v>
      </c>
      <c r="W925" t="s">
        <v>377</v>
      </c>
      <c r="X925">
        <v>8</v>
      </c>
      <c r="Y925" t="s">
        <v>220</v>
      </c>
      <c r="AB925">
        <v>644356</v>
      </c>
      <c r="AD925">
        <v>644356</v>
      </c>
      <c r="AF925">
        <v>3618058</v>
      </c>
      <c r="AI925">
        <v>0</v>
      </c>
    </row>
    <row r="926" spans="1:35" x14ac:dyDescent="0.3">
      <c r="A926" t="s">
        <v>376</v>
      </c>
      <c r="B926">
        <v>2010</v>
      </c>
      <c r="C926">
        <v>2010</v>
      </c>
      <c r="D926">
        <v>2010</v>
      </c>
      <c r="E926">
        <v>4</v>
      </c>
      <c r="F926">
        <v>0</v>
      </c>
      <c r="G926">
        <v>1</v>
      </c>
      <c r="H926" t="s">
        <v>215</v>
      </c>
      <c r="I926">
        <v>586</v>
      </c>
      <c r="J926" t="s">
        <v>161</v>
      </c>
      <c r="K926" t="s">
        <v>291</v>
      </c>
      <c r="L926">
        <v>0</v>
      </c>
      <c r="M926" t="s">
        <v>217</v>
      </c>
      <c r="N926" t="s">
        <v>218</v>
      </c>
      <c r="V926">
        <v>901</v>
      </c>
      <c r="W926" t="s">
        <v>377</v>
      </c>
      <c r="X926">
        <v>8</v>
      </c>
      <c r="Y926" t="s">
        <v>220</v>
      </c>
      <c r="AB926">
        <v>102676</v>
      </c>
      <c r="AD926">
        <v>102676</v>
      </c>
      <c r="AF926">
        <v>621219</v>
      </c>
      <c r="AI926">
        <v>0</v>
      </c>
    </row>
    <row r="927" spans="1:35" ht="14.4" hidden="1" customHeight="1" x14ac:dyDescent="0.3">
      <c r="A927" t="s">
        <v>376</v>
      </c>
      <c r="B927">
        <v>2010</v>
      </c>
      <c r="C927">
        <v>2010</v>
      </c>
      <c r="D927">
        <v>2010</v>
      </c>
      <c r="E927">
        <v>4</v>
      </c>
      <c r="F927">
        <v>0</v>
      </c>
      <c r="G927">
        <v>2</v>
      </c>
      <c r="H927" t="s">
        <v>221</v>
      </c>
      <c r="I927">
        <v>586</v>
      </c>
      <c r="J927" t="s">
        <v>161</v>
      </c>
      <c r="K927" t="s">
        <v>291</v>
      </c>
      <c r="L927">
        <v>0</v>
      </c>
      <c r="M927" t="s">
        <v>217</v>
      </c>
      <c r="N927" t="s">
        <v>218</v>
      </c>
      <c r="V927">
        <v>901</v>
      </c>
      <c r="W927" t="s">
        <v>377</v>
      </c>
      <c r="X927">
        <v>8</v>
      </c>
      <c r="Y927" t="s">
        <v>220</v>
      </c>
      <c r="AB927">
        <v>2222</v>
      </c>
      <c r="AD927">
        <v>2222</v>
      </c>
      <c r="AF927">
        <v>10939</v>
      </c>
      <c r="AI927">
        <v>0</v>
      </c>
    </row>
    <row r="928" spans="1:35" ht="14.4" hidden="1" customHeight="1" x14ac:dyDescent="0.3">
      <c r="A928" t="s">
        <v>376</v>
      </c>
      <c r="B928">
        <v>2010</v>
      </c>
      <c r="C928">
        <v>2010</v>
      </c>
      <c r="D928">
        <v>2010</v>
      </c>
      <c r="E928">
        <v>4</v>
      </c>
      <c r="F928">
        <v>0</v>
      </c>
      <c r="G928">
        <v>3</v>
      </c>
      <c r="H928" t="s">
        <v>247</v>
      </c>
      <c r="I928">
        <v>586</v>
      </c>
      <c r="J928" t="s">
        <v>161</v>
      </c>
      <c r="K928" t="s">
        <v>291</v>
      </c>
      <c r="L928">
        <v>0</v>
      </c>
      <c r="M928" t="s">
        <v>217</v>
      </c>
      <c r="N928" t="s">
        <v>218</v>
      </c>
      <c r="V928">
        <v>901</v>
      </c>
      <c r="W928" t="s">
        <v>377</v>
      </c>
      <c r="X928">
        <v>8</v>
      </c>
      <c r="Y928" t="s">
        <v>220</v>
      </c>
      <c r="AB928">
        <v>60</v>
      </c>
      <c r="AD928">
        <v>60</v>
      </c>
      <c r="AF928">
        <v>44</v>
      </c>
      <c r="AI928">
        <v>0</v>
      </c>
    </row>
    <row r="929" spans="1:35" x14ac:dyDescent="0.3">
      <c r="A929" t="s">
        <v>376</v>
      </c>
      <c r="B929">
        <v>2010</v>
      </c>
      <c r="C929">
        <v>2010</v>
      </c>
      <c r="D929">
        <v>2010</v>
      </c>
      <c r="E929">
        <v>4</v>
      </c>
      <c r="F929">
        <v>0</v>
      </c>
      <c r="G929">
        <v>1</v>
      </c>
      <c r="H929" t="s">
        <v>215</v>
      </c>
      <c r="I929">
        <v>591</v>
      </c>
      <c r="J929" t="s">
        <v>123</v>
      </c>
      <c r="K929" t="s">
        <v>292</v>
      </c>
      <c r="L929">
        <v>0</v>
      </c>
      <c r="M929" t="s">
        <v>217</v>
      </c>
      <c r="N929" t="s">
        <v>218</v>
      </c>
      <c r="V929">
        <v>901</v>
      </c>
      <c r="W929" t="s">
        <v>377</v>
      </c>
      <c r="X929">
        <v>8</v>
      </c>
      <c r="Y929" t="s">
        <v>220</v>
      </c>
      <c r="AB929">
        <v>50687</v>
      </c>
      <c r="AD929">
        <v>50687</v>
      </c>
      <c r="AF929">
        <v>181665</v>
      </c>
      <c r="AI929">
        <v>0</v>
      </c>
    </row>
    <row r="930" spans="1:35" ht="14.4" hidden="1" customHeight="1" x14ac:dyDescent="0.3">
      <c r="A930" t="s">
        <v>376</v>
      </c>
      <c r="B930">
        <v>2010</v>
      </c>
      <c r="C930">
        <v>2010</v>
      </c>
      <c r="D930">
        <v>2010</v>
      </c>
      <c r="E930">
        <v>4</v>
      </c>
      <c r="F930">
        <v>0</v>
      </c>
      <c r="G930">
        <v>2</v>
      </c>
      <c r="H930" t="s">
        <v>221</v>
      </c>
      <c r="I930">
        <v>591</v>
      </c>
      <c r="J930" t="s">
        <v>123</v>
      </c>
      <c r="K930" t="s">
        <v>292</v>
      </c>
      <c r="L930">
        <v>0</v>
      </c>
      <c r="M930" t="s">
        <v>217</v>
      </c>
      <c r="N930" t="s">
        <v>218</v>
      </c>
      <c r="V930">
        <v>901</v>
      </c>
      <c r="W930" t="s">
        <v>377</v>
      </c>
      <c r="X930">
        <v>8</v>
      </c>
      <c r="Y930" t="s">
        <v>220</v>
      </c>
      <c r="AB930">
        <v>3536158</v>
      </c>
      <c r="AD930">
        <v>3536158</v>
      </c>
      <c r="AF930">
        <v>15128104</v>
      </c>
      <c r="AI930">
        <v>0</v>
      </c>
    </row>
    <row r="931" spans="1:35" ht="14.4" hidden="1" customHeight="1" x14ac:dyDescent="0.3">
      <c r="A931" t="s">
        <v>376</v>
      </c>
      <c r="B931">
        <v>2010</v>
      </c>
      <c r="C931">
        <v>2010</v>
      </c>
      <c r="D931">
        <v>2010</v>
      </c>
      <c r="E931">
        <v>4</v>
      </c>
      <c r="F931">
        <v>0</v>
      </c>
      <c r="G931">
        <v>3</v>
      </c>
      <c r="H931" t="s">
        <v>247</v>
      </c>
      <c r="I931">
        <v>591</v>
      </c>
      <c r="J931" t="s">
        <v>123</v>
      </c>
      <c r="K931" t="s">
        <v>292</v>
      </c>
      <c r="L931">
        <v>0</v>
      </c>
      <c r="M931" t="s">
        <v>217</v>
      </c>
      <c r="N931" t="s">
        <v>218</v>
      </c>
      <c r="V931">
        <v>901</v>
      </c>
      <c r="W931" t="s">
        <v>377</v>
      </c>
      <c r="X931">
        <v>8</v>
      </c>
      <c r="Y931" t="s">
        <v>220</v>
      </c>
      <c r="AB931">
        <v>1450</v>
      </c>
      <c r="AD931">
        <v>1450</v>
      </c>
      <c r="AF931">
        <v>16299</v>
      </c>
      <c r="AI931">
        <v>0</v>
      </c>
    </row>
    <row r="932" spans="1:35" x14ac:dyDescent="0.3">
      <c r="A932" t="s">
        <v>376</v>
      </c>
      <c r="B932">
        <v>2010</v>
      </c>
      <c r="C932">
        <v>2010</v>
      </c>
      <c r="D932">
        <v>2010</v>
      </c>
      <c r="E932">
        <v>4</v>
      </c>
      <c r="F932">
        <v>0</v>
      </c>
      <c r="G932">
        <v>1</v>
      </c>
      <c r="H932" t="s">
        <v>215</v>
      </c>
      <c r="I932">
        <v>600</v>
      </c>
      <c r="J932" t="s">
        <v>38</v>
      </c>
      <c r="K932" t="s">
        <v>294</v>
      </c>
      <c r="L932">
        <v>0</v>
      </c>
      <c r="M932" t="s">
        <v>217</v>
      </c>
      <c r="N932" t="s">
        <v>218</v>
      </c>
      <c r="V932">
        <v>901</v>
      </c>
      <c r="W932" t="s">
        <v>377</v>
      </c>
      <c r="X932">
        <v>8</v>
      </c>
      <c r="Y932" t="s">
        <v>220</v>
      </c>
      <c r="AB932">
        <v>687238</v>
      </c>
      <c r="AD932">
        <v>687238</v>
      </c>
      <c r="AF932">
        <v>1608692</v>
      </c>
      <c r="AI932">
        <v>0</v>
      </c>
    </row>
    <row r="933" spans="1:35" ht="14.4" hidden="1" customHeight="1" x14ac:dyDescent="0.3">
      <c r="A933" t="s">
        <v>376</v>
      </c>
      <c r="B933">
        <v>2010</v>
      </c>
      <c r="C933">
        <v>2010</v>
      </c>
      <c r="D933">
        <v>2010</v>
      </c>
      <c r="E933">
        <v>4</v>
      </c>
      <c r="F933">
        <v>0</v>
      </c>
      <c r="G933">
        <v>2</v>
      </c>
      <c r="H933" t="s">
        <v>221</v>
      </c>
      <c r="I933">
        <v>600</v>
      </c>
      <c r="J933" t="s">
        <v>38</v>
      </c>
      <c r="K933" t="s">
        <v>294</v>
      </c>
      <c r="L933">
        <v>0</v>
      </c>
      <c r="M933" t="s">
        <v>217</v>
      </c>
      <c r="N933" t="s">
        <v>218</v>
      </c>
      <c r="V933">
        <v>901</v>
      </c>
      <c r="W933" t="s">
        <v>377</v>
      </c>
      <c r="X933">
        <v>8</v>
      </c>
      <c r="Y933" t="s">
        <v>220</v>
      </c>
      <c r="AB933">
        <v>50</v>
      </c>
      <c r="AD933">
        <v>50</v>
      </c>
      <c r="AF933">
        <v>315</v>
      </c>
      <c r="AI933">
        <v>0</v>
      </c>
    </row>
    <row r="934" spans="1:35" x14ac:dyDescent="0.3">
      <c r="A934" t="s">
        <v>376</v>
      </c>
      <c r="B934">
        <v>2010</v>
      </c>
      <c r="C934">
        <v>2010</v>
      </c>
      <c r="D934">
        <v>2010</v>
      </c>
      <c r="E934">
        <v>4</v>
      </c>
      <c r="F934">
        <v>0</v>
      </c>
      <c r="G934">
        <v>1</v>
      </c>
      <c r="H934" t="s">
        <v>215</v>
      </c>
      <c r="I934">
        <v>604</v>
      </c>
      <c r="J934" t="s">
        <v>39</v>
      </c>
      <c r="K934" t="s">
        <v>295</v>
      </c>
      <c r="L934">
        <v>0</v>
      </c>
      <c r="M934" t="s">
        <v>217</v>
      </c>
      <c r="N934" t="s">
        <v>218</v>
      </c>
      <c r="V934">
        <v>901</v>
      </c>
      <c r="W934" t="s">
        <v>377</v>
      </c>
      <c r="X934">
        <v>8</v>
      </c>
      <c r="Y934" t="s">
        <v>220</v>
      </c>
      <c r="AB934">
        <v>139616</v>
      </c>
      <c r="AD934">
        <v>139616</v>
      </c>
      <c r="AF934">
        <v>840347</v>
      </c>
      <c r="AI934">
        <v>0</v>
      </c>
    </row>
    <row r="935" spans="1:35" ht="14.4" hidden="1" customHeight="1" x14ac:dyDescent="0.3">
      <c r="A935" t="s">
        <v>376</v>
      </c>
      <c r="B935">
        <v>2010</v>
      </c>
      <c r="C935">
        <v>2010</v>
      </c>
      <c r="D935">
        <v>2010</v>
      </c>
      <c r="E935">
        <v>4</v>
      </c>
      <c r="F935">
        <v>0</v>
      </c>
      <c r="G935">
        <v>2</v>
      </c>
      <c r="H935" t="s">
        <v>221</v>
      </c>
      <c r="I935">
        <v>604</v>
      </c>
      <c r="J935" t="s">
        <v>39</v>
      </c>
      <c r="K935" t="s">
        <v>295</v>
      </c>
      <c r="L935">
        <v>0</v>
      </c>
      <c r="M935" t="s">
        <v>217</v>
      </c>
      <c r="N935" t="s">
        <v>218</v>
      </c>
      <c r="V935">
        <v>901</v>
      </c>
      <c r="W935" t="s">
        <v>377</v>
      </c>
      <c r="X935">
        <v>8</v>
      </c>
      <c r="Y935" t="s">
        <v>220</v>
      </c>
      <c r="AB935">
        <v>230052053</v>
      </c>
      <c r="AD935">
        <v>230052053</v>
      </c>
      <c r="AF935">
        <v>888726604</v>
      </c>
      <c r="AI935">
        <v>0</v>
      </c>
    </row>
    <row r="936" spans="1:35" x14ac:dyDescent="0.3">
      <c r="A936" t="s">
        <v>376</v>
      </c>
      <c r="B936">
        <v>2010</v>
      </c>
      <c r="C936">
        <v>2010</v>
      </c>
      <c r="D936">
        <v>2010</v>
      </c>
      <c r="E936">
        <v>4</v>
      </c>
      <c r="F936">
        <v>0</v>
      </c>
      <c r="G936">
        <v>1</v>
      </c>
      <c r="H936" t="s">
        <v>215</v>
      </c>
      <c r="I936">
        <v>616</v>
      </c>
      <c r="J936" t="s">
        <v>95</v>
      </c>
      <c r="K936" t="s">
        <v>296</v>
      </c>
      <c r="L936">
        <v>0</v>
      </c>
      <c r="M936" t="s">
        <v>217</v>
      </c>
      <c r="N936" t="s">
        <v>218</v>
      </c>
      <c r="V936">
        <v>901</v>
      </c>
      <c r="W936" t="s">
        <v>377</v>
      </c>
      <c r="X936">
        <v>8</v>
      </c>
      <c r="Y936" t="s">
        <v>220</v>
      </c>
      <c r="AB936">
        <v>133480317</v>
      </c>
      <c r="AD936">
        <v>133480317</v>
      </c>
      <c r="AF936">
        <v>368994585</v>
      </c>
      <c r="AI936">
        <v>0</v>
      </c>
    </row>
    <row r="937" spans="1:35" ht="14.4" hidden="1" customHeight="1" x14ac:dyDescent="0.3">
      <c r="A937" t="s">
        <v>376</v>
      </c>
      <c r="B937">
        <v>2010</v>
      </c>
      <c r="C937">
        <v>2010</v>
      </c>
      <c r="D937">
        <v>2010</v>
      </c>
      <c r="E937">
        <v>4</v>
      </c>
      <c r="F937">
        <v>0</v>
      </c>
      <c r="G937">
        <v>2</v>
      </c>
      <c r="H937" t="s">
        <v>221</v>
      </c>
      <c r="I937">
        <v>616</v>
      </c>
      <c r="J937" t="s">
        <v>95</v>
      </c>
      <c r="K937" t="s">
        <v>296</v>
      </c>
      <c r="L937">
        <v>0</v>
      </c>
      <c r="M937" t="s">
        <v>217</v>
      </c>
      <c r="N937" t="s">
        <v>218</v>
      </c>
      <c r="V937">
        <v>901</v>
      </c>
      <c r="W937" t="s">
        <v>377</v>
      </c>
      <c r="X937">
        <v>8</v>
      </c>
      <c r="Y937" t="s">
        <v>220</v>
      </c>
      <c r="AB937">
        <v>40346113</v>
      </c>
      <c r="AD937">
        <v>40346113</v>
      </c>
      <c r="AF937">
        <v>184881349</v>
      </c>
      <c r="AI937">
        <v>6</v>
      </c>
    </row>
    <row r="938" spans="1:35" x14ac:dyDescent="0.3">
      <c r="A938" t="s">
        <v>376</v>
      </c>
      <c r="B938">
        <v>2010</v>
      </c>
      <c r="C938">
        <v>2010</v>
      </c>
      <c r="D938">
        <v>2010</v>
      </c>
      <c r="E938">
        <v>4</v>
      </c>
      <c r="F938">
        <v>0</v>
      </c>
      <c r="G938">
        <v>1</v>
      </c>
      <c r="H938" t="s">
        <v>215</v>
      </c>
      <c r="I938">
        <v>620</v>
      </c>
      <c r="J938" t="s">
        <v>40</v>
      </c>
      <c r="K938" t="s">
        <v>297</v>
      </c>
      <c r="L938">
        <v>0</v>
      </c>
      <c r="M938" t="s">
        <v>217</v>
      </c>
      <c r="N938" t="s">
        <v>218</v>
      </c>
      <c r="V938">
        <v>901</v>
      </c>
      <c r="W938" t="s">
        <v>377</v>
      </c>
      <c r="X938">
        <v>8</v>
      </c>
      <c r="Y938" t="s">
        <v>220</v>
      </c>
      <c r="AB938">
        <v>55017841</v>
      </c>
      <c r="AD938">
        <v>55017841</v>
      </c>
      <c r="AF938">
        <v>209656173</v>
      </c>
      <c r="AI938">
        <v>0</v>
      </c>
    </row>
    <row r="939" spans="1:35" ht="14.4" hidden="1" customHeight="1" x14ac:dyDescent="0.3">
      <c r="A939" t="s">
        <v>376</v>
      </c>
      <c r="B939">
        <v>2010</v>
      </c>
      <c r="C939">
        <v>2010</v>
      </c>
      <c r="D939">
        <v>2010</v>
      </c>
      <c r="E939">
        <v>4</v>
      </c>
      <c r="F939">
        <v>0</v>
      </c>
      <c r="G939">
        <v>2</v>
      </c>
      <c r="H939" t="s">
        <v>221</v>
      </c>
      <c r="I939">
        <v>620</v>
      </c>
      <c r="J939" t="s">
        <v>40</v>
      </c>
      <c r="K939" t="s">
        <v>297</v>
      </c>
      <c r="L939">
        <v>0</v>
      </c>
      <c r="M939" t="s">
        <v>217</v>
      </c>
      <c r="N939" t="s">
        <v>218</v>
      </c>
      <c r="V939">
        <v>901</v>
      </c>
      <c r="W939" t="s">
        <v>377</v>
      </c>
      <c r="X939">
        <v>8</v>
      </c>
      <c r="Y939" t="s">
        <v>220</v>
      </c>
      <c r="AB939">
        <v>9799693</v>
      </c>
      <c r="AD939">
        <v>9799693</v>
      </c>
      <c r="AF939">
        <v>54359836</v>
      </c>
      <c r="AI939">
        <v>6</v>
      </c>
    </row>
    <row r="940" spans="1:35" x14ac:dyDescent="0.3">
      <c r="A940" t="s">
        <v>376</v>
      </c>
      <c r="B940">
        <v>2010</v>
      </c>
      <c r="C940">
        <v>2010</v>
      </c>
      <c r="D940">
        <v>2010</v>
      </c>
      <c r="E940">
        <v>4</v>
      </c>
      <c r="F940">
        <v>0</v>
      </c>
      <c r="G940">
        <v>1</v>
      </c>
      <c r="H940" t="s">
        <v>215</v>
      </c>
      <c r="I940">
        <v>642</v>
      </c>
      <c r="J940" t="s">
        <v>42</v>
      </c>
      <c r="K940" t="s">
        <v>298</v>
      </c>
      <c r="L940">
        <v>0</v>
      </c>
      <c r="M940" t="s">
        <v>217</v>
      </c>
      <c r="N940" t="s">
        <v>218</v>
      </c>
      <c r="V940">
        <v>901</v>
      </c>
      <c r="W940" t="s">
        <v>377</v>
      </c>
      <c r="X940">
        <v>8</v>
      </c>
      <c r="Y940" t="s">
        <v>220</v>
      </c>
      <c r="AB940">
        <v>38283626</v>
      </c>
      <c r="AD940">
        <v>38283626</v>
      </c>
      <c r="AF940">
        <v>143847155</v>
      </c>
      <c r="AI940">
        <v>0</v>
      </c>
    </row>
    <row r="941" spans="1:35" ht="14.4" hidden="1" customHeight="1" x14ac:dyDescent="0.3">
      <c r="A941" t="s">
        <v>376</v>
      </c>
      <c r="B941">
        <v>2010</v>
      </c>
      <c r="C941">
        <v>2010</v>
      </c>
      <c r="D941">
        <v>2010</v>
      </c>
      <c r="E941">
        <v>4</v>
      </c>
      <c r="F941">
        <v>0</v>
      </c>
      <c r="G941">
        <v>2</v>
      </c>
      <c r="H941" t="s">
        <v>221</v>
      </c>
      <c r="I941">
        <v>642</v>
      </c>
      <c r="J941" t="s">
        <v>42</v>
      </c>
      <c r="K941" t="s">
        <v>298</v>
      </c>
      <c r="L941">
        <v>0</v>
      </c>
      <c r="M941" t="s">
        <v>217</v>
      </c>
      <c r="N941" t="s">
        <v>218</v>
      </c>
      <c r="V941">
        <v>901</v>
      </c>
      <c r="W941" t="s">
        <v>377</v>
      </c>
      <c r="X941">
        <v>8</v>
      </c>
      <c r="Y941" t="s">
        <v>220</v>
      </c>
      <c r="AB941">
        <v>1610969</v>
      </c>
      <c r="AD941">
        <v>1610969</v>
      </c>
      <c r="AF941">
        <v>9006989</v>
      </c>
      <c r="AI941">
        <v>6</v>
      </c>
    </row>
    <row r="942" spans="1:35" x14ac:dyDescent="0.3">
      <c r="A942" t="s">
        <v>376</v>
      </c>
      <c r="B942">
        <v>2010</v>
      </c>
      <c r="C942">
        <v>2010</v>
      </c>
      <c r="D942">
        <v>2010</v>
      </c>
      <c r="E942">
        <v>4</v>
      </c>
      <c r="F942">
        <v>0</v>
      </c>
      <c r="G942">
        <v>1</v>
      </c>
      <c r="H942" t="s">
        <v>215</v>
      </c>
      <c r="I942">
        <v>643</v>
      </c>
      <c r="J942" t="s">
        <v>138</v>
      </c>
      <c r="K942" t="s">
        <v>299</v>
      </c>
      <c r="L942">
        <v>0</v>
      </c>
      <c r="M942" t="s">
        <v>217</v>
      </c>
      <c r="N942" t="s">
        <v>218</v>
      </c>
      <c r="V942">
        <v>901</v>
      </c>
      <c r="W942" t="s">
        <v>377</v>
      </c>
      <c r="X942">
        <v>8</v>
      </c>
      <c r="Y942" t="s">
        <v>220</v>
      </c>
      <c r="AB942">
        <v>102357513</v>
      </c>
      <c r="AD942">
        <v>102357513</v>
      </c>
      <c r="AF942">
        <v>333005905</v>
      </c>
      <c r="AI942">
        <v>0</v>
      </c>
    </row>
    <row r="943" spans="1:35" ht="14.4" hidden="1" customHeight="1" x14ac:dyDescent="0.3">
      <c r="A943" t="s">
        <v>376</v>
      </c>
      <c r="B943">
        <v>2010</v>
      </c>
      <c r="C943">
        <v>2010</v>
      </c>
      <c r="D943">
        <v>2010</v>
      </c>
      <c r="E943">
        <v>4</v>
      </c>
      <c r="F943">
        <v>0</v>
      </c>
      <c r="G943">
        <v>2</v>
      </c>
      <c r="H943" t="s">
        <v>221</v>
      </c>
      <c r="I943">
        <v>643</v>
      </c>
      <c r="J943" t="s">
        <v>138</v>
      </c>
      <c r="K943" t="s">
        <v>299</v>
      </c>
      <c r="L943">
        <v>0</v>
      </c>
      <c r="M943" t="s">
        <v>217</v>
      </c>
      <c r="N943" t="s">
        <v>218</v>
      </c>
      <c r="V943">
        <v>901</v>
      </c>
      <c r="W943" t="s">
        <v>377</v>
      </c>
      <c r="X943">
        <v>8</v>
      </c>
      <c r="Y943" t="s">
        <v>220</v>
      </c>
      <c r="AB943">
        <v>4819785</v>
      </c>
      <c r="AD943">
        <v>4819785</v>
      </c>
      <c r="AF943">
        <v>22697622</v>
      </c>
      <c r="AI943">
        <v>0</v>
      </c>
    </row>
    <row r="944" spans="1:35" x14ac:dyDescent="0.3">
      <c r="A944" t="s">
        <v>376</v>
      </c>
      <c r="B944">
        <v>2010</v>
      </c>
      <c r="C944">
        <v>2010</v>
      </c>
      <c r="D944">
        <v>2010</v>
      </c>
      <c r="E944">
        <v>4</v>
      </c>
      <c r="F944">
        <v>0</v>
      </c>
      <c r="G944">
        <v>1</v>
      </c>
      <c r="H944" t="s">
        <v>215</v>
      </c>
      <c r="I944">
        <v>646</v>
      </c>
      <c r="J944" t="s">
        <v>139</v>
      </c>
      <c r="K944" t="s">
        <v>339</v>
      </c>
      <c r="L944">
        <v>0</v>
      </c>
      <c r="M944" t="s">
        <v>217</v>
      </c>
      <c r="N944" t="s">
        <v>218</v>
      </c>
      <c r="V944">
        <v>901</v>
      </c>
      <c r="W944" t="s">
        <v>377</v>
      </c>
      <c r="X944">
        <v>8</v>
      </c>
      <c r="Y944" t="s">
        <v>220</v>
      </c>
      <c r="AB944">
        <v>65137</v>
      </c>
      <c r="AD944">
        <v>65137</v>
      </c>
      <c r="AF944">
        <v>121634</v>
      </c>
      <c r="AI944">
        <v>0</v>
      </c>
    </row>
    <row r="945" spans="1:35" ht="14.4" hidden="1" customHeight="1" x14ac:dyDescent="0.3">
      <c r="A945" t="s">
        <v>376</v>
      </c>
      <c r="B945">
        <v>2010</v>
      </c>
      <c r="C945">
        <v>2010</v>
      </c>
      <c r="D945">
        <v>2010</v>
      </c>
      <c r="E945">
        <v>4</v>
      </c>
      <c r="F945">
        <v>0</v>
      </c>
      <c r="G945">
        <v>2</v>
      </c>
      <c r="H945" t="s">
        <v>221</v>
      </c>
      <c r="I945">
        <v>646</v>
      </c>
      <c r="J945" t="s">
        <v>139</v>
      </c>
      <c r="K945" t="s">
        <v>339</v>
      </c>
      <c r="L945">
        <v>0</v>
      </c>
      <c r="M945" t="s">
        <v>217</v>
      </c>
      <c r="N945" t="s">
        <v>218</v>
      </c>
      <c r="V945">
        <v>901</v>
      </c>
      <c r="W945" t="s">
        <v>377</v>
      </c>
      <c r="X945">
        <v>8</v>
      </c>
      <c r="Y945" t="s">
        <v>220</v>
      </c>
      <c r="AB945">
        <v>18778098</v>
      </c>
      <c r="AD945">
        <v>18778098</v>
      </c>
      <c r="AF945">
        <v>58428233</v>
      </c>
      <c r="AI945">
        <v>0</v>
      </c>
    </row>
    <row r="946" spans="1:35" x14ac:dyDescent="0.3">
      <c r="A946" t="s">
        <v>376</v>
      </c>
      <c r="B946">
        <v>2010</v>
      </c>
      <c r="C946">
        <v>2010</v>
      </c>
      <c r="D946">
        <v>2010</v>
      </c>
      <c r="E946">
        <v>4</v>
      </c>
      <c r="F946">
        <v>0</v>
      </c>
      <c r="G946">
        <v>1</v>
      </c>
      <c r="H946" t="s">
        <v>215</v>
      </c>
      <c r="I946">
        <v>659</v>
      </c>
      <c r="J946" t="s">
        <v>73</v>
      </c>
      <c r="K946" t="s">
        <v>420</v>
      </c>
      <c r="L946">
        <v>0</v>
      </c>
      <c r="M946" t="s">
        <v>217</v>
      </c>
      <c r="N946" t="s">
        <v>218</v>
      </c>
      <c r="V946">
        <v>901</v>
      </c>
      <c r="W946" t="s">
        <v>377</v>
      </c>
      <c r="X946">
        <v>8</v>
      </c>
      <c r="Y946" t="s">
        <v>220</v>
      </c>
      <c r="AB946">
        <v>14711</v>
      </c>
      <c r="AD946">
        <v>14711</v>
      </c>
      <c r="AF946">
        <v>146987</v>
      </c>
      <c r="AI946">
        <v>6</v>
      </c>
    </row>
    <row r="947" spans="1:35" x14ac:dyDescent="0.3">
      <c r="A947" t="s">
        <v>376</v>
      </c>
      <c r="B947">
        <v>2010</v>
      </c>
      <c r="C947">
        <v>2010</v>
      </c>
      <c r="D947">
        <v>2010</v>
      </c>
      <c r="E947">
        <v>4</v>
      </c>
      <c r="F947">
        <v>0</v>
      </c>
      <c r="G947">
        <v>1</v>
      </c>
      <c r="H947" t="s">
        <v>215</v>
      </c>
      <c r="I947">
        <v>670</v>
      </c>
      <c r="J947" t="s">
        <v>74</v>
      </c>
      <c r="K947" t="s">
        <v>389</v>
      </c>
      <c r="L947">
        <v>0</v>
      </c>
      <c r="M947" t="s">
        <v>217</v>
      </c>
      <c r="N947" t="s">
        <v>218</v>
      </c>
      <c r="V947">
        <v>901</v>
      </c>
      <c r="W947" t="s">
        <v>377</v>
      </c>
      <c r="X947">
        <v>8</v>
      </c>
      <c r="Y947" t="s">
        <v>220</v>
      </c>
      <c r="AB947">
        <v>11370</v>
      </c>
      <c r="AD947">
        <v>11370</v>
      </c>
      <c r="AF947">
        <v>100384</v>
      </c>
      <c r="AI947">
        <v>0</v>
      </c>
    </row>
    <row r="948" spans="1:35" x14ac:dyDescent="0.3">
      <c r="A948" t="s">
        <v>376</v>
      </c>
      <c r="B948">
        <v>2010</v>
      </c>
      <c r="C948">
        <v>2010</v>
      </c>
      <c r="D948">
        <v>2010</v>
      </c>
      <c r="E948">
        <v>4</v>
      </c>
      <c r="F948">
        <v>0</v>
      </c>
      <c r="G948">
        <v>1</v>
      </c>
      <c r="H948" t="s">
        <v>215</v>
      </c>
      <c r="I948">
        <v>682</v>
      </c>
      <c r="J948" t="s">
        <v>44</v>
      </c>
      <c r="K948" t="s">
        <v>300</v>
      </c>
      <c r="L948">
        <v>0</v>
      </c>
      <c r="M948" t="s">
        <v>217</v>
      </c>
      <c r="N948" t="s">
        <v>218</v>
      </c>
      <c r="V948">
        <v>901</v>
      </c>
      <c r="W948" t="s">
        <v>377</v>
      </c>
      <c r="X948">
        <v>8</v>
      </c>
      <c r="Y948" t="s">
        <v>220</v>
      </c>
      <c r="AB948">
        <v>42518046</v>
      </c>
      <c r="AD948">
        <v>42518046</v>
      </c>
      <c r="AF948">
        <v>138520973</v>
      </c>
      <c r="AI948">
        <v>6</v>
      </c>
    </row>
    <row r="949" spans="1:35" ht="14.4" hidden="1" customHeight="1" x14ac:dyDescent="0.3">
      <c r="A949" t="s">
        <v>376</v>
      </c>
      <c r="B949">
        <v>2010</v>
      </c>
      <c r="C949">
        <v>2010</v>
      </c>
      <c r="D949">
        <v>2010</v>
      </c>
      <c r="E949">
        <v>4</v>
      </c>
      <c r="F949">
        <v>0</v>
      </c>
      <c r="G949">
        <v>2</v>
      </c>
      <c r="H949" t="s">
        <v>221</v>
      </c>
      <c r="I949">
        <v>682</v>
      </c>
      <c r="J949" t="s">
        <v>44</v>
      </c>
      <c r="K949" t="s">
        <v>300</v>
      </c>
      <c r="L949">
        <v>0</v>
      </c>
      <c r="M949" t="s">
        <v>217</v>
      </c>
      <c r="N949" t="s">
        <v>218</v>
      </c>
      <c r="V949">
        <v>901</v>
      </c>
      <c r="W949" t="s">
        <v>377</v>
      </c>
      <c r="X949">
        <v>8</v>
      </c>
      <c r="Y949" t="s">
        <v>220</v>
      </c>
      <c r="AB949">
        <v>2455000</v>
      </c>
      <c r="AD949">
        <v>2455000</v>
      </c>
      <c r="AF949">
        <v>3562138</v>
      </c>
      <c r="AI949">
        <v>0</v>
      </c>
    </row>
    <row r="950" spans="1:35" ht="14.4" hidden="1" customHeight="1" x14ac:dyDescent="0.3">
      <c r="A950" t="s">
        <v>376</v>
      </c>
      <c r="B950">
        <v>2010</v>
      </c>
      <c r="C950">
        <v>2010</v>
      </c>
      <c r="D950">
        <v>2010</v>
      </c>
      <c r="E950">
        <v>4</v>
      </c>
      <c r="F950">
        <v>0</v>
      </c>
      <c r="G950">
        <v>3</v>
      </c>
      <c r="H950" t="s">
        <v>247</v>
      </c>
      <c r="I950">
        <v>682</v>
      </c>
      <c r="J950" t="s">
        <v>44</v>
      </c>
      <c r="K950" t="s">
        <v>300</v>
      </c>
      <c r="L950">
        <v>0</v>
      </c>
      <c r="M950" t="s">
        <v>217</v>
      </c>
      <c r="N950" t="s">
        <v>218</v>
      </c>
      <c r="V950">
        <v>901</v>
      </c>
      <c r="W950" t="s">
        <v>377</v>
      </c>
      <c r="X950">
        <v>8</v>
      </c>
      <c r="Y950" t="s">
        <v>220</v>
      </c>
      <c r="AB950">
        <v>1604000</v>
      </c>
      <c r="AD950">
        <v>1604000</v>
      </c>
      <c r="AF950">
        <v>2510670</v>
      </c>
      <c r="AI950">
        <v>0</v>
      </c>
    </row>
    <row r="951" spans="1:35" x14ac:dyDescent="0.3">
      <c r="A951" t="s">
        <v>376</v>
      </c>
      <c r="B951">
        <v>2010</v>
      </c>
      <c r="C951">
        <v>2010</v>
      </c>
      <c r="D951">
        <v>2010</v>
      </c>
      <c r="E951">
        <v>4</v>
      </c>
      <c r="F951">
        <v>0</v>
      </c>
      <c r="G951">
        <v>1</v>
      </c>
      <c r="H951" t="s">
        <v>215</v>
      </c>
      <c r="I951">
        <v>686</v>
      </c>
      <c r="J951" t="s">
        <v>140</v>
      </c>
      <c r="K951" t="s">
        <v>373</v>
      </c>
      <c r="L951">
        <v>0</v>
      </c>
      <c r="M951" t="s">
        <v>217</v>
      </c>
      <c r="N951" t="s">
        <v>218</v>
      </c>
      <c r="V951">
        <v>901</v>
      </c>
      <c r="W951" t="s">
        <v>377</v>
      </c>
      <c r="X951">
        <v>8</v>
      </c>
      <c r="Y951" t="s">
        <v>220</v>
      </c>
      <c r="AB951">
        <v>205005</v>
      </c>
      <c r="AD951">
        <v>205005</v>
      </c>
      <c r="AF951">
        <v>800991</v>
      </c>
      <c r="AI951">
        <v>0</v>
      </c>
    </row>
    <row r="952" spans="1:35" ht="14.4" hidden="1" customHeight="1" x14ac:dyDescent="0.3">
      <c r="A952" t="s">
        <v>376</v>
      </c>
      <c r="B952">
        <v>2010</v>
      </c>
      <c r="C952">
        <v>2010</v>
      </c>
      <c r="D952">
        <v>2010</v>
      </c>
      <c r="E952">
        <v>4</v>
      </c>
      <c r="F952">
        <v>0</v>
      </c>
      <c r="G952">
        <v>2</v>
      </c>
      <c r="H952" t="s">
        <v>221</v>
      </c>
      <c r="I952">
        <v>686</v>
      </c>
      <c r="J952" t="s">
        <v>140</v>
      </c>
      <c r="K952" t="s">
        <v>373</v>
      </c>
      <c r="L952">
        <v>0</v>
      </c>
      <c r="M952" t="s">
        <v>217</v>
      </c>
      <c r="N952" t="s">
        <v>218</v>
      </c>
      <c r="V952">
        <v>901</v>
      </c>
      <c r="W952" t="s">
        <v>377</v>
      </c>
      <c r="X952">
        <v>8</v>
      </c>
      <c r="Y952" t="s">
        <v>220</v>
      </c>
      <c r="AB952">
        <v>18518</v>
      </c>
      <c r="AD952">
        <v>18518</v>
      </c>
      <c r="AF952">
        <v>62018</v>
      </c>
      <c r="AI952">
        <v>0</v>
      </c>
    </row>
    <row r="953" spans="1:35" x14ac:dyDescent="0.3">
      <c r="A953" t="s">
        <v>376</v>
      </c>
      <c r="B953">
        <v>2010</v>
      </c>
      <c r="C953">
        <v>2010</v>
      </c>
      <c r="D953">
        <v>2010</v>
      </c>
      <c r="E953">
        <v>4</v>
      </c>
      <c r="F953">
        <v>0</v>
      </c>
      <c r="G953">
        <v>1</v>
      </c>
      <c r="H953" t="s">
        <v>215</v>
      </c>
      <c r="I953">
        <v>688</v>
      </c>
      <c r="J953" t="s">
        <v>167</v>
      </c>
      <c r="K953" t="s">
        <v>301</v>
      </c>
      <c r="L953">
        <v>0</v>
      </c>
      <c r="M953" t="s">
        <v>217</v>
      </c>
      <c r="N953" t="s">
        <v>218</v>
      </c>
      <c r="V953">
        <v>901</v>
      </c>
      <c r="W953" t="s">
        <v>377</v>
      </c>
      <c r="X953">
        <v>8</v>
      </c>
      <c r="Y953" t="s">
        <v>220</v>
      </c>
      <c r="AB953">
        <v>31583067</v>
      </c>
      <c r="AD953">
        <v>31583067</v>
      </c>
      <c r="AF953">
        <v>76469260</v>
      </c>
      <c r="AI953">
        <v>0</v>
      </c>
    </row>
    <row r="954" spans="1:35" ht="14.4" hidden="1" customHeight="1" x14ac:dyDescent="0.3">
      <c r="A954" t="s">
        <v>376</v>
      </c>
      <c r="B954">
        <v>2010</v>
      </c>
      <c r="C954">
        <v>2010</v>
      </c>
      <c r="D954">
        <v>2010</v>
      </c>
      <c r="E954">
        <v>4</v>
      </c>
      <c r="F954">
        <v>0</v>
      </c>
      <c r="G954">
        <v>2</v>
      </c>
      <c r="H954" t="s">
        <v>221</v>
      </c>
      <c r="I954">
        <v>688</v>
      </c>
      <c r="J954" t="s">
        <v>167</v>
      </c>
      <c r="K954" t="s">
        <v>301</v>
      </c>
      <c r="L954">
        <v>0</v>
      </c>
      <c r="M954" t="s">
        <v>217</v>
      </c>
      <c r="N954" t="s">
        <v>218</v>
      </c>
      <c r="V954">
        <v>901</v>
      </c>
      <c r="W954" t="s">
        <v>377</v>
      </c>
      <c r="X954">
        <v>8</v>
      </c>
      <c r="Y954" t="s">
        <v>220</v>
      </c>
      <c r="AB954">
        <v>343391</v>
      </c>
      <c r="AD954">
        <v>343391</v>
      </c>
      <c r="AF954">
        <v>1599586</v>
      </c>
      <c r="AI954">
        <v>0</v>
      </c>
    </row>
    <row r="955" spans="1:35" x14ac:dyDescent="0.3">
      <c r="A955" t="s">
        <v>376</v>
      </c>
      <c r="B955">
        <v>2010</v>
      </c>
      <c r="C955">
        <v>2010</v>
      </c>
      <c r="D955">
        <v>2010</v>
      </c>
      <c r="E955">
        <v>4</v>
      </c>
      <c r="F955">
        <v>0</v>
      </c>
      <c r="G955">
        <v>1</v>
      </c>
      <c r="H955" t="s">
        <v>215</v>
      </c>
      <c r="I955">
        <v>699</v>
      </c>
      <c r="J955" t="s">
        <v>25</v>
      </c>
      <c r="K955" t="s">
        <v>340</v>
      </c>
      <c r="L955">
        <v>0</v>
      </c>
      <c r="M955" t="s">
        <v>217</v>
      </c>
      <c r="N955" t="s">
        <v>218</v>
      </c>
      <c r="V955">
        <v>901</v>
      </c>
      <c r="W955" t="s">
        <v>377</v>
      </c>
      <c r="X955">
        <v>1</v>
      </c>
      <c r="Y955" t="s">
        <v>232</v>
      </c>
      <c r="AD955">
        <v>41348405</v>
      </c>
      <c r="AF955">
        <v>60010100</v>
      </c>
      <c r="AI955">
        <v>0</v>
      </c>
    </row>
    <row r="956" spans="1:35" ht="14.4" hidden="1" customHeight="1" x14ac:dyDescent="0.3">
      <c r="A956" t="s">
        <v>376</v>
      </c>
      <c r="B956">
        <v>2010</v>
      </c>
      <c r="C956">
        <v>2010</v>
      </c>
      <c r="D956">
        <v>2010</v>
      </c>
      <c r="E956">
        <v>4</v>
      </c>
      <c r="F956">
        <v>0</v>
      </c>
      <c r="G956">
        <v>2</v>
      </c>
      <c r="H956" t="s">
        <v>221</v>
      </c>
      <c r="I956">
        <v>699</v>
      </c>
      <c r="J956" t="s">
        <v>25</v>
      </c>
      <c r="K956" t="s">
        <v>340</v>
      </c>
      <c r="L956">
        <v>0</v>
      </c>
      <c r="M956" t="s">
        <v>217</v>
      </c>
      <c r="N956" t="s">
        <v>218</v>
      </c>
      <c r="V956">
        <v>901</v>
      </c>
      <c r="W956" t="s">
        <v>377</v>
      </c>
      <c r="X956">
        <v>1</v>
      </c>
      <c r="Y956" t="s">
        <v>232</v>
      </c>
      <c r="AF956">
        <v>381581092</v>
      </c>
      <c r="AI956">
        <v>0</v>
      </c>
    </row>
    <row r="957" spans="1:35" x14ac:dyDescent="0.3">
      <c r="A957" t="s">
        <v>376</v>
      </c>
      <c r="B957">
        <v>2010</v>
      </c>
      <c r="C957">
        <v>2010</v>
      </c>
      <c r="D957">
        <v>2010</v>
      </c>
      <c r="E957">
        <v>4</v>
      </c>
      <c r="F957">
        <v>0</v>
      </c>
      <c r="G957">
        <v>1</v>
      </c>
      <c r="H957" t="s">
        <v>215</v>
      </c>
      <c r="I957">
        <v>702</v>
      </c>
      <c r="J957" t="s">
        <v>46</v>
      </c>
      <c r="K957" t="s">
        <v>302</v>
      </c>
      <c r="L957">
        <v>0</v>
      </c>
      <c r="M957" t="s">
        <v>217</v>
      </c>
      <c r="N957" t="s">
        <v>218</v>
      </c>
      <c r="V957">
        <v>901</v>
      </c>
      <c r="W957" t="s">
        <v>377</v>
      </c>
      <c r="X957">
        <v>8</v>
      </c>
      <c r="Y957" t="s">
        <v>220</v>
      </c>
      <c r="AB957">
        <v>12141426</v>
      </c>
      <c r="AD957">
        <v>12141426</v>
      </c>
      <c r="AF957">
        <v>44735287</v>
      </c>
      <c r="AI957">
        <v>0</v>
      </c>
    </row>
    <row r="958" spans="1:35" ht="14.4" hidden="1" customHeight="1" x14ac:dyDescent="0.3">
      <c r="A958" t="s">
        <v>376</v>
      </c>
      <c r="B958">
        <v>2010</v>
      </c>
      <c r="C958">
        <v>2010</v>
      </c>
      <c r="D958">
        <v>2010</v>
      </c>
      <c r="E958">
        <v>4</v>
      </c>
      <c r="F958">
        <v>0</v>
      </c>
      <c r="G958">
        <v>2</v>
      </c>
      <c r="H958" t="s">
        <v>221</v>
      </c>
      <c r="I958">
        <v>702</v>
      </c>
      <c r="J958" t="s">
        <v>46</v>
      </c>
      <c r="K958" t="s">
        <v>302</v>
      </c>
      <c r="L958">
        <v>0</v>
      </c>
      <c r="M958" t="s">
        <v>217</v>
      </c>
      <c r="N958" t="s">
        <v>218</v>
      </c>
      <c r="V958">
        <v>901</v>
      </c>
      <c r="W958" t="s">
        <v>377</v>
      </c>
      <c r="X958">
        <v>8</v>
      </c>
      <c r="Y958" t="s">
        <v>220</v>
      </c>
      <c r="AB958">
        <v>7700431</v>
      </c>
      <c r="AD958">
        <v>7700431</v>
      </c>
      <c r="AF958">
        <v>40542991</v>
      </c>
      <c r="AI958">
        <v>0</v>
      </c>
    </row>
    <row r="959" spans="1:35" x14ac:dyDescent="0.3">
      <c r="A959" t="s">
        <v>376</v>
      </c>
      <c r="B959">
        <v>2010</v>
      </c>
      <c r="C959">
        <v>2010</v>
      </c>
      <c r="D959">
        <v>2010</v>
      </c>
      <c r="E959">
        <v>4</v>
      </c>
      <c r="F959">
        <v>0</v>
      </c>
      <c r="G959">
        <v>1</v>
      </c>
      <c r="H959" t="s">
        <v>215</v>
      </c>
      <c r="I959">
        <v>703</v>
      </c>
      <c r="J959" t="s">
        <v>98</v>
      </c>
      <c r="K959" t="s">
        <v>303</v>
      </c>
      <c r="L959">
        <v>0</v>
      </c>
      <c r="M959" t="s">
        <v>217</v>
      </c>
      <c r="N959" t="s">
        <v>218</v>
      </c>
      <c r="V959">
        <v>901</v>
      </c>
      <c r="W959" t="s">
        <v>377</v>
      </c>
      <c r="X959">
        <v>8</v>
      </c>
      <c r="Y959" t="s">
        <v>220</v>
      </c>
      <c r="AB959">
        <v>30142598</v>
      </c>
      <c r="AD959">
        <v>30142598</v>
      </c>
      <c r="AF959">
        <v>148429840</v>
      </c>
      <c r="AI959">
        <v>6</v>
      </c>
    </row>
    <row r="960" spans="1:35" ht="14.4" hidden="1" customHeight="1" x14ac:dyDescent="0.3">
      <c r="A960" t="s">
        <v>376</v>
      </c>
      <c r="B960">
        <v>2010</v>
      </c>
      <c r="C960">
        <v>2010</v>
      </c>
      <c r="D960">
        <v>2010</v>
      </c>
      <c r="E960">
        <v>4</v>
      </c>
      <c r="F960">
        <v>0</v>
      </c>
      <c r="G960">
        <v>2</v>
      </c>
      <c r="H960" t="s">
        <v>221</v>
      </c>
      <c r="I960">
        <v>703</v>
      </c>
      <c r="J960" t="s">
        <v>98</v>
      </c>
      <c r="K960" t="s">
        <v>303</v>
      </c>
      <c r="L960">
        <v>0</v>
      </c>
      <c r="M960" t="s">
        <v>217</v>
      </c>
      <c r="N960" t="s">
        <v>218</v>
      </c>
      <c r="V960">
        <v>901</v>
      </c>
      <c r="W960" t="s">
        <v>377</v>
      </c>
      <c r="X960">
        <v>8</v>
      </c>
      <c r="Y960" t="s">
        <v>220</v>
      </c>
      <c r="AB960">
        <v>14658125</v>
      </c>
      <c r="AD960">
        <v>14658125</v>
      </c>
      <c r="AF960">
        <v>86000094</v>
      </c>
      <c r="AI960">
        <v>6</v>
      </c>
    </row>
    <row r="961" spans="1:35" ht="14.4" hidden="1" customHeight="1" x14ac:dyDescent="0.3">
      <c r="A961" t="s">
        <v>376</v>
      </c>
      <c r="B961">
        <v>2010</v>
      </c>
      <c r="C961">
        <v>2010</v>
      </c>
      <c r="D961">
        <v>2010</v>
      </c>
      <c r="E961">
        <v>4</v>
      </c>
      <c r="F961">
        <v>0</v>
      </c>
      <c r="G961">
        <v>4</v>
      </c>
      <c r="H961" t="s">
        <v>227</v>
      </c>
      <c r="I961">
        <v>703</v>
      </c>
      <c r="J961" t="s">
        <v>98</v>
      </c>
      <c r="K961" t="s">
        <v>303</v>
      </c>
      <c r="L961">
        <v>0</v>
      </c>
      <c r="M961" t="s">
        <v>217</v>
      </c>
      <c r="N961" t="s">
        <v>218</v>
      </c>
      <c r="V961">
        <v>901</v>
      </c>
      <c r="W961" t="s">
        <v>377</v>
      </c>
      <c r="X961">
        <v>8</v>
      </c>
      <c r="Y961" t="s">
        <v>220</v>
      </c>
      <c r="AB961">
        <v>153</v>
      </c>
      <c r="AD961">
        <v>153</v>
      </c>
      <c r="AF961">
        <v>3732</v>
      </c>
      <c r="AI961">
        <v>0</v>
      </c>
    </row>
    <row r="962" spans="1:35" x14ac:dyDescent="0.3">
      <c r="A962" t="s">
        <v>376</v>
      </c>
      <c r="B962">
        <v>2010</v>
      </c>
      <c r="C962">
        <v>2010</v>
      </c>
      <c r="D962">
        <v>2010</v>
      </c>
      <c r="E962">
        <v>4</v>
      </c>
      <c r="F962">
        <v>0</v>
      </c>
      <c r="G962">
        <v>1</v>
      </c>
      <c r="H962" t="s">
        <v>215</v>
      </c>
      <c r="I962">
        <v>704</v>
      </c>
      <c r="J962" t="s">
        <v>163</v>
      </c>
      <c r="K962" t="s">
        <v>304</v>
      </c>
      <c r="L962">
        <v>0</v>
      </c>
      <c r="M962" t="s">
        <v>217</v>
      </c>
      <c r="N962" t="s">
        <v>218</v>
      </c>
      <c r="V962">
        <v>901</v>
      </c>
      <c r="W962" t="s">
        <v>377</v>
      </c>
      <c r="X962">
        <v>8</v>
      </c>
      <c r="Y962" t="s">
        <v>220</v>
      </c>
      <c r="AB962">
        <v>3327907</v>
      </c>
      <c r="AD962">
        <v>3327907</v>
      </c>
      <c r="AF962">
        <v>9536830</v>
      </c>
      <c r="AI962">
        <v>6</v>
      </c>
    </row>
    <row r="963" spans="1:35" ht="14.4" hidden="1" customHeight="1" x14ac:dyDescent="0.3">
      <c r="A963" t="s">
        <v>376</v>
      </c>
      <c r="B963">
        <v>2010</v>
      </c>
      <c r="C963">
        <v>2010</v>
      </c>
      <c r="D963">
        <v>2010</v>
      </c>
      <c r="E963">
        <v>4</v>
      </c>
      <c r="F963">
        <v>0</v>
      </c>
      <c r="G963">
        <v>2</v>
      </c>
      <c r="H963" t="s">
        <v>221</v>
      </c>
      <c r="I963">
        <v>704</v>
      </c>
      <c r="J963" t="s">
        <v>163</v>
      </c>
      <c r="K963" t="s">
        <v>304</v>
      </c>
      <c r="L963">
        <v>0</v>
      </c>
      <c r="M963" t="s">
        <v>217</v>
      </c>
      <c r="N963" t="s">
        <v>218</v>
      </c>
      <c r="V963">
        <v>901</v>
      </c>
      <c r="W963" t="s">
        <v>377</v>
      </c>
      <c r="X963">
        <v>8</v>
      </c>
      <c r="Y963" t="s">
        <v>220</v>
      </c>
      <c r="AB963">
        <v>1218026510</v>
      </c>
      <c r="AD963">
        <v>1218026510</v>
      </c>
      <c r="AF963">
        <v>1851410854</v>
      </c>
      <c r="AI963">
        <v>6</v>
      </c>
    </row>
    <row r="964" spans="1:35" x14ac:dyDescent="0.3">
      <c r="A964" t="s">
        <v>376</v>
      </c>
      <c r="B964">
        <v>2010</v>
      </c>
      <c r="C964">
        <v>2010</v>
      </c>
      <c r="D964">
        <v>2010</v>
      </c>
      <c r="E964">
        <v>4</v>
      </c>
      <c r="F964">
        <v>0</v>
      </c>
      <c r="G964">
        <v>1</v>
      </c>
      <c r="H964" t="s">
        <v>215</v>
      </c>
      <c r="I964">
        <v>705</v>
      </c>
      <c r="J964" t="s">
        <v>99</v>
      </c>
      <c r="K964" t="s">
        <v>305</v>
      </c>
      <c r="L964">
        <v>0</v>
      </c>
      <c r="M964" t="s">
        <v>217</v>
      </c>
      <c r="N964" t="s">
        <v>218</v>
      </c>
      <c r="V964">
        <v>901</v>
      </c>
      <c r="W964" t="s">
        <v>377</v>
      </c>
      <c r="X964">
        <v>8</v>
      </c>
      <c r="Y964" t="s">
        <v>220</v>
      </c>
      <c r="AB964">
        <v>10773735</v>
      </c>
      <c r="AD964">
        <v>10773735</v>
      </c>
      <c r="AF964">
        <v>37836595</v>
      </c>
      <c r="AI964">
        <v>0</v>
      </c>
    </row>
    <row r="965" spans="1:35" ht="14.4" hidden="1" customHeight="1" x14ac:dyDescent="0.3">
      <c r="A965" t="s">
        <v>376</v>
      </c>
      <c r="B965">
        <v>2010</v>
      </c>
      <c r="C965">
        <v>2010</v>
      </c>
      <c r="D965">
        <v>2010</v>
      </c>
      <c r="E965">
        <v>4</v>
      </c>
      <c r="F965">
        <v>0</v>
      </c>
      <c r="G965">
        <v>2</v>
      </c>
      <c r="H965" t="s">
        <v>221</v>
      </c>
      <c r="I965">
        <v>705</v>
      </c>
      <c r="J965" t="s">
        <v>99</v>
      </c>
      <c r="K965" t="s">
        <v>305</v>
      </c>
      <c r="L965">
        <v>0</v>
      </c>
      <c r="M965" t="s">
        <v>217</v>
      </c>
      <c r="N965" t="s">
        <v>218</v>
      </c>
      <c r="V965">
        <v>901</v>
      </c>
      <c r="W965" t="s">
        <v>377</v>
      </c>
      <c r="X965">
        <v>8</v>
      </c>
      <c r="Y965" t="s">
        <v>220</v>
      </c>
      <c r="AB965">
        <v>557409</v>
      </c>
      <c r="AD965">
        <v>557409</v>
      </c>
      <c r="AF965">
        <v>2931198</v>
      </c>
      <c r="AI965">
        <v>0</v>
      </c>
    </row>
    <row r="966" spans="1:35" x14ac:dyDescent="0.3">
      <c r="A966" t="s">
        <v>376</v>
      </c>
      <c r="B966">
        <v>2010</v>
      </c>
      <c r="C966">
        <v>2010</v>
      </c>
      <c r="D966">
        <v>2010</v>
      </c>
      <c r="E966">
        <v>4</v>
      </c>
      <c r="F966">
        <v>0</v>
      </c>
      <c r="G966">
        <v>1</v>
      </c>
      <c r="H966" t="s">
        <v>215</v>
      </c>
      <c r="I966">
        <v>710</v>
      </c>
      <c r="J966" t="s">
        <v>152</v>
      </c>
      <c r="K966" t="s">
        <v>306</v>
      </c>
      <c r="L966">
        <v>0</v>
      </c>
      <c r="M966" t="s">
        <v>217</v>
      </c>
      <c r="N966" t="s">
        <v>218</v>
      </c>
      <c r="V966">
        <v>901</v>
      </c>
      <c r="W966" t="s">
        <v>377</v>
      </c>
      <c r="X966">
        <v>8</v>
      </c>
      <c r="Y966" t="s">
        <v>220</v>
      </c>
      <c r="AB966">
        <v>26167011</v>
      </c>
      <c r="AD966">
        <v>26167011</v>
      </c>
      <c r="AF966">
        <v>65713065</v>
      </c>
      <c r="AI966">
        <v>6</v>
      </c>
    </row>
    <row r="967" spans="1:35" ht="14.4" hidden="1" customHeight="1" x14ac:dyDescent="0.3">
      <c r="A967" t="s">
        <v>376</v>
      </c>
      <c r="B967">
        <v>2010</v>
      </c>
      <c r="C967">
        <v>2010</v>
      </c>
      <c r="D967">
        <v>2010</v>
      </c>
      <c r="E967">
        <v>4</v>
      </c>
      <c r="F967">
        <v>0</v>
      </c>
      <c r="G967">
        <v>2</v>
      </c>
      <c r="H967" t="s">
        <v>221</v>
      </c>
      <c r="I967">
        <v>710</v>
      </c>
      <c r="J967" t="s">
        <v>152</v>
      </c>
      <c r="K967" t="s">
        <v>306</v>
      </c>
      <c r="L967">
        <v>0</v>
      </c>
      <c r="M967" t="s">
        <v>217</v>
      </c>
      <c r="N967" t="s">
        <v>218</v>
      </c>
      <c r="V967">
        <v>901</v>
      </c>
      <c r="W967" t="s">
        <v>377</v>
      </c>
      <c r="X967">
        <v>8</v>
      </c>
      <c r="Y967" t="s">
        <v>220</v>
      </c>
      <c r="AB967">
        <v>3432187</v>
      </c>
      <c r="AD967">
        <v>3432187</v>
      </c>
      <c r="AF967">
        <v>20152358</v>
      </c>
      <c r="AI967">
        <v>6</v>
      </c>
    </row>
    <row r="968" spans="1:35" ht="14.4" hidden="1" customHeight="1" x14ac:dyDescent="0.3">
      <c r="A968" t="s">
        <v>376</v>
      </c>
      <c r="B968">
        <v>2010</v>
      </c>
      <c r="C968">
        <v>2010</v>
      </c>
      <c r="D968">
        <v>2010</v>
      </c>
      <c r="E968">
        <v>4</v>
      </c>
      <c r="F968">
        <v>0</v>
      </c>
      <c r="G968">
        <v>4</v>
      </c>
      <c r="H968" t="s">
        <v>227</v>
      </c>
      <c r="I968">
        <v>710</v>
      </c>
      <c r="J968" t="s">
        <v>152</v>
      </c>
      <c r="K968" t="s">
        <v>306</v>
      </c>
      <c r="L968">
        <v>0</v>
      </c>
      <c r="M968" t="s">
        <v>217</v>
      </c>
      <c r="N968" t="s">
        <v>218</v>
      </c>
      <c r="V968">
        <v>901</v>
      </c>
      <c r="W968" t="s">
        <v>377</v>
      </c>
      <c r="X968">
        <v>8</v>
      </c>
      <c r="Y968" t="s">
        <v>220</v>
      </c>
      <c r="AB968">
        <v>207</v>
      </c>
      <c r="AD968">
        <v>207</v>
      </c>
      <c r="AF968">
        <v>997</v>
      </c>
      <c r="AI968">
        <v>0</v>
      </c>
    </row>
    <row r="969" spans="1:35" x14ac:dyDescent="0.3">
      <c r="A969" t="s">
        <v>376</v>
      </c>
      <c r="B969">
        <v>2010</v>
      </c>
      <c r="C969">
        <v>2010</v>
      </c>
      <c r="D969">
        <v>2010</v>
      </c>
      <c r="E969">
        <v>4</v>
      </c>
      <c r="F969">
        <v>0</v>
      </c>
      <c r="G969">
        <v>1</v>
      </c>
      <c r="H969" t="s">
        <v>215</v>
      </c>
      <c r="I969">
        <v>716</v>
      </c>
      <c r="J969" t="s">
        <v>126</v>
      </c>
      <c r="K969" t="s">
        <v>341</v>
      </c>
      <c r="L969">
        <v>0</v>
      </c>
      <c r="M969" t="s">
        <v>217</v>
      </c>
      <c r="N969" t="s">
        <v>218</v>
      </c>
      <c r="V969">
        <v>901</v>
      </c>
      <c r="W969" t="s">
        <v>377</v>
      </c>
      <c r="X969">
        <v>8</v>
      </c>
      <c r="Y969" t="s">
        <v>220</v>
      </c>
      <c r="AB969">
        <v>272368</v>
      </c>
      <c r="AD969">
        <v>272368</v>
      </c>
      <c r="AF969">
        <v>1790464</v>
      </c>
      <c r="AI969">
        <v>0</v>
      </c>
    </row>
    <row r="970" spans="1:35" ht="14.4" hidden="1" customHeight="1" x14ac:dyDescent="0.3">
      <c r="A970" t="s">
        <v>376</v>
      </c>
      <c r="B970">
        <v>2010</v>
      </c>
      <c r="C970">
        <v>2010</v>
      </c>
      <c r="D970">
        <v>2010</v>
      </c>
      <c r="E970">
        <v>4</v>
      </c>
      <c r="F970">
        <v>0</v>
      </c>
      <c r="G970">
        <v>2</v>
      </c>
      <c r="H970" t="s">
        <v>221</v>
      </c>
      <c r="I970">
        <v>716</v>
      </c>
      <c r="J970" t="s">
        <v>126</v>
      </c>
      <c r="K970" t="s">
        <v>341</v>
      </c>
      <c r="L970">
        <v>0</v>
      </c>
      <c r="M970" t="s">
        <v>217</v>
      </c>
      <c r="N970" t="s">
        <v>218</v>
      </c>
      <c r="V970">
        <v>901</v>
      </c>
      <c r="W970" t="s">
        <v>377</v>
      </c>
      <c r="X970">
        <v>8</v>
      </c>
      <c r="Y970" t="s">
        <v>220</v>
      </c>
      <c r="AB970">
        <v>315284</v>
      </c>
      <c r="AD970">
        <v>315284</v>
      </c>
      <c r="AF970">
        <v>896414</v>
      </c>
      <c r="AI970">
        <v>0</v>
      </c>
    </row>
    <row r="971" spans="1:35" x14ac:dyDescent="0.3">
      <c r="A971" t="s">
        <v>376</v>
      </c>
      <c r="B971">
        <v>2010</v>
      </c>
      <c r="C971">
        <v>2010</v>
      </c>
      <c r="D971">
        <v>2010</v>
      </c>
      <c r="E971">
        <v>4</v>
      </c>
      <c r="F971">
        <v>0</v>
      </c>
      <c r="G971">
        <v>1</v>
      </c>
      <c r="H971" t="s">
        <v>215</v>
      </c>
      <c r="I971">
        <v>724</v>
      </c>
      <c r="J971" t="s">
        <v>48</v>
      </c>
      <c r="K971" t="s">
        <v>307</v>
      </c>
      <c r="L971">
        <v>0</v>
      </c>
      <c r="M971" t="s">
        <v>217</v>
      </c>
      <c r="N971" t="s">
        <v>218</v>
      </c>
      <c r="V971">
        <v>901</v>
      </c>
      <c r="W971" t="s">
        <v>377</v>
      </c>
      <c r="X971">
        <v>8</v>
      </c>
      <c r="Y971" t="s">
        <v>220</v>
      </c>
      <c r="AB971">
        <v>283138114</v>
      </c>
      <c r="AD971">
        <v>283138114</v>
      </c>
      <c r="AF971">
        <v>732982620</v>
      </c>
      <c r="AI971">
        <v>0</v>
      </c>
    </row>
    <row r="972" spans="1:35" ht="14.4" hidden="1" customHeight="1" x14ac:dyDescent="0.3">
      <c r="A972" t="s">
        <v>376</v>
      </c>
      <c r="B972">
        <v>2010</v>
      </c>
      <c r="C972">
        <v>2010</v>
      </c>
      <c r="D972">
        <v>2010</v>
      </c>
      <c r="E972">
        <v>4</v>
      </c>
      <c r="F972">
        <v>0</v>
      </c>
      <c r="G972">
        <v>2</v>
      </c>
      <c r="H972" t="s">
        <v>221</v>
      </c>
      <c r="I972">
        <v>724</v>
      </c>
      <c r="J972" t="s">
        <v>48</v>
      </c>
      <c r="K972" t="s">
        <v>307</v>
      </c>
      <c r="L972">
        <v>0</v>
      </c>
      <c r="M972" t="s">
        <v>217</v>
      </c>
      <c r="N972" t="s">
        <v>218</v>
      </c>
      <c r="V972">
        <v>901</v>
      </c>
      <c r="W972" t="s">
        <v>377</v>
      </c>
      <c r="X972">
        <v>8</v>
      </c>
      <c r="Y972" t="s">
        <v>220</v>
      </c>
      <c r="AB972">
        <v>34818896</v>
      </c>
      <c r="AD972">
        <v>34818896</v>
      </c>
      <c r="AF972">
        <v>147283304</v>
      </c>
      <c r="AI972">
        <v>0</v>
      </c>
    </row>
    <row r="973" spans="1:35" x14ac:dyDescent="0.3">
      <c r="A973" t="s">
        <v>376</v>
      </c>
      <c r="B973">
        <v>2010</v>
      </c>
      <c r="C973">
        <v>2010</v>
      </c>
      <c r="D973">
        <v>2010</v>
      </c>
      <c r="E973">
        <v>4</v>
      </c>
      <c r="F973">
        <v>0</v>
      </c>
      <c r="G973">
        <v>1</v>
      </c>
      <c r="H973" t="s">
        <v>215</v>
      </c>
      <c r="I973">
        <v>736</v>
      </c>
      <c r="J973" t="s">
        <v>114</v>
      </c>
      <c r="K973" t="s">
        <v>309</v>
      </c>
      <c r="L973">
        <v>0</v>
      </c>
      <c r="M973" t="s">
        <v>217</v>
      </c>
      <c r="N973" t="s">
        <v>218</v>
      </c>
      <c r="V973">
        <v>901</v>
      </c>
      <c r="W973" t="s">
        <v>377</v>
      </c>
      <c r="X973">
        <v>8</v>
      </c>
      <c r="Y973" t="s">
        <v>220</v>
      </c>
      <c r="AB973">
        <v>29855456</v>
      </c>
      <c r="AD973">
        <v>29855456</v>
      </c>
      <c r="AF973">
        <v>38977775</v>
      </c>
      <c r="AI973">
        <v>0</v>
      </c>
    </row>
    <row r="974" spans="1:35" x14ac:dyDescent="0.3">
      <c r="A974" t="s">
        <v>376</v>
      </c>
      <c r="B974">
        <v>2010</v>
      </c>
      <c r="C974">
        <v>2010</v>
      </c>
      <c r="D974">
        <v>2010</v>
      </c>
      <c r="E974">
        <v>4</v>
      </c>
      <c r="F974">
        <v>0</v>
      </c>
      <c r="G974">
        <v>1</v>
      </c>
      <c r="H974" t="s">
        <v>215</v>
      </c>
      <c r="I974">
        <v>740</v>
      </c>
      <c r="J974" t="s">
        <v>100</v>
      </c>
      <c r="K974" t="s">
        <v>391</v>
      </c>
      <c r="L974">
        <v>0</v>
      </c>
      <c r="M974" t="s">
        <v>217</v>
      </c>
      <c r="N974" t="s">
        <v>218</v>
      </c>
      <c r="V974">
        <v>901</v>
      </c>
      <c r="W974" t="s">
        <v>377</v>
      </c>
      <c r="X974">
        <v>8</v>
      </c>
      <c r="Y974" t="s">
        <v>220</v>
      </c>
      <c r="AB974">
        <v>23968</v>
      </c>
      <c r="AD974">
        <v>23968</v>
      </c>
      <c r="AF974">
        <v>92656</v>
      </c>
      <c r="AI974">
        <v>0</v>
      </c>
    </row>
    <row r="975" spans="1:35" ht="14.4" hidden="1" customHeight="1" x14ac:dyDescent="0.3">
      <c r="A975" t="s">
        <v>376</v>
      </c>
      <c r="B975">
        <v>2010</v>
      </c>
      <c r="C975">
        <v>2010</v>
      </c>
      <c r="D975">
        <v>2010</v>
      </c>
      <c r="E975">
        <v>4</v>
      </c>
      <c r="F975">
        <v>0</v>
      </c>
      <c r="G975">
        <v>2</v>
      </c>
      <c r="H975" t="s">
        <v>221</v>
      </c>
      <c r="I975">
        <v>740</v>
      </c>
      <c r="J975" t="s">
        <v>100</v>
      </c>
      <c r="K975" t="s">
        <v>391</v>
      </c>
      <c r="L975">
        <v>0</v>
      </c>
      <c r="M975" t="s">
        <v>217</v>
      </c>
      <c r="N975" t="s">
        <v>218</v>
      </c>
      <c r="V975">
        <v>901</v>
      </c>
      <c r="W975" t="s">
        <v>377</v>
      </c>
      <c r="X975">
        <v>8</v>
      </c>
      <c r="Y975" t="s">
        <v>220</v>
      </c>
      <c r="AB975">
        <v>333</v>
      </c>
      <c r="AD975">
        <v>333</v>
      </c>
      <c r="AF975">
        <v>4359</v>
      </c>
      <c r="AI975">
        <v>0</v>
      </c>
    </row>
    <row r="976" spans="1:35" x14ac:dyDescent="0.3">
      <c r="A976" t="s">
        <v>376</v>
      </c>
      <c r="B976">
        <v>2010</v>
      </c>
      <c r="C976">
        <v>2010</v>
      </c>
      <c r="D976">
        <v>2010</v>
      </c>
      <c r="E976">
        <v>4</v>
      </c>
      <c r="F976">
        <v>0</v>
      </c>
      <c r="G976">
        <v>1</v>
      </c>
      <c r="H976" t="s">
        <v>215</v>
      </c>
      <c r="I976">
        <v>752</v>
      </c>
      <c r="J976" t="s">
        <v>50</v>
      </c>
      <c r="K976" t="s">
        <v>310</v>
      </c>
      <c r="L976">
        <v>0</v>
      </c>
      <c r="M976" t="s">
        <v>217</v>
      </c>
      <c r="N976" t="s">
        <v>218</v>
      </c>
      <c r="V976">
        <v>901</v>
      </c>
      <c r="W976" t="s">
        <v>377</v>
      </c>
      <c r="X976">
        <v>8</v>
      </c>
      <c r="Y976" t="s">
        <v>220</v>
      </c>
      <c r="AB976">
        <v>127746590</v>
      </c>
      <c r="AD976">
        <v>127746590</v>
      </c>
      <c r="AF976">
        <v>500892228</v>
      </c>
      <c r="AI976">
        <v>6</v>
      </c>
    </row>
    <row r="977" spans="1:35" ht="14.4" hidden="1" customHeight="1" x14ac:dyDescent="0.3">
      <c r="A977" t="s">
        <v>376</v>
      </c>
      <c r="B977">
        <v>2010</v>
      </c>
      <c r="C977">
        <v>2010</v>
      </c>
      <c r="D977">
        <v>2010</v>
      </c>
      <c r="E977">
        <v>4</v>
      </c>
      <c r="F977">
        <v>0</v>
      </c>
      <c r="G977">
        <v>2</v>
      </c>
      <c r="H977" t="s">
        <v>221</v>
      </c>
      <c r="I977">
        <v>752</v>
      </c>
      <c r="J977" t="s">
        <v>50</v>
      </c>
      <c r="K977" t="s">
        <v>310</v>
      </c>
      <c r="L977">
        <v>0</v>
      </c>
      <c r="M977" t="s">
        <v>217</v>
      </c>
      <c r="N977" t="s">
        <v>218</v>
      </c>
      <c r="V977">
        <v>901</v>
      </c>
      <c r="W977" t="s">
        <v>377</v>
      </c>
      <c r="X977">
        <v>8</v>
      </c>
      <c r="Y977" t="s">
        <v>220</v>
      </c>
      <c r="AB977">
        <v>25187667</v>
      </c>
      <c r="AD977">
        <v>25187667</v>
      </c>
      <c r="AF977">
        <v>134870468</v>
      </c>
      <c r="AI977">
        <v>6</v>
      </c>
    </row>
    <row r="978" spans="1:35" x14ac:dyDescent="0.3">
      <c r="A978" t="s">
        <v>376</v>
      </c>
      <c r="B978">
        <v>2010</v>
      </c>
      <c r="C978">
        <v>2010</v>
      </c>
      <c r="D978">
        <v>2010</v>
      </c>
      <c r="E978">
        <v>4</v>
      </c>
      <c r="F978">
        <v>0</v>
      </c>
      <c r="G978">
        <v>1</v>
      </c>
      <c r="H978" t="s">
        <v>215</v>
      </c>
      <c r="I978">
        <v>757</v>
      </c>
      <c r="J978" t="s">
        <v>51</v>
      </c>
      <c r="K978" t="s">
        <v>311</v>
      </c>
      <c r="L978">
        <v>0</v>
      </c>
      <c r="M978" t="s">
        <v>217</v>
      </c>
      <c r="N978" t="s">
        <v>218</v>
      </c>
      <c r="V978">
        <v>901</v>
      </c>
      <c r="W978" t="s">
        <v>377</v>
      </c>
      <c r="X978">
        <v>8</v>
      </c>
      <c r="Y978" t="s">
        <v>220</v>
      </c>
      <c r="AB978">
        <v>131286557</v>
      </c>
      <c r="AD978">
        <v>131286557</v>
      </c>
      <c r="AF978">
        <v>558538087</v>
      </c>
      <c r="AI978">
        <v>6</v>
      </c>
    </row>
    <row r="979" spans="1:35" ht="14.4" hidden="1" customHeight="1" x14ac:dyDescent="0.3">
      <c r="A979" t="s">
        <v>376</v>
      </c>
      <c r="B979">
        <v>2010</v>
      </c>
      <c r="C979">
        <v>2010</v>
      </c>
      <c r="D979">
        <v>2010</v>
      </c>
      <c r="E979">
        <v>4</v>
      </c>
      <c r="F979">
        <v>0</v>
      </c>
      <c r="G979">
        <v>2</v>
      </c>
      <c r="H979" t="s">
        <v>221</v>
      </c>
      <c r="I979">
        <v>757</v>
      </c>
      <c r="J979" t="s">
        <v>51</v>
      </c>
      <c r="K979" t="s">
        <v>311</v>
      </c>
      <c r="L979">
        <v>0</v>
      </c>
      <c r="M979" t="s">
        <v>217</v>
      </c>
      <c r="N979" t="s">
        <v>218</v>
      </c>
      <c r="V979">
        <v>901</v>
      </c>
      <c r="W979" t="s">
        <v>377</v>
      </c>
      <c r="X979">
        <v>8</v>
      </c>
      <c r="Y979" t="s">
        <v>220</v>
      </c>
      <c r="AB979">
        <v>35781292</v>
      </c>
      <c r="AD979">
        <v>35781292</v>
      </c>
      <c r="AF979">
        <v>1231979165</v>
      </c>
      <c r="AI979">
        <v>0</v>
      </c>
    </row>
    <row r="980" spans="1:35" x14ac:dyDescent="0.3">
      <c r="A980" t="s">
        <v>376</v>
      </c>
      <c r="B980">
        <v>2010</v>
      </c>
      <c r="C980">
        <v>2010</v>
      </c>
      <c r="D980">
        <v>2010</v>
      </c>
      <c r="E980">
        <v>4</v>
      </c>
      <c r="F980">
        <v>0</v>
      </c>
      <c r="G980">
        <v>1</v>
      </c>
      <c r="H980" t="s">
        <v>215</v>
      </c>
      <c r="I980">
        <v>760</v>
      </c>
      <c r="J980" t="s">
        <v>168</v>
      </c>
      <c r="K980" t="s">
        <v>417</v>
      </c>
      <c r="L980">
        <v>0</v>
      </c>
      <c r="M980" t="s">
        <v>217</v>
      </c>
      <c r="N980" t="s">
        <v>218</v>
      </c>
      <c r="V980">
        <v>901</v>
      </c>
      <c r="W980" t="s">
        <v>377</v>
      </c>
      <c r="X980">
        <v>8</v>
      </c>
      <c r="Y980" t="s">
        <v>220</v>
      </c>
      <c r="AB980">
        <v>24382831</v>
      </c>
      <c r="AD980">
        <v>24382831</v>
      </c>
      <c r="AF980">
        <v>29984283</v>
      </c>
      <c r="AI980">
        <v>0</v>
      </c>
    </row>
    <row r="981" spans="1:35" ht="14.4" hidden="1" customHeight="1" x14ac:dyDescent="0.3">
      <c r="A981" t="s">
        <v>376</v>
      </c>
      <c r="B981">
        <v>2010</v>
      </c>
      <c r="C981">
        <v>2010</v>
      </c>
      <c r="D981">
        <v>2010</v>
      </c>
      <c r="E981">
        <v>4</v>
      </c>
      <c r="F981">
        <v>0</v>
      </c>
      <c r="G981">
        <v>2</v>
      </c>
      <c r="H981" t="s">
        <v>221</v>
      </c>
      <c r="I981">
        <v>760</v>
      </c>
      <c r="J981" t="s">
        <v>168</v>
      </c>
      <c r="K981" t="s">
        <v>417</v>
      </c>
      <c r="L981">
        <v>0</v>
      </c>
      <c r="M981" t="s">
        <v>217</v>
      </c>
      <c r="N981" t="s">
        <v>218</v>
      </c>
      <c r="V981">
        <v>901</v>
      </c>
      <c r="W981" t="s">
        <v>377</v>
      </c>
      <c r="X981">
        <v>8</v>
      </c>
      <c r="Y981" t="s">
        <v>220</v>
      </c>
      <c r="AB981">
        <v>350647</v>
      </c>
      <c r="AD981">
        <v>350647</v>
      </c>
      <c r="AF981">
        <v>1368403</v>
      </c>
      <c r="AI981">
        <v>0</v>
      </c>
    </row>
    <row r="982" spans="1:35" x14ac:dyDescent="0.3">
      <c r="A982" t="s">
        <v>376</v>
      </c>
      <c r="B982">
        <v>2010</v>
      </c>
      <c r="C982">
        <v>2010</v>
      </c>
      <c r="D982">
        <v>2010</v>
      </c>
      <c r="E982">
        <v>4</v>
      </c>
      <c r="F982">
        <v>0</v>
      </c>
      <c r="G982">
        <v>1</v>
      </c>
      <c r="H982" t="s">
        <v>215</v>
      </c>
      <c r="I982">
        <v>764</v>
      </c>
      <c r="J982" t="s">
        <v>52</v>
      </c>
      <c r="K982" t="s">
        <v>312</v>
      </c>
      <c r="L982">
        <v>0</v>
      </c>
      <c r="M982" t="s">
        <v>217</v>
      </c>
      <c r="N982" t="s">
        <v>218</v>
      </c>
      <c r="V982">
        <v>901</v>
      </c>
      <c r="W982" t="s">
        <v>377</v>
      </c>
      <c r="X982">
        <v>8</v>
      </c>
      <c r="Y982" t="s">
        <v>220</v>
      </c>
      <c r="AB982">
        <v>14622282</v>
      </c>
      <c r="AD982">
        <v>14622282</v>
      </c>
      <c r="AF982">
        <v>26951397</v>
      </c>
      <c r="AI982">
        <v>6</v>
      </c>
    </row>
    <row r="983" spans="1:35" ht="14.4" hidden="1" customHeight="1" x14ac:dyDescent="0.3">
      <c r="A983" t="s">
        <v>376</v>
      </c>
      <c r="B983">
        <v>2010</v>
      </c>
      <c r="C983">
        <v>2010</v>
      </c>
      <c r="D983">
        <v>2010</v>
      </c>
      <c r="E983">
        <v>4</v>
      </c>
      <c r="F983">
        <v>0</v>
      </c>
      <c r="G983">
        <v>2</v>
      </c>
      <c r="H983" t="s">
        <v>221</v>
      </c>
      <c r="I983">
        <v>764</v>
      </c>
      <c r="J983" t="s">
        <v>52</v>
      </c>
      <c r="K983" t="s">
        <v>312</v>
      </c>
      <c r="L983">
        <v>0</v>
      </c>
      <c r="M983" t="s">
        <v>217</v>
      </c>
      <c r="N983" t="s">
        <v>218</v>
      </c>
      <c r="V983">
        <v>901</v>
      </c>
      <c r="W983" t="s">
        <v>377</v>
      </c>
      <c r="X983">
        <v>8</v>
      </c>
      <c r="Y983" t="s">
        <v>220</v>
      </c>
      <c r="AB983">
        <v>864745</v>
      </c>
      <c r="AD983">
        <v>864745</v>
      </c>
      <c r="AF983">
        <v>3823753</v>
      </c>
      <c r="AI983">
        <v>6</v>
      </c>
    </row>
    <row r="984" spans="1:35" ht="14.4" hidden="1" customHeight="1" x14ac:dyDescent="0.3">
      <c r="A984" t="s">
        <v>376</v>
      </c>
      <c r="B984">
        <v>2010</v>
      </c>
      <c r="C984">
        <v>2010</v>
      </c>
      <c r="D984">
        <v>2010</v>
      </c>
      <c r="E984">
        <v>4</v>
      </c>
      <c r="F984">
        <v>0</v>
      </c>
      <c r="G984">
        <v>4</v>
      </c>
      <c r="H984" t="s">
        <v>227</v>
      </c>
      <c r="I984">
        <v>764</v>
      </c>
      <c r="J984" t="s">
        <v>52</v>
      </c>
      <c r="K984" t="s">
        <v>312</v>
      </c>
      <c r="L984">
        <v>0</v>
      </c>
      <c r="M984" t="s">
        <v>217</v>
      </c>
      <c r="N984" t="s">
        <v>218</v>
      </c>
      <c r="V984">
        <v>901</v>
      </c>
      <c r="W984" t="s">
        <v>377</v>
      </c>
      <c r="X984">
        <v>8</v>
      </c>
      <c r="Y984" t="s">
        <v>220</v>
      </c>
      <c r="AB984">
        <v>81040</v>
      </c>
      <c r="AD984">
        <v>81040</v>
      </c>
      <c r="AF984">
        <v>106318</v>
      </c>
      <c r="AI984">
        <v>0</v>
      </c>
    </row>
    <row r="985" spans="1:35" x14ac:dyDescent="0.3">
      <c r="A985" t="s">
        <v>376</v>
      </c>
      <c r="B985">
        <v>2010</v>
      </c>
      <c r="C985">
        <v>2010</v>
      </c>
      <c r="D985">
        <v>2010</v>
      </c>
      <c r="E985">
        <v>4</v>
      </c>
      <c r="F985">
        <v>0</v>
      </c>
      <c r="G985">
        <v>1</v>
      </c>
      <c r="H985" t="s">
        <v>215</v>
      </c>
      <c r="I985">
        <v>768</v>
      </c>
      <c r="J985" t="s">
        <v>102</v>
      </c>
      <c r="K985" t="s">
        <v>374</v>
      </c>
      <c r="L985">
        <v>0</v>
      </c>
      <c r="M985" t="s">
        <v>217</v>
      </c>
      <c r="N985" t="s">
        <v>218</v>
      </c>
      <c r="V985">
        <v>901</v>
      </c>
      <c r="W985" t="s">
        <v>377</v>
      </c>
      <c r="X985">
        <v>8</v>
      </c>
      <c r="Y985" t="s">
        <v>220</v>
      </c>
      <c r="AB985">
        <v>81487</v>
      </c>
      <c r="AD985">
        <v>81487</v>
      </c>
      <c r="AF985">
        <v>232235</v>
      </c>
      <c r="AI985">
        <v>0</v>
      </c>
    </row>
    <row r="986" spans="1:35" ht="14.4" hidden="1" customHeight="1" x14ac:dyDescent="0.3">
      <c r="A986" t="s">
        <v>376</v>
      </c>
      <c r="B986">
        <v>2010</v>
      </c>
      <c r="C986">
        <v>2010</v>
      </c>
      <c r="D986">
        <v>2010</v>
      </c>
      <c r="E986">
        <v>4</v>
      </c>
      <c r="F986">
        <v>0</v>
      </c>
      <c r="G986">
        <v>2</v>
      </c>
      <c r="H986" t="s">
        <v>221</v>
      </c>
      <c r="I986">
        <v>768</v>
      </c>
      <c r="J986" t="s">
        <v>102</v>
      </c>
      <c r="K986" t="s">
        <v>374</v>
      </c>
      <c r="L986">
        <v>0</v>
      </c>
      <c r="M986" t="s">
        <v>217</v>
      </c>
      <c r="N986" t="s">
        <v>218</v>
      </c>
      <c r="V986">
        <v>901</v>
      </c>
      <c r="W986" t="s">
        <v>377</v>
      </c>
      <c r="X986">
        <v>8</v>
      </c>
      <c r="Y986" t="s">
        <v>220</v>
      </c>
      <c r="AB986">
        <v>7636567</v>
      </c>
      <c r="AD986">
        <v>7636567</v>
      </c>
      <c r="AF986">
        <v>15339914</v>
      </c>
      <c r="AI986">
        <v>0</v>
      </c>
    </row>
    <row r="987" spans="1:35" ht="14.4" hidden="1" customHeight="1" x14ac:dyDescent="0.3">
      <c r="A987" t="s">
        <v>376</v>
      </c>
      <c r="B987">
        <v>2010</v>
      </c>
      <c r="C987">
        <v>2010</v>
      </c>
      <c r="D987">
        <v>2010</v>
      </c>
      <c r="E987">
        <v>4</v>
      </c>
      <c r="F987">
        <v>0</v>
      </c>
      <c r="G987">
        <v>3</v>
      </c>
      <c r="H987" t="s">
        <v>247</v>
      </c>
      <c r="I987">
        <v>768</v>
      </c>
      <c r="J987" t="s">
        <v>102</v>
      </c>
      <c r="K987" t="s">
        <v>374</v>
      </c>
      <c r="L987">
        <v>0</v>
      </c>
      <c r="M987" t="s">
        <v>217</v>
      </c>
      <c r="N987" t="s">
        <v>218</v>
      </c>
      <c r="V987">
        <v>901</v>
      </c>
      <c r="W987" t="s">
        <v>377</v>
      </c>
      <c r="X987">
        <v>8</v>
      </c>
      <c r="Y987" t="s">
        <v>220</v>
      </c>
      <c r="AB987">
        <v>311581</v>
      </c>
      <c r="AD987">
        <v>311581</v>
      </c>
      <c r="AF987">
        <v>26194</v>
      </c>
      <c r="AI987">
        <v>0</v>
      </c>
    </row>
    <row r="988" spans="1:35" x14ac:dyDescent="0.3">
      <c r="A988" t="s">
        <v>376</v>
      </c>
      <c r="B988">
        <v>2010</v>
      </c>
      <c r="C988">
        <v>2010</v>
      </c>
      <c r="D988">
        <v>2010</v>
      </c>
      <c r="E988">
        <v>4</v>
      </c>
      <c r="F988">
        <v>0</v>
      </c>
      <c r="G988">
        <v>1</v>
      </c>
      <c r="H988" t="s">
        <v>215</v>
      </c>
      <c r="I988">
        <v>776</v>
      </c>
      <c r="J988" t="s">
        <v>356</v>
      </c>
      <c r="K988" t="s">
        <v>357</v>
      </c>
      <c r="L988">
        <v>0</v>
      </c>
      <c r="M988" t="s">
        <v>217</v>
      </c>
      <c r="N988" t="s">
        <v>218</v>
      </c>
      <c r="V988">
        <v>901</v>
      </c>
      <c r="W988" t="s">
        <v>377</v>
      </c>
      <c r="X988">
        <v>8</v>
      </c>
      <c r="Y988" t="s">
        <v>220</v>
      </c>
      <c r="AB988">
        <v>8173</v>
      </c>
      <c r="AD988">
        <v>8173</v>
      </c>
      <c r="AF988">
        <v>67904</v>
      </c>
      <c r="AI988">
        <v>0</v>
      </c>
    </row>
    <row r="989" spans="1:35" ht="14.4" hidden="1" customHeight="1" x14ac:dyDescent="0.3">
      <c r="A989" t="s">
        <v>376</v>
      </c>
      <c r="B989">
        <v>2010</v>
      </c>
      <c r="C989">
        <v>2010</v>
      </c>
      <c r="D989">
        <v>2010</v>
      </c>
      <c r="E989">
        <v>4</v>
      </c>
      <c r="F989">
        <v>0</v>
      </c>
      <c r="G989">
        <v>2</v>
      </c>
      <c r="H989" t="s">
        <v>221</v>
      </c>
      <c r="I989">
        <v>776</v>
      </c>
      <c r="J989" t="s">
        <v>356</v>
      </c>
      <c r="K989" t="s">
        <v>357</v>
      </c>
      <c r="L989">
        <v>0</v>
      </c>
      <c r="M989" t="s">
        <v>217</v>
      </c>
      <c r="N989" t="s">
        <v>218</v>
      </c>
      <c r="V989">
        <v>901</v>
      </c>
      <c r="W989" t="s">
        <v>377</v>
      </c>
      <c r="X989">
        <v>8</v>
      </c>
      <c r="Y989" t="s">
        <v>220</v>
      </c>
      <c r="AB989">
        <v>27</v>
      </c>
      <c r="AD989">
        <v>27</v>
      </c>
      <c r="AF989">
        <v>222</v>
      </c>
      <c r="AI989">
        <v>0</v>
      </c>
    </row>
    <row r="990" spans="1:35" x14ac:dyDescent="0.3">
      <c r="A990" t="s">
        <v>376</v>
      </c>
      <c r="B990">
        <v>2010</v>
      </c>
      <c r="C990">
        <v>2010</v>
      </c>
      <c r="D990">
        <v>2010</v>
      </c>
      <c r="E990">
        <v>4</v>
      </c>
      <c r="F990">
        <v>0</v>
      </c>
      <c r="G990">
        <v>1</v>
      </c>
      <c r="H990" t="s">
        <v>215</v>
      </c>
      <c r="I990">
        <v>780</v>
      </c>
      <c r="J990" t="s">
        <v>53</v>
      </c>
      <c r="K990" t="s">
        <v>415</v>
      </c>
      <c r="L990">
        <v>0</v>
      </c>
      <c r="M990" t="s">
        <v>217</v>
      </c>
      <c r="N990" t="s">
        <v>218</v>
      </c>
      <c r="V990">
        <v>901</v>
      </c>
      <c r="W990" t="s">
        <v>377</v>
      </c>
      <c r="X990">
        <v>8</v>
      </c>
      <c r="Y990" t="s">
        <v>220</v>
      </c>
      <c r="AB990">
        <v>237256</v>
      </c>
      <c r="AD990">
        <v>237256</v>
      </c>
      <c r="AF990">
        <v>659467</v>
      </c>
      <c r="AI990">
        <v>0</v>
      </c>
    </row>
    <row r="991" spans="1:35" ht="14.4" hidden="1" customHeight="1" x14ac:dyDescent="0.3">
      <c r="A991" t="s">
        <v>376</v>
      </c>
      <c r="B991">
        <v>2010</v>
      </c>
      <c r="C991">
        <v>2010</v>
      </c>
      <c r="D991">
        <v>2010</v>
      </c>
      <c r="E991">
        <v>4</v>
      </c>
      <c r="F991">
        <v>0</v>
      </c>
      <c r="G991">
        <v>2</v>
      </c>
      <c r="H991" t="s">
        <v>221</v>
      </c>
      <c r="I991">
        <v>780</v>
      </c>
      <c r="J991" t="s">
        <v>53</v>
      </c>
      <c r="K991" t="s">
        <v>415</v>
      </c>
      <c r="L991">
        <v>0</v>
      </c>
      <c r="M991" t="s">
        <v>217</v>
      </c>
      <c r="N991" t="s">
        <v>218</v>
      </c>
      <c r="V991">
        <v>901</v>
      </c>
      <c r="W991" t="s">
        <v>377</v>
      </c>
      <c r="X991">
        <v>8</v>
      </c>
      <c r="Y991" t="s">
        <v>220</v>
      </c>
      <c r="AB991">
        <v>21572</v>
      </c>
      <c r="AD991">
        <v>21572</v>
      </c>
      <c r="AF991">
        <v>238097</v>
      </c>
      <c r="AI991">
        <v>0</v>
      </c>
    </row>
    <row r="992" spans="1:35" ht="14.4" hidden="1" customHeight="1" x14ac:dyDescent="0.3">
      <c r="A992" t="s">
        <v>376</v>
      </c>
      <c r="B992">
        <v>2010</v>
      </c>
      <c r="C992">
        <v>2010</v>
      </c>
      <c r="D992">
        <v>2010</v>
      </c>
      <c r="E992">
        <v>4</v>
      </c>
      <c r="F992">
        <v>0</v>
      </c>
      <c r="G992">
        <v>3</v>
      </c>
      <c r="H992" t="s">
        <v>247</v>
      </c>
      <c r="I992">
        <v>780</v>
      </c>
      <c r="J992" t="s">
        <v>53</v>
      </c>
      <c r="K992" t="s">
        <v>415</v>
      </c>
      <c r="L992">
        <v>0</v>
      </c>
      <c r="M992" t="s">
        <v>217</v>
      </c>
      <c r="N992" t="s">
        <v>218</v>
      </c>
      <c r="V992">
        <v>901</v>
      </c>
      <c r="W992" t="s">
        <v>377</v>
      </c>
      <c r="X992">
        <v>8</v>
      </c>
      <c r="Y992" t="s">
        <v>220</v>
      </c>
      <c r="AB992">
        <v>190</v>
      </c>
      <c r="AD992">
        <v>190</v>
      </c>
      <c r="AF992">
        <v>1967</v>
      </c>
      <c r="AI992">
        <v>0</v>
      </c>
    </row>
    <row r="993" spans="1:35" x14ac:dyDescent="0.3">
      <c r="A993" t="s">
        <v>376</v>
      </c>
      <c r="B993">
        <v>2010</v>
      </c>
      <c r="C993">
        <v>2010</v>
      </c>
      <c r="D993">
        <v>2010</v>
      </c>
      <c r="E993">
        <v>4</v>
      </c>
      <c r="F993">
        <v>0</v>
      </c>
      <c r="G993">
        <v>1</v>
      </c>
      <c r="H993" t="s">
        <v>215</v>
      </c>
      <c r="I993">
        <v>788</v>
      </c>
      <c r="J993" t="s">
        <v>54</v>
      </c>
      <c r="K993" t="s">
        <v>314</v>
      </c>
      <c r="L993">
        <v>0</v>
      </c>
      <c r="M993" t="s">
        <v>217</v>
      </c>
      <c r="N993" t="s">
        <v>218</v>
      </c>
      <c r="V993">
        <v>901</v>
      </c>
      <c r="W993" t="s">
        <v>377</v>
      </c>
      <c r="X993">
        <v>8</v>
      </c>
      <c r="Y993" t="s">
        <v>220</v>
      </c>
      <c r="AB993">
        <v>15336741</v>
      </c>
      <c r="AD993">
        <v>15336741</v>
      </c>
      <c r="AF993">
        <v>29057883</v>
      </c>
      <c r="AI993">
        <v>0</v>
      </c>
    </row>
    <row r="994" spans="1:35" ht="14.4" hidden="1" customHeight="1" x14ac:dyDescent="0.3">
      <c r="A994" t="s">
        <v>376</v>
      </c>
      <c r="B994">
        <v>2010</v>
      </c>
      <c r="C994">
        <v>2010</v>
      </c>
      <c r="D994">
        <v>2010</v>
      </c>
      <c r="E994">
        <v>4</v>
      </c>
      <c r="F994">
        <v>0</v>
      </c>
      <c r="G994">
        <v>2</v>
      </c>
      <c r="H994" t="s">
        <v>221</v>
      </c>
      <c r="I994">
        <v>788</v>
      </c>
      <c r="J994" t="s">
        <v>54</v>
      </c>
      <c r="K994" t="s">
        <v>314</v>
      </c>
      <c r="L994">
        <v>0</v>
      </c>
      <c r="M994" t="s">
        <v>217</v>
      </c>
      <c r="N994" t="s">
        <v>218</v>
      </c>
      <c r="V994">
        <v>901</v>
      </c>
      <c r="W994" t="s">
        <v>377</v>
      </c>
      <c r="X994">
        <v>8</v>
      </c>
      <c r="Y994" t="s">
        <v>220</v>
      </c>
      <c r="AB994">
        <v>1902</v>
      </c>
      <c r="AD994">
        <v>1902</v>
      </c>
      <c r="AF994">
        <v>7589</v>
      </c>
      <c r="AI994">
        <v>0</v>
      </c>
    </row>
    <row r="995" spans="1:35" x14ac:dyDescent="0.3">
      <c r="A995" t="s">
        <v>376</v>
      </c>
      <c r="B995">
        <v>2010</v>
      </c>
      <c r="C995">
        <v>2010</v>
      </c>
      <c r="D995">
        <v>2010</v>
      </c>
      <c r="E995">
        <v>4</v>
      </c>
      <c r="F995">
        <v>0</v>
      </c>
      <c r="G995">
        <v>1</v>
      </c>
      <c r="H995" t="s">
        <v>215</v>
      </c>
      <c r="I995">
        <v>792</v>
      </c>
      <c r="J995" t="s">
        <v>55</v>
      </c>
      <c r="K995" t="s">
        <v>315</v>
      </c>
      <c r="L995">
        <v>0</v>
      </c>
      <c r="M995" t="s">
        <v>217</v>
      </c>
      <c r="N995" t="s">
        <v>218</v>
      </c>
      <c r="V995">
        <v>901</v>
      </c>
      <c r="W995" t="s">
        <v>377</v>
      </c>
      <c r="X995">
        <v>8</v>
      </c>
      <c r="Y995" t="s">
        <v>220</v>
      </c>
      <c r="AB995">
        <v>19370459</v>
      </c>
      <c r="AD995">
        <v>19370459</v>
      </c>
      <c r="AF995">
        <v>58919732</v>
      </c>
      <c r="AI995">
        <v>0</v>
      </c>
    </row>
    <row r="996" spans="1:35" ht="14.4" hidden="1" customHeight="1" x14ac:dyDescent="0.3">
      <c r="A996" t="s">
        <v>376</v>
      </c>
      <c r="B996">
        <v>2010</v>
      </c>
      <c r="C996">
        <v>2010</v>
      </c>
      <c r="D996">
        <v>2010</v>
      </c>
      <c r="E996">
        <v>4</v>
      </c>
      <c r="F996">
        <v>0</v>
      </c>
      <c r="G996">
        <v>2</v>
      </c>
      <c r="H996" t="s">
        <v>221</v>
      </c>
      <c r="I996">
        <v>792</v>
      </c>
      <c r="J996" t="s">
        <v>55</v>
      </c>
      <c r="K996" t="s">
        <v>315</v>
      </c>
      <c r="L996">
        <v>0</v>
      </c>
      <c r="M996" t="s">
        <v>217</v>
      </c>
      <c r="N996" t="s">
        <v>218</v>
      </c>
      <c r="V996">
        <v>901</v>
      </c>
      <c r="W996" t="s">
        <v>377</v>
      </c>
      <c r="X996">
        <v>8</v>
      </c>
      <c r="Y996" t="s">
        <v>220</v>
      </c>
      <c r="AB996">
        <v>322528</v>
      </c>
      <c r="AD996">
        <v>322528</v>
      </c>
      <c r="AF996">
        <v>3868709</v>
      </c>
      <c r="AI996">
        <v>0</v>
      </c>
    </row>
    <row r="997" spans="1:35" x14ac:dyDescent="0.3">
      <c r="A997" t="s">
        <v>376</v>
      </c>
      <c r="B997">
        <v>2010</v>
      </c>
      <c r="C997">
        <v>2010</v>
      </c>
      <c r="D997">
        <v>2010</v>
      </c>
      <c r="E997">
        <v>4</v>
      </c>
      <c r="F997">
        <v>0</v>
      </c>
      <c r="G997">
        <v>1</v>
      </c>
      <c r="H997" t="s">
        <v>215</v>
      </c>
      <c r="I997">
        <v>800</v>
      </c>
      <c r="J997" t="s">
        <v>103</v>
      </c>
      <c r="K997" t="s">
        <v>316</v>
      </c>
      <c r="L997">
        <v>0</v>
      </c>
      <c r="M997" t="s">
        <v>217</v>
      </c>
      <c r="N997" t="s">
        <v>218</v>
      </c>
      <c r="V997">
        <v>901</v>
      </c>
      <c r="W997" t="s">
        <v>377</v>
      </c>
      <c r="X997">
        <v>8</v>
      </c>
      <c r="Y997" t="s">
        <v>220</v>
      </c>
      <c r="AB997">
        <v>1647159</v>
      </c>
      <c r="AD997">
        <v>1647159</v>
      </c>
      <c r="AF997">
        <v>2302598</v>
      </c>
      <c r="AI997">
        <v>0</v>
      </c>
    </row>
    <row r="998" spans="1:35" ht="14.4" hidden="1" customHeight="1" x14ac:dyDescent="0.3">
      <c r="A998" t="s">
        <v>376</v>
      </c>
      <c r="B998">
        <v>2010</v>
      </c>
      <c r="C998">
        <v>2010</v>
      </c>
      <c r="D998">
        <v>2010</v>
      </c>
      <c r="E998">
        <v>4</v>
      </c>
      <c r="F998">
        <v>0</v>
      </c>
      <c r="G998">
        <v>2</v>
      </c>
      <c r="H998" t="s">
        <v>221</v>
      </c>
      <c r="I998">
        <v>800</v>
      </c>
      <c r="J998" t="s">
        <v>103</v>
      </c>
      <c r="K998" t="s">
        <v>316</v>
      </c>
      <c r="L998">
        <v>0</v>
      </c>
      <c r="M998" t="s">
        <v>217</v>
      </c>
      <c r="N998" t="s">
        <v>218</v>
      </c>
      <c r="V998">
        <v>901</v>
      </c>
      <c r="W998" t="s">
        <v>377</v>
      </c>
      <c r="X998">
        <v>8</v>
      </c>
      <c r="Y998" t="s">
        <v>220</v>
      </c>
      <c r="AB998">
        <v>159177855</v>
      </c>
      <c r="AD998">
        <v>159177855</v>
      </c>
      <c r="AF998">
        <v>283890793</v>
      </c>
      <c r="AI998">
        <v>0</v>
      </c>
    </row>
    <row r="999" spans="1:35" ht="14.4" hidden="1" customHeight="1" x14ac:dyDescent="0.3">
      <c r="A999" t="s">
        <v>376</v>
      </c>
      <c r="B999">
        <v>2010</v>
      </c>
      <c r="C999">
        <v>2010</v>
      </c>
      <c r="D999">
        <v>2010</v>
      </c>
      <c r="E999">
        <v>4</v>
      </c>
      <c r="F999">
        <v>0</v>
      </c>
      <c r="G999">
        <v>3</v>
      </c>
      <c r="H999" t="s">
        <v>247</v>
      </c>
      <c r="I999">
        <v>800</v>
      </c>
      <c r="J999" t="s">
        <v>103</v>
      </c>
      <c r="K999" t="s">
        <v>316</v>
      </c>
      <c r="L999">
        <v>0</v>
      </c>
      <c r="M999" t="s">
        <v>217</v>
      </c>
      <c r="N999" t="s">
        <v>218</v>
      </c>
      <c r="V999">
        <v>901</v>
      </c>
      <c r="W999" t="s">
        <v>377</v>
      </c>
      <c r="X999">
        <v>8</v>
      </c>
      <c r="Y999" t="s">
        <v>220</v>
      </c>
      <c r="AB999">
        <v>178889</v>
      </c>
      <c r="AD999">
        <v>178889</v>
      </c>
      <c r="AF999">
        <v>735925</v>
      </c>
      <c r="AI999">
        <v>0</v>
      </c>
    </row>
    <row r="1000" spans="1:35" x14ac:dyDescent="0.3">
      <c r="A1000" t="s">
        <v>376</v>
      </c>
      <c r="B1000">
        <v>2010</v>
      </c>
      <c r="C1000">
        <v>2010</v>
      </c>
      <c r="D1000">
        <v>2010</v>
      </c>
      <c r="E1000">
        <v>4</v>
      </c>
      <c r="F1000">
        <v>0</v>
      </c>
      <c r="G1000">
        <v>1</v>
      </c>
      <c r="H1000" t="s">
        <v>215</v>
      </c>
      <c r="I1000">
        <v>807</v>
      </c>
      <c r="J1000" t="s">
        <v>101</v>
      </c>
      <c r="K1000" t="s">
        <v>317</v>
      </c>
      <c r="L1000">
        <v>0</v>
      </c>
      <c r="M1000" t="s">
        <v>217</v>
      </c>
      <c r="N1000" t="s">
        <v>218</v>
      </c>
      <c r="V1000">
        <v>901</v>
      </c>
      <c r="W1000" t="s">
        <v>377</v>
      </c>
      <c r="X1000">
        <v>8</v>
      </c>
      <c r="Y1000" t="s">
        <v>220</v>
      </c>
      <c r="AB1000">
        <v>7217893</v>
      </c>
      <c r="AD1000">
        <v>7217893</v>
      </c>
      <c r="AF1000">
        <v>18810927</v>
      </c>
      <c r="AI1000">
        <v>0</v>
      </c>
    </row>
    <row r="1001" spans="1:35" ht="14.4" hidden="1" customHeight="1" x14ac:dyDescent="0.3">
      <c r="A1001" t="s">
        <v>376</v>
      </c>
      <c r="B1001">
        <v>2010</v>
      </c>
      <c r="C1001">
        <v>2010</v>
      </c>
      <c r="D1001">
        <v>2010</v>
      </c>
      <c r="E1001">
        <v>4</v>
      </c>
      <c r="F1001">
        <v>0</v>
      </c>
      <c r="G1001">
        <v>2</v>
      </c>
      <c r="H1001" t="s">
        <v>221</v>
      </c>
      <c r="I1001">
        <v>807</v>
      </c>
      <c r="J1001" t="s">
        <v>101</v>
      </c>
      <c r="K1001" t="s">
        <v>317</v>
      </c>
      <c r="L1001">
        <v>0</v>
      </c>
      <c r="M1001" t="s">
        <v>217</v>
      </c>
      <c r="N1001" t="s">
        <v>218</v>
      </c>
      <c r="V1001">
        <v>901</v>
      </c>
      <c r="W1001" t="s">
        <v>377</v>
      </c>
      <c r="X1001">
        <v>8</v>
      </c>
      <c r="Y1001" t="s">
        <v>220</v>
      </c>
      <c r="AB1001">
        <v>86406</v>
      </c>
      <c r="AD1001">
        <v>86406</v>
      </c>
      <c r="AF1001">
        <v>384189</v>
      </c>
      <c r="AI1001">
        <v>0</v>
      </c>
    </row>
    <row r="1002" spans="1:35" x14ac:dyDescent="0.3">
      <c r="A1002" t="s">
        <v>376</v>
      </c>
      <c r="B1002">
        <v>2010</v>
      </c>
      <c r="C1002">
        <v>2010</v>
      </c>
      <c r="D1002">
        <v>2010</v>
      </c>
      <c r="E1002">
        <v>4</v>
      </c>
      <c r="F1002">
        <v>0</v>
      </c>
      <c r="G1002">
        <v>1</v>
      </c>
      <c r="H1002" t="s">
        <v>215</v>
      </c>
      <c r="I1002">
        <v>818</v>
      </c>
      <c r="J1002" t="s">
        <v>79</v>
      </c>
      <c r="K1002" t="s">
        <v>359</v>
      </c>
      <c r="L1002">
        <v>0</v>
      </c>
      <c r="M1002" t="s">
        <v>217</v>
      </c>
      <c r="N1002" t="s">
        <v>218</v>
      </c>
      <c r="V1002">
        <v>901</v>
      </c>
      <c r="W1002" t="s">
        <v>377</v>
      </c>
      <c r="X1002">
        <v>8</v>
      </c>
      <c r="Y1002" t="s">
        <v>220</v>
      </c>
      <c r="AB1002">
        <v>20919821</v>
      </c>
      <c r="AD1002">
        <v>20919821</v>
      </c>
      <c r="AF1002">
        <v>38650679</v>
      </c>
      <c r="AI1002">
        <v>0</v>
      </c>
    </row>
    <row r="1003" spans="1:35" ht="14.4" hidden="1" customHeight="1" x14ac:dyDescent="0.3">
      <c r="A1003" t="s">
        <v>376</v>
      </c>
      <c r="B1003">
        <v>2010</v>
      </c>
      <c r="C1003">
        <v>2010</v>
      </c>
      <c r="D1003">
        <v>2010</v>
      </c>
      <c r="E1003">
        <v>4</v>
      </c>
      <c r="F1003">
        <v>0</v>
      </c>
      <c r="G1003">
        <v>2</v>
      </c>
      <c r="H1003" t="s">
        <v>221</v>
      </c>
      <c r="I1003">
        <v>818</v>
      </c>
      <c r="J1003" t="s">
        <v>79</v>
      </c>
      <c r="K1003" t="s">
        <v>359</v>
      </c>
      <c r="L1003">
        <v>0</v>
      </c>
      <c r="M1003" t="s">
        <v>217</v>
      </c>
      <c r="N1003" t="s">
        <v>218</v>
      </c>
      <c r="V1003">
        <v>901</v>
      </c>
      <c r="W1003" t="s">
        <v>377</v>
      </c>
      <c r="X1003">
        <v>8</v>
      </c>
      <c r="Y1003" t="s">
        <v>220</v>
      </c>
      <c r="AB1003">
        <v>2837835</v>
      </c>
      <c r="AD1003">
        <v>2837835</v>
      </c>
      <c r="AF1003">
        <v>13160262</v>
      </c>
      <c r="AI1003">
        <v>0</v>
      </c>
    </row>
    <row r="1004" spans="1:35" x14ac:dyDescent="0.3">
      <c r="A1004" t="s">
        <v>376</v>
      </c>
      <c r="B1004">
        <v>2010</v>
      </c>
      <c r="C1004">
        <v>2010</v>
      </c>
      <c r="D1004">
        <v>2010</v>
      </c>
      <c r="E1004">
        <v>4</v>
      </c>
      <c r="F1004">
        <v>0</v>
      </c>
      <c r="G1004">
        <v>1</v>
      </c>
      <c r="H1004" t="s">
        <v>215</v>
      </c>
      <c r="I1004">
        <v>826</v>
      </c>
      <c r="J1004" t="s">
        <v>75</v>
      </c>
      <c r="K1004" t="s">
        <v>318</v>
      </c>
      <c r="L1004">
        <v>0</v>
      </c>
      <c r="M1004" t="s">
        <v>217</v>
      </c>
      <c r="N1004" t="s">
        <v>218</v>
      </c>
      <c r="V1004">
        <v>901</v>
      </c>
      <c r="W1004" t="s">
        <v>377</v>
      </c>
      <c r="X1004">
        <v>8</v>
      </c>
      <c r="Y1004" t="s">
        <v>220</v>
      </c>
      <c r="AB1004">
        <v>178627139</v>
      </c>
      <c r="AD1004">
        <v>178627139</v>
      </c>
      <c r="AF1004">
        <v>684484551</v>
      </c>
      <c r="AI1004">
        <v>0</v>
      </c>
    </row>
    <row r="1005" spans="1:35" ht="14.4" hidden="1" customHeight="1" x14ac:dyDescent="0.3">
      <c r="A1005" t="s">
        <v>376</v>
      </c>
      <c r="B1005">
        <v>2010</v>
      </c>
      <c r="C1005">
        <v>2010</v>
      </c>
      <c r="D1005">
        <v>2010</v>
      </c>
      <c r="E1005">
        <v>4</v>
      </c>
      <c r="F1005">
        <v>0</v>
      </c>
      <c r="G1005">
        <v>2</v>
      </c>
      <c r="H1005" t="s">
        <v>221</v>
      </c>
      <c r="I1005">
        <v>826</v>
      </c>
      <c r="J1005" t="s">
        <v>75</v>
      </c>
      <c r="K1005" t="s">
        <v>318</v>
      </c>
      <c r="L1005">
        <v>0</v>
      </c>
      <c r="M1005" t="s">
        <v>217</v>
      </c>
      <c r="N1005" t="s">
        <v>218</v>
      </c>
      <c r="V1005">
        <v>901</v>
      </c>
      <c r="W1005" t="s">
        <v>377</v>
      </c>
      <c r="X1005">
        <v>8</v>
      </c>
      <c r="Y1005" t="s">
        <v>220</v>
      </c>
      <c r="AB1005">
        <v>19973301</v>
      </c>
      <c r="AD1005">
        <v>19973301</v>
      </c>
      <c r="AF1005">
        <v>162099744</v>
      </c>
      <c r="AI1005">
        <v>0</v>
      </c>
    </row>
    <row r="1006" spans="1:35" ht="14.4" hidden="1" customHeight="1" x14ac:dyDescent="0.3">
      <c r="A1006" t="s">
        <v>376</v>
      </c>
      <c r="B1006">
        <v>2010</v>
      </c>
      <c r="C1006">
        <v>2010</v>
      </c>
      <c r="D1006">
        <v>2010</v>
      </c>
      <c r="E1006">
        <v>4</v>
      </c>
      <c r="F1006">
        <v>0</v>
      </c>
      <c r="G1006">
        <v>4</v>
      </c>
      <c r="H1006" t="s">
        <v>227</v>
      </c>
      <c r="I1006">
        <v>826</v>
      </c>
      <c r="J1006" t="s">
        <v>75</v>
      </c>
      <c r="K1006" t="s">
        <v>318</v>
      </c>
      <c r="L1006">
        <v>0</v>
      </c>
      <c r="M1006" t="s">
        <v>217</v>
      </c>
      <c r="N1006" t="s">
        <v>218</v>
      </c>
      <c r="V1006">
        <v>901</v>
      </c>
      <c r="W1006" t="s">
        <v>377</v>
      </c>
      <c r="X1006">
        <v>8</v>
      </c>
      <c r="Y1006" t="s">
        <v>220</v>
      </c>
      <c r="AB1006">
        <v>89639</v>
      </c>
      <c r="AD1006">
        <v>89639</v>
      </c>
      <c r="AF1006">
        <v>403954</v>
      </c>
      <c r="AI1006">
        <v>0</v>
      </c>
    </row>
    <row r="1007" spans="1:35" x14ac:dyDescent="0.3">
      <c r="A1007" t="s">
        <v>376</v>
      </c>
      <c r="B1007">
        <v>2010</v>
      </c>
      <c r="C1007">
        <v>2010</v>
      </c>
      <c r="D1007">
        <v>2010</v>
      </c>
      <c r="E1007">
        <v>4</v>
      </c>
      <c r="F1007">
        <v>0</v>
      </c>
      <c r="G1007">
        <v>1</v>
      </c>
      <c r="H1007" t="s">
        <v>215</v>
      </c>
      <c r="I1007">
        <v>834</v>
      </c>
      <c r="J1007" t="s">
        <v>124</v>
      </c>
      <c r="K1007" t="s">
        <v>342</v>
      </c>
      <c r="L1007">
        <v>0</v>
      </c>
      <c r="M1007" t="s">
        <v>217</v>
      </c>
      <c r="N1007" t="s">
        <v>218</v>
      </c>
      <c r="V1007">
        <v>901</v>
      </c>
      <c r="W1007" t="s">
        <v>377</v>
      </c>
      <c r="X1007">
        <v>8</v>
      </c>
      <c r="Y1007" t="s">
        <v>220</v>
      </c>
      <c r="AB1007">
        <v>87867</v>
      </c>
      <c r="AD1007">
        <v>87867</v>
      </c>
      <c r="AF1007">
        <v>128171</v>
      </c>
      <c r="AI1007">
        <v>0</v>
      </c>
    </row>
    <row r="1008" spans="1:35" ht="14.4" hidden="1" customHeight="1" x14ac:dyDescent="0.3">
      <c r="A1008" t="s">
        <v>376</v>
      </c>
      <c r="B1008">
        <v>2010</v>
      </c>
      <c r="C1008">
        <v>2010</v>
      </c>
      <c r="D1008">
        <v>2010</v>
      </c>
      <c r="E1008">
        <v>4</v>
      </c>
      <c r="F1008">
        <v>0</v>
      </c>
      <c r="G1008">
        <v>2</v>
      </c>
      <c r="H1008" t="s">
        <v>221</v>
      </c>
      <c r="I1008">
        <v>834</v>
      </c>
      <c r="J1008" t="s">
        <v>124</v>
      </c>
      <c r="K1008" t="s">
        <v>342</v>
      </c>
      <c r="L1008">
        <v>0</v>
      </c>
      <c r="M1008" t="s">
        <v>217</v>
      </c>
      <c r="N1008" t="s">
        <v>218</v>
      </c>
      <c r="V1008">
        <v>901</v>
      </c>
      <c r="W1008" t="s">
        <v>377</v>
      </c>
      <c r="X1008">
        <v>8</v>
      </c>
      <c r="Y1008" t="s">
        <v>220</v>
      </c>
      <c r="AB1008">
        <v>39885590</v>
      </c>
      <c r="AD1008">
        <v>39885590</v>
      </c>
      <c r="AF1008">
        <v>117307278</v>
      </c>
      <c r="AI1008">
        <v>0</v>
      </c>
    </row>
    <row r="1009" spans="1:35" ht="14.4" hidden="1" customHeight="1" x14ac:dyDescent="0.3">
      <c r="A1009" t="s">
        <v>376</v>
      </c>
      <c r="B1009">
        <v>2010</v>
      </c>
      <c r="C1009">
        <v>2010</v>
      </c>
      <c r="D1009">
        <v>2010</v>
      </c>
      <c r="E1009">
        <v>4</v>
      </c>
      <c r="F1009">
        <v>0</v>
      </c>
      <c r="G1009">
        <v>3</v>
      </c>
      <c r="H1009" t="s">
        <v>247</v>
      </c>
      <c r="I1009">
        <v>834</v>
      </c>
      <c r="J1009" t="s">
        <v>124</v>
      </c>
      <c r="K1009" t="s">
        <v>342</v>
      </c>
      <c r="L1009">
        <v>0</v>
      </c>
      <c r="M1009" t="s">
        <v>217</v>
      </c>
      <c r="N1009" t="s">
        <v>218</v>
      </c>
      <c r="V1009">
        <v>901</v>
      </c>
      <c r="W1009" t="s">
        <v>377</v>
      </c>
      <c r="X1009">
        <v>8</v>
      </c>
      <c r="Y1009" t="s">
        <v>220</v>
      </c>
      <c r="AB1009">
        <v>4502</v>
      </c>
      <c r="AD1009">
        <v>4502</v>
      </c>
      <c r="AF1009">
        <v>6791</v>
      </c>
      <c r="AI1009">
        <v>0</v>
      </c>
    </row>
    <row r="1010" spans="1:35" x14ac:dyDescent="0.3">
      <c r="A1010" t="s">
        <v>376</v>
      </c>
      <c r="B1010">
        <v>2010</v>
      </c>
      <c r="C1010">
        <v>2010</v>
      </c>
      <c r="D1010">
        <v>2010</v>
      </c>
      <c r="E1010">
        <v>4</v>
      </c>
      <c r="F1010">
        <v>0</v>
      </c>
      <c r="G1010">
        <v>1</v>
      </c>
      <c r="H1010" t="s">
        <v>215</v>
      </c>
      <c r="I1010">
        <v>842</v>
      </c>
      <c r="J1010" t="s">
        <v>57</v>
      </c>
      <c r="K1010" t="s">
        <v>57</v>
      </c>
      <c r="L1010">
        <v>0</v>
      </c>
      <c r="M1010" t="s">
        <v>217</v>
      </c>
      <c r="N1010" t="s">
        <v>218</v>
      </c>
      <c r="V1010">
        <v>901</v>
      </c>
      <c r="W1010" t="s">
        <v>377</v>
      </c>
      <c r="X1010">
        <v>8</v>
      </c>
      <c r="Y1010" t="s">
        <v>220</v>
      </c>
      <c r="AB1010">
        <v>1344321924</v>
      </c>
      <c r="AD1010">
        <v>1344321924</v>
      </c>
      <c r="AF1010">
        <v>4695042699</v>
      </c>
      <c r="AI1010">
        <v>0</v>
      </c>
    </row>
    <row r="1011" spans="1:35" ht="14.4" hidden="1" customHeight="1" x14ac:dyDescent="0.3">
      <c r="A1011" t="s">
        <v>376</v>
      </c>
      <c r="B1011">
        <v>2010</v>
      </c>
      <c r="C1011">
        <v>2010</v>
      </c>
      <c r="D1011">
        <v>2010</v>
      </c>
      <c r="E1011">
        <v>4</v>
      </c>
      <c r="F1011">
        <v>0</v>
      </c>
      <c r="G1011">
        <v>2</v>
      </c>
      <c r="H1011" t="s">
        <v>221</v>
      </c>
      <c r="I1011">
        <v>842</v>
      </c>
      <c r="J1011" t="s">
        <v>57</v>
      </c>
      <c r="K1011" t="s">
        <v>57</v>
      </c>
      <c r="L1011">
        <v>0</v>
      </c>
      <c r="M1011" t="s">
        <v>217</v>
      </c>
      <c r="N1011" t="s">
        <v>218</v>
      </c>
      <c r="V1011">
        <v>901</v>
      </c>
      <c r="W1011" t="s">
        <v>377</v>
      </c>
      <c r="X1011">
        <v>8</v>
      </c>
      <c r="Y1011" t="s">
        <v>220</v>
      </c>
      <c r="AB1011">
        <v>136056852</v>
      </c>
      <c r="AD1011">
        <v>136056852</v>
      </c>
      <c r="AF1011">
        <v>719522141</v>
      </c>
      <c r="AI1011">
        <v>0</v>
      </c>
    </row>
    <row r="1012" spans="1:35" ht="14.4" hidden="1" customHeight="1" x14ac:dyDescent="0.3">
      <c r="A1012" t="s">
        <v>376</v>
      </c>
      <c r="B1012">
        <v>2010</v>
      </c>
      <c r="C1012">
        <v>2010</v>
      </c>
      <c r="D1012">
        <v>2010</v>
      </c>
      <c r="E1012">
        <v>4</v>
      </c>
      <c r="F1012">
        <v>0</v>
      </c>
      <c r="G1012">
        <v>3</v>
      </c>
      <c r="H1012" t="s">
        <v>247</v>
      </c>
      <c r="I1012">
        <v>842</v>
      </c>
      <c r="J1012" t="s">
        <v>57</v>
      </c>
      <c r="K1012" t="s">
        <v>57</v>
      </c>
      <c r="L1012">
        <v>0</v>
      </c>
      <c r="M1012" t="s">
        <v>217</v>
      </c>
      <c r="N1012" t="s">
        <v>218</v>
      </c>
      <c r="V1012">
        <v>901</v>
      </c>
      <c r="W1012" t="s">
        <v>377</v>
      </c>
      <c r="X1012">
        <v>8</v>
      </c>
      <c r="Y1012" t="s">
        <v>220</v>
      </c>
      <c r="AB1012">
        <v>42669699</v>
      </c>
      <c r="AD1012">
        <v>42669699</v>
      </c>
      <c r="AF1012">
        <v>146032830</v>
      </c>
      <c r="AI1012">
        <v>0</v>
      </c>
    </row>
    <row r="1013" spans="1:35" x14ac:dyDescent="0.3">
      <c r="A1013" t="s">
        <v>376</v>
      </c>
      <c r="B1013">
        <v>2010</v>
      </c>
      <c r="C1013">
        <v>2010</v>
      </c>
      <c r="D1013">
        <v>2010</v>
      </c>
      <c r="E1013">
        <v>4</v>
      </c>
      <c r="F1013">
        <v>0</v>
      </c>
      <c r="G1013">
        <v>1</v>
      </c>
      <c r="H1013" t="s">
        <v>215</v>
      </c>
      <c r="I1013">
        <v>854</v>
      </c>
      <c r="J1013" t="s">
        <v>108</v>
      </c>
      <c r="K1013" t="s">
        <v>375</v>
      </c>
      <c r="L1013">
        <v>0</v>
      </c>
      <c r="M1013" t="s">
        <v>217</v>
      </c>
      <c r="N1013" t="s">
        <v>218</v>
      </c>
      <c r="V1013">
        <v>901</v>
      </c>
      <c r="W1013" t="s">
        <v>377</v>
      </c>
      <c r="X1013">
        <v>8</v>
      </c>
      <c r="Y1013" t="s">
        <v>220</v>
      </c>
      <c r="AB1013">
        <v>635507</v>
      </c>
      <c r="AD1013">
        <v>635507</v>
      </c>
      <c r="AF1013">
        <v>320145</v>
      </c>
      <c r="AI1013">
        <v>0</v>
      </c>
    </row>
    <row r="1014" spans="1:35" ht="14.4" hidden="1" customHeight="1" x14ac:dyDescent="0.3">
      <c r="A1014" t="s">
        <v>376</v>
      </c>
      <c r="B1014">
        <v>2010</v>
      </c>
      <c r="C1014">
        <v>2010</v>
      </c>
      <c r="D1014">
        <v>2010</v>
      </c>
      <c r="E1014">
        <v>4</v>
      </c>
      <c r="F1014">
        <v>0</v>
      </c>
      <c r="G1014">
        <v>2</v>
      </c>
      <c r="H1014" t="s">
        <v>221</v>
      </c>
      <c r="I1014">
        <v>854</v>
      </c>
      <c r="J1014" t="s">
        <v>108</v>
      </c>
      <c r="K1014" t="s">
        <v>375</v>
      </c>
      <c r="L1014">
        <v>0</v>
      </c>
      <c r="M1014" t="s">
        <v>217</v>
      </c>
      <c r="N1014" t="s">
        <v>218</v>
      </c>
      <c r="V1014">
        <v>901</v>
      </c>
      <c r="W1014" t="s">
        <v>377</v>
      </c>
      <c r="X1014">
        <v>8</v>
      </c>
      <c r="Y1014" t="s">
        <v>220</v>
      </c>
      <c r="AB1014">
        <v>186030</v>
      </c>
      <c r="AD1014">
        <v>186030</v>
      </c>
      <c r="AF1014">
        <v>45185</v>
      </c>
      <c r="AI1014">
        <v>0</v>
      </c>
    </row>
    <row r="1015" spans="1:35" x14ac:dyDescent="0.3">
      <c r="A1015" t="s">
        <v>376</v>
      </c>
      <c r="B1015">
        <v>2010</v>
      </c>
      <c r="C1015">
        <v>2010</v>
      </c>
      <c r="D1015">
        <v>2010</v>
      </c>
      <c r="E1015">
        <v>4</v>
      </c>
      <c r="F1015">
        <v>0</v>
      </c>
      <c r="G1015">
        <v>1</v>
      </c>
      <c r="H1015" t="s">
        <v>215</v>
      </c>
      <c r="I1015">
        <v>858</v>
      </c>
      <c r="J1015" t="s">
        <v>104</v>
      </c>
      <c r="K1015" t="s">
        <v>319</v>
      </c>
      <c r="L1015">
        <v>0</v>
      </c>
      <c r="M1015" t="s">
        <v>217</v>
      </c>
      <c r="N1015" t="s">
        <v>218</v>
      </c>
      <c r="V1015">
        <v>901</v>
      </c>
      <c r="W1015" t="s">
        <v>377</v>
      </c>
      <c r="X1015">
        <v>8</v>
      </c>
      <c r="Y1015" t="s">
        <v>220</v>
      </c>
      <c r="AB1015">
        <v>1339523</v>
      </c>
      <c r="AD1015">
        <v>1339523</v>
      </c>
      <c r="AF1015">
        <v>4003534</v>
      </c>
      <c r="AI1015">
        <v>0</v>
      </c>
    </row>
    <row r="1016" spans="1:35" ht="14.4" hidden="1" customHeight="1" x14ac:dyDescent="0.3">
      <c r="A1016" t="s">
        <v>376</v>
      </c>
      <c r="B1016">
        <v>2010</v>
      </c>
      <c r="C1016">
        <v>2010</v>
      </c>
      <c r="D1016">
        <v>2010</v>
      </c>
      <c r="E1016">
        <v>4</v>
      </c>
      <c r="F1016">
        <v>0</v>
      </c>
      <c r="G1016">
        <v>2</v>
      </c>
      <c r="H1016" t="s">
        <v>221</v>
      </c>
      <c r="I1016">
        <v>858</v>
      </c>
      <c r="J1016" t="s">
        <v>104</v>
      </c>
      <c r="K1016" t="s">
        <v>319</v>
      </c>
      <c r="L1016">
        <v>0</v>
      </c>
      <c r="M1016" t="s">
        <v>217</v>
      </c>
      <c r="N1016" t="s">
        <v>218</v>
      </c>
      <c r="V1016">
        <v>901</v>
      </c>
      <c r="W1016" t="s">
        <v>377</v>
      </c>
      <c r="X1016">
        <v>8</v>
      </c>
      <c r="Y1016" t="s">
        <v>220</v>
      </c>
      <c r="AB1016">
        <v>1405</v>
      </c>
      <c r="AD1016">
        <v>1405</v>
      </c>
      <c r="AF1016">
        <v>4557</v>
      </c>
      <c r="AI1016">
        <v>0</v>
      </c>
    </row>
    <row r="1017" spans="1:35" x14ac:dyDescent="0.3">
      <c r="A1017" t="s">
        <v>376</v>
      </c>
      <c r="B1017">
        <v>2010</v>
      </c>
      <c r="C1017">
        <v>2010</v>
      </c>
      <c r="D1017">
        <v>2010</v>
      </c>
      <c r="E1017">
        <v>4</v>
      </c>
      <c r="F1017">
        <v>0</v>
      </c>
      <c r="G1017">
        <v>1</v>
      </c>
      <c r="H1017" t="s">
        <v>215</v>
      </c>
      <c r="I1017">
        <v>882</v>
      </c>
      <c r="J1017" t="s">
        <v>179</v>
      </c>
      <c r="K1017" t="s">
        <v>320</v>
      </c>
      <c r="L1017">
        <v>0</v>
      </c>
      <c r="M1017" t="s">
        <v>217</v>
      </c>
      <c r="N1017" t="s">
        <v>218</v>
      </c>
      <c r="V1017">
        <v>901</v>
      </c>
      <c r="W1017" t="s">
        <v>377</v>
      </c>
      <c r="X1017">
        <v>8</v>
      </c>
      <c r="Y1017" t="s">
        <v>220</v>
      </c>
      <c r="AB1017">
        <v>135098</v>
      </c>
      <c r="AD1017">
        <v>135098</v>
      </c>
      <c r="AF1017">
        <v>298247</v>
      </c>
      <c r="AI1017">
        <v>6</v>
      </c>
    </row>
    <row r="1018" spans="1:35" x14ac:dyDescent="0.3">
      <c r="A1018" t="s">
        <v>376</v>
      </c>
      <c r="B1018">
        <v>2010</v>
      </c>
      <c r="C1018">
        <v>2010</v>
      </c>
      <c r="D1018">
        <v>2010</v>
      </c>
      <c r="E1018">
        <v>4</v>
      </c>
      <c r="F1018">
        <v>0</v>
      </c>
      <c r="G1018">
        <v>1</v>
      </c>
      <c r="H1018" t="s">
        <v>215</v>
      </c>
      <c r="I1018">
        <v>887</v>
      </c>
      <c r="J1018" t="s">
        <v>173</v>
      </c>
      <c r="K1018" t="s">
        <v>321</v>
      </c>
      <c r="L1018">
        <v>0</v>
      </c>
      <c r="M1018" t="s">
        <v>217</v>
      </c>
      <c r="N1018" t="s">
        <v>218</v>
      </c>
      <c r="V1018">
        <v>901</v>
      </c>
      <c r="W1018" t="s">
        <v>377</v>
      </c>
      <c r="X1018">
        <v>8</v>
      </c>
      <c r="Y1018" t="s">
        <v>220</v>
      </c>
      <c r="AB1018">
        <v>168514</v>
      </c>
      <c r="AD1018">
        <v>168514</v>
      </c>
      <c r="AF1018">
        <v>468615</v>
      </c>
      <c r="AI1018">
        <v>0</v>
      </c>
    </row>
    <row r="1019" spans="1:35" ht="14.4" hidden="1" customHeight="1" x14ac:dyDescent="0.3">
      <c r="A1019" t="s">
        <v>376</v>
      </c>
      <c r="B1019">
        <v>2010</v>
      </c>
      <c r="C1019">
        <v>2010</v>
      </c>
      <c r="D1019">
        <v>2010</v>
      </c>
      <c r="E1019">
        <v>4</v>
      </c>
      <c r="F1019">
        <v>0</v>
      </c>
      <c r="G1019">
        <v>2</v>
      </c>
      <c r="H1019" t="s">
        <v>221</v>
      </c>
      <c r="I1019">
        <v>887</v>
      </c>
      <c r="J1019" t="s">
        <v>173</v>
      </c>
      <c r="K1019" t="s">
        <v>321</v>
      </c>
      <c r="L1019">
        <v>0</v>
      </c>
      <c r="M1019" t="s">
        <v>217</v>
      </c>
      <c r="N1019" t="s">
        <v>218</v>
      </c>
      <c r="V1019">
        <v>901</v>
      </c>
      <c r="W1019" t="s">
        <v>377</v>
      </c>
      <c r="X1019">
        <v>8</v>
      </c>
      <c r="Y1019" t="s">
        <v>220</v>
      </c>
      <c r="AB1019">
        <v>3231667</v>
      </c>
      <c r="AD1019">
        <v>3231667</v>
      </c>
      <c r="AF1019">
        <v>14051514</v>
      </c>
      <c r="AI1019">
        <v>0</v>
      </c>
    </row>
    <row r="1020" spans="1:35" ht="14.4" hidden="1" customHeight="1" x14ac:dyDescent="0.3">
      <c r="A1020" t="s">
        <v>376</v>
      </c>
      <c r="B1020">
        <v>2010</v>
      </c>
      <c r="C1020">
        <v>2010</v>
      </c>
      <c r="D1020">
        <v>2010</v>
      </c>
      <c r="E1020">
        <v>4</v>
      </c>
      <c r="F1020">
        <v>0</v>
      </c>
      <c r="G1020">
        <v>3</v>
      </c>
      <c r="H1020" t="s">
        <v>247</v>
      </c>
      <c r="I1020">
        <v>887</v>
      </c>
      <c r="J1020" t="s">
        <v>173</v>
      </c>
      <c r="K1020" t="s">
        <v>321</v>
      </c>
      <c r="L1020">
        <v>0</v>
      </c>
      <c r="M1020" t="s">
        <v>217</v>
      </c>
      <c r="N1020" t="s">
        <v>218</v>
      </c>
      <c r="V1020">
        <v>901</v>
      </c>
      <c r="W1020" t="s">
        <v>377</v>
      </c>
      <c r="X1020">
        <v>8</v>
      </c>
      <c r="Y1020" t="s">
        <v>220</v>
      </c>
      <c r="AB1020">
        <v>206261</v>
      </c>
      <c r="AD1020">
        <v>206261</v>
      </c>
      <c r="AF1020">
        <v>982976</v>
      </c>
      <c r="AI1020">
        <v>0</v>
      </c>
    </row>
    <row r="1021" spans="1:35" x14ac:dyDescent="0.3">
      <c r="A1021" t="s">
        <v>376</v>
      </c>
      <c r="B1021">
        <v>2010</v>
      </c>
      <c r="C1021">
        <v>2010</v>
      </c>
      <c r="D1021">
        <v>2010</v>
      </c>
      <c r="E1021">
        <v>4</v>
      </c>
      <c r="F1021">
        <v>0</v>
      </c>
      <c r="G1021">
        <v>1</v>
      </c>
      <c r="H1021" t="s">
        <v>215</v>
      </c>
      <c r="I1021">
        <v>894</v>
      </c>
      <c r="J1021" t="s">
        <v>125</v>
      </c>
      <c r="K1021" t="s">
        <v>322</v>
      </c>
      <c r="L1021">
        <v>0</v>
      </c>
      <c r="M1021" t="s">
        <v>217</v>
      </c>
      <c r="N1021" t="s">
        <v>218</v>
      </c>
      <c r="V1021">
        <v>901</v>
      </c>
      <c r="W1021" t="s">
        <v>377</v>
      </c>
      <c r="X1021">
        <v>8</v>
      </c>
      <c r="Y1021" t="s">
        <v>220</v>
      </c>
      <c r="AB1021">
        <v>111566</v>
      </c>
      <c r="AD1021">
        <v>111566</v>
      </c>
      <c r="AF1021">
        <v>484910</v>
      </c>
      <c r="AI1021">
        <v>0</v>
      </c>
    </row>
    <row r="1022" spans="1:35" ht="14.4" hidden="1" customHeight="1" x14ac:dyDescent="0.3">
      <c r="A1022" t="s">
        <v>376</v>
      </c>
      <c r="B1022">
        <v>2010</v>
      </c>
      <c r="C1022">
        <v>2010</v>
      </c>
      <c r="D1022">
        <v>2010</v>
      </c>
      <c r="E1022">
        <v>4</v>
      </c>
      <c r="F1022">
        <v>0</v>
      </c>
      <c r="G1022">
        <v>2</v>
      </c>
      <c r="H1022" t="s">
        <v>221</v>
      </c>
      <c r="I1022">
        <v>894</v>
      </c>
      <c r="J1022" t="s">
        <v>125</v>
      </c>
      <c r="K1022" t="s">
        <v>322</v>
      </c>
      <c r="L1022">
        <v>0</v>
      </c>
      <c r="M1022" t="s">
        <v>217</v>
      </c>
      <c r="N1022" t="s">
        <v>218</v>
      </c>
      <c r="V1022">
        <v>901</v>
      </c>
      <c r="W1022" t="s">
        <v>377</v>
      </c>
      <c r="X1022">
        <v>8</v>
      </c>
      <c r="Y1022" t="s">
        <v>220</v>
      </c>
      <c r="AB1022">
        <v>1007518</v>
      </c>
      <c r="AD1022">
        <v>1007518</v>
      </c>
      <c r="AF1022">
        <v>3410066</v>
      </c>
      <c r="AI1022">
        <v>0</v>
      </c>
    </row>
    <row r="1023" spans="1:35" x14ac:dyDescent="0.3">
      <c r="A1023" t="s">
        <v>376</v>
      </c>
      <c r="B1023">
        <v>2011</v>
      </c>
      <c r="C1023">
        <v>2011</v>
      </c>
      <c r="D1023">
        <v>2011</v>
      </c>
      <c r="E1023">
        <v>4</v>
      </c>
      <c r="F1023">
        <v>0</v>
      </c>
      <c r="G1023">
        <v>1</v>
      </c>
      <c r="H1023" t="s">
        <v>215</v>
      </c>
      <c r="I1023">
        <v>8</v>
      </c>
      <c r="J1023" t="s">
        <v>127</v>
      </c>
      <c r="K1023" t="s">
        <v>216</v>
      </c>
      <c r="L1023">
        <v>0</v>
      </c>
      <c r="M1023" t="s">
        <v>217</v>
      </c>
      <c r="N1023" t="s">
        <v>218</v>
      </c>
      <c r="V1023">
        <v>901</v>
      </c>
      <c r="W1023" t="s">
        <v>377</v>
      </c>
      <c r="X1023">
        <v>8</v>
      </c>
      <c r="Y1023" t="s">
        <v>220</v>
      </c>
      <c r="AB1023">
        <v>6545956</v>
      </c>
      <c r="AD1023">
        <v>6545956</v>
      </c>
      <c r="AF1023">
        <v>27574840</v>
      </c>
      <c r="AI1023">
        <v>0</v>
      </c>
    </row>
    <row r="1024" spans="1:35" ht="14.4" hidden="1" customHeight="1" x14ac:dyDescent="0.3">
      <c r="A1024" t="s">
        <v>376</v>
      </c>
      <c r="B1024">
        <v>2011</v>
      </c>
      <c r="C1024">
        <v>2011</v>
      </c>
      <c r="D1024">
        <v>2011</v>
      </c>
      <c r="E1024">
        <v>4</v>
      </c>
      <c r="F1024">
        <v>0</v>
      </c>
      <c r="G1024">
        <v>2</v>
      </c>
      <c r="H1024" t="s">
        <v>221</v>
      </c>
      <c r="I1024">
        <v>8</v>
      </c>
      <c r="J1024" t="s">
        <v>127</v>
      </c>
      <c r="K1024" t="s">
        <v>216</v>
      </c>
      <c r="L1024">
        <v>0</v>
      </c>
      <c r="M1024" t="s">
        <v>217</v>
      </c>
      <c r="N1024" t="s">
        <v>218</v>
      </c>
      <c r="V1024">
        <v>901</v>
      </c>
      <c r="W1024" t="s">
        <v>377</v>
      </c>
      <c r="X1024">
        <v>8</v>
      </c>
      <c r="Y1024" t="s">
        <v>220</v>
      </c>
      <c r="AB1024">
        <v>29929</v>
      </c>
      <c r="AD1024">
        <v>29929</v>
      </c>
      <c r="AF1024">
        <v>210423</v>
      </c>
      <c r="AI1024">
        <v>0</v>
      </c>
    </row>
    <row r="1025" spans="1:35" x14ac:dyDescent="0.3">
      <c r="A1025" t="s">
        <v>376</v>
      </c>
      <c r="B1025">
        <v>2011</v>
      </c>
      <c r="C1025">
        <v>2011</v>
      </c>
      <c r="D1025">
        <v>2011</v>
      </c>
      <c r="E1025">
        <v>4</v>
      </c>
      <c r="F1025">
        <v>0</v>
      </c>
      <c r="G1025">
        <v>1</v>
      </c>
      <c r="H1025" t="s">
        <v>215</v>
      </c>
      <c r="I1025">
        <v>12</v>
      </c>
      <c r="J1025" t="s">
        <v>2</v>
      </c>
      <c r="K1025" t="s">
        <v>222</v>
      </c>
      <c r="L1025">
        <v>0</v>
      </c>
      <c r="M1025" t="s">
        <v>217</v>
      </c>
      <c r="N1025" t="s">
        <v>218</v>
      </c>
      <c r="V1025">
        <v>901</v>
      </c>
      <c r="W1025" t="s">
        <v>377</v>
      </c>
      <c r="X1025">
        <v>8</v>
      </c>
      <c r="Y1025" t="s">
        <v>220</v>
      </c>
      <c r="AB1025">
        <v>116099517</v>
      </c>
      <c r="AD1025">
        <v>116099517</v>
      </c>
      <c r="AF1025">
        <v>312493219</v>
      </c>
      <c r="AI1025">
        <v>0</v>
      </c>
    </row>
    <row r="1026" spans="1:35" ht="14.4" hidden="1" customHeight="1" x14ac:dyDescent="0.3">
      <c r="A1026" t="s">
        <v>376</v>
      </c>
      <c r="B1026">
        <v>2011</v>
      </c>
      <c r="C1026">
        <v>2011</v>
      </c>
      <c r="D1026">
        <v>2011</v>
      </c>
      <c r="E1026">
        <v>4</v>
      </c>
      <c r="F1026">
        <v>0</v>
      </c>
      <c r="G1026">
        <v>2</v>
      </c>
      <c r="H1026" t="s">
        <v>221</v>
      </c>
      <c r="I1026">
        <v>12</v>
      </c>
      <c r="J1026" t="s">
        <v>2</v>
      </c>
      <c r="K1026" t="s">
        <v>222</v>
      </c>
      <c r="L1026">
        <v>0</v>
      </c>
      <c r="M1026" t="s">
        <v>217</v>
      </c>
      <c r="N1026" t="s">
        <v>218</v>
      </c>
      <c r="V1026">
        <v>901</v>
      </c>
      <c r="W1026" t="s">
        <v>377</v>
      </c>
      <c r="X1026">
        <v>8</v>
      </c>
      <c r="Y1026" t="s">
        <v>220</v>
      </c>
      <c r="AB1026">
        <v>3823</v>
      </c>
      <c r="AD1026">
        <v>3823</v>
      </c>
      <c r="AF1026">
        <v>17473</v>
      </c>
      <c r="AI1026">
        <v>0</v>
      </c>
    </row>
    <row r="1027" spans="1:35" x14ac:dyDescent="0.3">
      <c r="A1027" t="s">
        <v>376</v>
      </c>
      <c r="B1027">
        <v>2011</v>
      </c>
      <c r="C1027">
        <v>2011</v>
      </c>
      <c r="D1027">
        <v>2011</v>
      </c>
      <c r="E1027">
        <v>4</v>
      </c>
      <c r="F1027">
        <v>0</v>
      </c>
      <c r="G1027">
        <v>1</v>
      </c>
      <c r="H1027" t="s">
        <v>215</v>
      </c>
      <c r="I1027">
        <v>20</v>
      </c>
      <c r="J1027" t="s">
        <v>106</v>
      </c>
      <c r="K1027" t="s">
        <v>223</v>
      </c>
      <c r="L1027">
        <v>0</v>
      </c>
      <c r="M1027" t="s">
        <v>217</v>
      </c>
      <c r="N1027" t="s">
        <v>218</v>
      </c>
      <c r="V1027">
        <v>901</v>
      </c>
      <c r="W1027" t="s">
        <v>377</v>
      </c>
      <c r="X1027">
        <v>8</v>
      </c>
      <c r="Y1027" t="s">
        <v>220</v>
      </c>
      <c r="AB1027">
        <v>402376</v>
      </c>
      <c r="AD1027">
        <v>402376</v>
      </c>
      <c r="AF1027">
        <v>6799591</v>
      </c>
      <c r="AI1027">
        <v>0</v>
      </c>
    </row>
    <row r="1028" spans="1:35" ht="14.4" hidden="1" customHeight="1" x14ac:dyDescent="0.3">
      <c r="A1028" t="s">
        <v>376</v>
      </c>
      <c r="B1028">
        <v>2011</v>
      </c>
      <c r="C1028">
        <v>2011</v>
      </c>
      <c r="D1028">
        <v>2011</v>
      </c>
      <c r="E1028">
        <v>4</v>
      </c>
      <c r="F1028">
        <v>0</v>
      </c>
      <c r="G1028">
        <v>2</v>
      </c>
      <c r="H1028" t="s">
        <v>221</v>
      </c>
      <c r="I1028">
        <v>20</v>
      </c>
      <c r="J1028" t="s">
        <v>106</v>
      </c>
      <c r="K1028" t="s">
        <v>223</v>
      </c>
      <c r="L1028">
        <v>0</v>
      </c>
      <c r="M1028" t="s">
        <v>217</v>
      </c>
      <c r="N1028" t="s">
        <v>218</v>
      </c>
      <c r="V1028">
        <v>901</v>
      </c>
      <c r="W1028" t="s">
        <v>377</v>
      </c>
      <c r="X1028">
        <v>8</v>
      </c>
      <c r="Y1028" t="s">
        <v>220</v>
      </c>
      <c r="AB1028">
        <v>29</v>
      </c>
      <c r="AD1028">
        <v>29</v>
      </c>
      <c r="AF1028">
        <v>435</v>
      </c>
      <c r="AI1028">
        <v>0</v>
      </c>
    </row>
    <row r="1029" spans="1:35" x14ac:dyDescent="0.3">
      <c r="A1029" t="s">
        <v>376</v>
      </c>
      <c r="B1029">
        <v>2011</v>
      </c>
      <c r="C1029">
        <v>2011</v>
      </c>
      <c r="D1029">
        <v>2011</v>
      </c>
      <c r="E1029">
        <v>4</v>
      </c>
      <c r="F1029">
        <v>0</v>
      </c>
      <c r="G1029">
        <v>1</v>
      </c>
      <c r="H1029" t="s">
        <v>215</v>
      </c>
      <c r="I1029">
        <v>24</v>
      </c>
      <c r="J1029" t="s">
        <v>343</v>
      </c>
      <c r="K1029" t="s">
        <v>344</v>
      </c>
      <c r="L1029">
        <v>0</v>
      </c>
      <c r="M1029" t="s">
        <v>217</v>
      </c>
      <c r="N1029" t="s">
        <v>218</v>
      </c>
      <c r="V1029">
        <v>901</v>
      </c>
      <c r="W1029" t="s">
        <v>377</v>
      </c>
      <c r="X1029">
        <v>8</v>
      </c>
      <c r="Y1029" t="s">
        <v>220</v>
      </c>
      <c r="AB1029">
        <v>8717505</v>
      </c>
      <c r="AD1029">
        <v>8717505</v>
      </c>
      <c r="AF1029">
        <v>2774391</v>
      </c>
      <c r="AI1029">
        <v>0</v>
      </c>
    </row>
    <row r="1030" spans="1:35" ht="14.4" hidden="1" customHeight="1" x14ac:dyDescent="0.3">
      <c r="A1030" t="s">
        <v>376</v>
      </c>
      <c r="B1030">
        <v>2011</v>
      </c>
      <c r="C1030">
        <v>2011</v>
      </c>
      <c r="D1030">
        <v>2011</v>
      </c>
      <c r="E1030">
        <v>4</v>
      </c>
      <c r="F1030">
        <v>0</v>
      </c>
      <c r="G1030">
        <v>2</v>
      </c>
      <c r="H1030" t="s">
        <v>221</v>
      </c>
      <c r="I1030">
        <v>24</v>
      </c>
      <c r="J1030" t="s">
        <v>343</v>
      </c>
      <c r="K1030" t="s">
        <v>344</v>
      </c>
      <c r="L1030">
        <v>0</v>
      </c>
      <c r="M1030" t="s">
        <v>217</v>
      </c>
      <c r="N1030" t="s">
        <v>218</v>
      </c>
      <c r="V1030">
        <v>901</v>
      </c>
      <c r="W1030" t="s">
        <v>377</v>
      </c>
      <c r="X1030">
        <v>8</v>
      </c>
      <c r="Y1030" t="s">
        <v>220</v>
      </c>
      <c r="AB1030">
        <v>444690008</v>
      </c>
      <c r="AD1030">
        <v>444690008</v>
      </c>
      <c r="AF1030">
        <v>960981</v>
      </c>
      <c r="AI1030">
        <v>0</v>
      </c>
    </row>
    <row r="1031" spans="1:35" x14ac:dyDescent="0.3">
      <c r="A1031" t="s">
        <v>376</v>
      </c>
      <c r="B1031">
        <v>2011</v>
      </c>
      <c r="C1031">
        <v>2011</v>
      </c>
      <c r="D1031">
        <v>2011</v>
      </c>
      <c r="E1031">
        <v>4</v>
      </c>
      <c r="F1031">
        <v>0</v>
      </c>
      <c r="G1031">
        <v>1</v>
      </c>
      <c r="H1031" t="s">
        <v>215</v>
      </c>
      <c r="I1031">
        <v>31</v>
      </c>
      <c r="J1031" t="s">
        <v>128</v>
      </c>
      <c r="K1031" t="s">
        <v>224</v>
      </c>
      <c r="L1031">
        <v>0</v>
      </c>
      <c r="M1031" t="s">
        <v>217</v>
      </c>
      <c r="N1031" t="s">
        <v>218</v>
      </c>
      <c r="V1031">
        <v>901</v>
      </c>
      <c r="W1031" t="s">
        <v>377</v>
      </c>
      <c r="X1031">
        <v>8</v>
      </c>
      <c r="Y1031" t="s">
        <v>220</v>
      </c>
      <c r="AB1031">
        <v>63283</v>
      </c>
      <c r="AD1031">
        <v>63283</v>
      </c>
      <c r="AF1031">
        <v>309841</v>
      </c>
      <c r="AI1031">
        <v>0</v>
      </c>
    </row>
    <row r="1032" spans="1:35" x14ac:dyDescent="0.3">
      <c r="A1032" t="s">
        <v>376</v>
      </c>
      <c r="B1032">
        <v>2011</v>
      </c>
      <c r="C1032">
        <v>2011</v>
      </c>
      <c r="D1032">
        <v>2011</v>
      </c>
      <c r="E1032">
        <v>4</v>
      </c>
      <c r="F1032">
        <v>0</v>
      </c>
      <c r="G1032">
        <v>1</v>
      </c>
      <c r="H1032" t="s">
        <v>215</v>
      </c>
      <c r="I1032">
        <v>32</v>
      </c>
      <c r="J1032" t="s">
        <v>58</v>
      </c>
      <c r="K1032" t="s">
        <v>225</v>
      </c>
      <c r="L1032">
        <v>0</v>
      </c>
      <c r="M1032" t="s">
        <v>217</v>
      </c>
      <c r="N1032" t="s">
        <v>218</v>
      </c>
      <c r="V1032">
        <v>901</v>
      </c>
      <c r="W1032" t="s">
        <v>377</v>
      </c>
      <c r="X1032">
        <v>8</v>
      </c>
      <c r="Y1032" t="s">
        <v>220</v>
      </c>
      <c r="AB1032">
        <v>29345867</v>
      </c>
      <c r="AD1032">
        <v>29345867</v>
      </c>
      <c r="AF1032">
        <v>112008088</v>
      </c>
      <c r="AI1032">
        <v>0</v>
      </c>
    </row>
    <row r="1033" spans="1:35" ht="14.4" hidden="1" customHeight="1" x14ac:dyDescent="0.3">
      <c r="A1033" t="s">
        <v>376</v>
      </c>
      <c r="B1033">
        <v>2011</v>
      </c>
      <c r="C1033">
        <v>2011</v>
      </c>
      <c r="D1033">
        <v>2011</v>
      </c>
      <c r="E1033">
        <v>4</v>
      </c>
      <c r="F1033">
        <v>0</v>
      </c>
      <c r="G1033">
        <v>2</v>
      </c>
      <c r="H1033" t="s">
        <v>221</v>
      </c>
      <c r="I1033">
        <v>32</v>
      </c>
      <c r="J1033" t="s">
        <v>58</v>
      </c>
      <c r="K1033" t="s">
        <v>225</v>
      </c>
      <c r="L1033">
        <v>0</v>
      </c>
      <c r="M1033" t="s">
        <v>217</v>
      </c>
      <c r="N1033" t="s">
        <v>218</v>
      </c>
      <c r="V1033">
        <v>901</v>
      </c>
      <c r="W1033" t="s">
        <v>377</v>
      </c>
      <c r="X1033">
        <v>8</v>
      </c>
      <c r="Y1033" t="s">
        <v>220</v>
      </c>
      <c r="AB1033">
        <v>166816</v>
      </c>
      <c r="AD1033">
        <v>166816</v>
      </c>
      <c r="AF1033">
        <v>1405493</v>
      </c>
      <c r="AI1033">
        <v>0</v>
      </c>
    </row>
    <row r="1034" spans="1:35" x14ac:dyDescent="0.3">
      <c r="A1034" t="s">
        <v>376</v>
      </c>
      <c r="B1034">
        <v>2011</v>
      </c>
      <c r="C1034">
        <v>2011</v>
      </c>
      <c r="D1034">
        <v>2011</v>
      </c>
      <c r="E1034">
        <v>4</v>
      </c>
      <c r="F1034">
        <v>0</v>
      </c>
      <c r="G1034">
        <v>1</v>
      </c>
      <c r="H1034" t="s">
        <v>215</v>
      </c>
      <c r="I1034">
        <v>36</v>
      </c>
      <c r="J1034" t="s">
        <v>4</v>
      </c>
      <c r="K1034" t="s">
        <v>226</v>
      </c>
      <c r="L1034">
        <v>0</v>
      </c>
      <c r="M1034" t="s">
        <v>217</v>
      </c>
      <c r="N1034" t="s">
        <v>218</v>
      </c>
      <c r="V1034">
        <v>901</v>
      </c>
      <c r="W1034" t="s">
        <v>377</v>
      </c>
      <c r="X1034">
        <v>8</v>
      </c>
      <c r="Y1034" t="s">
        <v>220</v>
      </c>
      <c r="AB1034">
        <v>74235731</v>
      </c>
      <c r="AD1034">
        <v>74235731</v>
      </c>
      <c r="AF1034">
        <v>423218997</v>
      </c>
      <c r="AI1034">
        <v>0</v>
      </c>
    </row>
    <row r="1035" spans="1:35" ht="14.4" hidden="1" customHeight="1" x14ac:dyDescent="0.3">
      <c r="A1035" t="s">
        <v>376</v>
      </c>
      <c r="B1035">
        <v>2011</v>
      </c>
      <c r="C1035">
        <v>2011</v>
      </c>
      <c r="D1035">
        <v>2011</v>
      </c>
      <c r="E1035">
        <v>4</v>
      </c>
      <c r="F1035">
        <v>0</v>
      </c>
      <c r="G1035">
        <v>2</v>
      </c>
      <c r="H1035" t="s">
        <v>221</v>
      </c>
      <c r="I1035">
        <v>36</v>
      </c>
      <c r="J1035" t="s">
        <v>4</v>
      </c>
      <c r="K1035" t="s">
        <v>226</v>
      </c>
      <c r="L1035">
        <v>0</v>
      </c>
      <c r="M1035" t="s">
        <v>217</v>
      </c>
      <c r="N1035" t="s">
        <v>218</v>
      </c>
      <c r="V1035">
        <v>901</v>
      </c>
      <c r="W1035" t="s">
        <v>377</v>
      </c>
      <c r="X1035">
        <v>8</v>
      </c>
      <c r="Y1035" t="s">
        <v>220</v>
      </c>
      <c r="AB1035">
        <v>2690538</v>
      </c>
      <c r="AD1035">
        <v>2690538</v>
      </c>
      <c r="AF1035">
        <v>23199009</v>
      </c>
      <c r="AI1035">
        <v>0</v>
      </c>
    </row>
    <row r="1036" spans="1:35" ht="14.4" hidden="1" customHeight="1" x14ac:dyDescent="0.3">
      <c r="A1036" t="s">
        <v>376</v>
      </c>
      <c r="B1036">
        <v>2011</v>
      </c>
      <c r="C1036">
        <v>2011</v>
      </c>
      <c r="D1036">
        <v>2011</v>
      </c>
      <c r="E1036">
        <v>4</v>
      </c>
      <c r="F1036">
        <v>0</v>
      </c>
      <c r="G1036">
        <v>4</v>
      </c>
      <c r="H1036" t="s">
        <v>227</v>
      </c>
      <c r="I1036">
        <v>36</v>
      </c>
      <c r="J1036" t="s">
        <v>4</v>
      </c>
      <c r="K1036" t="s">
        <v>226</v>
      </c>
      <c r="L1036">
        <v>0</v>
      </c>
      <c r="M1036" t="s">
        <v>217</v>
      </c>
      <c r="N1036" t="s">
        <v>218</v>
      </c>
      <c r="V1036">
        <v>901</v>
      </c>
      <c r="W1036" t="s">
        <v>377</v>
      </c>
      <c r="X1036">
        <v>8</v>
      </c>
      <c r="Y1036" t="s">
        <v>220</v>
      </c>
      <c r="AB1036">
        <v>2724</v>
      </c>
      <c r="AD1036">
        <v>2724</v>
      </c>
      <c r="AF1036">
        <v>18104</v>
      </c>
      <c r="AI1036">
        <v>0</v>
      </c>
    </row>
    <row r="1037" spans="1:35" x14ac:dyDescent="0.3">
      <c r="A1037" t="s">
        <v>376</v>
      </c>
      <c r="B1037">
        <v>2011</v>
      </c>
      <c r="C1037">
        <v>2011</v>
      </c>
      <c r="D1037">
        <v>2011</v>
      </c>
      <c r="E1037">
        <v>4</v>
      </c>
      <c r="F1037">
        <v>0</v>
      </c>
      <c r="G1037">
        <v>1</v>
      </c>
      <c r="H1037" t="s">
        <v>215</v>
      </c>
      <c r="I1037">
        <v>40</v>
      </c>
      <c r="J1037" t="s">
        <v>77</v>
      </c>
      <c r="K1037" t="s">
        <v>228</v>
      </c>
      <c r="L1037">
        <v>0</v>
      </c>
      <c r="M1037" t="s">
        <v>217</v>
      </c>
      <c r="N1037" t="s">
        <v>218</v>
      </c>
      <c r="V1037">
        <v>901</v>
      </c>
      <c r="W1037" t="s">
        <v>377</v>
      </c>
      <c r="X1037">
        <v>8</v>
      </c>
      <c r="Y1037" t="s">
        <v>220</v>
      </c>
      <c r="AB1037">
        <v>68436851</v>
      </c>
      <c r="AD1037">
        <v>68436851</v>
      </c>
      <c r="AF1037">
        <v>536165050</v>
      </c>
      <c r="AI1037">
        <v>6</v>
      </c>
    </row>
    <row r="1038" spans="1:35" ht="14.4" hidden="1" customHeight="1" x14ac:dyDescent="0.3">
      <c r="A1038" t="s">
        <v>376</v>
      </c>
      <c r="B1038">
        <v>2011</v>
      </c>
      <c r="C1038">
        <v>2011</v>
      </c>
      <c r="D1038">
        <v>2011</v>
      </c>
      <c r="E1038">
        <v>4</v>
      </c>
      <c r="F1038">
        <v>0</v>
      </c>
      <c r="G1038">
        <v>2</v>
      </c>
      <c r="H1038" t="s">
        <v>221</v>
      </c>
      <c r="I1038">
        <v>40</v>
      </c>
      <c r="J1038" t="s">
        <v>77</v>
      </c>
      <c r="K1038" t="s">
        <v>228</v>
      </c>
      <c r="L1038">
        <v>0</v>
      </c>
      <c r="M1038" t="s">
        <v>217</v>
      </c>
      <c r="N1038" t="s">
        <v>218</v>
      </c>
      <c r="V1038">
        <v>901</v>
      </c>
      <c r="W1038" t="s">
        <v>377</v>
      </c>
      <c r="X1038">
        <v>8</v>
      </c>
      <c r="Y1038" t="s">
        <v>220</v>
      </c>
      <c r="AB1038">
        <v>17146725</v>
      </c>
      <c r="AD1038">
        <v>17146725</v>
      </c>
      <c r="AF1038">
        <v>125365498</v>
      </c>
      <c r="AI1038">
        <v>6</v>
      </c>
    </row>
    <row r="1039" spans="1:35" x14ac:dyDescent="0.3">
      <c r="A1039" t="s">
        <v>376</v>
      </c>
      <c r="B1039">
        <v>2011</v>
      </c>
      <c r="C1039">
        <v>2011</v>
      </c>
      <c r="D1039">
        <v>2011</v>
      </c>
      <c r="E1039">
        <v>4</v>
      </c>
      <c r="F1039">
        <v>0</v>
      </c>
      <c r="G1039">
        <v>1</v>
      </c>
      <c r="H1039" t="s">
        <v>215</v>
      </c>
      <c r="I1039">
        <v>44</v>
      </c>
      <c r="J1039" t="s">
        <v>157</v>
      </c>
      <c r="K1039" t="s">
        <v>323</v>
      </c>
      <c r="L1039">
        <v>0</v>
      </c>
      <c r="M1039" t="s">
        <v>217</v>
      </c>
      <c r="N1039" t="s">
        <v>218</v>
      </c>
      <c r="V1039">
        <v>901</v>
      </c>
      <c r="W1039" t="s">
        <v>377</v>
      </c>
      <c r="X1039">
        <v>8</v>
      </c>
      <c r="Y1039" t="s">
        <v>220</v>
      </c>
      <c r="AB1039">
        <v>490866</v>
      </c>
      <c r="AD1039">
        <v>490866</v>
      </c>
      <c r="AF1039">
        <v>3052946</v>
      </c>
      <c r="AI1039">
        <v>0</v>
      </c>
    </row>
    <row r="1040" spans="1:35" ht="14.4" hidden="1" customHeight="1" x14ac:dyDescent="0.3">
      <c r="A1040" t="s">
        <v>376</v>
      </c>
      <c r="B1040">
        <v>2011</v>
      </c>
      <c r="C1040">
        <v>2011</v>
      </c>
      <c r="D1040">
        <v>2011</v>
      </c>
      <c r="E1040">
        <v>4</v>
      </c>
      <c r="F1040">
        <v>0</v>
      </c>
      <c r="G1040">
        <v>2</v>
      </c>
      <c r="H1040" t="s">
        <v>221</v>
      </c>
      <c r="I1040">
        <v>44</v>
      </c>
      <c r="J1040" t="s">
        <v>157</v>
      </c>
      <c r="K1040" t="s">
        <v>323</v>
      </c>
      <c r="L1040">
        <v>0</v>
      </c>
      <c r="M1040" t="s">
        <v>217</v>
      </c>
      <c r="N1040" t="s">
        <v>218</v>
      </c>
      <c r="V1040">
        <v>901</v>
      </c>
      <c r="W1040" t="s">
        <v>377</v>
      </c>
      <c r="X1040">
        <v>8</v>
      </c>
      <c r="Y1040" t="s">
        <v>220</v>
      </c>
      <c r="AB1040">
        <v>21829</v>
      </c>
      <c r="AD1040">
        <v>21829</v>
      </c>
      <c r="AF1040">
        <v>122007</v>
      </c>
      <c r="AI1040">
        <v>0</v>
      </c>
    </row>
    <row r="1041" spans="1:35" ht="14.4" hidden="1" customHeight="1" x14ac:dyDescent="0.3">
      <c r="A1041" t="s">
        <v>376</v>
      </c>
      <c r="B1041">
        <v>2011</v>
      </c>
      <c r="C1041">
        <v>2011</v>
      </c>
      <c r="D1041">
        <v>2011</v>
      </c>
      <c r="E1041">
        <v>4</v>
      </c>
      <c r="F1041">
        <v>0</v>
      </c>
      <c r="G1041">
        <v>3</v>
      </c>
      <c r="H1041" t="s">
        <v>247</v>
      </c>
      <c r="I1041">
        <v>44</v>
      </c>
      <c r="J1041" t="s">
        <v>157</v>
      </c>
      <c r="K1041" t="s">
        <v>323</v>
      </c>
      <c r="L1041">
        <v>0</v>
      </c>
      <c r="M1041" t="s">
        <v>217</v>
      </c>
      <c r="N1041" t="s">
        <v>218</v>
      </c>
      <c r="V1041">
        <v>901</v>
      </c>
      <c r="W1041" t="s">
        <v>377</v>
      </c>
      <c r="X1041">
        <v>8</v>
      </c>
      <c r="Y1041" t="s">
        <v>220</v>
      </c>
      <c r="AB1041">
        <v>21829</v>
      </c>
      <c r="AD1041">
        <v>21829</v>
      </c>
      <c r="AF1041">
        <v>122007</v>
      </c>
      <c r="AI1041">
        <v>0</v>
      </c>
    </row>
    <row r="1042" spans="1:35" x14ac:dyDescent="0.3">
      <c r="A1042" t="s">
        <v>376</v>
      </c>
      <c r="B1042">
        <v>2011</v>
      </c>
      <c r="C1042">
        <v>2011</v>
      </c>
      <c r="D1042">
        <v>2011</v>
      </c>
      <c r="E1042">
        <v>4</v>
      </c>
      <c r="F1042">
        <v>0</v>
      </c>
      <c r="G1042">
        <v>1</v>
      </c>
      <c r="H1042" t="s">
        <v>215</v>
      </c>
      <c r="I1042">
        <v>48</v>
      </c>
      <c r="J1042" t="s">
        <v>143</v>
      </c>
      <c r="K1042" t="s">
        <v>324</v>
      </c>
      <c r="L1042">
        <v>0</v>
      </c>
      <c r="M1042" t="s">
        <v>217</v>
      </c>
      <c r="N1042" t="s">
        <v>218</v>
      </c>
      <c r="V1042">
        <v>901</v>
      </c>
      <c r="W1042" t="s">
        <v>377</v>
      </c>
      <c r="X1042">
        <v>8</v>
      </c>
      <c r="Y1042" t="s">
        <v>220</v>
      </c>
      <c r="AB1042">
        <v>401792</v>
      </c>
      <c r="AD1042">
        <v>401792</v>
      </c>
      <c r="AF1042">
        <v>3147526</v>
      </c>
      <c r="AI1042">
        <v>0</v>
      </c>
    </row>
    <row r="1043" spans="1:35" ht="14.4" hidden="1" customHeight="1" x14ac:dyDescent="0.3">
      <c r="A1043" t="s">
        <v>376</v>
      </c>
      <c r="B1043">
        <v>2011</v>
      </c>
      <c r="C1043">
        <v>2011</v>
      </c>
      <c r="D1043">
        <v>2011</v>
      </c>
      <c r="E1043">
        <v>4</v>
      </c>
      <c r="F1043">
        <v>0</v>
      </c>
      <c r="G1043">
        <v>2</v>
      </c>
      <c r="H1043" t="s">
        <v>221</v>
      </c>
      <c r="I1043">
        <v>48</v>
      </c>
      <c r="J1043" t="s">
        <v>143</v>
      </c>
      <c r="K1043" t="s">
        <v>324</v>
      </c>
      <c r="L1043">
        <v>0</v>
      </c>
      <c r="M1043" t="s">
        <v>217</v>
      </c>
      <c r="N1043" t="s">
        <v>218</v>
      </c>
      <c r="V1043">
        <v>901</v>
      </c>
      <c r="W1043" t="s">
        <v>377</v>
      </c>
      <c r="X1043">
        <v>8</v>
      </c>
      <c r="Y1043" t="s">
        <v>220</v>
      </c>
      <c r="AB1043">
        <v>36610</v>
      </c>
      <c r="AD1043">
        <v>36610</v>
      </c>
      <c r="AF1043">
        <v>284845</v>
      </c>
      <c r="AI1043">
        <v>0</v>
      </c>
    </row>
    <row r="1044" spans="1:35" ht="14.4" hidden="1" customHeight="1" x14ac:dyDescent="0.3">
      <c r="A1044" t="s">
        <v>376</v>
      </c>
      <c r="B1044">
        <v>2011</v>
      </c>
      <c r="C1044">
        <v>2011</v>
      </c>
      <c r="D1044">
        <v>2011</v>
      </c>
      <c r="E1044">
        <v>4</v>
      </c>
      <c r="F1044">
        <v>0</v>
      </c>
      <c r="G1044">
        <v>3</v>
      </c>
      <c r="H1044" t="s">
        <v>247</v>
      </c>
      <c r="I1044">
        <v>48</v>
      </c>
      <c r="J1044" t="s">
        <v>143</v>
      </c>
      <c r="K1044" t="s">
        <v>324</v>
      </c>
      <c r="L1044">
        <v>0</v>
      </c>
      <c r="M1044" t="s">
        <v>217</v>
      </c>
      <c r="N1044" t="s">
        <v>218</v>
      </c>
      <c r="V1044">
        <v>901</v>
      </c>
      <c r="W1044" t="s">
        <v>377</v>
      </c>
      <c r="X1044">
        <v>8</v>
      </c>
      <c r="Y1044" t="s">
        <v>220</v>
      </c>
      <c r="AB1044">
        <v>26746</v>
      </c>
      <c r="AD1044">
        <v>26746</v>
      </c>
      <c r="AF1044">
        <v>206962</v>
      </c>
      <c r="AI1044">
        <v>0</v>
      </c>
    </row>
    <row r="1045" spans="1:35" x14ac:dyDescent="0.3">
      <c r="A1045" t="s">
        <v>376</v>
      </c>
      <c r="B1045">
        <v>2011</v>
      </c>
      <c r="C1045">
        <v>2011</v>
      </c>
      <c r="D1045">
        <v>2011</v>
      </c>
      <c r="E1045">
        <v>4</v>
      </c>
      <c r="F1045">
        <v>0</v>
      </c>
      <c r="G1045">
        <v>1</v>
      </c>
      <c r="H1045" t="s">
        <v>215</v>
      </c>
      <c r="I1045">
        <v>50</v>
      </c>
      <c r="J1045" t="s">
        <v>5</v>
      </c>
      <c r="K1045" t="s">
        <v>416</v>
      </c>
      <c r="L1045">
        <v>0</v>
      </c>
      <c r="M1045" t="s">
        <v>217</v>
      </c>
      <c r="N1045" t="s">
        <v>218</v>
      </c>
      <c r="V1045">
        <v>901</v>
      </c>
      <c r="W1045" t="s">
        <v>377</v>
      </c>
      <c r="X1045">
        <v>8</v>
      </c>
      <c r="Y1045" t="s">
        <v>220</v>
      </c>
      <c r="AB1045">
        <v>21812</v>
      </c>
      <c r="AD1045">
        <v>21812</v>
      </c>
      <c r="AF1045">
        <v>91949</v>
      </c>
      <c r="AI1045">
        <v>0</v>
      </c>
    </row>
    <row r="1046" spans="1:35" ht="14.4" hidden="1" customHeight="1" x14ac:dyDescent="0.3">
      <c r="A1046" t="s">
        <v>376</v>
      </c>
      <c r="B1046">
        <v>2011</v>
      </c>
      <c r="C1046">
        <v>2011</v>
      </c>
      <c r="D1046">
        <v>2011</v>
      </c>
      <c r="E1046">
        <v>4</v>
      </c>
      <c r="F1046">
        <v>0</v>
      </c>
      <c r="G1046">
        <v>2</v>
      </c>
      <c r="H1046" t="s">
        <v>221</v>
      </c>
      <c r="I1046">
        <v>50</v>
      </c>
      <c r="J1046" t="s">
        <v>5</v>
      </c>
      <c r="K1046" t="s">
        <v>416</v>
      </c>
      <c r="L1046">
        <v>0</v>
      </c>
      <c r="M1046" t="s">
        <v>217</v>
      </c>
      <c r="N1046" t="s">
        <v>218</v>
      </c>
      <c r="V1046">
        <v>901</v>
      </c>
      <c r="W1046" t="s">
        <v>377</v>
      </c>
      <c r="X1046">
        <v>8</v>
      </c>
      <c r="Y1046" t="s">
        <v>220</v>
      </c>
      <c r="AB1046">
        <v>4150</v>
      </c>
      <c r="AD1046">
        <v>4150</v>
      </c>
      <c r="AF1046">
        <v>3389</v>
      </c>
      <c r="AI1046">
        <v>0</v>
      </c>
    </row>
    <row r="1047" spans="1:35" x14ac:dyDescent="0.3">
      <c r="A1047" t="s">
        <v>376</v>
      </c>
      <c r="B1047">
        <v>2011</v>
      </c>
      <c r="C1047">
        <v>2011</v>
      </c>
      <c r="D1047">
        <v>2011</v>
      </c>
      <c r="E1047">
        <v>4</v>
      </c>
      <c r="F1047">
        <v>0</v>
      </c>
      <c r="G1047">
        <v>1</v>
      </c>
      <c r="H1047" t="s">
        <v>215</v>
      </c>
      <c r="I1047">
        <v>51</v>
      </c>
      <c r="J1047" t="s">
        <v>153</v>
      </c>
      <c r="K1047" t="s">
        <v>325</v>
      </c>
      <c r="L1047">
        <v>0</v>
      </c>
      <c r="M1047" t="s">
        <v>217</v>
      </c>
      <c r="N1047" t="s">
        <v>218</v>
      </c>
      <c r="V1047">
        <v>901</v>
      </c>
      <c r="W1047" t="s">
        <v>377</v>
      </c>
      <c r="X1047">
        <v>8</v>
      </c>
      <c r="Y1047" t="s">
        <v>220</v>
      </c>
      <c r="AB1047">
        <v>11010603</v>
      </c>
      <c r="AD1047">
        <v>11010603</v>
      </c>
      <c r="AF1047">
        <v>27586101</v>
      </c>
      <c r="AI1047">
        <v>0</v>
      </c>
    </row>
    <row r="1048" spans="1:35" ht="14.4" hidden="1" customHeight="1" x14ac:dyDescent="0.3">
      <c r="A1048" t="s">
        <v>376</v>
      </c>
      <c r="B1048">
        <v>2011</v>
      </c>
      <c r="C1048">
        <v>2011</v>
      </c>
      <c r="D1048">
        <v>2011</v>
      </c>
      <c r="E1048">
        <v>4</v>
      </c>
      <c r="F1048">
        <v>0</v>
      </c>
      <c r="G1048">
        <v>2</v>
      </c>
      <c r="H1048" t="s">
        <v>221</v>
      </c>
      <c r="I1048">
        <v>51</v>
      </c>
      <c r="J1048" t="s">
        <v>153</v>
      </c>
      <c r="K1048" t="s">
        <v>325</v>
      </c>
      <c r="L1048">
        <v>0</v>
      </c>
      <c r="M1048" t="s">
        <v>217</v>
      </c>
      <c r="N1048" t="s">
        <v>218</v>
      </c>
      <c r="V1048">
        <v>901</v>
      </c>
      <c r="W1048" t="s">
        <v>377</v>
      </c>
      <c r="X1048">
        <v>8</v>
      </c>
      <c r="Y1048" t="s">
        <v>220</v>
      </c>
      <c r="AB1048">
        <v>1439983</v>
      </c>
      <c r="AD1048">
        <v>1439983</v>
      </c>
      <c r="AF1048">
        <v>5339310</v>
      </c>
      <c r="AI1048">
        <v>0</v>
      </c>
    </row>
    <row r="1049" spans="1:35" ht="14.4" hidden="1" customHeight="1" x14ac:dyDescent="0.3">
      <c r="A1049" t="s">
        <v>376</v>
      </c>
      <c r="B1049">
        <v>2011</v>
      </c>
      <c r="C1049">
        <v>2011</v>
      </c>
      <c r="D1049">
        <v>2011</v>
      </c>
      <c r="E1049">
        <v>4</v>
      </c>
      <c r="F1049">
        <v>0</v>
      </c>
      <c r="G1049">
        <v>3</v>
      </c>
      <c r="H1049" t="s">
        <v>247</v>
      </c>
      <c r="I1049">
        <v>51</v>
      </c>
      <c r="J1049" t="s">
        <v>153</v>
      </c>
      <c r="K1049" t="s">
        <v>325</v>
      </c>
      <c r="L1049">
        <v>0</v>
      </c>
      <c r="M1049" t="s">
        <v>217</v>
      </c>
      <c r="N1049" t="s">
        <v>218</v>
      </c>
      <c r="V1049">
        <v>901</v>
      </c>
      <c r="W1049" t="s">
        <v>377</v>
      </c>
      <c r="X1049">
        <v>8</v>
      </c>
      <c r="Y1049" t="s">
        <v>220</v>
      </c>
      <c r="AB1049">
        <v>1408587</v>
      </c>
      <c r="AD1049">
        <v>1408587</v>
      </c>
      <c r="AF1049">
        <v>5150296</v>
      </c>
      <c r="AI1049">
        <v>0</v>
      </c>
    </row>
    <row r="1050" spans="1:35" x14ac:dyDescent="0.3">
      <c r="A1050" t="s">
        <v>376</v>
      </c>
      <c r="B1050">
        <v>2011</v>
      </c>
      <c r="C1050">
        <v>2011</v>
      </c>
      <c r="D1050">
        <v>2011</v>
      </c>
      <c r="E1050">
        <v>4</v>
      </c>
      <c r="F1050">
        <v>0</v>
      </c>
      <c r="G1050">
        <v>1</v>
      </c>
      <c r="H1050" t="s">
        <v>215</v>
      </c>
      <c r="I1050">
        <v>56</v>
      </c>
      <c r="J1050" t="s">
        <v>144</v>
      </c>
      <c r="K1050" t="s">
        <v>229</v>
      </c>
      <c r="L1050">
        <v>0</v>
      </c>
      <c r="M1050" t="s">
        <v>217</v>
      </c>
      <c r="N1050" t="s">
        <v>218</v>
      </c>
      <c r="V1050">
        <v>901</v>
      </c>
      <c r="W1050" t="s">
        <v>377</v>
      </c>
      <c r="X1050">
        <v>8</v>
      </c>
      <c r="Y1050" t="s">
        <v>220</v>
      </c>
      <c r="AB1050">
        <v>330407880</v>
      </c>
      <c r="AD1050">
        <v>330407880</v>
      </c>
      <c r="AF1050">
        <v>1659251797</v>
      </c>
      <c r="AI1050">
        <v>6</v>
      </c>
    </row>
    <row r="1051" spans="1:35" ht="14.4" hidden="1" customHeight="1" x14ac:dyDescent="0.3">
      <c r="A1051" t="s">
        <v>376</v>
      </c>
      <c r="B1051">
        <v>2011</v>
      </c>
      <c r="C1051">
        <v>2011</v>
      </c>
      <c r="D1051">
        <v>2011</v>
      </c>
      <c r="E1051">
        <v>4</v>
      </c>
      <c r="F1051">
        <v>0</v>
      </c>
      <c r="G1051">
        <v>2</v>
      </c>
      <c r="H1051" t="s">
        <v>221</v>
      </c>
      <c r="I1051">
        <v>56</v>
      </c>
      <c r="J1051" t="s">
        <v>144</v>
      </c>
      <c r="K1051" t="s">
        <v>229</v>
      </c>
      <c r="L1051">
        <v>0</v>
      </c>
      <c r="M1051" t="s">
        <v>217</v>
      </c>
      <c r="N1051" t="s">
        <v>218</v>
      </c>
      <c r="V1051">
        <v>901</v>
      </c>
      <c r="W1051" t="s">
        <v>377</v>
      </c>
      <c r="X1051">
        <v>8</v>
      </c>
      <c r="Y1051" t="s">
        <v>220</v>
      </c>
      <c r="AB1051">
        <v>258807177</v>
      </c>
      <c r="AD1051">
        <v>258807177</v>
      </c>
      <c r="AF1051">
        <v>1442286207</v>
      </c>
      <c r="AI1051">
        <v>0</v>
      </c>
    </row>
    <row r="1052" spans="1:35" x14ac:dyDescent="0.3">
      <c r="A1052" t="s">
        <v>376</v>
      </c>
      <c r="B1052">
        <v>2011</v>
      </c>
      <c r="C1052">
        <v>2011</v>
      </c>
      <c r="D1052">
        <v>2011</v>
      </c>
      <c r="E1052">
        <v>4</v>
      </c>
      <c r="F1052">
        <v>0</v>
      </c>
      <c r="G1052">
        <v>1</v>
      </c>
      <c r="H1052" t="s">
        <v>215</v>
      </c>
      <c r="I1052">
        <v>60</v>
      </c>
      <c r="J1052" t="s">
        <v>230</v>
      </c>
      <c r="K1052" t="s">
        <v>231</v>
      </c>
      <c r="L1052">
        <v>0</v>
      </c>
      <c r="M1052" t="s">
        <v>217</v>
      </c>
      <c r="N1052" t="s">
        <v>218</v>
      </c>
      <c r="V1052">
        <v>901</v>
      </c>
      <c r="W1052" t="s">
        <v>377</v>
      </c>
      <c r="X1052">
        <v>8</v>
      </c>
      <c r="Y1052" t="s">
        <v>220</v>
      </c>
      <c r="AB1052">
        <v>425262</v>
      </c>
      <c r="AD1052">
        <v>425262</v>
      </c>
      <c r="AF1052">
        <v>2709077</v>
      </c>
      <c r="AI1052">
        <v>6</v>
      </c>
    </row>
    <row r="1053" spans="1:35" ht="14.4" hidden="1" customHeight="1" x14ac:dyDescent="0.3">
      <c r="A1053" t="s">
        <v>376</v>
      </c>
      <c r="B1053">
        <v>2011</v>
      </c>
      <c r="C1053">
        <v>2011</v>
      </c>
      <c r="D1053">
        <v>2011</v>
      </c>
      <c r="E1053">
        <v>4</v>
      </c>
      <c r="F1053">
        <v>0</v>
      </c>
      <c r="G1053">
        <v>4</v>
      </c>
      <c r="H1053" t="s">
        <v>227</v>
      </c>
      <c r="I1053">
        <v>60</v>
      </c>
      <c r="J1053" t="s">
        <v>230</v>
      </c>
      <c r="K1053" t="s">
        <v>231</v>
      </c>
      <c r="L1053">
        <v>0</v>
      </c>
      <c r="M1053" t="s">
        <v>217</v>
      </c>
      <c r="N1053" t="s">
        <v>218</v>
      </c>
      <c r="V1053">
        <v>901</v>
      </c>
      <c r="W1053" t="s">
        <v>377</v>
      </c>
      <c r="X1053">
        <v>8</v>
      </c>
      <c r="Y1053" t="s">
        <v>220</v>
      </c>
      <c r="AB1053">
        <v>127</v>
      </c>
      <c r="AD1053">
        <v>127</v>
      </c>
      <c r="AF1053">
        <v>851</v>
      </c>
      <c r="AI1053">
        <v>6</v>
      </c>
    </row>
    <row r="1054" spans="1:35" x14ac:dyDescent="0.3">
      <c r="A1054" t="s">
        <v>376</v>
      </c>
      <c r="B1054">
        <v>2011</v>
      </c>
      <c r="C1054">
        <v>2011</v>
      </c>
      <c r="D1054">
        <v>2011</v>
      </c>
      <c r="E1054">
        <v>4</v>
      </c>
      <c r="F1054">
        <v>0</v>
      </c>
      <c r="G1054">
        <v>1</v>
      </c>
      <c r="H1054" t="s">
        <v>215</v>
      </c>
      <c r="I1054">
        <v>64</v>
      </c>
      <c r="J1054" t="s">
        <v>59</v>
      </c>
      <c r="K1054" t="s">
        <v>233</v>
      </c>
      <c r="L1054">
        <v>0</v>
      </c>
      <c r="M1054" t="s">
        <v>217</v>
      </c>
      <c r="N1054" t="s">
        <v>218</v>
      </c>
      <c r="V1054">
        <v>901</v>
      </c>
      <c r="W1054" t="s">
        <v>377</v>
      </c>
      <c r="X1054">
        <v>8</v>
      </c>
      <c r="Y1054" t="s">
        <v>220</v>
      </c>
      <c r="AB1054">
        <v>1440</v>
      </c>
      <c r="AD1054">
        <v>1440</v>
      </c>
      <c r="AF1054">
        <v>7743</v>
      </c>
      <c r="AI1054">
        <v>0</v>
      </c>
    </row>
    <row r="1055" spans="1:35" x14ac:dyDescent="0.3">
      <c r="A1055" t="s">
        <v>376</v>
      </c>
      <c r="B1055">
        <v>2011</v>
      </c>
      <c r="C1055">
        <v>2011</v>
      </c>
      <c r="D1055">
        <v>2011</v>
      </c>
      <c r="E1055">
        <v>4</v>
      </c>
      <c r="F1055">
        <v>0</v>
      </c>
      <c r="G1055">
        <v>1</v>
      </c>
      <c r="H1055" t="s">
        <v>215</v>
      </c>
      <c r="I1055">
        <v>68</v>
      </c>
      <c r="J1055" t="s">
        <v>7</v>
      </c>
      <c r="K1055" t="s">
        <v>234</v>
      </c>
      <c r="L1055">
        <v>0</v>
      </c>
      <c r="M1055" t="s">
        <v>217</v>
      </c>
      <c r="N1055" t="s">
        <v>218</v>
      </c>
      <c r="V1055">
        <v>901</v>
      </c>
      <c r="W1055" t="s">
        <v>377</v>
      </c>
      <c r="X1055">
        <v>8</v>
      </c>
      <c r="Y1055" t="s">
        <v>220</v>
      </c>
      <c r="AB1055">
        <v>36972</v>
      </c>
      <c r="AD1055">
        <v>36972</v>
      </c>
      <c r="AF1055">
        <v>47388</v>
      </c>
      <c r="AI1055">
        <v>0</v>
      </c>
    </row>
    <row r="1056" spans="1:35" ht="14.4" hidden="1" customHeight="1" x14ac:dyDescent="0.3">
      <c r="A1056" t="s">
        <v>376</v>
      </c>
      <c r="B1056">
        <v>2011</v>
      </c>
      <c r="C1056">
        <v>2011</v>
      </c>
      <c r="D1056">
        <v>2011</v>
      </c>
      <c r="E1056">
        <v>4</v>
      </c>
      <c r="F1056">
        <v>0</v>
      </c>
      <c r="G1056">
        <v>2</v>
      </c>
      <c r="H1056" t="s">
        <v>221</v>
      </c>
      <c r="I1056">
        <v>68</v>
      </c>
      <c r="J1056" t="s">
        <v>7</v>
      </c>
      <c r="K1056" t="s">
        <v>234</v>
      </c>
      <c r="L1056">
        <v>0</v>
      </c>
      <c r="M1056" t="s">
        <v>217</v>
      </c>
      <c r="N1056" t="s">
        <v>218</v>
      </c>
      <c r="V1056">
        <v>901</v>
      </c>
      <c r="W1056" t="s">
        <v>377</v>
      </c>
      <c r="X1056">
        <v>8</v>
      </c>
      <c r="Y1056" t="s">
        <v>220</v>
      </c>
      <c r="AB1056">
        <v>4568582</v>
      </c>
      <c r="AD1056">
        <v>4568582</v>
      </c>
      <c r="AF1056">
        <v>26264117</v>
      </c>
      <c r="AI1056">
        <v>0</v>
      </c>
    </row>
    <row r="1057" spans="1:35" x14ac:dyDescent="0.3">
      <c r="A1057" t="s">
        <v>376</v>
      </c>
      <c r="B1057">
        <v>2011</v>
      </c>
      <c r="C1057">
        <v>2011</v>
      </c>
      <c r="D1057">
        <v>2011</v>
      </c>
      <c r="E1057">
        <v>4</v>
      </c>
      <c r="F1057">
        <v>0</v>
      </c>
      <c r="G1057">
        <v>1</v>
      </c>
      <c r="H1057" t="s">
        <v>215</v>
      </c>
      <c r="I1057">
        <v>70</v>
      </c>
      <c r="J1057" t="s">
        <v>154</v>
      </c>
      <c r="K1057" t="s">
        <v>235</v>
      </c>
      <c r="L1057">
        <v>0</v>
      </c>
      <c r="M1057" t="s">
        <v>217</v>
      </c>
      <c r="N1057" t="s">
        <v>218</v>
      </c>
      <c r="V1057">
        <v>901</v>
      </c>
      <c r="W1057" t="s">
        <v>377</v>
      </c>
      <c r="X1057">
        <v>8</v>
      </c>
      <c r="Y1057" t="s">
        <v>220</v>
      </c>
      <c r="AB1057">
        <v>21078355</v>
      </c>
      <c r="AD1057">
        <v>21078355</v>
      </c>
      <c r="AF1057">
        <v>74764400</v>
      </c>
      <c r="AI1057">
        <v>0</v>
      </c>
    </row>
    <row r="1058" spans="1:35" ht="14.4" hidden="1" customHeight="1" x14ac:dyDescent="0.3">
      <c r="A1058" t="s">
        <v>376</v>
      </c>
      <c r="B1058">
        <v>2011</v>
      </c>
      <c r="C1058">
        <v>2011</v>
      </c>
      <c r="D1058">
        <v>2011</v>
      </c>
      <c r="E1058">
        <v>4</v>
      </c>
      <c r="F1058">
        <v>0</v>
      </c>
      <c r="G1058">
        <v>2</v>
      </c>
      <c r="H1058" t="s">
        <v>221</v>
      </c>
      <c r="I1058">
        <v>70</v>
      </c>
      <c r="J1058" t="s">
        <v>154</v>
      </c>
      <c r="K1058" t="s">
        <v>235</v>
      </c>
      <c r="L1058">
        <v>0</v>
      </c>
      <c r="M1058" t="s">
        <v>217</v>
      </c>
      <c r="N1058" t="s">
        <v>218</v>
      </c>
      <c r="V1058">
        <v>901</v>
      </c>
      <c r="W1058" t="s">
        <v>377</v>
      </c>
      <c r="X1058">
        <v>8</v>
      </c>
      <c r="Y1058" t="s">
        <v>220</v>
      </c>
      <c r="AB1058">
        <v>813996</v>
      </c>
      <c r="AD1058">
        <v>813996</v>
      </c>
      <c r="AF1058">
        <v>4223790</v>
      </c>
      <c r="AI1058">
        <v>0</v>
      </c>
    </row>
    <row r="1059" spans="1:35" x14ac:dyDescent="0.3">
      <c r="A1059" t="s">
        <v>376</v>
      </c>
      <c r="B1059">
        <v>2011</v>
      </c>
      <c r="C1059">
        <v>2011</v>
      </c>
      <c r="D1059">
        <v>2011</v>
      </c>
      <c r="E1059">
        <v>4</v>
      </c>
      <c r="F1059">
        <v>0</v>
      </c>
      <c r="G1059">
        <v>1</v>
      </c>
      <c r="H1059" t="s">
        <v>215</v>
      </c>
      <c r="I1059">
        <v>76</v>
      </c>
      <c r="J1059" t="s">
        <v>8</v>
      </c>
      <c r="K1059" t="s">
        <v>236</v>
      </c>
      <c r="L1059">
        <v>0</v>
      </c>
      <c r="M1059" t="s">
        <v>217</v>
      </c>
      <c r="N1059" t="s">
        <v>218</v>
      </c>
      <c r="V1059">
        <v>901</v>
      </c>
      <c r="W1059" t="s">
        <v>377</v>
      </c>
      <c r="X1059">
        <v>8</v>
      </c>
      <c r="Y1059" t="s">
        <v>220</v>
      </c>
      <c r="AB1059">
        <v>808978</v>
      </c>
      <c r="AD1059">
        <v>808978</v>
      </c>
      <c r="AF1059">
        <v>40583706</v>
      </c>
      <c r="AI1059">
        <v>6</v>
      </c>
    </row>
    <row r="1060" spans="1:35" ht="14.4" hidden="1" customHeight="1" x14ac:dyDescent="0.3">
      <c r="A1060" t="s">
        <v>376</v>
      </c>
      <c r="B1060">
        <v>2011</v>
      </c>
      <c r="C1060">
        <v>2011</v>
      </c>
      <c r="D1060">
        <v>2011</v>
      </c>
      <c r="E1060">
        <v>4</v>
      </c>
      <c r="F1060">
        <v>0</v>
      </c>
      <c r="G1060">
        <v>2</v>
      </c>
      <c r="H1060" t="s">
        <v>221</v>
      </c>
      <c r="I1060">
        <v>76</v>
      </c>
      <c r="J1060" t="s">
        <v>8</v>
      </c>
      <c r="K1060" t="s">
        <v>236</v>
      </c>
      <c r="L1060">
        <v>0</v>
      </c>
      <c r="M1060" t="s">
        <v>217</v>
      </c>
      <c r="N1060" t="s">
        <v>218</v>
      </c>
      <c r="V1060">
        <v>901</v>
      </c>
      <c r="W1060" t="s">
        <v>377</v>
      </c>
      <c r="X1060">
        <v>8</v>
      </c>
      <c r="Y1060" t="s">
        <v>220</v>
      </c>
      <c r="AB1060">
        <v>1794802691</v>
      </c>
      <c r="AD1060">
        <v>1794802691</v>
      </c>
      <c r="AF1060">
        <v>8026398577</v>
      </c>
      <c r="AI1060">
        <v>0</v>
      </c>
    </row>
    <row r="1061" spans="1:35" ht="14.4" hidden="1" customHeight="1" x14ac:dyDescent="0.3">
      <c r="A1061" t="s">
        <v>376</v>
      </c>
      <c r="B1061">
        <v>2011</v>
      </c>
      <c r="C1061">
        <v>2011</v>
      </c>
      <c r="D1061">
        <v>2011</v>
      </c>
      <c r="E1061">
        <v>4</v>
      </c>
      <c r="F1061">
        <v>0</v>
      </c>
      <c r="G1061">
        <v>4</v>
      </c>
      <c r="H1061" t="s">
        <v>227</v>
      </c>
      <c r="I1061">
        <v>76</v>
      </c>
      <c r="J1061" t="s">
        <v>8</v>
      </c>
      <c r="K1061" t="s">
        <v>236</v>
      </c>
      <c r="L1061">
        <v>0</v>
      </c>
      <c r="M1061" t="s">
        <v>217</v>
      </c>
      <c r="N1061" t="s">
        <v>218</v>
      </c>
      <c r="V1061">
        <v>901</v>
      </c>
      <c r="W1061" t="s">
        <v>377</v>
      </c>
      <c r="X1061">
        <v>8</v>
      </c>
      <c r="Y1061" t="s">
        <v>220</v>
      </c>
      <c r="AB1061">
        <v>1731</v>
      </c>
      <c r="AD1061">
        <v>1731</v>
      </c>
      <c r="AF1061">
        <v>41362</v>
      </c>
      <c r="AI1061">
        <v>6</v>
      </c>
    </row>
    <row r="1062" spans="1:35" x14ac:dyDescent="0.3">
      <c r="A1062" t="s">
        <v>376</v>
      </c>
      <c r="B1062">
        <v>2011</v>
      </c>
      <c r="C1062">
        <v>2011</v>
      </c>
      <c r="D1062">
        <v>2011</v>
      </c>
      <c r="E1062">
        <v>4</v>
      </c>
      <c r="F1062">
        <v>0</v>
      </c>
      <c r="G1062">
        <v>1</v>
      </c>
      <c r="H1062" t="s">
        <v>215</v>
      </c>
      <c r="I1062">
        <v>84</v>
      </c>
      <c r="J1062" t="s">
        <v>6</v>
      </c>
      <c r="K1062" t="s">
        <v>345</v>
      </c>
      <c r="L1062">
        <v>0</v>
      </c>
      <c r="M1062" t="s">
        <v>217</v>
      </c>
      <c r="N1062" t="s">
        <v>218</v>
      </c>
      <c r="V1062">
        <v>901</v>
      </c>
      <c r="W1062" t="s">
        <v>377</v>
      </c>
      <c r="X1062">
        <v>8</v>
      </c>
      <c r="Y1062" t="s">
        <v>220</v>
      </c>
      <c r="AB1062">
        <v>163439</v>
      </c>
      <c r="AD1062">
        <v>163439</v>
      </c>
      <c r="AF1062">
        <v>184593</v>
      </c>
      <c r="AI1062">
        <v>0</v>
      </c>
    </row>
    <row r="1063" spans="1:35" ht="14.4" hidden="1" customHeight="1" x14ac:dyDescent="0.3">
      <c r="A1063" t="s">
        <v>376</v>
      </c>
      <c r="B1063">
        <v>2011</v>
      </c>
      <c r="C1063">
        <v>2011</v>
      </c>
      <c r="D1063">
        <v>2011</v>
      </c>
      <c r="E1063">
        <v>4</v>
      </c>
      <c r="F1063">
        <v>0</v>
      </c>
      <c r="G1063">
        <v>2</v>
      </c>
      <c r="H1063" t="s">
        <v>221</v>
      </c>
      <c r="I1063">
        <v>84</v>
      </c>
      <c r="J1063" t="s">
        <v>6</v>
      </c>
      <c r="K1063" t="s">
        <v>345</v>
      </c>
      <c r="L1063">
        <v>0</v>
      </c>
      <c r="M1063" t="s">
        <v>217</v>
      </c>
      <c r="N1063" t="s">
        <v>218</v>
      </c>
      <c r="V1063">
        <v>901</v>
      </c>
      <c r="W1063" t="s">
        <v>377</v>
      </c>
      <c r="X1063">
        <v>8</v>
      </c>
      <c r="Y1063" t="s">
        <v>220</v>
      </c>
      <c r="AB1063">
        <v>464</v>
      </c>
      <c r="AD1063">
        <v>464</v>
      </c>
      <c r="AF1063">
        <v>3488</v>
      </c>
      <c r="AI1063">
        <v>0</v>
      </c>
    </row>
    <row r="1064" spans="1:35" ht="14.4" hidden="1" customHeight="1" x14ac:dyDescent="0.3">
      <c r="A1064" t="s">
        <v>376</v>
      </c>
      <c r="B1064">
        <v>2011</v>
      </c>
      <c r="C1064">
        <v>2011</v>
      </c>
      <c r="D1064">
        <v>2011</v>
      </c>
      <c r="E1064">
        <v>4</v>
      </c>
      <c r="F1064">
        <v>0</v>
      </c>
      <c r="G1064">
        <v>3</v>
      </c>
      <c r="H1064" t="s">
        <v>247</v>
      </c>
      <c r="I1064">
        <v>84</v>
      </c>
      <c r="J1064" t="s">
        <v>6</v>
      </c>
      <c r="K1064" t="s">
        <v>345</v>
      </c>
      <c r="L1064">
        <v>0</v>
      </c>
      <c r="M1064" t="s">
        <v>217</v>
      </c>
      <c r="N1064" t="s">
        <v>218</v>
      </c>
      <c r="V1064">
        <v>901</v>
      </c>
      <c r="W1064" t="s">
        <v>377</v>
      </c>
      <c r="X1064">
        <v>8</v>
      </c>
      <c r="Y1064" t="s">
        <v>220</v>
      </c>
      <c r="AB1064">
        <v>74</v>
      </c>
      <c r="AD1064">
        <v>74</v>
      </c>
      <c r="AF1064">
        <v>368</v>
      </c>
      <c r="AI1064">
        <v>0</v>
      </c>
    </row>
    <row r="1065" spans="1:35" x14ac:dyDescent="0.3">
      <c r="A1065" t="s">
        <v>376</v>
      </c>
      <c r="B1065">
        <v>2011</v>
      </c>
      <c r="C1065">
        <v>2011</v>
      </c>
      <c r="D1065">
        <v>2011</v>
      </c>
      <c r="E1065">
        <v>4</v>
      </c>
      <c r="F1065">
        <v>0</v>
      </c>
      <c r="G1065">
        <v>1</v>
      </c>
      <c r="H1065" t="s">
        <v>215</v>
      </c>
      <c r="I1065">
        <v>100</v>
      </c>
      <c r="J1065" t="s">
        <v>129</v>
      </c>
      <c r="K1065" t="s">
        <v>237</v>
      </c>
      <c r="L1065">
        <v>0</v>
      </c>
      <c r="M1065" t="s">
        <v>217</v>
      </c>
      <c r="N1065" t="s">
        <v>218</v>
      </c>
      <c r="V1065">
        <v>901</v>
      </c>
      <c r="W1065" t="s">
        <v>377</v>
      </c>
      <c r="X1065">
        <v>8</v>
      </c>
      <c r="Y1065" t="s">
        <v>220</v>
      </c>
      <c r="AB1065">
        <v>24841878</v>
      </c>
      <c r="AD1065">
        <v>24841878</v>
      </c>
      <c r="AF1065">
        <v>95294681</v>
      </c>
      <c r="AI1065">
        <v>0</v>
      </c>
    </row>
    <row r="1066" spans="1:35" ht="14.4" hidden="1" customHeight="1" x14ac:dyDescent="0.3">
      <c r="A1066" t="s">
        <v>376</v>
      </c>
      <c r="B1066">
        <v>2011</v>
      </c>
      <c r="C1066">
        <v>2011</v>
      </c>
      <c r="D1066">
        <v>2011</v>
      </c>
      <c r="E1066">
        <v>4</v>
      </c>
      <c r="F1066">
        <v>0</v>
      </c>
      <c r="G1066">
        <v>2</v>
      </c>
      <c r="H1066" t="s">
        <v>221</v>
      </c>
      <c r="I1066">
        <v>100</v>
      </c>
      <c r="J1066" t="s">
        <v>129</v>
      </c>
      <c r="K1066" t="s">
        <v>237</v>
      </c>
      <c r="L1066">
        <v>0</v>
      </c>
      <c r="M1066" t="s">
        <v>217</v>
      </c>
      <c r="N1066" t="s">
        <v>218</v>
      </c>
      <c r="V1066">
        <v>901</v>
      </c>
      <c r="W1066" t="s">
        <v>377</v>
      </c>
      <c r="X1066">
        <v>8</v>
      </c>
      <c r="Y1066" t="s">
        <v>220</v>
      </c>
      <c r="AB1066">
        <v>6532468</v>
      </c>
      <c r="AD1066">
        <v>6532468</v>
      </c>
      <c r="AF1066">
        <v>41594179</v>
      </c>
      <c r="AI1066">
        <v>0</v>
      </c>
    </row>
    <row r="1067" spans="1:35" x14ac:dyDescent="0.3">
      <c r="A1067" t="s">
        <v>376</v>
      </c>
      <c r="B1067">
        <v>2011</v>
      </c>
      <c r="C1067">
        <v>2011</v>
      </c>
      <c r="D1067">
        <v>2011</v>
      </c>
      <c r="E1067">
        <v>4</v>
      </c>
      <c r="F1067">
        <v>0</v>
      </c>
      <c r="G1067">
        <v>1</v>
      </c>
      <c r="H1067" t="s">
        <v>215</v>
      </c>
      <c r="I1067">
        <v>112</v>
      </c>
      <c r="J1067" t="s">
        <v>145</v>
      </c>
      <c r="K1067" t="s">
        <v>238</v>
      </c>
      <c r="L1067">
        <v>0</v>
      </c>
      <c r="M1067" t="s">
        <v>217</v>
      </c>
      <c r="N1067" t="s">
        <v>218</v>
      </c>
      <c r="V1067">
        <v>901</v>
      </c>
      <c r="W1067" t="s">
        <v>377</v>
      </c>
      <c r="X1067">
        <v>8</v>
      </c>
      <c r="Y1067" t="s">
        <v>220</v>
      </c>
      <c r="AB1067">
        <v>3207196</v>
      </c>
      <c r="AD1067">
        <v>3207196</v>
      </c>
      <c r="AF1067">
        <v>24303300</v>
      </c>
      <c r="AI1067">
        <v>0</v>
      </c>
    </row>
    <row r="1068" spans="1:35" ht="14.4" hidden="1" customHeight="1" x14ac:dyDescent="0.3">
      <c r="A1068" t="s">
        <v>376</v>
      </c>
      <c r="B1068">
        <v>2011</v>
      </c>
      <c r="C1068">
        <v>2011</v>
      </c>
      <c r="D1068">
        <v>2011</v>
      </c>
      <c r="E1068">
        <v>4</v>
      </c>
      <c r="F1068">
        <v>0</v>
      </c>
      <c r="G1068">
        <v>2</v>
      </c>
      <c r="H1068" t="s">
        <v>221</v>
      </c>
      <c r="I1068">
        <v>112</v>
      </c>
      <c r="J1068" t="s">
        <v>145</v>
      </c>
      <c r="K1068" t="s">
        <v>238</v>
      </c>
      <c r="L1068">
        <v>0</v>
      </c>
      <c r="M1068" t="s">
        <v>217</v>
      </c>
      <c r="N1068" t="s">
        <v>218</v>
      </c>
      <c r="V1068">
        <v>901</v>
      </c>
      <c r="W1068" t="s">
        <v>377</v>
      </c>
      <c r="X1068">
        <v>8</v>
      </c>
      <c r="Y1068" t="s">
        <v>220</v>
      </c>
      <c r="AB1068">
        <v>69393</v>
      </c>
      <c r="AD1068">
        <v>69393</v>
      </c>
      <c r="AF1068">
        <v>209300</v>
      </c>
      <c r="AI1068">
        <v>0</v>
      </c>
    </row>
    <row r="1069" spans="1:35" x14ac:dyDescent="0.3">
      <c r="A1069" t="s">
        <v>376</v>
      </c>
      <c r="B1069">
        <v>2011</v>
      </c>
      <c r="C1069">
        <v>2011</v>
      </c>
      <c r="D1069">
        <v>2011</v>
      </c>
      <c r="E1069">
        <v>4</v>
      </c>
      <c r="F1069">
        <v>0</v>
      </c>
      <c r="G1069">
        <v>1</v>
      </c>
      <c r="H1069" t="s">
        <v>215</v>
      </c>
      <c r="I1069">
        <v>116</v>
      </c>
      <c r="J1069" t="s">
        <v>158</v>
      </c>
      <c r="K1069" t="s">
        <v>239</v>
      </c>
      <c r="L1069">
        <v>0</v>
      </c>
      <c r="M1069" t="s">
        <v>217</v>
      </c>
      <c r="N1069" t="s">
        <v>218</v>
      </c>
      <c r="V1069">
        <v>901</v>
      </c>
      <c r="W1069" t="s">
        <v>377</v>
      </c>
      <c r="X1069">
        <v>8</v>
      </c>
      <c r="Y1069" t="s">
        <v>220</v>
      </c>
      <c r="AB1069">
        <v>2377554</v>
      </c>
      <c r="AD1069">
        <v>2377554</v>
      </c>
      <c r="AF1069">
        <v>923533</v>
      </c>
      <c r="AI1069">
        <v>0</v>
      </c>
    </row>
    <row r="1070" spans="1:35" ht="14.4" hidden="1" customHeight="1" x14ac:dyDescent="0.3">
      <c r="A1070" t="s">
        <v>376</v>
      </c>
      <c r="B1070">
        <v>2011</v>
      </c>
      <c r="C1070">
        <v>2011</v>
      </c>
      <c r="D1070">
        <v>2011</v>
      </c>
      <c r="E1070">
        <v>4</v>
      </c>
      <c r="F1070">
        <v>0</v>
      </c>
      <c r="G1070">
        <v>2</v>
      </c>
      <c r="H1070" t="s">
        <v>221</v>
      </c>
      <c r="I1070">
        <v>116</v>
      </c>
      <c r="J1070" t="s">
        <v>158</v>
      </c>
      <c r="K1070" t="s">
        <v>239</v>
      </c>
      <c r="L1070">
        <v>0</v>
      </c>
      <c r="M1070" t="s">
        <v>217</v>
      </c>
      <c r="N1070" t="s">
        <v>218</v>
      </c>
      <c r="V1070">
        <v>901</v>
      </c>
      <c r="W1070" t="s">
        <v>377</v>
      </c>
      <c r="X1070">
        <v>8</v>
      </c>
      <c r="Y1070" t="s">
        <v>220</v>
      </c>
      <c r="AB1070">
        <v>1226</v>
      </c>
      <c r="AD1070">
        <v>1226</v>
      </c>
      <c r="AF1070">
        <v>14086</v>
      </c>
      <c r="AI1070">
        <v>0</v>
      </c>
    </row>
    <row r="1071" spans="1:35" x14ac:dyDescent="0.3">
      <c r="A1071" t="s">
        <v>376</v>
      </c>
      <c r="B1071">
        <v>2011</v>
      </c>
      <c r="C1071">
        <v>2011</v>
      </c>
      <c r="D1071">
        <v>2011</v>
      </c>
      <c r="E1071">
        <v>4</v>
      </c>
      <c r="F1071">
        <v>0</v>
      </c>
      <c r="G1071">
        <v>1</v>
      </c>
      <c r="H1071" t="s">
        <v>215</v>
      </c>
      <c r="I1071">
        <v>124</v>
      </c>
      <c r="J1071" t="s">
        <v>10</v>
      </c>
      <c r="K1071" t="s">
        <v>240</v>
      </c>
      <c r="L1071">
        <v>0</v>
      </c>
      <c r="M1071" t="s">
        <v>217</v>
      </c>
      <c r="N1071" t="s">
        <v>218</v>
      </c>
      <c r="V1071">
        <v>901</v>
      </c>
      <c r="W1071" t="s">
        <v>377</v>
      </c>
      <c r="X1071">
        <v>8</v>
      </c>
      <c r="Y1071" t="s">
        <v>220</v>
      </c>
      <c r="AB1071">
        <v>227338261</v>
      </c>
      <c r="AD1071">
        <v>227338261</v>
      </c>
      <c r="AF1071">
        <v>1473731952</v>
      </c>
      <c r="AI1071">
        <v>6</v>
      </c>
    </row>
    <row r="1072" spans="1:35" ht="14.4" hidden="1" customHeight="1" x14ac:dyDescent="0.3">
      <c r="A1072" t="s">
        <v>376</v>
      </c>
      <c r="B1072">
        <v>2011</v>
      </c>
      <c r="C1072">
        <v>2011</v>
      </c>
      <c r="D1072">
        <v>2011</v>
      </c>
      <c r="E1072">
        <v>4</v>
      </c>
      <c r="F1072">
        <v>0</v>
      </c>
      <c r="G1072">
        <v>2</v>
      </c>
      <c r="H1072" t="s">
        <v>221</v>
      </c>
      <c r="I1072">
        <v>124</v>
      </c>
      <c r="J1072" t="s">
        <v>10</v>
      </c>
      <c r="K1072" t="s">
        <v>240</v>
      </c>
      <c r="L1072">
        <v>0</v>
      </c>
      <c r="M1072" t="s">
        <v>217</v>
      </c>
      <c r="N1072" t="s">
        <v>218</v>
      </c>
      <c r="V1072">
        <v>901</v>
      </c>
      <c r="W1072" t="s">
        <v>377</v>
      </c>
      <c r="X1072">
        <v>8</v>
      </c>
      <c r="Y1072" t="s">
        <v>220</v>
      </c>
      <c r="AB1072">
        <v>49522196</v>
      </c>
      <c r="AD1072">
        <v>49522196</v>
      </c>
      <c r="AF1072">
        <v>497774958</v>
      </c>
      <c r="AI1072">
        <v>6</v>
      </c>
    </row>
    <row r="1073" spans="1:35" ht="14.4" hidden="1" customHeight="1" x14ac:dyDescent="0.3">
      <c r="A1073" t="s">
        <v>376</v>
      </c>
      <c r="B1073">
        <v>2011</v>
      </c>
      <c r="C1073">
        <v>2011</v>
      </c>
      <c r="D1073">
        <v>2011</v>
      </c>
      <c r="E1073">
        <v>4</v>
      </c>
      <c r="F1073">
        <v>0</v>
      </c>
      <c r="G1073">
        <v>3</v>
      </c>
      <c r="H1073" t="s">
        <v>247</v>
      </c>
      <c r="I1073">
        <v>124</v>
      </c>
      <c r="J1073" t="s">
        <v>10</v>
      </c>
      <c r="K1073" t="s">
        <v>240</v>
      </c>
      <c r="L1073">
        <v>0</v>
      </c>
      <c r="M1073" t="s">
        <v>217</v>
      </c>
      <c r="N1073" t="s">
        <v>218</v>
      </c>
      <c r="V1073">
        <v>901</v>
      </c>
      <c r="W1073" t="s">
        <v>377</v>
      </c>
      <c r="X1073">
        <v>8</v>
      </c>
      <c r="Y1073" t="s">
        <v>220</v>
      </c>
      <c r="AB1073">
        <v>11077314</v>
      </c>
      <c r="AD1073">
        <v>11077314</v>
      </c>
      <c r="AF1073">
        <v>73806433</v>
      </c>
      <c r="AI1073">
        <v>0</v>
      </c>
    </row>
    <row r="1074" spans="1:35" ht="14.4" hidden="1" customHeight="1" x14ac:dyDescent="0.3">
      <c r="A1074" t="s">
        <v>376</v>
      </c>
      <c r="B1074">
        <v>2011</v>
      </c>
      <c r="C1074">
        <v>2011</v>
      </c>
      <c r="D1074">
        <v>2011</v>
      </c>
      <c r="E1074">
        <v>4</v>
      </c>
      <c r="F1074">
        <v>0</v>
      </c>
      <c r="G1074">
        <v>4</v>
      </c>
      <c r="H1074" t="s">
        <v>227</v>
      </c>
      <c r="I1074">
        <v>124</v>
      </c>
      <c r="J1074" t="s">
        <v>10</v>
      </c>
      <c r="K1074" t="s">
        <v>240</v>
      </c>
      <c r="L1074">
        <v>0</v>
      </c>
      <c r="M1074" t="s">
        <v>217</v>
      </c>
      <c r="N1074" t="s">
        <v>218</v>
      </c>
      <c r="V1074">
        <v>901</v>
      </c>
      <c r="W1074" t="s">
        <v>377</v>
      </c>
      <c r="X1074">
        <v>8</v>
      </c>
      <c r="Y1074" t="s">
        <v>220</v>
      </c>
      <c r="AB1074">
        <v>30672</v>
      </c>
      <c r="AD1074">
        <v>30672</v>
      </c>
      <c r="AF1074">
        <v>446318</v>
      </c>
      <c r="AI1074">
        <v>0</v>
      </c>
    </row>
    <row r="1075" spans="1:35" x14ac:dyDescent="0.3">
      <c r="A1075" t="s">
        <v>376</v>
      </c>
      <c r="B1075">
        <v>2011</v>
      </c>
      <c r="C1075">
        <v>2011</v>
      </c>
      <c r="D1075">
        <v>2011</v>
      </c>
      <c r="E1075">
        <v>4</v>
      </c>
      <c r="F1075">
        <v>0</v>
      </c>
      <c r="G1075">
        <v>1</v>
      </c>
      <c r="H1075" t="s">
        <v>215</v>
      </c>
      <c r="I1075">
        <v>132</v>
      </c>
      <c r="J1075" t="s">
        <v>177</v>
      </c>
      <c r="K1075" t="s">
        <v>329</v>
      </c>
      <c r="L1075">
        <v>0</v>
      </c>
      <c r="M1075" t="s">
        <v>217</v>
      </c>
      <c r="N1075" t="s">
        <v>218</v>
      </c>
      <c r="V1075">
        <v>901</v>
      </c>
      <c r="W1075" t="s">
        <v>377</v>
      </c>
      <c r="X1075">
        <v>8</v>
      </c>
      <c r="Y1075" t="s">
        <v>220</v>
      </c>
      <c r="AB1075">
        <v>583661</v>
      </c>
      <c r="AD1075">
        <v>583661</v>
      </c>
      <c r="AF1075">
        <v>2160239</v>
      </c>
      <c r="AI1075">
        <v>0</v>
      </c>
    </row>
    <row r="1076" spans="1:35" ht="14.4" hidden="1" customHeight="1" x14ac:dyDescent="0.3">
      <c r="A1076" t="s">
        <v>376</v>
      </c>
      <c r="B1076">
        <v>2011</v>
      </c>
      <c r="C1076">
        <v>2011</v>
      </c>
      <c r="D1076">
        <v>2011</v>
      </c>
      <c r="E1076">
        <v>4</v>
      </c>
      <c r="F1076">
        <v>0</v>
      </c>
      <c r="G1076">
        <v>2</v>
      </c>
      <c r="H1076" t="s">
        <v>221</v>
      </c>
      <c r="I1076">
        <v>132</v>
      </c>
      <c r="J1076" t="s">
        <v>177</v>
      </c>
      <c r="K1076" t="s">
        <v>329</v>
      </c>
      <c r="L1076">
        <v>0</v>
      </c>
      <c r="M1076" t="s">
        <v>217</v>
      </c>
      <c r="N1076" t="s">
        <v>218</v>
      </c>
      <c r="V1076">
        <v>901</v>
      </c>
      <c r="W1076" t="s">
        <v>377</v>
      </c>
      <c r="X1076">
        <v>8</v>
      </c>
      <c r="Y1076" t="s">
        <v>220</v>
      </c>
      <c r="AB1076">
        <v>1234</v>
      </c>
      <c r="AD1076">
        <v>1234</v>
      </c>
      <c r="AF1076">
        <v>7406</v>
      </c>
      <c r="AI1076">
        <v>0</v>
      </c>
    </row>
    <row r="1077" spans="1:35" ht="14.4" hidden="1" customHeight="1" x14ac:dyDescent="0.3">
      <c r="A1077" t="s">
        <v>376</v>
      </c>
      <c r="B1077">
        <v>2011</v>
      </c>
      <c r="C1077">
        <v>2011</v>
      </c>
      <c r="D1077">
        <v>2011</v>
      </c>
      <c r="E1077">
        <v>4</v>
      </c>
      <c r="F1077">
        <v>0</v>
      </c>
      <c r="G1077">
        <v>3</v>
      </c>
      <c r="H1077" t="s">
        <v>247</v>
      </c>
      <c r="I1077">
        <v>132</v>
      </c>
      <c r="J1077" t="s">
        <v>177</v>
      </c>
      <c r="K1077" t="s">
        <v>329</v>
      </c>
      <c r="L1077">
        <v>0</v>
      </c>
      <c r="M1077" t="s">
        <v>217</v>
      </c>
      <c r="N1077" t="s">
        <v>218</v>
      </c>
      <c r="V1077">
        <v>901</v>
      </c>
      <c r="W1077" t="s">
        <v>377</v>
      </c>
      <c r="X1077">
        <v>8</v>
      </c>
      <c r="Y1077" t="s">
        <v>220</v>
      </c>
      <c r="AB1077">
        <v>1204</v>
      </c>
      <c r="AD1077">
        <v>1204</v>
      </c>
      <c r="AF1077">
        <v>7278</v>
      </c>
      <c r="AI1077">
        <v>0</v>
      </c>
    </row>
    <row r="1078" spans="1:35" x14ac:dyDescent="0.3">
      <c r="A1078" t="s">
        <v>376</v>
      </c>
      <c r="B1078">
        <v>2011</v>
      </c>
      <c r="C1078">
        <v>2011</v>
      </c>
      <c r="D1078">
        <v>2011</v>
      </c>
      <c r="E1078">
        <v>4</v>
      </c>
      <c r="F1078">
        <v>0</v>
      </c>
      <c r="G1078">
        <v>1</v>
      </c>
      <c r="H1078" t="s">
        <v>215</v>
      </c>
      <c r="I1078">
        <v>140</v>
      </c>
      <c r="J1078" t="s">
        <v>61</v>
      </c>
      <c r="K1078" t="s">
        <v>378</v>
      </c>
      <c r="L1078">
        <v>0</v>
      </c>
      <c r="M1078" t="s">
        <v>217</v>
      </c>
      <c r="N1078" t="s">
        <v>218</v>
      </c>
      <c r="V1078">
        <v>901</v>
      </c>
      <c r="W1078" t="s">
        <v>377</v>
      </c>
      <c r="X1078">
        <v>8</v>
      </c>
      <c r="Y1078" t="s">
        <v>220</v>
      </c>
      <c r="AB1078">
        <v>178</v>
      </c>
      <c r="AD1078">
        <v>178</v>
      </c>
      <c r="AF1078">
        <v>526</v>
      </c>
      <c r="AI1078">
        <v>0</v>
      </c>
    </row>
    <row r="1079" spans="1:35" ht="14.4" hidden="1" customHeight="1" x14ac:dyDescent="0.3">
      <c r="A1079" t="s">
        <v>376</v>
      </c>
      <c r="B1079">
        <v>2011</v>
      </c>
      <c r="C1079">
        <v>2011</v>
      </c>
      <c r="D1079">
        <v>2011</v>
      </c>
      <c r="E1079">
        <v>4</v>
      </c>
      <c r="F1079">
        <v>0</v>
      </c>
      <c r="G1079">
        <v>2</v>
      </c>
      <c r="H1079" t="s">
        <v>221</v>
      </c>
      <c r="I1079">
        <v>140</v>
      </c>
      <c r="J1079" t="s">
        <v>61</v>
      </c>
      <c r="K1079" t="s">
        <v>378</v>
      </c>
      <c r="L1079">
        <v>0</v>
      </c>
      <c r="M1079" t="s">
        <v>217</v>
      </c>
      <c r="N1079" t="s">
        <v>218</v>
      </c>
      <c r="V1079">
        <v>901</v>
      </c>
      <c r="W1079" t="s">
        <v>377</v>
      </c>
      <c r="X1079">
        <v>8</v>
      </c>
      <c r="Y1079" t="s">
        <v>220</v>
      </c>
      <c r="AB1079">
        <v>822060</v>
      </c>
      <c r="AD1079">
        <v>822060</v>
      </c>
      <c r="AF1079">
        <v>683081</v>
      </c>
      <c r="AI1079">
        <v>0</v>
      </c>
    </row>
    <row r="1080" spans="1:35" x14ac:dyDescent="0.3">
      <c r="A1080" t="s">
        <v>376</v>
      </c>
      <c r="B1080">
        <v>2011</v>
      </c>
      <c r="C1080">
        <v>2011</v>
      </c>
      <c r="D1080">
        <v>2011</v>
      </c>
      <c r="E1080">
        <v>4</v>
      </c>
      <c r="F1080">
        <v>0</v>
      </c>
      <c r="G1080">
        <v>1</v>
      </c>
      <c r="H1080" t="s">
        <v>215</v>
      </c>
      <c r="I1080">
        <v>144</v>
      </c>
      <c r="J1080" t="s">
        <v>49</v>
      </c>
      <c r="K1080" t="s">
        <v>330</v>
      </c>
      <c r="L1080">
        <v>0</v>
      </c>
      <c r="M1080" t="s">
        <v>217</v>
      </c>
      <c r="N1080" t="s">
        <v>218</v>
      </c>
      <c r="V1080">
        <v>901</v>
      </c>
      <c r="W1080" t="s">
        <v>377</v>
      </c>
      <c r="X1080">
        <v>8</v>
      </c>
      <c r="Y1080" t="s">
        <v>220</v>
      </c>
      <c r="AB1080">
        <v>36372</v>
      </c>
      <c r="AD1080">
        <v>36372</v>
      </c>
      <c r="AF1080">
        <v>277312</v>
      </c>
      <c r="AI1080">
        <v>6</v>
      </c>
    </row>
    <row r="1081" spans="1:35" ht="14.4" hidden="1" customHeight="1" x14ac:dyDescent="0.3">
      <c r="A1081" t="s">
        <v>376</v>
      </c>
      <c r="B1081">
        <v>2011</v>
      </c>
      <c r="C1081">
        <v>2011</v>
      </c>
      <c r="D1081">
        <v>2011</v>
      </c>
      <c r="E1081">
        <v>4</v>
      </c>
      <c r="F1081">
        <v>0</v>
      </c>
      <c r="G1081">
        <v>2</v>
      </c>
      <c r="H1081" t="s">
        <v>221</v>
      </c>
      <c r="I1081">
        <v>144</v>
      </c>
      <c r="J1081" t="s">
        <v>49</v>
      </c>
      <c r="K1081" t="s">
        <v>330</v>
      </c>
      <c r="L1081">
        <v>0</v>
      </c>
      <c r="M1081" t="s">
        <v>217</v>
      </c>
      <c r="N1081" t="s">
        <v>218</v>
      </c>
      <c r="V1081">
        <v>901</v>
      </c>
      <c r="W1081" t="s">
        <v>377</v>
      </c>
      <c r="X1081">
        <v>8</v>
      </c>
      <c r="Y1081" t="s">
        <v>220</v>
      </c>
      <c r="AB1081">
        <v>10369</v>
      </c>
      <c r="AD1081">
        <v>10369</v>
      </c>
      <c r="AF1081">
        <v>78429</v>
      </c>
      <c r="AI1081">
        <v>6</v>
      </c>
    </row>
    <row r="1082" spans="1:35" x14ac:dyDescent="0.3">
      <c r="A1082" t="s">
        <v>376</v>
      </c>
      <c r="B1082">
        <v>2011</v>
      </c>
      <c r="C1082">
        <v>2011</v>
      </c>
      <c r="D1082">
        <v>2011</v>
      </c>
      <c r="E1082">
        <v>4</v>
      </c>
      <c r="F1082">
        <v>0</v>
      </c>
      <c r="G1082">
        <v>1</v>
      </c>
      <c r="H1082" t="s">
        <v>215</v>
      </c>
      <c r="I1082">
        <v>152</v>
      </c>
      <c r="J1082" t="s">
        <v>11</v>
      </c>
      <c r="K1082" t="s">
        <v>241</v>
      </c>
      <c r="L1082">
        <v>0</v>
      </c>
      <c r="M1082" t="s">
        <v>217</v>
      </c>
      <c r="N1082" t="s">
        <v>218</v>
      </c>
      <c r="V1082">
        <v>901</v>
      </c>
      <c r="W1082" t="s">
        <v>377</v>
      </c>
      <c r="X1082">
        <v>8</v>
      </c>
      <c r="Y1082" t="s">
        <v>220</v>
      </c>
      <c r="AB1082">
        <v>12308713</v>
      </c>
      <c r="AD1082">
        <v>12308713</v>
      </c>
      <c r="AF1082">
        <v>47464199</v>
      </c>
      <c r="AI1082">
        <v>0</v>
      </c>
    </row>
    <row r="1083" spans="1:35" ht="14.4" hidden="1" customHeight="1" x14ac:dyDescent="0.3">
      <c r="A1083" t="s">
        <v>376</v>
      </c>
      <c r="B1083">
        <v>2011</v>
      </c>
      <c r="C1083">
        <v>2011</v>
      </c>
      <c r="D1083">
        <v>2011</v>
      </c>
      <c r="E1083">
        <v>4</v>
      </c>
      <c r="F1083">
        <v>0</v>
      </c>
      <c r="G1083">
        <v>2</v>
      </c>
      <c r="H1083" t="s">
        <v>221</v>
      </c>
      <c r="I1083">
        <v>152</v>
      </c>
      <c r="J1083" t="s">
        <v>11</v>
      </c>
      <c r="K1083" t="s">
        <v>241</v>
      </c>
      <c r="L1083">
        <v>0</v>
      </c>
      <c r="M1083" t="s">
        <v>217</v>
      </c>
      <c r="N1083" t="s">
        <v>218</v>
      </c>
      <c r="V1083">
        <v>901</v>
      </c>
      <c r="W1083" t="s">
        <v>377</v>
      </c>
      <c r="X1083">
        <v>8</v>
      </c>
      <c r="Y1083" t="s">
        <v>220</v>
      </c>
      <c r="AB1083">
        <v>8671</v>
      </c>
      <c r="AD1083">
        <v>8671</v>
      </c>
      <c r="AF1083">
        <v>163879</v>
      </c>
      <c r="AI1083">
        <v>0</v>
      </c>
    </row>
    <row r="1084" spans="1:35" x14ac:dyDescent="0.3">
      <c r="A1084" t="s">
        <v>376</v>
      </c>
      <c r="B1084">
        <v>2011</v>
      </c>
      <c r="C1084">
        <v>2011</v>
      </c>
      <c r="D1084">
        <v>2011</v>
      </c>
      <c r="E1084">
        <v>4</v>
      </c>
      <c r="F1084">
        <v>0</v>
      </c>
      <c r="G1084">
        <v>1</v>
      </c>
      <c r="H1084" t="s">
        <v>215</v>
      </c>
      <c r="I1084">
        <v>156</v>
      </c>
      <c r="J1084" t="s">
        <v>12</v>
      </c>
      <c r="K1084" t="s">
        <v>242</v>
      </c>
      <c r="L1084">
        <v>0</v>
      </c>
      <c r="M1084" t="s">
        <v>217</v>
      </c>
      <c r="N1084" t="s">
        <v>218</v>
      </c>
      <c r="V1084">
        <v>901</v>
      </c>
      <c r="W1084" t="s">
        <v>377</v>
      </c>
      <c r="X1084">
        <v>8</v>
      </c>
      <c r="Y1084" t="s">
        <v>220</v>
      </c>
      <c r="AB1084">
        <v>43015312</v>
      </c>
      <c r="AD1084">
        <v>43015312</v>
      </c>
      <c r="AF1084">
        <v>129849007</v>
      </c>
      <c r="AI1084">
        <v>6</v>
      </c>
    </row>
    <row r="1085" spans="1:35" ht="14.4" hidden="1" customHeight="1" x14ac:dyDescent="0.3">
      <c r="A1085" t="s">
        <v>376</v>
      </c>
      <c r="B1085">
        <v>2011</v>
      </c>
      <c r="C1085">
        <v>2011</v>
      </c>
      <c r="D1085">
        <v>2011</v>
      </c>
      <c r="E1085">
        <v>4</v>
      </c>
      <c r="F1085">
        <v>0</v>
      </c>
      <c r="G1085">
        <v>2</v>
      </c>
      <c r="H1085" t="s">
        <v>221</v>
      </c>
      <c r="I1085">
        <v>156</v>
      </c>
      <c r="J1085" t="s">
        <v>12</v>
      </c>
      <c r="K1085" t="s">
        <v>242</v>
      </c>
      <c r="L1085">
        <v>0</v>
      </c>
      <c r="M1085" t="s">
        <v>217</v>
      </c>
      <c r="N1085" t="s">
        <v>218</v>
      </c>
      <c r="V1085">
        <v>901</v>
      </c>
      <c r="W1085" t="s">
        <v>377</v>
      </c>
      <c r="X1085">
        <v>8</v>
      </c>
      <c r="Y1085" t="s">
        <v>220</v>
      </c>
      <c r="AB1085">
        <v>37915319</v>
      </c>
      <c r="AD1085">
        <v>37915319</v>
      </c>
      <c r="AF1085">
        <v>179738856</v>
      </c>
      <c r="AI1085">
        <v>0</v>
      </c>
    </row>
    <row r="1086" spans="1:35" ht="14.4" hidden="1" customHeight="1" x14ac:dyDescent="0.3">
      <c r="A1086" t="s">
        <v>376</v>
      </c>
      <c r="B1086">
        <v>2011</v>
      </c>
      <c r="C1086">
        <v>2011</v>
      </c>
      <c r="D1086">
        <v>2011</v>
      </c>
      <c r="E1086">
        <v>4</v>
      </c>
      <c r="F1086">
        <v>0</v>
      </c>
      <c r="G1086">
        <v>4</v>
      </c>
      <c r="H1086" t="s">
        <v>227</v>
      </c>
      <c r="I1086">
        <v>156</v>
      </c>
      <c r="J1086" t="s">
        <v>12</v>
      </c>
      <c r="K1086" t="s">
        <v>242</v>
      </c>
      <c r="L1086">
        <v>0</v>
      </c>
      <c r="M1086" t="s">
        <v>217</v>
      </c>
      <c r="N1086" t="s">
        <v>218</v>
      </c>
      <c r="V1086">
        <v>901</v>
      </c>
      <c r="W1086" t="s">
        <v>377</v>
      </c>
      <c r="X1086">
        <v>8</v>
      </c>
      <c r="Y1086" t="s">
        <v>220</v>
      </c>
      <c r="AB1086">
        <v>264</v>
      </c>
      <c r="AD1086">
        <v>264</v>
      </c>
      <c r="AF1086">
        <v>21410</v>
      </c>
      <c r="AI1086">
        <v>0</v>
      </c>
    </row>
    <row r="1087" spans="1:35" x14ac:dyDescent="0.3">
      <c r="A1087" t="s">
        <v>376</v>
      </c>
      <c r="B1087">
        <v>2011</v>
      </c>
      <c r="C1087">
        <v>2011</v>
      </c>
      <c r="D1087">
        <v>2011</v>
      </c>
      <c r="E1087">
        <v>4</v>
      </c>
      <c r="F1087">
        <v>0</v>
      </c>
      <c r="G1087">
        <v>1</v>
      </c>
      <c r="H1087" t="s">
        <v>215</v>
      </c>
      <c r="I1087">
        <v>170</v>
      </c>
      <c r="J1087" t="s">
        <v>14</v>
      </c>
      <c r="K1087" t="s">
        <v>243</v>
      </c>
      <c r="L1087">
        <v>0</v>
      </c>
      <c r="M1087" t="s">
        <v>217</v>
      </c>
      <c r="N1087" t="s">
        <v>218</v>
      </c>
      <c r="V1087">
        <v>901</v>
      </c>
      <c r="W1087" t="s">
        <v>377</v>
      </c>
      <c r="X1087">
        <v>8</v>
      </c>
      <c r="Y1087" t="s">
        <v>220</v>
      </c>
      <c r="AB1087">
        <v>57401302</v>
      </c>
      <c r="AD1087">
        <v>57401302</v>
      </c>
      <c r="AF1087">
        <v>171723980</v>
      </c>
      <c r="AI1087">
        <v>0</v>
      </c>
    </row>
    <row r="1088" spans="1:35" ht="14.4" hidden="1" customHeight="1" x14ac:dyDescent="0.3">
      <c r="A1088" t="s">
        <v>376</v>
      </c>
      <c r="B1088">
        <v>2011</v>
      </c>
      <c r="C1088">
        <v>2011</v>
      </c>
      <c r="D1088">
        <v>2011</v>
      </c>
      <c r="E1088">
        <v>4</v>
      </c>
      <c r="F1088">
        <v>0</v>
      </c>
      <c r="G1088">
        <v>2</v>
      </c>
      <c r="H1088" t="s">
        <v>221</v>
      </c>
      <c r="I1088">
        <v>170</v>
      </c>
      <c r="J1088" t="s">
        <v>14</v>
      </c>
      <c r="K1088" t="s">
        <v>243</v>
      </c>
      <c r="L1088">
        <v>0</v>
      </c>
      <c r="M1088" t="s">
        <v>217</v>
      </c>
      <c r="N1088" t="s">
        <v>218</v>
      </c>
      <c r="V1088">
        <v>901</v>
      </c>
      <c r="W1088" t="s">
        <v>377</v>
      </c>
      <c r="X1088">
        <v>8</v>
      </c>
      <c r="Y1088" t="s">
        <v>220</v>
      </c>
      <c r="AB1088">
        <v>437140704</v>
      </c>
      <c r="AD1088">
        <v>437140704</v>
      </c>
      <c r="AF1088">
        <v>2657524849</v>
      </c>
      <c r="AI1088">
        <v>0</v>
      </c>
    </row>
    <row r="1089" spans="1:35" ht="14.4" hidden="1" customHeight="1" x14ac:dyDescent="0.3">
      <c r="A1089" t="s">
        <v>376</v>
      </c>
      <c r="B1089">
        <v>2011</v>
      </c>
      <c r="C1089">
        <v>2011</v>
      </c>
      <c r="D1089">
        <v>2011</v>
      </c>
      <c r="E1089">
        <v>4</v>
      </c>
      <c r="F1089">
        <v>0</v>
      </c>
      <c r="G1089">
        <v>4</v>
      </c>
      <c r="H1089" t="s">
        <v>227</v>
      </c>
      <c r="I1089">
        <v>170</v>
      </c>
      <c r="J1089" t="s">
        <v>14</v>
      </c>
      <c r="K1089" t="s">
        <v>243</v>
      </c>
      <c r="L1089">
        <v>0</v>
      </c>
      <c r="M1089" t="s">
        <v>217</v>
      </c>
      <c r="N1089" t="s">
        <v>218</v>
      </c>
      <c r="V1089">
        <v>901</v>
      </c>
      <c r="W1089" t="s">
        <v>377</v>
      </c>
      <c r="X1089">
        <v>8</v>
      </c>
      <c r="Y1089" t="s">
        <v>220</v>
      </c>
      <c r="AB1089">
        <v>2253</v>
      </c>
      <c r="AD1089">
        <v>2253</v>
      </c>
      <c r="AF1089">
        <v>5937</v>
      </c>
      <c r="AI1089">
        <v>0</v>
      </c>
    </row>
    <row r="1090" spans="1:35" x14ac:dyDescent="0.3">
      <c r="A1090" t="s">
        <v>376</v>
      </c>
      <c r="B1090">
        <v>2011</v>
      </c>
      <c r="C1090">
        <v>2011</v>
      </c>
      <c r="D1090">
        <v>2011</v>
      </c>
      <c r="E1090">
        <v>4</v>
      </c>
      <c r="F1090">
        <v>0</v>
      </c>
      <c r="G1090">
        <v>1</v>
      </c>
      <c r="H1090" t="s">
        <v>215</v>
      </c>
      <c r="I1090">
        <v>188</v>
      </c>
      <c r="J1090" t="s">
        <v>78</v>
      </c>
      <c r="K1090" t="s">
        <v>244</v>
      </c>
      <c r="L1090">
        <v>0</v>
      </c>
      <c r="M1090" t="s">
        <v>217</v>
      </c>
      <c r="N1090" t="s">
        <v>218</v>
      </c>
      <c r="V1090">
        <v>901</v>
      </c>
      <c r="W1090" t="s">
        <v>377</v>
      </c>
      <c r="X1090">
        <v>8</v>
      </c>
      <c r="Y1090" t="s">
        <v>220</v>
      </c>
      <c r="AB1090">
        <v>10229220</v>
      </c>
      <c r="AD1090">
        <v>10229220</v>
      </c>
      <c r="AF1090">
        <v>31722409</v>
      </c>
      <c r="AI1090">
        <v>0</v>
      </c>
    </row>
    <row r="1091" spans="1:35" ht="14.4" hidden="1" customHeight="1" x14ac:dyDescent="0.3">
      <c r="A1091" t="s">
        <v>376</v>
      </c>
      <c r="B1091">
        <v>2011</v>
      </c>
      <c r="C1091">
        <v>2011</v>
      </c>
      <c r="D1091">
        <v>2011</v>
      </c>
      <c r="E1091">
        <v>4</v>
      </c>
      <c r="F1091">
        <v>0</v>
      </c>
      <c r="G1091">
        <v>2</v>
      </c>
      <c r="H1091" t="s">
        <v>221</v>
      </c>
      <c r="I1091">
        <v>188</v>
      </c>
      <c r="J1091" t="s">
        <v>78</v>
      </c>
      <c r="K1091" t="s">
        <v>244</v>
      </c>
      <c r="L1091">
        <v>0</v>
      </c>
      <c r="M1091" t="s">
        <v>217</v>
      </c>
      <c r="N1091" t="s">
        <v>218</v>
      </c>
      <c r="V1091">
        <v>901</v>
      </c>
      <c r="W1091" t="s">
        <v>377</v>
      </c>
      <c r="X1091">
        <v>8</v>
      </c>
      <c r="Y1091" t="s">
        <v>220</v>
      </c>
      <c r="AB1091">
        <v>76870326</v>
      </c>
      <c r="AD1091">
        <v>76870326</v>
      </c>
      <c r="AF1091">
        <v>379385027</v>
      </c>
      <c r="AI1091">
        <v>0</v>
      </c>
    </row>
    <row r="1092" spans="1:35" x14ac:dyDescent="0.3">
      <c r="A1092" t="s">
        <v>376</v>
      </c>
      <c r="B1092">
        <v>2011</v>
      </c>
      <c r="C1092">
        <v>2011</v>
      </c>
      <c r="D1092">
        <v>2011</v>
      </c>
      <c r="E1092">
        <v>4</v>
      </c>
      <c r="F1092">
        <v>0</v>
      </c>
      <c r="G1092">
        <v>1</v>
      </c>
      <c r="H1092" t="s">
        <v>215</v>
      </c>
      <c r="I1092">
        <v>191</v>
      </c>
      <c r="J1092" t="s">
        <v>15</v>
      </c>
      <c r="K1092" t="s">
        <v>245</v>
      </c>
      <c r="L1092">
        <v>0</v>
      </c>
      <c r="M1092" t="s">
        <v>217</v>
      </c>
      <c r="N1092" t="s">
        <v>218</v>
      </c>
      <c r="V1092">
        <v>901</v>
      </c>
      <c r="W1092" t="s">
        <v>377</v>
      </c>
      <c r="X1092">
        <v>8</v>
      </c>
      <c r="Y1092" t="s">
        <v>220</v>
      </c>
      <c r="AB1092">
        <v>19807810</v>
      </c>
      <c r="AD1092">
        <v>19807810</v>
      </c>
      <c r="AF1092">
        <v>74756908</v>
      </c>
      <c r="AI1092">
        <v>6</v>
      </c>
    </row>
    <row r="1093" spans="1:35" ht="14.4" hidden="1" customHeight="1" x14ac:dyDescent="0.3">
      <c r="A1093" t="s">
        <v>376</v>
      </c>
      <c r="B1093">
        <v>2011</v>
      </c>
      <c r="C1093">
        <v>2011</v>
      </c>
      <c r="D1093">
        <v>2011</v>
      </c>
      <c r="E1093">
        <v>4</v>
      </c>
      <c r="F1093">
        <v>0</v>
      </c>
      <c r="G1093">
        <v>2</v>
      </c>
      <c r="H1093" t="s">
        <v>221</v>
      </c>
      <c r="I1093">
        <v>191</v>
      </c>
      <c r="J1093" t="s">
        <v>15</v>
      </c>
      <c r="K1093" t="s">
        <v>245</v>
      </c>
      <c r="L1093">
        <v>0</v>
      </c>
      <c r="M1093" t="s">
        <v>217</v>
      </c>
      <c r="N1093" t="s">
        <v>218</v>
      </c>
      <c r="V1093">
        <v>901</v>
      </c>
      <c r="W1093" t="s">
        <v>377</v>
      </c>
      <c r="X1093">
        <v>8</v>
      </c>
      <c r="Y1093" t="s">
        <v>220</v>
      </c>
      <c r="AB1093">
        <v>1166210</v>
      </c>
      <c r="AD1093">
        <v>1166210</v>
      </c>
      <c r="AF1093">
        <v>7782962</v>
      </c>
      <c r="AI1093">
        <v>0</v>
      </c>
    </row>
    <row r="1094" spans="1:35" x14ac:dyDescent="0.3">
      <c r="A1094" t="s">
        <v>376</v>
      </c>
      <c r="B1094">
        <v>2011</v>
      </c>
      <c r="C1094">
        <v>2011</v>
      </c>
      <c r="D1094">
        <v>2011</v>
      </c>
      <c r="E1094">
        <v>4</v>
      </c>
      <c r="F1094">
        <v>0</v>
      </c>
      <c r="G1094">
        <v>1</v>
      </c>
      <c r="H1094" t="s">
        <v>215</v>
      </c>
      <c r="I1094">
        <v>196</v>
      </c>
      <c r="J1094" t="s">
        <v>16</v>
      </c>
      <c r="K1094" t="s">
        <v>246</v>
      </c>
      <c r="L1094">
        <v>0</v>
      </c>
      <c r="M1094" t="s">
        <v>217</v>
      </c>
      <c r="N1094" t="s">
        <v>218</v>
      </c>
      <c r="V1094">
        <v>901</v>
      </c>
      <c r="W1094" t="s">
        <v>377</v>
      </c>
      <c r="X1094">
        <v>8</v>
      </c>
      <c r="Y1094" t="s">
        <v>220</v>
      </c>
      <c r="AB1094">
        <v>1899857</v>
      </c>
      <c r="AD1094">
        <v>1899857</v>
      </c>
      <c r="AF1094">
        <v>11144556</v>
      </c>
      <c r="AI1094">
        <v>0</v>
      </c>
    </row>
    <row r="1095" spans="1:35" ht="14.4" hidden="1" customHeight="1" x14ac:dyDescent="0.3">
      <c r="A1095" t="s">
        <v>376</v>
      </c>
      <c r="B1095">
        <v>2011</v>
      </c>
      <c r="C1095">
        <v>2011</v>
      </c>
      <c r="D1095">
        <v>2011</v>
      </c>
      <c r="E1095">
        <v>4</v>
      </c>
      <c r="F1095">
        <v>0</v>
      </c>
      <c r="G1095">
        <v>2</v>
      </c>
      <c r="H1095" t="s">
        <v>221</v>
      </c>
      <c r="I1095">
        <v>196</v>
      </c>
      <c r="J1095" t="s">
        <v>16</v>
      </c>
      <c r="K1095" t="s">
        <v>246</v>
      </c>
      <c r="L1095">
        <v>0</v>
      </c>
      <c r="M1095" t="s">
        <v>217</v>
      </c>
      <c r="N1095" t="s">
        <v>218</v>
      </c>
      <c r="V1095">
        <v>901</v>
      </c>
      <c r="W1095" t="s">
        <v>377</v>
      </c>
      <c r="X1095">
        <v>8</v>
      </c>
      <c r="Y1095" t="s">
        <v>220</v>
      </c>
      <c r="AB1095">
        <v>47043</v>
      </c>
      <c r="AD1095">
        <v>47043</v>
      </c>
      <c r="AF1095">
        <v>587252</v>
      </c>
      <c r="AI1095">
        <v>0</v>
      </c>
    </row>
    <row r="1096" spans="1:35" ht="14.4" hidden="1" customHeight="1" x14ac:dyDescent="0.3">
      <c r="A1096" t="s">
        <v>376</v>
      </c>
      <c r="B1096">
        <v>2011</v>
      </c>
      <c r="C1096">
        <v>2011</v>
      </c>
      <c r="D1096">
        <v>2011</v>
      </c>
      <c r="E1096">
        <v>4</v>
      </c>
      <c r="F1096">
        <v>0</v>
      </c>
      <c r="G1096">
        <v>3</v>
      </c>
      <c r="H1096" t="s">
        <v>247</v>
      </c>
      <c r="I1096">
        <v>196</v>
      </c>
      <c r="J1096" t="s">
        <v>16</v>
      </c>
      <c r="K1096" t="s">
        <v>246</v>
      </c>
      <c r="L1096">
        <v>0</v>
      </c>
      <c r="M1096" t="s">
        <v>217</v>
      </c>
      <c r="N1096" t="s">
        <v>218</v>
      </c>
      <c r="V1096">
        <v>901</v>
      </c>
      <c r="W1096" t="s">
        <v>377</v>
      </c>
      <c r="X1096">
        <v>8</v>
      </c>
      <c r="Y1096" t="s">
        <v>220</v>
      </c>
      <c r="AB1096">
        <v>2949</v>
      </c>
      <c r="AD1096">
        <v>2949</v>
      </c>
      <c r="AF1096">
        <v>18785</v>
      </c>
      <c r="AI1096">
        <v>0</v>
      </c>
    </row>
    <row r="1097" spans="1:35" x14ac:dyDescent="0.3">
      <c r="A1097" t="s">
        <v>376</v>
      </c>
      <c r="B1097">
        <v>2011</v>
      </c>
      <c r="C1097">
        <v>2011</v>
      </c>
      <c r="D1097">
        <v>2011</v>
      </c>
      <c r="E1097">
        <v>4</v>
      </c>
      <c r="F1097">
        <v>0</v>
      </c>
      <c r="G1097">
        <v>1</v>
      </c>
      <c r="H1097" t="s">
        <v>215</v>
      </c>
      <c r="I1097">
        <v>203</v>
      </c>
      <c r="J1097" t="s">
        <v>64</v>
      </c>
      <c r="K1097" t="s">
        <v>248</v>
      </c>
      <c r="L1097">
        <v>0</v>
      </c>
      <c r="M1097" t="s">
        <v>217</v>
      </c>
      <c r="N1097" t="s">
        <v>218</v>
      </c>
      <c r="V1097">
        <v>901</v>
      </c>
      <c r="W1097" t="s">
        <v>377</v>
      </c>
      <c r="X1097">
        <v>8</v>
      </c>
      <c r="Y1097" t="s">
        <v>220</v>
      </c>
      <c r="AB1097">
        <v>37881896</v>
      </c>
      <c r="AD1097">
        <v>37881896</v>
      </c>
      <c r="AF1097">
        <v>208031206</v>
      </c>
      <c r="AI1097">
        <v>6</v>
      </c>
    </row>
    <row r="1098" spans="1:35" ht="14.4" hidden="1" customHeight="1" x14ac:dyDescent="0.3">
      <c r="A1098" t="s">
        <v>376</v>
      </c>
      <c r="B1098">
        <v>2011</v>
      </c>
      <c r="C1098">
        <v>2011</v>
      </c>
      <c r="D1098">
        <v>2011</v>
      </c>
      <c r="E1098">
        <v>4</v>
      </c>
      <c r="F1098">
        <v>0</v>
      </c>
      <c r="G1098">
        <v>2</v>
      </c>
      <c r="H1098" t="s">
        <v>221</v>
      </c>
      <c r="I1098">
        <v>203</v>
      </c>
      <c r="J1098" t="s">
        <v>64</v>
      </c>
      <c r="K1098" t="s">
        <v>248</v>
      </c>
      <c r="L1098">
        <v>0</v>
      </c>
      <c r="M1098" t="s">
        <v>217</v>
      </c>
      <c r="N1098" t="s">
        <v>218</v>
      </c>
      <c r="V1098">
        <v>901</v>
      </c>
      <c r="W1098" t="s">
        <v>377</v>
      </c>
      <c r="X1098">
        <v>8</v>
      </c>
      <c r="Y1098" t="s">
        <v>220</v>
      </c>
      <c r="AB1098">
        <v>13043415</v>
      </c>
      <c r="AD1098">
        <v>13043415</v>
      </c>
      <c r="AF1098">
        <v>97357044</v>
      </c>
      <c r="AI1098">
        <v>0</v>
      </c>
    </row>
    <row r="1099" spans="1:35" x14ac:dyDescent="0.3">
      <c r="A1099" t="s">
        <v>376</v>
      </c>
      <c r="B1099">
        <v>2011</v>
      </c>
      <c r="C1099">
        <v>2011</v>
      </c>
      <c r="D1099">
        <v>2011</v>
      </c>
      <c r="E1099">
        <v>4</v>
      </c>
      <c r="F1099">
        <v>0</v>
      </c>
      <c r="G1099">
        <v>1</v>
      </c>
      <c r="H1099" t="s">
        <v>215</v>
      </c>
      <c r="I1099">
        <v>208</v>
      </c>
      <c r="J1099" t="s">
        <v>17</v>
      </c>
      <c r="K1099" t="s">
        <v>249</v>
      </c>
      <c r="L1099">
        <v>0</v>
      </c>
      <c r="M1099" t="s">
        <v>217</v>
      </c>
      <c r="N1099" t="s">
        <v>218</v>
      </c>
      <c r="V1099">
        <v>901</v>
      </c>
      <c r="W1099" t="s">
        <v>377</v>
      </c>
      <c r="X1099">
        <v>8</v>
      </c>
      <c r="Y1099" t="s">
        <v>220</v>
      </c>
      <c r="AB1099">
        <v>43998041</v>
      </c>
      <c r="AD1099">
        <v>43998041</v>
      </c>
      <c r="AF1099">
        <v>278739306</v>
      </c>
      <c r="AI1099">
        <v>0</v>
      </c>
    </row>
    <row r="1100" spans="1:35" ht="14.4" hidden="1" customHeight="1" x14ac:dyDescent="0.3">
      <c r="A1100" t="s">
        <v>376</v>
      </c>
      <c r="B1100">
        <v>2011</v>
      </c>
      <c r="C1100">
        <v>2011</v>
      </c>
      <c r="D1100">
        <v>2011</v>
      </c>
      <c r="E1100">
        <v>4</v>
      </c>
      <c r="F1100">
        <v>0</v>
      </c>
      <c r="G1100">
        <v>2</v>
      </c>
      <c r="H1100" t="s">
        <v>221</v>
      </c>
      <c r="I1100">
        <v>208</v>
      </c>
      <c r="J1100" t="s">
        <v>17</v>
      </c>
      <c r="K1100" t="s">
        <v>249</v>
      </c>
      <c r="L1100">
        <v>0</v>
      </c>
      <c r="M1100" t="s">
        <v>217</v>
      </c>
      <c r="N1100" t="s">
        <v>218</v>
      </c>
      <c r="V1100">
        <v>901</v>
      </c>
      <c r="W1100" t="s">
        <v>377</v>
      </c>
      <c r="X1100">
        <v>8</v>
      </c>
      <c r="Y1100" t="s">
        <v>220</v>
      </c>
      <c r="AB1100">
        <v>6462718</v>
      </c>
      <c r="AD1100">
        <v>6462718</v>
      </c>
      <c r="AF1100">
        <v>64816490</v>
      </c>
      <c r="AI1100">
        <v>0</v>
      </c>
    </row>
    <row r="1101" spans="1:35" x14ac:dyDescent="0.3">
      <c r="A1101" t="s">
        <v>376</v>
      </c>
      <c r="B1101">
        <v>2011</v>
      </c>
      <c r="C1101">
        <v>2011</v>
      </c>
      <c r="D1101">
        <v>2011</v>
      </c>
      <c r="E1101">
        <v>4</v>
      </c>
      <c r="F1101">
        <v>0</v>
      </c>
      <c r="G1101">
        <v>1</v>
      </c>
      <c r="H1101" t="s">
        <v>215</v>
      </c>
      <c r="I1101">
        <v>214</v>
      </c>
      <c r="J1101" t="s">
        <v>170</v>
      </c>
      <c r="K1101" t="s">
        <v>250</v>
      </c>
      <c r="L1101">
        <v>0</v>
      </c>
      <c r="M1101" t="s">
        <v>217</v>
      </c>
      <c r="N1101" t="s">
        <v>218</v>
      </c>
      <c r="V1101">
        <v>901</v>
      </c>
      <c r="W1101" t="s">
        <v>377</v>
      </c>
      <c r="X1101">
        <v>8</v>
      </c>
      <c r="Y1101" t="s">
        <v>220</v>
      </c>
      <c r="AB1101">
        <v>2504062</v>
      </c>
      <c r="AD1101">
        <v>2504062</v>
      </c>
      <c r="AF1101">
        <v>8582360</v>
      </c>
      <c r="AI1101">
        <v>6</v>
      </c>
    </row>
    <row r="1102" spans="1:35" ht="14.4" hidden="1" customHeight="1" x14ac:dyDescent="0.3">
      <c r="A1102" t="s">
        <v>376</v>
      </c>
      <c r="B1102">
        <v>2011</v>
      </c>
      <c r="C1102">
        <v>2011</v>
      </c>
      <c r="D1102">
        <v>2011</v>
      </c>
      <c r="E1102">
        <v>4</v>
      </c>
      <c r="F1102">
        <v>0</v>
      </c>
      <c r="G1102">
        <v>2</v>
      </c>
      <c r="H1102" t="s">
        <v>221</v>
      </c>
      <c r="I1102">
        <v>214</v>
      </c>
      <c r="J1102" t="s">
        <v>170</v>
      </c>
      <c r="K1102" t="s">
        <v>250</v>
      </c>
      <c r="L1102">
        <v>0</v>
      </c>
      <c r="M1102" t="s">
        <v>217</v>
      </c>
      <c r="N1102" t="s">
        <v>218</v>
      </c>
      <c r="V1102">
        <v>901</v>
      </c>
      <c r="W1102" t="s">
        <v>377</v>
      </c>
      <c r="X1102">
        <v>8</v>
      </c>
      <c r="Y1102" t="s">
        <v>220</v>
      </c>
      <c r="AB1102">
        <v>4781881</v>
      </c>
      <c r="AD1102">
        <v>4781881</v>
      </c>
      <c r="AF1102">
        <v>25070778</v>
      </c>
      <c r="AI1102">
        <v>0</v>
      </c>
    </row>
    <row r="1103" spans="1:35" x14ac:dyDescent="0.3">
      <c r="A1103" t="s">
        <v>376</v>
      </c>
      <c r="B1103">
        <v>2011</v>
      </c>
      <c r="C1103">
        <v>2011</v>
      </c>
      <c r="D1103">
        <v>2011</v>
      </c>
      <c r="E1103">
        <v>4</v>
      </c>
      <c r="F1103">
        <v>0</v>
      </c>
      <c r="G1103">
        <v>1</v>
      </c>
      <c r="H1103" t="s">
        <v>215</v>
      </c>
      <c r="I1103">
        <v>218</v>
      </c>
      <c r="J1103" t="s">
        <v>18</v>
      </c>
      <c r="K1103" t="s">
        <v>331</v>
      </c>
      <c r="L1103">
        <v>0</v>
      </c>
      <c r="M1103" t="s">
        <v>217</v>
      </c>
      <c r="N1103" t="s">
        <v>218</v>
      </c>
      <c r="V1103">
        <v>901</v>
      </c>
      <c r="W1103" t="s">
        <v>377</v>
      </c>
      <c r="X1103">
        <v>8</v>
      </c>
      <c r="Y1103" t="s">
        <v>220</v>
      </c>
      <c r="AB1103">
        <v>6397199</v>
      </c>
      <c r="AD1103">
        <v>6397199</v>
      </c>
      <c r="AF1103">
        <v>17121788</v>
      </c>
      <c r="AI1103">
        <v>0</v>
      </c>
    </row>
    <row r="1104" spans="1:35" ht="14.4" hidden="1" customHeight="1" x14ac:dyDescent="0.3">
      <c r="A1104" t="s">
        <v>376</v>
      </c>
      <c r="B1104">
        <v>2011</v>
      </c>
      <c r="C1104">
        <v>2011</v>
      </c>
      <c r="D1104">
        <v>2011</v>
      </c>
      <c r="E1104">
        <v>4</v>
      </c>
      <c r="F1104">
        <v>0</v>
      </c>
      <c r="G1104">
        <v>2</v>
      </c>
      <c r="H1104" t="s">
        <v>221</v>
      </c>
      <c r="I1104">
        <v>218</v>
      </c>
      <c r="J1104" t="s">
        <v>18</v>
      </c>
      <c r="K1104" t="s">
        <v>331</v>
      </c>
      <c r="L1104">
        <v>0</v>
      </c>
      <c r="M1104" t="s">
        <v>217</v>
      </c>
      <c r="N1104" t="s">
        <v>218</v>
      </c>
      <c r="V1104">
        <v>901</v>
      </c>
      <c r="W1104" t="s">
        <v>377</v>
      </c>
      <c r="X1104">
        <v>8</v>
      </c>
      <c r="Y1104" t="s">
        <v>220</v>
      </c>
      <c r="AB1104">
        <v>35166937</v>
      </c>
      <c r="AD1104">
        <v>35166937</v>
      </c>
      <c r="AF1104">
        <v>115348895</v>
      </c>
      <c r="AI1104">
        <v>0</v>
      </c>
    </row>
    <row r="1105" spans="1:35" x14ac:dyDescent="0.3">
      <c r="A1105" t="s">
        <v>376</v>
      </c>
      <c r="B1105">
        <v>2011</v>
      </c>
      <c r="C1105">
        <v>2011</v>
      </c>
      <c r="D1105">
        <v>2011</v>
      </c>
      <c r="E1105">
        <v>4</v>
      </c>
      <c r="F1105">
        <v>0</v>
      </c>
      <c r="G1105">
        <v>1</v>
      </c>
      <c r="H1105" t="s">
        <v>215</v>
      </c>
      <c r="I1105">
        <v>222</v>
      </c>
      <c r="J1105" t="s">
        <v>80</v>
      </c>
      <c r="K1105" t="s">
        <v>251</v>
      </c>
      <c r="L1105">
        <v>0</v>
      </c>
      <c r="M1105" t="s">
        <v>217</v>
      </c>
      <c r="N1105" t="s">
        <v>218</v>
      </c>
      <c r="V1105">
        <v>901</v>
      </c>
      <c r="W1105" t="s">
        <v>377</v>
      </c>
      <c r="X1105">
        <v>8</v>
      </c>
      <c r="Y1105" t="s">
        <v>220</v>
      </c>
      <c r="AB1105">
        <v>761675</v>
      </c>
      <c r="AD1105">
        <v>761675</v>
      </c>
      <c r="AF1105">
        <v>3392199</v>
      </c>
      <c r="AI1105">
        <v>0</v>
      </c>
    </row>
    <row r="1106" spans="1:35" ht="14.4" hidden="1" customHeight="1" x14ac:dyDescent="0.3">
      <c r="A1106" t="s">
        <v>376</v>
      </c>
      <c r="B1106">
        <v>2011</v>
      </c>
      <c r="C1106">
        <v>2011</v>
      </c>
      <c r="D1106">
        <v>2011</v>
      </c>
      <c r="E1106">
        <v>4</v>
      </c>
      <c r="F1106">
        <v>0</v>
      </c>
      <c r="G1106">
        <v>2</v>
      </c>
      <c r="H1106" t="s">
        <v>221</v>
      </c>
      <c r="I1106">
        <v>222</v>
      </c>
      <c r="J1106" t="s">
        <v>80</v>
      </c>
      <c r="K1106" t="s">
        <v>251</v>
      </c>
      <c r="L1106">
        <v>0</v>
      </c>
      <c r="M1106" t="s">
        <v>217</v>
      </c>
      <c r="N1106" t="s">
        <v>218</v>
      </c>
      <c r="V1106">
        <v>901</v>
      </c>
      <c r="W1106" t="s">
        <v>377</v>
      </c>
      <c r="X1106">
        <v>8</v>
      </c>
      <c r="Y1106" t="s">
        <v>220</v>
      </c>
      <c r="AB1106">
        <v>102892289</v>
      </c>
      <c r="AD1106">
        <v>102892289</v>
      </c>
      <c r="AF1106">
        <v>464122684</v>
      </c>
      <c r="AI1106">
        <v>0</v>
      </c>
    </row>
    <row r="1107" spans="1:35" x14ac:dyDescent="0.3">
      <c r="A1107" t="s">
        <v>376</v>
      </c>
      <c r="B1107">
        <v>2011</v>
      </c>
      <c r="C1107">
        <v>2011</v>
      </c>
      <c r="D1107">
        <v>2011</v>
      </c>
      <c r="E1107">
        <v>4</v>
      </c>
      <c r="F1107">
        <v>0</v>
      </c>
      <c r="G1107">
        <v>1</v>
      </c>
      <c r="H1107" t="s">
        <v>215</v>
      </c>
      <c r="I1107">
        <v>231</v>
      </c>
      <c r="J1107" t="s">
        <v>113</v>
      </c>
      <c r="K1107" t="s">
        <v>348</v>
      </c>
      <c r="L1107">
        <v>0</v>
      </c>
      <c r="M1107" t="s">
        <v>217</v>
      </c>
      <c r="N1107" t="s">
        <v>218</v>
      </c>
      <c r="V1107">
        <v>901</v>
      </c>
      <c r="W1107" t="s">
        <v>377</v>
      </c>
      <c r="X1107">
        <v>8</v>
      </c>
      <c r="Y1107" t="s">
        <v>220</v>
      </c>
      <c r="AB1107">
        <v>106782</v>
      </c>
      <c r="AD1107">
        <v>106782</v>
      </c>
      <c r="AF1107">
        <v>513103</v>
      </c>
      <c r="AI1107">
        <v>0</v>
      </c>
    </row>
    <row r="1108" spans="1:35" ht="14.4" hidden="1" customHeight="1" x14ac:dyDescent="0.3">
      <c r="A1108" t="s">
        <v>376</v>
      </c>
      <c r="B1108">
        <v>2011</v>
      </c>
      <c r="C1108">
        <v>2011</v>
      </c>
      <c r="D1108">
        <v>2011</v>
      </c>
      <c r="E1108">
        <v>4</v>
      </c>
      <c r="F1108">
        <v>0</v>
      </c>
      <c r="G1108">
        <v>2</v>
      </c>
      <c r="H1108" t="s">
        <v>221</v>
      </c>
      <c r="I1108">
        <v>231</v>
      </c>
      <c r="J1108" t="s">
        <v>113</v>
      </c>
      <c r="K1108" t="s">
        <v>348</v>
      </c>
      <c r="L1108">
        <v>0</v>
      </c>
      <c r="M1108" t="s">
        <v>217</v>
      </c>
      <c r="N1108" t="s">
        <v>218</v>
      </c>
      <c r="V1108">
        <v>901</v>
      </c>
      <c r="W1108" t="s">
        <v>377</v>
      </c>
      <c r="X1108">
        <v>8</v>
      </c>
      <c r="Y1108" t="s">
        <v>220</v>
      </c>
      <c r="AB1108">
        <v>159176025</v>
      </c>
      <c r="AD1108">
        <v>159176025</v>
      </c>
      <c r="AF1108">
        <v>846866482</v>
      </c>
      <c r="AI1108">
        <v>0</v>
      </c>
    </row>
    <row r="1109" spans="1:35" ht="14.4" hidden="1" customHeight="1" x14ac:dyDescent="0.3">
      <c r="A1109" t="s">
        <v>376</v>
      </c>
      <c r="B1109">
        <v>2011</v>
      </c>
      <c r="C1109">
        <v>2011</v>
      </c>
      <c r="D1109">
        <v>2011</v>
      </c>
      <c r="E1109">
        <v>4</v>
      </c>
      <c r="F1109">
        <v>0</v>
      </c>
      <c r="G1109">
        <v>4</v>
      </c>
      <c r="H1109" t="s">
        <v>227</v>
      </c>
      <c r="I1109">
        <v>231</v>
      </c>
      <c r="J1109" t="s">
        <v>113</v>
      </c>
      <c r="K1109" t="s">
        <v>348</v>
      </c>
      <c r="L1109">
        <v>0</v>
      </c>
      <c r="M1109" t="s">
        <v>217</v>
      </c>
      <c r="N1109" t="s">
        <v>218</v>
      </c>
      <c r="V1109">
        <v>901</v>
      </c>
      <c r="W1109" t="s">
        <v>377</v>
      </c>
      <c r="X1109">
        <v>8</v>
      </c>
      <c r="Y1109" t="s">
        <v>220</v>
      </c>
      <c r="AB1109">
        <v>50440</v>
      </c>
      <c r="AD1109">
        <v>50440</v>
      </c>
      <c r="AF1109">
        <v>233541</v>
      </c>
      <c r="AI1109">
        <v>0</v>
      </c>
    </row>
    <row r="1110" spans="1:35" x14ac:dyDescent="0.3">
      <c r="A1110" t="s">
        <v>376</v>
      </c>
      <c r="B1110">
        <v>2011</v>
      </c>
      <c r="C1110">
        <v>2011</v>
      </c>
      <c r="D1110">
        <v>2011</v>
      </c>
      <c r="E1110">
        <v>4</v>
      </c>
      <c r="F1110">
        <v>0</v>
      </c>
      <c r="G1110">
        <v>1</v>
      </c>
      <c r="H1110" t="s">
        <v>215</v>
      </c>
      <c r="I1110">
        <v>233</v>
      </c>
      <c r="J1110" t="s">
        <v>112</v>
      </c>
      <c r="K1110" t="s">
        <v>252</v>
      </c>
      <c r="L1110">
        <v>0</v>
      </c>
      <c r="M1110" t="s">
        <v>217</v>
      </c>
      <c r="N1110" t="s">
        <v>218</v>
      </c>
      <c r="V1110">
        <v>901</v>
      </c>
      <c r="W1110" t="s">
        <v>377</v>
      </c>
      <c r="X1110">
        <v>8</v>
      </c>
      <c r="Y1110" t="s">
        <v>220</v>
      </c>
      <c r="AB1110">
        <v>8539139</v>
      </c>
      <c r="AD1110">
        <v>8539139</v>
      </c>
      <c r="AF1110">
        <v>51119697</v>
      </c>
      <c r="AI1110">
        <v>0</v>
      </c>
    </row>
    <row r="1111" spans="1:35" ht="14.4" hidden="1" customHeight="1" x14ac:dyDescent="0.3">
      <c r="A1111" t="s">
        <v>376</v>
      </c>
      <c r="B1111">
        <v>2011</v>
      </c>
      <c r="C1111">
        <v>2011</v>
      </c>
      <c r="D1111">
        <v>2011</v>
      </c>
      <c r="E1111">
        <v>4</v>
      </c>
      <c r="F1111">
        <v>0</v>
      </c>
      <c r="G1111">
        <v>2</v>
      </c>
      <c r="H1111" t="s">
        <v>221</v>
      </c>
      <c r="I1111">
        <v>233</v>
      </c>
      <c r="J1111" t="s">
        <v>112</v>
      </c>
      <c r="K1111" t="s">
        <v>252</v>
      </c>
      <c r="L1111">
        <v>0</v>
      </c>
      <c r="M1111" t="s">
        <v>217</v>
      </c>
      <c r="N1111" t="s">
        <v>218</v>
      </c>
      <c r="V1111">
        <v>901</v>
      </c>
      <c r="W1111" t="s">
        <v>377</v>
      </c>
      <c r="X1111">
        <v>8</v>
      </c>
      <c r="Y1111" t="s">
        <v>220</v>
      </c>
      <c r="AB1111">
        <v>5505447</v>
      </c>
      <c r="AD1111">
        <v>5505447</v>
      </c>
      <c r="AF1111">
        <v>21957815</v>
      </c>
      <c r="AI1111">
        <v>0</v>
      </c>
    </row>
    <row r="1112" spans="1:35" x14ac:dyDescent="0.3">
      <c r="A1112" t="s">
        <v>376</v>
      </c>
      <c r="B1112">
        <v>2011</v>
      </c>
      <c r="C1112">
        <v>2011</v>
      </c>
      <c r="D1112">
        <v>2011</v>
      </c>
      <c r="E1112">
        <v>4</v>
      </c>
      <c r="F1112">
        <v>0</v>
      </c>
      <c r="G1112">
        <v>1</v>
      </c>
      <c r="H1112" t="s">
        <v>215</v>
      </c>
      <c r="I1112">
        <v>242</v>
      </c>
      <c r="J1112" t="s">
        <v>146</v>
      </c>
      <c r="K1112" t="s">
        <v>253</v>
      </c>
      <c r="L1112">
        <v>0</v>
      </c>
      <c r="M1112" t="s">
        <v>217</v>
      </c>
      <c r="N1112" t="s">
        <v>218</v>
      </c>
      <c r="V1112">
        <v>901</v>
      </c>
      <c r="W1112" t="s">
        <v>377</v>
      </c>
      <c r="X1112">
        <v>8</v>
      </c>
      <c r="Y1112" t="s">
        <v>220</v>
      </c>
      <c r="AB1112">
        <v>168264</v>
      </c>
      <c r="AD1112">
        <v>168264</v>
      </c>
      <c r="AF1112">
        <v>1602783</v>
      </c>
      <c r="AI1112">
        <v>0</v>
      </c>
    </row>
    <row r="1113" spans="1:35" ht="14.4" hidden="1" customHeight="1" x14ac:dyDescent="0.3">
      <c r="A1113" t="s">
        <v>376</v>
      </c>
      <c r="B1113">
        <v>2011</v>
      </c>
      <c r="C1113">
        <v>2011</v>
      </c>
      <c r="D1113">
        <v>2011</v>
      </c>
      <c r="E1113">
        <v>4</v>
      </c>
      <c r="F1113">
        <v>0</v>
      </c>
      <c r="G1113">
        <v>2</v>
      </c>
      <c r="H1113" t="s">
        <v>221</v>
      </c>
      <c r="I1113">
        <v>242</v>
      </c>
      <c r="J1113" t="s">
        <v>146</v>
      </c>
      <c r="K1113" t="s">
        <v>253</v>
      </c>
      <c r="L1113">
        <v>0</v>
      </c>
      <c r="M1113" t="s">
        <v>217</v>
      </c>
      <c r="N1113" t="s">
        <v>218</v>
      </c>
      <c r="V1113">
        <v>901</v>
      </c>
      <c r="W1113" t="s">
        <v>377</v>
      </c>
      <c r="X1113">
        <v>8</v>
      </c>
      <c r="Y1113" t="s">
        <v>220</v>
      </c>
      <c r="AB1113">
        <v>62962</v>
      </c>
      <c r="AD1113">
        <v>62962</v>
      </c>
      <c r="AF1113">
        <v>283803</v>
      </c>
      <c r="AI1113">
        <v>0</v>
      </c>
    </row>
    <row r="1114" spans="1:35" ht="14.4" hidden="1" customHeight="1" x14ac:dyDescent="0.3">
      <c r="A1114" t="s">
        <v>376</v>
      </c>
      <c r="B1114">
        <v>2011</v>
      </c>
      <c r="C1114">
        <v>2011</v>
      </c>
      <c r="D1114">
        <v>2011</v>
      </c>
      <c r="E1114">
        <v>4</v>
      </c>
      <c r="F1114">
        <v>0</v>
      </c>
      <c r="G1114">
        <v>3</v>
      </c>
      <c r="H1114" t="s">
        <v>247</v>
      </c>
      <c r="I1114">
        <v>242</v>
      </c>
      <c r="J1114" t="s">
        <v>146</v>
      </c>
      <c r="K1114" t="s">
        <v>253</v>
      </c>
      <c r="L1114">
        <v>0</v>
      </c>
      <c r="M1114" t="s">
        <v>217</v>
      </c>
      <c r="N1114" t="s">
        <v>218</v>
      </c>
      <c r="V1114">
        <v>901</v>
      </c>
      <c r="W1114" t="s">
        <v>377</v>
      </c>
      <c r="X1114">
        <v>8</v>
      </c>
      <c r="Y1114" t="s">
        <v>220</v>
      </c>
      <c r="AB1114">
        <v>16675</v>
      </c>
      <c r="AD1114">
        <v>16675</v>
      </c>
      <c r="AF1114">
        <v>91080</v>
      </c>
      <c r="AI1114">
        <v>0</v>
      </c>
    </row>
    <row r="1115" spans="1:35" x14ac:dyDescent="0.3">
      <c r="A1115" t="s">
        <v>376</v>
      </c>
      <c r="B1115">
        <v>2011</v>
      </c>
      <c r="C1115">
        <v>2011</v>
      </c>
      <c r="D1115">
        <v>2011</v>
      </c>
      <c r="E1115">
        <v>4</v>
      </c>
      <c r="F1115">
        <v>0</v>
      </c>
      <c r="G1115">
        <v>1</v>
      </c>
      <c r="H1115" t="s">
        <v>215</v>
      </c>
      <c r="I1115">
        <v>246</v>
      </c>
      <c r="J1115" t="s">
        <v>19</v>
      </c>
      <c r="K1115" t="s">
        <v>254</v>
      </c>
      <c r="L1115">
        <v>0</v>
      </c>
      <c r="M1115" t="s">
        <v>217</v>
      </c>
      <c r="N1115" t="s">
        <v>218</v>
      </c>
      <c r="V1115">
        <v>901</v>
      </c>
      <c r="W1115" t="s">
        <v>377</v>
      </c>
      <c r="X1115">
        <v>8</v>
      </c>
      <c r="Y1115" t="s">
        <v>220</v>
      </c>
      <c r="AB1115">
        <v>72213132</v>
      </c>
      <c r="AD1115">
        <v>72213132</v>
      </c>
      <c r="AF1115">
        <v>438561047</v>
      </c>
      <c r="AI1115">
        <v>6</v>
      </c>
    </row>
    <row r="1116" spans="1:35" ht="14.4" hidden="1" customHeight="1" x14ac:dyDescent="0.3">
      <c r="A1116" t="s">
        <v>376</v>
      </c>
      <c r="B1116">
        <v>2011</v>
      </c>
      <c r="C1116">
        <v>2011</v>
      </c>
      <c r="D1116">
        <v>2011</v>
      </c>
      <c r="E1116">
        <v>4</v>
      </c>
      <c r="F1116">
        <v>0</v>
      </c>
      <c r="G1116">
        <v>2</v>
      </c>
      <c r="H1116" t="s">
        <v>221</v>
      </c>
      <c r="I1116">
        <v>246</v>
      </c>
      <c r="J1116" t="s">
        <v>19</v>
      </c>
      <c r="K1116" t="s">
        <v>254</v>
      </c>
      <c r="L1116">
        <v>0</v>
      </c>
      <c r="M1116" t="s">
        <v>217</v>
      </c>
      <c r="N1116" t="s">
        <v>218</v>
      </c>
      <c r="V1116">
        <v>901</v>
      </c>
      <c r="W1116" t="s">
        <v>377</v>
      </c>
      <c r="X1116">
        <v>8</v>
      </c>
      <c r="Y1116" t="s">
        <v>220</v>
      </c>
      <c r="AB1116">
        <v>9811334</v>
      </c>
      <c r="AD1116">
        <v>9811334</v>
      </c>
      <c r="AF1116">
        <v>75582163</v>
      </c>
      <c r="AI1116">
        <v>6</v>
      </c>
    </row>
    <row r="1117" spans="1:35" x14ac:dyDescent="0.3">
      <c r="A1117" t="s">
        <v>376</v>
      </c>
      <c r="B1117">
        <v>2011</v>
      </c>
      <c r="C1117">
        <v>2011</v>
      </c>
      <c r="D1117">
        <v>2011</v>
      </c>
      <c r="E1117">
        <v>4</v>
      </c>
      <c r="F1117">
        <v>0</v>
      </c>
      <c r="G1117">
        <v>1</v>
      </c>
      <c r="H1117" t="s">
        <v>215</v>
      </c>
      <c r="I1117">
        <v>251</v>
      </c>
      <c r="J1117" t="s">
        <v>81</v>
      </c>
      <c r="K1117" t="s">
        <v>255</v>
      </c>
      <c r="L1117">
        <v>0</v>
      </c>
      <c r="M1117" t="s">
        <v>217</v>
      </c>
      <c r="N1117" t="s">
        <v>218</v>
      </c>
      <c r="V1117">
        <v>901</v>
      </c>
      <c r="W1117" t="s">
        <v>377</v>
      </c>
      <c r="X1117">
        <v>8</v>
      </c>
      <c r="Y1117" t="s">
        <v>220</v>
      </c>
      <c r="AB1117">
        <v>355384591</v>
      </c>
      <c r="AD1117">
        <v>355384591</v>
      </c>
      <c r="AF1117">
        <v>2369538890</v>
      </c>
      <c r="AI1117">
        <v>6</v>
      </c>
    </row>
    <row r="1118" spans="1:35" ht="14.4" hidden="1" customHeight="1" x14ac:dyDescent="0.3">
      <c r="A1118" t="s">
        <v>376</v>
      </c>
      <c r="B1118">
        <v>2011</v>
      </c>
      <c r="C1118">
        <v>2011</v>
      </c>
      <c r="D1118">
        <v>2011</v>
      </c>
      <c r="E1118">
        <v>4</v>
      </c>
      <c r="F1118">
        <v>0</v>
      </c>
      <c r="G1118">
        <v>2</v>
      </c>
      <c r="H1118" t="s">
        <v>221</v>
      </c>
      <c r="I1118">
        <v>251</v>
      </c>
      <c r="J1118" t="s">
        <v>81</v>
      </c>
      <c r="K1118" t="s">
        <v>255</v>
      </c>
      <c r="L1118">
        <v>0</v>
      </c>
      <c r="M1118" t="s">
        <v>217</v>
      </c>
      <c r="N1118" t="s">
        <v>218</v>
      </c>
      <c r="V1118">
        <v>901</v>
      </c>
      <c r="W1118" t="s">
        <v>377</v>
      </c>
      <c r="X1118">
        <v>8</v>
      </c>
      <c r="Y1118" t="s">
        <v>220</v>
      </c>
      <c r="AB1118">
        <v>22079527</v>
      </c>
      <c r="AD1118">
        <v>22079527</v>
      </c>
      <c r="AF1118">
        <v>396085043</v>
      </c>
      <c r="AI1118">
        <v>6</v>
      </c>
    </row>
    <row r="1119" spans="1:35" ht="14.4" hidden="1" customHeight="1" x14ac:dyDescent="0.3">
      <c r="A1119" t="s">
        <v>376</v>
      </c>
      <c r="B1119">
        <v>2011</v>
      </c>
      <c r="C1119">
        <v>2011</v>
      </c>
      <c r="D1119">
        <v>2011</v>
      </c>
      <c r="E1119">
        <v>4</v>
      </c>
      <c r="F1119">
        <v>0</v>
      </c>
      <c r="G1119">
        <v>4</v>
      </c>
      <c r="H1119" t="s">
        <v>227</v>
      </c>
      <c r="I1119">
        <v>251</v>
      </c>
      <c r="J1119" t="s">
        <v>81</v>
      </c>
      <c r="K1119" t="s">
        <v>255</v>
      </c>
      <c r="L1119">
        <v>0</v>
      </c>
      <c r="M1119" t="s">
        <v>217</v>
      </c>
      <c r="N1119" t="s">
        <v>218</v>
      </c>
      <c r="V1119">
        <v>901</v>
      </c>
      <c r="W1119" t="s">
        <v>377</v>
      </c>
      <c r="X1119">
        <v>8</v>
      </c>
      <c r="Y1119" t="s">
        <v>220</v>
      </c>
      <c r="AB1119">
        <v>63239</v>
      </c>
      <c r="AD1119">
        <v>63239</v>
      </c>
      <c r="AF1119">
        <v>734308</v>
      </c>
      <c r="AI1119">
        <v>0</v>
      </c>
    </row>
    <row r="1120" spans="1:35" x14ac:dyDescent="0.3">
      <c r="A1120" t="s">
        <v>376</v>
      </c>
      <c r="B1120">
        <v>2011</v>
      </c>
      <c r="C1120">
        <v>2011</v>
      </c>
      <c r="D1120">
        <v>2011</v>
      </c>
      <c r="E1120">
        <v>4</v>
      </c>
      <c r="F1120">
        <v>0</v>
      </c>
      <c r="G1120">
        <v>1</v>
      </c>
      <c r="H1120" t="s">
        <v>215</v>
      </c>
      <c r="I1120">
        <v>258</v>
      </c>
      <c r="J1120" t="s">
        <v>131</v>
      </c>
      <c r="K1120" t="s">
        <v>256</v>
      </c>
      <c r="L1120">
        <v>0</v>
      </c>
      <c r="M1120" t="s">
        <v>217</v>
      </c>
      <c r="N1120" t="s">
        <v>218</v>
      </c>
      <c r="V1120">
        <v>901</v>
      </c>
      <c r="W1120" t="s">
        <v>377</v>
      </c>
      <c r="X1120">
        <v>8</v>
      </c>
      <c r="Y1120" t="s">
        <v>220</v>
      </c>
      <c r="AB1120">
        <v>252931</v>
      </c>
      <c r="AD1120">
        <v>252931</v>
      </c>
      <c r="AF1120">
        <v>2880641</v>
      </c>
      <c r="AI1120">
        <v>6</v>
      </c>
    </row>
    <row r="1121" spans="1:35" ht="14.4" hidden="1" customHeight="1" x14ac:dyDescent="0.3">
      <c r="A1121" t="s">
        <v>376</v>
      </c>
      <c r="B1121">
        <v>2011</v>
      </c>
      <c r="C1121">
        <v>2011</v>
      </c>
      <c r="D1121">
        <v>2011</v>
      </c>
      <c r="E1121">
        <v>4</v>
      </c>
      <c r="F1121">
        <v>0</v>
      </c>
      <c r="G1121">
        <v>2</v>
      </c>
      <c r="H1121" t="s">
        <v>221</v>
      </c>
      <c r="I1121">
        <v>258</v>
      </c>
      <c r="J1121" t="s">
        <v>131</v>
      </c>
      <c r="K1121" t="s">
        <v>256</v>
      </c>
      <c r="L1121">
        <v>0</v>
      </c>
      <c r="M1121" t="s">
        <v>217</v>
      </c>
      <c r="N1121" t="s">
        <v>218</v>
      </c>
      <c r="V1121">
        <v>901</v>
      </c>
      <c r="W1121" t="s">
        <v>377</v>
      </c>
      <c r="X1121">
        <v>8</v>
      </c>
      <c r="Y1121" t="s">
        <v>220</v>
      </c>
      <c r="AB1121">
        <v>89</v>
      </c>
      <c r="AD1121">
        <v>89</v>
      </c>
      <c r="AF1121">
        <v>1441</v>
      </c>
      <c r="AI1121">
        <v>0</v>
      </c>
    </row>
    <row r="1122" spans="1:35" x14ac:dyDescent="0.3">
      <c r="A1122" t="s">
        <v>376</v>
      </c>
      <c r="B1122">
        <v>2011</v>
      </c>
      <c r="C1122">
        <v>2011</v>
      </c>
      <c r="D1122">
        <v>2011</v>
      </c>
      <c r="E1122">
        <v>4</v>
      </c>
      <c r="F1122">
        <v>0</v>
      </c>
      <c r="G1122">
        <v>1</v>
      </c>
      <c r="H1122" t="s">
        <v>215</v>
      </c>
      <c r="I1122">
        <v>268</v>
      </c>
      <c r="J1122" t="s">
        <v>132</v>
      </c>
      <c r="K1122" t="s">
        <v>257</v>
      </c>
      <c r="L1122">
        <v>0</v>
      </c>
      <c r="M1122" t="s">
        <v>217</v>
      </c>
      <c r="N1122" t="s">
        <v>218</v>
      </c>
      <c r="V1122">
        <v>901</v>
      </c>
      <c r="W1122" t="s">
        <v>377</v>
      </c>
      <c r="X1122">
        <v>8</v>
      </c>
      <c r="Y1122" t="s">
        <v>220</v>
      </c>
      <c r="AB1122">
        <v>4652648</v>
      </c>
      <c r="AD1122">
        <v>4652648</v>
      </c>
      <c r="AF1122">
        <v>13112783</v>
      </c>
      <c r="AI1122">
        <v>0</v>
      </c>
    </row>
    <row r="1123" spans="1:35" ht="14.4" hidden="1" customHeight="1" x14ac:dyDescent="0.3">
      <c r="A1123" t="s">
        <v>376</v>
      </c>
      <c r="B1123">
        <v>2011</v>
      </c>
      <c r="C1123">
        <v>2011</v>
      </c>
      <c r="D1123">
        <v>2011</v>
      </c>
      <c r="E1123">
        <v>4</v>
      </c>
      <c r="F1123">
        <v>0</v>
      </c>
      <c r="G1123">
        <v>2</v>
      </c>
      <c r="H1123" t="s">
        <v>221</v>
      </c>
      <c r="I1123">
        <v>268</v>
      </c>
      <c r="J1123" t="s">
        <v>132</v>
      </c>
      <c r="K1123" t="s">
        <v>257</v>
      </c>
      <c r="L1123">
        <v>0</v>
      </c>
      <c r="M1123" t="s">
        <v>217</v>
      </c>
      <c r="N1123" t="s">
        <v>218</v>
      </c>
      <c r="V1123">
        <v>901</v>
      </c>
      <c r="W1123" t="s">
        <v>377</v>
      </c>
      <c r="X1123">
        <v>8</v>
      </c>
      <c r="Y1123" t="s">
        <v>220</v>
      </c>
      <c r="AB1123">
        <v>40406</v>
      </c>
      <c r="AD1123">
        <v>40406</v>
      </c>
      <c r="AF1123">
        <v>156755</v>
      </c>
      <c r="AI1123">
        <v>0</v>
      </c>
    </row>
    <row r="1124" spans="1:35" ht="14.4" hidden="1" customHeight="1" x14ac:dyDescent="0.3">
      <c r="A1124" t="s">
        <v>376</v>
      </c>
      <c r="B1124">
        <v>2011</v>
      </c>
      <c r="C1124">
        <v>2011</v>
      </c>
      <c r="D1124">
        <v>2011</v>
      </c>
      <c r="E1124">
        <v>4</v>
      </c>
      <c r="F1124">
        <v>0</v>
      </c>
      <c r="G1124">
        <v>3</v>
      </c>
      <c r="H1124" t="s">
        <v>247</v>
      </c>
      <c r="I1124">
        <v>268</v>
      </c>
      <c r="J1124" t="s">
        <v>132</v>
      </c>
      <c r="K1124" t="s">
        <v>257</v>
      </c>
      <c r="L1124">
        <v>0</v>
      </c>
      <c r="M1124" t="s">
        <v>217</v>
      </c>
      <c r="N1124" t="s">
        <v>218</v>
      </c>
      <c r="V1124">
        <v>901</v>
      </c>
      <c r="W1124" t="s">
        <v>377</v>
      </c>
      <c r="X1124">
        <v>8</v>
      </c>
      <c r="Y1124" t="s">
        <v>220</v>
      </c>
      <c r="AB1124">
        <v>1584</v>
      </c>
      <c r="AD1124">
        <v>1584</v>
      </c>
      <c r="AF1124">
        <v>29589</v>
      </c>
      <c r="AI1124">
        <v>0</v>
      </c>
    </row>
    <row r="1125" spans="1:35" x14ac:dyDescent="0.3">
      <c r="A1125" t="s">
        <v>376</v>
      </c>
      <c r="B1125">
        <v>2011</v>
      </c>
      <c r="C1125">
        <v>2011</v>
      </c>
      <c r="D1125">
        <v>2011</v>
      </c>
      <c r="E1125">
        <v>4</v>
      </c>
      <c r="F1125">
        <v>0</v>
      </c>
      <c r="G1125">
        <v>1</v>
      </c>
      <c r="H1125" t="s">
        <v>215</v>
      </c>
      <c r="I1125">
        <v>270</v>
      </c>
      <c r="J1125" t="s">
        <v>115</v>
      </c>
      <c r="K1125" t="s">
        <v>380</v>
      </c>
      <c r="L1125">
        <v>0</v>
      </c>
      <c r="M1125" t="s">
        <v>217</v>
      </c>
      <c r="N1125" t="s">
        <v>218</v>
      </c>
      <c r="V1125">
        <v>901</v>
      </c>
      <c r="W1125" t="s">
        <v>377</v>
      </c>
      <c r="X1125">
        <v>8</v>
      </c>
      <c r="Y1125" t="s">
        <v>220</v>
      </c>
      <c r="AB1125">
        <v>205801</v>
      </c>
      <c r="AD1125">
        <v>205801</v>
      </c>
      <c r="AF1125">
        <v>154633</v>
      </c>
      <c r="AI1125">
        <v>0</v>
      </c>
    </row>
    <row r="1126" spans="1:35" ht="14.4" hidden="1" customHeight="1" x14ac:dyDescent="0.3">
      <c r="A1126" t="s">
        <v>376</v>
      </c>
      <c r="B1126">
        <v>2011</v>
      </c>
      <c r="C1126">
        <v>2011</v>
      </c>
      <c r="D1126">
        <v>2011</v>
      </c>
      <c r="E1126">
        <v>4</v>
      </c>
      <c r="F1126">
        <v>0</v>
      </c>
      <c r="G1126">
        <v>2</v>
      </c>
      <c r="H1126" t="s">
        <v>221</v>
      </c>
      <c r="I1126">
        <v>270</v>
      </c>
      <c r="J1126" t="s">
        <v>115</v>
      </c>
      <c r="K1126" t="s">
        <v>380</v>
      </c>
      <c r="L1126">
        <v>0</v>
      </c>
      <c r="M1126" t="s">
        <v>217</v>
      </c>
      <c r="N1126" t="s">
        <v>218</v>
      </c>
      <c r="V1126">
        <v>901</v>
      </c>
      <c r="W1126" t="s">
        <v>377</v>
      </c>
      <c r="X1126">
        <v>8</v>
      </c>
      <c r="Y1126" t="s">
        <v>220</v>
      </c>
      <c r="AB1126">
        <v>67000</v>
      </c>
      <c r="AD1126">
        <v>67000</v>
      </c>
      <c r="AF1126">
        <v>457013</v>
      </c>
      <c r="AI1126">
        <v>0</v>
      </c>
    </row>
    <row r="1127" spans="1:35" ht="14.4" hidden="1" customHeight="1" x14ac:dyDescent="0.3">
      <c r="A1127" t="s">
        <v>376</v>
      </c>
      <c r="B1127">
        <v>2011</v>
      </c>
      <c r="C1127">
        <v>2011</v>
      </c>
      <c r="D1127">
        <v>2011</v>
      </c>
      <c r="E1127">
        <v>4</v>
      </c>
      <c r="F1127">
        <v>0</v>
      </c>
      <c r="G1127">
        <v>3</v>
      </c>
      <c r="H1127" t="s">
        <v>247</v>
      </c>
      <c r="I1127">
        <v>270</v>
      </c>
      <c r="J1127" t="s">
        <v>115</v>
      </c>
      <c r="K1127" t="s">
        <v>380</v>
      </c>
      <c r="L1127">
        <v>0</v>
      </c>
      <c r="M1127" t="s">
        <v>217</v>
      </c>
      <c r="N1127" t="s">
        <v>218</v>
      </c>
      <c r="V1127">
        <v>901</v>
      </c>
      <c r="W1127" t="s">
        <v>377</v>
      </c>
      <c r="X1127">
        <v>8</v>
      </c>
      <c r="Y1127" t="s">
        <v>220</v>
      </c>
      <c r="AB1127">
        <v>67000</v>
      </c>
      <c r="AD1127">
        <v>67000</v>
      </c>
      <c r="AF1127">
        <v>457013</v>
      </c>
      <c r="AI1127">
        <v>0</v>
      </c>
    </row>
    <row r="1128" spans="1:35" x14ac:dyDescent="0.3">
      <c r="A1128" t="s">
        <v>376</v>
      </c>
      <c r="B1128">
        <v>2011</v>
      </c>
      <c r="C1128">
        <v>2011</v>
      </c>
      <c r="D1128">
        <v>2011</v>
      </c>
      <c r="E1128">
        <v>4</v>
      </c>
      <c r="F1128">
        <v>0</v>
      </c>
      <c r="G1128">
        <v>1</v>
      </c>
      <c r="H1128" t="s">
        <v>215</v>
      </c>
      <c r="I1128">
        <v>275</v>
      </c>
      <c r="J1128" t="s">
        <v>365</v>
      </c>
      <c r="K1128" t="s">
        <v>366</v>
      </c>
      <c r="L1128">
        <v>0</v>
      </c>
      <c r="M1128" t="s">
        <v>217</v>
      </c>
      <c r="N1128" t="s">
        <v>218</v>
      </c>
      <c r="V1128">
        <v>901</v>
      </c>
      <c r="W1128" t="s">
        <v>377</v>
      </c>
      <c r="X1128">
        <v>1</v>
      </c>
      <c r="Y1128" t="s">
        <v>232</v>
      </c>
      <c r="AD1128">
        <v>3909010</v>
      </c>
      <c r="AF1128">
        <v>16025051</v>
      </c>
      <c r="AI1128">
        <v>4</v>
      </c>
    </row>
    <row r="1129" spans="1:35" ht="14.4" hidden="1" customHeight="1" x14ac:dyDescent="0.3">
      <c r="A1129" t="s">
        <v>376</v>
      </c>
      <c r="B1129">
        <v>2011</v>
      </c>
      <c r="C1129">
        <v>2011</v>
      </c>
      <c r="D1129">
        <v>2011</v>
      </c>
      <c r="E1129">
        <v>4</v>
      </c>
      <c r="F1129">
        <v>0</v>
      </c>
      <c r="G1129">
        <v>2</v>
      </c>
      <c r="H1129" t="s">
        <v>221</v>
      </c>
      <c r="I1129">
        <v>275</v>
      </c>
      <c r="J1129" t="s">
        <v>365</v>
      </c>
      <c r="K1129" t="s">
        <v>366</v>
      </c>
      <c r="L1129">
        <v>0</v>
      </c>
      <c r="M1129" t="s">
        <v>217</v>
      </c>
      <c r="N1129" t="s">
        <v>218</v>
      </c>
      <c r="V1129">
        <v>901</v>
      </c>
      <c r="W1129" t="s">
        <v>377</v>
      </c>
      <c r="X1129">
        <v>1</v>
      </c>
      <c r="Y1129" t="s">
        <v>232</v>
      </c>
      <c r="AF1129">
        <v>4642294</v>
      </c>
      <c r="AI1129">
        <v>0</v>
      </c>
    </row>
    <row r="1130" spans="1:35" ht="14.4" hidden="1" customHeight="1" x14ac:dyDescent="0.3">
      <c r="A1130" t="s">
        <v>376</v>
      </c>
      <c r="B1130">
        <v>2011</v>
      </c>
      <c r="C1130">
        <v>2011</v>
      </c>
      <c r="D1130">
        <v>2011</v>
      </c>
      <c r="E1130">
        <v>4</v>
      </c>
      <c r="F1130">
        <v>0</v>
      </c>
      <c r="G1130">
        <v>3</v>
      </c>
      <c r="H1130" t="s">
        <v>247</v>
      </c>
      <c r="I1130">
        <v>275</v>
      </c>
      <c r="J1130" t="s">
        <v>365</v>
      </c>
      <c r="K1130" t="s">
        <v>366</v>
      </c>
      <c r="L1130">
        <v>0</v>
      </c>
      <c r="M1130" t="s">
        <v>217</v>
      </c>
      <c r="N1130" t="s">
        <v>218</v>
      </c>
      <c r="V1130">
        <v>901</v>
      </c>
      <c r="W1130" t="s">
        <v>377</v>
      </c>
      <c r="X1130">
        <v>1</v>
      </c>
      <c r="Y1130" t="s">
        <v>232</v>
      </c>
      <c r="AF1130">
        <v>4633958</v>
      </c>
      <c r="AI1130">
        <v>0</v>
      </c>
    </row>
    <row r="1131" spans="1:35" x14ac:dyDescent="0.3">
      <c r="A1131" t="s">
        <v>376</v>
      </c>
      <c r="B1131">
        <v>2011</v>
      </c>
      <c r="C1131">
        <v>2011</v>
      </c>
      <c r="D1131">
        <v>2011</v>
      </c>
      <c r="E1131">
        <v>4</v>
      </c>
      <c r="F1131">
        <v>0</v>
      </c>
      <c r="G1131">
        <v>1</v>
      </c>
      <c r="H1131" t="s">
        <v>215</v>
      </c>
      <c r="I1131">
        <v>276</v>
      </c>
      <c r="J1131" t="s">
        <v>20</v>
      </c>
      <c r="K1131" t="s">
        <v>258</v>
      </c>
      <c r="L1131">
        <v>0</v>
      </c>
      <c r="M1131" t="s">
        <v>217</v>
      </c>
      <c r="N1131" t="s">
        <v>218</v>
      </c>
      <c r="V1131">
        <v>901</v>
      </c>
      <c r="W1131" t="s">
        <v>377</v>
      </c>
      <c r="X1131">
        <v>8</v>
      </c>
      <c r="Y1131" t="s">
        <v>220</v>
      </c>
      <c r="AB1131">
        <v>1207988217</v>
      </c>
      <c r="AD1131">
        <v>1207988217</v>
      </c>
      <c r="AF1131">
        <v>5268624621</v>
      </c>
      <c r="AI1131">
        <v>6</v>
      </c>
    </row>
    <row r="1132" spans="1:35" ht="14.4" hidden="1" customHeight="1" x14ac:dyDescent="0.3">
      <c r="A1132" t="s">
        <v>376</v>
      </c>
      <c r="B1132">
        <v>2011</v>
      </c>
      <c r="C1132">
        <v>2011</v>
      </c>
      <c r="D1132">
        <v>2011</v>
      </c>
      <c r="E1132">
        <v>4</v>
      </c>
      <c r="F1132">
        <v>0</v>
      </c>
      <c r="G1132">
        <v>2</v>
      </c>
      <c r="H1132" t="s">
        <v>221</v>
      </c>
      <c r="I1132">
        <v>276</v>
      </c>
      <c r="J1132" t="s">
        <v>20</v>
      </c>
      <c r="K1132" t="s">
        <v>258</v>
      </c>
      <c r="L1132">
        <v>0</v>
      </c>
      <c r="M1132" t="s">
        <v>217</v>
      </c>
      <c r="N1132" t="s">
        <v>218</v>
      </c>
      <c r="V1132">
        <v>901</v>
      </c>
      <c r="W1132" t="s">
        <v>377</v>
      </c>
      <c r="X1132">
        <v>8</v>
      </c>
      <c r="Y1132" t="s">
        <v>220</v>
      </c>
      <c r="AB1132">
        <v>529887556</v>
      </c>
      <c r="AD1132">
        <v>529887556</v>
      </c>
      <c r="AF1132">
        <v>2860890381</v>
      </c>
      <c r="AI1132">
        <v>0</v>
      </c>
    </row>
    <row r="1133" spans="1:35" x14ac:dyDescent="0.3">
      <c r="A1133" t="s">
        <v>376</v>
      </c>
      <c r="B1133">
        <v>2011</v>
      </c>
      <c r="C1133">
        <v>2011</v>
      </c>
      <c r="D1133">
        <v>2011</v>
      </c>
      <c r="E1133">
        <v>4</v>
      </c>
      <c r="F1133">
        <v>0</v>
      </c>
      <c r="G1133">
        <v>1</v>
      </c>
      <c r="H1133" t="s">
        <v>215</v>
      </c>
      <c r="I1133">
        <v>288</v>
      </c>
      <c r="J1133" t="s">
        <v>133</v>
      </c>
      <c r="K1133" t="s">
        <v>332</v>
      </c>
      <c r="L1133">
        <v>0</v>
      </c>
      <c r="M1133" t="s">
        <v>217</v>
      </c>
      <c r="N1133" t="s">
        <v>218</v>
      </c>
      <c r="V1133">
        <v>901</v>
      </c>
      <c r="W1133" t="s">
        <v>377</v>
      </c>
      <c r="X1133">
        <v>8</v>
      </c>
      <c r="Y1133" t="s">
        <v>220</v>
      </c>
      <c r="AB1133">
        <v>497407</v>
      </c>
      <c r="AD1133">
        <v>497407</v>
      </c>
      <c r="AF1133">
        <v>2212813</v>
      </c>
      <c r="AI1133">
        <v>0</v>
      </c>
    </row>
    <row r="1134" spans="1:35" ht="14.4" hidden="1" customHeight="1" x14ac:dyDescent="0.3">
      <c r="A1134" t="s">
        <v>376</v>
      </c>
      <c r="B1134">
        <v>2011</v>
      </c>
      <c r="C1134">
        <v>2011</v>
      </c>
      <c r="D1134">
        <v>2011</v>
      </c>
      <c r="E1134">
        <v>4</v>
      </c>
      <c r="F1134">
        <v>0</v>
      </c>
      <c r="G1134">
        <v>2</v>
      </c>
      <c r="H1134" t="s">
        <v>221</v>
      </c>
      <c r="I1134">
        <v>288</v>
      </c>
      <c r="J1134" t="s">
        <v>133</v>
      </c>
      <c r="K1134" t="s">
        <v>332</v>
      </c>
      <c r="L1134">
        <v>0</v>
      </c>
      <c r="M1134" t="s">
        <v>217</v>
      </c>
      <c r="N1134" t="s">
        <v>218</v>
      </c>
      <c r="V1134">
        <v>901</v>
      </c>
      <c r="W1134" t="s">
        <v>377</v>
      </c>
      <c r="X1134">
        <v>8</v>
      </c>
      <c r="Y1134" t="s">
        <v>220</v>
      </c>
      <c r="AB1134">
        <v>6357942</v>
      </c>
      <c r="AD1134">
        <v>6357942</v>
      </c>
      <c r="AF1134">
        <v>9185143</v>
      </c>
      <c r="AI1134">
        <v>0</v>
      </c>
    </row>
    <row r="1135" spans="1:35" x14ac:dyDescent="0.3">
      <c r="A1135" t="s">
        <v>376</v>
      </c>
      <c r="B1135">
        <v>2011</v>
      </c>
      <c r="C1135">
        <v>2011</v>
      </c>
      <c r="D1135">
        <v>2011</v>
      </c>
      <c r="E1135">
        <v>4</v>
      </c>
      <c r="F1135">
        <v>0</v>
      </c>
      <c r="G1135">
        <v>1</v>
      </c>
      <c r="H1135" t="s">
        <v>215</v>
      </c>
      <c r="I1135">
        <v>300</v>
      </c>
      <c r="J1135" t="s">
        <v>21</v>
      </c>
      <c r="K1135" t="s">
        <v>259</v>
      </c>
      <c r="L1135">
        <v>0</v>
      </c>
      <c r="M1135" t="s">
        <v>217</v>
      </c>
      <c r="N1135" t="s">
        <v>218</v>
      </c>
      <c r="V1135">
        <v>901</v>
      </c>
      <c r="W1135" t="s">
        <v>377</v>
      </c>
      <c r="X1135">
        <v>8</v>
      </c>
      <c r="Y1135" t="s">
        <v>220</v>
      </c>
      <c r="AB1135">
        <v>38495683</v>
      </c>
      <c r="AD1135">
        <v>38495683</v>
      </c>
      <c r="AF1135">
        <v>201328745</v>
      </c>
      <c r="AI1135">
        <v>0</v>
      </c>
    </row>
    <row r="1136" spans="1:35" ht="14.4" hidden="1" customHeight="1" x14ac:dyDescent="0.3">
      <c r="A1136" t="s">
        <v>376</v>
      </c>
      <c r="B1136">
        <v>2011</v>
      </c>
      <c r="C1136">
        <v>2011</v>
      </c>
      <c r="D1136">
        <v>2011</v>
      </c>
      <c r="E1136">
        <v>4</v>
      </c>
      <c r="F1136">
        <v>0</v>
      </c>
      <c r="G1136">
        <v>2</v>
      </c>
      <c r="H1136" t="s">
        <v>221</v>
      </c>
      <c r="I1136">
        <v>300</v>
      </c>
      <c r="J1136" t="s">
        <v>21</v>
      </c>
      <c r="K1136" t="s">
        <v>259</v>
      </c>
      <c r="L1136">
        <v>0</v>
      </c>
      <c r="M1136" t="s">
        <v>217</v>
      </c>
      <c r="N1136" t="s">
        <v>218</v>
      </c>
      <c r="V1136">
        <v>901</v>
      </c>
      <c r="W1136" t="s">
        <v>377</v>
      </c>
      <c r="X1136">
        <v>8</v>
      </c>
      <c r="Y1136" t="s">
        <v>220</v>
      </c>
      <c r="AB1136">
        <v>6573478</v>
      </c>
      <c r="AD1136">
        <v>6573478</v>
      </c>
      <c r="AF1136">
        <v>17960203</v>
      </c>
      <c r="AI1136">
        <v>0</v>
      </c>
    </row>
    <row r="1137" spans="1:35" x14ac:dyDescent="0.3">
      <c r="A1137" t="s">
        <v>376</v>
      </c>
      <c r="B1137">
        <v>2011</v>
      </c>
      <c r="C1137">
        <v>2011</v>
      </c>
      <c r="D1137">
        <v>2011</v>
      </c>
      <c r="E1137">
        <v>4</v>
      </c>
      <c r="F1137">
        <v>0</v>
      </c>
      <c r="G1137">
        <v>1</v>
      </c>
      <c r="H1137" t="s">
        <v>215</v>
      </c>
      <c r="I1137">
        <v>304</v>
      </c>
      <c r="J1137" t="s">
        <v>83</v>
      </c>
      <c r="K1137" t="s">
        <v>260</v>
      </c>
      <c r="L1137">
        <v>0</v>
      </c>
      <c r="M1137" t="s">
        <v>217</v>
      </c>
      <c r="N1137" t="s">
        <v>218</v>
      </c>
      <c r="V1137">
        <v>901</v>
      </c>
      <c r="W1137" t="s">
        <v>377</v>
      </c>
      <c r="X1137">
        <v>8</v>
      </c>
      <c r="Y1137" t="s">
        <v>220</v>
      </c>
      <c r="AB1137">
        <v>386223</v>
      </c>
      <c r="AD1137">
        <v>386223</v>
      </c>
      <c r="AF1137">
        <v>5267067</v>
      </c>
      <c r="AI1137">
        <v>0</v>
      </c>
    </row>
    <row r="1138" spans="1:35" x14ac:dyDescent="0.3">
      <c r="A1138" t="s">
        <v>376</v>
      </c>
      <c r="B1138">
        <v>2011</v>
      </c>
      <c r="C1138">
        <v>2011</v>
      </c>
      <c r="D1138">
        <v>2011</v>
      </c>
      <c r="E1138">
        <v>4</v>
      </c>
      <c r="F1138">
        <v>0</v>
      </c>
      <c r="G1138">
        <v>1</v>
      </c>
      <c r="H1138" t="s">
        <v>215</v>
      </c>
      <c r="I1138">
        <v>320</v>
      </c>
      <c r="J1138" t="s">
        <v>68</v>
      </c>
      <c r="K1138" t="s">
        <v>261</v>
      </c>
      <c r="L1138">
        <v>0</v>
      </c>
      <c r="M1138" t="s">
        <v>217</v>
      </c>
      <c r="N1138" t="s">
        <v>218</v>
      </c>
      <c r="V1138">
        <v>901</v>
      </c>
      <c r="W1138" t="s">
        <v>377</v>
      </c>
      <c r="X1138">
        <v>8</v>
      </c>
      <c r="Y1138" t="s">
        <v>220</v>
      </c>
      <c r="AB1138">
        <v>247092</v>
      </c>
      <c r="AD1138">
        <v>247092</v>
      </c>
      <c r="AF1138">
        <v>719691</v>
      </c>
      <c r="AI1138">
        <v>6</v>
      </c>
    </row>
    <row r="1139" spans="1:35" ht="14.4" hidden="1" customHeight="1" x14ac:dyDescent="0.3">
      <c r="A1139" t="s">
        <v>376</v>
      </c>
      <c r="B1139">
        <v>2011</v>
      </c>
      <c r="C1139">
        <v>2011</v>
      </c>
      <c r="D1139">
        <v>2011</v>
      </c>
      <c r="E1139">
        <v>4</v>
      </c>
      <c r="F1139">
        <v>0</v>
      </c>
      <c r="G1139">
        <v>2</v>
      </c>
      <c r="H1139" t="s">
        <v>221</v>
      </c>
      <c r="I1139">
        <v>320</v>
      </c>
      <c r="J1139" t="s">
        <v>68</v>
      </c>
      <c r="K1139" t="s">
        <v>261</v>
      </c>
      <c r="L1139">
        <v>0</v>
      </c>
      <c r="M1139" t="s">
        <v>217</v>
      </c>
      <c r="N1139" t="s">
        <v>218</v>
      </c>
      <c r="V1139">
        <v>901</v>
      </c>
      <c r="W1139" t="s">
        <v>377</v>
      </c>
      <c r="X1139">
        <v>8</v>
      </c>
      <c r="Y1139" t="s">
        <v>220</v>
      </c>
      <c r="AB1139">
        <v>261993652</v>
      </c>
      <c r="AD1139">
        <v>261993652</v>
      </c>
      <c r="AF1139">
        <v>1063866157</v>
      </c>
      <c r="AI1139">
        <v>0</v>
      </c>
    </row>
    <row r="1140" spans="1:35" x14ac:dyDescent="0.3">
      <c r="A1140" t="s">
        <v>376</v>
      </c>
      <c r="B1140">
        <v>2011</v>
      </c>
      <c r="C1140">
        <v>2011</v>
      </c>
      <c r="D1140">
        <v>2011</v>
      </c>
      <c r="E1140">
        <v>4</v>
      </c>
      <c r="F1140">
        <v>0</v>
      </c>
      <c r="G1140">
        <v>1</v>
      </c>
      <c r="H1140" t="s">
        <v>215</v>
      </c>
      <c r="I1140">
        <v>328</v>
      </c>
      <c r="J1140" t="s">
        <v>22</v>
      </c>
      <c r="K1140" t="s">
        <v>381</v>
      </c>
      <c r="L1140">
        <v>0</v>
      </c>
      <c r="M1140" t="s">
        <v>217</v>
      </c>
      <c r="N1140" t="s">
        <v>218</v>
      </c>
      <c r="V1140">
        <v>901</v>
      </c>
      <c r="W1140" t="s">
        <v>377</v>
      </c>
      <c r="X1140">
        <v>8</v>
      </c>
      <c r="Y1140" t="s">
        <v>220</v>
      </c>
      <c r="AB1140">
        <v>12826</v>
      </c>
      <c r="AD1140">
        <v>12826</v>
      </c>
      <c r="AF1140">
        <v>100913</v>
      </c>
      <c r="AI1140">
        <v>0</v>
      </c>
    </row>
    <row r="1141" spans="1:35" ht="14.4" hidden="1" customHeight="1" x14ac:dyDescent="0.3">
      <c r="A1141" t="s">
        <v>376</v>
      </c>
      <c r="B1141">
        <v>2011</v>
      </c>
      <c r="C1141">
        <v>2011</v>
      </c>
      <c r="D1141">
        <v>2011</v>
      </c>
      <c r="E1141">
        <v>4</v>
      </c>
      <c r="F1141">
        <v>0</v>
      </c>
      <c r="G1141">
        <v>2</v>
      </c>
      <c r="H1141" t="s">
        <v>221</v>
      </c>
      <c r="I1141">
        <v>328</v>
      </c>
      <c r="J1141" t="s">
        <v>22</v>
      </c>
      <c r="K1141" t="s">
        <v>381</v>
      </c>
      <c r="L1141">
        <v>0</v>
      </c>
      <c r="M1141" t="s">
        <v>217</v>
      </c>
      <c r="N1141" t="s">
        <v>218</v>
      </c>
      <c r="V1141">
        <v>901</v>
      </c>
      <c r="W1141" t="s">
        <v>377</v>
      </c>
      <c r="X1141">
        <v>8</v>
      </c>
      <c r="Y1141" t="s">
        <v>220</v>
      </c>
      <c r="AB1141">
        <v>78</v>
      </c>
      <c r="AD1141">
        <v>78</v>
      </c>
      <c r="AF1141">
        <v>66</v>
      </c>
      <c r="AI1141">
        <v>0</v>
      </c>
    </row>
    <row r="1142" spans="1:35" ht="14.4" hidden="1" customHeight="1" x14ac:dyDescent="0.3">
      <c r="A1142" t="s">
        <v>376</v>
      </c>
      <c r="B1142">
        <v>2011</v>
      </c>
      <c r="C1142">
        <v>2011</v>
      </c>
      <c r="D1142">
        <v>2011</v>
      </c>
      <c r="E1142">
        <v>4</v>
      </c>
      <c r="F1142">
        <v>0</v>
      </c>
      <c r="G1142">
        <v>3</v>
      </c>
      <c r="H1142" t="s">
        <v>247</v>
      </c>
      <c r="I1142">
        <v>328</v>
      </c>
      <c r="J1142" t="s">
        <v>22</v>
      </c>
      <c r="K1142" t="s">
        <v>381</v>
      </c>
      <c r="L1142">
        <v>0</v>
      </c>
      <c r="M1142" t="s">
        <v>217</v>
      </c>
      <c r="N1142" t="s">
        <v>218</v>
      </c>
      <c r="V1142">
        <v>901</v>
      </c>
      <c r="W1142" t="s">
        <v>377</v>
      </c>
      <c r="X1142">
        <v>8</v>
      </c>
      <c r="Y1142" t="s">
        <v>220</v>
      </c>
      <c r="AB1142">
        <v>3</v>
      </c>
      <c r="AD1142">
        <v>3</v>
      </c>
      <c r="AF1142">
        <v>20</v>
      </c>
      <c r="AI1142">
        <v>0</v>
      </c>
    </row>
    <row r="1143" spans="1:35" x14ac:dyDescent="0.3">
      <c r="A1143" t="s">
        <v>376</v>
      </c>
      <c r="B1143">
        <v>2011</v>
      </c>
      <c r="C1143">
        <v>2011</v>
      </c>
      <c r="D1143">
        <v>2011</v>
      </c>
      <c r="E1143">
        <v>4</v>
      </c>
      <c r="F1143">
        <v>0</v>
      </c>
      <c r="G1143">
        <v>1</v>
      </c>
      <c r="H1143" t="s">
        <v>215</v>
      </c>
      <c r="I1143">
        <v>340</v>
      </c>
      <c r="J1143" t="s">
        <v>85</v>
      </c>
      <c r="K1143" t="s">
        <v>262</v>
      </c>
      <c r="L1143">
        <v>0</v>
      </c>
      <c r="M1143" t="s">
        <v>217</v>
      </c>
      <c r="N1143" t="s">
        <v>218</v>
      </c>
      <c r="V1143">
        <v>901</v>
      </c>
      <c r="W1143" t="s">
        <v>377</v>
      </c>
      <c r="X1143">
        <v>8</v>
      </c>
      <c r="Y1143" t="s">
        <v>220</v>
      </c>
      <c r="AB1143">
        <v>2793428</v>
      </c>
      <c r="AD1143">
        <v>2793428</v>
      </c>
      <c r="AF1143">
        <v>626066</v>
      </c>
      <c r="AI1143">
        <v>0</v>
      </c>
    </row>
    <row r="1144" spans="1:35" ht="14.4" hidden="1" customHeight="1" x14ac:dyDescent="0.3">
      <c r="A1144" t="s">
        <v>376</v>
      </c>
      <c r="B1144">
        <v>2011</v>
      </c>
      <c r="C1144">
        <v>2011</v>
      </c>
      <c r="D1144">
        <v>2011</v>
      </c>
      <c r="E1144">
        <v>4</v>
      </c>
      <c r="F1144">
        <v>0</v>
      </c>
      <c r="G1144">
        <v>2</v>
      </c>
      <c r="H1144" t="s">
        <v>221</v>
      </c>
      <c r="I1144">
        <v>340</v>
      </c>
      <c r="J1144" t="s">
        <v>85</v>
      </c>
      <c r="K1144" t="s">
        <v>262</v>
      </c>
      <c r="L1144">
        <v>0</v>
      </c>
      <c r="M1144" t="s">
        <v>217</v>
      </c>
      <c r="N1144" t="s">
        <v>218</v>
      </c>
      <c r="V1144">
        <v>901</v>
      </c>
      <c r="W1144" t="s">
        <v>377</v>
      </c>
      <c r="X1144">
        <v>8</v>
      </c>
      <c r="Y1144" t="s">
        <v>220</v>
      </c>
      <c r="AB1144">
        <v>236159272</v>
      </c>
      <c r="AD1144">
        <v>236159272</v>
      </c>
      <c r="AF1144">
        <v>1266805073</v>
      </c>
      <c r="AI1144">
        <v>0</v>
      </c>
    </row>
    <row r="1145" spans="1:35" x14ac:dyDescent="0.3">
      <c r="A1145" t="s">
        <v>376</v>
      </c>
      <c r="B1145">
        <v>2011</v>
      </c>
      <c r="C1145">
        <v>2011</v>
      </c>
      <c r="D1145">
        <v>2011</v>
      </c>
      <c r="E1145">
        <v>4</v>
      </c>
      <c r="F1145">
        <v>0</v>
      </c>
      <c r="G1145">
        <v>1</v>
      </c>
      <c r="H1145" t="s">
        <v>215</v>
      </c>
      <c r="I1145">
        <v>344</v>
      </c>
      <c r="J1145" t="s">
        <v>62</v>
      </c>
      <c r="K1145" t="s">
        <v>263</v>
      </c>
      <c r="L1145">
        <v>0</v>
      </c>
      <c r="M1145" t="s">
        <v>217</v>
      </c>
      <c r="N1145" t="s">
        <v>218</v>
      </c>
      <c r="V1145">
        <v>901</v>
      </c>
      <c r="W1145" t="s">
        <v>377</v>
      </c>
      <c r="X1145">
        <v>8</v>
      </c>
      <c r="Y1145" t="s">
        <v>220</v>
      </c>
      <c r="AB1145">
        <v>7371568</v>
      </c>
      <c r="AD1145">
        <v>7371568</v>
      </c>
      <c r="AF1145">
        <v>46641692</v>
      </c>
      <c r="AI1145">
        <v>0</v>
      </c>
    </row>
    <row r="1146" spans="1:35" ht="14.4" hidden="1" customHeight="1" x14ac:dyDescent="0.3">
      <c r="A1146" t="s">
        <v>376</v>
      </c>
      <c r="B1146">
        <v>2011</v>
      </c>
      <c r="C1146">
        <v>2011</v>
      </c>
      <c r="D1146">
        <v>2011</v>
      </c>
      <c r="E1146">
        <v>4</v>
      </c>
      <c r="F1146">
        <v>0</v>
      </c>
      <c r="G1146">
        <v>2</v>
      </c>
      <c r="H1146" t="s">
        <v>221</v>
      </c>
      <c r="I1146">
        <v>344</v>
      </c>
      <c r="J1146" t="s">
        <v>62</v>
      </c>
      <c r="K1146" t="s">
        <v>263</v>
      </c>
      <c r="L1146">
        <v>0</v>
      </c>
      <c r="M1146" t="s">
        <v>217</v>
      </c>
      <c r="N1146" t="s">
        <v>218</v>
      </c>
      <c r="V1146">
        <v>901</v>
      </c>
      <c r="W1146" t="s">
        <v>377</v>
      </c>
      <c r="X1146">
        <v>8</v>
      </c>
      <c r="Y1146" t="s">
        <v>220</v>
      </c>
      <c r="AB1146">
        <v>1752364</v>
      </c>
      <c r="AD1146">
        <v>1752364</v>
      </c>
      <c r="AF1146">
        <v>9471385</v>
      </c>
      <c r="AI1146">
        <v>0</v>
      </c>
    </row>
    <row r="1147" spans="1:35" ht="14.4" hidden="1" customHeight="1" x14ac:dyDescent="0.3">
      <c r="A1147" t="s">
        <v>376</v>
      </c>
      <c r="B1147">
        <v>2011</v>
      </c>
      <c r="C1147">
        <v>2011</v>
      </c>
      <c r="D1147">
        <v>2011</v>
      </c>
      <c r="E1147">
        <v>4</v>
      </c>
      <c r="F1147">
        <v>0</v>
      </c>
      <c r="G1147">
        <v>3</v>
      </c>
      <c r="H1147" t="s">
        <v>247</v>
      </c>
      <c r="I1147">
        <v>344</v>
      </c>
      <c r="J1147" t="s">
        <v>62</v>
      </c>
      <c r="K1147" t="s">
        <v>263</v>
      </c>
      <c r="L1147">
        <v>0</v>
      </c>
      <c r="M1147" t="s">
        <v>217</v>
      </c>
      <c r="N1147" t="s">
        <v>218</v>
      </c>
      <c r="V1147">
        <v>901</v>
      </c>
      <c r="W1147" t="s">
        <v>377</v>
      </c>
      <c r="X1147">
        <v>8</v>
      </c>
      <c r="Y1147" t="s">
        <v>220</v>
      </c>
      <c r="AB1147">
        <v>1740304</v>
      </c>
      <c r="AD1147">
        <v>1740304</v>
      </c>
      <c r="AF1147">
        <v>9326424</v>
      </c>
      <c r="AI1147">
        <v>0</v>
      </c>
    </row>
    <row r="1148" spans="1:35" x14ac:dyDescent="0.3">
      <c r="A1148" t="s">
        <v>376</v>
      </c>
      <c r="B1148">
        <v>2011</v>
      </c>
      <c r="C1148">
        <v>2011</v>
      </c>
      <c r="D1148">
        <v>2011</v>
      </c>
      <c r="E1148">
        <v>4</v>
      </c>
      <c r="F1148">
        <v>0</v>
      </c>
      <c r="G1148">
        <v>1</v>
      </c>
      <c r="H1148" t="s">
        <v>215</v>
      </c>
      <c r="I1148">
        <v>348</v>
      </c>
      <c r="J1148" t="s">
        <v>23</v>
      </c>
      <c r="K1148" t="s">
        <v>264</v>
      </c>
      <c r="L1148">
        <v>0</v>
      </c>
      <c r="M1148" t="s">
        <v>217</v>
      </c>
      <c r="N1148" t="s">
        <v>218</v>
      </c>
      <c r="V1148">
        <v>901</v>
      </c>
      <c r="W1148" t="s">
        <v>377</v>
      </c>
      <c r="X1148">
        <v>8</v>
      </c>
      <c r="Y1148" t="s">
        <v>220</v>
      </c>
      <c r="AB1148">
        <v>19166759</v>
      </c>
      <c r="AD1148">
        <v>19166759</v>
      </c>
      <c r="AF1148">
        <v>112849000</v>
      </c>
      <c r="AI1148">
        <v>6</v>
      </c>
    </row>
    <row r="1149" spans="1:35" ht="14.4" hidden="1" customHeight="1" x14ac:dyDescent="0.3">
      <c r="A1149" t="s">
        <v>376</v>
      </c>
      <c r="B1149">
        <v>2011</v>
      </c>
      <c r="C1149">
        <v>2011</v>
      </c>
      <c r="D1149">
        <v>2011</v>
      </c>
      <c r="E1149">
        <v>4</v>
      </c>
      <c r="F1149">
        <v>0</v>
      </c>
      <c r="G1149">
        <v>2</v>
      </c>
      <c r="H1149" t="s">
        <v>221</v>
      </c>
      <c r="I1149">
        <v>348</v>
      </c>
      <c r="J1149" t="s">
        <v>23</v>
      </c>
      <c r="K1149" t="s">
        <v>264</v>
      </c>
      <c r="L1149">
        <v>0</v>
      </c>
      <c r="M1149" t="s">
        <v>217</v>
      </c>
      <c r="N1149" t="s">
        <v>218</v>
      </c>
      <c r="V1149">
        <v>901</v>
      </c>
      <c r="W1149" t="s">
        <v>377</v>
      </c>
      <c r="X1149">
        <v>8</v>
      </c>
      <c r="Y1149" t="s">
        <v>220</v>
      </c>
      <c r="AB1149">
        <v>13988310</v>
      </c>
      <c r="AD1149">
        <v>13988310</v>
      </c>
      <c r="AF1149">
        <v>83195000</v>
      </c>
      <c r="AI1149">
        <v>6</v>
      </c>
    </row>
    <row r="1150" spans="1:35" x14ac:dyDescent="0.3">
      <c r="A1150" t="s">
        <v>376</v>
      </c>
      <c r="B1150">
        <v>2011</v>
      </c>
      <c r="C1150">
        <v>2011</v>
      </c>
      <c r="D1150">
        <v>2011</v>
      </c>
      <c r="E1150">
        <v>4</v>
      </c>
      <c r="F1150">
        <v>0</v>
      </c>
      <c r="G1150">
        <v>1</v>
      </c>
      <c r="H1150" t="s">
        <v>215</v>
      </c>
      <c r="I1150">
        <v>352</v>
      </c>
      <c r="J1150" t="s">
        <v>24</v>
      </c>
      <c r="K1150" t="s">
        <v>265</v>
      </c>
      <c r="L1150">
        <v>0</v>
      </c>
      <c r="M1150" t="s">
        <v>217</v>
      </c>
      <c r="N1150" t="s">
        <v>218</v>
      </c>
      <c r="V1150">
        <v>901</v>
      </c>
      <c r="W1150" t="s">
        <v>377</v>
      </c>
      <c r="X1150">
        <v>8</v>
      </c>
      <c r="Y1150" t="s">
        <v>220</v>
      </c>
      <c r="AB1150">
        <v>2147458</v>
      </c>
      <c r="AD1150">
        <v>2147458</v>
      </c>
      <c r="AF1150">
        <v>16810034</v>
      </c>
      <c r="AI1150">
        <v>0</v>
      </c>
    </row>
    <row r="1151" spans="1:35" ht="14.4" hidden="1" customHeight="1" x14ac:dyDescent="0.3">
      <c r="A1151" t="s">
        <v>376</v>
      </c>
      <c r="B1151">
        <v>2011</v>
      </c>
      <c r="C1151">
        <v>2011</v>
      </c>
      <c r="D1151">
        <v>2011</v>
      </c>
      <c r="E1151">
        <v>4</v>
      </c>
      <c r="F1151">
        <v>0</v>
      </c>
      <c r="G1151">
        <v>2</v>
      </c>
      <c r="H1151" t="s">
        <v>221</v>
      </c>
      <c r="I1151">
        <v>352</v>
      </c>
      <c r="J1151" t="s">
        <v>24</v>
      </c>
      <c r="K1151" t="s">
        <v>265</v>
      </c>
      <c r="L1151">
        <v>0</v>
      </c>
      <c r="M1151" t="s">
        <v>217</v>
      </c>
      <c r="N1151" t="s">
        <v>218</v>
      </c>
      <c r="V1151">
        <v>901</v>
      </c>
      <c r="W1151" t="s">
        <v>377</v>
      </c>
      <c r="X1151">
        <v>8</v>
      </c>
      <c r="Y1151" t="s">
        <v>220</v>
      </c>
      <c r="AB1151">
        <v>2203</v>
      </c>
      <c r="AD1151">
        <v>2203</v>
      </c>
      <c r="AF1151">
        <v>96206</v>
      </c>
      <c r="AI1151">
        <v>0</v>
      </c>
    </row>
    <row r="1152" spans="1:35" x14ac:dyDescent="0.3">
      <c r="A1152" t="s">
        <v>376</v>
      </c>
      <c r="B1152">
        <v>2011</v>
      </c>
      <c r="C1152">
        <v>2011</v>
      </c>
      <c r="D1152">
        <v>2011</v>
      </c>
      <c r="E1152">
        <v>4</v>
      </c>
      <c r="F1152">
        <v>0</v>
      </c>
      <c r="G1152">
        <v>1</v>
      </c>
      <c r="H1152" t="s">
        <v>215</v>
      </c>
      <c r="I1152">
        <v>360</v>
      </c>
      <c r="J1152" t="s">
        <v>26</v>
      </c>
      <c r="K1152" t="s">
        <v>266</v>
      </c>
      <c r="L1152">
        <v>0</v>
      </c>
      <c r="M1152" t="s">
        <v>217</v>
      </c>
      <c r="N1152" t="s">
        <v>218</v>
      </c>
      <c r="V1152">
        <v>901</v>
      </c>
      <c r="W1152" t="s">
        <v>377</v>
      </c>
      <c r="X1152">
        <v>8</v>
      </c>
      <c r="Y1152" t="s">
        <v>220</v>
      </c>
      <c r="AB1152">
        <v>18107583</v>
      </c>
      <c r="AD1152">
        <v>18107583</v>
      </c>
      <c r="AF1152">
        <v>49119351</v>
      </c>
      <c r="AI1152">
        <v>0</v>
      </c>
    </row>
    <row r="1153" spans="1:35" ht="14.4" hidden="1" customHeight="1" x14ac:dyDescent="0.3">
      <c r="A1153" t="s">
        <v>376</v>
      </c>
      <c r="B1153">
        <v>2011</v>
      </c>
      <c r="C1153">
        <v>2011</v>
      </c>
      <c r="D1153">
        <v>2011</v>
      </c>
      <c r="E1153">
        <v>4</v>
      </c>
      <c r="F1153">
        <v>0</v>
      </c>
      <c r="G1153">
        <v>2</v>
      </c>
      <c r="H1153" t="s">
        <v>221</v>
      </c>
      <c r="I1153">
        <v>360</v>
      </c>
      <c r="J1153" t="s">
        <v>26</v>
      </c>
      <c r="K1153" t="s">
        <v>266</v>
      </c>
      <c r="L1153">
        <v>0</v>
      </c>
      <c r="M1153" t="s">
        <v>217</v>
      </c>
      <c r="N1153" t="s">
        <v>218</v>
      </c>
      <c r="V1153">
        <v>901</v>
      </c>
      <c r="W1153" t="s">
        <v>377</v>
      </c>
      <c r="X1153">
        <v>8</v>
      </c>
      <c r="Y1153" t="s">
        <v>220</v>
      </c>
      <c r="AB1153">
        <v>346492592</v>
      </c>
      <c r="AD1153">
        <v>346492592</v>
      </c>
      <c r="AF1153">
        <v>1036671076</v>
      </c>
      <c r="AI1153">
        <v>0</v>
      </c>
    </row>
    <row r="1154" spans="1:35" ht="14.4" hidden="1" customHeight="1" x14ac:dyDescent="0.3">
      <c r="A1154" t="s">
        <v>376</v>
      </c>
      <c r="B1154">
        <v>2011</v>
      </c>
      <c r="C1154">
        <v>2011</v>
      </c>
      <c r="D1154">
        <v>2011</v>
      </c>
      <c r="E1154">
        <v>4</v>
      </c>
      <c r="F1154">
        <v>0</v>
      </c>
      <c r="G1154">
        <v>4</v>
      </c>
      <c r="H1154" t="s">
        <v>227</v>
      </c>
      <c r="I1154">
        <v>360</v>
      </c>
      <c r="J1154" t="s">
        <v>26</v>
      </c>
      <c r="K1154" t="s">
        <v>266</v>
      </c>
      <c r="L1154">
        <v>0</v>
      </c>
      <c r="M1154" t="s">
        <v>217</v>
      </c>
      <c r="N1154" t="s">
        <v>218</v>
      </c>
      <c r="V1154">
        <v>901</v>
      </c>
      <c r="W1154" t="s">
        <v>377</v>
      </c>
      <c r="X1154">
        <v>8</v>
      </c>
      <c r="Y1154" t="s">
        <v>220</v>
      </c>
      <c r="AB1154">
        <v>3034016</v>
      </c>
      <c r="AD1154">
        <v>3034016</v>
      </c>
      <c r="AF1154">
        <v>5877302</v>
      </c>
      <c r="AI1154">
        <v>0</v>
      </c>
    </row>
    <row r="1155" spans="1:35" x14ac:dyDescent="0.3">
      <c r="A1155" t="s">
        <v>376</v>
      </c>
      <c r="B1155">
        <v>2011</v>
      </c>
      <c r="C1155">
        <v>2011</v>
      </c>
      <c r="D1155">
        <v>2011</v>
      </c>
      <c r="E1155">
        <v>4</v>
      </c>
      <c r="F1155">
        <v>0</v>
      </c>
      <c r="G1155">
        <v>1</v>
      </c>
      <c r="H1155" t="s">
        <v>215</v>
      </c>
      <c r="I1155">
        <v>364</v>
      </c>
      <c r="J1155" t="s">
        <v>159</v>
      </c>
      <c r="K1155" t="s">
        <v>422</v>
      </c>
      <c r="L1155">
        <v>0</v>
      </c>
      <c r="M1155" t="s">
        <v>217</v>
      </c>
      <c r="N1155" t="s">
        <v>218</v>
      </c>
      <c r="V1155">
        <v>901</v>
      </c>
      <c r="W1155" t="s">
        <v>377</v>
      </c>
      <c r="X1155">
        <v>8</v>
      </c>
      <c r="Y1155" t="s">
        <v>220</v>
      </c>
      <c r="AB1155">
        <v>1518869</v>
      </c>
      <c r="AD1155">
        <v>1518869</v>
      </c>
      <c r="AF1155">
        <v>3378579</v>
      </c>
      <c r="AI1155">
        <v>0</v>
      </c>
    </row>
    <row r="1156" spans="1:35" x14ac:dyDescent="0.3">
      <c r="A1156" t="s">
        <v>376</v>
      </c>
      <c r="B1156">
        <v>2011</v>
      </c>
      <c r="C1156">
        <v>2011</v>
      </c>
      <c r="D1156">
        <v>2011</v>
      </c>
      <c r="E1156">
        <v>4</v>
      </c>
      <c r="F1156">
        <v>0</v>
      </c>
      <c r="G1156">
        <v>1</v>
      </c>
      <c r="H1156" t="s">
        <v>215</v>
      </c>
      <c r="I1156">
        <v>372</v>
      </c>
      <c r="J1156" t="s">
        <v>27</v>
      </c>
      <c r="K1156" t="s">
        <v>267</v>
      </c>
      <c r="L1156">
        <v>0</v>
      </c>
      <c r="M1156" t="s">
        <v>217</v>
      </c>
      <c r="N1156" t="s">
        <v>218</v>
      </c>
      <c r="V1156">
        <v>901</v>
      </c>
      <c r="W1156" t="s">
        <v>377</v>
      </c>
      <c r="X1156">
        <v>8</v>
      </c>
      <c r="Y1156" t="s">
        <v>220</v>
      </c>
      <c r="AB1156">
        <v>8280072</v>
      </c>
      <c r="AD1156">
        <v>8280072</v>
      </c>
      <c r="AF1156">
        <v>56480378</v>
      </c>
      <c r="AI1156">
        <v>6</v>
      </c>
    </row>
    <row r="1157" spans="1:35" ht="14.4" hidden="1" customHeight="1" x14ac:dyDescent="0.3">
      <c r="A1157" t="s">
        <v>376</v>
      </c>
      <c r="B1157">
        <v>2011</v>
      </c>
      <c r="C1157">
        <v>2011</v>
      </c>
      <c r="D1157">
        <v>2011</v>
      </c>
      <c r="E1157">
        <v>4</v>
      </c>
      <c r="F1157">
        <v>0</v>
      </c>
      <c r="G1157">
        <v>2</v>
      </c>
      <c r="H1157" t="s">
        <v>221</v>
      </c>
      <c r="I1157">
        <v>372</v>
      </c>
      <c r="J1157" t="s">
        <v>27</v>
      </c>
      <c r="K1157" t="s">
        <v>267</v>
      </c>
      <c r="L1157">
        <v>0</v>
      </c>
      <c r="M1157" t="s">
        <v>217</v>
      </c>
      <c r="N1157" t="s">
        <v>218</v>
      </c>
      <c r="V1157">
        <v>901</v>
      </c>
      <c r="W1157" t="s">
        <v>377</v>
      </c>
      <c r="X1157">
        <v>8</v>
      </c>
      <c r="Y1157" t="s">
        <v>220</v>
      </c>
      <c r="AB1157">
        <v>1445357</v>
      </c>
      <c r="AD1157">
        <v>1445357</v>
      </c>
      <c r="AF1157">
        <v>11446847</v>
      </c>
      <c r="AI1157">
        <v>0</v>
      </c>
    </row>
    <row r="1158" spans="1:35" x14ac:dyDescent="0.3">
      <c r="A1158" t="s">
        <v>376</v>
      </c>
      <c r="B1158">
        <v>2011</v>
      </c>
      <c r="C1158">
        <v>2011</v>
      </c>
      <c r="D1158">
        <v>2011</v>
      </c>
      <c r="E1158">
        <v>4</v>
      </c>
      <c r="F1158">
        <v>0</v>
      </c>
      <c r="G1158">
        <v>1</v>
      </c>
      <c r="H1158" t="s">
        <v>215</v>
      </c>
      <c r="I1158">
        <v>376</v>
      </c>
      <c r="J1158" t="s">
        <v>117</v>
      </c>
      <c r="K1158" t="s">
        <v>268</v>
      </c>
      <c r="L1158">
        <v>0</v>
      </c>
      <c r="M1158" t="s">
        <v>217</v>
      </c>
      <c r="N1158" t="s">
        <v>218</v>
      </c>
      <c r="V1158">
        <v>901</v>
      </c>
      <c r="W1158" t="s">
        <v>377</v>
      </c>
      <c r="X1158">
        <v>1</v>
      </c>
      <c r="Y1158" t="s">
        <v>232</v>
      </c>
      <c r="AD1158">
        <v>26882731</v>
      </c>
      <c r="AF1158">
        <v>109312000</v>
      </c>
      <c r="AI1158">
        <v>4</v>
      </c>
    </row>
    <row r="1159" spans="1:35" ht="14.4" hidden="1" customHeight="1" x14ac:dyDescent="0.3">
      <c r="A1159" t="s">
        <v>376</v>
      </c>
      <c r="B1159">
        <v>2011</v>
      </c>
      <c r="C1159">
        <v>2011</v>
      </c>
      <c r="D1159">
        <v>2011</v>
      </c>
      <c r="E1159">
        <v>4</v>
      </c>
      <c r="F1159">
        <v>0</v>
      </c>
      <c r="G1159">
        <v>2</v>
      </c>
      <c r="H1159" t="s">
        <v>221</v>
      </c>
      <c r="I1159">
        <v>376</v>
      </c>
      <c r="J1159" t="s">
        <v>117</v>
      </c>
      <c r="K1159" t="s">
        <v>268</v>
      </c>
      <c r="L1159">
        <v>0</v>
      </c>
      <c r="M1159" t="s">
        <v>217</v>
      </c>
      <c r="N1159" t="s">
        <v>218</v>
      </c>
      <c r="V1159">
        <v>901</v>
      </c>
      <c r="W1159" t="s">
        <v>377</v>
      </c>
      <c r="X1159">
        <v>1</v>
      </c>
      <c r="Y1159" t="s">
        <v>232</v>
      </c>
      <c r="AF1159">
        <v>1656000</v>
      </c>
      <c r="AI1159">
        <v>0</v>
      </c>
    </row>
    <row r="1160" spans="1:35" x14ac:dyDescent="0.3">
      <c r="A1160" t="s">
        <v>376</v>
      </c>
      <c r="B1160">
        <v>2011</v>
      </c>
      <c r="C1160">
        <v>2011</v>
      </c>
      <c r="D1160">
        <v>2011</v>
      </c>
      <c r="E1160">
        <v>4</v>
      </c>
      <c r="F1160">
        <v>0</v>
      </c>
      <c r="G1160">
        <v>1</v>
      </c>
      <c r="H1160" t="s">
        <v>215</v>
      </c>
      <c r="I1160">
        <v>381</v>
      </c>
      <c r="J1160" t="s">
        <v>86</v>
      </c>
      <c r="K1160" t="s">
        <v>269</v>
      </c>
      <c r="L1160">
        <v>0</v>
      </c>
      <c r="M1160" t="s">
        <v>217</v>
      </c>
      <c r="N1160" t="s">
        <v>218</v>
      </c>
      <c r="V1160">
        <v>901</v>
      </c>
      <c r="W1160" t="s">
        <v>377</v>
      </c>
      <c r="X1160">
        <v>8</v>
      </c>
      <c r="Y1160" t="s">
        <v>220</v>
      </c>
      <c r="AB1160">
        <v>486285089</v>
      </c>
      <c r="AD1160">
        <v>486285089</v>
      </c>
      <c r="AF1160">
        <v>1972144431</v>
      </c>
      <c r="AI1160">
        <v>0</v>
      </c>
    </row>
    <row r="1161" spans="1:35" ht="14.4" hidden="1" customHeight="1" x14ac:dyDescent="0.3">
      <c r="A1161" t="s">
        <v>376</v>
      </c>
      <c r="B1161">
        <v>2011</v>
      </c>
      <c r="C1161">
        <v>2011</v>
      </c>
      <c r="D1161">
        <v>2011</v>
      </c>
      <c r="E1161">
        <v>4</v>
      </c>
      <c r="F1161">
        <v>0</v>
      </c>
      <c r="G1161">
        <v>2</v>
      </c>
      <c r="H1161" t="s">
        <v>221</v>
      </c>
      <c r="I1161">
        <v>381</v>
      </c>
      <c r="J1161" t="s">
        <v>86</v>
      </c>
      <c r="K1161" t="s">
        <v>269</v>
      </c>
      <c r="L1161">
        <v>0</v>
      </c>
      <c r="M1161" t="s">
        <v>217</v>
      </c>
      <c r="N1161" t="s">
        <v>218</v>
      </c>
      <c r="V1161">
        <v>901</v>
      </c>
      <c r="W1161" t="s">
        <v>377</v>
      </c>
      <c r="X1161">
        <v>8</v>
      </c>
      <c r="Y1161" t="s">
        <v>220</v>
      </c>
      <c r="AB1161">
        <v>134509317</v>
      </c>
      <c r="AD1161">
        <v>134509317</v>
      </c>
      <c r="AF1161">
        <v>1250847917</v>
      </c>
      <c r="AI1161">
        <v>0</v>
      </c>
    </row>
    <row r="1162" spans="1:35" x14ac:dyDescent="0.3">
      <c r="A1162" t="s">
        <v>376</v>
      </c>
      <c r="B1162">
        <v>2011</v>
      </c>
      <c r="C1162">
        <v>2011</v>
      </c>
      <c r="D1162">
        <v>2011</v>
      </c>
      <c r="E1162">
        <v>4</v>
      </c>
      <c r="F1162">
        <v>0</v>
      </c>
      <c r="G1162">
        <v>1</v>
      </c>
      <c r="H1162" t="s">
        <v>215</v>
      </c>
      <c r="I1162">
        <v>384</v>
      </c>
      <c r="J1162" t="s">
        <v>367</v>
      </c>
      <c r="K1162" t="s">
        <v>368</v>
      </c>
      <c r="L1162">
        <v>0</v>
      </c>
      <c r="M1162" t="s">
        <v>217</v>
      </c>
      <c r="N1162" t="s">
        <v>218</v>
      </c>
      <c r="V1162">
        <v>901</v>
      </c>
      <c r="W1162" t="s">
        <v>377</v>
      </c>
      <c r="X1162">
        <v>8</v>
      </c>
      <c r="Y1162" t="s">
        <v>220</v>
      </c>
      <c r="AB1162">
        <v>93208</v>
      </c>
      <c r="AD1162">
        <v>93208</v>
      </c>
      <c r="AF1162">
        <v>1046572</v>
      </c>
      <c r="AI1162">
        <v>0</v>
      </c>
    </row>
    <row r="1163" spans="1:35" ht="14.4" hidden="1" customHeight="1" x14ac:dyDescent="0.3">
      <c r="A1163" t="s">
        <v>376</v>
      </c>
      <c r="B1163">
        <v>2011</v>
      </c>
      <c r="C1163">
        <v>2011</v>
      </c>
      <c r="D1163">
        <v>2011</v>
      </c>
      <c r="E1163">
        <v>4</v>
      </c>
      <c r="F1163">
        <v>0</v>
      </c>
      <c r="G1163">
        <v>2</v>
      </c>
      <c r="H1163" t="s">
        <v>221</v>
      </c>
      <c r="I1163">
        <v>384</v>
      </c>
      <c r="J1163" t="s">
        <v>367</v>
      </c>
      <c r="K1163" t="s">
        <v>368</v>
      </c>
      <c r="L1163">
        <v>0</v>
      </c>
      <c r="M1163" t="s">
        <v>217</v>
      </c>
      <c r="N1163" t="s">
        <v>218</v>
      </c>
      <c r="V1163">
        <v>901</v>
      </c>
      <c r="W1163" t="s">
        <v>377</v>
      </c>
      <c r="X1163">
        <v>8</v>
      </c>
      <c r="Y1163" t="s">
        <v>220</v>
      </c>
      <c r="AB1163">
        <v>32379737</v>
      </c>
      <c r="AD1163">
        <v>32379737</v>
      </c>
      <c r="AF1163">
        <v>48890332</v>
      </c>
      <c r="AI1163">
        <v>0</v>
      </c>
    </row>
    <row r="1164" spans="1:35" x14ac:dyDescent="0.3">
      <c r="A1164" t="s">
        <v>376</v>
      </c>
      <c r="B1164">
        <v>2011</v>
      </c>
      <c r="C1164">
        <v>2011</v>
      </c>
      <c r="D1164">
        <v>2011</v>
      </c>
      <c r="E1164">
        <v>4</v>
      </c>
      <c r="F1164">
        <v>0</v>
      </c>
      <c r="G1164">
        <v>1</v>
      </c>
      <c r="H1164" t="s">
        <v>215</v>
      </c>
      <c r="I1164">
        <v>388</v>
      </c>
      <c r="J1164" t="s">
        <v>28</v>
      </c>
      <c r="K1164" t="s">
        <v>349</v>
      </c>
      <c r="L1164">
        <v>0</v>
      </c>
      <c r="M1164" t="s">
        <v>217</v>
      </c>
      <c r="N1164" t="s">
        <v>218</v>
      </c>
      <c r="V1164">
        <v>901</v>
      </c>
      <c r="W1164" t="s">
        <v>377</v>
      </c>
      <c r="X1164">
        <v>8</v>
      </c>
      <c r="Y1164" t="s">
        <v>220</v>
      </c>
      <c r="AB1164">
        <v>395850</v>
      </c>
      <c r="AD1164">
        <v>395850</v>
      </c>
      <c r="AF1164">
        <v>2848217</v>
      </c>
      <c r="AI1164">
        <v>0</v>
      </c>
    </row>
    <row r="1165" spans="1:35" ht="14.4" hidden="1" customHeight="1" x14ac:dyDescent="0.3">
      <c r="A1165" t="s">
        <v>376</v>
      </c>
      <c r="B1165">
        <v>2011</v>
      </c>
      <c r="C1165">
        <v>2011</v>
      </c>
      <c r="D1165">
        <v>2011</v>
      </c>
      <c r="E1165">
        <v>4</v>
      </c>
      <c r="F1165">
        <v>0</v>
      </c>
      <c r="G1165">
        <v>2</v>
      </c>
      <c r="H1165" t="s">
        <v>221</v>
      </c>
      <c r="I1165">
        <v>388</v>
      </c>
      <c r="J1165" t="s">
        <v>28</v>
      </c>
      <c r="K1165" t="s">
        <v>349</v>
      </c>
      <c r="L1165">
        <v>0</v>
      </c>
      <c r="M1165" t="s">
        <v>217</v>
      </c>
      <c r="N1165" t="s">
        <v>218</v>
      </c>
      <c r="V1165">
        <v>901</v>
      </c>
      <c r="W1165" t="s">
        <v>377</v>
      </c>
      <c r="X1165">
        <v>8</v>
      </c>
      <c r="Y1165" t="s">
        <v>220</v>
      </c>
      <c r="AB1165">
        <v>936800</v>
      </c>
      <c r="AD1165">
        <v>936800</v>
      </c>
      <c r="AF1165">
        <v>19901161</v>
      </c>
      <c r="AI1165">
        <v>0</v>
      </c>
    </row>
    <row r="1166" spans="1:35" ht="14.4" hidden="1" customHeight="1" x14ac:dyDescent="0.3">
      <c r="A1166" t="s">
        <v>376</v>
      </c>
      <c r="B1166">
        <v>2011</v>
      </c>
      <c r="C1166">
        <v>2011</v>
      </c>
      <c r="D1166">
        <v>2011</v>
      </c>
      <c r="E1166">
        <v>4</v>
      </c>
      <c r="F1166">
        <v>0</v>
      </c>
      <c r="G1166">
        <v>3</v>
      </c>
      <c r="H1166" t="s">
        <v>247</v>
      </c>
      <c r="I1166">
        <v>388</v>
      </c>
      <c r="J1166" t="s">
        <v>28</v>
      </c>
      <c r="K1166" t="s">
        <v>349</v>
      </c>
      <c r="L1166">
        <v>0</v>
      </c>
      <c r="M1166" t="s">
        <v>217</v>
      </c>
      <c r="N1166" t="s">
        <v>218</v>
      </c>
      <c r="V1166">
        <v>901</v>
      </c>
      <c r="W1166" t="s">
        <v>377</v>
      </c>
      <c r="X1166">
        <v>8</v>
      </c>
      <c r="Y1166" t="s">
        <v>220</v>
      </c>
      <c r="AB1166">
        <v>74</v>
      </c>
      <c r="AD1166">
        <v>74</v>
      </c>
      <c r="AF1166">
        <v>997</v>
      </c>
      <c r="AI1166">
        <v>0</v>
      </c>
    </row>
    <row r="1167" spans="1:35" x14ac:dyDescent="0.3">
      <c r="A1167" t="s">
        <v>376</v>
      </c>
      <c r="B1167">
        <v>2011</v>
      </c>
      <c r="C1167">
        <v>2011</v>
      </c>
      <c r="D1167">
        <v>2011</v>
      </c>
      <c r="E1167">
        <v>4</v>
      </c>
      <c r="F1167">
        <v>0</v>
      </c>
      <c r="G1167">
        <v>1</v>
      </c>
      <c r="H1167" t="s">
        <v>215</v>
      </c>
      <c r="I1167">
        <v>392</v>
      </c>
      <c r="J1167" t="s">
        <v>29</v>
      </c>
      <c r="K1167" t="s">
        <v>270</v>
      </c>
      <c r="L1167">
        <v>0</v>
      </c>
      <c r="M1167" t="s">
        <v>217</v>
      </c>
      <c r="N1167" t="s">
        <v>218</v>
      </c>
      <c r="V1167">
        <v>901</v>
      </c>
      <c r="W1167" t="s">
        <v>377</v>
      </c>
      <c r="X1167">
        <v>8</v>
      </c>
      <c r="Y1167" t="s">
        <v>220</v>
      </c>
      <c r="AB1167">
        <v>423113941</v>
      </c>
      <c r="AD1167">
        <v>423113941</v>
      </c>
      <c r="AF1167">
        <v>2059154855</v>
      </c>
      <c r="AI1167">
        <v>0</v>
      </c>
    </row>
    <row r="1168" spans="1:35" ht="14.4" hidden="1" customHeight="1" x14ac:dyDescent="0.3">
      <c r="A1168" t="s">
        <v>376</v>
      </c>
      <c r="B1168">
        <v>2011</v>
      </c>
      <c r="C1168">
        <v>2011</v>
      </c>
      <c r="D1168">
        <v>2011</v>
      </c>
      <c r="E1168">
        <v>4</v>
      </c>
      <c r="F1168">
        <v>0</v>
      </c>
      <c r="G1168">
        <v>2</v>
      </c>
      <c r="H1168" t="s">
        <v>221</v>
      </c>
      <c r="I1168">
        <v>392</v>
      </c>
      <c r="J1168" t="s">
        <v>29</v>
      </c>
      <c r="K1168" t="s">
        <v>270</v>
      </c>
      <c r="L1168">
        <v>0</v>
      </c>
      <c r="M1168" t="s">
        <v>217</v>
      </c>
      <c r="N1168" t="s">
        <v>218</v>
      </c>
      <c r="V1168">
        <v>901</v>
      </c>
      <c r="W1168" t="s">
        <v>377</v>
      </c>
      <c r="X1168">
        <v>8</v>
      </c>
      <c r="Y1168" t="s">
        <v>220</v>
      </c>
      <c r="AB1168">
        <v>679298</v>
      </c>
      <c r="AD1168">
        <v>679298</v>
      </c>
      <c r="AF1168">
        <v>8467117</v>
      </c>
      <c r="AI1168">
        <v>0</v>
      </c>
    </row>
    <row r="1169" spans="1:35" x14ac:dyDescent="0.3">
      <c r="A1169" t="s">
        <v>376</v>
      </c>
      <c r="B1169">
        <v>2011</v>
      </c>
      <c r="C1169">
        <v>2011</v>
      </c>
      <c r="D1169">
        <v>2011</v>
      </c>
      <c r="E1169">
        <v>4</v>
      </c>
      <c r="F1169">
        <v>0</v>
      </c>
      <c r="G1169">
        <v>1</v>
      </c>
      <c r="H1169" t="s">
        <v>215</v>
      </c>
      <c r="I1169">
        <v>398</v>
      </c>
      <c r="J1169" t="s">
        <v>118</v>
      </c>
      <c r="K1169" t="s">
        <v>271</v>
      </c>
      <c r="L1169">
        <v>0</v>
      </c>
      <c r="M1169" t="s">
        <v>217</v>
      </c>
      <c r="N1169" t="s">
        <v>218</v>
      </c>
      <c r="V1169">
        <v>901</v>
      </c>
      <c r="W1169" t="s">
        <v>377</v>
      </c>
      <c r="X1169">
        <v>8</v>
      </c>
      <c r="Y1169" t="s">
        <v>220</v>
      </c>
      <c r="AB1169">
        <v>410731</v>
      </c>
      <c r="AD1169">
        <v>410731</v>
      </c>
      <c r="AF1169">
        <v>3687948</v>
      </c>
      <c r="AI1169">
        <v>6</v>
      </c>
    </row>
    <row r="1170" spans="1:35" ht="14.4" hidden="1" customHeight="1" x14ac:dyDescent="0.3">
      <c r="A1170" t="s">
        <v>376</v>
      </c>
      <c r="B1170">
        <v>2011</v>
      </c>
      <c r="C1170">
        <v>2011</v>
      </c>
      <c r="D1170">
        <v>2011</v>
      </c>
      <c r="E1170">
        <v>4</v>
      </c>
      <c r="F1170">
        <v>0</v>
      </c>
      <c r="G1170">
        <v>2</v>
      </c>
      <c r="H1170" t="s">
        <v>221</v>
      </c>
      <c r="I1170">
        <v>398</v>
      </c>
      <c r="J1170" t="s">
        <v>118</v>
      </c>
      <c r="K1170" t="s">
        <v>271</v>
      </c>
      <c r="L1170">
        <v>0</v>
      </c>
      <c r="M1170" t="s">
        <v>217</v>
      </c>
      <c r="N1170" t="s">
        <v>218</v>
      </c>
      <c r="V1170">
        <v>901</v>
      </c>
      <c r="W1170" t="s">
        <v>377</v>
      </c>
      <c r="X1170">
        <v>8</v>
      </c>
      <c r="Y1170" t="s">
        <v>220</v>
      </c>
      <c r="AB1170">
        <v>1381</v>
      </c>
      <c r="AD1170">
        <v>1381</v>
      </c>
      <c r="AF1170">
        <v>4153</v>
      </c>
      <c r="AI1170">
        <v>0</v>
      </c>
    </row>
    <row r="1171" spans="1:35" x14ac:dyDescent="0.3">
      <c r="A1171" t="s">
        <v>376</v>
      </c>
      <c r="B1171">
        <v>2011</v>
      </c>
      <c r="C1171">
        <v>2011</v>
      </c>
      <c r="D1171">
        <v>2011</v>
      </c>
      <c r="E1171">
        <v>4</v>
      </c>
      <c r="F1171">
        <v>0</v>
      </c>
      <c r="G1171">
        <v>1</v>
      </c>
      <c r="H1171" t="s">
        <v>215</v>
      </c>
      <c r="I1171">
        <v>400</v>
      </c>
      <c r="J1171" t="s">
        <v>87</v>
      </c>
      <c r="K1171" t="s">
        <v>272</v>
      </c>
      <c r="L1171">
        <v>0</v>
      </c>
      <c r="M1171" t="s">
        <v>217</v>
      </c>
      <c r="N1171" t="s">
        <v>218</v>
      </c>
      <c r="V1171">
        <v>901</v>
      </c>
      <c r="W1171" t="s">
        <v>377</v>
      </c>
      <c r="X1171">
        <v>8</v>
      </c>
      <c r="Y1171" t="s">
        <v>220</v>
      </c>
      <c r="AB1171">
        <v>12925854</v>
      </c>
      <c r="AD1171">
        <v>12925854</v>
      </c>
      <c r="AF1171">
        <v>45132517</v>
      </c>
      <c r="AI1171">
        <v>0</v>
      </c>
    </row>
    <row r="1172" spans="1:35" ht="14.4" hidden="1" customHeight="1" x14ac:dyDescent="0.3">
      <c r="A1172" t="s">
        <v>376</v>
      </c>
      <c r="B1172">
        <v>2011</v>
      </c>
      <c r="C1172">
        <v>2011</v>
      </c>
      <c r="D1172">
        <v>2011</v>
      </c>
      <c r="E1172">
        <v>4</v>
      </c>
      <c r="F1172">
        <v>0</v>
      </c>
      <c r="G1172">
        <v>2</v>
      </c>
      <c r="H1172" t="s">
        <v>221</v>
      </c>
      <c r="I1172">
        <v>400</v>
      </c>
      <c r="J1172" t="s">
        <v>87</v>
      </c>
      <c r="K1172" t="s">
        <v>272</v>
      </c>
      <c r="L1172">
        <v>0</v>
      </c>
      <c r="M1172" t="s">
        <v>217</v>
      </c>
      <c r="N1172" t="s">
        <v>218</v>
      </c>
      <c r="V1172">
        <v>901</v>
      </c>
      <c r="W1172" t="s">
        <v>377</v>
      </c>
      <c r="X1172">
        <v>8</v>
      </c>
      <c r="Y1172" t="s">
        <v>220</v>
      </c>
      <c r="AB1172">
        <v>3341193</v>
      </c>
      <c r="AD1172">
        <v>3341193</v>
      </c>
      <c r="AF1172">
        <v>13885918</v>
      </c>
      <c r="AI1172">
        <v>0</v>
      </c>
    </row>
    <row r="1173" spans="1:35" ht="14.4" hidden="1" customHeight="1" x14ac:dyDescent="0.3">
      <c r="A1173" t="s">
        <v>376</v>
      </c>
      <c r="B1173">
        <v>2011</v>
      </c>
      <c r="C1173">
        <v>2011</v>
      </c>
      <c r="D1173">
        <v>2011</v>
      </c>
      <c r="E1173">
        <v>4</v>
      </c>
      <c r="F1173">
        <v>0</v>
      </c>
      <c r="G1173">
        <v>3</v>
      </c>
      <c r="H1173" t="s">
        <v>247</v>
      </c>
      <c r="I1173">
        <v>400</v>
      </c>
      <c r="J1173" t="s">
        <v>87</v>
      </c>
      <c r="K1173" t="s">
        <v>272</v>
      </c>
      <c r="L1173">
        <v>0</v>
      </c>
      <c r="M1173" t="s">
        <v>217</v>
      </c>
      <c r="N1173" t="s">
        <v>218</v>
      </c>
      <c r="V1173">
        <v>901</v>
      </c>
      <c r="W1173" t="s">
        <v>377</v>
      </c>
      <c r="X1173">
        <v>8</v>
      </c>
      <c r="Y1173" t="s">
        <v>220</v>
      </c>
      <c r="AB1173">
        <v>3096280</v>
      </c>
      <c r="AD1173">
        <v>3096280</v>
      </c>
      <c r="AF1173">
        <v>11461736</v>
      </c>
      <c r="AI1173">
        <v>0</v>
      </c>
    </row>
    <row r="1174" spans="1:35" x14ac:dyDescent="0.3">
      <c r="A1174" t="s">
        <v>376</v>
      </c>
      <c r="B1174">
        <v>2011</v>
      </c>
      <c r="C1174">
        <v>2011</v>
      </c>
      <c r="D1174">
        <v>2011</v>
      </c>
      <c r="E1174">
        <v>4</v>
      </c>
      <c r="F1174">
        <v>0</v>
      </c>
      <c r="G1174">
        <v>1</v>
      </c>
      <c r="H1174" t="s">
        <v>215</v>
      </c>
      <c r="I1174">
        <v>410</v>
      </c>
      <c r="J1174" t="s">
        <v>41</v>
      </c>
      <c r="K1174" t="s">
        <v>273</v>
      </c>
      <c r="L1174">
        <v>0</v>
      </c>
      <c r="M1174" t="s">
        <v>217</v>
      </c>
      <c r="N1174" t="s">
        <v>218</v>
      </c>
      <c r="V1174">
        <v>901</v>
      </c>
      <c r="W1174" t="s">
        <v>377</v>
      </c>
      <c r="X1174">
        <v>8</v>
      </c>
      <c r="Y1174" t="s">
        <v>220</v>
      </c>
      <c r="AB1174">
        <v>121855322</v>
      </c>
      <c r="AD1174">
        <v>121855322</v>
      </c>
      <c r="AF1174">
        <v>618626075</v>
      </c>
      <c r="AI1174">
        <v>6</v>
      </c>
    </row>
    <row r="1175" spans="1:35" ht="14.4" hidden="1" customHeight="1" x14ac:dyDescent="0.3">
      <c r="A1175" t="s">
        <v>376</v>
      </c>
      <c r="B1175">
        <v>2011</v>
      </c>
      <c r="C1175">
        <v>2011</v>
      </c>
      <c r="D1175">
        <v>2011</v>
      </c>
      <c r="E1175">
        <v>4</v>
      </c>
      <c r="F1175">
        <v>0</v>
      </c>
      <c r="G1175">
        <v>2</v>
      </c>
      <c r="H1175" t="s">
        <v>221</v>
      </c>
      <c r="I1175">
        <v>410</v>
      </c>
      <c r="J1175" t="s">
        <v>41</v>
      </c>
      <c r="K1175" t="s">
        <v>273</v>
      </c>
      <c r="L1175">
        <v>0</v>
      </c>
      <c r="M1175" t="s">
        <v>217</v>
      </c>
      <c r="N1175" t="s">
        <v>218</v>
      </c>
      <c r="V1175">
        <v>901</v>
      </c>
      <c r="W1175" t="s">
        <v>377</v>
      </c>
      <c r="X1175">
        <v>8</v>
      </c>
      <c r="Y1175" t="s">
        <v>220</v>
      </c>
      <c r="AB1175">
        <v>7223438</v>
      </c>
      <c r="AD1175">
        <v>7223438</v>
      </c>
      <c r="AF1175">
        <v>30794504</v>
      </c>
      <c r="AI1175">
        <v>6</v>
      </c>
    </row>
    <row r="1176" spans="1:35" x14ac:dyDescent="0.3">
      <c r="A1176" t="s">
        <v>376</v>
      </c>
      <c r="B1176">
        <v>2011</v>
      </c>
      <c r="C1176">
        <v>2011</v>
      </c>
      <c r="D1176">
        <v>2011</v>
      </c>
      <c r="E1176">
        <v>4</v>
      </c>
      <c r="F1176">
        <v>0</v>
      </c>
      <c r="G1176">
        <v>1</v>
      </c>
      <c r="H1176" t="s">
        <v>215</v>
      </c>
      <c r="I1176">
        <v>414</v>
      </c>
      <c r="J1176" t="s">
        <v>171</v>
      </c>
      <c r="K1176" t="s">
        <v>334</v>
      </c>
      <c r="L1176">
        <v>0</v>
      </c>
      <c r="M1176" t="s">
        <v>217</v>
      </c>
      <c r="N1176" t="s">
        <v>218</v>
      </c>
      <c r="V1176">
        <v>901</v>
      </c>
      <c r="W1176" t="s">
        <v>377</v>
      </c>
      <c r="X1176">
        <v>8</v>
      </c>
      <c r="Y1176" t="s">
        <v>220</v>
      </c>
      <c r="AB1176">
        <v>4594907</v>
      </c>
      <c r="AD1176">
        <v>4594907</v>
      </c>
      <c r="AF1176">
        <v>19525353</v>
      </c>
      <c r="AI1176">
        <v>0</v>
      </c>
    </row>
    <row r="1177" spans="1:35" ht="14.4" hidden="1" customHeight="1" x14ac:dyDescent="0.3">
      <c r="A1177" t="s">
        <v>376</v>
      </c>
      <c r="B1177">
        <v>2011</v>
      </c>
      <c r="C1177">
        <v>2011</v>
      </c>
      <c r="D1177">
        <v>2011</v>
      </c>
      <c r="E1177">
        <v>4</v>
      </c>
      <c r="F1177">
        <v>0</v>
      </c>
      <c r="G1177">
        <v>2</v>
      </c>
      <c r="H1177" t="s">
        <v>221</v>
      </c>
      <c r="I1177">
        <v>414</v>
      </c>
      <c r="J1177" t="s">
        <v>171</v>
      </c>
      <c r="K1177" t="s">
        <v>334</v>
      </c>
      <c r="L1177">
        <v>0</v>
      </c>
      <c r="M1177" t="s">
        <v>217</v>
      </c>
      <c r="N1177" t="s">
        <v>218</v>
      </c>
      <c r="V1177">
        <v>901</v>
      </c>
      <c r="W1177" t="s">
        <v>377</v>
      </c>
      <c r="X1177">
        <v>8</v>
      </c>
      <c r="Y1177" t="s">
        <v>220</v>
      </c>
      <c r="AB1177">
        <v>202547</v>
      </c>
      <c r="AD1177">
        <v>202547</v>
      </c>
      <c r="AF1177">
        <v>1145437</v>
      </c>
      <c r="AI1177">
        <v>0</v>
      </c>
    </row>
    <row r="1178" spans="1:35" x14ac:dyDescent="0.3">
      <c r="A1178" t="s">
        <v>376</v>
      </c>
      <c r="B1178">
        <v>2011</v>
      </c>
      <c r="C1178">
        <v>2011</v>
      </c>
      <c r="D1178">
        <v>2011</v>
      </c>
      <c r="E1178">
        <v>4</v>
      </c>
      <c r="F1178">
        <v>0</v>
      </c>
      <c r="G1178">
        <v>1</v>
      </c>
      <c r="H1178" t="s">
        <v>215</v>
      </c>
      <c r="I1178">
        <v>417</v>
      </c>
      <c r="J1178" t="s">
        <v>120</v>
      </c>
      <c r="K1178" t="s">
        <v>369</v>
      </c>
      <c r="L1178">
        <v>0</v>
      </c>
      <c r="M1178" t="s">
        <v>217</v>
      </c>
      <c r="N1178" t="s">
        <v>218</v>
      </c>
      <c r="V1178">
        <v>901</v>
      </c>
      <c r="W1178" t="s">
        <v>377</v>
      </c>
      <c r="X1178">
        <v>8</v>
      </c>
      <c r="Y1178" t="s">
        <v>220</v>
      </c>
      <c r="AB1178">
        <v>32164</v>
      </c>
      <c r="AD1178">
        <v>32164</v>
      </c>
      <c r="AF1178">
        <v>237761</v>
      </c>
      <c r="AI1178">
        <v>0</v>
      </c>
    </row>
    <row r="1179" spans="1:35" ht="14.4" hidden="1" customHeight="1" x14ac:dyDescent="0.3">
      <c r="A1179" t="s">
        <v>376</v>
      </c>
      <c r="B1179">
        <v>2011</v>
      </c>
      <c r="C1179">
        <v>2011</v>
      </c>
      <c r="D1179">
        <v>2011</v>
      </c>
      <c r="E1179">
        <v>4</v>
      </c>
      <c r="F1179">
        <v>0</v>
      </c>
      <c r="G1179">
        <v>2</v>
      </c>
      <c r="H1179" t="s">
        <v>221</v>
      </c>
      <c r="I1179">
        <v>417</v>
      </c>
      <c r="J1179" t="s">
        <v>120</v>
      </c>
      <c r="K1179" t="s">
        <v>369</v>
      </c>
      <c r="L1179">
        <v>0</v>
      </c>
      <c r="M1179" t="s">
        <v>217</v>
      </c>
      <c r="N1179" t="s">
        <v>218</v>
      </c>
      <c r="V1179">
        <v>901</v>
      </c>
      <c r="W1179" t="s">
        <v>377</v>
      </c>
      <c r="X1179">
        <v>8</v>
      </c>
      <c r="Y1179" t="s">
        <v>220</v>
      </c>
      <c r="AB1179">
        <v>11808</v>
      </c>
      <c r="AD1179">
        <v>11808</v>
      </c>
      <c r="AF1179">
        <v>79595</v>
      </c>
      <c r="AI1179">
        <v>0</v>
      </c>
    </row>
    <row r="1180" spans="1:35" ht="14.4" hidden="1" customHeight="1" x14ac:dyDescent="0.3">
      <c r="A1180" t="s">
        <v>376</v>
      </c>
      <c r="B1180">
        <v>2011</v>
      </c>
      <c r="C1180">
        <v>2011</v>
      </c>
      <c r="D1180">
        <v>2011</v>
      </c>
      <c r="E1180">
        <v>4</v>
      </c>
      <c r="F1180">
        <v>0</v>
      </c>
      <c r="G1180">
        <v>3</v>
      </c>
      <c r="H1180" t="s">
        <v>247</v>
      </c>
      <c r="I1180">
        <v>417</v>
      </c>
      <c r="J1180" t="s">
        <v>120</v>
      </c>
      <c r="K1180" t="s">
        <v>369</v>
      </c>
      <c r="L1180">
        <v>0</v>
      </c>
      <c r="M1180" t="s">
        <v>217</v>
      </c>
      <c r="N1180" t="s">
        <v>218</v>
      </c>
      <c r="V1180">
        <v>901</v>
      </c>
      <c r="W1180" t="s">
        <v>377</v>
      </c>
      <c r="X1180">
        <v>8</v>
      </c>
      <c r="Y1180" t="s">
        <v>220</v>
      </c>
      <c r="AB1180">
        <v>11659</v>
      </c>
      <c r="AD1180">
        <v>11659</v>
      </c>
      <c r="AF1180">
        <v>76740</v>
      </c>
      <c r="AI1180">
        <v>0</v>
      </c>
    </row>
    <row r="1181" spans="1:35" x14ac:dyDescent="0.3">
      <c r="A1181" t="s">
        <v>376</v>
      </c>
      <c r="B1181">
        <v>2011</v>
      </c>
      <c r="C1181">
        <v>2011</v>
      </c>
      <c r="D1181">
        <v>2011</v>
      </c>
      <c r="E1181">
        <v>4</v>
      </c>
      <c r="F1181">
        <v>0</v>
      </c>
      <c r="G1181">
        <v>1</v>
      </c>
      <c r="H1181" t="s">
        <v>215</v>
      </c>
      <c r="I1181">
        <v>422</v>
      </c>
      <c r="J1181" t="s">
        <v>147</v>
      </c>
      <c r="K1181" t="s">
        <v>274</v>
      </c>
      <c r="L1181">
        <v>0</v>
      </c>
      <c r="M1181" t="s">
        <v>217</v>
      </c>
      <c r="N1181" t="s">
        <v>218</v>
      </c>
      <c r="V1181">
        <v>901</v>
      </c>
      <c r="W1181" t="s">
        <v>377</v>
      </c>
      <c r="X1181">
        <v>8</v>
      </c>
      <c r="Y1181" t="s">
        <v>220</v>
      </c>
      <c r="AB1181">
        <v>20914143</v>
      </c>
      <c r="AD1181">
        <v>20914143</v>
      </c>
      <c r="AF1181">
        <v>71114162</v>
      </c>
      <c r="AI1181">
        <v>0</v>
      </c>
    </row>
    <row r="1182" spans="1:35" ht="14.4" hidden="1" customHeight="1" x14ac:dyDescent="0.3">
      <c r="A1182" t="s">
        <v>376</v>
      </c>
      <c r="B1182">
        <v>2011</v>
      </c>
      <c r="C1182">
        <v>2011</v>
      </c>
      <c r="D1182">
        <v>2011</v>
      </c>
      <c r="E1182">
        <v>4</v>
      </c>
      <c r="F1182">
        <v>0</v>
      </c>
      <c r="G1182">
        <v>2</v>
      </c>
      <c r="H1182" t="s">
        <v>221</v>
      </c>
      <c r="I1182">
        <v>422</v>
      </c>
      <c r="J1182" t="s">
        <v>147</v>
      </c>
      <c r="K1182" t="s">
        <v>274</v>
      </c>
      <c r="L1182">
        <v>0</v>
      </c>
      <c r="M1182" t="s">
        <v>217</v>
      </c>
      <c r="N1182" t="s">
        <v>218</v>
      </c>
      <c r="V1182">
        <v>901</v>
      </c>
      <c r="W1182" t="s">
        <v>377</v>
      </c>
      <c r="X1182">
        <v>8</v>
      </c>
      <c r="Y1182" t="s">
        <v>220</v>
      </c>
      <c r="AB1182">
        <v>2333266</v>
      </c>
      <c r="AD1182">
        <v>2333266</v>
      </c>
      <c r="AF1182">
        <v>16791836</v>
      </c>
      <c r="AI1182">
        <v>0</v>
      </c>
    </row>
    <row r="1183" spans="1:35" x14ac:dyDescent="0.3">
      <c r="A1183" t="s">
        <v>376</v>
      </c>
      <c r="B1183">
        <v>2011</v>
      </c>
      <c r="C1183">
        <v>2011</v>
      </c>
      <c r="D1183">
        <v>2011</v>
      </c>
      <c r="E1183">
        <v>4</v>
      </c>
      <c r="F1183">
        <v>0</v>
      </c>
      <c r="G1183">
        <v>1</v>
      </c>
      <c r="H1183" t="s">
        <v>215</v>
      </c>
      <c r="I1183">
        <v>428</v>
      </c>
      <c r="J1183" t="s">
        <v>88</v>
      </c>
      <c r="K1183" t="s">
        <v>275</v>
      </c>
      <c r="L1183">
        <v>0</v>
      </c>
      <c r="M1183" t="s">
        <v>217</v>
      </c>
      <c r="N1183" t="s">
        <v>218</v>
      </c>
      <c r="V1183">
        <v>901</v>
      </c>
      <c r="W1183" t="s">
        <v>377</v>
      </c>
      <c r="X1183">
        <v>8</v>
      </c>
      <c r="Y1183" t="s">
        <v>220</v>
      </c>
      <c r="AB1183">
        <v>6863762</v>
      </c>
      <c r="AD1183">
        <v>6863762</v>
      </c>
      <c r="AF1183">
        <v>55998058</v>
      </c>
      <c r="AI1183">
        <v>6</v>
      </c>
    </row>
    <row r="1184" spans="1:35" ht="14.4" hidden="1" customHeight="1" x14ac:dyDescent="0.3">
      <c r="A1184" t="s">
        <v>376</v>
      </c>
      <c r="B1184">
        <v>2011</v>
      </c>
      <c r="C1184">
        <v>2011</v>
      </c>
      <c r="D1184">
        <v>2011</v>
      </c>
      <c r="E1184">
        <v>4</v>
      </c>
      <c r="F1184">
        <v>0</v>
      </c>
      <c r="G1184">
        <v>2</v>
      </c>
      <c r="H1184" t="s">
        <v>221</v>
      </c>
      <c r="I1184">
        <v>428</v>
      </c>
      <c r="J1184" t="s">
        <v>88</v>
      </c>
      <c r="K1184" t="s">
        <v>275</v>
      </c>
      <c r="L1184">
        <v>0</v>
      </c>
      <c r="M1184" t="s">
        <v>217</v>
      </c>
      <c r="N1184" t="s">
        <v>218</v>
      </c>
      <c r="V1184">
        <v>901</v>
      </c>
      <c r="W1184" t="s">
        <v>377</v>
      </c>
      <c r="X1184">
        <v>8</v>
      </c>
      <c r="Y1184" t="s">
        <v>220</v>
      </c>
      <c r="AB1184">
        <v>2393141</v>
      </c>
      <c r="AD1184">
        <v>2393141</v>
      </c>
      <c r="AF1184">
        <v>17982939</v>
      </c>
      <c r="AI1184">
        <v>6</v>
      </c>
    </row>
    <row r="1185" spans="1:35" x14ac:dyDescent="0.3">
      <c r="A1185" t="s">
        <v>376</v>
      </c>
      <c r="B1185">
        <v>2011</v>
      </c>
      <c r="C1185">
        <v>2011</v>
      </c>
      <c r="D1185">
        <v>2011</v>
      </c>
      <c r="E1185">
        <v>4</v>
      </c>
      <c r="F1185">
        <v>0</v>
      </c>
      <c r="G1185">
        <v>1</v>
      </c>
      <c r="H1185" t="s">
        <v>215</v>
      </c>
      <c r="I1185">
        <v>440</v>
      </c>
      <c r="J1185" t="s">
        <v>89</v>
      </c>
      <c r="K1185" t="s">
        <v>276</v>
      </c>
      <c r="L1185">
        <v>0</v>
      </c>
      <c r="M1185" t="s">
        <v>217</v>
      </c>
      <c r="N1185" t="s">
        <v>218</v>
      </c>
      <c r="V1185">
        <v>901</v>
      </c>
      <c r="W1185" t="s">
        <v>377</v>
      </c>
      <c r="X1185">
        <v>8</v>
      </c>
      <c r="Y1185" t="s">
        <v>220</v>
      </c>
      <c r="AB1185">
        <v>11487842</v>
      </c>
      <c r="AD1185">
        <v>11487842</v>
      </c>
      <c r="AF1185">
        <v>103155282</v>
      </c>
      <c r="AI1185">
        <v>0</v>
      </c>
    </row>
    <row r="1186" spans="1:35" ht="14.4" hidden="1" customHeight="1" x14ac:dyDescent="0.3">
      <c r="A1186" t="s">
        <v>376</v>
      </c>
      <c r="B1186">
        <v>2011</v>
      </c>
      <c r="C1186">
        <v>2011</v>
      </c>
      <c r="D1186">
        <v>2011</v>
      </c>
      <c r="E1186">
        <v>4</v>
      </c>
      <c r="F1186">
        <v>0</v>
      </c>
      <c r="G1186">
        <v>2</v>
      </c>
      <c r="H1186" t="s">
        <v>221</v>
      </c>
      <c r="I1186">
        <v>440</v>
      </c>
      <c r="J1186" t="s">
        <v>89</v>
      </c>
      <c r="K1186" t="s">
        <v>276</v>
      </c>
      <c r="L1186">
        <v>0</v>
      </c>
      <c r="M1186" t="s">
        <v>217</v>
      </c>
      <c r="N1186" t="s">
        <v>218</v>
      </c>
      <c r="V1186">
        <v>901</v>
      </c>
      <c r="W1186" t="s">
        <v>377</v>
      </c>
      <c r="X1186">
        <v>8</v>
      </c>
      <c r="Y1186" t="s">
        <v>220</v>
      </c>
      <c r="AB1186">
        <v>3516970</v>
      </c>
      <c r="AD1186">
        <v>3516970</v>
      </c>
      <c r="AF1186">
        <v>34967030</v>
      </c>
      <c r="AI1186">
        <v>0</v>
      </c>
    </row>
    <row r="1187" spans="1:35" x14ac:dyDescent="0.3">
      <c r="A1187" t="s">
        <v>376</v>
      </c>
      <c r="B1187">
        <v>2011</v>
      </c>
      <c r="C1187">
        <v>2011</v>
      </c>
      <c r="D1187">
        <v>2011</v>
      </c>
      <c r="E1187">
        <v>4</v>
      </c>
      <c r="F1187">
        <v>0</v>
      </c>
      <c r="G1187">
        <v>1</v>
      </c>
      <c r="H1187" t="s">
        <v>215</v>
      </c>
      <c r="I1187">
        <v>442</v>
      </c>
      <c r="J1187" t="s">
        <v>148</v>
      </c>
      <c r="K1187" t="s">
        <v>277</v>
      </c>
      <c r="L1187">
        <v>0</v>
      </c>
      <c r="M1187" t="s">
        <v>217</v>
      </c>
      <c r="N1187" t="s">
        <v>218</v>
      </c>
      <c r="V1187">
        <v>901</v>
      </c>
      <c r="W1187" t="s">
        <v>377</v>
      </c>
      <c r="X1187">
        <v>8</v>
      </c>
      <c r="Y1187" t="s">
        <v>220</v>
      </c>
      <c r="AB1187">
        <v>18467763</v>
      </c>
      <c r="AD1187">
        <v>18467763</v>
      </c>
      <c r="AF1187">
        <v>135123843</v>
      </c>
      <c r="AI1187">
        <v>0</v>
      </c>
    </row>
    <row r="1188" spans="1:35" ht="14.4" hidden="1" customHeight="1" x14ac:dyDescent="0.3">
      <c r="A1188" t="s">
        <v>376</v>
      </c>
      <c r="B1188">
        <v>2011</v>
      </c>
      <c r="C1188">
        <v>2011</v>
      </c>
      <c r="D1188">
        <v>2011</v>
      </c>
      <c r="E1188">
        <v>4</v>
      </c>
      <c r="F1188">
        <v>0</v>
      </c>
      <c r="G1188">
        <v>2</v>
      </c>
      <c r="H1188" t="s">
        <v>221</v>
      </c>
      <c r="I1188">
        <v>442</v>
      </c>
      <c r="J1188" t="s">
        <v>148</v>
      </c>
      <c r="K1188" t="s">
        <v>277</v>
      </c>
      <c r="L1188">
        <v>0</v>
      </c>
      <c r="M1188" t="s">
        <v>217</v>
      </c>
      <c r="N1188" t="s">
        <v>218</v>
      </c>
      <c r="V1188">
        <v>901</v>
      </c>
      <c r="W1188" t="s">
        <v>377</v>
      </c>
      <c r="X1188">
        <v>8</v>
      </c>
      <c r="Y1188" t="s">
        <v>220</v>
      </c>
      <c r="AB1188">
        <v>5859685</v>
      </c>
      <c r="AD1188">
        <v>5859685</v>
      </c>
      <c r="AF1188">
        <v>47547066</v>
      </c>
      <c r="AI1188">
        <v>0</v>
      </c>
    </row>
    <row r="1189" spans="1:35" ht="14.4" hidden="1" customHeight="1" x14ac:dyDescent="0.3">
      <c r="A1189" t="s">
        <v>376</v>
      </c>
      <c r="B1189">
        <v>2011</v>
      </c>
      <c r="C1189">
        <v>2011</v>
      </c>
      <c r="D1189">
        <v>2011</v>
      </c>
      <c r="E1189">
        <v>4</v>
      </c>
      <c r="F1189">
        <v>0</v>
      </c>
      <c r="G1189">
        <v>3</v>
      </c>
      <c r="H1189" t="s">
        <v>247</v>
      </c>
      <c r="I1189">
        <v>442</v>
      </c>
      <c r="J1189" t="s">
        <v>148</v>
      </c>
      <c r="K1189" t="s">
        <v>277</v>
      </c>
      <c r="L1189">
        <v>0</v>
      </c>
      <c r="M1189" t="s">
        <v>217</v>
      </c>
      <c r="N1189" t="s">
        <v>218</v>
      </c>
      <c r="V1189">
        <v>901</v>
      </c>
      <c r="W1189" t="s">
        <v>377</v>
      </c>
      <c r="X1189">
        <v>8</v>
      </c>
      <c r="Y1189" t="s">
        <v>220</v>
      </c>
      <c r="AB1189">
        <v>16214</v>
      </c>
      <c r="AD1189">
        <v>16214</v>
      </c>
      <c r="AF1189">
        <v>70944</v>
      </c>
      <c r="AI1189">
        <v>0</v>
      </c>
    </row>
    <row r="1190" spans="1:35" ht="14.4" hidden="1" customHeight="1" x14ac:dyDescent="0.3">
      <c r="A1190" t="s">
        <v>376</v>
      </c>
      <c r="B1190">
        <v>2011</v>
      </c>
      <c r="C1190">
        <v>2011</v>
      </c>
      <c r="D1190">
        <v>2011</v>
      </c>
      <c r="E1190">
        <v>4</v>
      </c>
      <c r="F1190">
        <v>0</v>
      </c>
      <c r="G1190">
        <v>4</v>
      </c>
      <c r="H1190" t="s">
        <v>227</v>
      </c>
      <c r="I1190">
        <v>442</v>
      </c>
      <c r="J1190" t="s">
        <v>148</v>
      </c>
      <c r="K1190" t="s">
        <v>277</v>
      </c>
      <c r="L1190">
        <v>0</v>
      </c>
      <c r="M1190" t="s">
        <v>217</v>
      </c>
      <c r="N1190" t="s">
        <v>218</v>
      </c>
      <c r="V1190">
        <v>901</v>
      </c>
      <c r="W1190" t="s">
        <v>377</v>
      </c>
      <c r="X1190">
        <v>8</v>
      </c>
      <c r="Y1190" t="s">
        <v>220</v>
      </c>
      <c r="AB1190">
        <v>268</v>
      </c>
      <c r="AD1190">
        <v>268</v>
      </c>
      <c r="AF1190">
        <v>6596</v>
      </c>
      <c r="AI1190">
        <v>0</v>
      </c>
    </row>
    <row r="1191" spans="1:35" x14ac:dyDescent="0.3">
      <c r="A1191" t="s">
        <v>376</v>
      </c>
      <c r="B1191">
        <v>2011</v>
      </c>
      <c r="C1191">
        <v>2011</v>
      </c>
      <c r="D1191">
        <v>2011</v>
      </c>
      <c r="E1191">
        <v>4</v>
      </c>
      <c r="F1191">
        <v>0</v>
      </c>
      <c r="G1191">
        <v>1</v>
      </c>
      <c r="H1191" t="s">
        <v>215</v>
      </c>
      <c r="I1191">
        <v>446</v>
      </c>
      <c r="J1191" t="s">
        <v>13</v>
      </c>
      <c r="K1191" t="s">
        <v>278</v>
      </c>
      <c r="L1191">
        <v>0</v>
      </c>
      <c r="M1191" t="s">
        <v>217</v>
      </c>
      <c r="N1191" t="s">
        <v>218</v>
      </c>
      <c r="V1191">
        <v>901</v>
      </c>
      <c r="W1191" t="s">
        <v>377</v>
      </c>
      <c r="X1191">
        <v>8</v>
      </c>
      <c r="Y1191" t="s">
        <v>220</v>
      </c>
      <c r="AB1191">
        <v>1328854</v>
      </c>
      <c r="AD1191">
        <v>1328854</v>
      </c>
      <c r="AF1191">
        <v>3626851</v>
      </c>
      <c r="AI1191">
        <v>0</v>
      </c>
    </row>
    <row r="1192" spans="1:35" x14ac:dyDescent="0.3">
      <c r="A1192" t="s">
        <v>376</v>
      </c>
      <c r="B1192">
        <v>2011</v>
      </c>
      <c r="C1192">
        <v>2011</v>
      </c>
      <c r="D1192">
        <v>2011</v>
      </c>
      <c r="E1192">
        <v>4</v>
      </c>
      <c r="F1192">
        <v>0</v>
      </c>
      <c r="G1192">
        <v>1</v>
      </c>
      <c r="H1192" t="s">
        <v>215</v>
      </c>
      <c r="I1192">
        <v>450</v>
      </c>
      <c r="J1192" t="s">
        <v>31</v>
      </c>
      <c r="K1192" t="s">
        <v>279</v>
      </c>
      <c r="L1192">
        <v>0</v>
      </c>
      <c r="M1192" t="s">
        <v>217</v>
      </c>
      <c r="N1192" t="s">
        <v>218</v>
      </c>
      <c r="V1192">
        <v>901</v>
      </c>
      <c r="W1192" t="s">
        <v>377</v>
      </c>
      <c r="X1192">
        <v>8</v>
      </c>
      <c r="Y1192" t="s">
        <v>220</v>
      </c>
      <c r="AB1192">
        <v>36185</v>
      </c>
      <c r="AD1192">
        <v>36185</v>
      </c>
      <c r="AF1192">
        <v>190587</v>
      </c>
      <c r="AI1192">
        <v>0</v>
      </c>
    </row>
    <row r="1193" spans="1:35" ht="14.4" hidden="1" customHeight="1" x14ac:dyDescent="0.3">
      <c r="A1193" t="s">
        <v>376</v>
      </c>
      <c r="B1193">
        <v>2011</v>
      </c>
      <c r="C1193">
        <v>2011</v>
      </c>
      <c r="D1193">
        <v>2011</v>
      </c>
      <c r="E1193">
        <v>4</v>
      </c>
      <c r="F1193">
        <v>0</v>
      </c>
      <c r="G1193">
        <v>2</v>
      </c>
      <c r="H1193" t="s">
        <v>221</v>
      </c>
      <c r="I1193">
        <v>450</v>
      </c>
      <c r="J1193" t="s">
        <v>31</v>
      </c>
      <c r="K1193" t="s">
        <v>279</v>
      </c>
      <c r="L1193">
        <v>0</v>
      </c>
      <c r="M1193" t="s">
        <v>217</v>
      </c>
      <c r="N1193" t="s">
        <v>218</v>
      </c>
      <c r="V1193">
        <v>901</v>
      </c>
      <c r="W1193" t="s">
        <v>377</v>
      </c>
      <c r="X1193">
        <v>8</v>
      </c>
      <c r="Y1193" t="s">
        <v>220</v>
      </c>
      <c r="AB1193">
        <v>3221788</v>
      </c>
      <c r="AD1193">
        <v>3221788</v>
      </c>
      <c r="AF1193">
        <v>5684845</v>
      </c>
      <c r="AI1193">
        <v>0</v>
      </c>
    </row>
    <row r="1194" spans="1:35" ht="14.4" hidden="1" customHeight="1" x14ac:dyDescent="0.3">
      <c r="A1194" t="s">
        <v>376</v>
      </c>
      <c r="B1194">
        <v>2011</v>
      </c>
      <c r="C1194">
        <v>2011</v>
      </c>
      <c r="D1194">
        <v>2011</v>
      </c>
      <c r="E1194">
        <v>4</v>
      </c>
      <c r="F1194">
        <v>0</v>
      </c>
      <c r="G1194">
        <v>3</v>
      </c>
      <c r="H1194" t="s">
        <v>247</v>
      </c>
      <c r="I1194">
        <v>450</v>
      </c>
      <c r="J1194" t="s">
        <v>31</v>
      </c>
      <c r="K1194" t="s">
        <v>279</v>
      </c>
      <c r="L1194">
        <v>0</v>
      </c>
      <c r="M1194" t="s">
        <v>217</v>
      </c>
      <c r="N1194" t="s">
        <v>218</v>
      </c>
      <c r="V1194">
        <v>901</v>
      </c>
      <c r="W1194" t="s">
        <v>377</v>
      </c>
      <c r="X1194">
        <v>8</v>
      </c>
      <c r="Y1194" t="s">
        <v>220</v>
      </c>
      <c r="AB1194">
        <v>1047</v>
      </c>
      <c r="AD1194">
        <v>1047</v>
      </c>
      <c r="AF1194">
        <v>44293</v>
      </c>
      <c r="AI1194">
        <v>0</v>
      </c>
    </row>
    <row r="1195" spans="1:35" x14ac:dyDescent="0.3">
      <c r="A1195" t="s">
        <v>376</v>
      </c>
      <c r="B1195">
        <v>2011</v>
      </c>
      <c r="C1195">
        <v>2011</v>
      </c>
      <c r="D1195">
        <v>2011</v>
      </c>
      <c r="E1195">
        <v>4</v>
      </c>
      <c r="F1195">
        <v>0</v>
      </c>
      <c r="G1195">
        <v>1</v>
      </c>
      <c r="H1195" t="s">
        <v>215</v>
      </c>
      <c r="I1195">
        <v>454</v>
      </c>
      <c r="J1195" t="s">
        <v>90</v>
      </c>
      <c r="K1195" t="s">
        <v>350</v>
      </c>
      <c r="L1195">
        <v>0</v>
      </c>
      <c r="M1195" t="s">
        <v>217</v>
      </c>
      <c r="N1195" t="s">
        <v>218</v>
      </c>
      <c r="V1195">
        <v>901</v>
      </c>
      <c r="W1195" t="s">
        <v>377</v>
      </c>
      <c r="X1195">
        <v>8</v>
      </c>
      <c r="Y1195" t="s">
        <v>220</v>
      </c>
      <c r="AB1195">
        <v>46879</v>
      </c>
      <c r="AD1195">
        <v>46879</v>
      </c>
      <c r="AF1195">
        <v>147105</v>
      </c>
      <c r="AI1195">
        <v>0</v>
      </c>
    </row>
    <row r="1196" spans="1:35" ht="14.4" hidden="1" customHeight="1" x14ac:dyDescent="0.3">
      <c r="A1196" t="s">
        <v>376</v>
      </c>
      <c r="B1196">
        <v>2011</v>
      </c>
      <c r="C1196">
        <v>2011</v>
      </c>
      <c r="D1196">
        <v>2011</v>
      </c>
      <c r="E1196">
        <v>4</v>
      </c>
      <c r="F1196">
        <v>0</v>
      </c>
      <c r="G1196">
        <v>2</v>
      </c>
      <c r="H1196" t="s">
        <v>221</v>
      </c>
      <c r="I1196">
        <v>454</v>
      </c>
      <c r="J1196" t="s">
        <v>90</v>
      </c>
      <c r="K1196" t="s">
        <v>350</v>
      </c>
      <c r="L1196">
        <v>0</v>
      </c>
      <c r="M1196" t="s">
        <v>217</v>
      </c>
      <c r="N1196" t="s">
        <v>218</v>
      </c>
      <c r="V1196">
        <v>901</v>
      </c>
      <c r="W1196" t="s">
        <v>377</v>
      </c>
      <c r="X1196">
        <v>8</v>
      </c>
      <c r="Y1196" t="s">
        <v>220</v>
      </c>
      <c r="AB1196">
        <v>1511749</v>
      </c>
      <c r="AD1196">
        <v>1511749</v>
      </c>
      <c r="AF1196">
        <v>6370819</v>
      </c>
      <c r="AI1196">
        <v>0</v>
      </c>
    </row>
    <row r="1197" spans="1:35" x14ac:dyDescent="0.3">
      <c r="A1197" t="s">
        <v>376</v>
      </c>
      <c r="B1197">
        <v>2011</v>
      </c>
      <c r="C1197">
        <v>2011</v>
      </c>
      <c r="D1197">
        <v>2011</v>
      </c>
      <c r="E1197">
        <v>4</v>
      </c>
      <c r="F1197">
        <v>0</v>
      </c>
      <c r="G1197">
        <v>1</v>
      </c>
      <c r="H1197" t="s">
        <v>215</v>
      </c>
      <c r="I1197">
        <v>458</v>
      </c>
      <c r="J1197" t="s">
        <v>32</v>
      </c>
      <c r="K1197" t="s">
        <v>335</v>
      </c>
      <c r="L1197">
        <v>0</v>
      </c>
      <c r="M1197" t="s">
        <v>217</v>
      </c>
      <c r="N1197" t="s">
        <v>218</v>
      </c>
      <c r="V1197">
        <v>901</v>
      </c>
      <c r="W1197" t="s">
        <v>377</v>
      </c>
      <c r="X1197">
        <v>8</v>
      </c>
      <c r="Y1197" t="s">
        <v>220</v>
      </c>
      <c r="AB1197">
        <v>69470830</v>
      </c>
      <c r="AD1197">
        <v>69470830</v>
      </c>
      <c r="AF1197">
        <v>174969335</v>
      </c>
      <c r="AI1197">
        <v>0</v>
      </c>
    </row>
    <row r="1198" spans="1:35" ht="14.4" hidden="1" customHeight="1" x14ac:dyDescent="0.3">
      <c r="A1198" t="s">
        <v>376</v>
      </c>
      <c r="B1198">
        <v>2011</v>
      </c>
      <c r="C1198">
        <v>2011</v>
      </c>
      <c r="D1198">
        <v>2011</v>
      </c>
      <c r="E1198">
        <v>4</v>
      </c>
      <c r="F1198">
        <v>0</v>
      </c>
      <c r="G1198">
        <v>2</v>
      </c>
      <c r="H1198" t="s">
        <v>221</v>
      </c>
      <c r="I1198">
        <v>458</v>
      </c>
      <c r="J1198" t="s">
        <v>32</v>
      </c>
      <c r="K1198" t="s">
        <v>335</v>
      </c>
      <c r="L1198">
        <v>0</v>
      </c>
      <c r="M1198" t="s">
        <v>217</v>
      </c>
      <c r="N1198" t="s">
        <v>218</v>
      </c>
      <c r="V1198">
        <v>901</v>
      </c>
      <c r="W1198" t="s">
        <v>377</v>
      </c>
      <c r="X1198">
        <v>8</v>
      </c>
      <c r="Y1198" t="s">
        <v>220</v>
      </c>
      <c r="AB1198">
        <v>2951566</v>
      </c>
      <c r="AD1198">
        <v>2951566</v>
      </c>
      <c r="AF1198">
        <v>7748339</v>
      </c>
      <c r="AI1198">
        <v>0</v>
      </c>
    </row>
    <row r="1199" spans="1:35" x14ac:dyDescent="0.3">
      <c r="A1199" t="s">
        <v>376</v>
      </c>
      <c r="B1199">
        <v>2011</v>
      </c>
      <c r="C1199">
        <v>2011</v>
      </c>
      <c r="D1199">
        <v>2011</v>
      </c>
      <c r="E1199">
        <v>4</v>
      </c>
      <c r="F1199">
        <v>0</v>
      </c>
      <c r="G1199">
        <v>1</v>
      </c>
      <c r="H1199" t="s">
        <v>215</v>
      </c>
      <c r="I1199">
        <v>462</v>
      </c>
      <c r="J1199" t="s">
        <v>121</v>
      </c>
      <c r="K1199" t="s">
        <v>280</v>
      </c>
      <c r="L1199">
        <v>0</v>
      </c>
      <c r="M1199" t="s">
        <v>217</v>
      </c>
      <c r="N1199" t="s">
        <v>218</v>
      </c>
      <c r="V1199">
        <v>901</v>
      </c>
      <c r="W1199" t="s">
        <v>377</v>
      </c>
      <c r="X1199">
        <v>8</v>
      </c>
      <c r="Y1199" t="s">
        <v>220</v>
      </c>
      <c r="AB1199">
        <v>101537</v>
      </c>
      <c r="AD1199">
        <v>101537</v>
      </c>
      <c r="AF1199">
        <v>1883413</v>
      </c>
      <c r="AI1199">
        <v>0</v>
      </c>
    </row>
    <row r="1200" spans="1:35" x14ac:dyDescent="0.3">
      <c r="A1200" t="s">
        <v>376</v>
      </c>
      <c r="B1200">
        <v>2011</v>
      </c>
      <c r="C1200">
        <v>2011</v>
      </c>
      <c r="D1200">
        <v>2011</v>
      </c>
      <c r="E1200">
        <v>4</v>
      </c>
      <c r="F1200">
        <v>0</v>
      </c>
      <c r="G1200">
        <v>1</v>
      </c>
      <c r="H1200" t="s">
        <v>215</v>
      </c>
      <c r="I1200">
        <v>466</v>
      </c>
      <c r="J1200" t="s">
        <v>134</v>
      </c>
      <c r="K1200" t="s">
        <v>382</v>
      </c>
      <c r="L1200">
        <v>0</v>
      </c>
      <c r="M1200" t="s">
        <v>217</v>
      </c>
      <c r="N1200" t="s">
        <v>218</v>
      </c>
      <c r="V1200">
        <v>901</v>
      </c>
      <c r="W1200" t="s">
        <v>377</v>
      </c>
      <c r="X1200">
        <v>8</v>
      </c>
      <c r="Y1200" t="s">
        <v>220</v>
      </c>
      <c r="AB1200">
        <v>1495782</v>
      </c>
      <c r="AD1200">
        <v>1495782</v>
      </c>
      <c r="AF1200">
        <v>494798</v>
      </c>
      <c r="AI1200">
        <v>0</v>
      </c>
    </row>
    <row r="1201" spans="1:35" ht="14.4" hidden="1" customHeight="1" x14ac:dyDescent="0.3">
      <c r="A1201" t="s">
        <v>376</v>
      </c>
      <c r="B1201">
        <v>2011</v>
      </c>
      <c r="C1201">
        <v>2011</v>
      </c>
      <c r="D1201">
        <v>2011</v>
      </c>
      <c r="E1201">
        <v>4</v>
      </c>
      <c r="F1201">
        <v>0</v>
      </c>
      <c r="G1201">
        <v>2</v>
      </c>
      <c r="H1201" t="s">
        <v>221</v>
      </c>
      <c r="I1201">
        <v>466</v>
      </c>
      <c r="J1201" t="s">
        <v>134</v>
      </c>
      <c r="K1201" t="s">
        <v>382</v>
      </c>
      <c r="L1201">
        <v>0</v>
      </c>
      <c r="M1201" t="s">
        <v>217</v>
      </c>
      <c r="N1201" t="s">
        <v>218</v>
      </c>
      <c r="V1201">
        <v>901</v>
      </c>
      <c r="W1201" t="s">
        <v>377</v>
      </c>
      <c r="X1201">
        <v>8</v>
      </c>
      <c r="Y1201" t="s">
        <v>220</v>
      </c>
      <c r="AB1201">
        <v>2574885</v>
      </c>
      <c r="AD1201">
        <v>2574885</v>
      </c>
      <c r="AF1201">
        <v>278747</v>
      </c>
      <c r="AI1201">
        <v>0</v>
      </c>
    </row>
    <row r="1202" spans="1:35" x14ac:dyDescent="0.3">
      <c r="A1202" t="s">
        <v>376</v>
      </c>
      <c r="B1202">
        <v>2011</v>
      </c>
      <c r="C1202">
        <v>2011</v>
      </c>
      <c r="D1202">
        <v>2011</v>
      </c>
      <c r="E1202">
        <v>4</v>
      </c>
      <c r="F1202">
        <v>0</v>
      </c>
      <c r="G1202">
        <v>1</v>
      </c>
      <c r="H1202" t="s">
        <v>215</v>
      </c>
      <c r="I1202">
        <v>470</v>
      </c>
      <c r="J1202" t="s">
        <v>91</v>
      </c>
      <c r="K1202" t="s">
        <v>281</v>
      </c>
      <c r="L1202">
        <v>0</v>
      </c>
      <c r="M1202" t="s">
        <v>217</v>
      </c>
      <c r="N1202" t="s">
        <v>218</v>
      </c>
      <c r="V1202">
        <v>901</v>
      </c>
      <c r="W1202" t="s">
        <v>377</v>
      </c>
      <c r="X1202">
        <v>8</v>
      </c>
      <c r="Y1202" t="s">
        <v>220</v>
      </c>
      <c r="AB1202">
        <v>238922</v>
      </c>
      <c r="AD1202">
        <v>238922</v>
      </c>
      <c r="AF1202">
        <v>2732080</v>
      </c>
      <c r="AI1202">
        <v>0</v>
      </c>
    </row>
    <row r="1203" spans="1:35" ht="14.4" hidden="1" customHeight="1" x14ac:dyDescent="0.3">
      <c r="A1203" t="s">
        <v>376</v>
      </c>
      <c r="B1203">
        <v>2011</v>
      </c>
      <c r="C1203">
        <v>2011</v>
      </c>
      <c r="D1203">
        <v>2011</v>
      </c>
      <c r="E1203">
        <v>4</v>
      </c>
      <c r="F1203">
        <v>0</v>
      </c>
      <c r="G1203">
        <v>2</v>
      </c>
      <c r="H1203" t="s">
        <v>221</v>
      </c>
      <c r="I1203">
        <v>470</v>
      </c>
      <c r="J1203" t="s">
        <v>91</v>
      </c>
      <c r="K1203" t="s">
        <v>281</v>
      </c>
      <c r="L1203">
        <v>0</v>
      </c>
      <c r="M1203" t="s">
        <v>217</v>
      </c>
      <c r="N1203" t="s">
        <v>218</v>
      </c>
      <c r="V1203">
        <v>901</v>
      </c>
      <c r="W1203" t="s">
        <v>377</v>
      </c>
      <c r="X1203">
        <v>8</v>
      </c>
      <c r="Y1203" t="s">
        <v>220</v>
      </c>
      <c r="AB1203">
        <v>10718</v>
      </c>
      <c r="AD1203">
        <v>10718</v>
      </c>
      <c r="AF1203">
        <v>111429</v>
      </c>
      <c r="AI1203">
        <v>0</v>
      </c>
    </row>
    <row r="1204" spans="1:35" x14ac:dyDescent="0.3">
      <c r="A1204" t="s">
        <v>376</v>
      </c>
      <c r="B1204">
        <v>2011</v>
      </c>
      <c r="C1204">
        <v>2011</v>
      </c>
      <c r="D1204">
        <v>2011</v>
      </c>
      <c r="E1204">
        <v>4</v>
      </c>
      <c r="F1204">
        <v>0</v>
      </c>
      <c r="G1204">
        <v>1</v>
      </c>
      <c r="H1204" t="s">
        <v>215</v>
      </c>
      <c r="I1204">
        <v>478</v>
      </c>
      <c r="J1204" t="s">
        <v>383</v>
      </c>
      <c r="K1204" t="s">
        <v>384</v>
      </c>
      <c r="L1204">
        <v>0</v>
      </c>
      <c r="M1204" t="s">
        <v>217</v>
      </c>
      <c r="N1204" t="s">
        <v>218</v>
      </c>
      <c r="V1204">
        <v>901</v>
      </c>
      <c r="W1204" t="s">
        <v>377</v>
      </c>
      <c r="X1204">
        <v>8</v>
      </c>
      <c r="Y1204" t="s">
        <v>220</v>
      </c>
      <c r="AB1204">
        <v>315457</v>
      </c>
      <c r="AD1204">
        <v>315457</v>
      </c>
      <c r="AF1204">
        <v>192410</v>
      </c>
      <c r="AI1204">
        <v>0</v>
      </c>
    </row>
    <row r="1205" spans="1:35" x14ac:dyDescent="0.3">
      <c r="A1205" t="s">
        <v>376</v>
      </c>
      <c r="B1205">
        <v>2011</v>
      </c>
      <c r="C1205">
        <v>2011</v>
      </c>
      <c r="D1205">
        <v>2011</v>
      </c>
      <c r="E1205">
        <v>4</v>
      </c>
      <c r="F1205">
        <v>0</v>
      </c>
      <c r="G1205">
        <v>1</v>
      </c>
      <c r="H1205" t="s">
        <v>215</v>
      </c>
      <c r="I1205">
        <v>480</v>
      </c>
      <c r="J1205" t="s">
        <v>69</v>
      </c>
      <c r="K1205" t="s">
        <v>282</v>
      </c>
      <c r="L1205">
        <v>0</v>
      </c>
      <c r="M1205" t="s">
        <v>217</v>
      </c>
      <c r="N1205" t="s">
        <v>218</v>
      </c>
      <c r="V1205">
        <v>901</v>
      </c>
      <c r="W1205" t="s">
        <v>377</v>
      </c>
      <c r="X1205">
        <v>8</v>
      </c>
      <c r="Y1205" t="s">
        <v>220</v>
      </c>
      <c r="AB1205">
        <v>196081</v>
      </c>
      <c r="AD1205">
        <v>196081</v>
      </c>
      <c r="AF1205">
        <v>2064063</v>
      </c>
      <c r="AI1205">
        <v>0</v>
      </c>
    </row>
    <row r="1206" spans="1:35" ht="14.4" hidden="1" customHeight="1" x14ac:dyDescent="0.3">
      <c r="A1206" t="s">
        <v>376</v>
      </c>
      <c r="B1206">
        <v>2011</v>
      </c>
      <c r="C1206">
        <v>2011</v>
      </c>
      <c r="D1206">
        <v>2011</v>
      </c>
      <c r="E1206">
        <v>4</v>
      </c>
      <c r="F1206">
        <v>0</v>
      </c>
      <c r="G1206">
        <v>2</v>
      </c>
      <c r="H1206" t="s">
        <v>221</v>
      </c>
      <c r="I1206">
        <v>480</v>
      </c>
      <c r="J1206" t="s">
        <v>69</v>
      </c>
      <c r="K1206" t="s">
        <v>282</v>
      </c>
      <c r="L1206">
        <v>0</v>
      </c>
      <c r="M1206" t="s">
        <v>217</v>
      </c>
      <c r="N1206" t="s">
        <v>218</v>
      </c>
      <c r="V1206">
        <v>901</v>
      </c>
      <c r="W1206" t="s">
        <v>377</v>
      </c>
      <c r="X1206">
        <v>8</v>
      </c>
      <c r="Y1206" t="s">
        <v>220</v>
      </c>
      <c r="AB1206">
        <v>8246</v>
      </c>
      <c r="AD1206">
        <v>8246</v>
      </c>
      <c r="AF1206">
        <v>112974</v>
      </c>
      <c r="AI1206">
        <v>0</v>
      </c>
    </row>
    <row r="1207" spans="1:35" ht="14.4" hidden="1" customHeight="1" x14ac:dyDescent="0.3">
      <c r="A1207" t="s">
        <v>376</v>
      </c>
      <c r="B1207">
        <v>2011</v>
      </c>
      <c r="C1207">
        <v>2011</v>
      </c>
      <c r="D1207">
        <v>2011</v>
      </c>
      <c r="E1207">
        <v>4</v>
      </c>
      <c r="F1207">
        <v>0</v>
      </c>
      <c r="G1207">
        <v>3</v>
      </c>
      <c r="H1207" t="s">
        <v>247</v>
      </c>
      <c r="I1207">
        <v>480</v>
      </c>
      <c r="J1207" t="s">
        <v>69</v>
      </c>
      <c r="K1207" t="s">
        <v>282</v>
      </c>
      <c r="L1207">
        <v>0</v>
      </c>
      <c r="M1207" t="s">
        <v>217</v>
      </c>
      <c r="N1207" t="s">
        <v>218</v>
      </c>
      <c r="V1207">
        <v>901</v>
      </c>
      <c r="W1207" t="s">
        <v>377</v>
      </c>
      <c r="X1207">
        <v>8</v>
      </c>
      <c r="Y1207" t="s">
        <v>220</v>
      </c>
      <c r="AB1207">
        <v>8160</v>
      </c>
      <c r="AD1207">
        <v>8160</v>
      </c>
      <c r="AF1207">
        <v>110933</v>
      </c>
      <c r="AI1207">
        <v>0</v>
      </c>
    </row>
    <row r="1208" spans="1:35" x14ac:dyDescent="0.3">
      <c r="A1208" t="s">
        <v>376</v>
      </c>
      <c r="B1208">
        <v>2011</v>
      </c>
      <c r="C1208">
        <v>2011</v>
      </c>
      <c r="D1208">
        <v>2011</v>
      </c>
      <c r="E1208">
        <v>4</v>
      </c>
      <c r="F1208">
        <v>0</v>
      </c>
      <c r="G1208">
        <v>1</v>
      </c>
      <c r="H1208" t="s">
        <v>215</v>
      </c>
      <c r="I1208">
        <v>484</v>
      </c>
      <c r="J1208" t="s">
        <v>33</v>
      </c>
      <c r="K1208" t="s">
        <v>283</v>
      </c>
      <c r="L1208">
        <v>0</v>
      </c>
      <c r="M1208" t="s">
        <v>217</v>
      </c>
      <c r="N1208" t="s">
        <v>218</v>
      </c>
      <c r="V1208">
        <v>901</v>
      </c>
      <c r="W1208" t="s">
        <v>377</v>
      </c>
      <c r="X1208">
        <v>8</v>
      </c>
      <c r="Y1208" t="s">
        <v>220</v>
      </c>
      <c r="AB1208">
        <v>13536385</v>
      </c>
      <c r="AD1208">
        <v>13536385</v>
      </c>
      <c r="AF1208">
        <v>67940739</v>
      </c>
      <c r="AI1208">
        <v>6</v>
      </c>
    </row>
    <row r="1209" spans="1:35" ht="14.4" hidden="1" customHeight="1" x14ac:dyDescent="0.3">
      <c r="A1209" t="s">
        <v>376</v>
      </c>
      <c r="B1209">
        <v>2011</v>
      </c>
      <c r="C1209">
        <v>2011</v>
      </c>
      <c r="D1209">
        <v>2011</v>
      </c>
      <c r="E1209">
        <v>4</v>
      </c>
      <c r="F1209">
        <v>0</v>
      </c>
      <c r="G1209">
        <v>2</v>
      </c>
      <c r="H1209" t="s">
        <v>221</v>
      </c>
      <c r="I1209">
        <v>484</v>
      </c>
      <c r="J1209" t="s">
        <v>33</v>
      </c>
      <c r="K1209" t="s">
        <v>283</v>
      </c>
      <c r="L1209">
        <v>0</v>
      </c>
      <c r="M1209" t="s">
        <v>217</v>
      </c>
      <c r="N1209" t="s">
        <v>218</v>
      </c>
      <c r="V1209">
        <v>901</v>
      </c>
      <c r="W1209" t="s">
        <v>377</v>
      </c>
      <c r="X1209">
        <v>8</v>
      </c>
      <c r="Y1209" t="s">
        <v>220</v>
      </c>
      <c r="AB1209">
        <v>117838353</v>
      </c>
      <c r="AD1209">
        <v>117838353</v>
      </c>
      <c r="AF1209">
        <v>686146656</v>
      </c>
      <c r="AI1209">
        <v>0</v>
      </c>
    </row>
    <row r="1210" spans="1:35" x14ac:dyDescent="0.3">
      <c r="A1210" t="s">
        <v>376</v>
      </c>
      <c r="B1210">
        <v>2011</v>
      </c>
      <c r="C1210">
        <v>2011</v>
      </c>
      <c r="D1210">
        <v>2011</v>
      </c>
      <c r="E1210">
        <v>4</v>
      </c>
      <c r="F1210">
        <v>0</v>
      </c>
      <c r="G1210">
        <v>1</v>
      </c>
      <c r="H1210" t="s">
        <v>215</v>
      </c>
      <c r="I1210">
        <v>490</v>
      </c>
      <c r="J1210" t="s">
        <v>160</v>
      </c>
      <c r="L1210">
        <v>0</v>
      </c>
      <c r="M1210" t="s">
        <v>217</v>
      </c>
      <c r="N1210" t="s">
        <v>218</v>
      </c>
      <c r="V1210">
        <v>901</v>
      </c>
      <c r="W1210" t="s">
        <v>377</v>
      </c>
      <c r="X1210">
        <v>8</v>
      </c>
      <c r="Y1210" t="s">
        <v>220</v>
      </c>
      <c r="AB1210">
        <v>17685128</v>
      </c>
      <c r="AD1210">
        <v>17685128</v>
      </c>
      <c r="AF1210">
        <v>101376798</v>
      </c>
      <c r="AI1210">
        <v>6</v>
      </c>
    </row>
    <row r="1211" spans="1:35" ht="14.4" hidden="1" customHeight="1" x14ac:dyDescent="0.3">
      <c r="A1211" t="s">
        <v>376</v>
      </c>
      <c r="B1211">
        <v>2011</v>
      </c>
      <c r="C1211">
        <v>2011</v>
      </c>
      <c r="D1211">
        <v>2011</v>
      </c>
      <c r="E1211">
        <v>4</v>
      </c>
      <c r="F1211">
        <v>0</v>
      </c>
      <c r="G1211">
        <v>2</v>
      </c>
      <c r="H1211" t="s">
        <v>221</v>
      </c>
      <c r="I1211">
        <v>490</v>
      </c>
      <c r="J1211" t="s">
        <v>160</v>
      </c>
      <c r="L1211">
        <v>0</v>
      </c>
      <c r="M1211" t="s">
        <v>217</v>
      </c>
      <c r="N1211" t="s">
        <v>218</v>
      </c>
      <c r="V1211">
        <v>901</v>
      </c>
      <c r="W1211" t="s">
        <v>377</v>
      </c>
      <c r="X1211">
        <v>8</v>
      </c>
      <c r="Y1211" t="s">
        <v>220</v>
      </c>
      <c r="AB1211">
        <v>431621</v>
      </c>
      <c r="AD1211">
        <v>431621</v>
      </c>
      <c r="AF1211">
        <v>3570336</v>
      </c>
      <c r="AI1211">
        <v>0</v>
      </c>
    </row>
    <row r="1212" spans="1:35" ht="14.4" hidden="1" customHeight="1" x14ac:dyDescent="0.3">
      <c r="A1212" t="s">
        <v>376</v>
      </c>
      <c r="B1212">
        <v>2011</v>
      </c>
      <c r="C1212">
        <v>2011</v>
      </c>
      <c r="D1212">
        <v>2011</v>
      </c>
      <c r="E1212">
        <v>4</v>
      </c>
      <c r="F1212">
        <v>0</v>
      </c>
      <c r="G1212">
        <v>3</v>
      </c>
      <c r="H1212" t="s">
        <v>247</v>
      </c>
      <c r="I1212">
        <v>490</v>
      </c>
      <c r="J1212" t="s">
        <v>160</v>
      </c>
      <c r="L1212">
        <v>0</v>
      </c>
      <c r="M1212" t="s">
        <v>217</v>
      </c>
      <c r="N1212" t="s">
        <v>218</v>
      </c>
      <c r="V1212">
        <v>901</v>
      </c>
      <c r="W1212" t="s">
        <v>377</v>
      </c>
      <c r="X1212">
        <v>8</v>
      </c>
      <c r="Y1212" t="s">
        <v>220</v>
      </c>
      <c r="AB1212">
        <v>119473</v>
      </c>
      <c r="AD1212">
        <v>119473</v>
      </c>
      <c r="AF1212">
        <v>1091950</v>
      </c>
      <c r="AI1212">
        <v>0</v>
      </c>
    </row>
    <row r="1213" spans="1:35" ht="14.4" hidden="1" customHeight="1" x14ac:dyDescent="0.3">
      <c r="A1213" t="s">
        <v>376</v>
      </c>
      <c r="B1213">
        <v>2011</v>
      </c>
      <c r="C1213">
        <v>2011</v>
      </c>
      <c r="D1213">
        <v>2011</v>
      </c>
      <c r="E1213">
        <v>4</v>
      </c>
      <c r="F1213">
        <v>0</v>
      </c>
      <c r="G1213">
        <v>4</v>
      </c>
      <c r="H1213" t="s">
        <v>227</v>
      </c>
      <c r="I1213">
        <v>490</v>
      </c>
      <c r="J1213" t="s">
        <v>160</v>
      </c>
      <c r="L1213">
        <v>0</v>
      </c>
      <c r="M1213" t="s">
        <v>217</v>
      </c>
      <c r="N1213" t="s">
        <v>218</v>
      </c>
      <c r="V1213">
        <v>901</v>
      </c>
      <c r="W1213" t="s">
        <v>377</v>
      </c>
      <c r="X1213">
        <v>8</v>
      </c>
      <c r="Y1213" t="s">
        <v>220</v>
      </c>
      <c r="AB1213">
        <v>33</v>
      </c>
      <c r="AD1213">
        <v>33</v>
      </c>
      <c r="AF1213">
        <v>408</v>
      </c>
      <c r="AI1213">
        <v>0</v>
      </c>
    </row>
    <row r="1214" spans="1:35" x14ac:dyDescent="0.3">
      <c r="A1214" t="s">
        <v>376</v>
      </c>
      <c r="B1214">
        <v>2011</v>
      </c>
      <c r="C1214">
        <v>2011</v>
      </c>
      <c r="D1214">
        <v>2011</v>
      </c>
      <c r="E1214">
        <v>4</v>
      </c>
      <c r="F1214">
        <v>0</v>
      </c>
      <c r="G1214">
        <v>1</v>
      </c>
      <c r="H1214" t="s">
        <v>215</v>
      </c>
      <c r="I1214">
        <v>498</v>
      </c>
      <c r="J1214" t="s">
        <v>96</v>
      </c>
      <c r="K1214" t="s">
        <v>370</v>
      </c>
      <c r="L1214">
        <v>0</v>
      </c>
      <c r="M1214" t="s">
        <v>217</v>
      </c>
      <c r="N1214" t="s">
        <v>218</v>
      </c>
      <c r="V1214">
        <v>901</v>
      </c>
      <c r="W1214" t="s">
        <v>377</v>
      </c>
      <c r="X1214">
        <v>8</v>
      </c>
      <c r="Y1214" t="s">
        <v>220</v>
      </c>
      <c r="AB1214">
        <v>303563</v>
      </c>
      <c r="AD1214">
        <v>303563</v>
      </c>
      <c r="AF1214">
        <v>2590910</v>
      </c>
      <c r="AI1214">
        <v>0</v>
      </c>
    </row>
    <row r="1215" spans="1:35" ht="14.4" hidden="1" customHeight="1" x14ac:dyDescent="0.3">
      <c r="A1215" t="s">
        <v>376</v>
      </c>
      <c r="B1215">
        <v>2011</v>
      </c>
      <c r="C1215">
        <v>2011</v>
      </c>
      <c r="D1215">
        <v>2011</v>
      </c>
      <c r="E1215">
        <v>4</v>
      </c>
      <c r="F1215">
        <v>0</v>
      </c>
      <c r="G1215">
        <v>2</v>
      </c>
      <c r="H1215" t="s">
        <v>221</v>
      </c>
      <c r="I1215">
        <v>498</v>
      </c>
      <c r="J1215" t="s">
        <v>96</v>
      </c>
      <c r="K1215" t="s">
        <v>370</v>
      </c>
      <c r="L1215">
        <v>0</v>
      </c>
      <c r="M1215" t="s">
        <v>217</v>
      </c>
      <c r="N1215" t="s">
        <v>218</v>
      </c>
      <c r="V1215">
        <v>901</v>
      </c>
      <c r="W1215" t="s">
        <v>377</v>
      </c>
      <c r="X1215">
        <v>8</v>
      </c>
      <c r="Y1215" t="s">
        <v>220</v>
      </c>
      <c r="AB1215">
        <v>19608</v>
      </c>
      <c r="AD1215">
        <v>19608</v>
      </c>
      <c r="AF1215">
        <v>229714</v>
      </c>
      <c r="AI1215">
        <v>0</v>
      </c>
    </row>
    <row r="1216" spans="1:35" ht="14.4" hidden="1" customHeight="1" x14ac:dyDescent="0.3">
      <c r="A1216" t="s">
        <v>376</v>
      </c>
      <c r="B1216">
        <v>2011</v>
      </c>
      <c r="C1216">
        <v>2011</v>
      </c>
      <c r="D1216">
        <v>2011</v>
      </c>
      <c r="E1216">
        <v>4</v>
      </c>
      <c r="F1216">
        <v>0</v>
      </c>
      <c r="G1216">
        <v>3</v>
      </c>
      <c r="H1216" t="s">
        <v>247</v>
      </c>
      <c r="I1216">
        <v>498</v>
      </c>
      <c r="J1216" t="s">
        <v>96</v>
      </c>
      <c r="K1216" t="s">
        <v>370</v>
      </c>
      <c r="L1216">
        <v>0</v>
      </c>
      <c r="M1216" t="s">
        <v>217</v>
      </c>
      <c r="N1216" t="s">
        <v>218</v>
      </c>
      <c r="V1216">
        <v>901</v>
      </c>
      <c r="W1216" t="s">
        <v>377</v>
      </c>
      <c r="X1216">
        <v>8</v>
      </c>
      <c r="Y1216" t="s">
        <v>220</v>
      </c>
      <c r="AB1216">
        <v>19608</v>
      </c>
      <c r="AD1216">
        <v>19608</v>
      </c>
      <c r="AF1216">
        <v>229714</v>
      </c>
      <c r="AI1216">
        <v>0</v>
      </c>
    </row>
    <row r="1217" spans="1:35" x14ac:dyDescent="0.3">
      <c r="A1217" t="s">
        <v>376</v>
      </c>
      <c r="B1217">
        <v>2011</v>
      </c>
      <c r="C1217">
        <v>2011</v>
      </c>
      <c r="D1217">
        <v>2011</v>
      </c>
      <c r="E1217">
        <v>4</v>
      </c>
      <c r="F1217">
        <v>0</v>
      </c>
      <c r="G1217">
        <v>1</v>
      </c>
      <c r="H1217" t="s">
        <v>215</v>
      </c>
      <c r="I1217">
        <v>499</v>
      </c>
      <c r="J1217" t="s">
        <v>172</v>
      </c>
      <c r="K1217" t="s">
        <v>284</v>
      </c>
      <c r="L1217">
        <v>0</v>
      </c>
      <c r="M1217" t="s">
        <v>217</v>
      </c>
      <c r="N1217" t="s">
        <v>218</v>
      </c>
      <c r="V1217">
        <v>901</v>
      </c>
      <c r="W1217" t="s">
        <v>377</v>
      </c>
      <c r="X1217">
        <v>8</v>
      </c>
      <c r="Y1217" t="s">
        <v>220</v>
      </c>
      <c r="AB1217">
        <v>8595479</v>
      </c>
      <c r="AD1217">
        <v>8595479</v>
      </c>
      <c r="AF1217">
        <v>31238464</v>
      </c>
      <c r="AI1217">
        <v>0</v>
      </c>
    </row>
    <row r="1218" spans="1:35" ht="14.4" hidden="1" customHeight="1" x14ac:dyDescent="0.3">
      <c r="A1218" t="s">
        <v>376</v>
      </c>
      <c r="B1218">
        <v>2011</v>
      </c>
      <c r="C1218">
        <v>2011</v>
      </c>
      <c r="D1218">
        <v>2011</v>
      </c>
      <c r="E1218">
        <v>4</v>
      </c>
      <c r="F1218">
        <v>0</v>
      </c>
      <c r="G1218">
        <v>2</v>
      </c>
      <c r="H1218" t="s">
        <v>221</v>
      </c>
      <c r="I1218">
        <v>499</v>
      </c>
      <c r="J1218" t="s">
        <v>172</v>
      </c>
      <c r="K1218" t="s">
        <v>284</v>
      </c>
      <c r="L1218">
        <v>0</v>
      </c>
      <c r="M1218" t="s">
        <v>217</v>
      </c>
      <c r="N1218" t="s">
        <v>218</v>
      </c>
      <c r="V1218">
        <v>901</v>
      </c>
      <c r="W1218" t="s">
        <v>377</v>
      </c>
      <c r="X1218">
        <v>8</v>
      </c>
      <c r="Y1218" t="s">
        <v>220</v>
      </c>
      <c r="AB1218">
        <v>155239</v>
      </c>
      <c r="AD1218">
        <v>155239</v>
      </c>
      <c r="AF1218">
        <v>638617</v>
      </c>
      <c r="AI1218">
        <v>0</v>
      </c>
    </row>
    <row r="1219" spans="1:35" ht="14.4" hidden="1" customHeight="1" x14ac:dyDescent="0.3">
      <c r="A1219" t="s">
        <v>376</v>
      </c>
      <c r="B1219">
        <v>2011</v>
      </c>
      <c r="C1219">
        <v>2011</v>
      </c>
      <c r="D1219">
        <v>2011</v>
      </c>
      <c r="E1219">
        <v>4</v>
      </c>
      <c r="F1219">
        <v>0</v>
      </c>
      <c r="G1219">
        <v>3</v>
      </c>
      <c r="H1219" t="s">
        <v>247</v>
      </c>
      <c r="I1219">
        <v>499</v>
      </c>
      <c r="J1219" t="s">
        <v>172</v>
      </c>
      <c r="K1219" t="s">
        <v>284</v>
      </c>
      <c r="L1219">
        <v>0</v>
      </c>
      <c r="M1219" t="s">
        <v>217</v>
      </c>
      <c r="N1219" t="s">
        <v>218</v>
      </c>
      <c r="V1219">
        <v>901</v>
      </c>
      <c r="W1219" t="s">
        <v>377</v>
      </c>
      <c r="X1219">
        <v>8</v>
      </c>
      <c r="Y1219" t="s">
        <v>220</v>
      </c>
      <c r="AB1219">
        <v>134322</v>
      </c>
      <c r="AD1219">
        <v>134322</v>
      </c>
      <c r="AF1219">
        <v>513149</v>
      </c>
      <c r="AI1219">
        <v>0</v>
      </c>
    </row>
    <row r="1220" spans="1:35" x14ac:dyDescent="0.3">
      <c r="A1220" t="s">
        <v>376</v>
      </c>
      <c r="B1220">
        <v>2011</v>
      </c>
      <c r="C1220">
        <v>2011</v>
      </c>
      <c r="D1220">
        <v>2011</v>
      </c>
      <c r="E1220">
        <v>4</v>
      </c>
      <c r="F1220">
        <v>0</v>
      </c>
      <c r="G1220">
        <v>1</v>
      </c>
      <c r="H1220" t="s">
        <v>215</v>
      </c>
      <c r="I1220">
        <v>500</v>
      </c>
      <c r="J1220" t="s">
        <v>385</v>
      </c>
      <c r="K1220" t="s">
        <v>386</v>
      </c>
      <c r="L1220">
        <v>0</v>
      </c>
      <c r="M1220" t="s">
        <v>217</v>
      </c>
      <c r="N1220" t="s">
        <v>218</v>
      </c>
      <c r="V1220">
        <v>901</v>
      </c>
      <c r="W1220" t="s">
        <v>377</v>
      </c>
      <c r="X1220">
        <v>8</v>
      </c>
      <c r="Y1220" t="s">
        <v>220</v>
      </c>
      <c r="AB1220">
        <v>1746</v>
      </c>
      <c r="AD1220">
        <v>1746</v>
      </c>
      <c r="AF1220">
        <v>20680</v>
      </c>
      <c r="AI1220">
        <v>0</v>
      </c>
    </row>
    <row r="1221" spans="1:35" x14ac:dyDescent="0.3">
      <c r="A1221" t="s">
        <v>376</v>
      </c>
      <c r="B1221">
        <v>2011</v>
      </c>
      <c r="C1221">
        <v>2011</v>
      </c>
      <c r="D1221">
        <v>2011</v>
      </c>
      <c r="E1221">
        <v>4</v>
      </c>
      <c r="F1221">
        <v>0</v>
      </c>
      <c r="G1221">
        <v>1</v>
      </c>
      <c r="H1221" t="s">
        <v>215</v>
      </c>
      <c r="I1221">
        <v>516</v>
      </c>
      <c r="J1221" t="s">
        <v>149</v>
      </c>
      <c r="K1221" t="s">
        <v>286</v>
      </c>
      <c r="L1221">
        <v>0</v>
      </c>
      <c r="M1221" t="s">
        <v>217</v>
      </c>
      <c r="N1221" t="s">
        <v>218</v>
      </c>
      <c r="V1221">
        <v>901</v>
      </c>
      <c r="W1221" t="s">
        <v>377</v>
      </c>
      <c r="X1221">
        <v>8</v>
      </c>
      <c r="Y1221" t="s">
        <v>220</v>
      </c>
      <c r="AB1221">
        <v>6643723</v>
      </c>
      <c r="AD1221">
        <v>6643723</v>
      </c>
      <c r="AF1221">
        <v>8246634</v>
      </c>
      <c r="AI1221">
        <v>0</v>
      </c>
    </row>
    <row r="1222" spans="1:35" ht="14.4" hidden="1" customHeight="1" x14ac:dyDescent="0.3">
      <c r="A1222" t="s">
        <v>376</v>
      </c>
      <c r="B1222">
        <v>2011</v>
      </c>
      <c r="C1222">
        <v>2011</v>
      </c>
      <c r="D1222">
        <v>2011</v>
      </c>
      <c r="E1222">
        <v>4</v>
      </c>
      <c r="F1222">
        <v>0</v>
      </c>
      <c r="G1222">
        <v>2</v>
      </c>
      <c r="H1222" t="s">
        <v>221</v>
      </c>
      <c r="I1222">
        <v>516</v>
      </c>
      <c r="J1222" t="s">
        <v>149</v>
      </c>
      <c r="K1222" t="s">
        <v>286</v>
      </c>
      <c r="L1222">
        <v>0</v>
      </c>
      <c r="M1222" t="s">
        <v>217</v>
      </c>
      <c r="N1222" t="s">
        <v>218</v>
      </c>
      <c r="V1222">
        <v>901</v>
      </c>
      <c r="W1222" t="s">
        <v>377</v>
      </c>
      <c r="X1222">
        <v>8</v>
      </c>
      <c r="Y1222" t="s">
        <v>220</v>
      </c>
      <c r="AB1222">
        <v>2911</v>
      </c>
      <c r="AD1222">
        <v>2911</v>
      </c>
      <c r="AF1222">
        <v>115185</v>
      </c>
      <c r="AI1222">
        <v>0</v>
      </c>
    </row>
    <row r="1223" spans="1:35" x14ac:dyDescent="0.3">
      <c r="A1223" t="s">
        <v>376</v>
      </c>
      <c r="B1223">
        <v>2011</v>
      </c>
      <c r="C1223">
        <v>2011</v>
      </c>
      <c r="D1223">
        <v>2011</v>
      </c>
      <c r="E1223">
        <v>4</v>
      </c>
      <c r="F1223">
        <v>0</v>
      </c>
      <c r="G1223">
        <v>1</v>
      </c>
      <c r="H1223" t="s">
        <v>215</v>
      </c>
      <c r="I1223">
        <v>524</v>
      </c>
      <c r="J1223" t="s">
        <v>94</v>
      </c>
      <c r="K1223" t="s">
        <v>337</v>
      </c>
      <c r="L1223">
        <v>0</v>
      </c>
      <c r="M1223" t="s">
        <v>217</v>
      </c>
      <c r="N1223" t="s">
        <v>218</v>
      </c>
      <c r="V1223">
        <v>901</v>
      </c>
      <c r="W1223" t="s">
        <v>377</v>
      </c>
      <c r="X1223">
        <v>8</v>
      </c>
      <c r="Y1223" t="s">
        <v>220</v>
      </c>
      <c r="AB1223">
        <v>36266</v>
      </c>
      <c r="AD1223">
        <v>36266</v>
      </c>
      <c r="AF1223">
        <v>313198</v>
      </c>
      <c r="AI1223">
        <v>0</v>
      </c>
    </row>
    <row r="1224" spans="1:35" ht="14.4" hidden="1" customHeight="1" x14ac:dyDescent="0.3">
      <c r="A1224" t="s">
        <v>376</v>
      </c>
      <c r="B1224">
        <v>2011</v>
      </c>
      <c r="C1224">
        <v>2011</v>
      </c>
      <c r="D1224">
        <v>2011</v>
      </c>
      <c r="E1224">
        <v>4</v>
      </c>
      <c r="F1224">
        <v>0</v>
      </c>
      <c r="G1224">
        <v>2</v>
      </c>
      <c r="H1224" t="s">
        <v>221</v>
      </c>
      <c r="I1224">
        <v>524</v>
      </c>
      <c r="J1224" t="s">
        <v>94</v>
      </c>
      <c r="K1224" t="s">
        <v>337</v>
      </c>
      <c r="L1224">
        <v>0</v>
      </c>
      <c r="M1224" t="s">
        <v>217</v>
      </c>
      <c r="N1224" t="s">
        <v>218</v>
      </c>
      <c r="V1224">
        <v>901</v>
      </c>
      <c r="W1224" t="s">
        <v>377</v>
      </c>
      <c r="X1224">
        <v>8</v>
      </c>
      <c r="Y1224" t="s">
        <v>220</v>
      </c>
      <c r="AB1224">
        <v>265612</v>
      </c>
      <c r="AD1224">
        <v>265612</v>
      </c>
      <c r="AF1224">
        <v>1239105</v>
      </c>
      <c r="AI1224">
        <v>0</v>
      </c>
    </row>
    <row r="1225" spans="1:35" x14ac:dyDescent="0.3">
      <c r="A1225" t="s">
        <v>376</v>
      </c>
      <c r="B1225">
        <v>2011</v>
      </c>
      <c r="C1225">
        <v>2011</v>
      </c>
      <c r="D1225">
        <v>2011</v>
      </c>
      <c r="E1225">
        <v>4</v>
      </c>
      <c r="F1225">
        <v>0</v>
      </c>
      <c r="G1225">
        <v>1</v>
      </c>
      <c r="H1225" t="s">
        <v>215</v>
      </c>
      <c r="I1225">
        <v>528</v>
      </c>
      <c r="J1225" t="s">
        <v>35</v>
      </c>
      <c r="K1225" t="s">
        <v>287</v>
      </c>
      <c r="L1225">
        <v>0</v>
      </c>
      <c r="M1225" t="s">
        <v>217</v>
      </c>
      <c r="N1225" t="s">
        <v>218</v>
      </c>
      <c r="V1225">
        <v>901</v>
      </c>
      <c r="W1225" t="s">
        <v>377</v>
      </c>
      <c r="X1225">
        <v>8</v>
      </c>
      <c r="Y1225" t="s">
        <v>220</v>
      </c>
      <c r="AB1225">
        <v>133625662</v>
      </c>
      <c r="AD1225">
        <v>133625662</v>
      </c>
      <c r="AF1225">
        <v>888412499</v>
      </c>
      <c r="AI1225">
        <v>6</v>
      </c>
    </row>
    <row r="1226" spans="1:35" ht="14.4" hidden="1" customHeight="1" x14ac:dyDescent="0.3">
      <c r="A1226" t="s">
        <v>376</v>
      </c>
      <c r="B1226">
        <v>2011</v>
      </c>
      <c r="C1226">
        <v>2011</v>
      </c>
      <c r="D1226">
        <v>2011</v>
      </c>
      <c r="E1226">
        <v>4</v>
      </c>
      <c r="F1226">
        <v>0</v>
      </c>
      <c r="G1226">
        <v>2</v>
      </c>
      <c r="H1226" t="s">
        <v>221</v>
      </c>
      <c r="I1226">
        <v>528</v>
      </c>
      <c r="J1226" t="s">
        <v>35</v>
      </c>
      <c r="K1226" t="s">
        <v>287</v>
      </c>
      <c r="L1226">
        <v>0</v>
      </c>
      <c r="M1226" t="s">
        <v>217</v>
      </c>
      <c r="N1226" t="s">
        <v>218</v>
      </c>
      <c r="V1226">
        <v>901</v>
      </c>
      <c r="W1226" t="s">
        <v>377</v>
      </c>
      <c r="X1226">
        <v>8</v>
      </c>
      <c r="Y1226" t="s">
        <v>220</v>
      </c>
      <c r="AB1226">
        <v>73673114</v>
      </c>
      <c r="AD1226">
        <v>73673114</v>
      </c>
      <c r="AF1226">
        <v>538949716</v>
      </c>
      <c r="AI1226">
        <v>0</v>
      </c>
    </row>
    <row r="1227" spans="1:35" x14ac:dyDescent="0.3">
      <c r="A1227" t="s">
        <v>376</v>
      </c>
      <c r="B1227">
        <v>2011</v>
      </c>
      <c r="C1227">
        <v>2011</v>
      </c>
      <c r="D1227">
        <v>2011</v>
      </c>
      <c r="E1227">
        <v>4</v>
      </c>
      <c r="F1227">
        <v>0</v>
      </c>
      <c r="G1227">
        <v>1</v>
      </c>
      <c r="H1227" t="s">
        <v>215</v>
      </c>
      <c r="I1227">
        <v>533</v>
      </c>
      <c r="J1227" t="s">
        <v>150</v>
      </c>
      <c r="K1227" t="s">
        <v>351</v>
      </c>
      <c r="L1227">
        <v>0</v>
      </c>
      <c r="M1227" t="s">
        <v>217</v>
      </c>
      <c r="N1227" t="s">
        <v>218</v>
      </c>
      <c r="V1227">
        <v>901</v>
      </c>
      <c r="W1227" t="s">
        <v>377</v>
      </c>
      <c r="X1227">
        <v>8</v>
      </c>
      <c r="Y1227" t="s">
        <v>220</v>
      </c>
      <c r="AB1227">
        <v>223380</v>
      </c>
      <c r="AD1227">
        <v>223380</v>
      </c>
      <c r="AF1227">
        <v>2186570</v>
      </c>
      <c r="AI1227">
        <v>0</v>
      </c>
    </row>
    <row r="1228" spans="1:35" ht="14.4" hidden="1" customHeight="1" x14ac:dyDescent="0.3">
      <c r="A1228" t="s">
        <v>376</v>
      </c>
      <c r="B1228">
        <v>2011</v>
      </c>
      <c r="C1228">
        <v>2011</v>
      </c>
      <c r="D1228">
        <v>2011</v>
      </c>
      <c r="E1228">
        <v>4</v>
      </c>
      <c r="F1228">
        <v>0</v>
      </c>
      <c r="G1228">
        <v>2</v>
      </c>
      <c r="H1228" t="s">
        <v>221</v>
      </c>
      <c r="I1228">
        <v>533</v>
      </c>
      <c r="J1228" t="s">
        <v>150</v>
      </c>
      <c r="K1228" t="s">
        <v>351</v>
      </c>
      <c r="L1228">
        <v>0</v>
      </c>
      <c r="M1228" t="s">
        <v>217</v>
      </c>
      <c r="N1228" t="s">
        <v>218</v>
      </c>
      <c r="V1228">
        <v>901</v>
      </c>
      <c r="W1228" t="s">
        <v>377</v>
      </c>
      <c r="X1228">
        <v>8</v>
      </c>
      <c r="Y1228" t="s">
        <v>220</v>
      </c>
      <c r="AB1228">
        <v>273</v>
      </c>
      <c r="AD1228">
        <v>273</v>
      </c>
      <c r="AF1228">
        <v>2325</v>
      </c>
      <c r="AI1228">
        <v>0</v>
      </c>
    </row>
    <row r="1229" spans="1:35" x14ac:dyDescent="0.3">
      <c r="A1229" t="s">
        <v>376</v>
      </c>
      <c r="B1229">
        <v>2011</v>
      </c>
      <c r="C1229">
        <v>2011</v>
      </c>
      <c r="D1229">
        <v>2011</v>
      </c>
      <c r="E1229">
        <v>4</v>
      </c>
      <c r="F1229">
        <v>0</v>
      </c>
      <c r="G1229">
        <v>1</v>
      </c>
      <c r="H1229" t="s">
        <v>215</v>
      </c>
      <c r="I1229">
        <v>540</v>
      </c>
      <c r="J1229" t="s">
        <v>156</v>
      </c>
      <c r="K1229" t="s">
        <v>352</v>
      </c>
      <c r="L1229">
        <v>0</v>
      </c>
      <c r="M1229" t="s">
        <v>217</v>
      </c>
      <c r="N1229" t="s">
        <v>218</v>
      </c>
      <c r="V1229">
        <v>901</v>
      </c>
      <c r="W1229" t="s">
        <v>377</v>
      </c>
      <c r="X1229">
        <v>8</v>
      </c>
      <c r="Y1229" t="s">
        <v>220</v>
      </c>
      <c r="AB1229">
        <v>326525</v>
      </c>
      <c r="AD1229">
        <v>326525</v>
      </c>
      <c r="AF1229">
        <v>3687492</v>
      </c>
      <c r="AI1229">
        <v>0</v>
      </c>
    </row>
    <row r="1230" spans="1:35" ht="14.4" hidden="1" customHeight="1" x14ac:dyDescent="0.3">
      <c r="A1230" t="s">
        <v>376</v>
      </c>
      <c r="B1230">
        <v>2011</v>
      </c>
      <c r="C1230">
        <v>2011</v>
      </c>
      <c r="D1230">
        <v>2011</v>
      </c>
      <c r="E1230">
        <v>4</v>
      </c>
      <c r="F1230">
        <v>0</v>
      </c>
      <c r="G1230">
        <v>2</v>
      </c>
      <c r="H1230" t="s">
        <v>221</v>
      </c>
      <c r="I1230">
        <v>540</v>
      </c>
      <c r="J1230" t="s">
        <v>156</v>
      </c>
      <c r="K1230" t="s">
        <v>352</v>
      </c>
      <c r="L1230">
        <v>0</v>
      </c>
      <c r="M1230" t="s">
        <v>217</v>
      </c>
      <c r="N1230" t="s">
        <v>218</v>
      </c>
      <c r="V1230">
        <v>901</v>
      </c>
      <c r="W1230" t="s">
        <v>377</v>
      </c>
      <c r="X1230">
        <v>8</v>
      </c>
      <c r="Y1230" t="s">
        <v>220</v>
      </c>
      <c r="AB1230">
        <v>8516</v>
      </c>
      <c r="AD1230">
        <v>8516</v>
      </c>
      <c r="AF1230">
        <v>84431</v>
      </c>
      <c r="AI1230">
        <v>0</v>
      </c>
    </row>
    <row r="1231" spans="1:35" x14ac:dyDescent="0.3">
      <c r="A1231" t="s">
        <v>376</v>
      </c>
      <c r="B1231">
        <v>2011</v>
      </c>
      <c r="C1231">
        <v>2011</v>
      </c>
      <c r="D1231">
        <v>2011</v>
      </c>
      <c r="E1231">
        <v>4</v>
      </c>
      <c r="F1231">
        <v>0</v>
      </c>
      <c r="G1231">
        <v>1</v>
      </c>
      <c r="H1231" t="s">
        <v>215</v>
      </c>
      <c r="I1231">
        <v>554</v>
      </c>
      <c r="J1231" t="s">
        <v>36</v>
      </c>
      <c r="K1231" t="s">
        <v>288</v>
      </c>
      <c r="L1231">
        <v>0</v>
      </c>
      <c r="M1231" t="s">
        <v>217</v>
      </c>
      <c r="N1231" t="s">
        <v>218</v>
      </c>
      <c r="V1231">
        <v>901</v>
      </c>
      <c r="W1231" t="s">
        <v>377</v>
      </c>
      <c r="X1231">
        <v>8</v>
      </c>
      <c r="Y1231" t="s">
        <v>220</v>
      </c>
      <c r="AB1231">
        <v>10633354</v>
      </c>
      <c r="AD1231">
        <v>10633354</v>
      </c>
      <c r="AF1231">
        <v>61522937</v>
      </c>
      <c r="AI1231">
        <v>0</v>
      </c>
    </row>
    <row r="1232" spans="1:35" ht="14.4" hidden="1" customHeight="1" x14ac:dyDescent="0.3">
      <c r="A1232" t="s">
        <v>376</v>
      </c>
      <c r="B1232">
        <v>2011</v>
      </c>
      <c r="C1232">
        <v>2011</v>
      </c>
      <c r="D1232">
        <v>2011</v>
      </c>
      <c r="E1232">
        <v>4</v>
      </c>
      <c r="F1232">
        <v>0</v>
      </c>
      <c r="G1232">
        <v>2</v>
      </c>
      <c r="H1232" t="s">
        <v>221</v>
      </c>
      <c r="I1232">
        <v>554</v>
      </c>
      <c r="J1232" t="s">
        <v>36</v>
      </c>
      <c r="K1232" t="s">
        <v>288</v>
      </c>
      <c r="L1232">
        <v>0</v>
      </c>
      <c r="M1232" t="s">
        <v>217</v>
      </c>
      <c r="N1232" t="s">
        <v>218</v>
      </c>
      <c r="V1232">
        <v>901</v>
      </c>
      <c r="W1232" t="s">
        <v>377</v>
      </c>
      <c r="X1232">
        <v>8</v>
      </c>
      <c r="Y1232" t="s">
        <v>220</v>
      </c>
      <c r="AB1232">
        <v>162357</v>
      </c>
      <c r="AD1232">
        <v>162357</v>
      </c>
      <c r="AF1232">
        <v>1693944</v>
      </c>
      <c r="AI1232">
        <v>0</v>
      </c>
    </row>
    <row r="1233" spans="1:35" ht="14.4" hidden="1" customHeight="1" x14ac:dyDescent="0.3">
      <c r="A1233" t="s">
        <v>376</v>
      </c>
      <c r="B1233">
        <v>2011</v>
      </c>
      <c r="C1233">
        <v>2011</v>
      </c>
      <c r="D1233">
        <v>2011</v>
      </c>
      <c r="E1233">
        <v>4</v>
      </c>
      <c r="F1233">
        <v>0</v>
      </c>
      <c r="G1233">
        <v>3</v>
      </c>
      <c r="H1233" t="s">
        <v>247</v>
      </c>
      <c r="I1233">
        <v>554</v>
      </c>
      <c r="J1233" t="s">
        <v>36</v>
      </c>
      <c r="K1233" t="s">
        <v>288</v>
      </c>
      <c r="L1233">
        <v>0</v>
      </c>
      <c r="M1233" t="s">
        <v>217</v>
      </c>
      <c r="N1233" t="s">
        <v>218</v>
      </c>
      <c r="V1233">
        <v>901</v>
      </c>
      <c r="W1233" t="s">
        <v>377</v>
      </c>
      <c r="X1233">
        <v>8</v>
      </c>
      <c r="Y1233" t="s">
        <v>220</v>
      </c>
      <c r="AB1233">
        <v>72910</v>
      </c>
      <c r="AD1233">
        <v>72910</v>
      </c>
      <c r="AF1233">
        <v>813715</v>
      </c>
      <c r="AI1233">
        <v>0</v>
      </c>
    </row>
    <row r="1234" spans="1:35" ht="14.4" hidden="1" customHeight="1" x14ac:dyDescent="0.3">
      <c r="A1234" t="s">
        <v>376</v>
      </c>
      <c r="B1234">
        <v>2011</v>
      </c>
      <c r="C1234">
        <v>2011</v>
      </c>
      <c r="D1234">
        <v>2011</v>
      </c>
      <c r="E1234">
        <v>4</v>
      </c>
      <c r="F1234">
        <v>0</v>
      </c>
      <c r="G1234">
        <v>4</v>
      </c>
      <c r="H1234" t="s">
        <v>227</v>
      </c>
      <c r="I1234">
        <v>554</v>
      </c>
      <c r="J1234" t="s">
        <v>36</v>
      </c>
      <c r="K1234" t="s">
        <v>288</v>
      </c>
      <c r="L1234">
        <v>0</v>
      </c>
      <c r="M1234" t="s">
        <v>217</v>
      </c>
      <c r="N1234" t="s">
        <v>218</v>
      </c>
      <c r="V1234">
        <v>901</v>
      </c>
      <c r="W1234" t="s">
        <v>377</v>
      </c>
      <c r="X1234">
        <v>8</v>
      </c>
      <c r="Y1234" t="s">
        <v>220</v>
      </c>
      <c r="AB1234">
        <v>5934</v>
      </c>
      <c r="AD1234">
        <v>5934</v>
      </c>
      <c r="AF1234">
        <v>27856</v>
      </c>
      <c r="AI1234">
        <v>0</v>
      </c>
    </row>
    <row r="1235" spans="1:35" x14ac:dyDescent="0.3">
      <c r="A1235" t="s">
        <v>376</v>
      </c>
      <c r="B1235">
        <v>2011</v>
      </c>
      <c r="C1235">
        <v>2011</v>
      </c>
      <c r="D1235">
        <v>2011</v>
      </c>
      <c r="E1235">
        <v>4</v>
      </c>
      <c r="F1235">
        <v>0</v>
      </c>
      <c r="G1235">
        <v>1</v>
      </c>
      <c r="H1235" t="s">
        <v>215</v>
      </c>
      <c r="I1235">
        <v>558</v>
      </c>
      <c r="J1235" t="s">
        <v>71</v>
      </c>
      <c r="K1235" t="s">
        <v>289</v>
      </c>
      <c r="L1235">
        <v>0</v>
      </c>
      <c r="M1235" t="s">
        <v>217</v>
      </c>
      <c r="N1235" t="s">
        <v>218</v>
      </c>
      <c r="V1235">
        <v>901</v>
      </c>
      <c r="W1235" t="s">
        <v>377</v>
      </c>
      <c r="X1235">
        <v>8</v>
      </c>
      <c r="Y1235" t="s">
        <v>220</v>
      </c>
      <c r="AB1235">
        <v>2166744</v>
      </c>
      <c r="AD1235">
        <v>2166744</v>
      </c>
      <c r="AF1235">
        <v>4724615</v>
      </c>
      <c r="AI1235">
        <v>0</v>
      </c>
    </row>
    <row r="1236" spans="1:35" ht="14.4" hidden="1" customHeight="1" x14ac:dyDescent="0.3">
      <c r="A1236" t="s">
        <v>376</v>
      </c>
      <c r="B1236">
        <v>2011</v>
      </c>
      <c r="C1236">
        <v>2011</v>
      </c>
      <c r="D1236">
        <v>2011</v>
      </c>
      <c r="E1236">
        <v>4</v>
      </c>
      <c r="F1236">
        <v>0</v>
      </c>
      <c r="G1236">
        <v>2</v>
      </c>
      <c r="H1236" t="s">
        <v>221</v>
      </c>
      <c r="I1236">
        <v>558</v>
      </c>
      <c r="J1236" t="s">
        <v>71</v>
      </c>
      <c r="K1236" t="s">
        <v>289</v>
      </c>
      <c r="L1236">
        <v>0</v>
      </c>
      <c r="M1236" t="s">
        <v>217</v>
      </c>
      <c r="N1236" t="s">
        <v>218</v>
      </c>
      <c r="V1236">
        <v>901</v>
      </c>
      <c r="W1236" t="s">
        <v>377</v>
      </c>
      <c r="X1236">
        <v>8</v>
      </c>
      <c r="Y1236" t="s">
        <v>220</v>
      </c>
      <c r="AB1236">
        <v>90518658</v>
      </c>
      <c r="AD1236">
        <v>90518658</v>
      </c>
      <c r="AF1236">
        <v>431568260</v>
      </c>
      <c r="AI1236">
        <v>0</v>
      </c>
    </row>
    <row r="1237" spans="1:35" x14ac:dyDescent="0.3">
      <c r="A1237" t="s">
        <v>376</v>
      </c>
      <c r="B1237">
        <v>2011</v>
      </c>
      <c r="C1237">
        <v>2011</v>
      </c>
      <c r="D1237">
        <v>2011</v>
      </c>
      <c r="E1237">
        <v>4</v>
      </c>
      <c r="F1237">
        <v>0</v>
      </c>
      <c r="G1237">
        <v>1</v>
      </c>
      <c r="H1237" t="s">
        <v>215</v>
      </c>
      <c r="I1237">
        <v>562</v>
      </c>
      <c r="J1237" t="s">
        <v>122</v>
      </c>
      <c r="K1237" t="s">
        <v>372</v>
      </c>
      <c r="L1237">
        <v>0</v>
      </c>
      <c r="M1237" t="s">
        <v>217</v>
      </c>
      <c r="N1237" t="s">
        <v>218</v>
      </c>
      <c r="V1237">
        <v>901</v>
      </c>
      <c r="W1237" t="s">
        <v>377</v>
      </c>
      <c r="X1237">
        <v>8</v>
      </c>
      <c r="Y1237" t="s">
        <v>220</v>
      </c>
      <c r="AB1237">
        <v>49476</v>
      </c>
      <c r="AD1237">
        <v>49476</v>
      </c>
      <c r="AF1237">
        <v>114712</v>
      </c>
      <c r="AI1237">
        <v>0</v>
      </c>
    </row>
    <row r="1238" spans="1:35" x14ac:dyDescent="0.3">
      <c r="A1238" t="s">
        <v>376</v>
      </c>
      <c r="B1238">
        <v>2011</v>
      </c>
      <c r="C1238">
        <v>2011</v>
      </c>
      <c r="D1238">
        <v>2011</v>
      </c>
      <c r="E1238">
        <v>4</v>
      </c>
      <c r="F1238">
        <v>0</v>
      </c>
      <c r="G1238">
        <v>1</v>
      </c>
      <c r="H1238" t="s">
        <v>215</v>
      </c>
      <c r="I1238">
        <v>566</v>
      </c>
      <c r="J1238" t="s">
        <v>136</v>
      </c>
      <c r="K1238" t="s">
        <v>388</v>
      </c>
      <c r="L1238">
        <v>0</v>
      </c>
      <c r="M1238" t="s">
        <v>217</v>
      </c>
      <c r="N1238" t="s">
        <v>218</v>
      </c>
      <c r="V1238">
        <v>901</v>
      </c>
      <c r="W1238" t="s">
        <v>377</v>
      </c>
      <c r="X1238">
        <v>8</v>
      </c>
      <c r="Y1238" t="s">
        <v>220</v>
      </c>
      <c r="AB1238">
        <v>470821</v>
      </c>
      <c r="AD1238">
        <v>470821</v>
      </c>
      <c r="AF1238">
        <v>511511</v>
      </c>
      <c r="AI1238">
        <v>0</v>
      </c>
    </row>
    <row r="1239" spans="1:35" ht="14.4" hidden="1" customHeight="1" x14ac:dyDescent="0.3">
      <c r="A1239" t="s">
        <v>376</v>
      </c>
      <c r="B1239">
        <v>2011</v>
      </c>
      <c r="C1239">
        <v>2011</v>
      </c>
      <c r="D1239">
        <v>2011</v>
      </c>
      <c r="E1239">
        <v>4</v>
      </c>
      <c r="F1239">
        <v>0</v>
      </c>
      <c r="G1239">
        <v>2</v>
      </c>
      <c r="H1239" t="s">
        <v>221</v>
      </c>
      <c r="I1239">
        <v>566</v>
      </c>
      <c r="J1239" t="s">
        <v>136</v>
      </c>
      <c r="K1239" t="s">
        <v>388</v>
      </c>
      <c r="L1239">
        <v>0</v>
      </c>
      <c r="M1239" t="s">
        <v>217</v>
      </c>
      <c r="N1239" t="s">
        <v>218</v>
      </c>
      <c r="V1239">
        <v>901</v>
      </c>
      <c r="W1239" t="s">
        <v>377</v>
      </c>
      <c r="X1239">
        <v>8</v>
      </c>
      <c r="Y1239" t="s">
        <v>220</v>
      </c>
      <c r="AB1239">
        <v>1175</v>
      </c>
      <c r="AD1239">
        <v>1175</v>
      </c>
      <c r="AF1239">
        <v>83675</v>
      </c>
      <c r="AI1239">
        <v>0</v>
      </c>
    </row>
    <row r="1240" spans="1:35" x14ac:dyDescent="0.3">
      <c r="A1240" t="s">
        <v>376</v>
      </c>
      <c r="B1240">
        <v>2011</v>
      </c>
      <c r="C1240">
        <v>2011</v>
      </c>
      <c r="D1240">
        <v>2011</v>
      </c>
      <c r="E1240">
        <v>4</v>
      </c>
      <c r="F1240">
        <v>0</v>
      </c>
      <c r="G1240">
        <v>1</v>
      </c>
      <c r="H1240" t="s">
        <v>215</v>
      </c>
      <c r="I1240">
        <v>579</v>
      </c>
      <c r="J1240" t="s">
        <v>72</v>
      </c>
      <c r="K1240" t="s">
        <v>290</v>
      </c>
      <c r="L1240">
        <v>0</v>
      </c>
      <c r="M1240" t="s">
        <v>217</v>
      </c>
      <c r="N1240" t="s">
        <v>218</v>
      </c>
      <c r="V1240">
        <v>901</v>
      </c>
      <c r="W1240" t="s">
        <v>377</v>
      </c>
      <c r="X1240">
        <v>8</v>
      </c>
      <c r="Y1240" t="s">
        <v>220</v>
      </c>
      <c r="AB1240">
        <v>42177879</v>
      </c>
      <c r="AD1240">
        <v>42177879</v>
      </c>
      <c r="AF1240">
        <v>285609109</v>
      </c>
      <c r="AI1240">
        <v>0</v>
      </c>
    </row>
    <row r="1241" spans="1:35" ht="14.4" hidden="1" customHeight="1" x14ac:dyDescent="0.3">
      <c r="A1241" t="s">
        <v>376</v>
      </c>
      <c r="B1241">
        <v>2011</v>
      </c>
      <c r="C1241">
        <v>2011</v>
      </c>
      <c r="D1241">
        <v>2011</v>
      </c>
      <c r="E1241">
        <v>4</v>
      </c>
      <c r="F1241">
        <v>0</v>
      </c>
      <c r="G1241">
        <v>2</v>
      </c>
      <c r="H1241" t="s">
        <v>221</v>
      </c>
      <c r="I1241">
        <v>579</v>
      </c>
      <c r="J1241" t="s">
        <v>72</v>
      </c>
      <c r="K1241" t="s">
        <v>290</v>
      </c>
      <c r="L1241">
        <v>0</v>
      </c>
      <c r="M1241" t="s">
        <v>217</v>
      </c>
      <c r="N1241" t="s">
        <v>218</v>
      </c>
      <c r="V1241">
        <v>901</v>
      </c>
      <c r="W1241" t="s">
        <v>377</v>
      </c>
      <c r="X1241">
        <v>8</v>
      </c>
      <c r="Y1241" t="s">
        <v>220</v>
      </c>
      <c r="AB1241">
        <v>468082</v>
      </c>
      <c r="AD1241">
        <v>468082</v>
      </c>
      <c r="AF1241">
        <v>3737699</v>
      </c>
      <c r="AI1241">
        <v>0</v>
      </c>
    </row>
    <row r="1242" spans="1:35" x14ac:dyDescent="0.3">
      <c r="A1242" t="s">
        <v>376</v>
      </c>
      <c r="B1242">
        <v>2011</v>
      </c>
      <c r="C1242">
        <v>2011</v>
      </c>
      <c r="D1242">
        <v>2011</v>
      </c>
      <c r="E1242">
        <v>4</v>
      </c>
      <c r="F1242">
        <v>0</v>
      </c>
      <c r="G1242">
        <v>1</v>
      </c>
      <c r="H1242" t="s">
        <v>215</v>
      </c>
      <c r="I1242">
        <v>586</v>
      </c>
      <c r="J1242" t="s">
        <v>161</v>
      </c>
      <c r="K1242" t="s">
        <v>291</v>
      </c>
      <c r="L1242">
        <v>0</v>
      </c>
      <c r="M1242" t="s">
        <v>217</v>
      </c>
      <c r="N1242" t="s">
        <v>218</v>
      </c>
      <c r="V1242">
        <v>901</v>
      </c>
      <c r="W1242" t="s">
        <v>377</v>
      </c>
      <c r="X1242">
        <v>8</v>
      </c>
      <c r="Y1242" t="s">
        <v>220</v>
      </c>
      <c r="AB1242">
        <v>27274</v>
      </c>
      <c r="AD1242">
        <v>27274</v>
      </c>
      <c r="AF1242">
        <v>148768</v>
      </c>
      <c r="AI1242">
        <v>0</v>
      </c>
    </row>
    <row r="1243" spans="1:35" ht="14.4" hidden="1" customHeight="1" x14ac:dyDescent="0.3">
      <c r="A1243" t="s">
        <v>376</v>
      </c>
      <c r="B1243">
        <v>2011</v>
      </c>
      <c r="C1243">
        <v>2011</v>
      </c>
      <c r="D1243">
        <v>2011</v>
      </c>
      <c r="E1243">
        <v>4</v>
      </c>
      <c r="F1243">
        <v>0</v>
      </c>
      <c r="G1243">
        <v>2</v>
      </c>
      <c r="H1243" t="s">
        <v>221</v>
      </c>
      <c r="I1243">
        <v>586</v>
      </c>
      <c r="J1243" t="s">
        <v>161</v>
      </c>
      <c r="K1243" t="s">
        <v>291</v>
      </c>
      <c r="L1243">
        <v>0</v>
      </c>
      <c r="M1243" t="s">
        <v>217</v>
      </c>
      <c r="N1243" t="s">
        <v>218</v>
      </c>
      <c r="V1243">
        <v>901</v>
      </c>
      <c r="W1243" t="s">
        <v>377</v>
      </c>
      <c r="X1243">
        <v>8</v>
      </c>
      <c r="Y1243" t="s">
        <v>220</v>
      </c>
      <c r="AB1243">
        <v>5871</v>
      </c>
      <c r="AD1243">
        <v>5871</v>
      </c>
      <c r="AF1243">
        <v>30123</v>
      </c>
      <c r="AI1243">
        <v>0</v>
      </c>
    </row>
    <row r="1244" spans="1:35" x14ac:dyDescent="0.3">
      <c r="A1244" t="s">
        <v>376</v>
      </c>
      <c r="B1244">
        <v>2011</v>
      </c>
      <c r="C1244">
        <v>2011</v>
      </c>
      <c r="D1244">
        <v>2011</v>
      </c>
      <c r="E1244">
        <v>4</v>
      </c>
      <c r="F1244">
        <v>0</v>
      </c>
      <c r="G1244">
        <v>1</v>
      </c>
      <c r="H1244" t="s">
        <v>215</v>
      </c>
      <c r="I1244">
        <v>591</v>
      </c>
      <c r="J1244" t="s">
        <v>123</v>
      </c>
      <c r="K1244" t="s">
        <v>292</v>
      </c>
      <c r="L1244">
        <v>0</v>
      </c>
      <c r="M1244" t="s">
        <v>217</v>
      </c>
      <c r="N1244" t="s">
        <v>218</v>
      </c>
      <c r="V1244">
        <v>901</v>
      </c>
      <c r="W1244" t="s">
        <v>377</v>
      </c>
      <c r="X1244">
        <v>8</v>
      </c>
      <c r="Y1244" t="s">
        <v>220</v>
      </c>
      <c r="AB1244">
        <v>693238</v>
      </c>
      <c r="AD1244">
        <v>693238</v>
      </c>
      <c r="AF1244">
        <v>3154593</v>
      </c>
      <c r="AI1244">
        <v>0</v>
      </c>
    </row>
    <row r="1245" spans="1:35" ht="14.4" hidden="1" customHeight="1" x14ac:dyDescent="0.3">
      <c r="A1245" t="s">
        <v>376</v>
      </c>
      <c r="B1245">
        <v>2011</v>
      </c>
      <c r="C1245">
        <v>2011</v>
      </c>
      <c r="D1245">
        <v>2011</v>
      </c>
      <c r="E1245">
        <v>4</v>
      </c>
      <c r="F1245">
        <v>0</v>
      </c>
      <c r="G1245">
        <v>2</v>
      </c>
      <c r="H1245" t="s">
        <v>221</v>
      </c>
      <c r="I1245">
        <v>591</v>
      </c>
      <c r="J1245" t="s">
        <v>123</v>
      </c>
      <c r="K1245" t="s">
        <v>292</v>
      </c>
      <c r="L1245">
        <v>0</v>
      </c>
      <c r="M1245" t="s">
        <v>217</v>
      </c>
      <c r="N1245" t="s">
        <v>218</v>
      </c>
      <c r="V1245">
        <v>901</v>
      </c>
      <c r="W1245" t="s">
        <v>377</v>
      </c>
      <c r="X1245">
        <v>8</v>
      </c>
      <c r="Y1245" t="s">
        <v>220</v>
      </c>
      <c r="AB1245">
        <v>2721853</v>
      </c>
      <c r="AD1245">
        <v>2721853</v>
      </c>
      <c r="AF1245">
        <v>15705082</v>
      </c>
      <c r="AI1245">
        <v>0</v>
      </c>
    </row>
    <row r="1246" spans="1:35" x14ac:dyDescent="0.3">
      <c r="A1246" t="s">
        <v>376</v>
      </c>
      <c r="B1246">
        <v>2011</v>
      </c>
      <c r="C1246">
        <v>2011</v>
      </c>
      <c r="D1246">
        <v>2011</v>
      </c>
      <c r="E1246">
        <v>4</v>
      </c>
      <c r="F1246">
        <v>0</v>
      </c>
      <c r="G1246">
        <v>1</v>
      </c>
      <c r="H1246" t="s">
        <v>215</v>
      </c>
      <c r="I1246">
        <v>598</v>
      </c>
      <c r="J1246" t="s">
        <v>151</v>
      </c>
      <c r="K1246" t="s">
        <v>293</v>
      </c>
      <c r="L1246">
        <v>0</v>
      </c>
      <c r="M1246" t="s">
        <v>217</v>
      </c>
      <c r="N1246" t="s">
        <v>218</v>
      </c>
      <c r="V1246">
        <v>901</v>
      </c>
      <c r="W1246" t="s">
        <v>377</v>
      </c>
      <c r="X1246">
        <v>8</v>
      </c>
      <c r="Y1246" t="s">
        <v>220</v>
      </c>
      <c r="AB1246">
        <v>434939</v>
      </c>
      <c r="AD1246">
        <v>434939</v>
      </c>
      <c r="AF1246">
        <v>6131488</v>
      </c>
      <c r="AI1246">
        <v>0</v>
      </c>
    </row>
    <row r="1247" spans="1:35" ht="14.4" hidden="1" customHeight="1" x14ac:dyDescent="0.3">
      <c r="A1247" t="s">
        <v>376</v>
      </c>
      <c r="B1247">
        <v>2011</v>
      </c>
      <c r="C1247">
        <v>2011</v>
      </c>
      <c r="D1247">
        <v>2011</v>
      </c>
      <c r="E1247">
        <v>4</v>
      </c>
      <c r="F1247">
        <v>0</v>
      </c>
      <c r="G1247">
        <v>2</v>
      </c>
      <c r="H1247" t="s">
        <v>221</v>
      </c>
      <c r="I1247">
        <v>598</v>
      </c>
      <c r="J1247" t="s">
        <v>151</v>
      </c>
      <c r="K1247" t="s">
        <v>293</v>
      </c>
      <c r="L1247">
        <v>0</v>
      </c>
      <c r="M1247" t="s">
        <v>217</v>
      </c>
      <c r="N1247" t="s">
        <v>218</v>
      </c>
      <c r="V1247">
        <v>901</v>
      </c>
      <c r="W1247" t="s">
        <v>377</v>
      </c>
      <c r="X1247">
        <v>8</v>
      </c>
      <c r="Y1247" t="s">
        <v>220</v>
      </c>
      <c r="AB1247">
        <v>12884221</v>
      </c>
      <c r="AD1247">
        <v>12884221</v>
      </c>
      <c r="AF1247">
        <v>404174172</v>
      </c>
      <c r="AI1247">
        <v>0</v>
      </c>
    </row>
    <row r="1248" spans="1:35" ht="14.4" hidden="1" customHeight="1" x14ac:dyDescent="0.3">
      <c r="A1248" t="s">
        <v>376</v>
      </c>
      <c r="B1248">
        <v>2011</v>
      </c>
      <c r="C1248">
        <v>2011</v>
      </c>
      <c r="D1248">
        <v>2011</v>
      </c>
      <c r="E1248">
        <v>4</v>
      </c>
      <c r="F1248">
        <v>0</v>
      </c>
      <c r="G1248">
        <v>4</v>
      </c>
      <c r="H1248" t="s">
        <v>227</v>
      </c>
      <c r="I1248">
        <v>598</v>
      </c>
      <c r="J1248" t="s">
        <v>151</v>
      </c>
      <c r="K1248" t="s">
        <v>293</v>
      </c>
      <c r="L1248">
        <v>0</v>
      </c>
      <c r="M1248" t="s">
        <v>217</v>
      </c>
      <c r="N1248" t="s">
        <v>218</v>
      </c>
      <c r="V1248">
        <v>901</v>
      </c>
      <c r="W1248" t="s">
        <v>377</v>
      </c>
      <c r="X1248">
        <v>8</v>
      </c>
      <c r="Y1248" t="s">
        <v>220</v>
      </c>
      <c r="AB1248">
        <v>1</v>
      </c>
      <c r="AD1248">
        <v>1</v>
      </c>
      <c r="AF1248">
        <v>99503</v>
      </c>
      <c r="AI1248">
        <v>0</v>
      </c>
    </row>
    <row r="1249" spans="1:35" x14ac:dyDescent="0.3">
      <c r="A1249" t="s">
        <v>376</v>
      </c>
      <c r="B1249">
        <v>2011</v>
      </c>
      <c r="C1249">
        <v>2011</v>
      </c>
      <c r="D1249">
        <v>2011</v>
      </c>
      <c r="E1249">
        <v>4</v>
      </c>
      <c r="F1249">
        <v>0</v>
      </c>
      <c r="G1249">
        <v>1</v>
      </c>
      <c r="H1249" t="s">
        <v>215</v>
      </c>
      <c r="I1249">
        <v>600</v>
      </c>
      <c r="J1249" t="s">
        <v>38</v>
      </c>
      <c r="K1249" t="s">
        <v>294</v>
      </c>
      <c r="L1249">
        <v>0</v>
      </c>
      <c r="M1249" t="s">
        <v>217</v>
      </c>
      <c r="N1249" t="s">
        <v>218</v>
      </c>
      <c r="V1249">
        <v>901</v>
      </c>
      <c r="W1249" t="s">
        <v>377</v>
      </c>
      <c r="X1249">
        <v>8</v>
      </c>
      <c r="Y1249" t="s">
        <v>220</v>
      </c>
      <c r="AB1249">
        <v>524685</v>
      </c>
      <c r="AD1249">
        <v>524685</v>
      </c>
      <c r="AF1249">
        <v>1651613</v>
      </c>
      <c r="AI1249">
        <v>0</v>
      </c>
    </row>
    <row r="1250" spans="1:35" ht="14.4" hidden="1" customHeight="1" x14ac:dyDescent="0.3">
      <c r="A1250" t="s">
        <v>376</v>
      </c>
      <c r="B1250">
        <v>2011</v>
      </c>
      <c r="C1250">
        <v>2011</v>
      </c>
      <c r="D1250">
        <v>2011</v>
      </c>
      <c r="E1250">
        <v>4</v>
      </c>
      <c r="F1250">
        <v>0</v>
      </c>
      <c r="G1250">
        <v>2</v>
      </c>
      <c r="H1250" t="s">
        <v>221</v>
      </c>
      <c r="I1250">
        <v>600</v>
      </c>
      <c r="J1250" t="s">
        <v>38</v>
      </c>
      <c r="K1250" t="s">
        <v>294</v>
      </c>
      <c r="L1250">
        <v>0</v>
      </c>
      <c r="M1250" t="s">
        <v>217</v>
      </c>
      <c r="N1250" t="s">
        <v>218</v>
      </c>
      <c r="V1250">
        <v>901</v>
      </c>
      <c r="W1250" t="s">
        <v>377</v>
      </c>
      <c r="X1250">
        <v>8</v>
      </c>
      <c r="Y1250" t="s">
        <v>220</v>
      </c>
      <c r="AB1250">
        <v>350</v>
      </c>
      <c r="AD1250">
        <v>350</v>
      </c>
      <c r="AF1250">
        <v>3204</v>
      </c>
      <c r="AI1250">
        <v>0</v>
      </c>
    </row>
    <row r="1251" spans="1:35" x14ac:dyDescent="0.3">
      <c r="A1251" t="s">
        <v>376</v>
      </c>
      <c r="B1251">
        <v>2011</v>
      </c>
      <c r="C1251">
        <v>2011</v>
      </c>
      <c r="D1251">
        <v>2011</v>
      </c>
      <c r="E1251">
        <v>4</v>
      </c>
      <c r="F1251">
        <v>0</v>
      </c>
      <c r="G1251">
        <v>1</v>
      </c>
      <c r="H1251" t="s">
        <v>215</v>
      </c>
      <c r="I1251">
        <v>604</v>
      </c>
      <c r="J1251" t="s">
        <v>39</v>
      </c>
      <c r="K1251" t="s">
        <v>295</v>
      </c>
      <c r="L1251">
        <v>0</v>
      </c>
      <c r="M1251" t="s">
        <v>217</v>
      </c>
      <c r="N1251" t="s">
        <v>218</v>
      </c>
      <c r="V1251">
        <v>901</v>
      </c>
      <c r="W1251" t="s">
        <v>377</v>
      </c>
      <c r="X1251">
        <v>8</v>
      </c>
      <c r="Y1251" t="s">
        <v>220</v>
      </c>
      <c r="AB1251">
        <v>125243</v>
      </c>
      <c r="AD1251">
        <v>125243</v>
      </c>
      <c r="AF1251">
        <v>1397853</v>
      </c>
      <c r="AI1251">
        <v>0</v>
      </c>
    </row>
    <row r="1252" spans="1:35" ht="14.4" hidden="1" customHeight="1" x14ac:dyDescent="0.3">
      <c r="A1252" t="s">
        <v>376</v>
      </c>
      <c r="B1252">
        <v>2011</v>
      </c>
      <c r="C1252">
        <v>2011</v>
      </c>
      <c r="D1252">
        <v>2011</v>
      </c>
      <c r="E1252">
        <v>4</v>
      </c>
      <c r="F1252">
        <v>0</v>
      </c>
      <c r="G1252">
        <v>2</v>
      </c>
      <c r="H1252" t="s">
        <v>221</v>
      </c>
      <c r="I1252">
        <v>604</v>
      </c>
      <c r="J1252" t="s">
        <v>39</v>
      </c>
      <c r="K1252" t="s">
        <v>295</v>
      </c>
      <c r="L1252">
        <v>0</v>
      </c>
      <c r="M1252" t="s">
        <v>217</v>
      </c>
      <c r="N1252" t="s">
        <v>218</v>
      </c>
      <c r="V1252">
        <v>901</v>
      </c>
      <c r="W1252" t="s">
        <v>377</v>
      </c>
      <c r="X1252">
        <v>8</v>
      </c>
      <c r="Y1252" t="s">
        <v>220</v>
      </c>
      <c r="AB1252">
        <v>296416113</v>
      </c>
      <c r="AD1252">
        <v>296416113</v>
      </c>
      <c r="AF1252">
        <v>1597221869</v>
      </c>
      <c r="AI1252">
        <v>0</v>
      </c>
    </row>
    <row r="1253" spans="1:35" x14ac:dyDescent="0.3">
      <c r="A1253" t="s">
        <v>376</v>
      </c>
      <c r="B1253">
        <v>2011</v>
      </c>
      <c r="C1253">
        <v>2011</v>
      </c>
      <c r="D1253">
        <v>2011</v>
      </c>
      <c r="E1253">
        <v>4</v>
      </c>
      <c r="F1253">
        <v>0</v>
      </c>
      <c r="G1253">
        <v>1</v>
      </c>
      <c r="H1253" t="s">
        <v>215</v>
      </c>
      <c r="I1253">
        <v>616</v>
      </c>
      <c r="J1253" t="s">
        <v>95</v>
      </c>
      <c r="K1253" t="s">
        <v>296</v>
      </c>
      <c r="L1253">
        <v>0</v>
      </c>
      <c r="M1253" t="s">
        <v>217</v>
      </c>
      <c r="N1253" t="s">
        <v>218</v>
      </c>
      <c r="V1253">
        <v>901</v>
      </c>
      <c r="W1253" t="s">
        <v>377</v>
      </c>
      <c r="X1253">
        <v>8</v>
      </c>
      <c r="Y1253" t="s">
        <v>220</v>
      </c>
      <c r="AB1253">
        <v>139712829</v>
      </c>
      <c r="AD1253">
        <v>139712829</v>
      </c>
      <c r="AF1253">
        <v>557150235</v>
      </c>
      <c r="AI1253">
        <v>0</v>
      </c>
    </row>
    <row r="1254" spans="1:35" ht="14.4" hidden="1" customHeight="1" x14ac:dyDescent="0.3">
      <c r="A1254" t="s">
        <v>376</v>
      </c>
      <c r="B1254">
        <v>2011</v>
      </c>
      <c r="C1254">
        <v>2011</v>
      </c>
      <c r="D1254">
        <v>2011</v>
      </c>
      <c r="E1254">
        <v>4</v>
      </c>
      <c r="F1254">
        <v>0</v>
      </c>
      <c r="G1254">
        <v>2</v>
      </c>
      <c r="H1254" t="s">
        <v>221</v>
      </c>
      <c r="I1254">
        <v>616</v>
      </c>
      <c r="J1254" t="s">
        <v>95</v>
      </c>
      <c r="K1254" t="s">
        <v>296</v>
      </c>
      <c r="L1254">
        <v>0</v>
      </c>
      <c r="M1254" t="s">
        <v>217</v>
      </c>
      <c r="N1254" t="s">
        <v>218</v>
      </c>
      <c r="V1254">
        <v>901</v>
      </c>
      <c r="W1254" t="s">
        <v>377</v>
      </c>
      <c r="X1254">
        <v>8</v>
      </c>
      <c r="Y1254" t="s">
        <v>220</v>
      </c>
      <c r="AB1254">
        <v>49914106</v>
      </c>
      <c r="AD1254">
        <v>49914106</v>
      </c>
      <c r="AF1254">
        <v>329897828</v>
      </c>
      <c r="AI1254">
        <v>6</v>
      </c>
    </row>
    <row r="1255" spans="1:35" x14ac:dyDescent="0.3">
      <c r="A1255" t="s">
        <v>376</v>
      </c>
      <c r="B1255">
        <v>2011</v>
      </c>
      <c r="C1255">
        <v>2011</v>
      </c>
      <c r="D1255">
        <v>2011</v>
      </c>
      <c r="E1255">
        <v>4</v>
      </c>
      <c r="F1255">
        <v>0</v>
      </c>
      <c r="G1255">
        <v>1</v>
      </c>
      <c r="H1255" t="s">
        <v>215</v>
      </c>
      <c r="I1255">
        <v>620</v>
      </c>
      <c r="J1255" t="s">
        <v>40</v>
      </c>
      <c r="K1255" t="s">
        <v>297</v>
      </c>
      <c r="L1255">
        <v>0</v>
      </c>
      <c r="M1255" t="s">
        <v>217</v>
      </c>
      <c r="N1255" t="s">
        <v>218</v>
      </c>
      <c r="V1255">
        <v>901</v>
      </c>
      <c r="W1255" t="s">
        <v>377</v>
      </c>
      <c r="X1255">
        <v>8</v>
      </c>
      <c r="Y1255" t="s">
        <v>220</v>
      </c>
      <c r="AB1255">
        <v>57032381</v>
      </c>
      <c r="AD1255">
        <v>57032381</v>
      </c>
      <c r="AF1255">
        <v>303623348</v>
      </c>
      <c r="AI1255">
        <v>6</v>
      </c>
    </row>
    <row r="1256" spans="1:35" ht="14.4" hidden="1" customHeight="1" x14ac:dyDescent="0.3">
      <c r="A1256" t="s">
        <v>376</v>
      </c>
      <c r="B1256">
        <v>2011</v>
      </c>
      <c r="C1256">
        <v>2011</v>
      </c>
      <c r="D1256">
        <v>2011</v>
      </c>
      <c r="E1256">
        <v>4</v>
      </c>
      <c r="F1256">
        <v>0</v>
      </c>
      <c r="G1256">
        <v>2</v>
      </c>
      <c r="H1256" t="s">
        <v>221</v>
      </c>
      <c r="I1256">
        <v>620</v>
      </c>
      <c r="J1256" t="s">
        <v>40</v>
      </c>
      <c r="K1256" t="s">
        <v>297</v>
      </c>
      <c r="L1256">
        <v>0</v>
      </c>
      <c r="M1256" t="s">
        <v>217</v>
      </c>
      <c r="N1256" t="s">
        <v>218</v>
      </c>
      <c r="V1256">
        <v>901</v>
      </c>
      <c r="W1256" t="s">
        <v>377</v>
      </c>
      <c r="X1256">
        <v>8</v>
      </c>
      <c r="Y1256" t="s">
        <v>220</v>
      </c>
      <c r="AB1256">
        <v>10626435</v>
      </c>
      <c r="AD1256">
        <v>10626435</v>
      </c>
      <c r="AF1256">
        <v>71253226</v>
      </c>
      <c r="AI1256">
        <v>6</v>
      </c>
    </row>
    <row r="1257" spans="1:35" ht="14.4" hidden="1" customHeight="1" x14ac:dyDescent="0.3">
      <c r="A1257" t="s">
        <v>376</v>
      </c>
      <c r="B1257">
        <v>2011</v>
      </c>
      <c r="C1257">
        <v>2011</v>
      </c>
      <c r="D1257">
        <v>2011</v>
      </c>
      <c r="E1257">
        <v>4</v>
      </c>
      <c r="F1257">
        <v>0</v>
      </c>
      <c r="G1257">
        <v>4</v>
      </c>
      <c r="H1257" t="s">
        <v>227</v>
      </c>
      <c r="I1257">
        <v>620</v>
      </c>
      <c r="J1257" t="s">
        <v>40</v>
      </c>
      <c r="K1257" t="s">
        <v>297</v>
      </c>
      <c r="L1257">
        <v>0</v>
      </c>
      <c r="M1257" t="s">
        <v>217</v>
      </c>
      <c r="N1257" t="s">
        <v>218</v>
      </c>
      <c r="V1257">
        <v>901</v>
      </c>
      <c r="W1257" t="s">
        <v>377</v>
      </c>
      <c r="X1257">
        <v>8</v>
      </c>
      <c r="Y1257" t="s">
        <v>220</v>
      </c>
      <c r="AB1257">
        <v>137069</v>
      </c>
      <c r="AD1257">
        <v>137069</v>
      </c>
      <c r="AF1257">
        <v>839371</v>
      </c>
      <c r="AI1257">
        <v>0</v>
      </c>
    </row>
    <row r="1258" spans="1:35" x14ac:dyDescent="0.3">
      <c r="A1258" t="s">
        <v>376</v>
      </c>
      <c r="B1258">
        <v>2011</v>
      </c>
      <c r="C1258">
        <v>2011</v>
      </c>
      <c r="D1258">
        <v>2011</v>
      </c>
      <c r="E1258">
        <v>4</v>
      </c>
      <c r="F1258">
        <v>0</v>
      </c>
      <c r="G1258">
        <v>1</v>
      </c>
      <c r="H1258" t="s">
        <v>215</v>
      </c>
      <c r="I1258">
        <v>642</v>
      </c>
      <c r="J1258" t="s">
        <v>42</v>
      </c>
      <c r="K1258" t="s">
        <v>298</v>
      </c>
      <c r="L1258">
        <v>0</v>
      </c>
      <c r="M1258" t="s">
        <v>217</v>
      </c>
      <c r="N1258" t="s">
        <v>218</v>
      </c>
      <c r="V1258">
        <v>901</v>
      </c>
      <c r="W1258" t="s">
        <v>377</v>
      </c>
      <c r="X1258">
        <v>8</v>
      </c>
      <c r="Y1258" t="s">
        <v>220</v>
      </c>
      <c r="AB1258">
        <v>36791469</v>
      </c>
      <c r="AD1258">
        <v>36791469</v>
      </c>
      <c r="AF1258">
        <v>188947587</v>
      </c>
      <c r="AI1258">
        <v>0</v>
      </c>
    </row>
    <row r="1259" spans="1:35" ht="14.4" hidden="1" customHeight="1" x14ac:dyDescent="0.3">
      <c r="A1259" t="s">
        <v>376</v>
      </c>
      <c r="B1259">
        <v>2011</v>
      </c>
      <c r="C1259">
        <v>2011</v>
      </c>
      <c r="D1259">
        <v>2011</v>
      </c>
      <c r="E1259">
        <v>4</v>
      </c>
      <c r="F1259">
        <v>0</v>
      </c>
      <c r="G1259">
        <v>2</v>
      </c>
      <c r="H1259" t="s">
        <v>221</v>
      </c>
      <c r="I1259">
        <v>642</v>
      </c>
      <c r="J1259" t="s">
        <v>42</v>
      </c>
      <c r="K1259" t="s">
        <v>298</v>
      </c>
      <c r="L1259">
        <v>0</v>
      </c>
      <c r="M1259" t="s">
        <v>217</v>
      </c>
      <c r="N1259" t="s">
        <v>218</v>
      </c>
      <c r="V1259">
        <v>901</v>
      </c>
      <c r="W1259" t="s">
        <v>377</v>
      </c>
      <c r="X1259">
        <v>8</v>
      </c>
      <c r="Y1259" t="s">
        <v>220</v>
      </c>
      <c r="AB1259">
        <v>1495227</v>
      </c>
      <c r="AD1259">
        <v>1495227</v>
      </c>
      <c r="AF1259">
        <v>11024099</v>
      </c>
      <c r="AI1259">
        <v>0</v>
      </c>
    </row>
    <row r="1260" spans="1:35" x14ac:dyDescent="0.3">
      <c r="A1260" t="s">
        <v>376</v>
      </c>
      <c r="B1260">
        <v>2011</v>
      </c>
      <c r="C1260">
        <v>2011</v>
      </c>
      <c r="D1260">
        <v>2011</v>
      </c>
      <c r="E1260">
        <v>4</v>
      </c>
      <c r="F1260">
        <v>0</v>
      </c>
      <c r="G1260">
        <v>1</v>
      </c>
      <c r="H1260" t="s">
        <v>215</v>
      </c>
      <c r="I1260">
        <v>643</v>
      </c>
      <c r="J1260" t="s">
        <v>138</v>
      </c>
      <c r="K1260" t="s">
        <v>299</v>
      </c>
      <c r="L1260">
        <v>0</v>
      </c>
      <c r="M1260" t="s">
        <v>217</v>
      </c>
      <c r="N1260" t="s">
        <v>218</v>
      </c>
      <c r="V1260">
        <v>901</v>
      </c>
      <c r="W1260" t="s">
        <v>377</v>
      </c>
      <c r="X1260">
        <v>8</v>
      </c>
      <c r="Y1260" t="s">
        <v>220</v>
      </c>
      <c r="AB1260">
        <v>112272507</v>
      </c>
      <c r="AD1260">
        <v>112272507</v>
      </c>
      <c r="AF1260">
        <v>516786303</v>
      </c>
      <c r="AI1260">
        <v>0</v>
      </c>
    </row>
    <row r="1261" spans="1:35" ht="14.4" hidden="1" customHeight="1" x14ac:dyDescent="0.3">
      <c r="A1261" t="s">
        <v>376</v>
      </c>
      <c r="B1261">
        <v>2011</v>
      </c>
      <c r="C1261">
        <v>2011</v>
      </c>
      <c r="D1261">
        <v>2011</v>
      </c>
      <c r="E1261">
        <v>4</v>
      </c>
      <c r="F1261">
        <v>0</v>
      </c>
      <c r="G1261">
        <v>2</v>
      </c>
      <c r="H1261" t="s">
        <v>221</v>
      </c>
      <c r="I1261">
        <v>643</v>
      </c>
      <c r="J1261" t="s">
        <v>138</v>
      </c>
      <c r="K1261" t="s">
        <v>299</v>
      </c>
      <c r="L1261">
        <v>0</v>
      </c>
      <c r="M1261" t="s">
        <v>217</v>
      </c>
      <c r="N1261" t="s">
        <v>218</v>
      </c>
      <c r="V1261">
        <v>901</v>
      </c>
      <c r="W1261" t="s">
        <v>377</v>
      </c>
      <c r="X1261">
        <v>8</v>
      </c>
      <c r="Y1261" t="s">
        <v>220</v>
      </c>
      <c r="AB1261">
        <v>5453606</v>
      </c>
      <c r="AD1261">
        <v>5453606</v>
      </c>
      <c r="AF1261">
        <v>33164249</v>
      </c>
      <c r="AI1261">
        <v>0</v>
      </c>
    </row>
    <row r="1262" spans="1:35" x14ac:dyDescent="0.3">
      <c r="A1262" t="s">
        <v>376</v>
      </c>
      <c r="B1262">
        <v>2011</v>
      </c>
      <c r="C1262">
        <v>2011</v>
      </c>
      <c r="D1262">
        <v>2011</v>
      </c>
      <c r="E1262">
        <v>4</v>
      </c>
      <c r="F1262">
        <v>0</v>
      </c>
      <c r="G1262">
        <v>1</v>
      </c>
      <c r="H1262" t="s">
        <v>215</v>
      </c>
      <c r="I1262">
        <v>646</v>
      </c>
      <c r="J1262" t="s">
        <v>139</v>
      </c>
      <c r="K1262" t="s">
        <v>339</v>
      </c>
      <c r="L1262">
        <v>0</v>
      </c>
      <c r="M1262" t="s">
        <v>217</v>
      </c>
      <c r="N1262" t="s">
        <v>218</v>
      </c>
      <c r="V1262">
        <v>901</v>
      </c>
      <c r="W1262" t="s">
        <v>377</v>
      </c>
      <c r="X1262">
        <v>8</v>
      </c>
      <c r="Y1262" t="s">
        <v>220</v>
      </c>
      <c r="AB1262">
        <v>263364</v>
      </c>
      <c r="AD1262">
        <v>263364</v>
      </c>
      <c r="AF1262">
        <v>770373</v>
      </c>
      <c r="AI1262">
        <v>0</v>
      </c>
    </row>
    <row r="1263" spans="1:35" ht="14.4" hidden="1" customHeight="1" x14ac:dyDescent="0.3">
      <c r="A1263" t="s">
        <v>376</v>
      </c>
      <c r="B1263">
        <v>2011</v>
      </c>
      <c r="C1263">
        <v>2011</v>
      </c>
      <c r="D1263">
        <v>2011</v>
      </c>
      <c r="E1263">
        <v>4</v>
      </c>
      <c r="F1263">
        <v>0</v>
      </c>
      <c r="G1263">
        <v>2</v>
      </c>
      <c r="H1263" t="s">
        <v>221</v>
      </c>
      <c r="I1263">
        <v>646</v>
      </c>
      <c r="J1263" t="s">
        <v>139</v>
      </c>
      <c r="K1263" t="s">
        <v>339</v>
      </c>
      <c r="L1263">
        <v>0</v>
      </c>
      <c r="M1263" t="s">
        <v>217</v>
      </c>
      <c r="N1263" t="s">
        <v>218</v>
      </c>
      <c r="V1263">
        <v>901</v>
      </c>
      <c r="W1263" t="s">
        <v>377</v>
      </c>
      <c r="X1263">
        <v>8</v>
      </c>
      <c r="Y1263" t="s">
        <v>220</v>
      </c>
      <c r="AB1263">
        <v>15812184</v>
      </c>
      <c r="AD1263">
        <v>15812184</v>
      </c>
      <c r="AF1263">
        <v>76324698</v>
      </c>
      <c r="AI1263">
        <v>0</v>
      </c>
    </row>
    <row r="1264" spans="1:35" x14ac:dyDescent="0.3">
      <c r="A1264" t="s">
        <v>376</v>
      </c>
      <c r="B1264">
        <v>2011</v>
      </c>
      <c r="C1264">
        <v>2011</v>
      </c>
      <c r="D1264">
        <v>2011</v>
      </c>
      <c r="E1264">
        <v>4</v>
      </c>
      <c r="F1264">
        <v>0</v>
      </c>
      <c r="G1264">
        <v>1</v>
      </c>
      <c r="H1264" t="s">
        <v>215</v>
      </c>
      <c r="I1264">
        <v>659</v>
      </c>
      <c r="J1264" t="s">
        <v>73</v>
      </c>
      <c r="K1264" t="s">
        <v>420</v>
      </c>
      <c r="L1264">
        <v>0</v>
      </c>
      <c r="M1264" t="s">
        <v>217</v>
      </c>
      <c r="N1264" t="s">
        <v>218</v>
      </c>
      <c r="V1264">
        <v>901</v>
      </c>
      <c r="W1264" t="s">
        <v>377</v>
      </c>
      <c r="X1264">
        <v>8</v>
      </c>
      <c r="Y1264" t="s">
        <v>220</v>
      </c>
      <c r="AB1264">
        <v>41530</v>
      </c>
      <c r="AD1264">
        <v>41530</v>
      </c>
      <c r="AF1264">
        <v>245338</v>
      </c>
      <c r="AI1264">
        <v>6</v>
      </c>
    </row>
    <row r="1265" spans="1:35" x14ac:dyDescent="0.3">
      <c r="A1265" t="s">
        <v>376</v>
      </c>
      <c r="B1265">
        <v>2011</v>
      </c>
      <c r="C1265">
        <v>2011</v>
      </c>
      <c r="D1265">
        <v>2011</v>
      </c>
      <c r="E1265">
        <v>4</v>
      </c>
      <c r="F1265">
        <v>0</v>
      </c>
      <c r="G1265">
        <v>1</v>
      </c>
      <c r="H1265" t="s">
        <v>215</v>
      </c>
      <c r="I1265">
        <v>670</v>
      </c>
      <c r="J1265" t="s">
        <v>74</v>
      </c>
      <c r="K1265" t="s">
        <v>389</v>
      </c>
      <c r="L1265">
        <v>0</v>
      </c>
      <c r="M1265" t="s">
        <v>217</v>
      </c>
      <c r="N1265" t="s">
        <v>218</v>
      </c>
      <c r="V1265">
        <v>901</v>
      </c>
      <c r="W1265" t="s">
        <v>377</v>
      </c>
      <c r="X1265">
        <v>8</v>
      </c>
      <c r="Y1265" t="s">
        <v>220</v>
      </c>
      <c r="AB1265">
        <v>8293</v>
      </c>
      <c r="AD1265">
        <v>8293</v>
      </c>
      <c r="AF1265">
        <v>122732</v>
      </c>
      <c r="AI1265">
        <v>0</v>
      </c>
    </row>
    <row r="1266" spans="1:35" x14ac:dyDescent="0.3">
      <c r="A1266" t="s">
        <v>376</v>
      </c>
      <c r="B1266">
        <v>2011</v>
      </c>
      <c r="C1266">
        <v>2011</v>
      </c>
      <c r="D1266">
        <v>2011</v>
      </c>
      <c r="E1266">
        <v>4</v>
      </c>
      <c r="F1266">
        <v>0</v>
      </c>
      <c r="G1266">
        <v>1</v>
      </c>
      <c r="H1266" t="s">
        <v>215</v>
      </c>
      <c r="I1266">
        <v>678</v>
      </c>
      <c r="J1266" t="s">
        <v>175</v>
      </c>
      <c r="K1266" t="s">
        <v>390</v>
      </c>
      <c r="L1266">
        <v>0</v>
      </c>
      <c r="M1266" t="s">
        <v>217</v>
      </c>
      <c r="N1266" t="s">
        <v>218</v>
      </c>
      <c r="V1266">
        <v>901</v>
      </c>
      <c r="W1266" t="s">
        <v>377</v>
      </c>
      <c r="X1266">
        <v>8</v>
      </c>
      <c r="Y1266" t="s">
        <v>220</v>
      </c>
      <c r="AB1266">
        <v>5194</v>
      </c>
      <c r="AD1266">
        <v>5194</v>
      </c>
      <c r="AF1266">
        <v>42534</v>
      </c>
      <c r="AI1266">
        <v>0</v>
      </c>
    </row>
    <row r="1267" spans="1:35" ht="14.4" hidden="1" customHeight="1" x14ac:dyDescent="0.3">
      <c r="A1267" t="s">
        <v>376</v>
      </c>
      <c r="B1267">
        <v>2011</v>
      </c>
      <c r="C1267">
        <v>2011</v>
      </c>
      <c r="D1267">
        <v>2011</v>
      </c>
      <c r="E1267">
        <v>4</v>
      </c>
      <c r="F1267">
        <v>0</v>
      </c>
      <c r="G1267">
        <v>2</v>
      </c>
      <c r="H1267" t="s">
        <v>221</v>
      </c>
      <c r="I1267">
        <v>678</v>
      </c>
      <c r="J1267" t="s">
        <v>175</v>
      </c>
      <c r="K1267" t="s">
        <v>390</v>
      </c>
      <c r="L1267">
        <v>0</v>
      </c>
      <c r="M1267" t="s">
        <v>217</v>
      </c>
      <c r="N1267" t="s">
        <v>218</v>
      </c>
      <c r="V1267">
        <v>901</v>
      </c>
      <c r="W1267" t="s">
        <v>377</v>
      </c>
      <c r="X1267">
        <v>8</v>
      </c>
      <c r="Y1267" t="s">
        <v>220</v>
      </c>
      <c r="AB1267">
        <v>5617</v>
      </c>
      <c r="AD1267">
        <v>5617</v>
      </c>
      <c r="AF1267">
        <v>15409</v>
      </c>
      <c r="AI1267">
        <v>0</v>
      </c>
    </row>
    <row r="1268" spans="1:35" x14ac:dyDescent="0.3">
      <c r="A1268" t="s">
        <v>376</v>
      </c>
      <c r="B1268">
        <v>2011</v>
      </c>
      <c r="C1268">
        <v>2011</v>
      </c>
      <c r="D1268">
        <v>2011</v>
      </c>
      <c r="E1268">
        <v>4</v>
      </c>
      <c r="F1268">
        <v>0</v>
      </c>
      <c r="G1268">
        <v>1</v>
      </c>
      <c r="H1268" t="s">
        <v>215</v>
      </c>
      <c r="I1268">
        <v>682</v>
      </c>
      <c r="J1268" t="s">
        <v>44</v>
      </c>
      <c r="K1268" t="s">
        <v>300</v>
      </c>
      <c r="L1268">
        <v>0</v>
      </c>
      <c r="M1268" t="s">
        <v>217</v>
      </c>
      <c r="N1268" t="s">
        <v>218</v>
      </c>
      <c r="V1268">
        <v>901</v>
      </c>
      <c r="W1268" t="s">
        <v>377</v>
      </c>
      <c r="X1268">
        <v>8</v>
      </c>
      <c r="Y1268" t="s">
        <v>220</v>
      </c>
      <c r="AB1268">
        <v>39381992</v>
      </c>
      <c r="AD1268">
        <v>39381992</v>
      </c>
      <c r="AF1268">
        <v>178612757</v>
      </c>
      <c r="AI1268">
        <v>6</v>
      </c>
    </row>
    <row r="1269" spans="1:35" ht="14.4" hidden="1" customHeight="1" x14ac:dyDescent="0.3">
      <c r="A1269" t="s">
        <v>376</v>
      </c>
      <c r="B1269">
        <v>2011</v>
      </c>
      <c r="C1269">
        <v>2011</v>
      </c>
      <c r="D1269">
        <v>2011</v>
      </c>
      <c r="E1269">
        <v>4</v>
      </c>
      <c r="F1269">
        <v>0</v>
      </c>
      <c r="G1269">
        <v>2</v>
      </c>
      <c r="H1269" t="s">
        <v>221</v>
      </c>
      <c r="I1269">
        <v>682</v>
      </c>
      <c r="J1269" t="s">
        <v>44</v>
      </c>
      <c r="K1269" t="s">
        <v>300</v>
      </c>
      <c r="L1269">
        <v>0</v>
      </c>
      <c r="M1269" t="s">
        <v>217</v>
      </c>
      <c r="N1269" t="s">
        <v>218</v>
      </c>
      <c r="V1269">
        <v>901</v>
      </c>
      <c r="W1269" t="s">
        <v>377</v>
      </c>
      <c r="X1269">
        <v>8</v>
      </c>
      <c r="Y1269" t="s">
        <v>220</v>
      </c>
      <c r="AB1269">
        <v>2959000</v>
      </c>
      <c r="AD1269">
        <v>2959000</v>
      </c>
      <c r="AF1269">
        <v>5720807</v>
      </c>
      <c r="AI1269">
        <v>0</v>
      </c>
    </row>
    <row r="1270" spans="1:35" ht="14.4" hidden="1" customHeight="1" x14ac:dyDescent="0.3">
      <c r="A1270" t="s">
        <v>376</v>
      </c>
      <c r="B1270">
        <v>2011</v>
      </c>
      <c r="C1270">
        <v>2011</v>
      </c>
      <c r="D1270">
        <v>2011</v>
      </c>
      <c r="E1270">
        <v>4</v>
      </c>
      <c r="F1270">
        <v>0</v>
      </c>
      <c r="G1270">
        <v>3</v>
      </c>
      <c r="H1270" t="s">
        <v>247</v>
      </c>
      <c r="I1270">
        <v>682</v>
      </c>
      <c r="J1270" t="s">
        <v>44</v>
      </c>
      <c r="K1270" t="s">
        <v>300</v>
      </c>
      <c r="L1270">
        <v>0</v>
      </c>
      <c r="M1270" t="s">
        <v>217</v>
      </c>
      <c r="N1270" t="s">
        <v>218</v>
      </c>
      <c r="V1270">
        <v>901</v>
      </c>
      <c r="W1270" t="s">
        <v>377</v>
      </c>
      <c r="X1270">
        <v>8</v>
      </c>
      <c r="Y1270" t="s">
        <v>220</v>
      </c>
      <c r="AB1270">
        <v>1413000</v>
      </c>
      <c r="AD1270">
        <v>1413000</v>
      </c>
      <c r="AF1270">
        <v>3687471</v>
      </c>
      <c r="AI1270">
        <v>0</v>
      </c>
    </row>
    <row r="1271" spans="1:35" x14ac:dyDescent="0.3">
      <c r="A1271" t="s">
        <v>376</v>
      </c>
      <c r="B1271">
        <v>2011</v>
      </c>
      <c r="C1271">
        <v>2011</v>
      </c>
      <c r="D1271">
        <v>2011</v>
      </c>
      <c r="E1271">
        <v>4</v>
      </c>
      <c r="F1271">
        <v>0</v>
      </c>
      <c r="G1271">
        <v>1</v>
      </c>
      <c r="H1271" t="s">
        <v>215</v>
      </c>
      <c r="I1271">
        <v>686</v>
      </c>
      <c r="J1271" t="s">
        <v>140</v>
      </c>
      <c r="K1271" t="s">
        <v>373</v>
      </c>
      <c r="L1271">
        <v>0</v>
      </c>
      <c r="M1271" t="s">
        <v>217</v>
      </c>
      <c r="N1271" t="s">
        <v>218</v>
      </c>
      <c r="V1271">
        <v>901</v>
      </c>
      <c r="W1271" t="s">
        <v>377</v>
      </c>
      <c r="X1271">
        <v>8</v>
      </c>
      <c r="Y1271" t="s">
        <v>220</v>
      </c>
      <c r="AB1271">
        <v>236990</v>
      </c>
      <c r="AD1271">
        <v>236990</v>
      </c>
      <c r="AF1271">
        <v>1046343</v>
      </c>
      <c r="AI1271">
        <v>0</v>
      </c>
    </row>
    <row r="1272" spans="1:35" ht="14.4" hidden="1" customHeight="1" x14ac:dyDescent="0.3">
      <c r="A1272" t="s">
        <v>376</v>
      </c>
      <c r="B1272">
        <v>2011</v>
      </c>
      <c r="C1272">
        <v>2011</v>
      </c>
      <c r="D1272">
        <v>2011</v>
      </c>
      <c r="E1272">
        <v>4</v>
      </c>
      <c r="F1272">
        <v>0</v>
      </c>
      <c r="G1272">
        <v>2</v>
      </c>
      <c r="H1272" t="s">
        <v>221</v>
      </c>
      <c r="I1272">
        <v>686</v>
      </c>
      <c r="J1272" t="s">
        <v>140</v>
      </c>
      <c r="K1272" t="s">
        <v>373</v>
      </c>
      <c r="L1272">
        <v>0</v>
      </c>
      <c r="M1272" t="s">
        <v>217</v>
      </c>
      <c r="N1272" t="s">
        <v>218</v>
      </c>
      <c r="V1272">
        <v>901</v>
      </c>
      <c r="W1272" t="s">
        <v>377</v>
      </c>
      <c r="X1272">
        <v>8</v>
      </c>
      <c r="Y1272" t="s">
        <v>220</v>
      </c>
      <c r="AB1272">
        <v>53927</v>
      </c>
      <c r="AD1272">
        <v>53927</v>
      </c>
      <c r="AF1272">
        <v>183967</v>
      </c>
      <c r="AI1272">
        <v>0</v>
      </c>
    </row>
    <row r="1273" spans="1:35" x14ac:dyDescent="0.3">
      <c r="A1273" t="s">
        <v>376</v>
      </c>
      <c r="B1273">
        <v>2011</v>
      </c>
      <c r="C1273">
        <v>2011</v>
      </c>
      <c r="D1273">
        <v>2011</v>
      </c>
      <c r="E1273">
        <v>4</v>
      </c>
      <c r="F1273">
        <v>0</v>
      </c>
      <c r="G1273">
        <v>1</v>
      </c>
      <c r="H1273" t="s">
        <v>215</v>
      </c>
      <c r="I1273">
        <v>688</v>
      </c>
      <c r="J1273" t="s">
        <v>167</v>
      </c>
      <c r="K1273" t="s">
        <v>301</v>
      </c>
      <c r="L1273">
        <v>0</v>
      </c>
      <c r="M1273" t="s">
        <v>217</v>
      </c>
      <c r="N1273" t="s">
        <v>218</v>
      </c>
      <c r="V1273">
        <v>901</v>
      </c>
      <c r="W1273" t="s">
        <v>377</v>
      </c>
      <c r="X1273">
        <v>8</v>
      </c>
      <c r="Y1273" t="s">
        <v>220</v>
      </c>
      <c r="AB1273">
        <v>33254350</v>
      </c>
      <c r="AD1273">
        <v>33254350</v>
      </c>
      <c r="AF1273">
        <v>109299185</v>
      </c>
      <c r="AI1273">
        <v>6</v>
      </c>
    </row>
    <row r="1274" spans="1:35" ht="14.4" hidden="1" customHeight="1" x14ac:dyDescent="0.3">
      <c r="A1274" t="s">
        <v>376</v>
      </c>
      <c r="B1274">
        <v>2011</v>
      </c>
      <c r="C1274">
        <v>2011</v>
      </c>
      <c r="D1274">
        <v>2011</v>
      </c>
      <c r="E1274">
        <v>4</v>
      </c>
      <c r="F1274">
        <v>0</v>
      </c>
      <c r="G1274">
        <v>2</v>
      </c>
      <c r="H1274" t="s">
        <v>221</v>
      </c>
      <c r="I1274">
        <v>688</v>
      </c>
      <c r="J1274" t="s">
        <v>167</v>
      </c>
      <c r="K1274" t="s">
        <v>301</v>
      </c>
      <c r="L1274">
        <v>0</v>
      </c>
      <c r="M1274" t="s">
        <v>217</v>
      </c>
      <c r="N1274" t="s">
        <v>218</v>
      </c>
      <c r="V1274">
        <v>901</v>
      </c>
      <c r="W1274" t="s">
        <v>377</v>
      </c>
      <c r="X1274">
        <v>8</v>
      </c>
      <c r="Y1274" t="s">
        <v>220</v>
      </c>
      <c r="AB1274">
        <v>434672</v>
      </c>
      <c r="AD1274">
        <v>434672</v>
      </c>
      <c r="AF1274">
        <v>3314469</v>
      </c>
      <c r="AI1274">
        <v>0</v>
      </c>
    </row>
    <row r="1275" spans="1:35" x14ac:dyDescent="0.3">
      <c r="A1275" t="s">
        <v>376</v>
      </c>
      <c r="B1275">
        <v>2011</v>
      </c>
      <c r="C1275">
        <v>2011</v>
      </c>
      <c r="D1275">
        <v>2011</v>
      </c>
      <c r="E1275">
        <v>4</v>
      </c>
      <c r="F1275">
        <v>0</v>
      </c>
      <c r="G1275">
        <v>1</v>
      </c>
      <c r="H1275" t="s">
        <v>215</v>
      </c>
      <c r="I1275">
        <v>699</v>
      </c>
      <c r="J1275" t="s">
        <v>25</v>
      </c>
      <c r="K1275" t="s">
        <v>340</v>
      </c>
      <c r="L1275">
        <v>0</v>
      </c>
      <c r="M1275" t="s">
        <v>217</v>
      </c>
      <c r="N1275" t="s">
        <v>218</v>
      </c>
      <c r="V1275">
        <v>901</v>
      </c>
      <c r="W1275" t="s">
        <v>377</v>
      </c>
      <c r="X1275">
        <v>8</v>
      </c>
      <c r="Y1275" t="s">
        <v>220</v>
      </c>
      <c r="AB1275">
        <v>51055410</v>
      </c>
      <c r="AD1275">
        <v>51055410</v>
      </c>
      <c r="AF1275">
        <v>95468111</v>
      </c>
      <c r="AI1275">
        <v>0</v>
      </c>
    </row>
    <row r="1276" spans="1:35" ht="14.4" hidden="1" customHeight="1" x14ac:dyDescent="0.3">
      <c r="A1276" t="s">
        <v>376</v>
      </c>
      <c r="B1276">
        <v>2011</v>
      </c>
      <c r="C1276">
        <v>2011</v>
      </c>
      <c r="D1276">
        <v>2011</v>
      </c>
      <c r="E1276">
        <v>4</v>
      </c>
      <c r="F1276">
        <v>0</v>
      </c>
      <c r="G1276">
        <v>2</v>
      </c>
      <c r="H1276" t="s">
        <v>221</v>
      </c>
      <c r="I1276">
        <v>699</v>
      </c>
      <c r="J1276" t="s">
        <v>25</v>
      </c>
      <c r="K1276" t="s">
        <v>340</v>
      </c>
      <c r="L1276">
        <v>0</v>
      </c>
      <c r="M1276" t="s">
        <v>217</v>
      </c>
      <c r="N1276" t="s">
        <v>218</v>
      </c>
      <c r="V1276">
        <v>901</v>
      </c>
      <c r="W1276" t="s">
        <v>377</v>
      </c>
      <c r="X1276">
        <v>8</v>
      </c>
      <c r="Y1276" t="s">
        <v>220</v>
      </c>
      <c r="AB1276">
        <v>232571647</v>
      </c>
      <c r="AD1276">
        <v>232571647</v>
      </c>
      <c r="AF1276">
        <v>681120864</v>
      </c>
      <c r="AI1276">
        <v>6</v>
      </c>
    </row>
    <row r="1277" spans="1:35" x14ac:dyDescent="0.3">
      <c r="A1277" t="s">
        <v>376</v>
      </c>
      <c r="B1277">
        <v>2011</v>
      </c>
      <c r="C1277">
        <v>2011</v>
      </c>
      <c r="D1277">
        <v>2011</v>
      </c>
      <c r="E1277">
        <v>4</v>
      </c>
      <c r="F1277">
        <v>0</v>
      </c>
      <c r="G1277">
        <v>1</v>
      </c>
      <c r="H1277" t="s">
        <v>215</v>
      </c>
      <c r="I1277">
        <v>702</v>
      </c>
      <c r="J1277" t="s">
        <v>46</v>
      </c>
      <c r="K1277" t="s">
        <v>302</v>
      </c>
      <c r="L1277">
        <v>0</v>
      </c>
      <c r="M1277" t="s">
        <v>217</v>
      </c>
      <c r="N1277" t="s">
        <v>218</v>
      </c>
      <c r="V1277">
        <v>901</v>
      </c>
      <c r="W1277" t="s">
        <v>377</v>
      </c>
      <c r="X1277">
        <v>8</v>
      </c>
      <c r="Y1277" t="s">
        <v>220</v>
      </c>
      <c r="AB1277">
        <v>12409293</v>
      </c>
      <c r="AD1277">
        <v>12409293</v>
      </c>
      <c r="AF1277">
        <v>65331617</v>
      </c>
      <c r="AI1277">
        <v>0</v>
      </c>
    </row>
    <row r="1278" spans="1:35" ht="14.4" hidden="1" customHeight="1" x14ac:dyDescent="0.3">
      <c r="A1278" t="s">
        <v>376</v>
      </c>
      <c r="B1278">
        <v>2011</v>
      </c>
      <c r="C1278">
        <v>2011</v>
      </c>
      <c r="D1278">
        <v>2011</v>
      </c>
      <c r="E1278">
        <v>4</v>
      </c>
      <c r="F1278">
        <v>0</v>
      </c>
      <c r="G1278">
        <v>2</v>
      </c>
      <c r="H1278" t="s">
        <v>221</v>
      </c>
      <c r="I1278">
        <v>702</v>
      </c>
      <c r="J1278" t="s">
        <v>46</v>
      </c>
      <c r="K1278" t="s">
        <v>302</v>
      </c>
      <c r="L1278">
        <v>0</v>
      </c>
      <c r="M1278" t="s">
        <v>217</v>
      </c>
      <c r="N1278" t="s">
        <v>218</v>
      </c>
      <c r="V1278">
        <v>901</v>
      </c>
      <c r="W1278" t="s">
        <v>377</v>
      </c>
      <c r="X1278">
        <v>8</v>
      </c>
      <c r="Y1278" t="s">
        <v>220</v>
      </c>
      <c r="AB1278">
        <v>10705641</v>
      </c>
      <c r="AD1278">
        <v>10705641</v>
      </c>
      <c r="AF1278">
        <v>58779207</v>
      </c>
      <c r="AI1278">
        <v>0</v>
      </c>
    </row>
    <row r="1279" spans="1:35" x14ac:dyDescent="0.3">
      <c r="A1279" t="s">
        <v>376</v>
      </c>
      <c r="B1279">
        <v>2011</v>
      </c>
      <c r="C1279">
        <v>2011</v>
      </c>
      <c r="D1279">
        <v>2011</v>
      </c>
      <c r="E1279">
        <v>4</v>
      </c>
      <c r="F1279">
        <v>0</v>
      </c>
      <c r="G1279">
        <v>1</v>
      </c>
      <c r="H1279" t="s">
        <v>215</v>
      </c>
      <c r="I1279">
        <v>703</v>
      </c>
      <c r="J1279" t="s">
        <v>98</v>
      </c>
      <c r="K1279" t="s">
        <v>303</v>
      </c>
      <c r="L1279">
        <v>0</v>
      </c>
      <c r="M1279" t="s">
        <v>217</v>
      </c>
      <c r="N1279" t="s">
        <v>218</v>
      </c>
      <c r="V1279">
        <v>901</v>
      </c>
      <c r="W1279" t="s">
        <v>377</v>
      </c>
      <c r="X1279">
        <v>8</v>
      </c>
      <c r="Y1279" t="s">
        <v>220</v>
      </c>
      <c r="AB1279">
        <v>34645007</v>
      </c>
      <c r="AD1279">
        <v>34645007</v>
      </c>
      <c r="AF1279">
        <v>239830405</v>
      </c>
      <c r="AI1279">
        <v>6</v>
      </c>
    </row>
    <row r="1280" spans="1:35" ht="14.4" hidden="1" customHeight="1" x14ac:dyDescent="0.3">
      <c r="A1280" t="s">
        <v>376</v>
      </c>
      <c r="B1280">
        <v>2011</v>
      </c>
      <c r="C1280">
        <v>2011</v>
      </c>
      <c r="D1280">
        <v>2011</v>
      </c>
      <c r="E1280">
        <v>4</v>
      </c>
      <c r="F1280">
        <v>0</v>
      </c>
      <c r="G1280">
        <v>2</v>
      </c>
      <c r="H1280" t="s">
        <v>221</v>
      </c>
      <c r="I1280">
        <v>703</v>
      </c>
      <c r="J1280" t="s">
        <v>98</v>
      </c>
      <c r="K1280" t="s">
        <v>303</v>
      </c>
      <c r="L1280">
        <v>0</v>
      </c>
      <c r="M1280" t="s">
        <v>217</v>
      </c>
      <c r="N1280" t="s">
        <v>218</v>
      </c>
      <c r="V1280">
        <v>901</v>
      </c>
      <c r="W1280" t="s">
        <v>377</v>
      </c>
      <c r="X1280">
        <v>8</v>
      </c>
      <c r="Y1280" t="s">
        <v>220</v>
      </c>
      <c r="AB1280">
        <v>19821291</v>
      </c>
      <c r="AD1280">
        <v>19821291</v>
      </c>
      <c r="AF1280">
        <v>183266008</v>
      </c>
      <c r="AI1280">
        <v>6</v>
      </c>
    </row>
    <row r="1281" spans="1:35" ht="14.4" hidden="1" customHeight="1" x14ac:dyDescent="0.3">
      <c r="A1281" t="s">
        <v>376</v>
      </c>
      <c r="B1281">
        <v>2011</v>
      </c>
      <c r="C1281">
        <v>2011</v>
      </c>
      <c r="D1281">
        <v>2011</v>
      </c>
      <c r="E1281">
        <v>4</v>
      </c>
      <c r="F1281">
        <v>0</v>
      </c>
      <c r="G1281">
        <v>4</v>
      </c>
      <c r="H1281" t="s">
        <v>227</v>
      </c>
      <c r="I1281">
        <v>703</v>
      </c>
      <c r="J1281" t="s">
        <v>98</v>
      </c>
      <c r="K1281" t="s">
        <v>303</v>
      </c>
      <c r="L1281">
        <v>0</v>
      </c>
      <c r="M1281" t="s">
        <v>217</v>
      </c>
      <c r="N1281" t="s">
        <v>218</v>
      </c>
      <c r="V1281">
        <v>901</v>
      </c>
      <c r="W1281" t="s">
        <v>377</v>
      </c>
      <c r="X1281">
        <v>8</v>
      </c>
      <c r="Y1281" t="s">
        <v>220</v>
      </c>
      <c r="AB1281">
        <v>27659</v>
      </c>
      <c r="AD1281">
        <v>27659</v>
      </c>
      <c r="AF1281">
        <v>206325</v>
      </c>
      <c r="AI1281">
        <v>0</v>
      </c>
    </row>
    <row r="1282" spans="1:35" x14ac:dyDescent="0.3">
      <c r="A1282" t="s">
        <v>376</v>
      </c>
      <c r="B1282">
        <v>2011</v>
      </c>
      <c r="C1282">
        <v>2011</v>
      </c>
      <c r="D1282">
        <v>2011</v>
      </c>
      <c r="E1282">
        <v>4</v>
      </c>
      <c r="F1282">
        <v>0</v>
      </c>
      <c r="G1282">
        <v>1</v>
      </c>
      <c r="H1282" t="s">
        <v>215</v>
      </c>
      <c r="I1282">
        <v>704</v>
      </c>
      <c r="J1282" t="s">
        <v>163</v>
      </c>
      <c r="K1282" t="s">
        <v>304</v>
      </c>
      <c r="L1282">
        <v>0</v>
      </c>
      <c r="M1282" t="s">
        <v>217</v>
      </c>
      <c r="N1282" t="s">
        <v>218</v>
      </c>
      <c r="V1282">
        <v>901</v>
      </c>
      <c r="W1282" t="s">
        <v>377</v>
      </c>
      <c r="X1282">
        <v>8</v>
      </c>
      <c r="Y1282" t="s">
        <v>220</v>
      </c>
      <c r="AB1282">
        <v>8832721</v>
      </c>
      <c r="AD1282">
        <v>8832721</v>
      </c>
      <c r="AF1282">
        <v>29108322</v>
      </c>
      <c r="AI1282">
        <v>6</v>
      </c>
    </row>
    <row r="1283" spans="1:35" ht="14.4" hidden="1" customHeight="1" x14ac:dyDescent="0.3">
      <c r="A1283" t="s">
        <v>376</v>
      </c>
      <c r="B1283">
        <v>2011</v>
      </c>
      <c r="C1283">
        <v>2011</v>
      </c>
      <c r="D1283">
        <v>2011</v>
      </c>
      <c r="E1283">
        <v>4</v>
      </c>
      <c r="F1283">
        <v>0</v>
      </c>
      <c r="G1283">
        <v>2</v>
      </c>
      <c r="H1283" t="s">
        <v>221</v>
      </c>
      <c r="I1283">
        <v>704</v>
      </c>
      <c r="J1283" t="s">
        <v>163</v>
      </c>
      <c r="K1283" t="s">
        <v>304</v>
      </c>
      <c r="L1283">
        <v>0</v>
      </c>
      <c r="M1283" t="s">
        <v>217</v>
      </c>
      <c r="N1283" t="s">
        <v>218</v>
      </c>
      <c r="V1283">
        <v>901</v>
      </c>
      <c r="W1283" t="s">
        <v>377</v>
      </c>
      <c r="X1283">
        <v>8</v>
      </c>
      <c r="Y1283" t="s">
        <v>220</v>
      </c>
      <c r="AB1283">
        <v>1260118874</v>
      </c>
      <c r="AD1283">
        <v>1260118874</v>
      </c>
      <c r="AF1283">
        <v>2761069230</v>
      </c>
      <c r="AI1283">
        <v>6</v>
      </c>
    </row>
    <row r="1284" spans="1:35" x14ac:dyDescent="0.3">
      <c r="A1284" t="s">
        <v>376</v>
      </c>
      <c r="B1284">
        <v>2011</v>
      </c>
      <c r="C1284">
        <v>2011</v>
      </c>
      <c r="D1284">
        <v>2011</v>
      </c>
      <c r="E1284">
        <v>4</v>
      </c>
      <c r="F1284">
        <v>0</v>
      </c>
      <c r="G1284">
        <v>1</v>
      </c>
      <c r="H1284" t="s">
        <v>215</v>
      </c>
      <c r="I1284">
        <v>705</v>
      </c>
      <c r="J1284" t="s">
        <v>99</v>
      </c>
      <c r="K1284" t="s">
        <v>305</v>
      </c>
      <c r="L1284">
        <v>0</v>
      </c>
      <c r="M1284" t="s">
        <v>217</v>
      </c>
      <c r="N1284" t="s">
        <v>218</v>
      </c>
      <c r="V1284">
        <v>901</v>
      </c>
      <c r="W1284" t="s">
        <v>377</v>
      </c>
      <c r="X1284">
        <v>8</v>
      </c>
      <c r="Y1284" t="s">
        <v>220</v>
      </c>
      <c r="AB1284">
        <v>11056697</v>
      </c>
      <c r="AD1284">
        <v>11056697</v>
      </c>
      <c r="AF1284">
        <v>52989211</v>
      </c>
      <c r="AI1284">
        <v>0</v>
      </c>
    </row>
    <row r="1285" spans="1:35" ht="14.4" hidden="1" customHeight="1" x14ac:dyDescent="0.3">
      <c r="A1285" t="s">
        <v>376</v>
      </c>
      <c r="B1285">
        <v>2011</v>
      </c>
      <c r="C1285">
        <v>2011</v>
      </c>
      <c r="D1285">
        <v>2011</v>
      </c>
      <c r="E1285">
        <v>4</v>
      </c>
      <c r="F1285">
        <v>0</v>
      </c>
      <c r="G1285">
        <v>2</v>
      </c>
      <c r="H1285" t="s">
        <v>221</v>
      </c>
      <c r="I1285">
        <v>705</v>
      </c>
      <c r="J1285" t="s">
        <v>99</v>
      </c>
      <c r="K1285" t="s">
        <v>305</v>
      </c>
      <c r="L1285">
        <v>0</v>
      </c>
      <c r="M1285" t="s">
        <v>217</v>
      </c>
      <c r="N1285" t="s">
        <v>218</v>
      </c>
      <c r="V1285">
        <v>901</v>
      </c>
      <c r="W1285" t="s">
        <v>377</v>
      </c>
      <c r="X1285">
        <v>8</v>
      </c>
      <c r="Y1285" t="s">
        <v>220</v>
      </c>
      <c r="AB1285">
        <v>634160</v>
      </c>
      <c r="AD1285">
        <v>634160</v>
      </c>
      <c r="AF1285">
        <v>4529805</v>
      </c>
      <c r="AI1285">
        <v>0</v>
      </c>
    </row>
    <row r="1286" spans="1:35" x14ac:dyDescent="0.3">
      <c r="A1286" t="s">
        <v>376</v>
      </c>
      <c r="B1286">
        <v>2011</v>
      </c>
      <c r="C1286">
        <v>2011</v>
      </c>
      <c r="D1286">
        <v>2011</v>
      </c>
      <c r="E1286">
        <v>4</v>
      </c>
      <c r="F1286">
        <v>0</v>
      </c>
      <c r="G1286">
        <v>1</v>
      </c>
      <c r="H1286" t="s">
        <v>215</v>
      </c>
      <c r="I1286">
        <v>710</v>
      </c>
      <c r="J1286" t="s">
        <v>152</v>
      </c>
      <c r="K1286" t="s">
        <v>306</v>
      </c>
      <c r="L1286">
        <v>0</v>
      </c>
      <c r="M1286" t="s">
        <v>217</v>
      </c>
      <c r="N1286" t="s">
        <v>218</v>
      </c>
      <c r="V1286">
        <v>901</v>
      </c>
      <c r="W1286" t="s">
        <v>377</v>
      </c>
      <c r="X1286">
        <v>8</v>
      </c>
      <c r="Y1286" t="s">
        <v>220</v>
      </c>
      <c r="AB1286">
        <v>24601661</v>
      </c>
      <c r="AD1286">
        <v>24601661</v>
      </c>
      <c r="AF1286">
        <v>90718948</v>
      </c>
      <c r="AI1286">
        <v>6</v>
      </c>
    </row>
    <row r="1287" spans="1:35" ht="14.4" hidden="1" customHeight="1" x14ac:dyDescent="0.3">
      <c r="A1287" t="s">
        <v>376</v>
      </c>
      <c r="B1287">
        <v>2011</v>
      </c>
      <c r="C1287">
        <v>2011</v>
      </c>
      <c r="D1287">
        <v>2011</v>
      </c>
      <c r="E1287">
        <v>4</v>
      </c>
      <c r="F1287">
        <v>0</v>
      </c>
      <c r="G1287">
        <v>2</v>
      </c>
      <c r="H1287" t="s">
        <v>221</v>
      </c>
      <c r="I1287">
        <v>710</v>
      </c>
      <c r="J1287" t="s">
        <v>152</v>
      </c>
      <c r="K1287" t="s">
        <v>306</v>
      </c>
      <c r="L1287">
        <v>0</v>
      </c>
      <c r="M1287" t="s">
        <v>217</v>
      </c>
      <c r="N1287" t="s">
        <v>218</v>
      </c>
      <c r="V1287">
        <v>901</v>
      </c>
      <c r="W1287" t="s">
        <v>377</v>
      </c>
      <c r="X1287">
        <v>8</v>
      </c>
      <c r="Y1287" t="s">
        <v>220</v>
      </c>
      <c r="AB1287">
        <v>6194460</v>
      </c>
      <c r="AD1287">
        <v>6194460</v>
      </c>
      <c r="AF1287">
        <v>19436334</v>
      </c>
      <c r="AI1287">
        <v>6</v>
      </c>
    </row>
    <row r="1288" spans="1:35" x14ac:dyDescent="0.3">
      <c r="A1288" t="s">
        <v>376</v>
      </c>
      <c r="B1288">
        <v>2011</v>
      </c>
      <c r="C1288">
        <v>2011</v>
      </c>
      <c r="D1288">
        <v>2011</v>
      </c>
      <c r="E1288">
        <v>4</v>
      </c>
      <c r="F1288">
        <v>0</v>
      </c>
      <c r="G1288">
        <v>1</v>
      </c>
      <c r="H1288" t="s">
        <v>215</v>
      </c>
      <c r="I1288">
        <v>716</v>
      </c>
      <c r="J1288" t="s">
        <v>126</v>
      </c>
      <c r="K1288" t="s">
        <v>341</v>
      </c>
      <c r="L1288">
        <v>0</v>
      </c>
      <c r="M1288" t="s">
        <v>217</v>
      </c>
      <c r="N1288" t="s">
        <v>218</v>
      </c>
      <c r="V1288">
        <v>901</v>
      </c>
      <c r="W1288" t="s">
        <v>377</v>
      </c>
      <c r="X1288">
        <v>8</v>
      </c>
      <c r="Y1288" t="s">
        <v>220</v>
      </c>
      <c r="AB1288">
        <v>185963</v>
      </c>
      <c r="AD1288">
        <v>185963</v>
      </c>
      <c r="AF1288">
        <v>1108841</v>
      </c>
      <c r="AI1288">
        <v>0</v>
      </c>
    </row>
    <row r="1289" spans="1:35" ht="14.4" hidden="1" customHeight="1" x14ac:dyDescent="0.3">
      <c r="A1289" t="s">
        <v>376</v>
      </c>
      <c r="B1289">
        <v>2011</v>
      </c>
      <c r="C1289">
        <v>2011</v>
      </c>
      <c r="D1289">
        <v>2011</v>
      </c>
      <c r="E1289">
        <v>4</v>
      </c>
      <c r="F1289">
        <v>0</v>
      </c>
      <c r="G1289">
        <v>2</v>
      </c>
      <c r="H1289" t="s">
        <v>221</v>
      </c>
      <c r="I1289">
        <v>716</v>
      </c>
      <c r="J1289" t="s">
        <v>126</v>
      </c>
      <c r="K1289" t="s">
        <v>341</v>
      </c>
      <c r="L1289">
        <v>0</v>
      </c>
      <c r="M1289" t="s">
        <v>217</v>
      </c>
      <c r="N1289" t="s">
        <v>218</v>
      </c>
      <c r="V1289">
        <v>901</v>
      </c>
      <c r="W1289" t="s">
        <v>377</v>
      </c>
      <c r="X1289">
        <v>8</v>
      </c>
      <c r="Y1289" t="s">
        <v>220</v>
      </c>
      <c r="AB1289">
        <v>249853</v>
      </c>
      <c r="AD1289">
        <v>249853</v>
      </c>
      <c r="AF1289">
        <v>1260750</v>
      </c>
      <c r="AI1289">
        <v>0</v>
      </c>
    </row>
    <row r="1290" spans="1:35" x14ac:dyDescent="0.3">
      <c r="A1290" t="s">
        <v>376</v>
      </c>
      <c r="B1290">
        <v>2011</v>
      </c>
      <c r="C1290">
        <v>2011</v>
      </c>
      <c r="D1290">
        <v>2011</v>
      </c>
      <c r="E1290">
        <v>4</v>
      </c>
      <c r="F1290">
        <v>0</v>
      </c>
      <c r="G1290">
        <v>1</v>
      </c>
      <c r="H1290" t="s">
        <v>215</v>
      </c>
      <c r="I1290">
        <v>724</v>
      </c>
      <c r="J1290" t="s">
        <v>48</v>
      </c>
      <c r="K1290" t="s">
        <v>307</v>
      </c>
      <c r="L1290">
        <v>0</v>
      </c>
      <c r="M1290" t="s">
        <v>217</v>
      </c>
      <c r="N1290" t="s">
        <v>218</v>
      </c>
      <c r="V1290">
        <v>901</v>
      </c>
      <c r="W1290" t="s">
        <v>377</v>
      </c>
      <c r="X1290">
        <v>8</v>
      </c>
      <c r="Y1290" t="s">
        <v>220</v>
      </c>
      <c r="AB1290">
        <v>271383350</v>
      </c>
      <c r="AD1290">
        <v>271383350</v>
      </c>
      <c r="AF1290">
        <v>1065854207</v>
      </c>
      <c r="AI1290">
        <v>0</v>
      </c>
    </row>
    <row r="1291" spans="1:35" ht="14.4" hidden="1" customHeight="1" x14ac:dyDescent="0.3">
      <c r="A1291" t="s">
        <v>376</v>
      </c>
      <c r="B1291">
        <v>2011</v>
      </c>
      <c r="C1291">
        <v>2011</v>
      </c>
      <c r="D1291">
        <v>2011</v>
      </c>
      <c r="E1291">
        <v>4</v>
      </c>
      <c r="F1291">
        <v>0</v>
      </c>
      <c r="G1291">
        <v>2</v>
      </c>
      <c r="H1291" t="s">
        <v>221</v>
      </c>
      <c r="I1291">
        <v>724</v>
      </c>
      <c r="J1291" t="s">
        <v>48</v>
      </c>
      <c r="K1291" t="s">
        <v>307</v>
      </c>
      <c r="L1291">
        <v>0</v>
      </c>
      <c r="M1291" t="s">
        <v>217</v>
      </c>
      <c r="N1291" t="s">
        <v>218</v>
      </c>
      <c r="V1291">
        <v>901</v>
      </c>
      <c r="W1291" t="s">
        <v>377</v>
      </c>
      <c r="X1291">
        <v>8</v>
      </c>
      <c r="Y1291" t="s">
        <v>220</v>
      </c>
      <c r="AB1291">
        <v>29219030</v>
      </c>
      <c r="AD1291">
        <v>29219030</v>
      </c>
      <c r="AF1291">
        <v>242152777</v>
      </c>
      <c r="AI1291">
        <v>0</v>
      </c>
    </row>
    <row r="1292" spans="1:35" x14ac:dyDescent="0.3">
      <c r="A1292" t="s">
        <v>376</v>
      </c>
      <c r="B1292">
        <v>2011</v>
      </c>
      <c r="C1292">
        <v>2011</v>
      </c>
      <c r="D1292">
        <v>2011</v>
      </c>
      <c r="E1292">
        <v>4</v>
      </c>
      <c r="F1292">
        <v>0</v>
      </c>
      <c r="G1292">
        <v>1</v>
      </c>
      <c r="H1292" t="s">
        <v>215</v>
      </c>
      <c r="I1292">
        <v>736</v>
      </c>
      <c r="J1292" t="s">
        <v>114</v>
      </c>
      <c r="K1292" t="s">
        <v>309</v>
      </c>
      <c r="L1292">
        <v>0</v>
      </c>
      <c r="M1292" t="s">
        <v>217</v>
      </c>
      <c r="N1292" t="s">
        <v>218</v>
      </c>
      <c r="V1292">
        <v>901</v>
      </c>
      <c r="W1292" t="s">
        <v>377</v>
      </c>
      <c r="X1292">
        <v>8</v>
      </c>
      <c r="Y1292" t="s">
        <v>220</v>
      </c>
      <c r="AB1292">
        <v>27929339</v>
      </c>
      <c r="AD1292">
        <v>27929339</v>
      </c>
      <c r="AF1292">
        <v>34382701</v>
      </c>
      <c r="AI1292">
        <v>0</v>
      </c>
    </row>
    <row r="1293" spans="1:35" x14ac:dyDescent="0.3">
      <c r="A1293" t="s">
        <v>376</v>
      </c>
      <c r="B1293">
        <v>2011</v>
      </c>
      <c r="C1293">
        <v>2011</v>
      </c>
      <c r="D1293">
        <v>2011</v>
      </c>
      <c r="E1293">
        <v>4</v>
      </c>
      <c r="F1293">
        <v>0</v>
      </c>
      <c r="G1293">
        <v>1</v>
      </c>
      <c r="H1293" t="s">
        <v>215</v>
      </c>
      <c r="I1293">
        <v>740</v>
      </c>
      <c r="J1293" t="s">
        <v>100</v>
      </c>
      <c r="K1293" t="s">
        <v>391</v>
      </c>
      <c r="L1293">
        <v>0</v>
      </c>
      <c r="M1293" t="s">
        <v>217</v>
      </c>
      <c r="N1293" t="s">
        <v>218</v>
      </c>
      <c r="V1293">
        <v>901</v>
      </c>
      <c r="W1293" t="s">
        <v>377</v>
      </c>
      <c r="X1293">
        <v>8</v>
      </c>
      <c r="Y1293" t="s">
        <v>220</v>
      </c>
      <c r="AB1293">
        <v>33082</v>
      </c>
      <c r="AD1293">
        <v>33082</v>
      </c>
      <c r="AF1293">
        <v>115832</v>
      </c>
      <c r="AI1293">
        <v>0</v>
      </c>
    </row>
    <row r="1294" spans="1:35" ht="14.4" hidden="1" customHeight="1" x14ac:dyDescent="0.3">
      <c r="A1294" t="s">
        <v>376</v>
      </c>
      <c r="B1294">
        <v>2011</v>
      </c>
      <c r="C1294">
        <v>2011</v>
      </c>
      <c r="D1294">
        <v>2011</v>
      </c>
      <c r="E1294">
        <v>4</v>
      </c>
      <c r="F1294">
        <v>0</v>
      </c>
      <c r="G1294">
        <v>2</v>
      </c>
      <c r="H1294" t="s">
        <v>221</v>
      </c>
      <c r="I1294">
        <v>740</v>
      </c>
      <c r="J1294" t="s">
        <v>100</v>
      </c>
      <c r="K1294" t="s">
        <v>391</v>
      </c>
      <c r="L1294">
        <v>0</v>
      </c>
      <c r="M1294" t="s">
        <v>217</v>
      </c>
      <c r="N1294" t="s">
        <v>218</v>
      </c>
      <c r="V1294">
        <v>901</v>
      </c>
      <c r="W1294" t="s">
        <v>377</v>
      </c>
      <c r="X1294">
        <v>8</v>
      </c>
      <c r="Y1294" t="s">
        <v>220</v>
      </c>
      <c r="AB1294">
        <v>6966</v>
      </c>
      <c r="AD1294">
        <v>6966</v>
      </c>
      <c r="AF1294">
        <v>47935</v>
      </c>
      <c r="AI1294">
        <v>0</v>
      </c>
    </row>
    <row r="1295" spans="1:35" ht="14.4" hidden="1" customHeight="1" x14ac:dyDescent="0.3">
      <c r="A1295" t="s">
        <v>376</v>
      </c>
      <c r="B1295">
        <v>2011</v>
      </c>
      <c r="C1295">
        <v>2011</v>
      </c>
      <c r="D1295">
        <v>2011</v>
      </c>
      <c r="E1295">
        <v>4</v>
      </c>
      <c r="F1295">
        <v>0</v>
      </c>
      <c r="G1295">
        <v>3</v>
      </c>
      <c r="H1295" t="s">
        <v>247</v>
      </c>
      <c r="I1295">
        <v>740</v>
      </c>
      <c r="J1295" t="s">
        <v>100</v>
      </c>
      <c r="K1295" t="s">
        <v>391</v>
      </c>
      <c r="L1295">
        <v>0</v>
      </c>
      <c r="M1295" t="s">
        <v>217</v>
      </c>
      <c r="N1295" t="s">
        <v>218</v>
      </c>
      <c r="V1295">
        <v>901</v>
      </c>
      <c r="W1295" t="s">
        <v>377</v>
      </c>
      <c r="X1295">
        <v>8</v>
      </c>
      <c r="Y1295" t="s">
        <v>220</v>
      </c>
      <c r="AB1295">
        <v>6931</v>
      </c>
      <c r="AD1295">
        <v>6931</v>
      </c>
      <c r="AF1295">
        <v>47711</v>
      </c>
      <c r="AI1295">
        <v>0</v>
      </c>
    </row>
    <row r="1296" spans="1:35" x14ac:dyDescent="0.3">
      <c r="A1296" t="s">
        <v>376</v>
      </c>
      <c r="B1296">
        <v>2011</v>
      </c>
      <c r="C1296">
        <v>2011</v>
      </c>
      <c r="D1296">
        <v>2011</v>
      </c>
      <c r="E1296">
        <v>4</v>
      </c>
      <c r="F1296">
        <v>0</v>
      </c>
      <c r="G1296">
        <v>1</v>
      </c>
      <c r="H1296" t="s">
        <v>215</v>
      </c>
      <c r="I1296">
        <v>752</v>
      </c>
      <c r="J1296" t="s">
        <v>50</v>
      </c>
      <c r="K1296" t="s">
        <v>310</v>
      </c>
      <c r="L1296">
        <v>0</v>
      </c>
      <c r="M1296" t="s">
        <v>217</v>
      </c>
      <c r="N1296" t="s">
        <v>218</v>
      </c>
      <c r="V1296">
        <v>901</v>
      </c>
      <c r="W1296" t="s">
        <v>377</v>
      </c>
      <c r="X1296">
        <v>8</v>
      </c>
      <c r="Y1296" t="s">
        <v>220</v>
      </c>
      <c r="AB1296">
        <v>113352292</v>
      </c>
      <c r="AD1296">
        <v>113352292</v>
      </c>
      <c r="AF1296">
        <v>703190165</v>
      </c>
      <c r="AI1296">
        <v>6</v>
      </c>
    </row>
    <row r="1297" spans="1:35" ht="14.4" hidden="1" customHeight="1" x14ac:dyDescent="0.3">
      <c r="A1297" t="s">
        <v>376</v>
      </c>
      <c r="B1297">
        <v>2011</v>
      </c>
      <c r="C1297">
        <v>2011</v>
      </c>
      <c r="D1297">
        <v>2011</v>
      </c>
      <c r="E1297">
        <v>4</v>
      </c>
      <c r="F1297">
        <v>0</v>
      </c>
      <c r="G1297">
        <v>2</v>
      </c>
      <c r="H1297" t="s">
        <v>221</v>
      </c>
      <c r="I1297">
        <v>752</v>
      </c>
      <c r="J1297" t="s">
        <v>50</v>
      </c>
      <c r="K1297" t="s">
        <v>310</v>
      </c>
      <c r="L1297">
        <v>0</v>
      </c>
      <c r="M1297" t="s">
        <v>217</v>
      </c>
      <c r="N1297" t="s">
        <v>218</v>
      </c>
      <c r="V1297">
        <v>901</v>
      </c>
      <c r="W1297" t="s">
        <v>377</v>
      </c>
      <c r="X1297">
        <v>8</v>
      </c>
      <c r="Y1297" t="s">
        <v>220</v>
      </c>
      <c r="AB1297">
        <v>25371211</v>
      </c>
      <c r="AD1297">
        <v>25371211</v>
      </c>
      <c r="AF1297">
        <v>194791146</v>
      </c>
      <c r="AI1297">
        <v>6</v>
      </c>
    </row>
    <row r="1298" spans="1:35" x14ac:dyDescent="0.3">
      <c r="A1298" t="s">
        <v>376</v>
      </c>
      <c r="B1298">
        <v>2011</v>
      </c>
      <c r="C1298">
        <v>2011</v>
      </c>
      <c r="D1298">
        <v>2011</v>
      </c>
      <c r="E1298">
        <v>4</v>
      </c>
      <c r="F1298">
        <v>0</v>
      </c>
      <c r="G1298">
        <v>1</v>
      </c>
      <c r="H1298" t="s">
        <v>215</v>
      </c>
      <c r="I1298">
        <v>757</v>
      </c>
      <c r="J1298" t="s">
        <v>51</v>
      </c>
      <c r="K1298" t="s">
        <v>311</v>
      </c>
      <c r="L1298">
        <v>0</v>
      </c>
      <c r="M1298" t="s">
        <v>217</v>
      </c>
      <c r="N1298" t="s">
        <v>218</v>
      </c>
      <c r="V1298">
        <v>901</v>
      </c>
      <c r="W1298" t="s">
        <v>377</v>
      </c>
      <c r="X1298">
        <v>8</v>
      </c>
      <c r="Y1298" t="s">
        <v>220</v>
      </c>
      <c r="AB1298">
        <v>141939805</v>
      </c>
      <c r="AD1298">
        <v>141939805</v>
      </c>
      <c r="AF1298">
        <v>892788687</v>
      </c>
      <c r="AI1298">
        <v>6</v>
      </c>
    </row>
    <row r="1299" spans="1:35" ht="14.4" hidden="1" customHeight="1" x14ac:dyDescent="0.3">
      <c r="A1299" t="s">
        <v>376</v>
      </c>
      <c r="B1299">
        <v>2011</v>
      </c>
      <c r="C1299">
        <v>2011</v>
      </c>
      <c r="D1299">
        <v>2011</v>
      </c>
      <c r="E1299">
        <v>4</v>
      </c>
      <c r="F1299">
        <v>0</v>
      </c>
      <c r="G1299">
        <v>2</v>
      </c>
      <c r="H1299" t="s">
        <v>221</v>
      </c>
      <c r="I1299">
        <v>757</v>
      </c>
      <c r="J1299" t="s">
        <v>51</v>
      </c>
      <c r="K1299" t="s">
        <v>311</v>
      </c>
      <c r="L1299">
        <v>0</v>
      </c>
      <c r="M1299" t="s">
        <v>217</v>
      </c>
      <c r="N1299" t="s">
        <v>218</v>
      </c>
      <c r="V1299">
        <v>901</v>
      </c>
      <c r="W1299" t="s">
        <v>377</v>
      </c>
      <c r="X1299">
        <v>8</v>
      </c>
      <c r="Y1299" t="s">
        <v>220</v>
      </c>
      <c r="AB1299">
        <v>42972915</v>
      </c>
      <c r="AD1299">
        <v>42972915</v>
      </c>
      <c r="AF1299">
        <v>1733128394</v>
      </c>
      <c r="AI1299">
        <v>6</v>
      </c>
    </row>
    <row r="1300" spans="1:35" x14ac:dyDescent="0.3">
      <c r="A1300" t="s">
        <v>376</v>
      </c>
      <c r="B1300">
        <v>2011</v>
      </c>
      <c r="C1300">
        <v>2011</v>
      </c>
      <c r="D1300">
        <v>2011</v>
      </c>
      <c r="E1300">
        <v>4</v>
      </c>
      <c r="F1300">
        <v>0</v>
      </c>
      <c r="G1300">
        <v>1</v>
      </c>
      <c r="H1300" t="s">
        <v>215</v>
      </c>
      <c r="I1300">
        <v>764</v>
      </c>
      <c r="J1300" t="s">
        <v>52</v>
      </c>
      <c r="K1300" t="s">
        <v>312</v>
      </c>
      <c r="L1300">
        <v>0</v>
      </c>
      <c r="M1300" t="s">
        <v>217</v>
      </c>
      <c r="N1300" t="s">
        <v>218</v>
      </c>
      <c r="V1300">
        <v>901</v>
      </c>
      <c r="W1300" t="s">
        <v>377</v>
      </c>
      <c r="X1300">
        <v>8</v>
      </c>
      <c r="Y1300" t="s">
        <v>220</v>
      </c>
      <c r="AB1300">
        <v>34851370</v>
      </c>
      <c r="AD1300">
        <v>34851370</v>
      </c>
      <c r="AF1300">
        <v>90036017</v>
      </c>
      <c r="AI1300">
        <v>6</v>
      </c>
    </row>
    <row r="1301" spans="1:35" ht="14.4" hidden="1" customHeight="1" x14ac:dyDescent="0.3">
      <c r="A1301" t="s">
        <v>376</v>
      </c>
      <c r="B1301">
        <v>2011</v>
      </c>
      <c r="C1301">
        <v>2011</v>
      </c>
      <c r="D1301">
        <v>2011</v>
      </c>
      <c r="E1301">
        <v>4</v>
      </c>
      <c r="F1301">
        <v>0</v>
      </c>
      <c r="G1301">
        <v>2</v>
      </c>
      <c r="H1301" t="s">
        <v>221</v>
      </c>
      <c r="I1301">
        <v>764</v>
      </c>
      <c r="J1301" t="s">
        <v>52</v>
      </c>
      <c r="K1301" t="s">
        <v>312</v>
      </c>
      <c r="L1301">
        <v>0</v>
      </c>
      <c r="M1301" t="s">
        <v>217</v>
      </c>
      <c r="N1301" t="s">
        <v>218</v>
      </c>
      <c r="V1301">
        <v>901</v>
      </c>
      <c r="W1301" t="s">
        <v>377</v>
      </c>
      <c r="X1301">
        <v>8</v>
      </c>
      <c r="Y1301" t="s">
        <v>220</v>
      </c>
      <c r="AB1301">
        <v>886842</v>
      </c>
      <c r="AD1301">
        <v>886842</v>
      </c>
      <c r="AF1301">
        <v>4503019</v>
      </c>
      <c r="AI1301">
        <v>6</v>
      </c>
    </row>
    <row r="1302" spans="1:35" ht="14.4" hidden="1" customHeight="1" x14ac:dyDescent="0.3">
      <c r="A1302" t="s">
        <v>376</v>
      </c>
      <c r="B1302">
        <v>2011</v>
      </c>
      <c r="C1302">
        <v>2011</v>
      </c>
      <c r="D1302">
        <v>2011</v>
      </c>
      <c r="E1302">
        <v>4</v>
      </c>
      <c r="F1302">
        <v>0</v>
      </c>
      <c r="G1302">
        <v>4</v>
      </c>
      <c r="H1302" t="s">
        <v>227</v>
      </c>
      <c r="I1302">
        <v>764</v>
      </c>
      <c r="J1302" t="s">
        <v>52</v>
      </c>
      <c r="K1302" t="s">
        <v>312</v>
      </c>
      <c r="L1302">
        <v>0</v>
      </c>
      <c r="M1302" t="s">
        <v>217</v>
      </c>
      <c r="N1302" t="s">
        <v>218</v>
      </c>
      <c r="V1302">
        <v>901</v>
      </c>
      <c r="W1302" t="s">
        <v>377</v>
      </c>
      <c r="X1302">
        <v>8</v>
      </c>
      <c r="Y1302" t="s">
        <v>220</v>
      </c>
      <c r="AB1302">
        <v>2521</v>
      </c>
      <c r="AD1302">
        <v>2521</v>
      </c>
      <c r="AF1302">
        <v>6323</v>
      </c>
      <c r="AI1302">
        <v>0</v>
      </c>
    </row>
    <row r="1303" spans="1:35" x14ac:dyDescent="0.3">
      <c r="A1303" t="s">
        <v>376</v>
      </c>
      <c r="B1303">
        <v>2011</v>
      </c>
      <c r="C1303">
        <v>2011</v>
      </c>
      <c r="D1303">
        <v>2011</v>
      </c>
      <c r="E1303">
        <v>4</v>
      </c>
      <c r="F1303">
        <v>0</v>
      </c>
      <c r="G1303">
        <v>1</v>
      </c>
      <c r="H1303" t="s">
        <v>215</v>
      </c>
      <c r="I1303">
        <v>768</v>
      </c>
      <c r="J1303" t="s">
        <v>102</v>
      </c>
      <c r="K1303" t="s">
        <v>374</v>
      </c>
      <c r="L1303">
        <v>0</v>
      </c>
      <c r="M1303" t="s">
        <v>217</v>
      </c>
      <c r="N1303" t="s">
        <v>218</v>
      </c>
      <c r="V1303">
        <v>901</v>
      </c>
      <c r="W1303" t="s">
        <v>377</v>
      </c>
      <c r="X1303">
        <v>8</v>
      </c>
      <c r="Y1303" t="s">
        <v>220</v>
      </c>
      <c r="AB1303">
        <v>105048</v>
      </c>
      <c r="AD1303">
        <v>105048</v>
      </c>
      <c r="AF1303">
        <v>325626</v>
      </c>
      <c r="AI1303">
        <v>0</v>
      </c>
    </row>
    <row r="1304" spans="1:35" ht="14.4" hidden="1" customHeight="1" x14ac:dyDescent="0.3">
      <c r="A1304" t="s">
        <v>376</v>
      </c>
      <c r="B1304">
        <v>2011</v>
      </c>
      <c r="C1304">
        <v>2011</v>
      </c>
      <c r="D1304">
        <v>2011</v>
      </c>
      <c r="E1304">
        <v>4</v>
      </c>
      <c r="F1304">
        <v>0</v>
      </c>
      <c r="G1304">
        <v>2</v>
      </c>
      <c r="H1304" t="s">
        <v>221</v>
      </c>
      <c r="I1304">
        <v>768</v>
      </c>
      <c r="J1304" t="s">
        <v>102</v>
      </c>
      <c r="K1304" t="s">
        <v>374</v>
      </c>
      <c r="L1304">
        <v>0</v>
      </c>
      <c r="M1304" t="s">
        <v>217</v>
      </c>
      <c r="N1304" t="s">
        <v>218</v>
      </c>
      <c r="V1304">
        <v>901</v>
      </c>
      <c r="W1304" t="s">
        <v>377</v>
      </c>
      <c r="X1304">
        <v>8</v>
      </c>
      <c r="Y1304" t="s">
        <v>220</v>
      </c>
      <c r="AB1304">
        <v>9387144</v>
      </c>
      <c r="AD1304">
        <v>9387144</v>
      </c>
      <c r="AF1304">
        <v>19787718</v>
      </c>
      <c r="AI1304">
        <v>0</v>
      </c>
    </row>
    <row r="1305" spans="1:35" ht="14.4" hidden="1" customHeight="1" x14ac:dyDescent="0.3">
      <c r="A1305" t="s">
        <v>376</v>
      </c>
      <c r="B1305">
        <v>2011</v>
      </c>
      <c r="C1305">
        <v>2011</v>
      </c>
      <c r="D1305">
        <v>2011</v>
      </c>
      <c r="E1305">
        <v>4</v>
      </c>
      <c r="F1305">
        <v>0</v>
      </c>
      <c r="G1305">
        <v>3</v>
      </c>
      <c r="H1305" t="s">
        <v>247</v>
      </c>
      <c r="I1305">
        <v>768</v>
      </c>
      <c r="J1305" t="s">
        <v>102</v>
      </c>
      <c r="K1305" t="s">
        <v>374</v>
      </c>
      <c r="L1305">
        <v>0</v>
      </c>
      <c r="M1305" t="s">
        <v>217</v>
      </c>
      <c r="N1305" t="s">
        <v>218</v>
      </c>
      <c r="V1305">
        <v>901</v>
      </c>
      <c r="W1305" t="s">
        <v>377</v>
      </c>
      <c r="X1305">
        <v>8</v>
      </c>
      <c r="Y1305" t="s">
        <v>220</v>
      </c>
      <c r="AB1305">
        <v>608432</v>
      </c>
      <c r="AD1305">
        <v>608432</v>
      </c>
      <c r="AF1305">
        <v>187005</v>
      </c>
      <c r="AI1305">
        <v>0</v>
      </c>
    </row>
    <row r="1306" spans="1:35" x14ac:dyDescent="0.3">
      <c r="A1306" t="s">
        <v>376</v>
      </c>
      <c r="B1306">
        <v>2011</v>
      </c>
      <c r="C1306">
        <v>2011</v>
      </c>
      <c r="D1306">
        <v>2011</v>
      </c>
      <c r="E1306">
        <v>4</v>
      </c>
      <c r="F1306">
        <v>0</v>
      </c>
      <c r="G1306">
        <v>1</v>
      </c>
      <c r="H1306" t="s">
        <v>215</v>
      </c>
      <c r="I1306">
        <v>776</v>
      </c>
      <c r="J1306" t="s">
        <v>356</v>
      </c>
      <c r="K1306" t="s">
        <v>357</v>
      </c>
      <c r="L1306">
        <v>0</v>
      </c>
      <c r="M1306" t="s">
        <v>217</v>
      </c>
      <c r="N1306" t="s">
        <v>218</v>
      </c>
      <c r="V1306">
        <v>901</v>
      </c>
      <c r="W1306" t="s">
        <v>377</v>
      </c>
      <c r="X1306">
        <v>8</v>
      </c>
      <c r="Y1306" t="s">
        <v>220</v>
      </c>
      <c r="AB1306">
        <v>8984</v>
      </c>
      <c r="AD1306">
        <v>8984</v>
      </c>
      <c r="AF1306">
        <v>69599</v>
      </c>
      <c r="AI1306">
        <v>0</v>
      </c>
    </row>
    <row r="1307" spans="1:35" ht="14.4" hidden="1" customHeight="1" x14ac:dyDescent="0.3">
      <c r="A1307" t="s">
        <v>376</v>
      </c>
      <c r="B1307">
        <v>2011</v>
      </c>
      <c r="C1307">
        <v>2011</v>
      </c>
      <c r="D1307">
        <v>2011</v>
      </c>
      <c r="E1307">
        <v>4</v>
      </c>
      <c r="F1307">
        <v>0</v>
      </c>
      <c r="G1307">
        <v>2</v>
      </c>
      <c r="H1307" t="s">
        <v>221</v>
      </c>
      <c r="I1307">
        <v>776</v>
      </c>
      <c r="J1307" t="s">
        <v>356</v>
      </c>
      <c r="K1307" t="s">
        <v>357</v>
      </c>
      <c r="L1307">
        <v>0</v>
      </c>
      <c r="M1307" t="s">
        <v>217</v>
      </c>
      <c r="N1307" t="s">
        <v>218</v>
      </c>
      <c r="V1307">
        <v>901</v>
      </c>
      <c r="W1307" t="s">
        <v>377</v>
      </c>
      <c r="X1307">
        <v>8</v>
      </c>
      <c r="Y1307" t="s">
        <v>220</v>
      </c>
      <c r="AB1307">
        <v>109</v>
      </c>
      <c r="AD1307">
        <v>109</v>
      </c>
      <c r="AF1307">
        <v>403</v>
      </c>
      <c r="AI1307">
        <v>0</v>
      </c>
    </row>
    <row r="1308" spans="1:35" x14ac:dyDescent="0.3">
      <c r="A1308" t="s">
        <v>376</v>
      </c>
      <c r="B1308">
        <v>2011</v>
      </c>
      <c r="C1308">
        <v>2011</v>
      </c>
      <c r="D1308">
        <v>2011</v>
      </c>
      <c r="E1308">
        <v>4</v>
      </c>
      <c r="F1308">
        <v>0</v>
      </c>
      <c r="G1308">
        <v>1</v>
      </c>
      <c r="H1308" t="s">
        <v>215</v>
      </c>
      <c r="I1308">
        <v>788</v>
      </c>
      <c r="J1308" t="s">
        <v>54</v>
      </c>
      <c r="K1308" t="s">
        <v>314</v>
      </c>
      <c r="L1308">
        <v>0</v>
      </c>
      <c r="M1308" t="s">
        <v>217</v>
      </c>
      <c r="N1308" t="s">
        <v>218</v>
      </c>
      <c r="V1308">
        <v>901</v>
      </c>
      <c r="W1308" t="s">
        <v>377</v>
      </c>
      <c r="X1308">
        <v>8</v>
      </c>
      <c r="Y1308" t="s">
        <v>220</v>
      </c>
      <c r="AB1308">
        <v>22564567</v>
      </c>
      <c r="AD1308">
        <v>22564567</v>
      </c>
      <c r="AF1308">
        <v>65232413</v>
      </c>
      <c r="AI1308">
        <v>0</v>
      </c>
    </row>
    <row r="1309" spans="1:35" ht="14.4" hidden="1" customHeight="1" x14ac:dyDescent="0.3">
      <c r="A1309" t="s">
        <v>376</v>
      </c>
      <c r="B1309">
        <v>2011</v>
      </c>
      <c r="C1309">
        <v>2011</v>
      </c>
      <c r="D1309">
        <v>2011</v>
      </c>
      <c r="E1309">
        <v>4</v>
      </c>
      <c r="F1309">
        <v>0</v>
      </c>
      <c r="G1309">
        <v>2</v>
      </c>
      <c r="H1309" t="s">
        <v>221</v>
      </c>
      <c r="I1309">
        <v>788</v>
      </c>
      <c r="J1309" t="s">
        <v>54</v>
      </c>
      <c r="K1309" t="s">
        <v>314</v>
      </c>
      <c r="L1309">
        <v>0</v>
      </c>
      <c r="M1309" t="s">
        <v>217</v>
      </c>
      <c r="N1309" t="s">
        <v>218</v>
      </c>
      <c r="V1309">
        <v>901</v>
      </c>
      <c r="W1309" t="s">
        <v>377</v>
      </c>
      <c r="X1309">
        <v>8</v>
      </c>
      <c r="Y1309" t="s">
        <v>220</v>
      </c>
      <c r="AB1309">
        <v>119822</v>
      </c>
      <c r="AD1309">
        <v>119822</v>
      </c>
      <c r="AF1309">
        <v>212459</v>
      </c>
      <c r="AI1309">
        <v>0</v>
      </c>
    </row>
    <row r="1310" spans="1:35" x14ac:dyDescent="0.3">
      <c r="A1310" t="s">
        <v>376</v>
      </c>
      <c r="B1310">
        <v>2011</v>
      </c>
      <c r="C1310">
        <v>2011</v>
      </c>
      <c r="D1310">
        <v>2011</v>
      </c>
      <c r="E1310">
        <v>4</v>
      </c>
      <c r="F1310">
        <v>0</v>
      </c>
      <c r="G1310">
        <v>1</v>
      </c>
      <c r="H1310" t="s">
        <v>215</v>
      </c>
      <c r="I1310">
        <v>792</v>
      </c>
      <c r="J1310" t="s">
        <v>55</v>
      </c>
      <c r="K1310" t="s">
        <v>315</v>
      </c>
      <c r="L1310">
        <v>0</v>
      </c>
      <c r="M1310" t="s">
        <v>217</v>
      </c>
      <c r="N1310" t="s">
        <v>218</v>
      </c>
      <c r="V1310">
        <v>901</v>
      </c>
      <c r="W1310" t="s">
        <v>377</v>
      </c>
      <c r="X1310">
        <v>8</v>
      </c>
      <c r="Y1310" t="s">
        <v>220</v>
      </c>
      <c r="AB1310">
        <v>19262563</v>
      </c>
      <c r="AD1310">
        <v>19262563</v>
      </c>
      <c r="AF1310">
        <v>82673108</v>
      </c>
      <c r="AI1310">
        <v>0</v>
      </c>
    </row>
    <row r="1311" spans="1:35" ht="14.4" hidden="1" customHeight="1" x14ac:dyDescent="0.3">
      <c r="A1311" t="s">
        <v>376</v>
      </c>
      <c r="B1311">
        <v>2011</v>
      </c>
      <c r="C1311">
        <v>2011</v>
      </c>
      <c r="D1311">
        <v>2011</v>
      </c>
      <c r="E1311">
        <v>4</v>
      </c>
      <c r="F1311">
        <v>0</v>
      </c>
      <c r="G1311">
        <v>2</v>
      </c>
      <c r="H1311" t="s">
        <v>221</v>
      </c>
      <c r="I1311">
        <v>792</v>
      </c>
      <c r="J1311" t="s">
        <v>55</v>
      </c>
      <c r="K1311" t="s">
        <v>315</v>
      </c>
      <c r="L1311">
        <v>0</v>
      </c>
      <c r="M1311" t="s">
        <v>217</v>
      </c>
      <c r="N1311" t="s">
        <v>218</v>
      </c>
      <c r="V1311">
        <v>901</v>
      </c>
      <c r="W1311" t="s">
        <v>377</v>
      </c>
      <c r="X1311">
        <v>8</v>
      </c>
      <c r="Y1311" t="s">
        <v>220</v>
      </c>
      <c r="AB1311">
        <v>370289</v>
      </c>
      <c r="AD1311">
        <v>370289</v>
      </c>
      <c r="AF1311">
        <v>4655820</v>
      </c>
      <c r="AI1311">
        <v>0</v>
      </c>
    </row>
    <row r="1312" spans="1:35" x14ac:dyDescent="0.3">
      <c r="A1312" t="s">
        <v>376</v>
      </c>
      <c r="B1312">
        <v>2011</v>
      </c>
      <c r="C1312">
        <v>2011</v>
      </c>
      <c r="D1312">
        <v>2011</v>
      </c>
      <c r="E1312">
        <v>4</v>
      </c>
      <c r="F1312">
        <v>0</v>
      </c>
      <c r="G1312">
        <v>1</v>
      </c>
      <c r="H1312" t="s">
        <v>215</v>
      </c>
      <c r="I1312">
        <v>796</v>
      </c>
      <c r="J1312" t="s">
        <v>169</v>
      </c>
      <c r="K1312" t="s">
        <v>392</v>
      </c>
      <c r="L1312">
        <v>0</v>
      </c>
      <c r="M1312" t="s">
        <v>217</v>
      </c>
      <c r="N1312" t="s">
        <v>218</v>
      </c>
      <c r="V1312">
        <v>901</v>
      </c>
      <c r="W1312" t="s">
        <v>377</v>
      </c>
      <c r="X1312">
        <v>8</v>
      </c>
      <c r="Y1312" t="s">
        <v>220</v>
      </c>
      <c r="AB1312">
        <v>227563</v>
      </c>
      <c r="AD1312">
        <v>227563</v>
      </c>
      <c r="AF1312">
        <v>609361</v>
      </c>
      <c r="AI1312">
        <v>0</v>
      </c>
    </row>
    <row r="1313" spans="1:35" x14ac:dyDescent="0.3">
      <c r="A1313" t="s">
        <v>376</v>
      </c>
      <c r="B1313">
        <v>2011</v>
      </c>
      <c r="C1313">
        <v>2011</v>
      </c>
      <c r="D1313">
        <v>2011</v>
      </c>
      <c r="E1313">
        <v>4</v>
      </c>
      <c r="F1313">
        <v>0</v>
      </c>
      <c r="G1313">
        <v>1</v>
      </c>
      <c r="H1313" t="s">
        <v>215</v>
      </c>
      <c r="I1313">
        <v>800</v>
      </c>
      <c r="J1313" t="s">
        <v>103</v>
      </c>
      <c r="K1313" t="s">
        <v>316</v>
      </c>
      <c r="L1313">
        <v>0</v>
      </c>
      <c r="M1313" t="s">
        <v>217</v>
      </c>
      <c r="N1313" t="s">
        <v>218</v>
      </c>
      <c r="V1313">
        <v>901</v>
      </c>
      <c r="W1313" t="s">
        <v>377</v>
      </c>
      <c r="X1313">
        <v>8</v>
      </c>
      <c r="Y1313" t="s">
        <v>220</v>
      </c>
      <c r="AB1313">
        <v>1860174</v>
      </c>
      <c r="AD1313">
        <v>1860174</v>
      </c>
      <c r="AF1313">
        <v>2518375</v>
      </c>
      <c r="AI1313">
        <v>0</v>
      </c>
    </row>
    <row r="1314" spans="1:35" ht="14.4" hidden="1" customHeight="1" x14ac:dyDescent="0.3">
      <c r="A1314" t="s">
        <v>376</v>
      </c>
      <c r="B1314">
        <v>2011</v>
      </c>
      <c r="C1314">
        <v>2011</v>
      </c>
      <c r="D1314">
        <v>2011</v>
      </c>
      <c r="E1314">
        <v>4</v>
      </c>
      <c r="F1314">
        <v>0</v>
      </c>
      <c r="G1314">
        <v>2</v>
      </c>
      <c r="H1314" t="s">
        <v>221</v>
      </c>
      <c r="I1314">
        <v>800</v>
      </c>
      <c r="J1314" t="s">
        <v>103</v>
      </c>
      <c r="K1314" t="s">
        <v>316</v>
      </c>
      <c r="L1314">
        <v>0</v>
      </c>
      <c r="M1314" t="s">
        <v>217</v>
      </c>
      <c r="N1314" t="s">
        <v>218</v>
      </c>
      <c r="V1314">
        <v>901</v>
      </c>
      <c r="W1314" t="s">
        <v>377</v>
      </c>
      <c r="X1314">
        <v>8</v>
      </c>
      <c r="Y1314" t="s">
        <v>220</v>
      </c>
      <c r="AB1314">
        <v>201279154</v>
      </c>
      <c r="AD1314">
        <v>201279154</v>
      </c>
      <c r="AF1314">
        <v>466659460</v>
      </c>
      <c r="AI1314">
        <v>0</v>
      </c>
    </row>
    <row r="1315" spans="1:35" x14ac:dyDescent="0.3">
      <c r="A1315" t="s">
        <v>376</v>
      </c>
      <c r="B1315">
        <v>2011</v>
      </c>
      <c r="C1315">
        <v>2011</v>
      </c>
      <c r="D1315">
        <v>2011</v>
      </c>
      <c r="E1315">
        <v>4</v>
      </c>
      <c r="F1315">
        <v>0</v>
      </c>
      <c r="G1315">
        <v>1</v>
      </c>
      <c r="H1315" t="s">
        <v>215</v>
      </c>
      <c r="I1315">
        <v>804</v>
      </c>
      <c r="J1315" t="s">
        <v>142</v>
      </c>
      <c r="K1315" t="s">
        <v>358</v>
      </c>
      <c r="L1315">
        <v>0</v>
      </c>
      <c r="M1315" t="s">
        <v>217</v>
      </c>
      <c r="N1315" t="s">
        <v>218</v>
      </c>
      <c r="V1315">
        <v>901</v>
      </c>
      <c r="W1315" t="s">
        <v>377</v>
      </c>
      <c r="X1315">
        <v>8</v>
      </c>
      <c r="Y1315" t="s">
        <v>220</v>
      </c>
      <c r="AB1315">
        <v>22232909</v>
      </c>
      <c r="AD1315">
        <v>22232909</v>
      </c>
      <c r="AF1315">
        <v>127683678</v>
      </c>
      <c r="AI1315">
        <v>0</v>
      </c>
    </row>
    <row r="1316" spans="1:35" ht="14.4" hidden="1" customHeight="1" x14ac:dyDescent="0.3">
      <c r="A1316" t="s">
        <v>376</v>
      </c>
      <c r="B1316">
        <v>2011</v>
      </c>
      <c r="C1316">
        <v>2011</v>
      </c>
      <c r="D1316">
        <v>2011</v>
      </c>
      <c r="E1316">
        <v>4</v>
      </c>
      <c r="F1316">
        <v>0</v>
      </c>
      <c r="G1316">
        <v>2</v>
      </c>
      <c r="H1316" t="s">
        <v>221</v>
      </c>
      <c r="I1316">
        <v>804</v>
      </c>
      <c r="J1316" t="s">
        <v>142</v>
      </c>
      <c r="K1316" t="s">
        <v>358</v>
      </c>
      <c r="L1316">
        <v>0</v>
      </c>
      <c r="M1316" t="s">
        <v>217</v>
      </c>
      <c r="N1316" t="s">
        <v>218</v>
      </c>
      <c r="V1316">
        <v>901</v>
      </c>
      <c r="W1316" t="s">
        <v>377</v>
      </c>
      <c r="X1316">
        <v>8</v>
      </c>
      <c r="Y1316" t="s">
        <v>220</v>
      </c>
      <c r="AB1316">
        <v>292758</v>
      </c>
      <c r="AD1316">
        <v>292758</v>
      </c>
      <c r="AF1316">
        <v>2633731</v>
      </c>
      <c r="AI1316">
        <v>0</v>
      </c>
    </row>
    <row r="1317" spans="1:35" x14ac:dyDescent="0.3">
      <c r="A1317" t="s">
        <v>376</v>
      </c>
      <c r="B1317">
        <v>2011</v>
      </c>
      <c r="C1317">
        <v>2011</v>
      </c>
      <c r="D1317">
        <v>2011</v>
      </c>
      <c r="E1317">
        <v>4</v>
      </c>
      <c r="F1317">
        <v>0</v>
      </c>
      <c r="G1317">
        <v>1</v>
      </c>
      <c r="H1317" t="s">
        <v>215</v>
      </c>
      <c r="I1317">
        <v>807</v>
      </c>
      <c r="J1317" t="s">
        <v>101</v>
      </c>
      <c r="K1317" t="s">
        <v>317</v>
      </c>
      <c r="L1317">
        <v>0</v>
      </c>
      <c r="M1317" t="s">
        <v>217</v>
      </c>
      <c r="N1317" t="s">
        <v>218</v>
      </c>
      <c r="V1317">
        <v>901</v>
      </c>
      <c r="W1317" t="s">
        <v>377</v>
      </c>
      <c r="X1317">
        <v>8</v>
      </c>
      <c r="Y1317" t="s">
        <v>220</v>
      </c>
      <c r="AB1317">
        <v>7308807</v>
      </c>
      <c r="AD1317">
        <v>7308807</v>
      </c>
      <c r="AF1317">
        <v>25769244</v>
      </c>
      <c r="AI1317">
        <v>0</v>
      </c>
    </row>
    <row r="1318" spans="1:35" ht="14.4" hidden="1" customHeight="1" x14ac:dyDescent="0.3">
      <c r="A1318" t="s">
        <v>376</v>
      </c>
      <c r="B1318">
        <v>2011</v>
      </c>
      <c r="C1318">
        <v>2011</v>
      </c>
      <c r="D1318">
        <v>2011</v>
      </c>
      <c r="E1318">
        <v>4</v>
      </c>
      <c r="F1318">
        <v>0</v>
      </c>
      <c r="G1318">
        <v>2</v>
      </c>
      <c r="H1318" t="s">
        <v>221</v>
      </c>
      <c r="I1318">
        <v>807</v>
      </c>
      <c r="J1318" t="s">
        <v>101</v>
      </c>
      <c r="K1318" t="s">
        <v>317</v>
      </c>
      <c r="L1318">
        <v>0</v>
      </c>
      <c r="M1318" t="s">
        <v>217</v>
      </c>
      <c r="N1318" t="s">
        <v>218</v>
      </c>
      <c r="V1318">
        <v>901</v>
      </c>
      <c r="W1318" t="s">
        <v>377</v>
      </c>
      <c r="X1318">
        <v>8</v>
      </c>
      <c r="Y1318" t="s">
        <v>220</v>
      </c>
      <c r="AB1318">
        <v>173266</v>
      </c>
      <c r="AD1318">
        <v>173266</v>
      </c>
      <c r="AF1318">
        <v>980655</v>
      </c>
      <c r="AI1318">
        <v>0</v>
      </c>
    </row>
    <row r="1319" spans="1:35" x14ac:dyDescent="0.3">
      <c r="A1319" t="s">
        <v>376</v>
      </c>
      <c r="B1319">
        <v>2011</v>
      </c>
      <c r="C1319">
        <v>2011</v>
      </c>
      <c r="D1319">
        <v>2011</v>
      </c>
      <c r="E1319">
        <v>4</v>
      </c>
      <c r="F1319">
        <v>0</v>
      </c>
      <c r="G1319">
        <v>1</v>
      </c>
      <c r="H1319" t="s">
        <v>215</v>
      </c>
      <c r="I1319">
        <v>818</v>
      </c>
      <c r="J1319" t="s">
        <v>79</v>
      </c>
      <c r="K1319" t="s">
        <v>359</v>
      </c>
      <c r="L1319">
        <v>0</v>
      </c>
      <c r="M1319" t="s">
        <v>217</v>
      </c>
      <c r="N1319" t="s">
        <v>218</v>
      </c>
      <c r="V1319">
        <v>901</v>
      </c>
      <c r="W1319" t="s">
        <v>377</v>
      </c>
      <c r="X1319">
        <v>8</v>
      </c>
      <c r="Y1319" t="s">
        <v>220</v>
      </c>
      <c r="AB1319">
        <v>19664300</v>
      </c>
      <c r="AD1319">
        <v>19664300</v>
      </c>
      <c r="AF1319">
        <v>53493934</v>
      </c>
      <c r="AI1319">
        <v>0</v>
      </c>
    </row>
    <row r="1320" spans="1:35" ht="14.4" hidden="1" customHeight="1" x14ac:dyDescent="0.3">
      <c r="A1320" t="s">
        <v>376</v>
      </c>
      <c r="B1320">
        <v>2011</v>
      </c>
      <c r="C1320">
        <v>2011</v>
      </c>
      <c r="D1320">
        <v>2011</v>
      </c>
      <c r="E1320">
        <v>4</v>
      </c>
      <c r="F1320">
        <v>0</v>
      </c>
      <c r="G1320">
        <v>2</v>
      </c>
      <c r="H1320" t="s">
        <v>221</v>
      </c>
      <c r="I1320">
        <v>818</v>
      </c>
      <c r="J1320" t="s">
        <v>79</v>
      </c>
      <c r="K1320" t="s">
        <v>359</v>
      </c>
      <c r="L1320">
        <v>0</v>
      </c>
      <c r="M1320" t="s">
        <v>217</v>
      </c>
      <c r="N1320" t="s">
        <v>218</v>
      </c>
      <c r="V1320">
        <v>901</v>
      </c>
      <c r="W1320" t="s">
        <v>377</v>
      </c>
      <c r="X1320">
        <v>8</v>
      </c>
      <c r="Y1320" t="s">
        <v>220</v>
      </c>
      <c r="AB1320">
        <v>4845557</v>
      </c>
      <c r="AD1320">
        <v>4845557</v>
      </c>
      <c r="AF1320">
        <v>21089710</v>
      </c>
      <c r="AI1320">
        <v>0</v>
      </c>
    </row>
    <row r="1321" spans="1:35" x14ac:dyDescent="0.3">
      <c r="A1321" t="s">
        <v>376</v>
      </c>
      <c r="B1321">
        <v>2011</v>
      </c>
      <c r="C1321">
        <v>2011</v>
      </c>
      <c r="D1321">
        <v>2011</v>
      </c>
      <c r="E1321">
        <v>4</v>
      </c>
      <c r="F1321">
        <v>0</v>
      </c>
      <c r="G1321">
        <v>1</v>
      </c>
      <c r="H1321" t="s">
        <v>215</v>
      </c>
      <c r="I1321">
        <v>826</v>
      </c>
      <c r="J1321" t="s">
        <v>75</v>
      </c>
      <c r="K1321" t="s">
        <v>318</v>
      </c>
      <c r="L1321">
        <v>0</v>
      </c>
      <c r="M1321" t="s">
        <v>217</v>
      </c>
      <c r="N1321" t="s">
        <v>218</v>
      </c>
      <c r="V1321">
        <v>901</v>
      </c>
      <c r="W1321" t="s">
        <v>377</v>
      </c>
      <c r="X1321">
        <v>8</v>
      </c>
      <c r="Y1321" t="s">
        <v>220</v>
      </c>
      <c r="AB1321">
        <v>174280534</v>
      </c>
      <c r="AD1321">
        <v>174280534</v>
      </c>
      <c r="AF1321">
        <v>957231858</v>
      </c>
      <c r="AI1321">
        <v>0</v>
      </c>
    </row>
    <row r="1322" spans="1:35" ht="14.4" hidden="1" customHeight="1" x14ac:dyDescent="0.3">
      <c r="A1322" t="s">
        <v>376</v>
      </c>
      <c r="B1322">
        <v>2011</v>
      </c>
      <c r="C1322">
        <v>2011</v>
      </c>
      <c r="D1322">
        <v>2011</v>
      </c>
      <c r="E1322">
        <v>4</v>
      </c>
      <c r="F1322">
        <v>0</v>
      </c>
      <c r="G1322">
        <v>2</v>
      </c>
      <c r="H1322" t="s">
        <v>221</v>
      </c>
      <c r="I1322">
        <v>826</v>
      </c>
      <c r="J1322" t="s">
        <v>75</v>
      </c>
      <c r="K1322" t="s">
        <v>318</v>
      </c>
      <c r="L1322">
        <v>0</v>
      </c>
      <c r="M1322" t="s">
        <v>217</v>
      </c>
      <c r="N1322" t="s">
        <v>218</v>
      </c>
      <c r="V1322">
        <v>901</v>
      </c>
      <c r="W1322" t="s">
        <v>377</v>
      </c>
      <c r="X1322">
        <v>8</v>
      </c>
      <c r="Y1322" t="s">
        <v>220</v>
      </c>
      <c r="AB1322">
        <v>16695730</v>
      </c>
      <c r="AD1322">
        <v>16695730</v>
      </c>
      <c r="AF1322">
        <v>214642417</v>
      </c>
      <c r="AI1322">
        <v>0</v>
      </c>
    </row>
    <row r="1323" spans="1:35" ht="14.4" hidden="1" customHeight="1" x14ac:dyDescent="0.3">
      <c r="A1323" t="s">
        <v>376</v>
      </c>
      <c r="B1323">
        <v>2011</v>
      </c>
      <c r="C1323">
        <v>2011</v>
      </c>
      <c r="D1323">
        <v>2011</v>
      </c>
      <c r="E1323">
        <v>4</v>
      </c>
      <c r="F1323">
        <v>0</v>
      </c>
      <c r="G1323">
        <v>4</v>
      </c>
      <c r="H1323" t="s">
        <v>227</v>
      </c>
      <c r="I1323">
        <v>826</v>
      </c>
      <c r="J1323" t="s">
        <v>75</v>
      </c>
      <c r="K1323" t="s">
        <v>318</v>
      </c>
      <c r="L1323">
        <v>0</v>
      </c>
      <c r="M1323" t="s">
        <v>217</v>
      </c>
      <c r="N1323" t="s">
        <v>218</v>
      </c>
      <c r="V1323">
        <v>901</v>
      </c>
      <c r="W1323" t="s">
        <v>377</v>
      </c>
      <c r="X1323">
        <v>8</v>
      </c>
      <c r="Y1323" t="s">
        <v>220</v>
      </c>
      <c r="AB1323">
        <v>19029</v>
      </c>
      <c r="AD1323">
        <v>19029</v>
      </c>
      <c r="AF1323">
        <v>91429</v>
      </c>
      <c r="AI1323">
        <v>0</v>
      </c>
    </row>
    <row r="1324" spans="1:35" x14ac:dyDescent="0.3">
      <c r="A1324" t="s">
        <v>376</v>
      </c>
      <c r="B1324">
        <v>2011</v>
      </c>
      <c r="C1324">
        <v>2011</v>
      </c>
      <c r="D1324">
        <v>2011</v>
      </c>
      <c r="E1324">
        <v>4</v>
      </c>
      <c r="F1324">
        <v>0</v>
      </c>
      <c r="G1324">
        <v>1</v>
      </c>
      <c r="H1324" t="s">
        <v>215</v>
      </c>
      <c r="I1324">
        <v>834</v>
      </c>
      <c r="J1324" t="s">
        <v>124</v>
      </c>
      <c r="K1324" t="s">
        <v>342</v>
      </c>
      <c r="L1324">
        <v>0</v>
      </c>
      <c r="M1324" t="s">
        <v>217</v>
      </c>
      <c r="N1324" t="s">
        <v>218</v>
      </c>
      <c r="V1324">
        <v>901</v>
      </c>
      <c r="W1324" t="s">
        <v>377</v>
      </c>
      <c r="X1324">
        <v>8</v>
      </c>
      <c r="Y1324" t="s">
        <v>220</v>
      </c>
      <c r="AB1324">
        <v>107054</v>
      </c>
      <c r="AD1324">
        <v>107054</v>
      </c>
      <c r="AF1324">
        <v>330521</v>
      </c>
      <c r="AI1324">
        <v>0</v>
      </c>
    </row>
    <row r="1325" spans="1:35" ht="14.4" hidden="1" customHeight="1" x14ac:dyDescent="0.3">
      <c r="A1325" t="s">
        <v>376</v>
      </c>
      <c r="B1325">
        <v>2011</v>
      </c>
      <c r="C1325">
        <v>2011</v>
      </c>
      <c r="D1325">
        <v>2011</v>
      </c>
      <c r="E1325">
        <v>4</v>
      </c>
      <c r="F1325">
        <v>0</v>
      </c>
      <c r="G1325">
        <v>2</v>
      </c>
      <c r="H1325" t="s">
        <v>221</v>
      </c>
      <c r="I1325">
        <v>834</v>
      </c>
      <c r="J1325" t="s">
        <v>124</v>
      </c>
      <c r="K1325" t="s">
        <v>342</v>
      </c>
      <c r="L1325">
        <v>0</v>
      </c>
      <c r="M1325" t="s">
        <v>217</v>
      </c>
      <c r="N1325" t="s">
        <v>218</v>
      </c>
      <c r="V1325">
        <v>901</v>
      </c>
      <c r="W1325" t="s">
        <v>377</v>
      </c>
      <c r="X1325">
        <v>8</v>
      </c>
      <c r="Y1325" t="s">
        <v>220</v>
      </c>
      <c r="AB1325">
        <v>40455971</v>
      </c>
      <c r="AD1325">
        <v>40455971</v>
      </c>
      <c r="AF1325">
        <v>146645311</v>
      </c>
      <c r="AI1325">
        <v>0</v>
      </c>
    </row>
    <row r="1326" spans="1:35" x14ac:dyDescent="0.3">
      <c r="A1326" t="s">
        <v>376</v>
      </c>
      <c r="B1326">
        <v>2011</v>
      </c>
      <c r="C1326">
        <v>2011</v>
      </c>
      <c r="D1326">
        <v>2011</v>
      </c>
      <c r="E1326">
        <v>4</v>
      </c>
      <c r="F1326">
        <v>0</v>
      </c>
      <c r="G1326">
        <v>1</v>
      </c>
      <c r="H1326" t="s">
        <v>215</v>
      </c>
      <c r="I1326">
        <v>842</v>
      </c>
      <c r="J1326" t="s">
        <v>57</v>
      </c>
      <c r="K1326" t="s">
        <v>57</v>
      </c>
      <c r="L1326">
        <v>0</v>
      </c>
      <c r="M1326" t="s">
        <v>217</v>
      </c>
      <c r="N1326" t="s">
        <v>218</v>
      </c>
      <c r="V1326">
        <v>901</v>
      </c>
      <c r="W1326" t="s">
        <v>377</v>
      </c>
      <c r="X1326">
        <v>8</v>
      </c>
      <c r="Y1326" t="s">
        <v>220</v>
      </c>
      <c r="AB1326">
        <v>1451838960</v>
      </c>
      <c r="AD1326">
        <v>1451838960</v>
      </c>
      <c r="AF1326">
        <v>7846602063</v>
      </c>
      <c r="AI1326">
        <v>0</v>
      </c>
    </row>
    <row r="1327" spans="1:35" ht="14.4" hidden="1" customHeight="1" x14ac:dyDescent="0.3">
      <c r="A1327" t="s">
        <v>376</v>
      </c>
      <c r="B1327">
        <v>2011</v>
      </c>
      <c r="C1327">
        <v>2011</v>
      </c>
      <c r="D1327">
        <v>2011</v>
      </c>
      <c r="E1327">
        <v>4</v>
      </c>
      <c r="F1327">
        <v>0</v>
      </c>
      <c r="G1327">
        <v>2</v>
      </c>
      <c r="H1327" t="s">
        <v>221</v>
      </c>
      <c r="I1327">
        <v>842</v>
      </c>
      <c r="J1327" t="s">
        <v>57</v>
      </c>
      <c r="K1327" t="s">
        <v>57</v>
      </c>
      <c r="L1327">
        <v>0</v>
      </c>
      <c r="M1327" t="s">
        <v>217</v>
      </c>
      <c r="N1327" t="s">
        <v>218</v>
      </c>
      <c r="V1327">
        <v>901</v>
      </c>
      <c r="W1327" t="s">
        <v>377</v>
      </c>
      <c r="X1327">
        <v>8</v>
      </c>
      <c r="Y1327" t="s">
        <v>220</v>
      </c>
      <c r="AB1327">
        <v>165886568</v>
      </c>
      <c r="AD1327">
        <v>165886568</v>
      </c>
      <c r="AF1327">
        <v>1034396380</v>
      </c>
      <c r="AI1327">
        <v>0</v>
      </c>
    </row>
    <row r="1328" spans="1:35" ht="14.4" hidden="1" customHeight="1" x14ac:dyDescent="0.3">
      <c r="A1328" t="s">
        <v>376</v>
      </c>
      <c r="B1328">
        <v>2011</v>
      </c>
      <c r="C1328">
        <v>2011</v>
      </c>
      <c r="D1328">
        <v>2011</v>
      </c>
      <c r="E1328">
        <v>4</v>
      </c>
      <c r="F1328">
        <v>0</v>
      </c>
      <c r="G1328">
        <v>3</v>
      </c>
      <c r="H1328" t="s">
        <v>247</v>
      </c>
      <c r="I1328">
        <v>842</v>
      </c>
      <c r="J1328" t="s">
        <v>57</v>
      </c>
      <c r="K1328" t="s">
        <v>57</v>
      </c>
      <c r="L1328">
        <v>0</v>
      </c>
      <c r="M1328" t="s">
        <v>217</v>
      </c>
      <c r="N1328" t="s">
        <v>218</v>
      </c>
      <c r="V1328">
        <v>901</v>
      </c>
      <c r="W1328" t="s">
        <v>377</v>
      </c>
      <c r="X1328">
        <v>8</v>
      </c>
      <c r="Y1328" t="s">
        <v>220</v>
      </c>
      <c r="AB1328">
        <v>68577008</v>
      </c>
      <c r="AD1328">
        <v>68577008</v>
      </c>
      <c r="AF1328">
        <v>238204806</v>
      </c>
      <c r="AI1328">
        <v>0</v>
      </c>
    </row>
    <row r="1329" spans="1:35" x14ac:dyDescent="0.3">
      <c r="A1329" t="s">
        <v>376</v>
      </c>
      <c r="B1329">
        <v>2011</v>
      </c>
      <c r="C1329">
        <v>2011</v>
      </c>
      <c r="D1329">
        <v>2011</v>
      </c>
      <c r="E1329">
        <v>4</v>
      </c>
      <c r="F1329">
        <v>0</v>
      </c>
      <c r="G1329">
        <v>1</v>
      </c>
      <c r="H1329" t="s">
        <v>215</v>
      </c>
      <c r="I1329">
        <v>854</v>
      </c>
      <c r="J1329" t="s">
        <v>108</v>
      </c>
      <c r="K1329" t="s">
        <v>375</v>
      </c>
      <c r="L1329">
        <v>0</v>
      </c>
      <c r="M1329" t="s">
        <v>217</v>
      </c>
      <c r="N1329" t="s">
        <v>218</v>
      </c>
      <c r="V1329">
        <v>901</v>
      </c>
      <c r="W1329" t="s">
        <v>377</v>
      </c>
      <c r="X1329">
        <v>8</v>
      </c>
      <c r="Y1329" t="s">
        <v>220</v>
      </c>
      <c r="AB1329">
        <v>881306</v>
      </c>
      <c r="AD1329">
        <v>881306</v>
      </c>
      <c r="AF1329">
        <v>218402</v>
      </c>
      <c r="AI1329">
        <v>0</v>
      </c>
    </row>
    <row r="1330" spans="1:35" ht="14.4" hidden="1" customHeight="1" x14ac:dyDescent="0.3">
      <c r="A1330" t="s">
        <v>376</v>
      </c>
      <c r="B1330">
        <v>2011</v>
      </c>
      <c r="C1330">
        <v>2011</v>
      </c>
      <c r="D1330">
        <v>2011</v>
      </c>
      <c r="E1330">
        <v>4</v>
      </c>
      <c r="F1330">
        <v>0</v>
      </c>
      <c r="G1330">
        <v>2</v>
      </c>
      <c r="H1330" t="s">
        <v>221</v>
      </c>
      <c r="I1330">
        <v>854</v>
      </c>
      <c r="J1330" t="s">
        <v>108</v>
      </c>
      <c r="K1330" t="s">
        <v>375</v>
      </c>
      <c r="L1330">
        <v>0</v>
      </c>
      <c r="M1330" t="s">
        <v>217</v>
      </c>
      <c r="N1330" t="s">
        <v>218</v>
      </c>
      <c r="V1330">
        <v>901</v>
      </c>
      <c r="W1330" t="s">
        <v>377</v>
      </c>
      <c r="X1330">
        <v>8</v>
      </c>
      <c r="Y1330" t="s">
        <v>220</v>
      </c>
      <c r="AB1330">
        <v>79000</v>
      </c>
      <c r="AD1330">
        <v>79000</v>
      </c>
      <c r="AF1330">
        <v>22015</v>
      </c>
      <c r="AI1330">
        <v>0</v>
      </c>
    </row>
    <row r="1331" spans="1:35" x14ac:dyDescent="0.3">
      <c r="A1331" t="s">
        <v>376</v>
      </c>
      <c r="B1331">
        <v>2011</v>
      </c>
      <c r="C1331">
        <v>2011</v>
      </c>
      <c r="D1331">
        <v>2011</v>
      </c>
      <c r="E1331">
        <v>4</v>
      </c>
      <c r="F1331">
        <v>0</v>
      </c>
      <c r="G1331">
        <v>1</v>
      </c>
      <c r="H1331" t="s">
        <v>215</v>
      </c>
      <c r="I1331">
        <v>858</v>
      </c>
      <c r="J1331" t="s">
        <v>104</v>
      </c>
      <c r="K1331" t="s">
        <v>319</v>
      </c>
      <c r="L1331">
        <v>0</v>
      </c>
      <c r="M1331" t="s">
        <v>217</v>
      </c>
      <c r="N1331" t="s">
        <v>218</v>
      </c>
      <c r="V1331">
        <v>901</v>
      </c>
      <c r="W1331" t="s">
        <v>377</v>
      </c>
      <c r="X1331">
        <v>8</v>
      </c>
      <c r="Y1331" t="s">
        <v>220</v>
      </c>
      <c r="AB1331">
        <v>1210681</v>
      </c>
      <c r="AD1331">
        <v>1210681</v>
      </c>
      <c r="AF1331">
        <v>5183944</v>
      </c>
      <c r="AI1331">
        <v>0</v>
      </c>
    </row>
    <row r="1332" spans="1:35" ht="14.4" hidden="1" customHeight="1" x14ac:dyDescent="0.3">
      <c r="A1332" t="s">
        <v>376</v>
      </c>
      <c r="B1332">
        <v>2011</v>
      </c>
      <c r="C1332">
        <v>2011</v>
      </c>
      <c r="D1332">
        <v>2011</v>
      </c>
      <c r="E1332">
        <v>4</v>
      </c>
      <c r="F1332">
        <v>0</v>
      </c>
      <c r="G1332">
        <v>2</v>
      </c>
      <c r="H1332" t="s">
        <v>221</v>
      </c>
      <c r="I1332">
        <v>858</v>
      </c>
      <c r="J1332" t="s">
        <v>104</v>
      </c>
      <c r="K1332" t="s">
        <v>319</v>
      </c>
      <c r="L1332">
        <v>0</v>
      </c>
      <c r="M1332" t="s">
        <v>217</v>
      </c>
      <c r="N1332" t="s">
        <v>218</v>
      </c>
      <c r="V1332">
        <v>901</v>
      </c>
      <c r="W1332" t="s">
        <v>377</v>
      </c>
      <c r="X1332">
        <v>8</v>
      </c>
      <c r="Y1332" t="s">
        <v>220</v>
      </c>
      <c r="AB1332">
        <v>103</v>
      </c>
      <c r="AD1332">
        <v>103</v>
      </c>
      <c r="AF1332">
        <v>1628</v>
      </c>
      <c r="AI1332">
        <v>0</v>
      </c>
    </row>
    <row r="1333" spans="1:35" x14ac:dyDescent="0.3">
      <c r="A1333" t="s">
        <v>376</v>
      </c>
      <c r="B1333">
        <v>2011</v>
      </c>
      <c r="C1333">
        <v>2011</v>
      </c>
      <c r="D1333">
        <v>2011</v>
      </c>
      <c r="E1333">
        <v>4</v>
      </c>
      <c r="F1333">
        <v>0</v>
      </c>
      <c r="G1333">
        <v>1</v>
      </c>
      <c r="H1333" t="s">
        <v>215</v>
      </c>
      <c r="I1333">
        <v>882</v>
      </c>
      <c r="J1333" t="s">
        <v>179</v>
      </c>
      <c r="K1333" t="s">
        <v>320</v>
      </c>
      <c r="L1333">
        <v>0</v>
      </c>
      <c r="M1333" t="s">
        <v>217</v>
      </c>
      <c r="N1333" t="s">
        <v>218</v>
      </c>
      <c r="V1333">
        <v>901</v>
      </c>
      <c r="W1333" t="s">
        <v>377</v>
      </c>
      <c r="X1333">
        <v>8</v>
      </c>
      <c r="Y1333" t="s">
        <v>220</v>
      </c>
      <c r="AB1333">
        <v>98319</v>
      </c>
      <c r="AD1333">
        <v>98319</v>
      </c>
      <c r="AF1333">
        <v>235272</v>
      </c>
      <c r="AI1333">
        <v>0</v>
      </c>
    </row>
    <row r="1334" spans="1:35" x14ac:dyDescent="0.3">
      <c r="A1334" t="s">
        <v>376</v>
      </c>
      <c r="B1334">
        <v>2011</v>
      </c>
      <c r="C1334">
        <v>2011</v>
      </c>
      <c r="D1334">
        <v>2011</v>
      </c>
      <c r="E1334">
        <v>4</v>
      </c>
      <c r="F1334">
        <v>0</v>
      </c>
      <c r="G1334">
        <v>1</v>
      </c>
      <c r="H1334" t="s">
        <v>215</v>
      </c>
      <c r="I1334">
        <v>887</v>
      </c>
      <c r="J1334" t="s">
        <v>173</v>
      </c>
      <c r="K1334" t="s">
        <v>321</v>
      </c>
      <c r="L1334">
        <v>0</v>
      </c>
      <c r="M1334" t="s">
        <v>217</v>
      </c>
      <c r="N1334" t="s">
        <v>218</v>
      </c>
      <c r="V1334">
        <v>901</v>
      </c>
      <c r="W1334" t="s">
        <v>377</v>
      </c>
      <c r="X1334">
        <v>8</v>
      </c>
      <c r="Y1334" t="s">
        <v>220</v>
      </c>
      <c r="AB1334">
        <v>69233</v>
      </c>
      <c r="AD1334">
        <v>69233</v>
      </c>
      <c r="AF1334">
        <v>301604</v>
      </c>
      <c r="AI1334">
        <v>0</v>
      </c>
    </row>
    <row r="1335" spans="1:35" ht="14.4" hidden="1" customHeight="1" x14ac:dyDescent="0.3">
      <c r="A1335" t="s">
        <v>376</v>
      </c>
      <c r="B1335">
        <v>2011</v>
      </c>
      <c r="C1335">
        <v>2011</v>
      </c>
      <c r="D1335">
        <v>2011</v>
      </c>
      <c r="E1335">
        <v>4</v>
      </c>
      <c r="F1335">
        <v>0</v>
      </c>
      <c r="G1335">
        <v>2</v>
      </c>
      <c r="H1335" t="s">
        <v>221</v>
      </c>
      <c r="I1335">
        <v>887</v>
      </c>
      <c r="J1335" t="s">
        <v>173</v>
      </c>
      <c r="K1335" t="s">
        <v>321</v>
      </c>
      <c r="L1335">
        <v>0</v>
      </c>
      <c r="M1335" t="s">
        <v>217</v>
      </c>
      <c r="N1335" t="s">
        <v>218</v>
      </c>
      <c r="V1335">
        <v>901</v>
      </c>
      <c r="W1335" t="s">
        <v>377</v>
      </c>
      <c r="X1335">
        <v>8</v>
      </c>
      <c r="Y1335" t="s">
        <v>220</v>
      </c>
      <c r="AB1335">
        <v>4083475</v>
      </c>
      <c r="AD1335">
        <v>4083475</v>
      </c>
      <c r="AF1335">
        <v>16307084</v>
      </c>
      <c r="AI1335">
        <v>0</v>
      </c>
    </row>
    <row r="1336" spans="1:35" ht="14.4" hidden="1" customHeight="1" x14ac:dyDescent="0.3">
      <c r="A1336" t="s">
        <v>376</v>
      </c>
      <c r="B1336">
        <v>2011</v>
      </c>
      <c r="C1336">
        <v>2011</v>
      </c>
      <c r="D1336">
        <v>2011</v>
      </c>
      <c r="E1336">
        <v>4</v>
      </c>
      <c r="F1336">
        <v>0</v>
      </c>
      <c r="G1336">
        <v>3</v>
      </c>
      <c r="H1336" t="s">
        <v>247</v>
      </c>
      <c r="I1336">
        <v>887</v>
      </c>
      <c r="J1336" t="s">
        <v>173</v>
      </c>
      <c r="K1336" t="s">
        <v>321</v>
      </c>
      <c r="L1336">
        <v>0</v>
      </c>
      <c r="M1336" t="s">
        <v>217</v>
      </c>
      <c r="N1336" t="s">
        <v>218</v>
      </c>
      <c r="V1336">
        <v>901</v>
      </c>
      <c r="W1336" t="s">
        <v>377</v>
      </c>
      <c r="X1336">
        <v>8</v>
      </c>
      <c r="Y1336" t="s">
        <v>220</v>
      </c>
      <c r="AB1336">
        <v>111618</v>
      </c>
      <c r="AD1336">
        <v>111618</v>
      </c>
      <c r="AF1336">
        <v>272155</v>
      </c>
      <c r="AI1336">
        <v>0</v>
      </c>
    </row>
    <row r="1337" spans="1:35" x14ac:dyDescent="0.3">
      <c r="A1337" t="s">
        <v>376</v>
      </c>
      <c r="B1337">
        <v>2011</v>
      </c>
      <c r="C1337">
        <v>2011</v>
      </c>
      <c r="D1337">
        <v>2011</v>
      </c>
      <c r="E1337">
        <v>4</v>
      </c>
      <c r="F1337">
        <v>0</v>
      </c>
      <c r="G1337">
        <v>1</v>
      </c>
      <c r="H1337" t="s">
        <v>215</v>
      </c>
      <c r="I1337">
        <v>894</v>
      </c>
      <c r="J1337" t="s">
        <v>125</v>
      </c>
      <c r="K1337" t="s">
        <v>322</v>
      </c>
      <c r="L1337">
        <v>0</v>
      </c>
      <c r="M1337" t="s">
        <v>217</v>
      </c>
      <c r="N1337" t="s">
        <v>218</v>
      </c>
      <c r="V1337">
        <v>901</v>
      </c>
      <c r="W1337" t="s">
        <v>377</v>
      </c>
      <c r="X1337">
        <v>8</v>
      </c>
      <c r="Y1337" t="s">
        <v>220</v>
      </c>
      <c r="AB1337">
        <v>86673</v>
      </c>
      <c r="AD1337">
        <v>86673</v>
      </c>
      <c r="AF1337">
        <v>516639</v>
      </c>
      <c r="AI1337">
        <v>0</v>
      </c>
    </row>
    <row r="1338" spans="1:35" ht="14.4" hidden="1" customHeight="1" x14ac:dyDescent="0.3">
      <c r="A1338" t="s">
        <v>376</v>
      </c>
      <c r="B1338">
        <v>2011</v>
      </c>
      <c r="C1338">
        <v>2011</v>
      </c>
      <c r="D1338">
        <v>2011</v>
      </c>
      <c r="E1338">
        <v>4</v>
      </c>
      <c r="F1338">
        <v>0</v>
      </c>
      <c r="G1338">
        <v>2</v>
      </c>
      <c r="H1338" t="s">
        <v>221</v>
      </c>
      <c r="I1338">
        <v>894</v>
      </c>
      <c r="J1338" t="s">
        <v>125</v>
      </c>
      <c r="K1338" t="s">
        <v>322</v>
      </c>
      <c r="L1338">
        <v>0</v>
      </c>
      <c r="M1338" t="s">
        <v>217</v>
      </c>
      <c r="N1338" t="s">
        <v>218</v>
      </c>
      <c r="V1338">
        <v>901</v>
      </c>
      <c r="W1338" t="s">
        <v>377</v>
      </c>
      <c r="X1338">
        <v>8</v>
      </c>
      <c r="Y1338" t="s">
        <v>220</v>
      </c>
      <c r="AB1338">
        <v>650613</v>
      </c>
      <c r="AD1338">
        <v>650613</v>
      </c>
      <c r="AF1338">
        <v>3196235</v>
      </c>
      <c r="AI1338">
        <v>0</v>
      </c>
    </row>
    <row r="1339" spans="1:35" x14ac:dyDescent="0.3">
      <c r="A1339" t="s">
        <v>397</v>
      </c>
      <c r="B1339">
        <v>2007</v>
      </c>
      <c r="C1339">
        <v>2007</v>
      </c>
      <c r="D1339">
        <v>2007</v>
      </c>
      <c r="E1339">
        <v>4</v>
      </c>
      <c r="F1339">
        <v>0</v>
      </c>
      <c r="G1339">
        <v>1</v>
      </c>
      <c r="H1339" t="s">
        <v>215</v>
      </c>
      <c r="I1339">
        <v>8</v>
      </c>
      <c r="J1339" t="s">
        <v>127</v>
      </c>
      <c r="K1339" t="s">
        <v>216</v>
      </c>
      <c r="L1339">
        <v>0</v>
      </c>
      <c r="M1339" t="s">
        <v>217</v>
      </c>
      <c r="N1339" t="s">
        <v>218</v>
      </c>
      <c r="V1339">
        <v>901</v>
      </c>
      <c r="W1339" t="s">
        <v>399</v>
      </c>
      <c r="X1339">
        <v>8</v>
      </c>
      <c r="Y1339" t="s">
        <v>220</v>
      </c>
      <c r="AB1339">
        <v>6321662</v>
      </c>
      <c r="AD1339">
        <v>6321662</v>
      </c>
      <c r="AF1339">
        <v>16508310</v>
      </c>
      <c r="AI1339">
        <v>0</v>
      </c>
    </row>
    <row r="1340" spans="1:35" ht="14.4" hidden="1" customHeight="1" x14ac:dyDescent="0.3">
      <c r="A1340" t="s">
        <v>397</v>
      </c>
      <c r="B1340">
        <v>2007</v>
      </c>
      <c r="C1340">
        <v>2007</v>
      </c>
      <c r="D1340">
        <v>2007</v>
      </c>
      <c r="E1340">
        <v>4</v>
      </c>
      <c r="F1340">
        <v>0</v>
      </c>
      <c r="G1340">
        <v>2</v>
      </c>
      <c r="H1340" t="s">
        <v>221</v>
      </c>
      <c r="I1340">
        <v>8</v>
      </c>
      <c r="J1340" t="s">
        <v>127</v>
      </c>
      <c r="K1340" t="s">
        <v>216</v>
      </c>
      <c r="L1340">
        <v>0</v>
      </c>
      <c r="M1340" t="s">
        <v>217</v>
      </c>
      <c r="N1340" t="s">
        <v>218</v>
      </c>
      <c r="V1340">
        <v>901</v>
      </c>
      <c r="W1340" t="s">
        <v>399</v>
      </c>
      <c r="X1340">
        <v>8</v>
      </c>
      <c r="Y1340" t="s">
        <v>220</v>
      </c>
      <c r="AB1340">
        <v>388663</v>
      </c>
      <c r="AD1340">
        <v>388663</v>
      </c>
      <c r="AF1340">
        <v>1405636</v>
      </c>
      <c r="AI1340">
        <v>0</v>
      </c>
    </row>
    <row r="1341" spans="1:35" x14ac:dyDescent="0.3">
      <c r="A1341" t="s">
        <v>397</v>
      </c>
      <c r="B1341">
        <v>2007</v>
      </c>
      <c r="C1341">
        <v>2007</v>
      </c>
      <c r="D1341">
        <v>2007</v>
      </c>
      <c r="E1341">
        <v>4</v>
      </c>
      <c r="F1341">
        <v>0</v>
      </c>
      <c r="G1341">
        <v>1</v>
      </c>
      <c r="H1341" t="s">
        <v>215</v>
      </c>
      <c r="I1341">
        <v>24</v>
      </c>
      <c r="J1341" t="s">
        <v>343</v>
      </c>
      <c r="K1341" t="s">
        <v>344</v>
      </c>
      <c r="L1341">
        <v>0</v>
      </c>
      <c r="M1341" t="s">
        <v>217</v>
      </c>
      <c r="N1341" t="s">
        <v>218</v>
      </c>
      <c r="V1341">
        <v>901</v>
      </c>
      <c r="W1341" t="s">
        <v>399</v>
      </c>
      <c r="X1341">
        <v>8</v>
      </c>
      <c r="Y1341" t="s">
        <v>220</v>
      </c>
      <c r="AB1341">
        <v>394957</v>
      </c>
      <c r="AD1341">
        <v>394957</v>
      </c>
      <c r="AF1341">
        <v>1701294</v>
      </c>
      <c r="AI1341">
        <v>0</v>
      </c>
    </row>
    <row r="1342" spans="1:35" ht="14.4" hidden="1" customHeight="1" x14ac:dyDescent="0.3">
      <c r="A1342" t="s">
        <v>397</v>
      </c>
      <c r="B1342">
        <v>2007</v>
      </c>
      <c r="C1342">
        <v>2007</v>
      </c>
      <c r="D1342">
        <v>2007</v>
      </c>
      <c r="E1342">
        <v>4</v>
      </c>
      <c r="F1342">
        <v>0</v>
      </c>
      <c r="G1342">
        <v>2</v>
      </c>
      <c r="H1342" t="s">
        <v>221</v>
      </c>
      <c r="I1342">
        <v>24</v>
      </c>
      <c r="J1342" t="s">
        <v>343</v>
      </c>
      <c r="K1342" t="s">
        <v>344</v>
      </c>
      <c r="L1342">
        <v>0</v>
      </c>
      <c r="M1342" t="s">
        <v>217</v>
      </c>
      <c r="N1342" t="s">
        <v>218</v>
      </c>
      <c r="V1342">
        <v>901</v>
      </c>
      <c r="W1342" t="s">
        <v>399</v>
      </c>
      <c r="X1342">
        <v>8</v>
      </c>
      <c r="Y1342" t="s">
        <v>220</v>
      </c>
      <c r="AB1342">
        <v>238878000</v>
      </c>
      <c r="AD1342">
        <v>238878000</v>
      </c>
      <c r="AF1342">
        <v>413269</v>
      </c>
      <c r="AI1342">
        <v>0</v>
      </c>
    </row>
    <row r="1343" spans="1:35" x14ac:dyDescent="0.3">
      <c r="A1343" t="s">
        <v>397</v>
      </c>
      <c r="B1343">
        <v>2007</v>
      </c>
      <c r="C1343">
        <v>2007</v>
      </c>
      <c r="D1343">
        <v>2007</v>
      </c>
      <c r="E1343">
        <v>4</v>
      </c>
      <c r="F1343">
        <v>0</v>
      </c>
      <c r="G1343">
        <v>1</v>
      </c>
      <c r="H1343" t="s">
        <v>215</v>
      </c>
      <c r="I1343">
        <v>44</v>
      </c>
      <c r="J1343" t="s">
        <v>157</v>
      </c>
      <c r="K1343" t="s">
        <v>323</v>
      </c>
      <c r="L1343">
        <v>0</v>
      </c>
      <c r="M1343" t="s">
        <v>217</v>
      </c>
      <c r="N1343" t="s">
        <v>218</v>
      </c>
      <c r="V1343">
        <v>901</v>
      </c>
      <c r="W1343" t="s">
        <v>399</v>
      </c>
      <c r="X1343">
        <v>8</v>
      </c>
      <c r="Y1343" t="s">
        <v>220</v>
      </c>
      <c r="AB1343">
        <v>339592</v>
      </c>
      <c r="AD1343">
        <v>339592</v>
      </c>
      <c r="AF1343">
        <v>2043417</v>
      </c>
      <c r="AI1343">
        <v>0</v>
      </c>
    </row>
    <row r="1344" spans="1:35" ht="14.4" hidden="1" customHeight="1" x14ac:dyDescent="0.3">
      <c r="A1344" t="s">
        <v>397</v>
      </c>
      <c r="B1344">
        <v>2007</v>
      </c>
      <c r="C1344">
        <v>2007</v>
      </c>
      <c r="D1344">
        <v>2007</v>
      </c>
      <c r="E1344">
        <v>4</v>
      </c>
      <c r="F1344">
        <v>0</v>
      </c>
      <c r="G1344">
        <v>2</v>
      </c>
      <c r="H1344" t="s">
        <v>221</v>
      </c>
      <c r="I1344">
        <v>44</v>
      </c>
      <c r="J1344" t="s">
        <v>157</v>
      </c>
      <c r="K1344" t="s">
        <v>323</v>
      </c>
      <c r="L1344">
        <v>0</v>
      </c>
      <c r="M1344" t="s">
        <v>217</v>
      </c>
      <c r="N1344" t="s">
        <v>218</v>
      </c>
      <c r="V1344">
        <v>901</v>
      </c>
      <c r="W1344" t="s">
        <v>399</v>
      </c>
      <c r="X1344">
        <v>8</v>
      </c>
      <c r="Y1344" t="s">
        <v>220</v>
      </c>
      <c r="AB1344">
        <v>227</v>
      </c>
      <c r="AD1344">
        <v>227</v>
      </c>
      <c r="AF1344">
        <v>525</v>
      </c>
      <c r="AI1344">
        <v>0</v>
      </c>
    </row>
    <row r="1345" spans="1:35" ht="14.4" hidden="1" customHeight="1" x14ac:dyDescent="0.3">
      <c r="A1345" t="s">
        <v>397</v>
      </c>
      <c r="B1345">
        <v>2007</v>
      </c>
      <c r="C1345">
        <v>2007</v>
      </c>
      <c r="D1345">
        <v>2007</v>
      </c>
      <c r="E1345">
        <v>4</v>
      </c>
      <c r="F1345">
        <v>0</v>
      </c>
      <c r="G1345">
        <v>3</v>
      </c>
      <c r="H1345" t="s">
        <v>247</v>
      </c>
      <c r="I1345">
        <v>44</v>
      </c>
      <c r="J1345" t="s">
        <v>157</v>
      </c>
      <c r="K1345" t="s">
        <v>323</v>
      </c>
      <c r="L1345">
        <v>0</v>
      </c>
      <c r="M1345" t="s">
        <v>217</v>
      </c>
      <c r="N1345" t="s">
        <v>218</v>
      </c>
      <c r="V1345">
        <v>901</v>
      </c>
      <c r="W1345" t="s">
        <v>399</v>
      </c>
      <c r="X1345">
        <v>8</v>
      </c>
      <c r="Y1345" t="s">
        <v>220</v>
      </c>
      <c r="AB1345">
        <v>227</v>
      </c>
      <c r="AD1345">
        <v>227</v>
      </c>
      <c r="AF1345">
        <v>525</v>
      </c>
      <c r="AI1345">
        <v>0</v>
      </c>
    </row>
    <row r="1346" spans="1:35" x14ac:dyDescent="0.3">
      <c r="A1346" t="s">
        <v>397</v>
      </c>
      <c r="B1346">
        <v>2007</v>
      </c>
      <c r="C1346">
        <v>2007</v>
      </c>
      <c r="D1346">
        <v>2007</v>
      </c>
      <c r="E1346">
        <v>4</v>
      </c>
      <c r="F1346">
        <v>0</v>
      </c>
      <c r="G1346">
        <v>1</v>
      </c>
      <c r="H1346" t="s">
        <v>215</v>
      </c>
      <c r="I1346">
        <v>48</v>
      </c>
      <c r="J1346" t="s">
        <v>143</v>
      </c>
      <c r="K1346" t="s">
        <v>324</v>
      </c>
      <c r="L1346">
        <v>0</v>
      </c>
      <c r="M1346" t="s">
        <v>217</v>
      </c>
      <c r="N1346" t="s">
        <v>218</v>
      </c>
      <c r="V1346">
        <v>901</v>
      </c>
      <c r="W1346" t="s">
        <v>399</v>
      </c>
      <c r="X1346">
        <v>8</v>
      </c>
      <c r="Y1346" t="s">
        <v>220</v>
      </c>
      <c r="AB1346">
        <v>200333</v>
      </c>
      <c r="AD1346">
        <v>200333</v>
      </c>
      <c r="AF1346">
        <v>1051020</v>
      </c>
      <c r="AI1346">
        <v>0</v>
      </c>
    </row>
    <row r="1347" spans="1:35" ht="14.4" hidden="1" customHeight="1" x14ac:dyDescent="0.3">
      <c r="A1347" t="s">
        <v>397</v>
      </c>
      <c r="B1347">
        <v>2007</v>
      </c>
      <c r="C1347">
        <v>2007</v>
      </c>
      <c r="D1347">
        <v>2007</v>
      </c>
      <c r="E1347">
        <v>4</v>
      </c>
      <c r="F1347">
        <v>0</v>
      </c>
      <c r="G1347">
        <v>2</v>
      </c>
      <c r="H1347" t="s">
        <v>221</v>
      </c>
      <c r="I1347">
        <v>48</v>
      </c>
      <c r="J1347" t="s">
        <v>143</v>
      </c>
      <c r="K1347" t="s">
        <v>324</v>
      </c>
      <c r="L1347">
        <v>0</v>
      </c>
      <c r="M1347" t="s">
        <v>217</v>
      </c>
      <c r="N1347" t="s">
        <v>218</v>
      </c>
      <c r="V1347">
        <v>901</v>
      </c>
      <c r="W1347" t="s">
        <v>399</v>
      </c>
      <c r="X1347">
        <v>8</v>
      </c>
      <c r="Y1347" t="s">
        <v>220</v>
      </c>
      <c r="AB1347">
        <v>8758</v>
      </c>
      <c r="AD1347">
        <v>8758</v>
      </c>
      <c r="AF1347">
        <v>33194</v>
      </c>
      <c r="AI1347">
        <v>0</v>
      </c>
    </row>
    <row r="1348" spans="1:35" ht="14.4" hidden="1" customHeight="1" x14ac:dyDescent="0.3">
      <c r="A1348" t="s">
        <v>397</v>
      </c>
      <c r="B1348">
        <v>2007</v>
      </c>
      <c r="C1348">
        <v>2007</v>
      </c>
      <c r="D1348">
        <v>2007</v>
      </c>
      <c r="E1348">
        <v>4</v>
      </c>
      <c r="F1348">
        <v>0</v>
      </c>
      <c r="G1348">
        <v>3</v>
      </c>
      <c r="H1348" t="s">
        <v>247</v>
      </c>
      <c r="I1348">
        <v>48</v>
      </c>
      <c r="J1348" t="s">
        <v>143</v>
      </c>
      <c r="K1348" t="s">
        <v>324</v>
      </c>
      <c r="L1348">
        <v>0</v>
      </c>
      <c r="M1348" t="s">
        <v>217</v>
      </c>
      <c r="N1348" t="s">
        <v>218</v>
      </c>
      <c r="V1348">
        <v>901</v>
      </c>
      <c r="W1348" t="s">
        <v>399</v>
      </c>
      <c r="X1348">
        <v>8</v>
      </c>
      <c r="Y1348" t="s">
        <v>220</v>
      </c>
      <c r="AB1348">
        <v>5638</v>
      </c>
      <c r="AD1348">
        <v>5638</v>
      </c>
      <c r="AF1348">
        <v>22697</v>
      </c>
      <c r="AI1348">
        <v>0</v>
      </c>
    </row>
    <row r="1349" spans="1:35" x14ac:dyDescent="0.3">
      <c r="A1349" t="s">
        <v>397</v>
      </c>
      <c r="B1349">
        <v>2007</v>
      </c>
      <c r="C1349">
        <v>2007</v>
      </c>
      <c r="D1349">
        <v>2007</v>
      </c>
      <c r="E1349">
        <v>4</v>
      </c>
      <c r="F1349">
        <v>0</v>
      </c>
      <c r="G1349">
        <v>1</v>
      </c>
      <c r="H1349" t="s">
        <v>215</v>
      </c>
      <c r="I1349">
        <v>50</v>
      </c>
      <c r="J1349" t="s">
        <v>5</v>
      </c>
      <c r="K1349" t="s">
        <v>416</v>
      </c>
      <c r="L1349">
        <v>0</v>
      </c>
      <c r="M1349" t="s">
        <v>217</v>
      </c>
      <c r="N1349" t="s">
        <v>218</v>
      </c>
      <c r="V1349">
        <v>901</v>
      </c>
      <c r="W1349" t="s">
        <v>399</v>
      </c>
      <c r="X1349">
        <v>8</v>
      </c>
      <c r="Y1349" t="s">
        <v>220</v>
      </c>
      <c r="AB1349">
        <v>7169</v>
      </c>
      <c r="AD1349">
        <v>7169</v>
      </c>
      <c r="AF1349">
        <v>17893</v>
      </c>
      <c r="AI1349">
        <v>0</v>
      </c>
    </row>
    <row r="1350" spans="1:35" x14ac:dyDescent="0.3">
      <c r="A1350" t="s">
        <v>397</v>
      </c>
      <c r="B1350">
        <v>2007</v>
      </c>
      <c r="C1350">
        <v>2007</v>
      </c>
      <c r="D1350">
        <v>2007</v>
      </c>
      <c r="E1350">
        <v>4</v>
      </c>
      <c r="F1350">
        <v>0</v>
      </c>
      <c r="G1350">
        <v>1</v>
      </c>
      <c r="H1350" t="s">
        <v>215</v>
      </c>
      <c r="I1350">
        <v>52</v>
      </c>
      <c r="J1350" t="s">
        <v>164</v>
      </c>
      <c r="K1350" t="s">
        <v>398</v>
      </c>
      <c r="L1350">
        <v>0</v>
      </c>
      <c r="M1350" t="s">
        <v>217</v>
      </c>
      <c r="N1350" t="s">
        <v>218</v>
      </c>
      <c r="V1350">
        <v>901</v>
      </c>
      <c r="W1350" t="s">
        <v>399</v>
      </c>
      <c r="X1350">
        <v>8</v>
      </c>
      <c r="Y1350" t="s">
        <v>220</v>
      </c>
      <c r="AB1350">
        <v>116408</v>
      </c>
      <c r="AD1350">
        <v>116408</v>
      </c>
      <c r="AF1350">
        <v>533967</v>
      </c>
      <c r="AI1350">
        <v>0</v>
      </c>
    </row>
    <row r="1351" spans="1:35" ht="14.4" hidden="1" customHeight="1" x14ac:dyDescent="0.3">
      <c r="A1351" t="s">
        <v>397</v>
      </c>
      <c r="B1351">
        <v>2007</v>
      </c>
      <c r="C1351">
        <v>2007</v>
      </c>
      <c r="D1351">
        <v>2007</v>
      </c>
      <c r="E1351">
        <v>4</v>
      </c>
      <c r="F1351">
        <v>0</v>
      </c>
      <c r="G1351">
        <v>2</v>
      </c>
      <c r="H1351" t="s">
        <v>221</v>
      </c>
      <c r="I1351">
        <v>52</v>
      </c>
      <c r="J1351" t="s">
        <v>164</v>
      </c>
      <c r="K1351" t="s">
        <v>398</v>
      </c>
      <c r="L1351">
        <v>0</v>
      </c>
      <c r="M1351" t="s">
        <v>217</v>
      </c>
      <c r="N1351" t="s">
        <v>218</v>
      </c>
      <c r="V1351">
        <v>901</v>
      </c>
      <c r="W1351" t="s">
        <v>399</v>
      </c>
      <c r="X1351">
        <v>8</v>
      </c>
      <c r="Y1351" t="s">
        <v>220</v>
      </c>
      <c r="AB1351">
        <v>33</v>
      </c>
      <c r="AD1351">
        <v>33</v>
      </c>
      <c r="AF1351">
        <v>40</v>
      </c>
      <c r="AI1351">
        <v>0</v>
      </c>
    </row>
    <row r="1352" spans="1:35" x14ac:dyDescent="0.3">
      <c r="A1352" t="s">
        <v>397</v>
      </c>
      <c r="B1352">
        <v>2007</v>
      </c>
      <c r="C1352">
        <v>2007</v>
      </c>
      <c r="D1352">
        <v>2007</v>
      </c>
      <c r="E1352">
        <v>4</v>
      </c>
      <c r="F1352">
        <v>0</v>
      </c>
      <c r="G1352">
        <v>1</v>
      </c>
      <c r="H1352" t="s">
        <v>215</v>
      </c>
      <c r="I1352">
        <v>60</v>
      </c>
      <c r="J1352" t="s">
        <v>230</v>
      </c>
      <c r="K1352" t="s">
        <v>231</v>
      </c>
      <c r="L1352">
        <v>0</v>
      </c>
      <c r="M1352" t="s">
        <v>217</v>
      </c>
      <c r="N1352" t="s">
        <v>218</v>
      </c>
      <c r="V1352">
        <v>901</v>
      </c>
      <c r="W1352" t="s">
        <v>399</v>
      </c>
      <c r="X1352">
        <v>1</v>
      </c>
      <c r="Y1352" t="s">
        <v>232</v>
      </c>
      <c r="AD1352">
        <v>103403</v>
      </c>
      <c r="AF1352">
        <v>2124376</v>
      </c>
      <c r="AI1352">
        <v>0</v>
      </c>
    </row>
    <row r="1353" spans="1:35" x14ac:dyDescent="0.3">
      <c r="A1353" t="s">
        <v>397</v>
      </c>
      <c r="B1353">
        <v>2007</v>
      </c>
      <c r="C1353">
        <v>2007</v>
      </c>
      <c r="D1353">
        <v>2007</v>
      </c>
      <c r="E1353">
        <v>4</v>
      </c>
      <c r="F1353">
        <v>0</v>
      </c>
      <c r="G1353">
        <v>1</v>
      </c>
      <c r="H1353" t="s">
        <v>215</v>
      </c>
      <c r="I1353">
        <v>70</v>
      </c>
      <c r="J1353" t="s">
        <v>154</v>
      </c>
      <c r="K1353" t="s">
        <v>235</v>
      </c>
      <c r="L1353">
        <v>0</v>
      </c>
      <c r="M1353" t="s">
        <v>217</v>
      </c>
      <c r="N1353" t="s">
        <v>218</v>
      </c>
      <c r="V1353">
        <v>901</v>
      </c>
      <c r="W1353" t="s">
        <v>399</v>
      </c>
      <c r="X1353">
        <v>8</v>
      </c>
      <c r="Y1353" t="s">
        <v>220</v>
      </c>
      <c r="AB1353">
        <v>23619218</v>
      </c>
      <c r="AD1353">
        <v>23619218</v>
      </c>
      <c r="AF1353">
        <v>52982199</v>
      </c>
      <c r="AI1353">
        <v>0</v>
      </c>
    </row>
    <row r="1354" spans="1:35" ht="14.4" hidden="1" customHeight="1" x14ac:dyDescent="0.3">
      <c r="A1354" t="s">
        <v>397</v>
      </c>
      <c r="B1354">
        <v>2007</v>
      </c>
      <c r="C1354">
        <v>2007</v>
      </c>
      <c r="D1354">
        <v>2007</v>
      </c>
      <c r="E1354">
        <v>4</v>
      </c>
      <c r="F1354">
        <v>0</v>
      </c>
      <c r="G1354">
        <v>2</v>
      </c>
      <c r="H1354" t="s">
        <v>221</v>
      </c>
      <c r="I1354">
        <v>70</v>
      </c>
      <c r="J1354" t="s">
        <v>154</v>
      </c>
      <c r="K1354" t="s">
        <v>235</v>
      </c>
      <c r="L1354">
        <v>0</v>
      </c>
      <c r="M1354" t="s">
        <v>217</v>
      </c>
      <c r="N1354" t="s">
        <v>218</v>
      </c>
      <c r="V1354">
        <v>901</v>
      </c>
      <c r="W1354" t="s">
        <v>399</v>
      </c>
      <c r="X1354">
        <v>8</v>
      </c>
      <c r="Y1354" t="s">
        <v>220</v>
      </c>
      <c r="AB1354">
        <v>637393</v>
      </c>
      <c r="AD1354">
        <v>637393</v>
      </c>
      <c r="AF1354">
        <v>2663146</v>
      </c>
      <c r="AI1354">
        <v>0</v>
      </c>
    </row>
    <row r="1355" spans="1:35" x14ac:dyDescent="0.3">
      <c r="A1355" t="s">
        <v>397</v>
      </c>
      <c r="B1355">
        <v>2007</v>
      </c>
      <c r="C1355">
        <v>2007</v>
      </c>
      <c r="D1355">
        <v>2007</v>
      </c>
      <c r="E1355">
        <v>4</v>
      </c>
      <c r="F1355">
        <v>0</v>
      </c>
      <c r="G1355">
        <v>1</v>
      </c>
      <c r="H1355" t="s">
        <v>215</v>
      </c>
      <c r="I1355">
        <v>76</v>
      </c>
      <c r="J1355" t="s">
        <v>8</v>
      </c>
      <c r="K1355" t="s">
        <v>236</v>
      </c>
      <c r="L1355">
        <v>0</v>
      </c>
      <c r="M1355" t="s">
        <v>217</v>
      </c>
      <c r="N1355" t="s">
        <v>218</v>
      </c>
      <c r="V1355">
        <v>901</v>
      </c>
      <c r="W1355" t="s">
        <v>399</v>
      </c>
      <c r="X1355">
        <v>8</v>
      </c>
      <c r="Y1355" t="s">
        <v>220</v>
      </c>
      <c r="AB1355">
        <v>166049</v>
      </c>
      <c r="AD1355">
        <v>166049</v>
      </c>
      <c r="AF1355">
        <v>2061528</v>
      </c>
      <c r="AI1355">
        <v>0</v>
      </c>
    </row>
    <row r="1356" spans="1:35" ht="14.4" hidden="1" customHeight="1" x14ac:dyDescent="0.3">
      <c r="A1356" t="s">
        <v>397</v>
      </c>
      <c r="B1356">
        <v>2007</v>
      </c>
      <c r="C1356">
        <v>2007</v>
      </c>
      <c r="D1356">
        <v>2007</v>
      </c>
      <c r="E1356">
        <v>4</v>
      </c>
      <c r="F1356">
        <v>0</v>
      </c>
      <c r="G1356">
        <v>2</v>
      </c>
      <c r="H1356" t="s">
        <v>221</v>
      </c>
      <c r="I1356">
        <v>76</v>
      </c>
      <c r="J1356" t="s">
        <v>8</v>
      </c>
      <c r="K1356" t="s">
        <v>236</v>
      </c>
      <c r="L1356">
        <v>0</v>
      </c>
      <c r="M1356" t="s">
        <v>217</v>
      </c>
      <c r="N1356" t="s">
        <v>218</v>
      </c>
      <c r="V1356">
        <v>901</v>
      </c>
      <c r="W1356" t="s">
        <v>399</v>
      </c>
      <c r="X1356">
        <v>8</v>
      </c>
      <c r="Y1356" t="s">
        <v>220</v>
      </c>
      <c r="AB1356">
        <v>1493811098</v>
      </c>
      <c r="AD1356">
        <v>1493811098</v>
      </c>
      <c r="AF1356">
        <v>3405256437</v>
      </c>
      <c r="AI1356">
        <v>6</v>
      </c>
    </row>
    <row r="1357" spans="1:35" ht="14.4" hidden="1" customHeight="1" x14ac:dyDescent="0.3">
      <c r="A1357" t="s">
        <v>397</v>
      </c>
      <c r="B1357">
        <v>2007</v>
      </c>
      <c r="C1357">
        <v>2007</v>
      </c>
      <c r="D1357">
        <v>2007</v>
      </c>
      <c r="E1357">
        <v>4</v>
      </c>
      <c r="F1357">
        <v>0</v>
      </c>
      <c r="G1357">
        <v>4</v>
      </c>
      <c r="H1357" t="s">
        <v>227</v>
      </c>
      <c r="I1357">
        <v>76</v>
      </c>
      <c r="J1357" t="s">
        <v>8</v>
      </c>
      <c r="K1357" t="s">
        <v>236</v>
      </c>
      <c r="L1357">
        <v>0</v>
      </c>
      <c r="M1357" t="s">
        <v>217</v>
      </c>
      <c r="N1357" t="s">
        <v>218</v>
      </c>
      <c r="V1357">
        <v>901</v>
      </c>
      <c r="W1357" t="s">
        <v>399</v>
      </c>
      <c r="X1357">
        <v>8</v>
      </c>
      <c r="Y1357" t="s">
        <v>220</v>
      </c>
      <c r="AB1357">
        <v>20482</v>
      </c>
      <c r="AD1357">
        <v>20482</v>
      </c>
      <c r="AF1357">
        <v>101624</v>
      </c>
      <c r="AI1357">
        <v>0</v>
      </c>
    </row>
    <row r="1358" spans="1:35" x14ac:dyDescent="0.3">
      <c r="A1358" t="s">
        <v>397</v>
      </c>
      <c r="B1358">
        <v>2007</v>
      </c>
      <c r="C1358">
        <v>2007</v>
      </c>
      <c r="D1358">
        <v>2007</v>
      </c>
      <c r="E1358">
        <v>4</v>
      </c>
      <c r="F1358">
        <v>0</v>
      </c>
      <c r="G1358">
        <v>1</v>
      </c>
      <c r="H1358" t="s">
        <v>215</v>
      </c>
      <c r="I1358">
        <v>84</v>
      </c>
      <c r="J1358" t="s">
        <v>6</v>
      </c>
      <c r="K1358" t="s">
        <v>345</v>
      </c>
      <c r="L1358">
        <v>0</v>
      </c>
      <c r="M1358" t="s">
        <v>217</v>
      </c>
      <c r="N1358" t="s">
        <v>218</v>
      </c>
      <c r="V1358">
        <v>901</v>
      </c>
      <c r="W1358" t="s">
        <v>399</v>
      </c>
      <c r="X1358">
        <v>8</v>
      </c>
      <c r="Y1358" t="s">
        <v>220</v>
      </c>
      <c r="AB1358">
        <v>78414</v>
      </c>
      <c r="AD1358">
        <v>78414</v>
      </c>
      <c r="AF1358">
        <v>295961</v>
      </c>
      <c r="AI1358">
        <v>0</v>
      </c>
    </row>
    <row r="1359" spans="1:35" ht="14.4" hidden="1" customHeight="1" x14ac:dyDescent="0.3">
      <c r="A1359" t="s">
        <v>397</v>
      </c>
      <c r="B1359">
        <v>2007</v>
      </c>
      <c r="C1359">
        <v>2007</v>
      </c>
      <c r="D1359">
        <v>2007</v>
      </c>
      <c r="E1359">
        <v>4</v>
      </c>
      <c r="F1359">
        <v>0</v>
      </c>
      <c r="G1359">
        <v>2</v>
      </c>
      <c r="H1359" t="s">
        <v>221</v>
      </c>
      <c r="I1359">
        <v>84</v>
      </c>
      <c r="J1359" t="s">
        <v>6</v>
      </c>
      <c r="K1359" t="s">
        <v>345</v>
      </c>
      <c r="L1359">
        <v>0</v>
      </c>
      <c r="M1359" t="s">
        <v>217</v>
      </c>
      <c r="N1359" t="s">
        <v>218</v>
      </c>
      <c r="V1359">
        <v>901</v>
      </c>
      <c r="W1359" t="s">
        <v>399</v>
      </c>
      <c r="X1359">
        <v>8</v>
      </c>
      <c r="Y1359" t="s">
        <v>220</v>
      </c>
      <c r="AB1359">
        <v>1364</v>
      </c>
      <c r="AD1359">
        <v>1364</v>
      </c>
      <c r="AF1359">
        <v>7021</v>
      </c>
      <c r="AI1359">
        <v>0</v>
      </c>
    </row>
    <row r="1360" spans="1:35" x14ac:dyDescent="0.3">
      <c r="A1360" t="s">
        <v>397</v>
      </c>
      <c r="B1360">
        <v>2007</v>
      </c>
      <c r="C1360">
        <v>2007</v>
      </c>
      <c r="D1360">
        <v>2007</v>
      </c>
      <c r="E1360">
        <v>4</v>
      </c>
      <c r="F1360">
        <v>0</v>
      </c>
      <c r="G1360">
        <v>1</v>
      </c>
      <c r="H1360" t="s">
        <v>215</v>
      </c>
      <c r="I1360">
        <v>90</v>
      </c>
      <c r="J1360" t="s">
        <v>141</v>
      </c>
      <c r="K1360" t="s">
        <v>360</v>
      </c>
      <c r="L1360">
        <v>0</v>
      </c>
      <c r="M1360" t="s">
        <v>217</v>
      </c>
      <c r="N1360" t="s">
        <v>218</v>
      </c>
      <c r="V1360">
        <v>901</v>
      </c>
      <c r="W1360" t="s">
        <v>399</v>
      </c>
      <c r="X1360">
        <v>1</v>
      </c>
      <c r="Y1360" t="s">
        <v>232</v>
      </c>
      <c r="AF1360">
        <v>1214108</v>
      </c>
      <c r="AI1360">
        <v>0</v>
      </c>
    </row>
    <row r="1361" spans="1:35" x14ac:dyDescent="0.3">
      <c r="A1361" t="s">
        <v>397</v>
      </c>
      <c r="B1361">
        <v>2007</v>
      </c>
      <c r="C1361">
        <v>2007</v>
      </c>
      <c r="D1361">
        <v>2007</v>
      </c>
      <c r="E1361">
        <v>4</v>
      </c>
      <c r="F1361">
        <v>0</v>
      </c>
      <c r="G1361">
        <v>1</v>
      </c>
      <c r="H1361" t="s">
        <v>215</v>
      </c>
      <c r="I1361">
        <v>108</v>
      </c>
      <c r="J1361" t="s">
        <v>60</v>
      </c>
      <c r="K1361" t="s">
        <v>346</v>
      </c>
      <c r="L1361">
        <v>0</v>
      </c>
      <c r="M1361" t="s">
        <v>217</v>
      </c>
      <c r="N1361" t="s">
        <v>218</v>
      </c>
      <c r="V1361">
        <v>901</v>
      </c>
      <c r="W1361" t="s">
        <v>399</v>
      </c>
      <c r="X1361">
        <v>8</v>
      </c>
      <c r="Y1361" t="s">
        <v>220</v>
      </c>
      <c r="AB1361">
        <v>635</v>
      </c>
      <c r="AD1361">
        <v>635</v>
      </c>
      <c r="AF1361">
        <v>772</v>
      </c>
      <c r="AI1361">
        <v>0</v>
      </c>
    </row>
    <row r="1362" spans="1:35" ht="14.4" hidden="1" customHeight="1" x14ac:dyDescent="0.3">
      <c r="A1362" t="s">
        <v>397</v>
      </c>
      <c r="B1362">
        <v>2007</v>
      </c>
      <c r="C1362">
        <v>2007</v>
      </c>
      <c r="D1362">
        <v>2007</v>
      </c>
      <c r="E1362">
        <v>4</v>
      </c>
      <c r="F1362">
        <v>0</v>
      </c>
      <c r="G1362">
        <v>2</v>
      </c>
      <c r="H1362" t="s">
        <v>221</v>
      </c>
      <c r="I1362">
        <v>108</v>
      </c>
      <c r="J1362" t="s">
        <v>60</v>
      </c>
      <c r="K1362" t="s">
        <v>346</v>
      </c>
      <c r="L1362">
        <v>0</v>
      </c>
      <c r="M1362" t="s">
        <v>217</v>
      </c>
      <c r="N1362" t="s">
        <v>218</v>
      </c>
      <c r="V1362">
        <v>901</v>
      </c>
      <c r="W1362" t="s">
        <v>399</v>
      </c>
      <c r="X1362">
        <v>8</v>
      </c>
      <c r="Y1362" t="s">
        <v>220</v>
      </c>
      <c r="AB1362">
        <v>21343784</v>
      </c>
      <c r="AD1362">
        <v>21343784</v>
      </c>
      <c r="AF1362">
        <v>38484416</v>
      </c>
      <c r="AI1362">
        <v>0</v>
      </c>
    </row>
    <row r="1363" spans="1:35" x14ac:dyDescent="0.3">
      <c r="A1363" t="s">
        <v>397</v>
      </c>
      <c r="B1363">
        <v>2007</v>
      </c>
      <c r="C1363">
        <v>2007</v>
      </c>
      <c r="D1363">
        <v>2007</v>
      </c>
      <c r="E1363">
        <v>4</v>
      </c>
      <c r="F1363">
        <v>0</v>
      </c>
      <c r="G1363">
        <v>1</v>
      </c>
      <c r="H1363" t="s">
        <v>215</v>
      </c>
      <c r="I1363">
        <v>112</v>
      </c>
      <c r="J1363" t="s">
        <v>145</v>
      </c>
      <c r="K1363" t="s">
        <v>238</v>
      </c>
      <c r="L1363">
        <v>0</v>
      </c>
      <c r="M1363" t="s">
        <v>217</v>
      </c>
      <c r="N1363" t="s">
        <v>218</v>
      </c>
      <c r="V1363">
        <v>901</v>
      </c>
      <c r="W1363" t="s">
        <v>399</v>
      </c>
      <c r="X1363">
        <v>8</v>
      </c>
      <c r="Y1363" t="s">
        <v>220</v>
      </c>
      <c r="AB1363">
        <v>2450401</v>
      </c>
      <c r="AD1363">
        <v>2450401</v>
      </c>
      <c r="AF1363">
        <v>13901800</v>
      </c>
      <c r="AI1363">
        <v>0</v>
      </c>
    </row>
    <row r="1364" spans="1:35" ht="14.4" hidden="1" customHeight="1" x14ac:dyDescent="0.3">
      <c r="A1364" t="s">
        <v>397</v>
      </c>
      <c r="B1364">
        <v>2007</v>
      </c>
      <c r="C1364">
        <v>2007</v>
      </c>
      <c r="D1364">
        <v>2007</v>
      </c>
      <c r="E1364">
        <v>4</v>
      </c>
      <c r="F1364">
        <v>0</v>
      </c>
      <c r="G1364">
        <v>2</v>
      </c>
      <c r="H1364" t="s">
        <v>221</v>
      </c>
      <c r="I1364">
        <v>112</v>
      </c>
      <c r="J1364" t="s">
        <v>145</v>
      </c>
      <c r="K1364" t="s">
        <v>238</v>
      </c>
      <c r="L1364">
        <v>0</v>
      </c>
      <c r="M1364" t="s">
        <v>217</v>
      </c>
      <c r="N1364" t="s">
        <v>218</v>
      </c>
      <c r="V1364">
        <v>901</v>
      </c>
      <c r="W1364" t="s">
        <v>399</v>
      </c>
      <c r="X1364">
        <v>8</v>
      </c>
      <c r="Y1364" t="s">
        <v>220</v>
      </c>
      <c r="AB1364">
        <v>67994</v>
      </c>
      <c r="AD1364">
        <v>67994</v>
      </c>
      <c r="AF1364">
        <v>147500</v>
      </c>
      <c r="AI1364">
        <v>0</v>
      </c>
    </row>
    <row r="1365" spans="1:35" x14ac:dyDescent="0.3">
      <c r="A1365" t="s">
        <v>397</v>
      </c>
      <c r="B1365">
        <v>2007</v>
      </c>
      <c r="C1365">
        <v>2007</v>
      </c>
      <c r="D1365">
        <v>2007</v>
      </c>
      <c r="E1365">
        <v>4</v>
      </c>
      <c r="F1365">
        <v>0</v>
      </c>
      <c r="G1365">
        <v>1</v>
      </c>
      <c r="H1365" t="s">
        <v>215</v>
      </c>
      <c r="I1365">
        <v>120</v>
      </c>
      <c r="J1365" t="s">
        <v>109</v>
      </c>
      <c r="K1365" t="s">
        <v>328</v>
      </c>
      <c r="L1365">
        <v>0</v>
      </c>
      <c r="M1365" t="s">
        <v>217</v>
      </c>
      <c r="N1365" t="s">
        <v>218</v>
      </c>
      <c r="V1365">
        <v>901</v>
      </c>
      <c r="W1365" t="s">
        <v>399</v>
      </c>
      <c r="X1365">
        <v>8</v>
      </c>
      <c r="Y1365" t="s">
        <v>220</v>
      </c>
      <c r="AB1365">
        <v>37011</v>
      </c>
      <c r="AD1365">
        <v>37011</v>
      </c>
      <c r="AF1365">
        <v>283395</v>
      </c>
      <c r="AI1365">
        <v>0</v>
      </c>
    </row>
    <row r="1366" spans="1:35" ht="14.4" hidden="1" customHeight="1" x14ac:dyDescent="0.3">
      <c r="A1366" t="s">
        <v>397</v>
      </c>
      <c r="B1366">
        <v>2007</v>
      </c>
      <c r="C1366">
        <v>2007</v>
      </c>
      <c r="D1366">
        <v>2007</v>
      </c>
      <c r="E1366">
        <v>4</v>
      </c>
      <c r="F1366">
        <v>0</v>
      </c>
      <c r="G1366">
        <v>2</v>
      </c>
      <c r="H1366" t="s">
        <v>221</v>
      </c>
      <c r="I1366">
        <v>120</v>
      </c>
      <c r="J1366" t="s">
        <v>109</v>
      </c>
      <c r="K1366" t="s">
        <v>328</v>
      </c>
      <c r="L1366">
        <v>0</v>
      </c>
      <c r="M1366" t="s">
        <v>217</v>
      </c>
      <c r="N1366" t="s">
        <v>218</v>
      </c>
      <c r="V1366">
        <v>901</v>
      </c>
      <c r="W1366" t="s">
        <v>399</v>
      </c>
      <c r="X1366">
        <v>8</v>
      </c>
      <c r="Y1366" t="s">
        <v>220</v>
      </c>
      <c r="AB1366">
        <v>44694635</v>
      </c>
      <c r="AD1366">
        <v>44694635</v>
      </c>
      <c r="AF1366">
        <v>86472206</v>
      </c>
      <c r="AI1366">
        <v>0</v>
      </c>
    </row>
    <row r="1367" spans="1:35" x14ac:dyDescent="0.3">
      <c r="A1367" t="s">
        <v>397</v>
      </c>
      <c r="B1367">
        <v>2007</v>
      </c>
      <c r="C1367">
        <v>2007</v>
      </c>
      <c r="D1367">
        <v>2007</v>
      </c>
      <c r="E1367">
        <v>4</v>
      </c>
      <c r="F1367">
        <v>0</v>
      </c>
      <c r="G1367">
        <v>1</v>
      </c>
      <c r="H1367" t="s">
        <v>215</v>
      </c>
      <c r="I1367">
        <v>132</v>
      </c>
      <c r="J1367" t="s">
        <v>177</v>
      </c>
      <c r="K1367" t="s">
        <v>329</v>
      </c>
      <c r="L1367">
        <v>0</v>
      </c>
      <c r="M1367" t="s">
        <v>217</v>
      </c>
      <c r="N1367" t="s">
        <v>218</v>
      </c>
      <c r="V1367">
        <v>901</v>
      </c>
      <c r="W1367" t="s">
        <v>399</v>
      </c>
      <c r="X1367">
        <v>8</v>
      </c>
      <c r="Y1367" t="s">
        <v>220</v>
      </c>
      <c r="AB1367">
        <v>562095</v>
      </c>
      <c r="AD1367">
        <v>562095</v>
      </c>
      <c r="AF1367">
        <v>1365363</v>
      </c>
      <c r="AI1367">
        <v>0</v>
      </c>
    </row>
    <row r="1368" spans="1:35" ht="14.4" hidden="1" customHeight="1" x14ac:dyDescent="0.3">
      <c r="A1368" t="s">
        <v>397</v>
      </c>
      <c r="B1368">
        <v>2007</v>
      </c>
      <c r="C1368">
        <v>2007</v>
      </c>
      <c r="D1368">
        <v>2007</v>
      </c>
      <c r="E1368">
        <v>4</v>
      </c>
      <c r="F1368">
        <v>0</v>
      </c>
      <c r="G1368">
        <v>2</v>
      </c>
      <c r="H1368" t="s">
        <v>221</v>
      </c>
      <c r="I1368">
        <v>132</v>
      </c>
      <c r="J1368" t="s">
        <v>177</v>
      </c>
      <c r="K1368" t="s">
        <v>329</v>
      </c>
      <c r="L1368">
        <v>0</v>
      </c>
      <c r="M1368" t="s">
        <v>217</v>
      </c>
      <c r="N1368" t="s">
        <v>218</v>
      </c>
      <c r="V1368">
        <v>901</v>
      </c>
      <c r="W1368" t="s">
        <v>399</v>
      </c>
      <c r="X1368">
        <v>8</v>
      </c>
      <c r="Y1368" t="s">
        <v>220</v>
      </c>
      <c r="AB1368">
        <v>13450</v>
      </c>
      <c r="AD1368">
        <v>13450</v>
      </c>
      <c r="AF1368">
        <v>87238</v>
      </c>
      <c r="AI1368">
        <v>0</v>
      </c>
    </row>
    <row r="1369" spans="1:35" ht="14.4" hidden="1" customHeight="1" x14ac:dyDescent="0.3">
      <c r="A1369" t="s">
        <v>397</v>
      </c>
      <c r="B1369">
        <v>2007</v>
      </c>
      <c r="C1369">
        <v>2007</v>
      </c>
      <c r="D1369">
        <v>2007</v>
      </c>
      <c r="E1369">
        <v>4</v>
      </c>
      <c r="F1369">
        <v>0</v>
      </c>
      <c r="G1369">
        <v>3</v>
      </c>
      <c r="H1369" t="s">
        <v>247</v>
      </c>
      <c r="I1369">
        <v>132</v>
      </c>
      <c r="J1369" t="s">
        <v>177</v>
      </c>
      <c r="K1369" t="s">
        <v>329</v>
      </c>
      <c r="L1369">
        <v>0</v>
      </c>
      <c r="M1369" t="s">
        <v>217</v>
      </c>
      <c r="N1369" t="s">
        <v>218</v>
      </c>
      <c r="V1369">
        <v>901</v>
      </c>
      <c r="W1369" t="s">
        <v>399</v>
      </c>
      <c r="X1369">
        <v>8</v>
      </c>
      <c r="Y1369" t="s">
        <v>220</v>
      </c>
      <c r="AB1369">
        <v>450</v>
      </c>
      <c r="AD1369">
        <v>450</v>
      </c>
      <c r="AF1369">
        <v>3033</v>
      </c>
      <c r="AI1369">
        <v>0</v>
      </c>
    </row>
    <row r="1370" spans="1:35" ht="14.4" hidden="1" customHeight="1" x14ac:dyDescent="0.3">
      <c r="A1370" t="s">
        <v>397</v>
      </c>
      <c r="B1370">
        <v>2007</v>
      </c>
      <c r="C1370">
        <v>2007</v>
      </c>
      <c r="D1370">
        <v>2007</v>
      </c>
      <c r="E1370">
        <v>4</v>
      </c>
      <c r="F1370">
        <v>0</v>
      </c>
      <c r="G1370">
        <v>2</v>
      </c>
      <c r="H1370" t="s">
        <v>221</v>
      </c>
      <c r="I1370">
        <v>140</v>
      </c>
      <c r="J1370" t="s">
        <v>61</v>
      </c>
      <c r="K1370" t="s">
        <v>378</v>
      </c>
      <c r="L1370">
        <v>0</v>
      </c>
      <c r="M1370" t="s">
        <v>217</v>
      </c>
      <c r="N1370" t="s">
        <v>218</v>
      </c>
      <c r="V1370">
        <v>901</v>
      </c>
      <c r="W1370" t="s">
        <v>399</v>
      </c>
      <c r="X1370">
        <v>8</v>
      </c>
      <c r="Y1370" t="s">
        <v>220</v>
      </c>
      <c r="AB1370">
        <v>5539664</v>
      </c>
      <c r="AD1370">
        <v>5539664</v>
      </c>
      <c r="AF1370">
        <v>3385534</v>
      </c>
      <c r="AI1370">
        <v>0</v>
      </c>
    </row>
    <row r="1371" spans="1:35" x14ac:dyDescent="0.3">
      <c r="A1371" t="s">
        <v>397</v>
      </c>
      <c r="B1371">
        <v>2007</v>
      </c>
      <c r="C1371">
        <v>2007</v>
      </c>
      <c r="D1371">
        <v>2007</v>
      </c>
      <c r="E1371">
        <v>4</v>
      </c>
      <c r="F1371">
        <v>0</v>
      </c>
      <c r="G1371">
        <v>1</v>
      </c>
      <c r="H1371" t="s">
        <v>215</v>
      </c>
      <c r="I1371">
        <v>144</v>
      </c>
      <c r="J1371" t="s">
        <v>49</v>
      </c>
      <c r="K1371" t="s">
        <v>330</v>
      </c>
      <c r="L1371">
        <v>0</v>
      </c>
      <c r="M1371" t="s">
        <v>217</v>
      </c>
      <c r="N1371" t="s">
        <v>218</v>
      </c>
      <c r="V1371">
        <v>901</v>
      </c>
      <c r="W1371" t="s">
        <v>399</v>
      </c>
      <c r="X1371">
        <v>8</v>
      </c>
      <c r="Y1371" t="s">
        <v>220</v>
      </c>
      <c r="AB1371">
        <v>130517</v>
      </c>
      <c r="AD1371">
        <v>130517</v>
      </c>
      <c r="AF1371">
        <v>288864</v>
      </c>
      <c r="AI1371">
        <v>6</v>
      </c>
    </row>
    <row r="1372" spans="1:35" ht="14.4" hidden="1" customHeight="1" x14ac:dyDescent="0.3">
      <c r="A1372" t="s">
        <v>397</v>
      </c>
      <c r="B1372">
        <v>2007</v>
      </c>
      <c r="C1372">
        <v>2007</v>
      </c>
      <c r="D1372">
        <v>2007</v>
      </c>
      <c r="E1372">
        <v>4</v>
      </c>
      <c r="F1372">
        <v>0</v>
      </c>
      <c r="G1372">
        <v>2</v>
      </c>
      <c r="H1372" t="s">
        <v>221</v>
      </c>
      <c r="I1372">
        <v>144</v>
      </c>
      <c r="J1372" t="s">
        <v>49</v>
      </c>
      <c r="K1372" t="s">
        <v>330</v>
      </c>
      <c r="L1372">
        <v>0</v>
      </c>
      <c r="M1372" t="s">
        <v>217</v>
      </c>
      <c r="N1372" t="s">
        <v>218</v>
      </c>
      <c r="V1372">
        <v>901</v>
      </c>
      <c r="W1372" t="s">
        <v>399</v>
      </c>
      <c r="X1372">
        <v>8</v>
      </c>
      <c r="Y1372" t="s">
        <v>220</v>
      </c>
      <c r="AB1372">
        <v>60782</v>
      </c>
      <c r="AD1372">
        <v>60782</v>
      </c>
      <c r="AF1372">
        <v>140168</v>
      </c>
      <c r="AI1372">
        <v>6</v>
      </c>
    </row>
    <row r="1373" spans="1:35" x14ac:dyDescent="0.3">
      <c r="A1373" t="s">
        <v>397</v>
      </c>
      <c r="B1373">
        <v>2007</v>
      </c>
      <c r="C1373">
        <v>2007</v>
      </c>
      <c r="D1373">
        <v>2007</v>
      </c>
      <c r="E1373">
        <v>4</v>
      </c>
      <c r="F1373">
        <v>0</v>
      </c>
      <c r="G1373">
        <v>1</v>
      </c>
      <c r="H1373" t="s">
        <v>215</v>
      </c>
      <c r="I1373">
        <v>178</v>
      </c>
      <c r="J1373" t="s">
        <v>63</v>
      </c>
      <c r="K1373" t="s">
        <v>347</v>
      </c>
      <c r="L1373">
        <v>0</v>
      </c>
      <c r="M1373" t="s">
        <v>217</v>
      </c>
      <c r="N1373" t="s">
        <v>218</v>
      </c>
      <c r="V1373">
        <v>901</v>
      </c>
      <c r="W1373" t="s">
        <v>399</v>
      </c>
      <c r="X1373">
        <v>8</v>
      </c>
      <c r="Y1373" t="s">
        <v>220</v>
      </c>
      <c r="AB1373">
        <v>23452</v>
      </c>
      <c r="AD1373">
        <v>23452</v>
      </c>
      <c r="AF1373">
        <v>84137</v>
      </c>
      <c r="AI1373">
        <v>0</v>
      </c>
    </row>
    <row r="1374" spans="1:35" x14ac:dyDescent="0.3">
      <c r="A1374" t="s">
        <v>397</v>
      </c>
      <c r="B1374">
        <v>2007</v>
      </c>
      <c r="C1374">
        <v>2007</v>
      </c>
      <c r="D1374">
        <v>2007</v>
      </c>
      <c r="E1374">
        <v>4</v>
      </c>
      <c r="F1374">
        <v>0</v>
      </c>
      <c r="G1374">
        <v>1</v>
      </c>
      <c r="H1374" t="s">
        <v>215</v>
      </c>
      <c r="I1374">
        <v>204</v>
      </c>
      <c r="J1374" t="s">
        <v>363</v>
      </c>
      <c r="K1374" t="s">
        <v>364</v>
      </c>
      <c r="L1374">
        <v>0</v>
      </c>
      <c r="M1374" t="s">
        <v>217</v>
      </c>
      <c r="N1374" t="s">
        <v>218</v>
      </c>
      <c r="V1374">
        <v>901</v>
      </c>
      <c r="W1374" t="s">
        <v>399</v>
      </c>
      <c r="X1374">
        <v>8</v>
      </c>
      <c r="Y1374" t="s">
        <v>220</v>
      </c>
      <c r="AB1374">
        <v>35892</v>
      </c>
      <c r="AD1374">
        <v>35892</v>
      </c>
      <c r="AF1374">
        <v>38282</v>
      </c>
      <c r="AI1374">
        <v>0</v>
      </c>
    </row>
    <row r="1375" spans="1:35" x14ac:dyDescent="0.3">
      <c r="A1375" t="s">
        <v>397</v>
      </c>
      <c r="B1375">
        <v>2007</v>
      </c>
      <c r="C1375">
        <v>2007</v>
      </c>
      <c r="D1375">
        <v>2007</v>
      </c>
      <c r="E1375">
        <v>4</v>
      </c>
      <c r="F1375">
        <v>0</v>
      </c>
      <c r="G1375">
        <v>1</v>
      </c>
      <c r="H1375" t="s">
        <v>215</v>
      </c>
      <c r="I1375">
        <v>212</v>
      </c>
      <c r="J1375" t="s">
        <v>65</v>
      </c>
      <c r="K1375" t="s">
        <v>379</v>
      </c>
      <c r="L1375">
        <v>0</v>
      </c>
      <c r="M1375" t="s">
        <v>217</v>
      </c>
      <c r="N1375" t="s">
        <v>218</v>
      </c>
      <c r="V1375">
        <v>901</v>
      </c>
      <c r="W1375" t="s">
        <v>399</v>
      </c>
      <c r="X1375">
        <v>8</v>
      </c>
      <c r="Y1375" t="s">
        <v>220</v>
      </c>
      <c r="AB1375">
        <v>4388</v>
      </c>
      <c r="AD1375">
        <v>4388</v>
      </c>
      <c r="AF1375">
        <v>26901</v>
      </c>
      <c r="AI1375">
        <v>0</v>
      </c>
    </row>
    <row r="1376" spans="1:35" ht="14.4" hidden="1" customHeight="1" x14ac:dyDescent="0.3">
      <c r="A1376" t="s">
        <v>397</v>
      </c>
      <c r="B1376">
        <v>2007</v>
      </c>
      <c r="C1376">
        <v>2007</v>
      </c>
      <c r="D1376">
        <v>2007</v>
      </c>
      <c r="E1376">
        <v>4</v>
      </c>
      <c r="F1376">
        <v>0</v>
      </c>
      <c r="G1376">
        <v>2</v>
      </c>
      <c r="H1376" t="s">
        <v>221</v>
      </c>
      <c r="I1376">
        <v>212</v>
      </c>
      <c r="J1376" t="s">
        <v>65</v>
      </c>
      <c r="K1376" t="s">
        <v>379</v>
      </c>
      <c r="L1376">
        <v>0</v>
      </c>
      <c r="M1376" t="s">
        <v>217</v>
      </c>
      <c r="N1376" t="s">
        <v>218</v>
      </c>
      <c r="V1376">
        <v>901</v>
      </c>
      <c r="W1376" t="s">
        <v>399</v>
      </c>
      <c r="X1376">
        <v>8</v>
      </c>
      <c r="Y1376" t="s">
        <v>220</v>
      </c>
      <c r="AB1376">
        <v>354</v>
      </c>
      <c r="AD1376">
        <v>354</v>
      </c>
      <c r="AF1376">
        <v>2229</v>
      </c>
      <c r="AI1376">
        <v>0</v>
      </c>
    </row>
    <row r="1377" spans="1:35" x14ac:dyDescent="0.3">
      <c r="A1377" t="s">
        <v>397</v>
      </c>
      <c r="B1377">
        <v>2007</v>
      </c>
      <c r="C1377">
        <v>2007</v>
      </c>
      <c r="D1377">
        <v>2007</v>
      </c>
      <c r="E1377">
        <v>4</v>
      </c>
      <c r="F1377">
        <v>0</v>
      </c>
      <c r="G1377">
        <v>1</v>
      </c>
      <c r="H1377" t="s">
        <v>215</v>
      </c>
      <c r="I1377">
        <v>218</v>
      </c>
      <c r="J1377" t="s">
        <v>18</v>
      </c>
      <c r="K1377" t="s">
        <v>331</v>
      </c>
      <c r="L1377">
        <v>0</v>
      </c>
      <c r="M1377" t="s">
        <v>217</v>
      </c>
      <c r="N1377" t="s">
        <v>218</v>
      </c>
      <c r="V1377">
        <v>901</v>
      </c>
      <c r="W1377" t="s">
        <v>399</v>
      </c>
      <c r="X1377">
        <v>8</v>
      </c>
      <c r="Y1377" t="s">
        <v>220</v>
      </c>
      <c r="AB1377">
        <v>129235</v>
      </c>
      <c r="AD1377">
        <v>129235</v>
      </c>
      <c r="AF1377">
        <v>377045</v>
      </c>
      <c r="AI1377">
        <v>0</v>
      </c>
    </row>
    <row r="1378" spans="1:35" ht="14.4" hidden="1" customHeight="1" x14ac:dyDescent="0.3">
      <c r="A1378" t="s">
        <v>397</v>
      </c>
      <c r="B1378">
        <v>2007</v>
      </c>
      <c r="C1378">
        <v>2007</v>
      </c>
      <c r="D1378">
        <v>2007</v>
      </c>
      <c r="E1378">
        <v>4</v>
      </c>
      <c r="F1378">
        <v>0</v>
      </c>
      <c r="G1378">
        <v>2</v>
      </c>
      <c r="H1378" t="s">
        <v>221</v>
      </c>
      <c r="I1378">
        <v>218</v>
      </c>
      <c r="J1378" t="s">
        <v>18</v>
      </c>
      <c r="K1378" t="s">
        <v>331</v>
      </c>
      <c r="L1378">
        <v>0</v>
      </c>
      <c r="M1378" t="s">
        <v>217</v>
      </c>
      <c r="N1378" t="s">
        <v>218</v>
      </c>
      <c r="V1378">
        <v>901</v>
      </c>
      <c r="W1378" t="s">
        <v>399</v>
      </c>
      <c r="X1378">
        <v>8</v>
      </c>
      <c r="Y1378" t="s">
        <v>220</v>
      </c>
      <c r="AB1378">
        <v>10938611</v>
      </c>
      <c r="AD1378">
        <v>10938611</v>
      </c>
      <c r="AF1378">
        <v>22573411</v>
      </c>
      <c r="AI1378">
        <v>0</v>
      </c>
    </row>
    <row r="1379" spans="1:35" x14ac:dyDescent="0.3">
      <c r="A1379" t="s">
        <v>397</v>
      </c>
      <c r="B1379">
        <v>2007</v>
      </c>
      <c r="C1379">
        <v>2007</v>
      </c>
      <c r="D1379">
        <v>2007</v>
      </c>
      <c r="E1379">
        <v>4</v>
      </c>
      <c r="F1379">
        <v>0</v>
      </c>
      <c r="G1379">
        <v>1</v>
      </c>
      <c r="H1379" t="s">
        <v>215</v>
      </c>
      <c r="I1379">
        <v>231</v>
      </c>
      <c r="J1379" t="s">
        <v>113</v>
      </c>
      <c r="K1379" t="s">
        <v>348</v>
      </c>
      <c r="L1379">
        <v>0</v>
      </c>
      <c r="M1379" t="s">
        <v>217</v>
      </c>
      <c r="N1379" t="s">
        <v>218</v>
      </c>
      <c r="V1379">
        <v>901</v>
      </c>
      <c r="W1379" t="s">
        <v>399</v>
      </c>
      <c r="X1379">
        <v>8</v>
      </c>
      <c r="Y1379" t="s">
        <v>220</v>
      </c>
      <c r="AB1379">
        <v>155075</v>
      </c>
      <c r="AD1379">
        <v>155075</v>
      </c>
      <c r="AF1379">
        <v>332338</v>
      </c>
      <c r="AI1379">
        <v>0</v>
      </c>
    </row>
    <row r="1380" spans="1:35" ht="14.4" hidden="1" customHeight="1" x14ac:dyDescent="0.3">
      <c r="A1380" t="s">
        <v>397</v>
      </c>
      <c r="B1380">
        <v>2007</v>
      </c>
      <c r="C1380">
        <v>2007</v>
      </c>
      <c r="D1380">
        <v>2007</v>
      </c>
      <c r="E1380">
        <v>4</v>
      </c>
      <c r="F1380">
        <v>0</v>
      </c>
      <c r="G1380">
        <v>2</v>
      </c>
      <c r="H1380" t="s">
        <v>221</v>
      </c>
      <c r="I1380">
        <v>231</v>
      </c>
      <c r="J1380" t="s">
        <v>113</v>
      </c>
      <c r="K1380" t="s">
        <v>348</v>
      </c>
      <c r="L1380">
        <v>0</v>
      </c>
      <c r="M1380" t="s">
        <v>217</v>
      </c>
      <c r="N1380" t="s">
        <v>218</v>
      </c>
      <c r="V1380">
        <v>901</v>
      </c>
      <c r="W1380" t="s">
        <v>399</v>
      </c>
      <c r="X1380">
        <v>8</v>
      </c>
      <c r="Y1380" t="s">
        <v>220</v>
      </c>
      <c r="AB1380">
        <v>158515934</v>
      </c>
      <c r="AD1380">
        <v>158515934</v>
      </c>
      <c r="AF1380">
        <v>418348458</v>
      </c>
      <c r="AI1380">
        <v>0</v>
      </c>
    </row>
    <row r="1381" spans="1:35" x14ac:dyDescent="0.3">
      <c r="A1381" t="s">
        <v>397</v>
      </c>
      <c r="B1381">
        <v>2007</v>
      </c>
      <c r="C1381">
        <v>2007</v>
      </c>
      <c r="D1381">
        <v>2007</v>
      </c>
      <c r="E1381">
        <v>4</v>
      </c>
      <c r="F1381">
        <v>0</v>
      </c>
      <c r="G1381">
        <v>1</v>
      </c>
      <c r="H1381" t="s">
        <v>215</v>
      </c>
      <c r="I1381">
        <v>242</v>
      </c>
      <c r="J1381" t="s">
        <v>146</v>
      </c>
      <c r="K1381" t="s">
        <v>253</v>
      </c>
      <c r="L1381">
        <v>0</v>
      </c>
      <c r="M1381" t="s">
        <v>217</v>
      </c>
      <c r="N1381" t="s">
        <v>218</v>
      </c>
      <c r="V1381">
        <v>901</v>
      </c>
      <c r="W1381" t="s">
        <v>399</v>
      </c>
      <c r="X1381">
        <v>8</v>
      </c>
      <c r="Y1381" t="s">
        <v>220</v>
      </c>
      <c r="AB1381">
        <v>138676</v>
      </c>
      <c r="AD1381">
        <v>138676</v>
      </c>
      <c r="AF1381">
        <v>875455</v>
      </c>
      <c r="AI1381">
        <v>0</v>
      </c>
    </row>
    <row r="1382" spans="1:35" ht="14.4" hidden="1" customHeight="1" x14ac:dyDescent="0.3">
      <c r="A1382" t="s">
        <v>397</v>
      </c>
      <c r="B1382">
        <v>2007</v>
      </c>
      <c r="C1382">
        <v>2007</v>
      </c>
      <c r="D1382">
        <v>2007</v>
      </c>
      <c r="E1382">
        <v>4</v>
      </c>
      <c r="F1382">
        <v>0</v>
      </c>
      <c r="G1382">
        <v>2</v>
      </c>
      <c r="H1382" t="s">
        <v>221</v>
      </c>
      <c r="I1382">
        <v>242</v>
      </c>
      <c r="J1382" t="s">
        <v>146</v>
      </c>
      <c r="K1382" t="s">
        <v>253</v>
      </c>
      <c r="L1382">
        <v>0</v>
      </c>
      <c r="M1382" t="s">
        <v>217</v>
      </c>
      <c r="N1382" t="s">
        <v>218</v>
      </c>
      <c r="V1382">
        <v>901</v>
      </c>
      <c r="W1382" t="s">
        <v>399</v>
      </c>
      <c r="X1382">
        <v>8</v>
      </c>
      <c r="Y1382" t="s">
        <v>220</v>
      </c>
      <c r="AB1382">
        <v>2920</v>
      </c>
      <c r="AD1382">
        <v>2920</v>
      </c>
      <c r="AF1382">
        <v>41800</v>
      </c>
      <c r="AI1382">
        <v>0</v>
      </c>
    </row>
    <row r="1383" spans="1:35" ht="14.4" hidden="1" customHeight="1" x14ac:dyDescent="0.3">
      <c r="A1383" t="s">
        <v>397</v>
      </c>
      <c r="B1383">
        <v>2007</v>
      </c>
      <c r="C1383">
        <v>2007</v>
      </c>
      <c r="D1383">
        <v>2007</v>
      </c>
      <c r="E1383">
        <v>4</v>
      </c>
      <c r="F1383">
        <v>0</v>
      </c>
      <c r="G1383">
        <v>3</v>
      </c>
      <c r="H1383" t="s">
        <v>247</v>
      </c>
      <c r="I1383">
        <v>242</v>
      </c>
      <c r="J1383" t="s">
        <v>146</v>
      </c>
      <c r="K1383" t="s">
        <v>253</v>
      </c>
      <c r="L1383">
        <v>0</v>
      </c>
      <c r="M1383" t="s">
        <v>217</v>
      </c>
      <c r="N1383" t="s">
        <v>218</v>
      </c>
      <c r="V1383">
        <v>901</v>
      </c>
      <c r="W1383" t="s">
        <v>399</v>
      </c>
      <c r="X1383">
        <v>8</v>
      </c>
      <c r="Y1383" t="s">
        <v>220</v>
      </c>
      <c r="AB1383">
        <v>317</v>
      </c>
      <c r="AD1383">
        <v>317</v>
      </c>
      <c r="AF1383">
        <v>6429</v>
      </c>
      <c r="AI1383">
        <v>0</v>
      </c>
    </row>
    <row r="1384" spans="1:35" x14ac:dyDescent="0.3">
      <c r="A1384" t="s">
        <v>397</v>
      </c>
      <c r="B1384">
        <v>2007</v>
      </c>
      <c r="C1384">
        <v>2007</v>
      </c>
      <c r="D1384">
        <v>2007</v>
      </c>
      <c r="E1384">
        <v>4</v>
      </c>
      <c r="F1384">
        <v>0</v>
      </c>
      <c r="G1384">
        <v>1</v>
      </c>
      <c r="H1384" t="s">
        <v>215</v>
      </c>
      <c r="I1384">
        <v>258</v>
      </c>
      <c r="J1384" t="s">
        <v>131</v>
      </c>
      <c r="K1384" t="s">
        <v>256</v>
      </c>
      <c r="L1384">
        <v>0</v>
      </c>
      <c r="M1384" t="s">
        <v>217</v>
      </c>
      <c r="N1384" t="s">
        <v>218</v>
      </c>
      <c r="V1384">
        <v>901</v>
      </c>
      <c r="W1384" t="s">
        <v>399</v>
      </c>
      <c r="X1384">
        <v>8</v>
      </c>
      <c r="Y1384" t="s">
        <v>220</v>
      </c>
      <c r="AB1384">
        <v>286002</v>
      </c>
      <c r="AD1384">
        <v>286002</v>
      </c>
      <c r="AF1384">
        <v>1797701</v>
      </c>
      <c r="AI1384">
        <v>0</v>
      </c>
    </row>
    <row r="1385" spans="1:35" ht="14.4" hidden="1" customHeight="1" x14ac:dyDescent="0.3">
      <c r="A1385" t="s">
        <v>397</v>
      </c>
      <c r="B1385">
        <v>2007</v>
      </c>
      <c r="C1385">
        <v>2007</v>
      </c>
      <c r="D1385">
        <v>2007</v>
      </c>
      <c r="E1385">
        <v>4</v>
      </c>
      <c r="F1385">
        <v>0</v>
      </c>
      <c r="G1385">
        <v>2</v>
      </c>
      <c r="H1385" t="s">
        <v>221</v>
      </c>
      <c r="I1385">
        <v>258</v>
      </c>
      <c r="J1385" t="s">
        <v>131</v>
      </c>
      <c r="K1385" t="s">
        <v>256</v>
      </c>
      <c r="L1385">
        <v>0</v>
      </c>
      <c r="M1385" t="s">
        <v>217</v>
      </c>
      <c r="N1385" t="s">
        <v>218</v>
      </c>
      <c r="V1385">
        <v>901</v>
      </c>
      <c r="W1385" t="s">
        <v>399</v>
      </c>
      <c r="X1385">
        <v>8</v>
      </c>
      <c r="Y1385" t="s">
        <v>220</v>
      </c>
      <c r="AB1385">
        <v>187</v>
      </c>
      <c r="AD1385">
        <v>187</v>
      </c>
      <c r="AF1385">
        <v>2946</v>
      </c>
      <c r="AI1385">
        <v>0</v>
      </c>
    </row>
    <row r="1386" spans="1:35" x14ac:dyDescent="0.3">
      <c r="A1386" t="s">
        <v>397</v>
      </c>
      <c r="B1386">
        <v>2007</v>
      </c>
      <c r="C1386">
        <v>2007</v>
      </c>
      <c r="D1386">
        <v>2007</v>
      </c>
      <c r="E1386">
        <v>4</v>
      </c>
      <c r="F1386">
        <v>0</v>
      </c>
      <c r="G1386">
        <v>1</v>
      </c>
      <c r="H1386" t="s">
        <v>215</v>
      </c>
      <c r="I1386">
        <v>266</v>
      </c>
      <c r="J1386" t="s">
        <v>66</v>
      </c>
      <c r="K1386" t="s">
        <v>423</v>
      </c>
      <c r="L1386">
        <v>0</v>
      </c>
      <c r="M1386" t="s">
        <v>217</v>
      </c>
      <c r="N1386" t="s">
        <v>218</v>
      </c>
      <c r="V1386">
        <v>901</v>
      </c>
      <c r="W1386" t="s">
        <v>399</v>
      </c>
      <c r="X1386">
        <v>8</v>
      </c>
      <c r="Y1386" t="s">
        <v>220</v>
      </c>
      <c r="AB1386">
        <v>207318</v>
      </c>
      <c r="AD1386">
        <v>207318</v>
      </c>
      <c r="AF1386">
        <v>846342</v>
      </c>
      <c r="AI1386">
        <v>0</v>
      </c>
    </row>
    <row r="1387" spans="1:35" ht="14.4" hidden="1" customHeight="1" x14ac:dyDescent="0.3">
      <c r="A1387" t="s">
        <v>397</v>
      </c>
      <c r="B1387">
        <v>2007</v>
      </c>
      <c r="C1387">
        <v>2007</v>
      </c>
      <c r="D1387">
        <v>2007</v>
      </c>
      <c r="E1387">
        <v>4</v>
      </c>
      <c r="F1387">
        <v>0</v>
      </c>
      <c r="G1387">
        <v>2</v>
      </c>
      <c r="H1387" t="s">
        <v>221</v>
      </c>
      <c r="I1387">
        <v>266</v>
      </c>
      <c r="J1387" t="s">
        <v>66</v>
      </c>
      <c r="K1387" t="s">
        <v>423</v>
      </c>
      <c r="L1387">
        <v>0</v>
      </c>
      <c r="M1387" t="s">
        <v>217</v>
      </c>
      <c r="N1387" t="s">
        <v>218</v>
      </c>
      <c r="V1387">
        <v>901</v>
      </c>
      <c r="W1387" t="s">
        <v>399</v>
      </c>
      <c r="X1387">
        <v>8</v>
      </c>
      <c r="Y1387" t="s">
        <v>220</v>
      </c>
      <c r="AB1387">
        <v>24167</v>
      </c>
      <c r="AD1387">
        <v>24167</v>
      </c>
      <c r="AF1387">
        <v>23653</v>
      </c>
      <c r="AI1387">
        <v>0</v>
      </c>
    </row>
    <row r="1388" spans="1:35" x14ac:dyDescent="0.3">
      <c r="A1388" t="s">
        <v>397</v>
      </c>
      <c r="B1388">
        <v>2007</v>
      </c>
      <c r="C1388">
        <v>2007</v>
      </c>
      <c r="D1388">
        <v>2007</v>
      </c>
      <c r="E1388">
        <v>4</v>
      </c>
      <c r="F1388">
        <v>0</v>
      </c>
      <c r="G1388">
        <v>1</v>
      </c>
      <c r="H1388" t="s">
        <v>215</v>
      </c>
      <c r="I1388">
        <v>268</v>
      </c>
      <c r="J1388" t="s">
        <v>132</v>
      </c>
      <c r="K1388" t="s">
        <v>257</v>
      </c>
      <c r="L1388">
        <v>0</v>
      </c>
      <c r="M1388" t="s">
        <v>217</v>
      </c>
      <c r="N1388" t="s">
        <v>218</v>
      </c>
      <c r="V1388">
        <v>901</v>
      </c>
      <c r="W1388" t="s">
        <v>399</v>
      </c>
      <c r="X1388">
        <v>8</v>
      </c>
      <c r="Y1388" t="s">
        <v>220</v>
      </c>
      <c r="AB1388">
        <v>4485252</v>
      </c>
      <c r="AD1388">
        <v>4485252</v>
      </c>
      <c r="AF1388">
        <v>9482902</v>
      </c>
      <c r="AI1388">
        <v>0</v>
      </c>
    </row>
    <row r="1389" spans="1:35" x14ac:dyDescent="0.3">
      <c r="A1389" t="s">
        <v>397</v>
      </c>
      <c r="B1389">
        <v>2007</v>
      </c>
      <c r="C1389">
        <v>2007</v>
      </c>
      <c r="D1389">
        <v>2007</v>
      </c>
      <c r="E1389">
        <v>4</v>
      </c>
      <c r="F1389">
        <v>0</v>
      </c>
      <c r="G1389">
        <v>1</v>
      </c>
      <c r="H1389" t="s">
        <v>215</v>
      </c>
      <c r="I1389">
        <v>288</v>
      </c>
      <c r="J1389" t="s">
        <v>133</v>
      </c>
      <c r="K1389" t="s">
        <v>332</v>
      </c>
      <c r="L1389">
        <v>0</v>
      </c>
      <c r="M1389" t="s">
        <v>217</v>
      </c>
      <c r="N1389" t="s">
        <v>218</v>
      </c>
      <c r="V1389">
        <v>901</v>
      </c>
      <c r="W1389" t="s">
        <v>399</v>
      </c>
      <c r="X1389">
        <v>8</v>
      </c>
      <c r="Y1389" t="s">
        <v>220</v>
      </c>
      <c r="AB1389">
        <v>469167</v>
      </c>
      <c r="AD1389">
        <v>469167</v>
      </c>
      <c r="AF1389">
        <v>423105</v>
      </c>
      <c r="AI1389">
        <v>0</v>
      </c>
    </row>
    <row r="1390" spans="1:35" ht="14.4" hidden="1" customHeight="1" x14ac:dyDescent="0.3">
      <c r="A1390" t="s">
        <v>397</v>
      </c>
      <c r="B1390">
        <v>2007</v>
      </c>
      <c r="C1390">
        <v>2007</v>
      </c>
      <c r="D1390">
        <v>2007</v>
      </c>
      <c r="E1390">
        <v>4</v>
      </c>
      <c r="F1390">
        <v>0</v>
      </c>
      <c r="G1390">
        <v>2</v>
      </c>
      <c r="H1390" t="s">
        <v>221</v>
      </c>
      <c r="I1390">
        <v>288</v>
      </c>
      <c r="J1390" t="s">
        <v>133</v>
      </c>
      <c r="K1390" t="s">
        <v>332</v>
      </c>
      <c r="L1390">
        <v>0</v>
      </c>
      <c r="M1390" t="s">
        <v>217</v>
      </c>
      <c r="N1390" t="s">
        <v>218</v>
      </c>
      <c r="V1390">
        <v>901</v>
      </c>
      <c r="W1390" t="s">
        <v>399</v>
      </c>
      <c r="X1390">
        <v>8</v>
      </c>
      <c r="Y1390" t="s">
        <v>220</v>
      </c>
      <c r="AB1390">
        <v>1267691</v>
      </c>
      <c r="AD1390">
        <v>1267691</v>
      </c>
      <c r="AF1390">
        <v>1704957</v>
      </c>
      <c r="AI1390">
        <v>0</v>
      </c>
    </row>
    <row r="1391" spans="1:35" x14ac:dyDescent="0.3">
      <c r="A1391" t="s">
        <v>397</v>
      </c>
      <c r="B1391">
        <v>2007</v>
      </c>
      <c r="C1391">
        <v>2007</v>
      </c>
      <c r="D1391">
        <v>2007</v>
      </c>
      <c r="E1391">
        <v>4</v>
      </c>
      <c r="F1391">
        <v>0</v>
      </c>
      <c r="G1391">
        <v>1</v>
      </c>
      <c r="H1391" t="s">
        <v>215</v>
      </c>
      <c r="I1391">
        <v>296</v>
      </c>
      <c r="J1391" t="s">
        <v>119</v>
      </c>
      <c r="K1391" t="s">
        <v>401</v>
      </c>
      <c r="L1391">
        <v>0</v>
      </c>
      <c r="M1391" t="s">
        <v>217</v>
      </c>
      <c r="N1391" t="s">
        <v>218</v>
      </c>
      <c r="V1391">
        <v>901</v>
      </c>
      <c r="W1391" t="s">
        <v>399</v>
      </c>
      <c r="X1391">
        <v>8</v>
      </c>
      <c r="Y1391" t="s">
        <v>220</v>
      </c>
      <c r="AB1391">
        <v>5928</v>
      </c>
      <c r="AD1391">
        <v>5928</v>
      </c>
      <c r="AF1391">
        <v>102210</v>
      </c>
      <c r="AI1391">
        <v>0</v>
      </c>
    </row>
    <row r="1392" spans="1:35" x14ac:dyDescent="0.3">
      <c r="A1392" t="s">
        <v>397</v>
      </c>
      <c r="B1392">
        <v>2007</v>
      </c>
      <c r="C1392">
        <v>2007</v>
      </c>
      <c r="D1392">
        <v>2007</v>
      </c>
      <c r="E1392">
        <v>4</v>
      </c>
      <c r="F1392">
        <v>0</v>
      </c>
      <c r="G1392">
        <v>1</v>
      </c>
      <c r="H1392" t="s">
        <v>215</v>
      </c>
      <c r="I1392">
        <v>324</v>
      </c>
      <c r="J1392" t="s">
        <v>116</v>
      </c>
      <c r="K1392" t="s">
        <v>333</v>
      </c>
      <c r="L1392">
        <v>0</v>
      </c>
      <c r="M1392" t="s">
        <v>217</v>
      </c>
      <c r="N1392" t="s">
        <v>218</v>
      </c>
      <c r="V1392">
        <v>901</v>
      </c>
      <c r="W1392" t="s">
        <v>399</v>
      </c>
      <c r="X1392">
        <v>8</v>
      </c>
      <c r="Y1392" t="s">
        <v>220</v>
      </c>
      <c r="AB1392">
        <v>58394</v>
      </c>
      <c r="AD1392">
        <v>58394</v>
      </c>
      <c r="AF1392">
        <v>46904</v>
      </c>
      <c r="AI1392">
        <v>0</v>
      </c>
    </row>
    <row r="1393" spans="1:35" ht="14.4" hidden="1" customHeight="1" x14ac:dyDescent="0.3">
      <c r="A1393" t="s">
        <v>397</v>
      </c>
      <c r="B1393">
        <v>2007</v>
      </c>
      <c r="C1393">
        <v>2007</v>
      </c>
      <c r="D1393">
        <v>2007</v>
      </c>
      <c r="E1393">
        <v>4</v>
      </c>
      <c r="F1393">
        <v>0</v>
      </c>
      <c r="G1393">
        <v>2</v>
      </c>
      <c r="H1393" t="s">
        <v>221</v>
      </c>
      <c r="I1393">
        <v>324</v>
      </c>
      <c r="J1393" t="s">
        <v>116</v>
      </c>
      <c r="K1393" t="s">
        <v>333</v>
      </c>
      <c r="L1393">
        <v>0</v>
      </c>
      <c r="M1393" t="s">
        <v>217</v>
      </c>
      <c r="N1393" t="s">
        <v>218</v>
      </c>
      <c r="V1393">
        <v>901</v>
      </c>
      <c r="W1393" t="s">
        <v>399</v>
      </c>
      <c r="X1393">
        <v>8</v>
      </c>
      <c r="Y1393" t="s">
        <v>220</v>
      </c>
      <c r="AB1393">
        <v>26515168</v>
      </c>
      <c r="AD1393">
        <v>26515168</v>
      </c>
      <c r="AF1393">
        <v>15738862</v>
      </c>
      <c r="AI1393">
        <v>0</v>
      </c>
    </row>
    <row r="1394" spans="1:35" x14ac:dyDescent="0.3">
      <c r="A1394" t="s">
        <v>397</v>
      </c>
      <c r="B1394">
        <v>2007</v>
      </c>
      <c r="C1394">
        <v>2007</v>
      </c>
      <c r="D1394">
        <v>2007</v>
      </c>
      <c r="E1394">
        <v>4</v>
      </c>
      <c r="F1394">
        <v>0</v>
      </c>
      <c r="G1394">
        <v>1</v>
      </c>
      <c r="H1394" t="s">
        <v>215</v>
      </c>
      <c r="I1394">
        <v>384</v>
      </c>
      <c r="J1394" t="s">
        <v>367</v>
      </c>
      <c r="K1394" t="s">
        <v>368</v>
      </c>
      <c r="L1394">
        <v>0</v>
      </c>
      <c r="M1394" t="s">
        <v>217</v>
      </c>
      <c r="N1394" t="s">
        <v>218</v>
      </c>
      <c r="V1394">
        <v>901</v>
      </c>
      <c r="W1394" t="s">
        <v>399</v>
      </c>
      <c r="X1394">
        <v>8</v>
      </c>
      <c r="Y1394" t="s">
        <v>220</v>
      </c>
      <c r="AB1394">
        <v>151975</v>
      </c>
      <c r="AD1394">
        <v>151975</v>
      </c>
      <c r="AF1394">
        <v>1110776</v>
      </c>
      <c r="AI1394">
        <v>0</v>
      </c>
    </row>
    <row r="1395" spans="1:35" ht="14.4" hidden="1" customHeight="1" x14ac:dyDescent="0.3">
      <c r="A1395" t="s">
        <v>397</v>
      </c>
      <c r="B1395">
        <v>2007</v>
      </c>
      <c r="C1395">
        <v>2007</v>
      </c>
      <c r="D1395">
        <v>2007</v>
      </c>
      <c r="E1395">
        <v>4</v>
      </c>
      <c r="F1395">
        <v>0</v>
      </c>
      <c r="G1395">
        <v>2</v>
      </c>
      <c r="H1395" t="s">
        <v>221</v>
      </c>
      <c r="I1395">
        <v>384</v>
      </c>
      <c r="J1395" t="s">
        <v>367</v>
      </c>
      <c r="K1395" t="s">
        <v>368</v>
      </c>
      <c r="L1395">
        <v>0</v>
      </c>
      <c r="M1395" t="s">
        <v>217</v>
      </c>
      <c r="N1395" t="s">
        <v>218</v>
      </c>
      <c r="V1395">
        <v>901</v>
      </c>
      <c r="W1395" t="s">
        <v>399</v>
      </c>
      <c r="X1395">
        <v>8</v>
      </c>
      <c r="Y1395" t="s">
        <v>220</v>
      </c>
      <c r="AB1395">
        <v>121033336</v>
      </c>
      <c r="AD1395">
        <v>121033336</v>
      </c>
      <c r="AF1395">
        <v>181961662</v>
      </c>
      <c r="AI1395">
        <v>0</v>
      </c>
    </row>
    <row r="1396" spans="1:35" x14ac:dyDescent="0.3">
      <c r="A1396" t="s">
        <v>397</v>
      </c>
      <c r="B1396">
        <v>2007</v>
      </c>
      <c r="C1396">
        <v>2007</v>
      </c>
      <c r="D1396">
        <v>2007</v>
      </c>
      <c r="E1396">
        <v>4</v>
      </c>
      <c r="F1396">
        <v>0</v>
      </c>
      <c r="G1396">
        <v>1</v>
      </c>
      <c r="H1396" t="s">
        <v>215</v>
      </c>
      <c r="I1396">
        <v>388</v>
      </c>
      <c r="J1396" t="s">
        <v>28</v>
      </c>
      <c r="K1396" t="s">
        <v>349</v>
      </c>
      <c r="L1396">
        <v>0</v>
      </c>
      <c r="M1396" t="s">
        <v>217</v>
      </c>
      <c r="N1396" t="s">
        <v>218</v>
      </c>
      <c r="V1396">
        <v>901</v>
      </c>
      <c r="W1396" t="s">
        <v>399</v>
      </c>
      <c r="X1396">
        <v>8</v>
      </c>
      <c r="Y1396" t="s">
        <v>220</v>
      </c>
      <c r="AB1396">
        <v>253029</v>
      </c>
      <c r="AD1396">
        <v>253029</v>
      </c>
      <c r="AF1396">
        <v>888017</v>
      </c>
      <c r="AI1396">
        <v>0</v>
      </c>
    </row>
    <row r="1397" spans="1:35" ht="14.4" hidden="1" customHeight="1" x14ac:dyDescent="0.3">
      <c r="A1397" t="s">
        <v>397</v>
      </c>
      <c r="B1397">
        <v>2007</v>
      </c>
      <c r="C1397">
        <v>2007</v>
      </c>
      <c r="D1397">
        <v>2007</v>
      </c>
      <c r="E1397">
        <v>4</v>
      </c>
      <c r="F1397">
        <v>0</v>
      </c>
      <c r="G1397">
        <v>2</v>
      </c>
      <c r="H1397" t="s">
        <v>221</v>
      </c>
      <c r="I1397">
        <v>388</v>
      </c>
      <c r="J1397" t="s">
        <v>28</v>
      </c>
      <c r="K1397" t="s">
        <v>349</v>
      </c>
      <c r="L1397">
        <v>0</v>
      </c>
      <c r="M1397" t="s">
        <v>217</v>
      </c>
      <c r="N1397" t="s">
        <v>218</v>
      </c>
      <c r="V1397">
        <v>901</v>
      </c>
      <c r="W1397" t="s">
        <v>399</v>
      </c>
      <c r="X1397">
        <v>8</v>
      </c>
      <c r="Y1397" t="s">
        <v>220</v>
      </c>
      <c r="AB1397">
        <v>13244333</v>
      </c>
      <c r="AD1397">
        <v>13244333</v>
      </c>
      <c r="AF1397">
        <v>31470149</v>
      </c>
      <c r="AI1397">
        <v>6</v>
      </c>
    </row>
    <row r="1398" spans="1:35" ht="14.4" hidden="1" customHeight="1" x14ac:dyDescent="0.3">
      <c r="A1398" t="s">
        <v>397</v>
      </c>
      <c r="B1398">
        <v>2007</v>
      </c>
      <c r="C1398">
        <v>2007</v>
      </c>
      <c r="D1398">
        <v>2007</v>
      </c>
      <c r="E1398">
        <v>4</v>
      </c>
      <c r="F1398">
        <v>0</v>
      </c>
      <c r="G1398">
        <v>3</v>
      </c>
      <c r="H1398" t="s">
        <v>247</v>
      </c>
      <c r="I1398">
        <v>388</v>
      </c>
      <c r="J1398" t="s">
        <v>28</v>
      </c>
      <c r="K1398" t="s">
        <v>349</v>
      </c>
      <c r="L1398">
        <v>0</v>
      </c>
      <c r="M1398" t="s">
        <v>217</v>
      </c>
      <c r="N1398" t="s">
        <v>218</v>
      </c>
      <c r="V1398">
        <v>901</v>
      </c>
      <c r="W1398" t="s">
        <v>399</v>
      </c>
      <c r="X1398">
        <v>8</v>
      </c>
      <c r="Y1398" t="s">
        <v>220</v>
      </c>
      <c r="AB1398">
        <v>2</v>
      </c>
      <c r="AD1398">
        <v>2</v>
      </c>
      <c r="AF1398">
        <v>50</v>
      </c>
      <c r="AI1398">
        <v>0</v>
      </c>
    </row>
    <row r="1399" spans="1:35" x14ac:dyDescent="0.3">
      <c r="A1399" t="s">
        <v>397</v>
      </c>
      <c r="B1399">
        <v>2007</v>
      </c>
      <c r="C1399">
        <v>2007</v>
      </c>
      <c r="D1399">
        <v>2007</v>
      </c>
      <c r="E1399">
        <v>4</v>
      </c>
      <c r="F1399">
        <v>0</v>
      </c>
      <c r="G1399">
        <v>1</v>
      </c>
      <c r="H1399" t="s">
        <v>215</v>
      </c>
      <c r="I1399">
        <v>398</v>
      </c>
      <c r="J1399" t="s">
        <v>118</v>
      </c>
      <c r="K1399" t="s">
        <v>271</v>
      </c>
      <c r="L1399">
        <v>0</v>
      </c>
      <c r="M1399" t="s">
        <v>217</v>
      </c>
      <c r="N1399" t="s">
        <v>218</v>
      </c>
      <c r="V1399">
        <v>901</v>
      </c>
      <c r="W1399" t="s">
        <v>399</v>
      </c>
      <c r="X1399">
        <v>8</v>
      </c>
      <c r="Y1399" t="s">
        <v>220</v>
      </c>
      <c r="AB1399">
        <v>330930</v>
      </c>
      <c r="AD1399">
        <v>330930</v>
      </c>
      <c r="AF1399">
        <v>2775058</v>
      </c>
      <c r="AI1399">
        <v>0</v>
      </c>
    </row>
    <row r="1400" spans="1:35" ht="14.4" hidden="1" customHeight="1" x14ac:dyDescent="0.3">
      <c r="A1400" t="s">
        <v>397</v>
      </c>
      <c r="B1400">
        <v>2007</v>
      </c>
      <c r="C1400">
        <v>2007</v>
      </c>
      <c r="D1400">
        <v>2007</v>
      </c>
      <c r="E1400">
        <v>4</v>
      </c>
      <c r="F1400">
        <v>0</v>
      </c>
      <c r="G1400">
        <v>2</v>
      </c>
      <c r="H1400" t="s">
        <v>221</v>
      </c>
      <c r="I1400">
        <v>398</v>
      </c>
      <c r="J1400" t="s">
        <v>118</v>
      </c>
      <c r="K1400" t="s">
        <v>271</v>
      </c>
      <c r="L1400">
        <v>0</v>
      </c>
      <c r="M1400" t="s">
        <v>217</v>
      </c>
      <c r="N1400" t="s">
        <v>218</v>
      </c>
      <c r="V1400">
        <v>901</v>
      </c>
      <c r="W1400" t="s">
        <v>399</v>
      </c>
      <c r="X1400">
        <v>8</v>
      </c>
      <c r="Y1400" t="s">
        <v>220</v>
      </c>
      <c r="AB1400">
        <v>2007</v>
      </c>
      <c r="AD1400">
        <v>2007</v>
      </c>
      <c r="AF1400">
        <v>6792</v>
      </c>
      <c r="AI1400">
        <v>0</v>
      </c>
    </row>
    <row r="1401" spans="1:35" x14ac:dyDescent="0.3">
      <c r="A1401" t="s">
        <v>397</v>
      </c>
      <c r="B1401">
        <v>2007</v>
      </c>
      <c r="C1401">
        <v>2007</v>
      </c>
      <c r="D1401">
        <v>2007</v>
      </c>
      <c r="E1401">
        <v>4</v>
      </c>
      <c r="F1401">
        <v>0</v>
      </c>
      <c r="G1401">
        <v>1</v>
      </c>
      <c r="H1401" t="s">
        <v>215</v>
      </c>
      <c r="I1401">
        <v>404</v>
      </c>
      <c r="J1401" t="s">
        <v>30</v>
      </c>
      <c r="K1401" t="s">
        <v>394</v>
      </c>
      <c r="L1401">
        <v>0</v>
      </c>
      <c r="M1401" t="s">
        <v>217</v>
      </c>
      <c r="N1401" t="s">
        <v>218</v>
      </c>
      <c r="V1401">
        <v>901</v>
      </c>
      <c r="W1401" t="s">
        <v>399</v>
      </c>
      <c r="X1401">
        <v>8</v>
      </c>
      <c r="Y1401" t="s">
        <v>220</v>
      </c>
      <c r="AB1401">
        <v>135910</v>
      </c>
      <c r="AD1401">
        <v>135910</v>
      </c>
      <c r="AF1401">
        <v>688892</v>
      </c>
      <c r="AI1401">
        <v>0</v>
      </c>
    </row>
    <row r="1402" spans="1:35" ht="14.4" hidden="1" customHeight="1" x14ac:dyDescent="0.3">
      <c r="A1402" t="s">
        <v>397</v>
      </c>
      <c r="B1402">
        <v>2007</v>
      </c>
      <c r="C1402">
        <v>2007</v>
      </c>
      <c r="D1402">
        <v>2007</v>
      </c>
      <c r="E1402">
        <v>4</v>
      </c>
      <c r="F1402">
        <v>0</v>
      </c>
      <c r="G1402">
        <v>2</v>
      </c>
      <c r="H1402" t="s">
        <v>221</v>
      </c>
      <c r="I1402">
        <v>404</v>
      </c>
      <c r="J1402" t="s">
        <v>30</v>
      </c>
      <c r="K1402" t="s">
        <v>394</v>
      </c>
      <c r="L1402">
        <v>0</v>
      </c>
      <c r="M1402" t="s">
        <v>217</v>
      </c>
      <c r="N1402" t="s">
        <v>218</v>
      </c>
      <c r="V1402">
        <v>901</v>
      </c>
      <c r="W1402" t="s">
        <v>399</v>
      </c>
      <c r="X1402">
        <v>8</v>
      </c>
      <c r="Y1402" t="s">
        <v>220</v>
      </c>
      <c r="AB1402">
        <v>59325582</v>
      </c>
      <c r="AD1402">
        <v>59325582</v>
      </c>
      <c r="AF1402">
        <v>165472497</v>
      </c>
      <c r="AI1402">
        <v>0</v>
      </c>
    </row>
    <row r="1403" spans="1:35" x14ac:dyDescent="0.3">
      <c r="A1403" t="s">
        <v>397</v>
      </c>
      <c r="B1403">
        <v>2007</v>
      </c>
      <c r="C1403">
        <v>2007</v>
      </c>
      <c r="D1403">
        <v>2007</v>
      </c>
      <c r="E1403">
        <v>4</v>
      </c>
      <c r="F1403">
        <v>0</v>
      </c>
      <c r="G1403">
        <v>1</v>
      </c>
      <c r="H1403" t="s">
        <v>215</v>
      </c>
      <c r="I1403">
        <v>414</v>
      </c>
      <c r="J1403" t="s">
        <v>171</v>
      </c>
      <c r="K1403" t="s">
        <v>334</v>
      </c>
      <c r="L1403">
        <v>0</v>
      </c>
      <c r="M1403" t="s">
        <v>217</v>
      </c>
      <c r="N1403" t="s">
        <v>218</v>
      </c>
      <c r="V1403">
        <v>901</v>
      </c>
      <c r="W1403" t="s">
        <v>399</v>
      </c>
      <c r="X1403">
        <v>8</v>
      </c>
      <c r="Y1403" t="s">
        <v>220</v>
      </c>
      <c r="AB1403">
        <v>3306077</v>
      </c>
      <c r="AD1403">
        <v>3306077</v>
      </c>
      <c r="AF1403">
        <v>10367898</v>
      </c>
      <c r="AI1403">
        <v>0</v>
      </c>
    </row>
    <row r="1404" spans="1:35" ht="14.4" hidden="1" customHeight="1" x14ac:dyDescent="0.3">
      <c r="A1404" t="s">
        <v>397</v>
      </c>
      <c r="B1404">
        <v>2007</v>
      </c>
      <c r="C1404">
        <v>2007</v>
      </c>
      <c r="D1404">
        <v>2007</v>
      </c>
      <c r="E1404">
        <v>4</v>
      </c>
      <c r="F1404">
        <v>0</v>
      </c>
      <c r="G1404">
        <v>2</v>
      </c>
      <c r="H1404" t="s">
        <v>221</v>
      </c>
      <c r="I1404">
        <v>414</v>
      </c>
      <c r="J1404" t="s">
        <v>171</v>
      </c>
      <c r="K1404" t="s">
        <v>334</v>
      </c>
      <c r="L1404">
        <v>0</v>
      </c>
      <c r="M1404" t="s">
        <v>217</v>
      </c>
      <c r="N1404" t="s">
        <v>218</v>
      </c>
      <c r="V1404">
        <v>901</v>
      </c>
      <c r="W1404" t="s">
        <v>399</v>
      </c>
      <c r="X1404">
        <v>8</v>
      </c>
      <c r="Y1404" t="s">
        <v>220</v>
      </c>
      <c r="AB1404">
        <v>138332</v>
      </c>
      <c r="AD1404">
        <v>138332</v>
      </c>
      <c r="AF1404">
        <v>583718</v>
      </c>
      <c r="AI1404">
        <v>0</v>
      </c>
    </row>
    <row r="1405" spans="1:35" ht="14.4" hidden="1" customHeight="1" x14ac:dyDescent="0.3">
      <c r="A1405" t="s">
        <v>397</v>
      </c>
      <c r="B1405">
        <v>2007</v>
      </c>
      <c r="C1405">
        <v>2007</v>
      </c>
      <c r="D1405">
        <v>2007</v>
      </c>
      <c r="E1405">
        <v>4</v>
      </c>
      <c r="F1405">
        <v>0</v>
      </c>
      <c r="G1405">
        <v>3</v>
      </c>
      <c r="H1405" t="s">
        <v>247</v>
      </c>
      <c r="I1405">
        <v>414</v>
      </c>
      <c r="J1405" t="s">
        <v>171</v>
      </c>
      <c r="K1405" t="s">
        <v>334</v>
      </c>
      <c r="L1405">
        <v>0</v>
      </c>
      <c r="M1405" t="s">
        <v>217</v>
      </c>
      <c r="N1405" t="s">
        <v>218</v>
      </c>
      <c r="V1405">
        <v>901</v>
      </c>
      <c r="W1405" t="s">
        <v>399</v>
      </c>
      <c r="X1405">
        <v>8</v>
      </c>
      <c r="Y1405" t="s">
        <v>220</v>
      </c>
      <c r="AB1405">
        <v>19508</v>
      </c>
      <c r="AD1405">
        <v>19508</v>
      </c>
      <c r="AF1405">
        <v>106986</v>
      </c>
      <c r="AI1405">
        <v>0</v>
      </c>
    </row>
    <row r="1406" spans="1:35" x14ac:dyDescent="0.3">
      <c r="A1406" t="s">
        <v>397</v>
      </c>
      <c r="B1406">
        <v>2007</v>
      </c>
      <c r="C1406">
        <v>2007</v>
      </c>
      <c r="D1406">
        <v>2007</v>
      </c>
      <c r="E1406">
        <v>4</v>
      </c>
      <c r="F1406">
        <v>0</v>
      </c>
      <c r="G1406">
        <v>1</v>
      </c>
      <c r="H1406" t="s">
        <v>215</v>
      </c>
      <c r="I1406">
        <v>417</v>
      </c>
      <c r="J1406" t="s">
        <v>120</v>
      </c>
      <c r="K1406" t="s">
        <v>369</v>
      </c>
      <c r="L1406">
        <v>0</v>
      </c>
      <c r="M1406" t="s">
        <v>217</v>
      </c>
      <c r="N1406" t="s">
        <v>218</v>
      </c>
      <c r="V1406">
        <v>901</v>
      </c>
      <c r="W1406" t="s">
        <v>399</v>
      </c>
      <c r="X1406">
        <v>8</v>
      </c>
      <c r="Y1406" t="s">
        <v>220</v>
      </c>
      <c r="AB1406">
        <v>42407</v>
      </c>
      <c r="AD1406">
        <v>42407</v>
      </c>
      <c r="AF1406">
        <v>118922</v>
      </c>
      <c r="AI1406">
        <v>0</v>
      </c>
    </row>
    <row r="1407" spans="1:35" ht="14.4" hidden="1" customHeight="1" x14ac:dyDescent="0.3">
      <c r="A1407" t="s">
        <v>397</v>
      </c>
      <c r="B1407">
        <v>2007</v>
      </c>
      <c r="C1407">
        <v>2007</v>
      </c>
      <c r="D1407">
        <v>2007</v>
      </c>
      <c r="E1407">
        <v>4</v>
      </c>
      <c r="F1407">
        <v>0</v>
      </c>
      <c r="G1407">
        <v>2</v>
      </c>
      <c r="H1407" t="s">
        <v>221</v>
      </c>
      <c r="I1407">
        <v>417</v>
      </c>
      <c r="J1407" t="s">
        <v>120</v>
      </c>
      <c r="K1407" t="s">
        <v>369</v>
      </c>
      <c r="L1407">
        <v>0</v>
      </c>
      <c r="M1407" t="s">
        <v>217</v>
      </c>
      <c r="N1407" t="s">
        <v>218</v>
      </c>
      <c r="V1407">
        <v>901</v>
      </c>
      <c r="W1407" t="s">
        <v>399</v>
      </c>
      <c r="X1407">
        <v>8</v>
      </c>
      <c r="Y1407" t="s">
        <v>220</v>
      </c>
      <c r="AB1407">
        <v>279</v>
      </c>
      <c r="AD1407">
        <v>279</v>
      </c>
      <c r="AF1407">
        <v>2204</v>
      </c>
      <c r="AI1407">
        <v>6</v>
      </c>
    </row>
    <row r="1408" spans="1:35" x14ac:dyDescent="0.3">
      <c r="A1408" t="s">
        <v>397</v>
      </c>
      <c r="B1408">
        <v>2007</v>
      </c>
      <c r="C1408">
        <v>2007</v>
      </c>
      <c r="D1408">
        <v>2007</v>
      </c>
      <c r="E1408">
        <v>4</v>
      </c>
      <c r="F1408">
        <v>0</v>
      </c>
      <c r="G1408">
        <v>1</v>
      </c>
      <c r="H1408" t="s">
        <v>215</v>
      </c>
      <c r="I1408">
        <v>434</v>
      </c>
      <c r="J1408" t="s">
        <v>424</v>
      </c>
      <c r="K1408" t="s">
        <v>425</v>
      </c>
      <c r="L1408">
        <v>0</v>
      </c>
      <c r="M1408" t="s">
        <v>217</v>
      </c>
      <c r="N1408" t="s">
        <v>218</v>
      </c>
      <c r="V1408">
        <v>901</v>
      </c>
      <c r="W1408" t="s">
        <v>399</v>
      </c>
      <c r="X1408">
        <v>8</v>
      </c>
      <c r="Y1408" t="s">
        <v>220</v>
      </c>
      <c r="AB1408">
        <v>1416269</v>
      </c>
      <c r="AD1408">
        <v>1416269</v>
      </c>
      <c r="AF1408">
        <v>1683288</v>
      </c>
      <c r="AI1408">
        <v>0</v>
      </c>
    </row>
    <row r="1409" spans="1:35" x14ac:dyDescent="0.3">
      <c r="A1409" t="s">
        <v>397</v>
      </c>
      <c r="B1409">
        <v>2007</v>
      </c>
      <c r="C1409">
        <v>2007</v>
      </c>
      <c r="D1409">
        <v>2007</v>
      </c>
      <c r="E1409">
        <v>4</v>
      </c>
      <c r="F1409">
        <v>0</v>
      </c>
      <c r="G1409">
        <v>1</v>
      </c>
      <c r="H1409" t="s">
        <v>215</v>
      </c>
      <c r="I1409">
        <v>454</v>
      </c>
      <c r="J1409" t="s">
        <v>90</v>
      </c>
      <c r="K1409" t="s">
        <v>350</v>
      </c>
      <c r="L1409">
        <v>0</v>
      </c>
      <c r="M1409" t="s">
        <v>217</v>
      </c>
      <c r="N1409" t="s">
        <v>218</v>
      </c>
      <c r="V1409">
        <v>901</v>
      </c>
      <c r="W1409" t="s">
        <v>399</v>
      </c>
      <c r="X1409">
        <v>8</v>
      </c>
      <c r="Y1409" t="s">
        <v>220</v>
      </c>
      <c r="AB1409">
        <v>39556</v>
      </c>
      <c r="AD1409">
        <v>39556</v>
      </c>
      <c r="AF1409">
        <v>127217</v>
      </c>
      <c r="AI1409">
        <v>0</v>
      </c>
    </row>
    <row r="1410" spans="1:35" ht="14.4" hidden="1" customHeight="1" x14ac:dyDescent="0.3">
      <c r="A1410" t="s">
        <v>397</v>
      </c>
      <c r="B1410">
        <v>2007</v>
      </c>
      <c r="C1410">
        <v>2007</v>
      </c>
      <c r="D1410">
        <v>2007</v>
      </c>
      <c r="E1410">
        <v>4</v>
      </c>
      <c r="F1410">
        <v>0</v>
      </c>
      <c r="G1410">
        <v>2</v>
      </c>
      <c r="H1410" t="s">
        <v>221</v>
      </c>
      <c r="I1410">
        <v>454</v>
      </c>
      <c r="J1410" t="s">
        <v>90</v>
      </c>
      <c r="K1410" t="s">
        <v>350</v>
      </c>
      <c r="L1410">
        <v>0</v>
      </c>
      <c r="M1410" t="s">
        <v>217</v>
      </c>
      <c r="N1410" t="s">
        <v>218</v>
      </c>
      <c r="V1410">
        <v>901</v>
      </c>
      <c r="W1410" t="s">
        <v>399</v>
      </c>
      <c r="X1410">
        <v>8</v>
      </c>
      <c r="Y1410" t="s">
        <v>220</v>
      </c>
      <c r="AB1410">
        <v>2028004</v>
      </c>
      <c r="AD1410">
        <v>2028004</v>
      </c>
      <c r="AF1410">
        <v>4401258</v>
      </c>
      <c r="AI1410">
        <v>0</v>
      </c>
    </row>
    <row r="1411" spans="1:35" x14ac:dyDescent="0.3">
      <c r="A1411" t="s">
        <v>397</v>
      </c>
      <c r="B1411">
        <v>2007</v>
      </c>
      <c r="C1411">
        <v>2007</v>
      </c>
      <c r="D1411">
        <v>2007</v>
      </c>
      <c r="E1411">
        <v>4</v>
      </c>
      <c r="F1411">
        <v>0</v>
      </c>
      <c r="G1411">
        <v>1</v>
      </c>
      <c r="H1411" t="s">
        <v>215</v>
      </c>
      <c r="I1411">
        <v>458</v>
      </c>
      <c r="J1411" t="s">
        <v>32</v>
      </c>
      <c r="K1411" t="s">
        <v>335</v>
      </c>
      <c r="L1411">
        <v>0</v>
      </c>
      <c r="M1411" t="s">
        <v>217</v>
      </c>
      <c r="N1411" t="s">
        <v>218</v>
      </c>
      <c r="V1411">
        <v>901</v>
      </c>
      <c r="W1411" t="s">
        <v>399</v>
      </c>
      <c r="X1411">
        <v>8</v>
      </c>
      <c r="Y1411" t="s">
        <v>220</v>
      </c>
      <c r="AB1411">
        <v>43307881</v>
      </c>
      <c r="AD1411">
        <v>43307881</v>
      </c>
      <c r="AF1411">
        <v>88582002</v>
      </c>
      <c r="AI1411">
        <v>0</v>
      </c>
    </row>
    <row r="1412" spans="1:35" ht="14.4" hidden="1" customHeight="1" x14ac:dyDescent="0.3">
      <c r="A1412" t="s">
        <v>397</v>
      </c>
      <c r="B1412">
        <v>2007</v>
      </c>
      <c r="C1412">
        <v>2007</v>
      </c>
      <c r="D1412">
        <v>2007</v>
      </c>
      <c r="E1412">
        <v>4</v>
      </c>
      <c r="F1412">
        <v>0</v>
      </c>
      <c r="G1412">
        <v>2</v>
      </c>
      <c r="H1412" t="s">
        <v>221</v>
      </c>
      <c r="I1412">
        <v>458</v>
      </c>
      <c r="J1412" t="s">
        <v>32</v>
      </c>
      <c r="K1412" t="s">
        <v>335</v>
      </c>
      <c r="L1412">
        <v>0</v>
      </c>
      <c r="M1412" t="s">
        <v>217</v>
      </c>
      <c r="N1412" t="s">
        <v>218</v>
      </c>
      <c r="V1412">
        <v>901</v>
      </c>
      <c r="W1412" t="s">
        <v>399</v>
      </c>
      <c r="X1412">
        <v>8</v>
      </c>
      <c r="Y1412" t="s">
        <v>220</v>
      </c>
      <c r="AB1412">
        <v>1456223</v>
      </c>
      <c r="AD1412">
        <v>1456223</v>
      </c>
      <c r="AF1412">
        <v>3412315</v>
      </c>
      <c r="AI1412">
        <v>0</v>
      </c>
    </row>
    <row r="1413" spans="1:35" x14ac:dyDescent="0.3">
      <c r="A1413" t="s">
        <v>397</v>
      </c>
      <c r="B1413">
        <v>2007</v>
      </c>
      <c r="C1413">
        <v>2007</v>
      </c>
      <c r="D1413">
        <v>2007</v>
      </c>
      <c r="E1413">
        <v>4</v>
      </c>
      <c r="F1413">
        <v>0</v>
      </c>
      <c r="G1413">
        <v>1</v>
      </c>
      <c r="H1413" t="s">
        <v>215</v>
      </c>
      <c r="I1413">
        <v>462</v>
      </c>
      <c r="J1413" t="s">
        <v>121</v>
      </c>
      <c r="K1413" t="s">
        <v>280</v>
      </c>
      <c r="L1413">
        <v>0</v>
      </c>
      <c r="M1413" t="s">
        <v>217</v>
      </c>
      <c r="N1413" t="s">
        <v>218</v>
      </c>
      <c r="V1413">
        <v>901</v>
      </c>
      <c r="W1413" t="s">
        <v>399</v>
      </c>
      <c r="X1413">
        <v>8</v>
      </c>
      <c r="Y1413" t="s">
        <v>220</v>
      </c>
      <c r="AB1413">
        <v>106170</v>
      </c>
      <c r="AD1413">
        <v>106170</v>
      </c>
      <c r="AF1413">
        <v>926358</v>
      </c>
      <c r="AI1413">
        <v>0</v>
      </c>
    </row>
    <row r="1414" spans="1:35" x14ac:dyDescent="0.3">
      <c r="A1414" t="s">
        <v>397</v>
      </c>
      <c r="B1414">
        <v>2007</v>
      </c>
      <c r="C1414">
        <v>2007</v>
      </c>
      <c r="D1414">
        <v>2007</v>
      </c>
      <c r="E1414">
        <v>4</v>
      </c>
      <c r="F1414">
        <v>0</v>
      </c>
      <c r="G1414">
        <v>1</v>
      </c>
      <c r="H1414" t="s">
        <v>215</v>
      </c>
      <c r="I1414">
        <v>466</v>
      </c>
      <c r="J1414" t="s">
        <v>134</v>
      </c>
      <c r="K1414" t="s">
        <v>382</v>
      </c>
      <c r="L1414">
        <v>0</v>
      </c>
      <c r="M1414" t="s">
        <v>217</v>
      </c>
      <c r="N1414" t="s">
        <v>218</v>
      </c>
      <c r="V1414">
        <v>901</v>
      </c>
      <c r="W1414" t="s">
        <v>399</v>
      </c>
      <c r="X1414">
        <v>8</v>
      </c>
      <c r="Y1414" t="s">
        <v>220</v>
      </c>
      <c r="AB1414">
        <v>1314829</v>
      </c>
      <c r="AD1414">
        <v>1314829</v>
      </c>
      <c r="AF1414">
        <v>387403</v>
      </c>
      <c r="AI1414">
        <v>0</v>
      </c>
    </row>
    <row r="1415" spans="1:35" ht="14.4" hidden="1" customHeight="1" x14ac:dyDescent="0.3">
      <c r="A1415" t="s">
        <v>397</v>
      </c>
      <c r="B1415">
        <v>2007</v>
      </c>
      <c r="C1415">
        <v>2007</v>
      </c>
      <c r="D1415">
        <v>2007</v>
      </c>
      <c r="E1415">
        <v>4</v>
      </c>
      <c r="F1415">
        <v>0</v>
      </c>
      <c r="G1415">
        <v>2</v>
      </c>
      <c r="H1415" t="s">
        <v>221</v>
      </c>
      <c r="I1415">
        <v>466</v>
      </c>
      <c r="J1415" t="s">
        <v>134</v>
      </c>
      <c r="K1415" t="s">
        <v>382</v>
      </c>
      <c r="L1415">
        <v>0</v>
      </c>
      <c r="M1415" t="s">
        <v>217</v>
      </c>
      <c r="N1415" t="s">
        <v>218</v>
      </c>
      <c r="V1415">
        <v>901</v>
      </c>
      <c r="W1415" t="s">
        <v>399</v>
      </c>
      <c r="X1415">
        <v>8</v>
      </c>
      <c r="Y1415" t="s">
        <v>220</v>
      </c>
      <c r="AB1415">
        <v>176</v>
      </c>
      <c r="AD1415">
        <v>176</v>
      </c>
      <c r="AF1415">
        <v>832</v>
      </c>
      <c r="AI1415">
        <v>0</v>
      </c>
    </row>
    <row r="1416" spans="1:35" x14ac:dyDescent="0.3">
      <c r="A1416" t="s">
        <v>397</v>
      </c>
      <c r="B1416">
        <v>2007</v>
      </c>
      <c r="C1416">
        <v>2007</v>
      </c>
      <c r="D1416">
        <v>2007</v>
      </c>
      <c r="E1416">
        <v>4</v>
      </c>
      <c r="F1416">
        <v>0</v>
      </c>
      <c r="G1416">
        <v>1</v>
      </c>
      <c r="H1416" t="s">
        <v>215</v>
      </c>
      <c r="I1416">
        <v>480</v>
      </c>
      <c r="J1416" t="s">
        <v>69</v>
      </c>
      <c r="K1416" t="s">
        <v>282</v>
      </c>
      <c r="L1416">
        <v>0</v>
      </c>
      <c r="M1416" t="s">
        <v>217</v>
      </c>
      <c r="N1416" t="s">
        <v>218</v>
      </c>
      <c r="V1416">
        <v>901</v>
      </c>
      <c r="W1416" t="s">
        <v>399</v>
      </c>
      <c r="X1416">
        <v>8</v>
      </c>
      <c r="Y1416" t="s">
        <v>220</v>
      </c>
      <c r="AB1416">
        <v>169843</v>
      </c>
      <c r="AD1416">
        <v>169843</v>
      </c>
      <c r="AF1416">
        <v>1110368</v>
      </c>
      <c r="AI1416">
        <v>0</v>
      </c>
    </row>
    <row r="1417" spans="1:35" ht="14.4" hidden="1" customHeight="1" x14ac:dyDescent="0.3">
      <c r="A1417" t="s">
        <v>397</v>
      </c>
      <c r="B1417">
        <v>2007</v>
      </c>
      <c r="C1417">
        <v>2007</v>
      </c>
      <c r="D1417">
        <v>2007</v>
      </c>
      <c r="E1417">
        <v>4</v>
      </c>
      <c r="F1417">
        <v>0</v>
      </c>
      <c r="G1417">
        <v>2</v>
      </c>
      <c r="H1417" t="s">
        <v>221</v>
      </c>
      <c r="I1417">
        <v>480</v>
      </c>
      <c r="J1417" t="s">
        <v>69</v>
      </c>
      <c r="K1417" t="s">
        <v>282</v>
      </c>
      <c r="L1417">
        <v>0</v>
      </c>
      <c r="M1417" t="s">
        <v>217</v>
      </c>
      <c r="N1417" t="s">
        <v>218</v>
      </c>
      <c r="V1417">
        <v>901</v>
      </c>
      <c r="W1417" t="s">
        <v>399</v>
      </c>
      <c r="X1417">
        <v>8</v>
      </c>
      <c r="Y1417" t="s">
        <v>220</v>
      </c>
      <c r="AB1417">
        <v>2857</v>
      </c>
      <c r="AD1417">
        <v>2857</v>
      </c>
      <c r="AF1417">
        <v>40406</v>
      </c>
      <c r="AI1417">
        <v>0</v>
      </c>
    </row>
    <row r="1418" spans="1:35" x14ac:dyDescent="0.3">
      <c r="A1418" t="s">
        <v>397</v>
      </c>
      <c r="B1418">
        <v>2007</v>
      </c>
      <c r="C1418">
        <v>2007</v>
      </c>
      <c r="D1418">
        <v>2007</v>
      </c>
      <c r="E1418">
        <v>4</v>
      </c>
      <c r="F1418">
        <v>0</v>
      </c>
      <c r="G1418">
        <v>1</v>
      </c>
      <c r="H1418" t="s">
        <v>215</v>
      </c>
      <c r="I1418">
        <v>484</v>
      </c>
      <c r="J1418" t="s">
        <v>33</v>
      </c>
      <c r="K1418" t="s">
        <v>283</v>
      </c>
      <c r="L1418">
        <v>0</v>
      </c>
      <c r="M1418" t="s">
        <v>217</v>
      </c>
      <c r="N1418" t="s">
        <v>218</v>
      </c>
      <c r="V1418">
        <v>901</v>
      </c>
      <c r="W1418" t="s">
        <v>399</v>
      </c>
      <c r="X1418">
        <v>8</v>
      </c>
      <c r="Y1418" t="s">
        <v>220</v>
      </c>
      <c r="AB1418">
        <v>2511099</v>
      </c>
      <c r="AD1418">
        <v>2511099</v>
      </c>
      <c r="AF1418">
        <v>13317683</v>
      </c>
      <c r="AI1418">
        <v>0</v>
      </c>
    </row>
    <row r="1419" spans="1:35" ht="14.4" hidden="1" customHeight="1" x14ac:dyDescent="0.3">
      <c r="A1419" t="s">
        <v>397</v>
      </c>
      <c r="B1419">
        <v>2007</v>
      </c>
      <c r="C1419">
        <v>2007</v>
      </c>
      <c r="D1419">
        <v>2007</v>
      </c>
      <c r="E1419">
        <v>4</v>
      </c>
      <c r="F1419">
        <v>0</v>
      </c>
      <c r="G1419">
        <v>2</v>
      </c>
      <c r="H1419" t="s">
        <v>221</v>
      </c>
      <c r="I1419">
        <v>484</v>
      </c>
      <c r="J1419" t="s">
        <v>33</v>
      </c>
      <c r="K1419" t="s">
        <v>283</v>
      </c>
      <c r="L1419">
        <v>0</v>
      </c>
      <c r="M1419" t="s">
        <v>217</v>
      </c>
      <c r="N1419" t="s">
        <v>218</v>
      </c>
      <c r="V1419">
        <v>901</v>
      </c>
      <c r="W1419" t="s">
        <v>399</v>
      </c>
      <c r="X1419">
        <v>8</v>
      </c>
      <c r="Y1419" t="s">
        <v>220</v>
      </c>
      <c r="AB1419">
        <v>135772999</v>
      </c>
      <c r="AD1419">
        <v>135772999</v>
      </c>
      <c r="AF1419">
        <v>351585653</v>
      </c>
      <c r="AI1419">
        <v>0</v>
      </c>
    </row>
    <row r="1420" spans="1:35" x14ac:dyDescent="0.3">
      <c r="A1420" t="s">
        <v>397</v>
      </c>
      <c r="B1420">
        <v>2007</v>
      </c>
      <c r="C1420">
        <v>2007</v>
      </c>
      <c r="D1420">
        <v>2007</v>
      </c>
      <c r="E1420">
        <v>4</v>
      </c>
      <c r="F1420">
        <v>0</v>
      </c>
      <c r="G1420">
        <v>1</v>
      </c>
      <c r="H1420" t="s">
        <v>215</v>
      </c>
      <c r="I1420">
        <v>490</v>
      </c>
      <c r="J1420" t="s">
        <v>160</v>
      </c>
      <c r="L1420">
        <v>0</v>
      </c>
      <c r="M1420" t="s">
        <v>217</v>
      </c>
      <c r="N1420" t="s">
        <v>218</v>
      </c>
      <c r="V1420">
        <v>901</v>
      </c>
      <c r="W1420" t="s">
        <v>399</v>
      </c>
      <c r="X1420">
        <v>8</v>
      </c>
      <c r="Y1420" t="s">
        <v>220</v>
      </c>
      <c r="AB1420">
        <v>13872041</v>
      </c>
      <c r="AD1420">
        <v>13872041</v>
      </c>
      <c r="AF1420">
        <v>43100468</v>
      </c>
      <c r="AI1420">
        <v>0</v>
      </c>
    </row>
    <row r="1421" spans="1:35" ht="14.4" hidden="1" customHeight="1" x14ac:dyDescent="0.3">
      <c r="A1421" t="s">
        <v>397</v>
      </c>
      <c r="B1421">
        <v>2007</v>
      </c>
      <c r="C1421">
        <v>2007</v>
      </c>
      <c r="D1421">
        <v>2007</v>
      </c>
      <c r="E1421">
        <v>4</v>
      </c>
      <c r="F1421">
        <v>0</v>
      </c>
      <c r="G1421">
        <v>2</v>
      </c>
      <c r="H1421" t="s">
        <v>221</v>
      </c>
      <c r="I1421">
        <v>490</v>
      </c>
      <c r="J1421" t="s">
        <v>160</v>
      </c>
      <c r="L1421">
        <v>0</v>
      </c>
      <c r="M1421" t="s">
        <v>217</v>
      </c>
      <c r="N1421" t="s">
        <v>218</v>
      </c>
      <c r="V1421">
        <v>901</v>
      </c>
      <c r="W1421" t="s">
        <v>399</v>
      </c>
      <c r="X1421">
        <v>8</v>
      </c>
      <c r="Y1421" t="s">
        <v>220</v>
      </c>
      <c r="AB1421">
        <v>499841</v>
      </c>
      <c r="AD1421">
        <v>499841</v>
      </c>
      <c r="AF1421">
        <v>2025254</v>
      </c>
      <c r="AI1421">
        <v>6</v>
      </c>
    </row>
    <row r="1422" spans="1:35" ht="14.4" hidden="1" customHeight="1" x14ac:dyDescent="0.3">
      <c r="A1422" t="s">
        <v>397</v>
      </c>
      <c r="B1422">
        <v>2007</v>
      </c>
      <c r="C1422">
        <v>2007</v>
      </c>
      <c r="D1422">
        <v>2007</v>
      </c>
      <c r="E1422">
        <v>4</v>
      </c>
      <c r="F1422">
        <v>0</v>
      </c>
      <c r="G1422">
        <v>3</v>
      </c>
      <c r="H1422" t="s">
        <v>247</v>
      </c>
      <c r="I1422">
        <v>490</v>
      </c>
      <c r="J1422" t="s">
        <v>160</v>
      </c>
      <c r="L1422">
        <v>0</v>
      </c>
      <c r="M1422" t="s">
        <v>217</v>
      </c>
      <c r="N1422" t="s">
        <v>218</v>
      </c>
      <c r="V1422">
        <v>901</v>
      </c>
      <c r="W1422" t="s">
        <v>399</v>
      </c>
      <c r="X1422">
        <v>8</v>
      </c>
      <c r="Y1422" t="s">
        <v>220</v>
      </c>
      <c r="AB1422">
        <v>276111</v>
      </c>
      <c r="AD1422">
        <v>276111</v>
      </c>
      <c r="AF1422">
        <v>908202</v>
      </c>
      <c r="AI1422">
        <v>0</v>
      </c>
    </row>
    <row r="1423" spans="1:35" ht="14.4" hidden="1" customHeight="1" x14ac:dyDescent="0.3">
      <c r="A1423" t="s">
        <v>397</v>
      </c>
      <c r="B1423">
        <v>2007</v>
      </c>
      <c r="C1423">
        <v>2007</v>
      </c>
      <c r="D1423">
        <v>2007</v>
      </c>
      <c r="E1423">
        <v>4</v>
      </c>
      <c r="F1423">
        <v>0</v>
      </c>
      <c r="G1423">
        <v>4</v>
      </c>
      <c r="H1423" t="s">
        <v>227</v>
      </c>
      <c r="I1423">
        <v>490</v>
      </c>
      <c r="J1423" t="s">
        <v>160</v>
      </c>
      <c r="L1423">
        <v>0</v>
      </c>
      <c r="M1423" t="s">
        <v>217</v>
      </c>
      <c r="N1423" t="s">
        <v>218</v>
      </c>
      <c r="V1423">
        <v>901</v>
      </c>
      <c r="W1423" t="s">
        <v>399</v>
      </c>
      <c r="X1423">
        <v>8</v>
      </c>
      <c r="Y1423" t="s">
        <v>220</v>
      </c>
      <c r="AB1423">
        <v>1</v>
      </c>
      <c r="AD1423">
        <v>1</v>
      </c>
      <c r="AF1423">
        <v>30</v>
      </c>
      <c r="AI1423">
        <v>0</v>
      </c>
    </row>
    <row r="1424" spans="1:35" x14ac:dyDescent="0.3">
      <c r="A1424" t="s">
        <v>397</v>
      </c>
      <c r="B1424">
        <v>2007</v>
      </c>
      <c r="C1424">
        <v>2007</v>
      </c>
      <c r="D1424">
        <v>2007</v>
      </c>
      <c r="E1424">
        <v>4</v>
      </c>
      <c r="F1424">
        <v>0</v>
      </c>
      <c r="G1424">
        <v>1</v>
      </c>
      <c r="H1424" t="s">
        <v>215</v>
      </c>
      <c r="I1424">
        <v>498</v>
      </c>
      <c r="J1424" t="s">
        <v>96</v>
      </c>
      <c r="K1424" t="s">
        <v>370</v>
      </c>
      <c r="L1424">
        <v>0</v>
      </c>
      <c r="M1424" t="s">
        <v>217</v>
      </c>
      <c r="N1424" t="s">
        <v>218</v>
      </c>
      <c r="V1424">
        <v>901</v>
      </c>
      <c r="W1424" t="s">
        <v>399</v>
      </c>
      <c r="X1424">
        <v>8</v>
      </c>
      <c r="Y1424" t="s">
        <v>220</v>
      </c>
      <c r="AB1424">
        <v>185125</v>
      </c>
      <c r="AD1424">
        <v>185125</v>
      </c>
      <c r="AF1424">
        <v>1156515</v>
      </c>
      <c r="AI1424">
        <v>6</v>
      </c>
    </row>
    <row r="1425" spans="1:35" ht="14.4" hidden="1" customHeight="1" x14ac:dyDescent="0.3">
      <c r="A1425" t="s">
        <v>397</v>
      </c>
      <c r="B1425">
        <v>2007</v>
      </c>
      <c r="C1425">
        <v>2007</v>
      </c>
      <c r="D1425">
        <v>2007</v>
      </c>
      <c r="E1425">
        <v>4</v>
      </c>
      <c r="F1425">
        <v>0</v>
      </c>
      <c r="G1425">
        <v>2</v>
      </c>
      <c r="H1425" t="s">
        <v>221</v>
      </c>
      <c r="I1425">
        <v>498</v>
      </c>
      <c r="J1425" t="s">
        <v>96</v>
      </c>
      <c r="K1425" t="s">
        <v>370</v>
      </c>
      <c r="L1425">
        <v>0</v>
      </c>
      <c r="M1425" t="s">
        <v>217</v>
      </c>
      <c r="N1425" t="s">
        <v>218</v>
      </c>
      <c r="V1425">
        <v>901</v>
      </c>
      <c r="W1425" t="s">
        <v>399</v>
      </c>
      <c r="X1425">
        <v>8</v>
      </c>
      <c r="Y1425" t="s">
        <v>220</v>
      </c>
      <c r="AB1425">
        <v>350</v>
      </c>
      <c r="AD1425">
        <v>350</v>
      </c>
      <c r="AF1425">
        <v>1773</v>
      </c>
      <c r="AI1425">
        <v>0</v>
      </c>
    </row>
    <row r="1426" spans="1:35" x14ac:dyDescent="0.3">
      <c r="A1426" t="s">
        <v>397</v>
      </c>
      <c r="B1426">
        <v>2007</v>
      </c>
      <c r="C1426">
        <v>2007</v>
      </c>
      <c r="D1426">
        <v>2007</v>
      </c>
      <c r="E1426">
        <v>4</v>
      </c>
      <c r="F1426">
        <v>0</v>
      </c>
      <c r="G1426">
        <v>1</v>
      </c>
      <c r="H1426" t="s">
        <v>215</v>
      </c>
      <c r="I1426">
        <v>499</v>
      </c>
      <c r="J1426" t="s">
        <v>172</v>
      </c>
      <c r="K1426" t="s">
        <v>284</v>
      </c>
      <c r="L1426">
        <v>0</v>
      </c>
      <c r="M1426" t="s">
        <v>217</v>
      </c>
      <c r="N1426" t="s">
        <v>218</v>
      </c>
      <c r="V1426">
        <v>901</v>
      </c>
      <c r="W1426" t="s">
        <v>399</v>
      </c>
      <c r="X1426">
        <v>8</v>
      </c>
      <c r="Y1426" t="s">
        <v>220</v>
      </c>
      <c r="AB1426">
        <v>8814818</v>
      </c>
      <c r="AD1426">
        <v>8814818</v>
      </c>
      <c r="AF1426">
        <v>18686430</v>
      </c>
      <c r="AI1426">
        <v>0</v>
      </c>
    </row>
    <row r="1427" spans="1:35" ht="14.4" hidden="1" customHeight="1" x14ac:dyDescent="0.3">
      <c r="A1427" t="s">
        <v>397</v>
      </c>
      <c r="B1427">
        <v>2007</v>
      </c>
      <c r="C1427">
        <v>2007</v>
      </c>
      <c r="D1427">
        <v>2007</v>
      </c>
      <c r="E1427">
        <v>4</v>
      </c>
      <c r="F1427">
        <v>0</v>
      </c>
      <c r="G1427">
        <v>2</v>
      </c>
      <c r="H1427" t="s">
        <v>221</v>
      </c>
      <c r="I1427">
        <v>499</v>
      </c>
      <c r="J1427" t="s">
        <v>172</v>
      </c>
      <c r="K1427" t="s">
        <v>284</v>
      </c>
      <c r="L1427">
        <v>0</v>
      </c>
      <c r="M1427" t="s">
        <v>217</v>
      </c>
      <c r="N1427" t="s">
        <v>218</v>
      </c>
      <c r="V1427">
        <v>901</v>
      </c>
      <c r="W1427" t="s">
        <v>399</v>
      </c>
      <c r="X1427">
        <v>8</v>
      </c>
      <c r="Y1427" t="s">
        <v>220</v>
      </c>
      <c r="AB1427">
        <v>8829</v>
      </c>
      <c r="AD1427">
        <v>8829</v>
      </c>
      <c r="AF1427">
        <v>40172</v>
      </c>
      <c r="AI1427">
        <v>0</v>
      </c>
    </row>
    <row r="1428" spans="1:35" x14ac:dyDescent="0.3">
      <c r="A1428" t="s">
        <v>397</v>
      </c>
      <c r="B1428">
        <v>2007</v>
      </c>
      <c r="C1428">
        <v>2007</v>
      </c>
      <c r="D1428">
        <v>2007</v>
      </c>
      <c r="E1428">
        <v>4</v>
      </c>
      <c r="F1428">
        <v>0</v>
      </c>
      <c r="G1428">
        <v>1</v>
      </c>
      <c r="H1428" t="s">
        <v>215</v>
      </c>
      <c r="I1428">
        <v>500</v>
      </c>
      <c r="J1428" t="s">
        <v>385</v>
      </c>
      <c r="K1428" t="s">
        <v>386</v>
      </c>
      <c r="L1428">
        <v>0</v>
      </c>
      <c r="M1428" t="s">
        <v>217</v>
      </c>
      <c r="N1428" t="s">
        <v>218</v>
      </c>
      <c r="V1428">
        <v>901</v>
      </c>
      <c r="W1428" t="s">
        <v>399</v>
      </c>
      <c r="X1428">
        <v>8</v>
      </c>
      <c r="Y1428" t="s">
        <v>220</v>
      </c>
      <c r="AB1428">
        <v>1004</v>
      </c>
      <c r="AD1428">
        <v>1004</v>
      </c>
      <c r="AF1428">
        <v>12421</v>
      </c>
      <c r="AI1428">
        <v>0</v>
      </c>
    </row>
    <row r="1429" spans="1:35" x14ac:dyDescent="0.3">
      <c r="A1429" t="s">
        <v>397</v>
      </c>
      <c r="B1429">
        <v>2007</v>
      </c>
      <c r="C1429">
        <v>2007</v>
      </c>
      <c r="D1429">
        <v>2007</v>
      </c>
      <c r="E1429">
        <v>4</v>
      </c>
      <c r="F1429">
        <v>0</v>
      </c>
      <c r="G1429">
        <v>1</v>
      </c>
      <c r="H1429" t="s">
        <v>215</v>
      </c>
      <c r="I1429">
        <v>504</v>
      </c>
      <c r="J1429" t="s">
        <v>70</v>
      </c>
      <c r="K1429" t="s">
        <v>371</v>
      </c>
      <c r="L1429">
        <v>0</v>
      </c>
      <c r="M1429" t="s">
        <v>217</v>
      </c>
      <c r="N1429" t="s">
        <v>218</v>
      </c>
      <c r="V1429">
        <v>901</v>
      </c>
      <c r="W1429" t="s">
        <v>399</v>
      </c>
      <c r="X1429">
        <v>8</v>
      </c>
      <c r="Y1429" t="s">
        <v>220</v>
      </c>
      <c r="AB1429">
        <v>35633235</v>
      </c>
      <c r="AD1429">
        <v>35633235</v>
      </c>
      <c r="AF1429">
        <v>68426891</v>
      </c>
      <c r="AI1429">
        <v>0</v>
      </c>
    </row>
    <row r="1430" spans="1:35" ht="14.4" hidden="1" customHeight="1" x14ac:dyDescent="0.3">
      <c r="A1430" t="s">
        <v>397</v>
      </c>
      <c r="B1430">
        <v>2007</v>
      </c>
      <c r="C1430">
        <v>2007</v>
      </c>
      <c r="D1430">
        <v>2007</v>
      </c>
      <c r="E1430">
        <v>4</v>
      </c>
      <c r="F1430">
        <v>0</v>
      </c>
      <c r="G1430">
        <v>2</v>
      </c>
      <c r="H1430" t="s">
        <v>221</v>
      </c>
      <c r="I1430">
        <v>504</v>
      </c>
      <c r="J1430" t="s">
        <v>70</v>
      </c>
      <c r="K1430" t="s">
        <v>371</v>
      </c>
      <c r="L1430">
        <v>0</v>
      </c>
      <c r="M1430" t="s">
        <v>217</v>
      </c>
      <c r="N1430" t="s">
        <v>218</v>
      </c>
      <c r="V1430">
        <v>901</v>
      </c>
      <c r="W1430" t="s">
        <v>399</v>
      </c>
      <c r="X1430">
        <v>8</v>
      </c>
      <c r="Y1430" t="s">
        <v>220</v>
      </c>
      <c r="AB1430">
        <v>4626</v>
      </c>
      <c r="AD1430">
        <v>4626</v>
      </c>
      <c r="AF1430">
        <v>37437</v>
      </c>
      <c r="AI1430">
        <v>6</v>
      </c>
    </row>
    <row r="1431" spans="1:35" x14ac:dyDescent="0.3">
      <c r="A1431" t="s">
        <v>397</v>
      </c>
      <c r="B1431">
        <v>2007</v>
      </c>
      <c r="C1431">
        <v>2007</v>
      </c>
      <c r="D1431">
        <v>2007</v>
      </c>
      <c r="E1431">
        <v>4</v>
      </c>
      <c r="F1431">
        <v>0</v>
      </c>
      <c r="G1431">
        <v>1</v>
      </c>
      <c r="H1431" t="s">
        <v>215</v>
      </c>
      <c r="I1431">
        <v>508</v>
      </c>
      <c r="J1431" t="s">
        <v>93</v>
      </c>
      <c r="K1431" t="s">
        <v>387</v>
      </c>
      <c r="L1431">
        <v>0</v>
      </c>
      <c r="M1431" t="s">
        <v>217</v>
      </c>
      <c r="N1431" t="s">
        <v>218</v>
      </c>
      <c r="V1431">
        <v>901</v>
      </c>
      <c r="W1431" t="s">
        <v>399</v>
      </c>
      <c r="X1431">
        <v>8</v>
      </c>
      <c r="Y1431" t="s">
        <v>220</v>
      </c>
      <c r="AB1431">
        <v>150589</v>
      </c>
      <c r="AD1431">
        <v>150589</v>
      </c>
      <c r="AF1431">
        <v>597737</v>
      </c>
      <c r="AI1431">
        <v>6</v>
      </c>
    </row>
    <row r="1432" spans="1:35" ht="14.4" hidden="1" customHeight="1" x14ac:dyDescent="0.3">
      <c r="A1432" t="s">
        <v>397</v>
      </c>
      <c r="B1432">
        <v>2007</v>
      </c>
      <c r="C1432">
        <v>2007</v>
      </c>
      <c r="D1432">
        <v>2007</v>
      </c>
      <c r="E1432">
        <v>4</v>
      </c>
      <c r="F1432">
        <v>0</v>
      </c>
      <c r="G1432">
        <v>2</v>
      </c>
      <c r="H1432" t="s">
        <v>221</v>
      </c>
      <c r="I1432">
        <v>508</v>
      </c>
      <c r="J1432" t="s">
        <v>93</v>
      </c>
      <c r="K1432" t="s">
        <v>387</v>
      </c>
      <c r="L1432">
        <v>0</v>
      </c>
      <c r="M1432" t="s">
        <v>217</v>
      </c>
      <c r="N1432" t="s">
        <v>218</v>
      </c>
      <c r="V1432">
        <v>901</v>
      </c>
      <c r="W1432" t="s">
        <v>399</v>
      </c>
      <c r="X1432">
        <v>8</v>
      </c>
      <c r="Y1432" t="s">
        <v>220</v>
      </c>
      <c r="AB1432">
        <v>26</v>
      </c>
      <c r="AD1432">
        <v>26</v>
      </c>
      <c r="AF1432">
        <v>73</v>
      </c>
      <c r="AI1432">
        <v>6</v>
      </c>
    </row>
    <row r="1433" spans="1:35" x14ac:dyDescent="0.3">
      <c r="A1433" t="s">
        <v>397</v>
      </c>
      <c r="B1433">
        <v>2007</v>
      </c>
      <c r="C1433">
        <v>2007</v>
      </c>
      <c r="D1433">
        <v>2007</v>
      </c>
      <c r="E1433">
        <v>4</v>
      </c>
      <c r="F1433">
        <v>0</v>
      </c>
      <c r="G1433">
        <v>1</v>
      </c>
      <c r="H1433" t="s">
        <v>215</v>
      </c>
      <c r="I1433">
        <v>530</v>
      </c>
      <c r="J1433" t="s">
        <v>165</v>
      </c>
      <c r="K1433" t="s">
        <v>426</v>
      </c>
      <c r="L1433">
        <v>0</v>
      </c>
      <c r="M1433" t="s">
        <v>217</v>
      </c>
      <c r="N1433" t="s">
        <v>218</v>
      </c>
      <c r="V1433">
        <v>901</v>
      </c>
      <c r="W1433" t="s">
        <v>399</v>
      </c>
      <c r="X1433">
        <v>8</v>
      </c>
      <c r="Y1433" t="s">
        <v>220</v>
      </c>
      <c r="AB1433">
        <v>220429</v>
      </c>
      <c r="AD1433">
        <v>220429</v>
      </c>
      <c r="AF1433">
        <v>1132564</v>
      </c>
      <c r="AI1433">
        <v>0</v>
      </c>
    </row>
    <row r="1434" spans="1:35" ht="14.4" hidden="1" customHeight="1" x14ac:dyDescent="0.3">
      <c r="A1434" t="s">
        <v>397</v>
      </c>
      <c r="B1434">
        <v>2007</v>
      </c>
      <c r="C1434">
        <v>2007</v>
      </c>
      <c r="D1434">
        <v>2007</v>
      </c>
      <c r="E1434">
        <v>4</v>
      </c>
      <c r="F1434">
        <v>0</v>
      </c>
      <c r="G1434">
        <v>2</v>
      </c>
      <c r="H1434" t="s">
        <v>221</v>
      </c>
      <c r="I1434">
        <v>530</v>
      </c>
      <c r="J1434" t="s">
        <v>165</v>
      </c>
      <c r="K1434" t="s">
        <v>426</v>
      </c>
      <c r="L1434">
        <v>0</v>
      </c>
      <c r="M1434" t="s">
        <v>217</v>
      </c>
      <c r="N1434" t="s">
        <v>218</v>
      </c>
      <c r="V1434">
        <v>901</v>
      </c>
      <c r="W1434" t="s">
        <v>399</v>
      </c>
      <c r="X1434">
        <v>8</v>
      </c>
      <c r="Y1434" t="s">
        <v>220</v>
      </c>
      <c r="AB1434">
        <v>4237</v>
      </c>
      <c r="AD1434">
        <v>4237</v>
      </c>
      <c r="AF1434">
        <v>33359</v>
      </c>
      <c r="AI1434">
        <v>0</v>
      </c>
    </row>
    <row r="1435" spans="1:35" x14ac:dyDescent="0.3">
      <c r="A1435" t="s">
        <v>397</v>
      </c>
      <c r="B1435">
        <v>2007</v>
      </c>
      <c r="C1435">
        <v>2007</v>
      </c>
      <c r="D1435">
        <v>2007</v>
      </c>
      <c r="E1435">
        <v>4</v>
      </c>
      <c r="F1435">
        <v>0</v>
      </c>
      <c r="G1435">
        <v>1</v>
      </c>
      <c r="H1435" t="s">
        <v>215</v>
      </c>
      <c r="I1435">
        <v>533</v>
      </c>
      <c r="J1435" t="s">
        <v>150</v>
      </c>
      <c r="K1435" t="s">
        <v>351</v>
      </c>
      <c r="L1435">
        <v>0</v>
      </c>
      <c r="M1435" t="s">
        <v>217</v>
      </c>
      <c r="N1435" t="s">
        <v>218</v>
      </c>
      <c r="V1435">
        <v>901</v>
      </c>
      <c r="W1435" t="s">
        <v>399</v>
      </c>
      <c r="X1435">
        <v>1</v>
      </c>
      <c r="Y1435" t="s">
        <v>232</v>
      </c>
      <c r="AD1435">
        <v>126087</v>
      </c>
      <c r="AF1435">
        <v>873770</v>
      </c>
      <c r="AI1435">
        <v>0</v>
      </c>
    </row>
    <row r="1436" spans="1:35" ht="14.4" hidden="1" customHeight="1" x14ac:dyDescent="0.3">
      <c r="A1436" t="s">
        <v>397</v>
      </c>
      <c r="B1436">
        <v>2007</v>
      </c>
      <c r="C1436">
        <v>2007</v>
      </c>
      <c r="D1436">
        <v>2007</v>
      </c>
      <c r="E1436">
        <v>4</v>
      </c>
      <c r="F1436">
        <v>0</v>
      </c>
      <c r="G1436">
        <v>2</v>
      </c>
      <c r="H1436" t="s">
        <v>221</v>
      </c>
      <c r="I1436">
        <v>533</v>
      </c>
      <c r="J1436" t="s">
        <v>150</v>
      </c>
      <c r="K1436" t="s">
        <v>351</v>
      </c>
      <c r="L1436">
        <v>0</v>
      </c>
      <c r="M1436" t="s">
        <v>217</v>
      </c>
      <c r="N1436" t="s">
        <v>218</v>
      </c>
      <c r="V1436">
        <v>901</v>
      </c>
      <c r="W1436" t="s">
        <v>399</v>
      </c>
      <c r="X1436">
        <v>1</v>
      </c>
      <c r="Y1436" t="s">
        <v>232</v>
      </c>
      <c r="AD1436">
        <v>3</v>
      </c>
      <c r="AF1436">
        <v>72</v>
      </c>
      <c r="AI1436">
        <v>0</v>
      </c>
    </row>
    <row r="1437" spans="1:35" x14ac:dyDescent="0.3">
      <c r="A1437" t="s">
        <v>397</v>
      </c>
      <c r="B1437">
        <v>2007</v>
      </c>
      <c r="C1437">
        <v>2007</v>
      </c>
      <c r="D1437">
        <v>2007</v>
      </c>
      <c r="E1437">
        <v>4</v>
      </c>
      <c r="F1437">
        <v>0</v>
      </c>
      <c r="G1437">
        <v>1</v>
      </c>
      <c r="H1437" t="s">
        <v>215</v>
      </c>
      <c r="I1437">
        <v>540</v>
      </c>
      <c r="J1437" t="s">
        <v>156</v>
      </c>
      <c r="K1437" t="s">
        <v>352</v>
      </c>
      <c r="L1437">
        <v>0</v>
      </c>
      <c r="M1437" t="s">
        <v>217</v>
      </c>
      <c r="N1437" t="s">
        <v>218</v>
      </c>
      <c r="V1437">
        <v>901</v>
      </c>
      <c r="W1437" t="s">
        <v>399</v>
      </c>
      <c r="X1437">
        <v>8</v>
      </c>
      <c r="Y1437" t="s">
        <v>220</v>
      </c>
      <c r="AB1437">
        <v>385391</v>
      </c>
      <c r="AD1437">
        <v>385391</v>
      </c>
      <c r="AF1437">
        <v>2362756</v>
      </c>
      <c r="AI1437">
        <v>0</v>
      </c>
    </row>
    <row r="1438" spans="1:35" ht="14.4" hidden="1" customHeight="1" x14ac:dyDescent="0.3">
      <c r="A1438" t="s">
        <v>397</v>
      </c>
      <c r="B1438">
        <v>2007</v>
      </c>
      <c r="C1438">
        <v>2007</v>
      </c>
      <c r="D1438">
        <v>2007</v>
      </c>
      <c r="E1438">
        <v>4</v>
      </c>
      <c r="F1438">
        <v>0</v>
      </c>
      <c r="G1438">
        <v>2</v>
      </c>
      <c r="H1438" t="s">
        <v>221</v>
      </c>
      <c r="I1438">
        <v>540</v>
      </c>
      <c r="J1438" t="s">
        <v>156</v>
      </c>
      <c r="K1438" t="s">
        <v>352</v>
      </c>
      <c r="L1438">
        <v>0</v>
      </c>
      <c r="M1438" t="s">
        <v>217</v>
      </c>
      <c r="N1438" t="s">
        <v>218</v>
      </c>
      <c r="V1438">
        <v>901</v>
      </c>
      <c r="W1438" t="s">
        <v>399</v>
      </c>
      <c r="X1438">
        <v>8</v>
      </c>
      <c r="Y1438" t="s">
        <v>220</v>
      </c>
      <c r="AB1438">
        <v>37230</v>
      </c>
      <c r="AD1438">
        <v>37230</v>
      </c>
      <c r="AF1438">
        <v>130018</v>
      </c>
      <c r="AI1438">
        <v>6</v>
      </c>
    </row>
    <row r="1439" spans="1:35" x14ac:dyDescent="0.3">
      <c r="A1439" t="s">
        <v>397</v>
      </c>
      <c r="B1439">
        <v>2007</v>
      </c>
      <c r="C1439">
        <v>2007</v>
      </c>
      <c r="D1439">
        <v>2007</v>
      </c>
      <c r="E1439">
        <v>4</v>
      </c>
      <c r="F1439">
        <v>0</v>
      </c>
      <c r="G1439">
        <v>1</v>
      </c>
      <c r="H1439" t="s">
        <v>215</v>
      </c>
      <c r="I1439">
        <v>548</v>
      </c>
      <c r="J1439" t="s">
        <v>76</v>
      </c>
      <c r="K1439" t="s">
        <v>427</v>
      </c>
      <c r="L1439">
        <v>0</v>
      </c>
      <c r="M1439" t="s">
        <v>217</v>
      </c>
      <c r="N1439" t="s">
        <v>218</v>
      </c>
      <c r="V1439">
        <v>901</v>
      </c>
      <c r="W1439" t="s">
        <v>399</v>
      </c>
      <c r="X1439">
        <v>8</v>
      </c>
      <c r="Y1439" t="s">
        <v>220</v>
      </c>
      <c r="AB1439">
        <v>75254</v>
      </c>
      <c r="AD1439">
        <v>75254</v>
      </c>
      <c r="AF1439">
        <v>297956</v>
      </c>
      <c r="AI1439">
        <v>0</v>
      </c>
    </row>
    <row r="1440" spans="1:35" x14ac:dyDescent="0.3">
      <c r="A1440" t="s">
        <v>397</v>
      </c>
      <c r="B1440">
        <v>2007</v>
      </c>
      <c r="C1440">
        <v>2007</v>
      </c>
      <c r="D1440">
        <v>2007</v>
      </c>
      <c r="E1440">
        <v>4</v>
      </c>
      <c r="F1440">
        <v>0</v>
      </c>
      <c r="G1440">
        <v>1</v>
      </c>
      <c r="H1440" t="s">
        <v>215</v>
      </c>
      <c r="I1440">
        <v>562</v>
      </c>
      <c r="J1440" t="s">
        <v>122</v>
      </c>
      <c r="K1440" t="s">
        <v>372</v>
      </c>
      <c r="L1440">
        <v>0</v>
      </c>
      <c r="M1440" t="s">
        <v>217</v>
      </c>
      <c r="N1440" t="s">
        <v>218</v>
      </c>
      <c r="V1440">
        <v>901</v>
      </c>
      <c r="W1440" t="s">
        <v>399</v>
      </c>
      <c r="X1440">
        <v>8</v>
      </c>
      <c r="Y1440" t="s">
        <v>220</v>
      </c>
      <c r="AB1440">
        <v>23620</v>
      </c>
      <c r="AD1440">
        <v>23620</v>
      </c>
      <c r="AF1440">
        <v>77129</v>
      </c>
      <c r="AI1440">
        <v>0</v>
      </c>
    </row>
    <row r="1441" spans="1:35" ht="14.4" hidden="1" customHeight="1" x14ac:dyDescent="0.3">
      <c r="A1441" t="s">
        <v>397</v>
      </c>
      <c r="B1441">
        <v>2007</v>
      </c>
      <c r="C1441">
        <v>2007</v>
      </c>
      <c r="D1441">
        <v>2007</v>
      </c>
      <c r="E1441">
        <v>4</v>
      </c>
      <c r="F1441">
        <v>0</v>
      </c>
      <c r="G1441">
        <v>2</v>
      </c>
      <c r="H1441" t="s">
        <v>221</v>
      </c>
      <c r="I1441">
        <v>562</v>
      </c>
      <c r="J1441" t="s">
        <v>122</v>
      </c>
      <c r="K1441" t="s">
        <v>372</v>
      </c>
      <c r="L1441">
        <v>0</v>
      </c>
      <c r="M1441" t="s">
        <v>217</v>
      </c>
      <c r="N1441" t="s">
        <v>218</v>
      </c>
      <c r="V1441">
        <v>901</v>
      </c>
      <c r="W1441" t="s">
        <v>399</v>
      </c>
      <c r="X1441">
        <v>8</v>
      </c>
      <c r="Y1441" t="s">
        <v>220</v>
      </c>
      <c r="AB1441">
        <v>2000</v>
      </c>
      <c r="AD1441">
        <v>2000</v>
      </c>
      <c r="AF1441">
        <v>752</v>
      </c>
      <c r="AI1441">
        <v>0</v>
      </c>
    </row>
    <row r="1442" spans="1:35" x14ac:dyDescent="0.3">
      <c r="A1442" t="s">
        <v>397</v>
      </c>
      <c r="B1442">
        <v>2007</v>
      </c>
      <c r="C1442">
        <v>2007</v>
      </c>
      <c r="D1442">
        <v>2007</v>
      </c>
      <c r="E1442">
        <v>4</v>
      </c>
      <c r="F1442">
        <v>0</v>
      </c>
      <c r="G1442">
        <v>1</v>
      </c>
      <c r="H1442" t="s">
        <v>215</v>
      </c>
      <c r="I1442">
        <v>566</v>
      </c>
      <c r="J1442" t="s">
        <v>136</v>
      </c>
      <c r="K1442" t="s">
        <v>388</v>
      </c>
      <c r="L1442">
        <v>0</v>
      </c>
      <c r="M1442" t="s">
        <v>217</v>
      </c>
      <c r="N1442" t="s">
        <v>218</v>
      </c>
      <c r="V1442">
        <v>901</v>
      </c>
      <c r="W1442" t="s">
        <v>399</v>
      </c>
      <c r="X1442">
        <v>8</v>
      </c>
      <c r="Y1442" t="s">
        <v>220</v>
      </c>
      <c r="AB1442">
        <v>612347</v>
      </c>
      <c r="AD1442">
        <v>612347</v>
      </c>
      <c r="AF1442">
        <v>1615471</v>
      </c>
      <c r="AI1442">
        <v>6</v>
      </c>
    </row>
    <row r="1443" spans="1:35" ht="14.4" hidden="1" customHeight="1" x14ac:dyDescent="0.3">
      <c r="A1443" t="s">
        <v>397</v>
      </c>
      <c r="B1443">
        <v>2007</v>
      </c>
      <c r="C1443">
        <v>2007</v>
      </c>
      <c r="D1443">
        <v>2007</v>
      </c>
      <c r="E1443">
        <v>4</v>
      </c>
      <c r="F1443">
        <v>0</v>
      </c>
      <c r="G1443">
        <v>2</v>
      </c>
      <c r="H1443" t="s">
        <v>221</v>
      </c>
      <c r="I1443">
        <v>566</v>
      </c>
      <c r="J1443" t="s">
        <v>136</v>
      </c>
      <c r="K1443" t="s">
        <v>388</v>
      </c>
      <c r="L1443">
        <v>0</v>
      </c>
      <c r="M1443" t="s">
        <v>217</v>
      </c>
      <c r="N1443" t="s">
        <v>218</v>
      </c>
      <c r="V1443">
        <v>901</v>
      </c>
      <c r="W1443" t="s">
        <v>399</v>
      </c>
      <c r="X1443">
        <v>8</v>
      </c>
      <c r="Y1443" t="s">
        <v>220</v>
      </c>
      <c r="AB1443">
        <v>692037</v>
      </c>
      <c r="AD1443">
        <v>692037</v>
      </c>
      <c r="AF1443">
        <v>1897469</v>
      </c>
      <c r="AI1443">
        <v>6</v>
      </c>
    </row>
    <row r="1444" spans="1:35" x14ac:dyDescent="0.3">
      <c r="A1444" t="s">
        <v>397</v>
      </c>
      <c r="B1444">
        <v>2007</v>
      </c>
      <c r="C1444">
        <v>2007</v>
      </c>
      <c r="D1444">
        <v>2007</v>
      </c>
      <c r="E1444">
        <v>4</v>
      </c>
      <c r="F1444">
        <v>0</v>
      </c>
      <c r="G1444">
        <v>1</v>
      </c>
      <c r="H1444" t="s">
        <v>215</v>
      </c>
      <c r="I1444">
        <v>583</v>
      </c>
      <c r="J1444" t="s">
        <v>403</v>
      </c>
      <c r="K1444" t="s">
        <v>404</v>
      </c>
      <c r="L1444">
        <v>0</v>
      </c>
      <c r="M1444" t="s">
        <v>217</v>
      </c>
      <c r="N1444" t="s">
        <v>218</v>
      </c>
      <c r="V1444">
        <v>901</v>
      </c>
      <c r="W1444" t="s">
        <v>399</v>
      </c>
      <c r="X1444">
        <v>8</v>
      </c>
      <c r="Y1444" t="s">
        <v>220</v>
      </c>
      <c r="AB1444">
        <v>58392</v>
      </c>
      <c r="AD1444">
        <v>58392</v>
      </c>
      <c r="AF1444">
        <v>191419</v>
      </c>
      <c r="AI1444">
        <v>6</v>
      </c>
    </row>
    <row r="1445" spans="1:35" ht="14.4" hidden="1" customHeight="1" x14ac:dyDescent="0.3">
      <c r="A1445" t="s">
        <v>397</v>
      </c>
      <c r="B1445">
        <v>2007</v>
      </c>
      <c r="C1445">
        <v>2007</v>
      </c>
      <c r="D1445">
        <v>2007</v>
      </c>
      <c r="E1445">
        <v>4</v>
      </c>
      <c r="F1445">
        <v>0</v>
      </c>
      <c r="G1445">
        <v>4</v>
      </c>
      <c r="H1445" t="s">
        <v>227</v>
      </c>
      <c r="I1445">
        <v>583</v>
      </c>
      <c r="J1445" t="s">
        <v>403</v>
      </c>
      <c r="K1445" t="s">
        <v>404</v>
      </c>
      <c r="L1445">
        <v>0</v>
      </c>
      <c r="M1445" t="s">
        <v>217</v>
      </c>
      <c r="N1445" t="s">
        <v>218</v>
      </c>
      <c r="V1445">
        <v>901</v>
      </c>
      <c r="W1445" t="s">
        <v>399</v>
      </c>
      <c r="X1445">
        <v>8</v>
      </c>
      <c r="Y1445" t="s">
        <v>220</v>
      </c>
      <c r="AB1445">
        <v>119</v>
      </c>
      <c r="AD1445">
        <v>119</v>
      </c>
      <c r="AF1445">
        <v>686</v>
      </c>
      <c r="AI1445">
        <v>6</v>
      </c>
    </row>
    <row r="1446" spans="1:35" x14ac:dyDescent="0.3">
      <c r="A1446" t="s">
        <v>397</v>
      </c>
      <c r="B1446">
        <v>2007</v>
      </c>
      <c r="C1446">
        <v>2007</v>
      </c>
      <c r="D1446">
        <v>2007</v>
      </c>
      <c r="E1446">
        <v>4</v>
      </c>
      <c r="F1446">
        <v>0</v>
      </c>
      <c r="G1446">
        <v>1</v>
      </c>
      <c r="H1446" t="s">
        <v>215</v>
      </c>
      <c r="I1446">
        <v>585</v>
      </c>
      <c r="J1446" t="s">
        <v>353</v>
      </c>
      <c r="K1446" t="s">
        <v>354</v>
      </c>
      <c r="L1446">
        <v>0</v>
      </c>
      <c r="M1446" t="s">
        <v>217</v>
      </c>
      <c r="N1446" t="s">
        <v>218</v>
      </c>
      <c r="V1446">
        <v>901</v>
      </c>
      <c r="W1446" t="s">
        <v>399</v>
      </c>
      <c r="X1446">
        <v>8</v>
      </c>
      <c r="Y1446" t="s">
        <v>220</v>
      </c>
      <c r="AB1446">
        <v>64022</v>
      </c>
      <c r="AD1446">
        <v>64022</v>
      </c>
      <c r="AF1446">
        <v>318242</v>
      </c>
      <c r="AI1446">
        <v>6</v>
      </c>
    </row>
    <row r="1447" spans="1:35" x14ac:dyDescent="0.3">
      <c r="A1447" t="s">
        <v>397</v>
      </c>
      <c r="B1447">
        <v>2007</v>
      </c>
      <c r="C1447">
        <v>2007</v>
      </c>
      <c r="D1447">
        <v>2007</v>
      </c>
      <c r="E1447">
        <v>4</v>
      </c>
      <c r="F1447">
        <v>0</v>
      </c>
      <c r="G1447">
        <v>1</v>
      </c>
      <c r="H1447" t="s">
        <v>215</v>
      </c>
      <c r="I1447">
        <v>586</v>
      </c>
      <c r="J1447" t="s">
        <v>161</v>
      </c>
      <c r="K1447" t="s">
        <v>291</v>
      </c>
      <c r="L1447">
        <v>0</v>
      </c>
      <c r="M1447" t="s">
        <v>217</v>
      </c>
      <c r="N1447" t="s">
        <v>218</v>
      </c>
      <c r="V1447">
        <v>901</v>
      </c>
      <c r="W1447" t="s">
        <v>399</v>
      </c>
      <c r="X1447">
        <v>8</v>
      </c>
      <c r="Y1447" t="s">
        <v>220</v>
      </c>
      <c r="AB1447">
        <v>26859</v>
      </c>
      <c r="AD1447">
        <v>26859</v>
      </c>
      <c r="AF1447">
        <v>137289</v>
      </c>
      <c r="AI1447">
        <v>0</v>
      </c>
    </row>
    <row r="1448" spans="1:35" ht="14.4" hidden="1" customHeight="1" x14ac:dyDescent="0.3">
      <c r="A1448" t="s">
        <v>397</v>
      </c>
      <c r="B1448">
        <v>2007</v>
      </c>
      <c r="C1448">
        <v>2007</v>
      </c>
      <c r="D1448">
        <v>2007</v>
      </c>
      <c r="E1448">
        <v>4</v>
      </c>
      <c r="F1448">
        <v>0</v>
      </c>
      <c r="G1448">
        <v>2</v>
      </c>
      <c r="H1448" t="s">
        <v>221</v>
      </c>
      <c r="I1448">
        <v>586</v>
      </c>
      <c r="J1448" t="s">
        <v>161</v>
      </c>
      <c r="K1448" t="s">
        <v>291</v>
      </c>
      <c r="L1448">
        <v>0</v>
      </c>
      <c r="M1448" t="s">
        <v>217</v>
      </c>
      <c r="N1448" t="s">
        <v>218</v>
      </c>
      <c r="V1448">
        <v>901</v>
      </c>
      <c r="W1448" t="s">
        <v>399</v>
      </c>
      <c r="X1448">
        <v>8</v>
      </c>
      <c r="Y1448" t="s">
        <v>220</v>
      </c>
      <c r="AB1448">
        <v>781</v>
      </c>
      <c r="AD1448">
        <v>781</v>
      </c>
      <c r="AF1448">
        <v>1822</v>
      </c>
      <c r="AI1448">
        <v>0</v>
      </c>
    </row>
    <row r="1449" spans="1:35" ht="14.4" hidden="1" customHeight="1" x14ac:dyDescent="0.3">
      <c r="A1449" t="s">
        <v>397</v>
      </c>
      <c r="B1449">
        <v>2007</v>
      </c>
      <c r="C1449">
        <v>2007</v>
      </c>
      <c r="D1449">
        <v>2007</v>
      </c>
      <c r="E1449">
        <v>4</v>
      </c>
      <c r="F1449">
        <v>0</v>
      </c>
      <c r="G1449">
        <v>3</v>
      </c>
      <c r="H1449" t="s">
        <v>247</v>
      </c>
      <c r="I1449">
        <v>586</v>
      </c>
      <c r="J1449" t="s">
        <v>161</v>
      </c>
      <c r="K1449" t="s">
        <v>291</v>
      </c>
      <c r="L1449">
        <v>0</v>
      </c>
      <c r="M1449" t="s">
        <v>217</v>
      </c>
      <c r="N1449" t="s">
        <v>218</v>
      </c>
      <c r="V1449">
        <v>901</v>
      </c>
      <c r="W1449" t="s">
        <v>399</v>
      </c>
      <c r="X1449">
        <v>8</v>
      </c>
      <c r="Y1449" t="s">
        <v>220</v>
      </c>
      <c r="AB1449">
        <v>781</v>
      </c>
      <c r="AD1449">
        <v>781</v>
      </c>
      <c r="AF1449">
        <v>1822</v>
      </c>
      <c r="AI1449">
        <v>0</v>
      </c>
    </row>
    <row r="1450" spans="1:35" x14ac:dyDescent="0.3">
      <c r="A1450" t="s">
        <v>397</v>
      </c>
      <c r="B1450">
        <v>2007</v>
      </c>
      <c r="C1450">
        <v>2007</v>
      </c>
      <c r="D1450">
        <v>2007</v>
      </c>
      <c r="E1450">
        <v>4</v>
      </c>
      <c r="F1450">
        <v>0</v>
      </c>
      <c r="G1450">
        <v>1</v>
      </c>
      <c r="H1450" t="s">
        <v>215</v>
      </c>
      <c r="I1450">
        <v>591</v>
      </c>
      <c r="J1450" t="s">
        <v>123</v>
      </c>
      <c r="K1450" t="s">
        <v>292</v>
      </c>
      <c r="L1450">
        <v>0</v>
      </c>
      <c r="M1450" t="s">
        <v>217</v>
      </c>
      <c r="N1450" t="s">
        <v>218</v>
      </c>
      <c r="V1450">
        <v>901</v>
      </c>
      <c r="W1450" t="s">
        <v>399</v>
      </c>
      <c r="X1450">
        <v>8</v>
      </c>
      <c r="Y1450" t="s">
        <v>220</v>
      </c>
      <c r="AB1450">
        <v>56606</v>
      </c>
      <c r="AD1450">
        <v>56606</v>
      </c>
      <c r="AF1450">
        <v>154288</v>
      </c>
      <c r="AI1450">
        <v>0</v>
      </c>
    </row>
    <row r="1451" spans="1:35" ht="14.4" hidden="1" customHeight="1" x14ac:dyDescent="0.3">
      <c r="A1451" t="s">
        <v>397</v>
      </c>
      <c r="B1451">
        <v>2007</v>
      </c>
      <c r="C1451">
        <v>2007</v>
      </c>
      <c r="D1451">
        <v>2007</v>
      </c>
      <c r="E1451">
        <v>4</v>
      </c>
      <c r="F1451">
        <v>0</v>
      </c>
      <c r="G1451">
        <v>2</v>
      </c>
      <c r="H1451" t="s">
        <v>221</v>
      </c>
      <c r="I1451">
        <v>591</v>
      </c>
      <c r="J1451" t="s">
        <v>123</v>
      </c>
      <c r="K1451" t="s">
        <v>292</v>
      </c>
      <c r="L1451">
        <v>0</v>
      </c>
      <c r="M1451" t="s">
        <v>217</v>
      </c>
      <c r="N1451" t="s">
        <v>218</v>
      </c>
      <c r="V1451">
        <v>901</v>
      </c>
      <c r="W1451" t="s">
        <v>399</v>
      </c>
      <c r="X1451">
        <v>8</v>
      </c>
      <c r="Y1451" t="s">
        <v>220</v>
      </c>
      <c r="AB1451">
        <v>6132209</v>
      </c>
      <c r="AD1451">
        <v>6132209</v>
      </c>
      <c r="AF1451">
        <v>17691865</v>
      </c>
      <c r="AI1451">
        <v>0</v>
      </c>
    </row>
    <row r="1452" spans="1:35" ht="14.4" hidden="1" customHeight="1" x14ac:dyDescent="0.3">
      <c r="A1452" t="s">
        <v>397</v>
      </c>
      <c r="B1452">
        <v>2007</v>
      </c>
      <c r="C1452">
        <v>2007</v>
      </c>
      <c r="D1452">
        <v>2007</v>
      </c>
      <c r="E1452">
        <v>4</v>
      </c>
      <c r="F1452">
        <v>0</v>
      </c>
      <c r="G1452">
        <v>3</v>
      </c>
      <c r="H1452" t="s">
        <v>247</v>
      </c>
      <c r="I1452">
        <v>591</v>
      </c>
      <c r="J1452" t="s">
        <v>123</v>
      </c>
      <c r="K1452" t="s">
        <v>292</v>
      </c>
      <c r="L1452">
        <v>0</v>
      </c>
      <c r="M1452" t="s">
        <v>217</v>
      </c>
      <c r="N1452" t="s">
        <v>218</v>
      </c>
      <c r="V1452">
        <v>901</v>
      </c>
      <c r="W1452" t="s">
        <v>399</v>
      </c>
      <c r="X1452">
        <v>8</v>
      </c>
      <c r="Y1452" t="s">
        <v>220</v>
      </c>
      <c r="AB1452">
        <v>2341</v>
      </c>
      <c r="AD1452">
        <v>2341</v>
      </c>
      <c r="AF1452">
        <v>8573</v>
      </c>
      <c r="AI1452">
        <v>0</v>
      </c>
    </row>
    <row r="1453" spans="1:35" x14ac:dyDescent="0.3">
      <c r="A1453" t="s">
        <v>397</v>
      </c>
      <c r="B1453">
        <v>2007</v>
      </c>
      <c r="C1453">
        <v>2007</v>
      </c>
      <c r="D1453">
        <v>2007</v>
      </c>
      <c r="E1453">
        <v>4</v>
      </c>
      <c r="F1453">
        <v>0</v>
      </c>
      <c r="G1453">
        <v>1</v>
      </c>
      <c r="H1453" t="s">
        <v>215</v>
      </c>
      <c r="I1453">
        <v>604</v>
      </c>
      <c r="J1453" t="s">
        <v>39</v>
      </c>
      <c r="K1453" t="s">
        <v>295</v>
      </c>
      <c r="L1453">
        <v>0</v>
      </c>
      <c r="M1453" t="s">
        <v>217</v>
      </c>
      <c r="N1453" t="s">
        <v>218</v>
      </c>
      <c r="V1453">
        <v>901</v>
      </c>
      <c r="W1453" t="s">
        <v>399</v>
      </c>
      <c r="X1453">
        <v>8</v>
      </c>
      <c r="Y1453" t="s">
        <v>220</v>
      </c>
      <c r="AB1453">
        <v>56164</v>
      </c>
      <c r="AD1453">
        <v>56164</v>
      </c>
      <c r="AF1453">
        <v>446577</v>
      </c>
      <c r="AI1453">
        <v>0</v>
      </c>
    </row>
    <row r="1454" spans="1:35" ht="14.4" hidden="1" customHeight="1" x14ac:dyDescent="0.3">
      <c r="A1454" t="s">
        <v>397</v>
      </c>
      <c r="B1454">
        <v>2007</v>
      </c>
      <c r="C1454">
        <v>2007</v>
      </c>
      <c r="D1454">
        <v>2007</v>
      </c>
      <c r="E1454">
        <v>4</v>
      </c>
      <c r="F1454">
        <v>0</v>
      </c>
      <c r="G1454">
        <v>2</v>
      </c>
      <c r="H1454" t="s">
        <v>221</v>
      </c>
      <c r="I1454">
        <v>604</v>
      </c>
      <c r="J1454" t="s">
        <v>39</v>
      </c>
      <c r="K1454" t="s">
        <v>295</v>
      </c>
      <c r="L1454">
        <v>0</v>
      </c>
      <c r="M1454" t="s">
        <v>217</v>
      </c>
      <c r="N1454" t="s">
        <v>218</v>
      </c>
      <c r="V1454">
        <v>901</v>
      </c>
      <c r="W1454" t="s">
        <v>399</v>
      </c>
      <c r="X1454">
        <v>8</v>
      </c>
      <c r="Y1454" t="s">
        <v>220</v>
      </c>
      <c r="AB1454">
        <v>173624166</v>
      </c>
      <c r="AD1454">
        <v>173624166</v>
      </c>
      <c r="AF1454">
        <v>426948918</v>
      </c>
      <c r="AI1454">
        <v>0</v>
      </c>
    </row>
    <row r="1455" spans="1:35" x14ac:dyDescent="0.3">
      <c r="A1455" t="s">
        <v>397</v>
      </c>
      <c r="B1455">
        <v>2007</v>
      </c>
      <c r="C1455">
        <v>2007</v>
      </c>
      <c r="D1455">
        <v>2007</v>
      </c>
      <c r="E1455">
        <v>4</v>
      </c>
      <c r="F1455">
        <v>0</v>
      </c>
      <c r="G1455">
        <v>1</v>
      </c>
      <c r="H1455" t="s">
        <v>215</v>
      </c>
      <c r="I1455">
        <v>608</v>
      </c>
      <c r="J1455" t="s">
        <v>137</v>
      </c>
      <c r="K1455" t="s">
        <v>405</v>
      </c>
      <c r="L1455">
        <v>0</v>
      </c>
      <c r="M1455" t="s">
        <v>217</v>
      </c>
      <c r="N1455" t="s">
        <v>218</v>
      </c>
      <c r="V1455">
        <v>901</v>
      </c>
      <c r="W1455" t="s">
        <v>399</v>
      </c>
      <c r="X1455">
        <v>8</v>
      </c>
      <c r="Y1455" t="s">
        <v>220</v>
      </c>
      <c r="AB1455">
        <v>22957299</v>
      </c>
      <c r="AD1455">
        <v>22957299</v>
      </c>
      <c r="AF1455">
        <v>39788132</v>
      </c>
      <c r="AI1455">
        <v>0</v>
      </c>
    </row>
    <row r="1456" spans="1:35" ht="14.4" hidden="1" customHeight="1" x14ac:dyDescent="0.3">
      <c r="A1456" t="s">
        <v>397</v>
      </c>
      <c r="B1456">
        <v>2007</v>
      </c>
      <c r="C1456">
        <v>2007</v>
      </c>
      <c r="D1456">
        <v>2007</v>
      </c>
      <c r="E1456">
        <v>4</v>
      </c>
      <c r="F1456">
        <v>0</v>
      </c>
      <c r="G1456">
        <v>2</v>
      </c>
      <c r="H1456" t="s">
        <v>221</v>
      </c>
      <c r="I1456">
        <v>608</v>
      </c>
      <c r="J1456" t="s">
        <v>137</v>
      </c>
      <c r="K1456" t="s">
        <v>405</v>
      </c>
      <c r="L1456">
        <v>0</v>
      </c>
      <c r="M1456" t="s">
        <v>217</v>
      </c>
      <c r="N1456" t="s">
        <v>218</v>
      </c>
      <c r="V1456">
        <v>901</v>
      </c>
      <c r="W1456" t="s">
        <v>399</v>
      </c>
      <c r="X1456">
        <v>8</v>
      </c>
      <c r="Y1456" t="s">
        <v>220</v>
      </c>
      <c r="AB1456">
        <v>131579</v>
      </c>
      <c r="AD1456">
        <v>131579</v>
      </c>
      <c r="AF1456">
        <v>75622</v>
      </c>
      <c r="AI1456">
        <v>0</v>
      </c>
    </row>
    <row r="1457" spans="1:35" x14ac:dyDescent="0.3">
      <c r="A1457" t="s">
        <v>397</v>
      </c>
      <c r="B1457">
        <v>2007</v>
      </c>
      <c r="C1457">
        <v>2007</v>
      </c>
      <c r="D1457">
        <v>2007</v>
      </c>
      <c r="E1457">
        <v>4</v>
      </c>
      <c r="F1457">
        <v>0</v>
      </c>
      <c r="G1457">
        <v>1</v>
      </c>
      <c r="H1457" t="s">
        <v>215</v>
      </c>
      <c r="I1457">
        <v>634</v>
      </c>
      <c r="J1457" t="s">
        <v>166</v>
      </c>
      <c r="K1457" t="s">
        <v>338</v>
      </c>
      <c r="L1457">
        <v>0</v>
      </c>
      <c r="M1457" t="s">
        <v>217</v>
      </c>
      <c r="N1457" t="s">
        <v>218</v>
      </c>
      <c r="V1457">
        <v>901</v>
      </c>
      <c r="W1457" t="s">
        <v>399</v>
      </c>
      <c r="X1457">
        <v>8</v>
      </c>
      <c r="Y1457" t="s">
        <v>220</v>
      </c>
      <c r="AB1457">
        <v>806166</v>
      </c>
      <c r="AD1457">
        <v>806166</v>
      </c>
      <c r="AF1457">
        <v>2816648</v>
      </c>
      <c r="AI1457">
        <v>0</v>
      </c>
    </row>
    <row r="1458" spans="1:35" ht="14.4" hidden="1" customHeight="1" x14ac:dyDescent="0.3">
      <c r="A1458" t="s">
        <v>397</v>
      </c>
      <c r="B1458">
        <v>2007</v>
      </c>
      <c r="C1458">
        <v>2007</v>
      </c>
      <c r="D1458">
        <v>2007</v>
      </c>
      <c r="E1458">
        <v>4</v>
      </c>
      <c r="F1458">
        <v>0</v>
      </c>
      <c r="G1458">
        <v>2</v>
      </c>
      <c r="H1458" t="s">
        <v>221</v>
      </c>
      <c r="I1458">
        <v>634</v>
      </c>
      <c r="J1458" t="s">
        <v>166</v>
      </c>
      <c r="K1458" t="s">
        <v>338</v>
      </c>
      <c r="L1458">
        <v>0</v>
      </c>
      <c r="M1458" t="s">
        <v>217</v>
      </c>
      <c r="N1458" t="s">
        <v>218</v>
      </c>
      <c r="V1458">
        <v>901</v>
      </c>
      <c r="W1458" t="s">
        <v>399</v>
      </c>
      <c r="X1458">
        <v>8</v>
      </c>
      <c r="Y1458" t="s">
        <v>220</v>
      </c>
      <c r="AB1458">
        <v>3132</v>
      </c>
      <c r="AD1458">
        <v>3132</v>
      </c>
      <c r="AF1458">
        <v>47494</v>
      </c>
      <c r="AI1458">
        <v>0</v>
      </c>
    </row>
    <row r="1459" spans="1:35" ht="14.4" hidden="1" customHeight="1" x14ac:dyDescent="0.3">
      <c r="A1459" t="s">
        <v>397</v>
      </c>
      <c r="B1459">
        <v>2007</v>
      </c>
      <c r="C1459">
        <v>2007</v>
      </c>
      <c r="D1459">
        <v>2007</v>
      </c>
      <c r="E1459">
        <v>4</v>
      </c>
      <c r="F1459">
        <v>0</v>
      </c>
      <c r="G1459">
        <v>3</v>
      </c>
      <c r="H1459" t="s">
        <v>247</v>
      </c>
      <c r="I1459">
        <v>634</v>
      </c>
      <c r="J1459" t="s">
        <v>166</v>
      </c>
      <c r="K1459" t="s">
        <v>338</v>
      </c>
      <c r="L1459">
        <v>0</v>
      </c>
      <c r="M1459" t="s">
        <v>217</v>
      </c>
      <c r="N1459" t="s">
        <v>218</v>
      </c>
      <c r="V1459">
        <v>901</v>
      </c>
      <c r="W1459" t="s">
        <v>399</v>
      </c>
      <c r="X1459">
        <v>8</v>
      </c>
      <c r="Y1459" t="s">
        <v>220</v>
      </c>
      <c r="AB1459">
        <v>3132</v>
      </c>
      <c r="AD1459">
        <v>3132</v>
      </c>
      <c r="AF1459">
        <v>47494</v>
      </c>
      <c r="AI1459">
        <v>0</v>
      </c>
    </row>
    <row r="1460" spans="1:35" x14ac:dyDescent="0.3">
      <c r="A1460" t="s">
        <v>397</v>
      </c>
      <c r="B1460">
        <v>2007</v>
      </c>
      <c r="C1460">
        <v>2007</v>
      </c>
      <c r="D1460">
        <v>2007</v>
      </c>
      <c r="E1460">
        <v>4</v>
      </c>
      <c r="F1460">
        <v>0</v>
      </c>
      <c r="G1460">
        <v>1</v>
      </c>
      <c r="H1460" t="s">
        <v>215</v>
      </c>
      <c r="I1460">
        <v>646</v>
      </c>
      <c r="J1460" t="s">
        <v>139</v>
      </c>
      <c r="K1460" t="s">
        <v>339</v>
      </c>
      <c r="L1460">
        <v>0</v>
      </c>
      <c r="M1460" t="s">
        <v>217</v>
      </c>
      <c r="N1460" t="s">
        <v>218</v>
      </c>
      <c r="V1460">
        <v>901</v>
      </c>
      <c r="W1460" t="s">
        <v>399</v>
      </c>
      <c r="X1460">
        <v>8</v>
      </c>
      <c r="Y1460" t="s">
        <v>220</v>
      </c>
      <c r="AB1460">
        <v>1908151</v>
      </c>
      <c r="AD1460">
        <v>1908151</v>
      </c>
      <c r="AF1460">
        <v>157432</v>
      </c>
      <c r="AI1460">
        <v>6</v>
      </c>
    </row>
    <row r="1461" spans="1:35" ht="14.4" hidden="1" customHeight="1" x14ac:dyDescent="0.3">
      <c r="A1461" t="s">
        <v>397</v>
      </c>
      <c r="B1461">
        <v>2007</v>
      </c>
      <c r="C1461">
        <v>2007</v>
      </c>
      <c r="D1461">
        <v>2007</v>
      </c>
      <c r="E1461">
        <v>4</v>
      </c>
      <c r="F1461">
        <v>0</v>
      </c>
      <c r="G1461">
        <v>2</v>
      </c>
      <c r="H1461" t="s">
        <v>221</v>
      </c>
      <c r="I1461">
        <v>646</v>
      </c>
      <c r="J1461" t="s">
        <v>139</v>
      </c>
      <c r="K1461" t="s">
        <v>339</v>
      </c>
      <c r="L1461">
        <v>0</v>
      </c>
      <c r="M1461" t="s">
        <v>217</v>
      </c>
      <c r="N1461" t="s">
        <v>218</v>
      </c>
      <c r="V1461">
        <v>901</v>
      </c>
      <c r="W1461" t="s">
        <v>399</v>
      </c>
      <c r="X1461">
        <v>8</v>
      </c>
      <c r="Y1461" t="s">
        <v>220</v>
      </c>
      <c r="AB1461">
        <v>15268647</v>
      </c>
      <c r="AD1461">
        <v>15268647</v>
      </c>
      <c r="AF1461">
        <v>32416125</v>
      </c>
      <c r="AI1461">
        <v>0</v>
      </c>
    </row>
    <row r="1462" spans="1:35" x14ac:dyDescent="0.3">
      <c r="A1462" t="s">
        <v>397</v>
      </c>
      <c r="B1462">
        <v>2007</v>
      </c>
      <c r="C1462">
        <v>2007</v>
      </c>
      <c r="D1462">
        <v>2007</v>
      </c>
      <c r="E1462">
        <v>4</v>
      </c>
      <c r="F1462">
        <v>0</v>
      </c>
      <c r="G1462">
        <v>1</v>
      </c>
      <c r="H1462" t="s">
        <v>215</v>
      </c>
      <c r="I1462">
        <v>686</v>
      </c>
      <c r="J1462" t="s">
        <v>140</v>
      </c>
      <c r="K1462" t="s">
        <v>373</v>
      </c>
      <c r="L1462">
        <v>0</v>
      </c>
      <c r="M1462" t="s">
        <v>217</v>
      </c>
      <c r="N1462" t="s">
        <v>218</v>
      </c>
      <c r="V1462">
        <v>901</v>
      </c>
      <c r="W1462" t="s">
        <v>399</v>
      </c>
      <c r="X1462">
        <v>8</v>
      </c>
      <c r="Y1462" t="s">
        <v>220</v>
      </c>
      <c r="AB1462">
        <v>229079</v>
      </c>
      <c r="AD1462">
        <v>229079</v>
      </c>
      <c r="AF1462">
        <v>938663</v>
      </c>
      <c r="AI1462">
        <v>0</v>
      </c>
    </row>
    <row r="1463" spans="1:35" ht="14.4" hidden="1" customHeight="1" x14ac:dyDescent="0.3">
      <c r="A1463" t="s">
        <v>397</v>
      </c>
      <c r="B1463">
        <v>2007</v>
      </c>
      <c r="C1463">
        <v>2007</v>
      </c>
      <c r="D1463">
        <v>2007</v>
      </c>
      <c r="E1463">
        <v>4</v>
      </c>
      <c r="F1463">
        <v>0</v>
      </c>
      <c r="G1463">
        <v>2</v>
      </c>
      <c r="H1463" t="s">
        <v>221</v>
      </c>
      <c r="I1463">
        <v>686</v>
      </c>
      <c r="J1463" t="s">
        <v>140</v>
      </c>
      <c r="K1463" t="s">
        <v>373</v>
      </c>
      <c r="L1463">
        <v>0</v>
      </c>
      <c r="M1463" t="s">
        <v>217</v>
      </c>
      <c r="N1463" t="s">
        <v>218</v>
      </c>
      <c r="V1463">
        <v>901</v>
      </c>
      <c r="W1463" t="s">
        <v>399</v>
      </c>
      <c r="X1463">
        <v>8</v>
      </c>
      <c r="Y1463" t="s">
        <v>220</v>
      </c>
      <c r="AB1463">
        <v>15845</v>
      </c>
      <c r="AD1463">
        <v>15845</v>
      </c>
      <c r="AF1463">
        <v>42582</v>
      </c>
      <c r="AI1463">
        <v>0</v>
      </c>
    </row>
    <row r="1464" spans="1:35" x14ac:dyDescent="0.3">
      <c r="A1464" t="s">
        <v>397</v>
      </c>
      <c r="B1464">
        <v>2007</v>
      </c>
      <c r="C1464">
        <v>2007</v>
      </c>
      <c r="D1464">
        <v>2007</v>
      </c>
      <c r="E1464">
        <v>4</v>
      </c>
      <c r="F1464">
        <v>0</v>
      </c>
      <c r="G1464">
        <v>1</v>
      </c>
      <c r="H1464" t="s">
        <v>215</v>
      </c>
      <c r="I1464">
        <v>699</v>
      </c>
      <c r="J1464" t="s">
        <v>25</v>
      </c>
      <c r="K1464" t="s">
        <v>340</v>
      </c>
      <c r="L1464">
        <v>0</v>
      </c>
      <c r="M1464" t="s">
        <v>217</v>
      </c>
      <c r="N1464" t="s">
        <v>218</v>
      </c>
      <c r="V1464">
        <v>901</v>
      </c>
      <c r="W1464" t="s">
        <v>399</v>
      </c>
      <c r="X1464">
        <v>8</v>
      </c>
      <c r="Y1464" t="s">
        <v>220</v>
      </c>
      <c r="AB1464">
        <v>21748239</v>
      </c>
      <c r="AD1464">
        <v>21748239</v>
      </c>
      <c r="AF1464">
        <v>33401694</v>
      </c>
      <c r="AI1464">
        <v>0</v>
      </c>
    </row>
    <row r="1465" spans="1:35" ht="14.4" hidden="1" customHeight="1" x14ac:dyDescent="0.3">
      <c r="A1465" t="s">
        <v>397</v>
      </c>
      <c r="B1465">
        <v>2007</v>
      </c>
      <c r="C1465">
        <v>2007</v>
      </c>
      <c r="D1465">
        <v>2007</v>
      </c>
      <c r="E1465">
        <v>4</v>
      </c>
      <c r="F1465">
        <v>0</v>
      </c>
      <c r="G1465">
        <v>2</v>
      </c>
      <c r="H1465" t="s">
        <v>221</v>
      </c>
      <c r="I1465">
        <v>699</v>
      </c>
      <c r="J1465" t="s">
        <v>25</v>
      </c>
      <c r="K1465" t="s">
        <v>340</v>
      </c>
      <c r="L1465">
        <v>0</v>
      </c>
      <c r="M1465" t="s">
        <v>217</v>
      </c>
      <c r="N1465" t="s">
        <v>218</v>
      </c>
      <c r="V1465">
        <v>901</v>
      </c>
      <c r="W1465" t="s">
        <v>399</v>
      </c>
      <c r="X1465">
        <v>8</v>
      </c>
      <c r="Y1465" t="s">
        <v>220</v>
      </c>
      <c r="AB1465">
        <v>147237562</v>
      </c>
      <c r="AD1465">
        <v>147237562</v>
      </c>
      <c r="AF1465">
        <v>293995281</v>
      </c>
      <c r="AI1465">
        <v>0</v>
      </c>
    </row>
    <row r="1466" spans="1:35" x14ac:dyDescent="0.3">
      <c r="A1466" t="s">
        <v>397</v>
      </c>
      <c r="B1466">
        <v>2007</v>
      </c>
      <c r="C1466">
        <v>2007</v>
      </c>
      <c r="D1466">
        <v>2007</v>
      </c>
      <c r="E1466">
        <v>4</v>
      </c>
      <c r="F1466">
        <v>0</v>
      </c>
      <c r="G1466">
        <v>1</v>
      </c>
      <c r="H1466" t="s">
        <v>215</v>
      </c>
      <c r="I1466">
        <v>704</v>
      </c>
      <c r="J1466" t="s">
        <v>163</v>
      </c>
      <c r="K1466" t="s">
        <v>304</v>
      </c>
      <c r="L1466">
        <v>0</v>
      </c>
      <c r="M1466" t="s">
        <v>217</v>
      </c>
      <c r="N1466" t="s">
        <v>218</v>
      </c>
      <c r="V1466">
        <v>901</v>
      </c>
      <c r="W1466" t="s">
        <v>399</v>
      </c>
      <c r="X1466">
        <v>8</v>
      </c>
      <c r="Y1466" t="s">
        <v>220</v>
      </c>
      <c r="AB1466">
        <v>4796827</v>
      </c>
      <c r="AD1466">
        <v>4796827</v>
      </c>
      <c r="AF1466">
        <v>7625498</v>
      </c>
      <c r="AI1466">
        <v>6</v>
      </c>
    </row>
    <row r="1467" spans="1:35" ht="14.4" hidden="1" customHeight="1" x14ac:dyDescent="0.3">
      <c r="A1467" t="s">
        <v>397</v>
      </c>
      <c r="B1467">
        <v>2007</v>
      </c>
      <c r="C1467">
        <v>2007</v>
      </c>
      <c r="D1467">
        <v>2007</v>
      </c>
      <c r="E1467">
        <v>4</v>
      </c>
      <c r="F1467">
        <v>0</v>
      </c>
      <c r="G1467">
        <v>2</v>
      </c>
      <c r="H1467" t="s">
        <v>221</v>
      </c>
      <c r="I1467">
        <v>704</v>
      </c>
      <c r="J1467" t="s">
        <v>163</v>
      </c>
      <c r="K1467" t="s">
        <v>304</v>
      </c>
      <c r="L1467">
        <v>0</v>
      </c>
      <c r="M1467" t="s">
        <v>217</v>
      </c>
      <c r="N1467" t="s">
        <v>218</v>
      </c>
      <c r="V1467">
        <v>901</v>
      </c>
      <c r="W1467" t="s">
        <v>399</v>
      </c>
      <c r="X1467">
        <v>8</v>
      </c>
      <c r="Y1467" t="s">
        <v>220</v>
      </c>
      <c r="AB1467">
        <v>1232076897</v>
      </c>
      <c r="AD1467">
        <v>1232076897</v>
      </c>
      <c r="AF1467">
        <v>1916650274</v>
      </c>
      <c r="AI1467">
        <v>0</v>
      </c>
    </row>
    <row r="1468" spans="1:35" x14ac:dyDescent="0.3">
      <c r="A1468" t="s">
        <v>397</v>
      </c>
      <c r="B1468">
        <v>2007</v>
      </c>
      <c r="C1468">
        <v>2007</v>
      </c>
      <c r="D1468">
        <v>2007</v>
      </c>
      <c r="E1468">
        <v>4</v>
      </c>
      <c r="F1468">
        <v>0</v>
      </c>
      <c r="G1468">
        <v>1</v>
      </c>
      <c r="H1468" t="s">
        <v>215</v>
      </c>
      <c r="I1468">
        <v>716</v>
      </c>
      <c r="J1468" t="s">
        <v>126</v>
      </c>
      <c r="K1468" t="s">
        <v>341</v>
      </c>
      <c r="L1468">
        <v>0</v>
      </c>
      <c r="M1468" t="s">
        <v>217</v>
      </c>
      <c r="N1468" t="s">
        <v>218</v>
      </c>
      <c r="V1468">
        <v>901</v>
      </c>
      <c r="W1468" t="s">
        <v>399</v>
      </c>
      <c r="X1468">
        <v>8</v>
      </c>
      <c r="Y1468" t="s">
        <v>220</v>
      </c>
      <c r="AB1468">
        <v>46773</v>
      </c>
      <c r="AD1468">
        <v>46773</v>
      </c>
      <c r="AF1468">
        <v>220394</v>
      </c>
      <c r="AI1468">
        <v>6</v>
      </c>
    </row>
    <row r="1469" spans="1:35" ht="14.4" hidden="1" customHeight="1" x14ac:dyDescent="0.3">
      <c r="A1469" t="s">
        <v>397</v>
      </c>
      <c r="B1469">
        <v>2007</v>
      </c>
      <c r="C1469">
        <v>2007</v>
      </c>
      <c r="D1469">
        <v>2007</v>
      </c>
      <c r="E1469">
        <v>4</v>
      </c>
      <c r="F1469">
        <v>0</v>
      </c>
      <c r="G1469">
        <v>2</v>
      </c>
      <c r="H1469" t="s">
        <v>221</v>
      </c>
      <c r="I1469">
        <v>716</v>
      </c>
      <c r="J1469" t="s">
        <v>126</v>
      </c>
      <c r="K1469" t="s">
        <v>341</v>
      </c>
      <c r="L1469">
        <v>0</v>
      </c>
      <c r="M1469" t="s">
        <v>217</v>
      </c>
      <c r="N1469" t="s">
        <v>218</v>
      </c>
      <c r="V1469">
        <v>901</v>
      </c>
      <c r="W1469" t="s">
        <v>399</v>
      </c>
      <c r="X1469">
        <v>8</v>
      </c>
      <c r="Y1469" t="s">
        <v>220</v>
      </c>
      <c r="AB1469">
        <v>771160</v>
      </c>
      <c r="AD1469">
        <v>771160</v>
      </c>
      <c r="AF1469">
        <v>1644831</v>
      </c>
      <c r="AI1469">
        <v>6</v>
      </c>
    </row>
    <row r="1470" spans="1:35" x14ac:dyDescent="0.3">
      <c r="A1470" t="s">
        <v>397</v>
      </c>
      <c r="B1470">
        <v>2007</v>
      </c>
      <c r="C1470">
        <v>2007</v>
      </c>
      <c r="D1470">
        <v>2007</v>
      </c>
      <c r="E1470">
        <v>4</v>
      </c>
      <c r="F1470">
        <v>0</v>
      </c>
      <c r="G1470">
        <v>1</v>
      </c>
      <c r="H1470" t="s">
        <v>215</v>
      </c>
      <c r="I1470">
        <v>760</v>
      </c>
      <c r="J1470" t="s">
        <v>168</v>
      </c>
      <c r="K1470" t="s">
        <v>417</v>
      </c>
      <c r="L1470">
        <v>0</v>
      </c>
      <c r="M1470" t="s">
        <v>217</v>
      </c>
      <c r="N1470" t="s">
        <v>218</v>
      </c>
      <c r="V1470">
        <v>901</v>
      </c>
      <c r="W1470" t="s">
        <v>399</v>
      </c>
      <c r="X1470">
        <v>8</v>
      </c>
      <c r="Y1470" t="s">
        <v>220</v>
      </c>
      <c r="AB1470">
        <v>32214278</v>
      </c>
      <c r="AD1470">
        <v>32214278</v>
      </c>
      <c r="AF1470">
        <v>42002019</v>
      </c>
      <c r="AI1470">
        <v>0</v>
      </c>
    </row>
    <row r="1471" spans="1:35" ht="14.4" hidden="1" customHeight="1" x14ac:dyDescent="0.3">
      <c r="A1471" t="s">
        <v>397</v>
      </c>
      <c r="B1471">
        <v>2007</v>
      </c>
      <c r="C1471">
        <v>2007</v>
      </c>
      <c r="D1471">
        <v>2007</v>
      </c>
      <c r="E1471">
        <v>4</v>
      </c>
      <c r="F1471">
        <v>0</v>
      </c>
      <c r="G1471">
        <v>2</v>
      </c>
      <c r="H1471" t="s">
        <v>221</v>
      </c>
      <c r="I1471">
        <v>760</v>
      </c>
      <c r="J1471" t="s">
        <v>168</v>
      </c>
      <c r="K1471" t="s">
        <v>417</v>
      </c>
      <c r="L1471">
        <v>0</v>
      </c>
      <c r="M1471" t="s">
        <v>217</v>
      </c>
      <c r="N1471" t="s">
        <v>218</v>
      </c>
      <c r="V1471">
        <v>901</v>
      </c>
      <c r="W1471" t="s">
        <v>399</v>
      </c>
      <c r="X1471">
        <v>8</v>
      </c>
      <c r="Y1471" t="s">
        <v>220</v>
      </c>
      <c r="AB1471">
        <v>946106</v>
      </c>
      <c r="AD1471">
        <v>946106</v>
      </c>
      <c r="AF1471">
        <v>3784589</v>
      </c>
      <c r="AI1471">
        <v>0</v>
      </c>
    </row>
    <row r="1472" spans="1:35" x14ac:dyDescent="0.3">
      <c r="A1472" t="s">
        <v>397</v>
      </c>
      <c r="B1472">
        <v>2007</v>
      </c>
      <c r="C1472">
        <v>2007</v>
      </c>
      <c r="D1472">
        <v>2007</v>
      </c>
      <c r="E1472">
        <v>4</v>
      </c>
      <c r="F1472">
        <v>0</v>
      </c>
      <c r="G1472">
        <v>1</v>
      </c>
      <c r="H1472" t="s">
        <v>215</v>
      </c>
      <c r="I1472">
        <v>768</v>
      </c>
      <c r="J1472" t="s">
        <v>102</v>
      </c>
      <c r="K1472" t="s">
        <v>374</v>
      </c>
      <c r="L1472">
        <v>0</v>
      </c>
      <c r="M1472" t="s">
        <v>217</v>
      </c>
      <c r="N1472" t="s">
        <v>218</v>
      </c>
      <c r="V1472">
        <v>901</v>
      </c>
      <c r="W1472" t="s">
        <v>399</v>
      </c>
      <c r="X1472">
        <v>8</v>
      </c>
      <c r="Y1472" t="s">
        <v>220</v>
      </c>
      <c r="AB1472">
        <v>82336</v>
      </c>
      <c r="AD1472">
        <v>82336</v>
      </c>
      <c r="AF1472">
        <v>54906</v>
      </c>
      <c r="AI1472">
        <v>0</v>
      </c>
    </row>
    <row r="1473" spans="1:35" ht="14.4" hidden="1" customHeight="1" x14ac:dyDescent="0.3">
      <c r="A1473" t="s">
        <v>397</v>
      </c>
      <c r="B1473">
        <v>2007</v>
      </c>
      <c r="C1473">
        <v>2007</v>
      </c>
      <c r="D1473">
        <v>2007</v>
      </c>
      <c r="E1473">
        <v>4</v>
      </c>
      <c r="F1473">
        <v>0</v>
      </c>
      <c r="G1473">
        <v>2</v>
      </c>
      <c r="H1473" t="s">
        <v>221</v>
      </c>
      <c r="I1473">
        <v>768</v>
      </c>
      <c r="J1473" t="s">
        <v>102</v>
      </c>
      <c r="K1473" t="s">
        <v>374</v>
      </c>
      <c r="L1473">
        <v>0</v>
      </c>
      <c r="M1473" t="s">
        <v>217</v>
      </c>
      <c r="N1473" t="s">
        <v>218</v>
      </c>
      <c r="V1473">
        <v>901</v>
      </c>
      <c r="W1473" t="s">
        <v>399</v>
      </c>
      <c r="X1473">
        <v>8</v>
      </c>
      <c r="Y1473" t="s">
        <v>220</v>
      </c>
      <c r="AB1473">
        <v>3512471</v>
      </c>
      <c r="AD1473">
        <v>3512471</v>
      </c>
      <c r="AF1473">
        <v>3654104</v>
      </c>
      <c r="AI1473">
        <v>0</v>
      </c>
    </row>
    <row r="1474" spans="1:35" x14ac:dyDescent="0.3">
      <c r="A1474" t="s">
        <v>397</v>
      </c>
      <c r="B1474">
        <v>2007</v>
      </c>
      <c r="C1474">
        <v>2007</v>
      </c>
      <c r="D1474">
        <v>2007</v>
      </c>
      <c r="E1474">
        <v>4</v>
      </c>
      <c r="F1474">
        <v>0</v>
      </c>
      <c r="G1474">
        <v>1</v>
      </c>
      <c r="H1474" t="s">
        <v>215</v>
      </c>
      <c r="I1474">
        <v>784</v>
      </c>
      <c r="J1474" t="s">
        <v>56</v>
      </c>
      <c r="K1474" t="s">
        <v>313</v>
      </c>
      <c r="L1474">
        <v>0</v>
      </c>
      <c r="M1474" t="s">
        <v>217</v>
      </c>
      <c r="N1474" t="s">
        <v>218</v>
      </c>
      <c r="V1474">
        <v>901</v>
      </c>
      <c r="W1474" t="s">
        <v>399</v>
      </c>
      <c r="X1474">
        <v>8</v>
      </c>
      <c r="Y1474" t="s">
        <v>220</v>
      </c>
      <c r="AB1474">
        <v>7558043</v>
      </c>
      <c r="AD1474">
        <v>7558043</v>
      </c>
      <c r="AF1474">
        <v>24812319</v>
      </c>
      <c r="AI1474">
        <v>0</v>
      </c>
    </row>
    <row r="1475" spans="1:35" ht="14.4" hidden="1" customHeight="1" x14ac:dyDescent="0.3">
      <c r="A1475" t="s">
        <v>397</v>
      </c>
      <c r="B1475">
        <v>2007</v>
      </c>
      <c r="C1475">
        <v>2007</v>
      </c>
      <c r="D1475">
        <v>2007</v>
      </c>
      <c r="E1475">
        <v>4</v>
      </c>
      <c r="F1475">
        <v>0</v>
      </c>
      <c r="G1475">
        <v>2</v>
      </c>
      <c r="H1475" t="s">
        <v>221</v>
      </c>
      <c r="I1475">
        <v>784</v>
      </c>
      <c r="J1475" t="s">
        <v>56</v>
      </c>
      <c r="K1475" t="s">
        <v>313</v>
      </c>
      <c r="L1475">
        <v>0</v>
      </c>
      <c r="M1475" t="s">
        <v>217</v>
      </c>
      <c r="N1475" t="s">
        <v>218</v>
      </c>
      <c r="V1475">
        <v>901</v>
      </c>
      <c r="W1475" t="s">
        <v>399</v>
      </c>
      <c r="X1475">
        <v>8</v>
      </c>
      <c r="Y1475" t="s">
        <v>220</v>
      </c>
      <c r="AB1475">
        <v>1849823</v>
      </c>
      <c r="AD1475">
        <v>1849823</v>
      </c>
      <c r="AF1475">
        <v>4169247</v>
      </c>
      <c r="AI1475">
        <v>0</v>
      </c>
    </row>
    <row r="1476" spans="1:35" ht="14.4" hidden="1" customHeight="1" x14ac:dyDescent="0.3">
      <c r="A1476" t="s">
        <v>397</v>
      </c>
      <c r="B1476">
        <v>2007</v>
      </c>
      <c r="C1476">
        <v>2007</v>
      </c>
      <c r="D1476">
        <v>2007</v>
      </c>
      <c r="E1476">
        <v>4</v>
      </c>
      <c r="F1476">
        <v>0</v>
      </c>
      <c r="G1476">
        <v>3</v>
      </c>
      <c r="H1476" t="s">
        <v>247</v>
      </c>
      <c r="I1476">
        <v>784</v>
      </c>
      <c r="J1476" t="s">
        <v>56</v>
      </c>
      <c r="K1476" t="s">
        <v>313</v>
      </c>
      <c r="L1476">
        <v>0</v>
      </c>
      <c r="M1476" t="s">
        <v>217</v>
      </c>
      <c r="N1476" t="s">
        <v>218</v>
      </c>
      <c r="V1476">
        <v>901</v>
      </c>
      <c r="W1476" t="s">
        <v>399</v>
      </c>
      <c r="X1476">
        <v>8</v>
      </c>
      <c r="Y1476" t="s">
        <v>220</v>
      </c>
      <c r="AB1476">
        <v>1848823</v>
      </c>
      <c r="AD1476">
        <v>1848823</v>
      </c>
      <c r="AF1476">
        <v>4164345</v>
      </c>
      <c r="AI1476">
        <v>0</v>
      </c>
    </row>
    <row r="1477" spans="1:35" x14ac:dyDescent="0.3">
      <c r="A1477" t="s">
        <v>397</v>
      </c>
      <c r="B1477">
        <v>2007</v>
      </c>
      <c r="C1477">
        <v>2007</v>
      </c>
      <c r="D1477">
        <v>2007</v>
      </c>
      <c r="E1477">
        <v>4</v>
      </c>
      <c r="F1477">
        <v>0</v>
      </c>
      <c r="G1477">
        <v>1</v>
      </c>
      <c r="H1477" t="s">
        <v>215</v>
      </c>
      <c r="I1477">
        <v>788</v>
      </c>
      <c r="J1477" t="s">
        <v>54</v>
      </c>
      <c r="K1477" t="s">
        <v>314</v>
      </c>
      <c r="L1477">
        <v>0</v>
      </c>
      <c r="M1477" t="s">
        <v>217</v>
      </c>
      <c r="N1477" t="s">
        <v>218</v>
      </c>
      <c r="V1477">
        <v>901</v>
      </c>
      <c r="W1477" t="s">
        <v>399</v>
      </c>
      <c r="X1477">
        <v>8</v>
      </c>
      <c r="Y1477" t="s">
        <v>220</v>
      </c>
      <c r="AB1477">
        <v>12615428</v>
      </c>
      <c r="AD1477">
        <v>12615428</v>
      </c>
      <c r="AF1477">
        <v>24561707</v>
      </c>
      <c r="AI1477">
        <v>0</v>
      </c>
    </row>
    <row r="1478" spans="1:35" ht="14.4" hidden="1" customHeight="1" x14ac:dyDescent="0.3">
      <c r="A1478" t="s">
        <v>397</v>
      </c>
      <c r="B1478">
        <v>2007</v>
      </c>
      <c r="C1478">
        <v>2007</v>
      </c>
      <c r="D1478">
        <v>2007</v>
      </c>
      <c r="E1478">
        <v>4</v>
      </c>
      <c r="F1478">
        <v>0</v>
      </c>
      <c r="G1478">
        <v>2</v>
      </c>
      <c r="H1478" t="s">
        <v>221</v>
      </c>
      <c r="I1478">
        <v>788</v>
      </c>
      <c r="J1478" t="s">
        <v>54</v>
      </c>
      <c r="K1478" t="s">
        <v>314</v>
      </c>
      <c r="L1478">
        <v>0</v>
      </c>
      <c r="M1478" t="s">
        <v>217</v>
      </c>
      <c r="N1478" t="s">
        <v>218</v>
      </c>
      <c r="V1478">
        <v>901</v>
      </c>
      <c r="W1478" t="s">
        <v>399</v>
      </c>
      <c r="X1478">
        <v>8</v>
      </c>
      <c r="Y1478" t="s">
        <v>220</v>
      </c>
      <c r="AB1478">
        <v>1127</v>
      </c>
      <c r="AD1478">
        <v>1127</v>
      </c>
      <c r="AF1478">
        <v>11568</v>
      </c>
      <c r="AI1478">
        <v>0</v>
      </c>
    </row>
    <row r="1479" spans="1:35" x14ac:dyDescent="0.3">
      <c r="A1479" t="s">
        <v>397</v>
      </c>
      <c r="B1479">
        <v>2007</v>
      </c>
      <c r="C1479">
        <v>2007</v>
      </c>
      <c r="D1479">
        <v>2007</v>
      </c>
      <c r="E1479">
        <v>4</v>
      </c>
      <c r="F1479">
        <v>0</v>
      </c>
      <c r="G1479">
        <v>1</v>
      </c>
      <c r="H1479" t="s">
        <v>215</v>
      </c>
      <c r="I1479">
        <v>796</v>
      </c>
      <c r="J1479" t="s">
        <v>169</v>
      </c>
      <c r="K1479" t="s">
        <v>392</v>
      </c>
      <c r="L1479">
        <v>0</v>
      </c>
      <c r="M1479" t="s">
        <v>217</v>
      </c>
      <c r="N1479" t="s">
        <v>218</v>
      </c>
      <c r="V1479">
        <v>901</v>
      </c>
      <c r="W1479" t="s">
        <v>399</v>
      </c>
      <c r="X1479">
        <v>1</v>
      </c>
      <c r="Y1479" t="s">
        <v>232</v>
      </c>
      <c r="AD1479">
        <v>181287</v>
      </c>
      <c r="AF1479">
        <v>403489</v>
      </c>
      <c r="AI1479">
        <v>0</v>
      </c>
    </row>
    <row r="1480" spans="1:35" x14ac:dyDescent="0.3">
      <c r="A1480" t="s">
        <v>397</v>
      </c>
      <c r="B1480">
        <v>2007</v>
      </c>
      <c r="C1480">
        <v>2007</v>
      </c>
      <c r="D1480">
        <v>2007</v>
      </c>
      <c r="E1480">
        <v>4</v>
      </c>
      <c r="F1480">
        <v>0</v>
      </c>
      <c r="G1480">
        <v>1</v>
      </c>
      <c r="H1480" t="s">
        <v>215</v>
      </c>
      <c r="I1480">
        <v>800</v>
      </c>
      <c r="J1480" t="s">
        <v>103</v>
      </c>
      <c r="K1480" t="s">
        <v>316</v>
      </c>
      <c r="L1480">
        <v>0</v>
      </c>
      <c r="M1480" t="s">
        <v>217</v>
      </c>
      <c r="N1480" t="s">
        <v>218</v>
      </c>
      <c r="V1480">
        <v>901</v>
      </c>
      <c r="W1480" t="s">
        <v>399</v>
      </c>
      <c r="X1480">
        <v>8</v>
      </c>
      <c r="Y1480" t="s">
        <v>220</v>
      </c>
      <c r="AB1480">
        <v>87190</v>
      </c>
      <c r="AD1480">
        <v>87190</v>
      </c>
      <c r="AF1480">
        <v>105281</v>
      </c>
      <c r="AI1480">
        <v>0</v>
      </c>
    </row>
    <row r="1481" spans="1:35" ht="14.4" hidden="1" customHeight="1" x14ac:dyDescent="0.3">
      <c r="A1481" t="s">
        <v>397</v>
      </c>
      <c r="B1481">
        <v>2007</v>
      </c>
      <c r="C1481">
        <v>2007</v>
      </c>
      <c r="D1481">
        <v>2007</v>
      </c>
      <c r="E1481">
        <v>4</v>
      </c>
      <c r="F1481">
        <v>0</v>
      </c>
      <c r="G1481">
        <v>2</v>
      </c>
      <c r="H1481" t="s">
        <v>221</v>
      </c>
      <c r="I1481">
        <v>800</v>
      </c>
      <c r="J1481" t="s">
        <v>103</v>
      </c>
      <c r="K1481" t="s">
        <v>316</v>
      </c>
      <c r="L1481">
        <v>0</v>
      </c>
      <c r="M1481" t="s">
        <v>217</v>
      </c>
      <c r="N1481" t="s">
        <v>218</v>
      </c>
      <c r="V1481">
        <v>901</v>
      </c>
      <c r="W1481" t="s">
        <v>399</v>
      </c>
      <c r="X1481">
        <v>8</v>
      </c>
      <c r="Y1481" t="s">
        <v>220</v>
      </c>
      <c r="AB1481">
        <v>164780231</v>
      </c>
      <c r="AD1481">
        <v>164780231</v>
      </c>
      <c r="AF1481">
        <v>265852924</v>
      </c>
      <c r="AI1481">
        <v>6</v>
      </c>
    </row>
    <row r="1482" spans="1:35" ht="14.4" hidden="1" customHeight="1" x14ac:dyDescent="0.3">
      <c r="A1482" t="s">
        <v>397</v>
      </c>
      <c r="B1482">
        <v>2007</v>
      </c>
      <c r="C1482">
        <v>2007</v>
      </c>
      <c r="D1482">
        <v>2007</v>
      </c>
      <c r="E1482">
        <v>4</v>
      </c>
      <c r="F1482">
        <v>0</v>
      </c>
      <c r="G1482">
        <v>3</v>
      </c>
      <c r="H1482" t="s">
        <v>247</v>
      </c>
      <c r="I1482">
        <v>800</v>
      </c>
      <c r="J1482" t="s">
        <v>103</v>
      </c>
      <c r="K1482" t="s">
        <v>316</v>
      </c>
      <c r="L1482">
        <v>0</v>
      </c>
      <c r="M1482" t="s">
        <v>217</v>
      </c>
      <c r="N1482" t="s">
        <v>218</v>
      </c>
      <c r="V1482">
        <v>901</v>
      </c>
      <c r="W1482" t="s">
        <v>399</v>
      </c>
      <c r="X1482">
        <v>8</v>
      </c>
      <c r="Y1482" t="s">
        <v>220</v>
      </c>
      <c r="AB1482">
        <v>2</v>
      </c>
      <c r="AD1482">
        <v>2</v>
      </c>
      <c r="AF1482">
        <v>23914</v>
      </c>
      <c r="AI1482">
        <v>0</v>
      </c>
    </row>
    <row r="1483" spans="1:35" x14ac:dyDescent="0.3">
      <c r="A1483" t="s">
        <v>397</v>
      </c>
      <c r="B1483">
        <v>2007</v>
      </c>
      <c r="C1483">
        <v>2007</v>
      </c>
      <c r="D1483">
        <v>2007</v>
      </c>
      <c r="E1483">
        <v>4</v>
      </c>
      <c r="F1483">
        <v>0</v>
      </c>
      <c r="G1483">
        <v>1</v>
      </c>
      <c r="H1483" t="s">
        <v>215</v>
      </c>
      <c r="I1483">
        <v>834</v>
      </c>
      <c r="J1483" t="s">
        <v>124</v>
      </c>
      <c r="K1483" t="s">
        <v>342</v>
      </c>
      <c r="L1483">
        <v>0</v>
      </c>
      <c r="M1483" t="s">
        <v>217</v>
      </c>
      <c r="N1483" t="s">
        <v>218</v>
      </c>
      <c r="V1483">
        <v>901</v>
      </c>
      <c r="W1483" t="s">
        <v>399</v>
      </c>
      <c r="X1483">
        <v>8</v>
      </c>
      <c r="Y1483" t="s">
        <v>220</v>
      </c>
      <c r="AB1483">
        <v>109151</v>
      </c>
      <c r="AD1483">
        <v>109151</v>
      </c>
      <c r="AF1483">
        <v>42621</v>
      </c>
      <c r="AI1483">
        <v>0</v>
      </c>
    </row>
    <row r="1484" spans="1:35" ht="14.4" hidden="1" customHeight="1" x14ac:dyDescent="0.3">
      <c r="A1484" t="s">
        <v>397</v>
      </c>
      <c r="B1484">
        <v>2007</v>
      </c>
      <c r="C1484">
        <v>2007</v>
      </c>
      <c r="D1484">
        <v>2007</v>
      </c>
      <c r="E1484">
        <v>4</v>
      </c>
      <c r="F1484">
        <v>0</v>
      </c>
      <c r="G1484">
        <v>2</v>
      </c>
      <c r="H1484" t="s">
        <v>221</v>
      </c>
      <c r="I1484">
        <v>834</v>
      </c>
      <c r="J1484" t="s">
        <v>124</v>
      </c>
      <c r="K1484" t="s">
        <v>342</v>
      </c>
      <c r="L1484">
        <v>0</v>
      </c>
      <c r="M1484" t="s">
        <v>217</v>
      </c>
      <c r="N1484" t="s">
        <v>218</v>
      </c>
      <c r="V1484">
        <v>901</v>
      </c>
      <c r="W1484" t="s">
        <v>399</v>
      </c>
      <c r="X1484">
        <v>8</v>
      </c>
      <c r="Y1484" t="s">
        <v>220</v>
      </c>
      <c r="AB1484">
        <v>53691838</v>
      </c>
      <c r="AD1484">
        <v>53691838</v>
      </c>
      <c r="AF1484">
        <v>116212155</v>
      </c>
      <c r="AI1484">
        <v>0</v>
      </c>
    </row>
    <row r="1485" spans="1:35" ht="14.4" hidden="1" customHeight="1" x14ac:dyDescent="0.3">
      <c r="A1485" t="s">
        <v>397</v>
      </c>
      <c r="B1485">
        <v>2007</v>
      </c>
      <c r="C1485">
        <v>2007</v>
      </c>
      <c r="D1485">
        <v>2007</v>
      </c>
      <c r="E1485">
        <v>4</v>
      </c>
      <c r="F1485">
        <v>0</v>
      </c>
      <c r="G1485">
        <v>3</v>
      </c>
      <c r="H1485" t="s">
        <v>247</v>
      </c>
      <c r="I1485">
        <v>834</v>
      </c>
      <c r="J1485" t="s">
        <v>124</v>
      </c>
      <c r="K1485" t="s">
        <v>342</v>
      </c>
      <c r="L1485">
        <v>0</v>
      </c>
      <c r="M1485" t="s">
        <v>217</v>
      </c>
      <c r="N1485" t="s">
        <v>218</v>
      </c>
      <c r="V1485">
        <v>901</v>
      </c>
      <c r="W1485" t="s">
        <v>399</v>
      </c>
      <c r="X1485">
        <v>8</v>
      </c>
      <c r="Y1485" t="s">
        <v>220</v>
      </c>
      <c r="AB1485">
        <v>6441</v>
      </c>
      <c r="AD1485">
        <v>6441</v>
      </c>
      <c r="AF1485">
        <v>6031</v>
      </c>
      <c r="AI1485">
        <v>0</v>
      </c>
    </row>
    <row r="1486" spans="1:35" x14ac:dyDescent="0.3">
      <c r="A1486" t="s">
        <v>397</v>
      </c>
      <c r="B1486">
        <v>2007</v>
      </c>
      <c r="C1486">
        <v>2007</v>
      </c>
      <c r="D1486">
        <v>2007</v>
      </c>
      <c r="E1486">
        <v>4</v>
      </c>
      <c r="F1486">
        <v>0</v>
      </c>
      <c r="G1486">
        <v>1</v>
      </c>
      <c r="H1486" t="s">
        <v>215</v>
      </c>
      <c r="I1486">
        <v>854</v>
      </c>
      <c r="J1486" t="s">
        <v>108</v>
      </c>
      <c r="K1486" t="s">
        <v>375</v>
      </c>
      <c r="L1486">
        <v>0</v>
      </c>
      <c r="M1486" t="s">
        <v>217</v>
      </c>
      <c r="N1486" t="s">
        <v>218</v>
      </c>
      <c r="V1486">
        <v>901</v>
      </c>
      <c r="W1486" t="s">
        <v>399</v>
      </c>
      <c r="X1486">
        <v>8</v>
      </c>
      <c r="Y1486" t="s">
        <v>220</v>
      </c>
      <c r="AB1486">
        <v>1387518</v>
      </c>
      <c r="AD1486">
        <v>1387518</v>
      </c>
      <c r="AF1486">
        <v>224489</v>
      </c>
      <c r="AI1486">
        <v>0</v>
      </c>
    </row>
    <row r="1487" spans="1:35" ht="14.4" hidden="1" customHeight="1" x14ac:dyDescent="0.3">
      <c r="A1487" t="s">
        <v>397</v>
      </c>
      <c r="B1487">
        <v>2007</v>
      </c>
      <c r="C1487">
        <v>2007</v>
      </c>
      <c r="D1487">
        <v>2007</v>
      </c>
      <c r="E1487">
        <v>4</v>
      </c>
      <c r="F1487">
        <v>0</v>
      </c>
      <c r="G1487">
        <v>2</v>
      </c>
      <c r="H1487" t="s">
        <v>221</v>
      </c>
      <c r="I1487">
        <v>854</v>
      </c>
      <c r="J1487" t="s">
        <v>108</v>
      </c>
      <c r="K1487" t="s">
        <v>375</v>
      </c>
      <c r="L1487">
        <v>0</v>
      </c>
      <c r="M1487" t="s">
        <v>217</v>
      </c>
      <c r="N1487" t="s">
        <v>218</v>
      </c>
      <c r="V1487">
        <v>901</v>
      </c>
      <c r="W1487" t="s">
        <v>399</v>
      </c>
      <c r="X1487">
        <v>8</v>
      </c>
      <c r="Y1487" t="s">
        <v>220</v>
      </c>
      <c r="AB1487">
        <v>20000</v>
      </c>
      <c r="AD1487">
        <v>20000</v>
      </c>
      <c r="AF1487">
        <v>1565</v>
      </c>
      <c r="AI1487">
        <v>0</v>
      </c>
    </row>
    <row r="1488" spans="1:35" x14ac:dyDescent="0.3">
      <c r="A1488" t="s">
        <v>397</v>
      </c>
      <c r="B1488">
        <v>2007</v>
      </c>
      <c r="C1488">
        <v>2007</v>
      </c>
      <c r="D1488">
        <v>2007</v>
      </c>
      <c r="E1488">
        <v>4</v>
      </c>
      <c r="F1488">
        <v>0</v>
      </c>
      <c r="G1488">
        <v>1</v>
      </c>
      <c r="H1488" t="s">
        <v>215</v>
      </c>
      <c r="I1488">
        <v>862</v>
      </c>
      <c r="J1488" t="s">
        <v>105</v>
      </c>
      <c r="K1488" t="s">
        <v>406</v>
      </c>
      <c r="L1488">
        <v>0</v>
      </c>
      <c r="M1488" t="s">
        <v>217</v>
      </c>
      <c r="N1488" t="s">
        <v>218</v>
      </c>
      <c r="V1488">
        <v>901</v>
      </c>
      <c r="W1488" t="s">
        <v>399</v>
      </c>
      <c r="X1488">
        <v>8</v>
      </c>
      <c r="Y1488" t="s">
        <v>220</v>
      </c>
      <c r="AB1488">
        <v>143862</v>
      </c>
      <c r="AD1488">
        <v>143862</v>
      </c>
      <c r="AF1488">
        <v>828478</v>
      </c>
      <c r="AI1488">
        <v>0</v>
      </c>
    </row>
    <row r="1489" spans="1:35" x14ac:dyDescent="0.3">
      <c r="A1489" t="s">
        <v>397</v>
      </c>
      <c r="B1489">
        <v>2007</v>
      </c>
      <c r="C1489">
        <v>2007</v>
      </c>
      <c r="D1489">
        <v>2007</v>
      </c>
      <c r="E1489">
        <v>4</v>
      </c>
      <c r="F1489">
        <v>0</v>
      </c>
      <c r="G1489">
        <v>1</v>
      </c>
      <c r="H1489" t="s">
        <v>215</v>
      </c>
      <c r="I1489">
        <v>887</v>
      </c>
      <c r="J1489" t="s">
        <v>173</v>
      </c>
      <c r="K1489" t="s">
        <v>321</v>
      </c>
      <c r="L1489">
        <v>0</v>
      </c>
      <c r="M1489" t="s">
        <v>217</v>
      </c>
      <c r="N1489" t="s">
        <v>218</v>
      </c>
      <c r="V1489">
        <v>901</v>
      </c>
      <c r="W1489" t="s">
        <v>399</v>
      </c>
      <c r="X1489">
        <v>8</v>
      </c>
      <c r="Y1489" t="s">
        <v>220</v>
      </c>
      <c r="AB1489">
        <v>49435</v>
      </c>
      <c r="AD1489">
        <v>49435</v>
      </c>
      <c r="AF1489">
        <v>138339</v>
      </c>
      <c r="AI1489">
        <v>0</v>
      </c>
    </row>
    <row r="1490" spans="1:35" ht="14.4" hidden="1" customHeight="1" x14ac:dyDescent="0.3">
      <c r="A1490" t="s">
        <v>397</v>
      </c>
      <c r="B1490">
        <v>2007</v>
      </c>
      <c r="C1490">
        <v>2007</v>
      </c>
      <c r="D1490">
        <v>2007</v>
      </c>
      <c r="E1490">
        <v>4</v>
      </c>
      <c r="F1490">
        <v>0</v>
      </c>
      <c r="G1490">
        <v>2</v>
      </c>
      <c r="H1490" t="s">
        <v>221</v>
      </c>
      <c r="I1490">
        <v>887</v>
      </c>
      <c r="J1490" t="s">
        <v>173</v>
      </c>
      <c r="K1490" t="s">
        <v>321</v>
      </c>
      <c r="L1490">
        <v>0</v>
      </c>
      <c r="M1490" t="s">
        <v>217</v>
      </c>
      <c r="N1490" t="s">
        <v>218</v>
      </c>
      <c r="V1490">
        <v>901</v>
      </c>
      <c r="W1490" t="s">
        <v>399</v>
      </c>
      <c r="X1490">
        <v>8</v>
      </c>
      <c r="Y1490" t="s">
        <v>220</v>
      </c>
      <c r="AB1490">
        <v>4066508</v>
      </c>
      <c r="AD1490">
        <v>4066508</v>
      </c>
      <c r="AF1490">
        <v>14025124</v>
      </c>
      <c r="AI1490">
        <v>0</v>
      </c>
    </row>
    <row r="1491" spans="1:35" ht="14.4" hidden="1" customHeight="1" x14ac:dyDescent="0.3">
      <c r="A1491" t="s">
        <v>397</v>
      </c>
      <c r="B1491">
        <v>2007</v>
      </c>
      <c r="C1491">
        <v>2007</v>
      </c>
      <c r="D1491">
        <v>2007</v>
      </c>
      <c r="E1491">
        <v>4</v>
      </c>
      <c r="F1491">
        <v>0</v>
      </c>
      <c r="G1491">
        <v>3</v>
      </c>
      <c r="H1491" t="s">
        <v>247</v>
      </c>
      <c r="I1491">
        <v>887</v>
      </c>
      <c r="J1491" t="s">
        <v>173</v>
      </c>
      <c r="K1491" t="s">
        <v>321</v>
      </c>
      <c r="L1491">
        <v>0</v>
      </c>
      <c r="M1491" t="s">
        <v>217</v>
      </c>
      <c r="N1491" t="s">
        <v>218</v>
      </c>
      <c r="V1491">
        <v>901</v>
      </c>
      <c r="W1491" t="s">
        <v>399</v>
      </c>
      <c r="X1491">
        <v>8</v>
      </c>
      <c r="Y1491" t="s">
        <v>220</v>
      </c>
      <c r="AB1491">
        <v>337290</v>
      </c>
      <c r="AD1491">
        <v>337290</v>
      </c>
      <c r="AF1491">
        <v>1059273</v>
      </c>
      <c r="AI1491">
        <v>0</v>
      </c>
    </row>
    <row r="1492" spans="1:35" x14ac:dyDescent="0.3">
      <c r="A1492" t="s">
        <v>397</v>
      </c>
      <c r="B1492">
        <v>2007</v>
      </c>
      <c r="C1492">
        <v>2007</v>
      </c>
      <c r="D1492">
        <v>2007</v>
      </c>
      <c r="E1492">
        <v>4</v>
      </c>
      <c r="F1492">
        <v>0</v>
      </c>
      <c r="G1492">
        <v>1</v>
      </c>
      <c r="H1492" t="s">
        <v>215</v>
      </c>
      <c r="I1492">
        <v>894</v>
      </c>
      <c r="J1492" t="s">
        <v>125</v>
      </c>
      <c r="K1492" t="s">
        <v>322</v>
      </c>
      <c r="L1492">
        <v>0</v>
      </c>
      <c r="M1492" t="s">
        <v>217</v>
      </c>
      <c r="N1492" t="s">
        <v>218</v>
      </c>
      <c r="V1492">
        <v>901</v>
      </c>
      <c r="W1492" t="s">
        <v>399</v>
      </c>
      <c r="X1492">
        <v>8</v>
      </c>
      <c r="Y1492" t="s">
        <v>220</v>
      </c>
      <c r="AB1492">
        <v>93926</v>
      </c>
      <c r="AD1492">
        <v>93926</v>
      </c>
      <c r="AF1492">
        <v>288208</v>
      </c>
      <c r="AI1492">
        <v>0</v>
      </c>
    </row>
    <row r="1493" spans="1:35" ht="14.4" hidden="1" customHeight="1" x14ac:dyDescent="0.3">
      <c r="A1493" t="s">
        <v>397</v>
      </c>
      <c r="B1493">
        <v>2007</v>
      </c>
      <c r="C1493">
        <v>2007</v>
      </c>
      <c r="D1493">
        <v>2007</v>
      </c>
      <c r="E1493">
        <v>4</v>
      </c>
      <c r="F1493">
        <v>0</v>
      </c>
      <c r="G1493">
        <v>2</v>
      </c>
      <c r="H1493" t="s">
        <v>221</v>
      </c>
      <c r="I1493">
        <v>894</v>
      </c>
      <c r="J1493" t="s">
        <v>125</v>
      </c>
      <c r="K1493" t="s">
        <v>322</v>
      </c>
      <c r="L1493">
        <v>0</v>
      </c>
      <c r="M1493" t="s">
        <v>217</v>
      </c>
      <c r="N1493" t="s">
        <v>218</v>
      </c>
      <c r="V1493">
        <v>901</v>
      </c>
      <c r="W1493" t="s">
        <v>399</v>
      </c>
      <c r="X1493">
        <v>8</v>
      </c>
      <c r="Y1493" t="s">
        <v>220</v>
      </c>
      <c r="AB1493">
        <v>3258197</v>
      </c>
      <c r="AD1493">
        <v>3258197</v>
      </c>
      <c r="AF1493">
        <v>8450954</v>
      </c>
      <c r="AI1493">
        <v>0</v>
      </c>
    </row>
    <row r="1494" spans="1:35" x14ac:dyDescent="0.3">
      <c r="A1494" t="s">
        <v>397</v>
      </c>
      <c r="B1494">
        <v>2008</v>
      </c>
      <c r="C1494">
        <v>2008</v>
      </c>
      <c r="D1494">
        <v>2008</v>
      </c>
      <c r="E1494">
        <v>4</v>
      </c>
      <c r="F1494">
        <v>0</v>
      </c>
      <c r="G1494">
        <v>1</v>
      </c>
      <c r="H1494" t="s">
        <v>215</v>
      </c>
      <c r="I1494">
        <v>8</v>
      </c>
      <c r="J1494" t="s">
        <v>127</v>
      </c>
      <c r="K1494" t="s">
        <v>216</v>
      </c>
      <c r="L1494">
        <v>0</v>
      </c>
      <c r="M1494" t="s">
        <v>217</v>
      </c>
      <c r="N1494" t="s">
        <v>218</v>
      </c>
      <c r="V1494">
        <v>901</v>
      </c>
      <c r="W1494" t="s">
        <v>399</v>
      </c>
      <c r="X1494">
        <v>8</v>
      </c>
      <c r="Y1494" t="s">
        <v>220</v>
      </c>
      <c r="AB1494">
        <v>6589947</v>
      </c>
      <c r="AD1494">
        <v>6589947</v>
      </c>
      <c r="AF1494">
        <v>22166112</v>
      </c>
      <c r="AI1494">
        <v>0</v>
      </c>
    </row>
    <row r="1495" spans="1:35" ht="14.4" hidden="1" customHeight="1" x14ac:dyDescent="0.3">
      <c r="A1495" t="s">
        <v>397</v>
      </c>
      <c r="B1495">
        <v>2008</v>
      </c>
      <c r="C1495">
        <v>2008</v>
      </c>
      <c r="D1495">
        <v>2008</v>
      </c>
      <c r="E1495">
        <v>4</v>
      </c>
      <c r="F1495">
        <v>0</v>
      </c>
      <c r="G1495">
        <v>2</v>
      </c>
      <c r="H1495" t="s">
        <v>221</v>
      </c>
      <c r="I1495">
        <v>8</v>
      </c>
      <c r="J1495" t="s">
        <v>127</v>
      </c>
      <c r="K1495" t="s">
        <v>216</v>
      </c>
      <c r="L1495">
        <v>0</v>
      </c>
      <c r="M1495" t="s">
        <v>217</v>
      </c>
      <c r="N1495" t="s">
        <v>218</v>
      </c>
      <c r="V1495">
        <v>901</v>
      </c>
      <c r="W1495" t="s">
        <v>399</v>
      </c>
      <c r="X1495">
        <v>8</v>
      </c>
      <c r="Y1495" t="s">
        <v>220</v>
      </c>
      <c r="AB1495">
        <v>348301</v>
      </c>
      <c r="AD1495">
        <v>348301</v>
      </c>
      <c r="AF1495">
        <v>1939752</v>
      </c>
      <c r="AI1495">
        <v>0</v>
      </c>
    </row>
    <row r="1496" spans="1:35" ht="14.4" hidden="1" customHeight="1" x14ac:dyDescent="0.3">
      <c r="A1496" t="s">
        <v>397</v>
      </c>
      <c r="B1496">
        <v>2008</v>
      </c>
      <c r="C1496">
        <v>2008</v>
      </c>
      <c r="D1496">
        <v>2008</v>
      </c>
      <c r="E1496">
        <v>4</v>
      </c>
      <c r="F1496">
        <v>0</v>
      </c>
      <c r="G1496">
        <v>3</v>
      </c>
      <c r="H1496" t="s">
        <v>247</v>
      </c>
      <c r="I1496">
        <v>8</v>
      </c>
      <c r="J1496" t="s">
        <v>127</v>
      </c>
      <c r="K1496" t="s">
        <v>216</v>
      </c>
      <c r="L1496">
        <v>0</v>
      </c>
      <c r="M1496" t="s">
        <v>217</v>
      </c>
      <c r="N1496" t="s">
        <v>218</v>
      </c>
      <c r="V1496">
        <v>901</v>
      </c>
      <c r="W1496" t="s">
        <v>399</v>
      </c>
      <c r="X1496">
        <v>8</v>
      </c>
      <c r="Y1496" t="s">
        <v>220</v>
      </c>
      <c r="AB1496">
        <v>147939</v>
      </c>
      <c r="AD1496">
        <v>147939</v>
      </c>
      <c r="AF1496">
        <v>643974</v>
      </c>
      <c r="AI1496">
        <v>0</v>
      </c>
    </row>
    <row r="1497" spans="1:35" x14ac:dyDescent="0.3">
      <c r="A1497" t="s">
        <v>397</v>
      </c>
      <c r="B1497">
        <v>2008</v>
      </c>
      <c r="C1497">
        <v>2008</v>
      </c>
      <c r="D1497">
        <v>2008</v>
      </c>
      <c r="E1497">
        <v>4</v>
      </c>
      <c r="F1497">
        <v>0</v>
      </c>
      <c r="G1497">
        <v>1</v>
      </c>
      <c r="H1497" t="s">
        <v>215</v>
      </c>
      <c r="I1497">
        <v>44</v>
      </c>
      <c r="J1497" t="s">
        <v>157</v>
      </c>
      <c r="K1497" t="s">
        <v>323</v>
      </c>
      <c r="L1497">
        <v>0</v>
      </c>
      <c r="M1497" t="s">
        <v>217</v>
      </c>
      <c r="N1497" t="s">
        <v>218</v>
      </c>
      <c r="V1497">
        <v>901</v>
      </c>
      <c r="W1497" t="s">
        <v>399</v>
      </c>
      <c r="X1497">
        <v>8</v>
      </c>
      <c r="Y1497" t="s">
        <v>220</v>
      </c>
      <c r="AB1497">
        <v>370752</v>
      </c>
      <c r="AD1497">
        <v>370752</v>
      </c>
      <c r="AF1497">
        <v>2152570</v>
      </c>
      <c r="AI1497">
        <v>0</v>
      </c>
    </row>
    <row r="1498" spans="1:35" ht="14.4" hidden="1" customHeight="1" x14ac:dyDescent="0.3">
      <c r="A1498" t="s">
        <v>397</v>
      </c>
      <c r="B1498">
        <v>2008</v>
      </c>
      <c r="C1498">
        <v>2008</v>
      </c>
      <c r="D1498">
        <v>2008</v>
      </c>
      <c r="E1498">
        <v>4</v>
      </c>
      <c r="F1498">
        <v>0</v>
      </c>
      <c r="G1498">
        <v>2</v>
      </c>
      <c r="H1498" t="s">
        <v>221</v>
      </c>
      <c r="I1498">
        <v>44</v>
      </c>
      <c r="J1498" t="s">
        <v>157</v>
      </c>
      <c r="K1498" t="s">
        <v>323</v>
      </c>
      <c r="L1498">
        <v>0</v>
      </c>
      <c r="M1498" t="s">
        <v>217</v>
      </c>
      <c r="N1498" t="s">
        <v>218</v>
      </c>
      <c r="V1498">
        <v>901</v>
      </c>
      <c r="W1498" t="s">
        <v>399</v>
      </c>
      <c r="X1498">
        <v>8</v>
      </c>
      <c r="Y1498" t="s">
        <v>220</v>
      </c>
      <c r="AB1498">
        <v>687</v>
      </c>
      <c r="AD1498">
        <v>687</v>
      </c>
      <c r="AF1498">
        <v>6916</v>
      </c>
      <c r="AI1498">
        <v>0</v>
      </c>
    </row>
    <row r="1499" spans="1:35" ht="14.4" hidden="1" customHeight="1" x14ac:dyDescent="0.3">
      <c r="A1499" t="s">
        <v>397</v>
      </c>
      <c r="B1499">
        <v>2008</v>
      </c>
      <c r="C1499">
        <v>2008</v>
      </c>
      <c r="D1499">
        <v>2008</v>
      </c>
      <c r="E1499">
        <v>4</v>
      </c>
      <c r="F1499">
        <v>0</v>
      </c>
      <c r="G1499">
        <v>3</v>
      </c>
      <c r="H1499" t="s">
        <v>247</v>
      </c>
      <c r="I1499">
        <v>44</v>
      </c>
      <c r="J1499" t="s">
        <v>157</v>
      </c>
      <c r="K1499" t="s">
        <v>323</v>
      </c>
      <c r="L1499">
        <v>0</v>
      </c>
      <c r="M1499" t="s">
        <v>217</v>
      </c>
      <c r="N1499" t="s">
        <v>218</v>
      </c>
      <c r="V1499">
        <v>901</v>
      </c>
      <c r="W1499" t="s">
        <v>399</v>
      </c>
      <c r="X1499">
        <v>8</v>
      </c>
      <c r="Y1499" t="s">
        <v>220</v>
      </c>
      <c r="AB1499">
        <v>687</v>
      </c>
      <c r="AD1499">
        <v>687</v>
      </c>
      <c r="AF1499">
        <v>6916</v>
      </c>
      <c r="AI1499">
        <v>0</v>
      </c>
    </row>
    <row r="1500" spans="1:35" x14ac:dyDescent="0.3">
      <c r="A1500" t="s">
        <v>397</v>
      </c>
      <c r="B1500">
        <v>2008</v>
      </c>
      <c r="C1500">
        <v>2008</v>
      </c>
      <c r="D1500">
        <v>2008</v>
      </c>
      <c r="E1500">
        <v>4</v>
      </c>
      <c r="F1500">
        <v>0</v>
      </c>
      <c r="G1500">
        <v>1</v>
      </c>
      <c r="H1500" t="s">
        <v>215</v>
      </c>
      <c r="I1500">
        <v>48</v>
      </c>
      <c r="J1500" t="s">
        <v>143</v>
      </c>
      <c r="K1500" t="s">
        <v>324</v>
      </c>
      <c r="L1500">
        <v>0</v>
      </c>
      <c r="M1500" t="s">
        <v>217</v>
      </c>
      <c r="N1500" t="s">
        <v>218</v>
      </c>
      <c r="V1500">
        <v>901</v>
      </c>
      <c r="W1500" t="s">
        <v>399</v>
      </c>
      <c r="X1500">
        <v>8</v>
      </c>
      <c r="Y1500" t="s">
        <v>220</v>
      </c>
      <c r="AB1500">
        <v>345301</v>
      </c>
      <c r="AD1500">
        <v>345301</v>
      </c>
      <c r="AF1500">
        <v>1934983</v>
      </c>
      <c r="AI1500">
        <v>0</v>
      </c>
    </row>
    <row r="1501" spans="1:35" ht="14.4" hidden="1" customHeight="1" x14ac:dyDescent="0.3">
      <c r="A1501" t="s">
        <v>397</v>
      </c>
      <c r="B1501">
        <v>2008</v>
      </c>
      <c r="C1501">
        <v>2008</v>
      </c>
      <c r="D1501">
        <v>2008</v>
      </c>
      <c r="E1501">
        <v>4</v>
      </c>
      <c r="F1501">
        <v>0</v>
      </c>
      <c r="G1501">
        <v>2</v>
      </c>
      <c r="H1501" t="s">
        <v>221</v>
      </c>
      <c r="I1501">
        <v>48</v>
      </c>
      <c r="J1501" t="s">
        <v>143</v>
      </c>
      <c r="K1501" t="s">
        <v>324</v>
      </c>
      <c r="L1501">
        <v>0</v>
      </c>
      <c r="M1501" t="s">
        <v>217</v>
      </c>
      <c r="N1501" t="s">
        <v>218</v>
      </c>
      <c r="V1501">
        <v>901</v>
      </c>
      <c r="W1501" t="s">
        <v>399</v>
      </c>
      <c r="X1501">
        <v>8</v>
      </c>
      <c r="Y1501" t="s">
        <v>220</v>
      </c>
      <c r="AB1501">
        <v>10606</v>
      </c>
      <c r="AD1501">
        <v>10606</v>
      </c>
      <c r="AF1501">
        <v>74324</v>
      </c>
      <c r="AI1501">
        <v>0</v>
      </c>
    </row>
    <row r="1502" spans="1:35" ht="14.4" hidden="1" customHeight="1" x14ac:dyDescent="0.3">
      <c r="A1502" t="s">
        <v>397</v>
      </c>
      <c r="B1502">
        <v>2008</v>
      </c>
      <c r="C1502">
        <v>2008</v>
      </c>
      <c r="D1502">
        <v>2008</v>
      </c>
      <c r="E1502">
        <v>4</v>
      </c>
      <c r="F1502">
        <v>0</v>
      </c>
      <c r="G1502">
        <v>3</v>
      </c>
      <c r="H1502" t="s">
        <v>247</v>
      </c>
      <c r="I1502">
        <v>48</v>
      </c>
      <c r="J1502" t="s">
        <v>143</v>
      </c>
      <c r="K1502" t="s">
        <v>324</v>
      </c>
      <c r="L1502">
        <v>0</v>
      </c>
      <c r="M1502" t="s">
        <v>217</v>
      </c>
      <c r="N1502" t="s">
        <v>218</v>
      </c>
      <c r="V1502">
        <v>901</v>
      </c>
      <c r="W1502" t="s">
        <v>399</v>
      </c>
      <c r="X1502">
        <v>8</v>
      </c>
      <c r="Y1502" t="s">
        <v>220</v>
      </c>
      <c r="AB1502">
        <v>4608</v>
      </c>
      <c r="AD1502">
        <v>4608</v>
      </c>
      <c r="AF1502">
        <v>48675</v>
      </c>
      <c r="AI1502">
        <v>0</v>
      </c>
    </row>
    <row r="1503" spans="1:35" x14ac:dyDescent="0.3">
      <c r="A1503" t="s">
        <v>397</v>
      </c>
      <c r="B1503">
        <v>2008</v>
      </c>
      <c r="C1503">
        <v>2008</v>
      </c>
      <c r="D1503">
        <v>2008</v>
      </c>
      <c r="E1503">
        <v>4</v>
      </c>
      <c r="F1503">
        <v>0</v>
      </c>
      <c r="G1503">
        <v>1</v>
      </c>
      <c r="H1503" t="s">
        <v>215</v>
      </c>
      <c r="I1503">
        <v>52</v>
      </c>
      <c r="J1503" t="s">
        <v>164</v>
      </c>
      <c r="K1503" t="s">
        <v>398</v>
      </c>
      <c r="L1503">
        <v>0</v>
      </c>
      <c r="M1503" t="s">
        <v>217</v>
      </c>
      <c r="N1503" t="s">
        <v>218</v>
      </c>
      <c r="V1503">
        <v>901</v>
      </c>
      <c r="W1503" t="s">
        <v>399</v>
      </c>
      <c r="X1503">
        <v>8</v>
      </c>
      <c r="Y1503" t="s">
        <v>220</v>
      </c>
      <c r="AB1503">
        <v>101455</v>
      </c>
      <c r="AD1503">
        <v>101455</v>
      </c>
      <c r="AF1503">
        <v>556960</v>
      </c>
      <c r="AI1503">
        <v>0</v>
      </c>
    </row>
    <row r="1504" spans="1:35" ht="14.4" hidden="1" customHeight="1" x14ac:dyDescent="0.3">
      <c r="A1504" t="s">
        <v>397</v>
      </c>
      <c r="B1504">
        <v>2008</v>
      </c>
      <c r="C1504">
        <v>2008</v>
      </c>
      <c r="D1504">
        <v>2008</v>
      </c>
      <c r="E1504">
        <v>4</v>
      </c>
      <c r="F1504">
        <v>0</v>
      </c>
      <c r="G1504">
        <v>2</v>
      </c>
      <c r="H1504" t="s">
        <v>221</v>
      </c>
      <c r="I1504">
        <v>52</v>
      </c>
      <c r="J1504" t="s">
        <v>164</v>
      </c>
      <c r="K1504" t="s">
        <v>398</v>
      </c>
      <c r="L1504">
        <v>0</v>
      </c>
      <c r="M1504" t="s">
        <v>217</v>
      </c>
      <c r="N1504" t="s">
        <v>218</v>
      </c>
      <c r="V1504">
        <v>901</v>
      </c>
      <c r="W1504" t="s">
        <v>399</v>
      </c>
      <c r="X1504">
        <v>8</v>
      </c>
      <c r="Y1504" t="s">
        <v>220</v>
      </c>
      <c r="AB1504">
        <v>306</v>
      </c>
      <c r="AD1504">
        <v>306</v>
      </c>
      <c r="AF1504">
        <v>9146</v>
      </c>
      <c r="AI1504">
        <v>0</v>
      </c>
    </row>
    <row r="1505" spans="1:35" ht="14.4" hidden="1" customHeight="1" x14ac:dyDescent="0.3">
      <c r="A1505" t="s">
        <v>397</v>
      </c>
      <c r="B1505">
        <v>2008</v>
      </c>
      <c r="C1505">
        <v>2008</v>
      </c>
      <c r="D1505">
        <v>2008</v>
      </c>
      <c r="E1505">
        <v>4</v>
      </c>
      <c r="F1505">
        <v>0</v>
      </c>
      <c r="G1505">
        <v>3</v>
      </c>
      <c r="H1505" t="s">
        <v>247</v>
      </c>
      <c r="I1505">
        <v>52</v>
      </c>
      <c r="J1505" t="s">
        <v>164</v>
      </c>
      <c r="K1505" t="s">
        <v>398</v>
      </c>
      <c r="L1505">
        <v>0</v>
      </c>
      <c r="M1505" t="s">
        <v>217</v>
      </c>
      <c r="N1505" t="s">
        <v>218</v>
      </c>
      <c r="V1505">
        <v>901</v>
      </c>
      <c r="W1505" t="s">
        <v>399</v>
      </c>
      <c r="X1505">
        <v>8</v>
      </c>
      <c r="Y1505" t="s">
        <v>220</v>
      </c>
      <c r="AB1505">
        <v>118</v>
      </c>
      <c r="AD1505">
        <v>118</v>
      </c>
      <c r="AF1505">
        <v>5760</v>
      </c>
      <c r="AI1505">
        <v>0</v>
      </c>
    </row>
    <row r="1506" spans="1:35" x14ac:dyDescent="0.3">
      <c r="A1506" t="s">
        <v>397</v>
      </c>
      <c r="B1506">
        <v>2008</v>
      </c>
      <c r="C1506">
        <v>2008</v>
      </c>
      <c r="D1506">
        <v>2008</v>
      </c>
      <c r="E1506">
        <v>4</v>
      </c>
      <c r="F1506">
        <v>0</v>
      </c>
      <c r="G1506">
        <v>1</v>
      </c>
      <c r="H1506" t="s">
        <v>215</v>
      </c>
      <c r="I1506">
        <v>60</v>
      </c>
      <c r="J1506" t="s">
        <v>230</v>
      </c>
      <c r="K1506" t="s">
        <v>231</v>
      </c>
      <c r="L1506">
        <v>0</v>
      </c>
      <c r="M1506" t="s">
        <v>217</v>
      </c>
      <c r="N1506" t="s">
        <v>218</v>
      </c>
      <c r="V1506">
        <v>901</v>
      </c>
      <c r="W1506" t="s">
        <v>399</v>
      </c>
      <c r="X1506">
        <v>1</v>
      </c>
      <c r="Y1506" t="s">
        <v>232</v>
      </c>
      <c r="AF1506">
        <v>2291540</v>
      </c>
      <c r="AI1506">
        <v>0</v>
      </c>
    </row>
    <row r="1507" spans="1:35" ht="14.4" hidden="1" customHeight="1" x14ac:dyDescent="0.3">
      <c r="A1507" t="s">
        <v>397</v>
      </c>
      <c r="B1507">
        <v>2008</v>
      </c>
      <c r="C1507">
        <v>2008</v>
      </c>
      <c r="D1507">
        <v>2008</v>
      </c>
      <c r="E1507">
        <v>4</v>
      </c>
      <c r="F1507">
        <v>0</v>
      </c>
      <c r="G1507">
        <v>4</v>
      </c>
      <c r="H1507" t="s">
        <v>227</v>
      </c>
      <c r="I1507">
        <v>60</v>
      </c>
      <c r="J1507" t="s">
        <v>230</v>
      </c>
      <c r="K1507" t="s">
        <v>231</v>
      </c>
      <c r="L1507">
        <v>0</v>
      </c>
      <c r="M1507" t="s">
        <v>217</v>
      </c>
      <c r="N1507" t="s">
        <v>218</v>
      </c>
      <c r="V1507">
        <v>901</v>
      </c>
      <c r="W1507" t="s">
        <v>399</v>
      </c>
      <c r="X1507">
        <v>1</v>
      </c>
      <c r="Y1507" t="s">
        <v>232</v>
      </c>
      <c r="AF1507">
        <v>12584</v>
      </c>
      <c r="AI1507">
        <v>0</v>
      </c>
    </row>
    <row r="1508" spans="1:35" x14ac:dyDescent="0.3">
      <c r="A1508" t="s">
        <v>397</v>
      </c>
      <c r="B1508">
        <v>2008</v>
      </c>
      <c r="C1508">
        <v>2008</v>
      </c>
      <c r="D1508">
        <v>2008</v>
      </c>
      <c r="E1508">
        <v>4</v>
      </c>
      <c r="F1508">
        <v>0</v>
      </c>
      <c r="G1508">
        <v>1</v>
      </c>
      <c r="H1508" t="s">
        <v>215</v>
      </c>
      <c r="I1508">
        <v>84</v>
      </c>
      <c r="J1508" t="s">
        <v>6</v>
      </c>
      <c r="K1508" t="s">
        <v>345</v>
      </c>
      <c r="L1508">
        <v>0</v>
      </c>
      <c r="M1508" t="s">
        <v>217</v>
      </c>
      <c r="N1508" t="s">
        <v>218</v>
      </c>
      <c r="V1508">
        <v>901</v>
      </c>
      <c r="W1508" t="s">
        <v>399</v>
      </c>
      <c r="X1508">
        <v>8</v>
      </c>
      <c r="Y1508" t="s">
        <v>220</v>
      </c>
      <c r="AB1508">
        <v>89522</v>
      </c>
      <c r="AD1508">
        <v>89522</v>
      </c>
      <c r="AF1508">
        <v>198725</v>
      </c>
      <c r="AI1508">
        <v>0</v>
      </c>
    </row>
    <row r="1509" spans="1:35" x14ac:dyDescent="0.3">
      <c r="A1509" t="s">
        <v>397</v>
      </c>
      <c r="B1509">
        <v>2008</v>
      </c>
      <c r="C1509">
        <v>2008</v>
      </c>
      <c r="D1509">
        <v>2008</v>
      </c>
      <c r="E1509">
        <v>4</v>
      </c>
      <c r="F1509">
        <v>0</v>
      </c>
      <c r="G1509">
        <v>1</v>
      </c>
      <c r="H1509" t="s">
        <v>215</v>
      </c>
      <c r="I1509">
        <v>90</v>
      </c>
      <c r="J1509" t="s">
        <v>141</v>
      </c>
      <c r="K1509" t="s">
        <v>360</v>
      </c>
      <c r="L1509">
        <v>0</v>
      </c>
      <c r="M1509" t="s">
        <v>217</v>
      </c>
      <c r="N1509" t="s">
        <v>218</v>
      </c>
      <c r="V1509">
        <v>901</v>
      </c>
      <c r="W1509" t="s">
        <v>399</v>
      </c>
      <c r="X1509">
        <v>1</v>
      </c>
      <c r="Y1509" t="s">
        <v>232</v>
      </c>
      <c r="AD1509">
        <v>542880</v>
      </c>
      <c r="AF1509">
        <v>1081155</v>
      </c>
      <c r="AI1509">
        <v>0</v>
      </c>
    </row>
    <row r="1510" spans="1:35" x14ac:dyDescent="0.3">
      <c r="A1510" t="s">
        <v>397</v>
      </c>
      <c r="B1510">
        <v>2008</v>
      </c>
      <c r="C1510">
        <v>2008</v>
      </c>
      <c r="D1510">
        <v>2008</v>
      </c>
      <c r="E1510">
        <v>4</v>
      </c>
      <c r="F1510">
        <v>0</v>
      </c>
      <c r="G1510">
        <v>1</v>
      </c>
      <c r="H1510" t="s">
        <v>215</v>
      </c>
      <c r="I1510">
        <v>108</v>
      </c>
      <c r="J1510" t="s">
        <v>60</v>
      </c>
      <c r="K1510" t="s">
        <v>346</v>
      </c>
      <c r="L1510">
        <v>0</v>
      </c>
      <c r="M1510" t="s">
        <v>217</v>
      </c>
      <c r="N1510" t="s">
        <v>218</v>
      </c>
      <c r="V1510">
        <v>901</v>
      </c>
      <c r="W1510" t="s">
        <v>399</v>
      </c>
      <c r="X1510">
        <v>8</v>
      </c>
      <c r="Y1510" t="s">
        <v>220</v>
      </c>
      <c r="AB1510">
        <v>272</v>
      </c>
      <c r="AD1510">
        <v>272</v>
      </c>
      <c r="AF1510">
        <v>2254</v>
      </c>
      <c r="AI1510">
        <v>0</v>
      </c>
    </row>
    <row r="1511" spans="1:35" ht="14.4" hidden="1" customHeight="1" x14ac:dyDescent="0.3">
      <c r="A1511" t="s">
        <v>397</v>
      </c>
      <c r="B1511">
        <v>2008</v>
      </c>
      <c r="C1511">
        <v>2008</v>
      </c>
      <c r="D1511">
        <v>2008</v>
      </c>
      <c r="E1511">
        <v>4</v>
      </c>
      <c r="F1511">
        <v>0</v>
      </c>
      <c r="G1511">
        <v>2</v>
      </c>
      <c r="H1511" t="s">
        <v>221</v>
      </c>
      <c r="I1511">
        <v>108</v>
      </c>
      <c r="J1511" t="s">
        <v>60</v>
      </c>
      <c r="K1511" t="s">
        <v>346</v>
      </c>
      <c r="L1511">
        <v>0</v>
      </c>
      <c r="M1511" t="s">
        <v>217</v>
      </c>
      <c r="N1511" t="s">
        <v>218</v>
      </c>
      <c r="V1511">
        <v>901</v>
      </c>
      <c r="W1511" t="s">
        <v>399</v>
      </c>
      <c r="X1511">
        <v>8</v>
      </c>
      <c r="Y1511" t="s">
        <v>220</v>
      </c>
      <c r="AB1511">
        <v>16527138</v>
      </c>
      <c r="AD1511">
        <v>16527138</v>
      </c>
      <c r="AF1511">
        <v>39462689</v>
      </c>
      <c r="AI1511">
        <v>0</v>
      </c>
    </row>
    <row r="1512" spans="1:35" x14ac:dyDescent="0.3">
      <c r="A1512" t="s">
        <v>397</v>
      </c>
      <c r="B1512">
        <v>2008</v>
      </c>
      <c r="C1512">
        <v>2008</v>
      </c>
      <c r="D1512">
        <v>2008</v>
      </c>
      <c r="E1512">
        <v>4</v>
      </c>
      <c r="F1512">
        <v>0</v>
      </c>
      <c r="G1512">
        <v>1</v>
      </c>
      <c r="H1512" t="s">
        <v>215</v>
      </c>
      <c r="I1512">
        <v>120</v>
      </c>
      <c r="J1512" t="s">
        <v>109</v>
      </c>
      <c r="K1512" t="s">
        <v>328</v>
      </c>
      <c r="L1512">
        <v>0</v>
      </c>
      <c r="M1512" t="s">
        <v>217</v>
      </c>
      <c r="N1512" t="s">
        <v>218</v>
      </c>
      <c r="V1512">
        <v>901</v>
      </c>
      <c r="W1512" t="s">
        <v>399</v>
      </c>
      <c r="X1512">
        <v>8</v>
      </c>
      <c r="Y1512" t="s">
        <v>220</v>
      </c>
      <c r="AB1512">
        <v>32889</v>
      </c>
      <c r="AD1512">
        <v>32889</v>
      </c>
      <c r="AF1512">
        <v>223964</v>
      </c>
      <c r="AI1512">
        <v>0</v>
      </c>
    </row>
    <row r="1513" spans="1:35" ht="14.4" hidden="1" customHeight="1" x14ac:dyDescent="0.3">
      <c r="A1513" t="s">
        <v>397</v>
      </c>
      <c r="B1513">
        <v>2008</v>
      </c>
      <c r="C1513">
        <v>2008</v>
      </c>
      <c r="D1513">
        <v>2008</v>
      </c>
      <c r="E1513">
        <v>4</v>
      </c>
      <c r="F1513">
        <v>0</v>
      </c>
      <c r="G1513">
        <v>2</v>
      </c>
      <c r="H1513" t="s">
        <v>221</v>
      </c>
      <c r="I1513">
        <v>120</v>
      </c>
      <c r="J1513" t="s">
        <v>109</v>
      </c>
      <c r="K1513" t="s">
        <v>328</v>
      </c>
      <c r="L1513">
        <v>0</v>
      </c>
      <c r="M1513" t="s">
        <v>217</v>
      </c>
      <c r="N1513" t="s">
        <v>218</v>
      </c>
      <c r="V1513">
        <v>901</v>
      </c>
      <c r="W1513" t="s">
        <v>399</v>
      </c>
      <c r="X1513">
        <v>8</v>
      </c>
      <c r="Y1513" t="s">
        <v>220</v>
      </c>
      <c r="AB1513">
        <v>33074555</v>
      </c>
      <c r="AD1513">
        <v>33074555</v>
      </c>
      <c r="AF1513">
        <v>66448936</v>
      </c>
      <c r="AI1513">
        <v>0</v>
      </c>
    </row>
    <row r="1514" spans="1:35" x14ac:dyDescent="0.3">
      <c r="A1514" t="s">
        <v>397</v>
      </c>
      <c r="B1514">
        <v>2008</v>
      </c>
      <c r="C1514">
        <v>2008</v>
      </c>
      <c r="D1514">
        <v>2008</v>
      </c>
      <c r="E1514">
        <v>4</v>
      </c>
      <c r="F1514">
        <v>0</v>
      </c>
      <c r="G1514">
        <v>1</v>
      </c>
      <c r="H1514" t="s">
        <v>215</v>
      </c>
      <c r="I1514">
        <v>140</v>
      </c>
      <c r="J1514" t="s">
        <v>61</v>
      </c>
      <c r="K1514" t="s">
        <v>378</v>
      </c>
      <c r="L1514">
        <v>0</v>
      </c>
      <c r="M1514" t="s">
        <v>217</v>
      </c>
      <c r="N1514" t="s">
        <v>218</v>
      </c>
      <c r="V1514">
        <v>901</v>
      </c>
      <c r="W1514" t="s">
        <v>399</v>
      </c>
      <c r="X1514">
        <v>8</v>
      </c>
      <c r="Y1514" t="s">
        <v>220</v>
      </c>
      <c r="AB1514">
        <v>1274</v>
      </c>
      <c r="AD1514">
        <v>1274</v>
      </c>
      <c r="AF1514">
        <v>7994</v>
      </c>
      <c r="AI1514">
        <v>0</v>
      </c>
    </row>
    <row r="1515" spans="1:35" ht="14.4" hidden="1" customHeight="1" x14ac:dyDescent="0.3">
      <c r="A1515" t="s">
        <v>397</v>
      </c>
      <c r="B1515">
        <v>2008</v>
      </c>
      <c r="C1515">
        <v>2008</v>
      </c>
      <c r="D1515">
        <v>2008</v>
      </c>
      <c r="E1515">
        <v>4</v>
      </c>
      <c r="F1515">
        <v>0</v>
      </c>
      <c r="G1515">
        <v>2</v>
      </c>
      <c r="H1515" t="s">
        <v>221</v>
      </c>
      <c r="I1515">
        <v>140</v>
      </c>
      <c r="J1515" t="s">
        <v>61</v>
      </c>
      <c r="K1515" t="s">
        <v>378</v>
      </c>
      <c r="L1515">
        <v>0</v>
      </c>
      <c r="M1515" t="s">
        <v>217</v>
      </c>
      <c r="N1515" t="s">
        <v>218</v>
      </c>
      <c r="V1515">
        <v>901</v>
      </c>
      <c r="W1515" t="s">
        <v>399</v>
      </c>
      <c r="X1515">
        <v>8</v>
      </c>
      <c r="Y1515" t="s">
        <v>220</v>
      </c>
      <c r="AB1515">
        <v>917340</v>
      </c>
      <c r="AD1515">
        <v>917340</v>
      </c>
      <c r="AF1515">
        <v>641416</v>
      </c>
      <c r="AI1515">
        <v>0</v>
      </c>
    </row>
    <row r="1516" spans="1:35" x14ac:dyDescent="0.3">
      <c r="A1516" t="s">
        <v>397</v>
      </c>
      <c r="B1516">
        <v>2008</v>
      </c>
      <c r="C1516">
        <v>2008</v>
      </c>
      <c r="D1516">
        <v>2008</v>
      </c>
      <c r="E1516">
        <v>4</v>
      </c>
      <c r="F1516">
        <v>0</v>
      </c>
      <c r="G1516">
        <v>1</v>
      </c>
      <c r="H1516" t="s">
        <v>215</v>
      </c>
      <c r="I1516">
        <v>174</v>
      </c>
      <c r="J1516" t="s">
        <v>111</v>
      </c>
      <c r="K1516" t="s">
        <v>400</v>
      </c>
      <c r="L1516">
        <v>0</v>
      </c>
      <c r="M1516" t="s">
        <v>217</v>
      </c>
      <c r="N1516" t="s">
        <v>218</v>
      </c>
      <c r="V1516">
        <v>901</v>
      </c>
      <c r="W1516" t="s">
        <v>399</v>
      </c>
      <c r="X1516">
        <v>8</v>
      </c>
      <c r="Y1516" t="s">
        <v>220</v>
      </c>
      <c r="AB1516">
        <v>64939</v>
      </c>
      <c r="AD1516">
        <v>64939</v>
      </c>
      <c r="AF1516">
        <v>59235</v>
      </c>
      <c r="AI1516">
        <v>0</v>
      </c>
    </row>
    <row r="1517" spans="1:35" x14ac:dyDescent="0.3">
      <c r="A1517" t="s">
        <v>397</v>
      </c>
      <c r="B1517">
        <v>2008</v>
      </c>
      <c r="C1517">
        <v>2008</v>
      </c>
      <c r="D1517">
        <v>2008</v>
      </c>
      <c r="E1517">
        <v>4</v>
      </c>
      <c r="F1517">
        <v>0</v>
      </c>
      <c r="G1517">
        <v>1</v>
      </c>
      <c r="H1517" t="s">
        <v>215</v>
      </c>
      <c r="I1517">
        <v>178</v>
      </c>
      <c r="J1517" t="s">
        <v>63</v>
      </c>
      <c r="K1517" t="s">
        <v>347</v>
      </c>
      <c r="L1517">
        <v>0</v>
      </c>
      <c r="M1517" t="s">
        <v>217</v>
      </c>
      <c r="N1517" t="s">
        <v>218</v>
      </c>
      <c r="V1517">
        <v>901</v>
      </c>
      <c r="W1517" t="s">
        <v>399</v>
      </c>
      <c r="X1517">
        <v>8</v>
      </c>
      <c r="Y1517" t="s">
        <v>220</v>
      </c>
      <c r="AB1517">
        <v>18361</v>
      </c>
      <c r="AD1517">
        <v>18361</v>
      </c>
      <c r="AF1517">
        <v>88704</v>
      </c>
      <c r="AI1517">
        <v>0</v>
      </c>
    </row>
    <row r="1518" spans="1:35" x14ac:dyDescent="0.3">
      <c r="A1518" t="s">
        <v>397</v>
      </c>
      <c r="B1518">
        <v>2008</v>
      </c>
      <c r="C1518">
        <v>2008</v>
      </c>
      <c r="D1518">
        <v>2008</v>
      </c>
      <c r="E1518">
        <v>4</v>
      </c>
      <c r="F1518">
        <v>0</v>
      </c>
      <c r="G1518">
        <v>1</v>
      </c>
      <c r="H1518" t="s">
        <v>215</v>
      </c>
      <c r="I1518">
        <v>204</v>
      </c>
      <c r="J1518" t="s">
        <v>363</v>
      </c>
      <c r="K1518" t="s">
        <v>364</v>
      </c>
      <c r="L1518">
        <v>0</v>
      </c>
      <c r="M1518" t="s">
        <v>217</v>
      </c>
      <c r="N1518" t="s">
        <v>218</v>
      </c>
      <c r="V1518">
        <v>901</v>
      </c>
      <c r="W1518" t="s">
        <v>399</v>
      </c>
      <c r="X1518">
        <v>8</v>
      </c>
      <c r="Y1518" t="s">
        <v>220</v>
      </c>
      <c r="AB1518">
        <v>88156</v>
      </c>
      <c r="AD1518">
        <v>88156</v>
      </c>
      <c r="AF1518">
        <v>56669</v>
      </c>
      <c r="AI1518">
        <v>0</v>
      </c>
    </row>
    <row r="1519" spans="1:35" x14ac:dyDescent="0.3">
      <c r="A1519" t="s">
        <v>397</v>
      </c>
      <c r="B1519">
        <v>2008</v>
      </c>
      <c r="C1519">
        <v>2008</v>
      </c>
      <c r="D1519">
        <v>2008</v>
      </c>
      <c r="E1519">
        <v>4</v>
      </c>
      <c r="F1519">
        <v>0</v>
      </c>
      <c r="G1519">
        <v>1</v>
      </c>
      <c r="H1519" t="s">
        <v>215</v>
      </c>
      <c r="I1519">
        <v>212</v>
      </c>
      <c r="J1519" t="s">
        <v>65</v>
      </c>
      <c r="K1519" t="s">
        <v>379</v>
      </c>
      <c r="L1519">
        <v>0</v>
      </c>
      <c r="M1519" t="s">
        <v>217</v>
      </c>
      <c r="N1519" t="s">
        <v>218</v>
      </c>
      <c r="V1519">
        <v>901</v>
      </c>
      <c r="W1519" t="s">
        <v>399</v>
      </c>
      <c r="X1519">
        <v>8</v>
      </c>
      <c r="Y1519" t="s">
        <v>220</v>
      </c>
      <c r="AB1519">
        <v>5386</v>
      </c>
      <c r="AD1519">
        <v>5386</v>
      </c>
      <c r="AF1519">
        <v>25110</v>
      </c>
      <c r="AI1519">
        <v>0</v>
      </c>
    </row>
    <row r="1520" spans="1:35" ht="14.4" hidden="1" customHeight="1" x14ac:dyDescent="0.3">
      <c r="A1520" t="s">
        <v>397</v>
      </c>
      <c r="B1520">
        <v>2008</v>
      </c>
      <c r="C1520">
        <v>2008</v>
      </c>
      <c r="D1520">
        <v>2008</v>
      </c>
      <c r="E1520">
        <v>4</v>
      </c>
      <c r="F1520">
        <v>0</v>
      </c>
      <c r="G1520">
        <v>2</v>
      </c>
      <c r="H1520" t="s">
        <v>221</v>
      </c>
      <c r="I1520">
        <v>212</v>
      </c>
      <c r="J1520" t="s">
        <v>65</v>
      </c>
      <c r="K1520" t="s">
        <v>379</v>
      </c>
      <c r="L1520">
        <v>0</v>
      </c>
      <c r="M1520" t="s">
        <v>217</v>
      </c>
      <c r="N1520" t="s">
        <v>218</v>
      </c>
      <c r="V1520">
        <v>901</v>
      </c>
      <c r="W1520" t="s">
        <v>399</v>
      </c>
      <c r="X1520">
        <v>8</v>
      </c>
      <c r="Y1520" t="s">
        <v>220</v>
      </c>
      <c r="AB1520">
        <v>290</v>
      </c>
      <c r="AD1520">
        <v>290</v>
      </c>
      <c r="AF1520">
        <v>1980</v>
      </c>
      <c r="AI1520">
        <v>0</v>
      </c>
    </row>
    <row r="1521" spans="1:35" x14ac:dyDescent="0.3">
      <c r="A1521" t="s">
        <v>397</v>
      </c>
      <c r="B1521">
        <v>2008</v>
      </c>
      <c r="C1521">
        <v>2008</v>
      </c>
      <c r="D1521">
        <v>2008</v>
      </c>
      <c r="E1521">
        <v>4</v>
      </c>
      <c r="F1521">
        <v>0</v>
      </c>
      <c r="G1521">
        <v>1</v>
      </c>
      <c r="H1521" t="s">
        <v>215</v>
      </c>
      <c r="I1521">
        <v>258</v>
      </c>
      <c r="J1521" t="s">
        <v>131</v>
      </c>
      <c r="K1521" t="s">
        <v>256</v>
      </c>
      <c r="L1521">
        <v>0</v>
      </c>
      <c r="M1521" t="s">
        <v>217</v>
      </c>
      <c r="N1521" t="s">
        <v>218</v>
      </c>
      <c r="V1521">
        <v>901</v>
      </c>
      <c r="W1521" t="s">
        <v>399</v>
      </c>
      <c r="X1521">
        <v>8</v>
      </c>
      <c r="Y1521" t="s">
        <v>220</v>
      </c>
      <c r="AB1521">
        <v>303683</v>
      </c>
      <c r="AD1521">
        <v>303683</v>
      </c>
      <c r="AF1521">
        <v>2362470</v>
      </c>
      <c r="AI1521">
        <v>0</v>
      </c>
    </row>
    <row r="1522" spans="1:35" ht="14.4" hidden="1" customHeight="1" x14ac:dyDescent="0.3">
      <c r="A1522" t="s">
        <v>397</v>
      </c>
      <c r="B1522">
        <v>2008</v>
      </c>
      <c r="C1522">
        <v>2008</v>
      </c>
      <c r="D1522">
        <v>2008</v>
      </c>
      <c r="E1522">
        <v>4</v>
      </c>
      <c r="F1522">
        <v>0</v>
      </c>
      <c r="G1522">
        <v>2</v>
      </c>
      <c r="H1522" t="s">
        <v>221</v>
      </c>
      <c r="I1522">
        <v>258</v>
      </c>
      <c r="J1522" t="s">
        <v>131</v>
      </c>
      <c r="K1522" t="s">
        <v>256</v>
      </c>
      <c r="L1522">
        <v>0</v>
      </c>
      <c r="M1522" t="s">
        <v>217</v>
      </c>
      <c r="N1522" t="s">
        <v>218</v>
      </c>
      <c r="V1522">
        <v>901</v>
      </c>
      <c r="W1522" t="s">
        <v>399</v>
      </c>
      <c r="X1522">
        <v>8</v>
      </c>
      <c r="Y1522" t="s">
        <v>220</v>
      </c>
      <c r="AB1522">
        <v>41</v>
      </c>
      <c r="AD1522">
        <v>41</v>
      </c>
      <c r="AF1522">
        <v>232</v>
      </c>
      <c r="AI1522">
        <v>0</v>
      </c>
    </row>
    <row r="1523" spans="1:35" x14ac:dyDescent="0.3">
      <c r="A1523" t="s">
        <v>397</v>
      </c>
      <c r="B1523">
        <v>2008</v>
      </c>
      <c r="C1523">
        <v>2008</v>
      </c>
      <c r="D1523">
        <v>2008</v>
      </c>
      <c r="E1523">
        <v>4</v>
      </c>
      <c r="F1523">
        <v>0</v>
      </c>
      <c r="G1523">
        <v>1</v>
      </c>
      <c r="H1523" t="s">
        <v>215</v>
      </c>
      <c r="I1523">
        <v>266</v>
      </c>
      <c r="J1523" t="s">
        <v>66</v>
      </c>
      <c r="K1523" t="s">
        <v>423</v>
      </c>
      <c r="L1523">
        <v>0</v>
      </c>
      <c r="M1523" t="s">
        <v>217</v>
      </c>
      <c r="N1523" t="s">
        <v>218</v>
      </c>
      <c r="V1523">
        <v>901</v>
      </c>
      <c r="W1523" t="s">
        <v>399</v>
      </c>
      <c r="X1523">
        <v>8</v>
      </c>
      <c r="Y1523" t="s">
        <v>220</v>
      </c>
      <c r="AB1523">
        <v>205278</v>
      </c>
      <c r="AD1523">
        <v>205278</v>
      </c>
      <c r="AF1523">
        <v>979840</v>
      </c>
      <c r="AI1523">
        <v>0</v>
      </c>
    </row>
    <row r="1524" spans="1:35" ht="14.4" hidden="1" customHeight="1" x14ac:dyDescent="0.3">
      <c r="A1524" t="s">
        <v>397</v>
      </c>
      <c r="B1524">
        <v>2008</v>
      </c>
      <c r="C1524">
        <v>2008</v>
      </c>
      <c r="D1524">
        <v>2008</v>
      </c>
      <c r="E1524">
        <v>4</v>
      </c>
      <c r="F1524">
        <v>0</v>
      </c>
      <c r="G1524">
        <v>2</v>
      </c>
      <c r="H1524" t="s">
        <v>221</v>
      </c>
      <c r="I1524">
        <v>266</v>
      </c>
      <c r="J1524" t="s">
        <v>66</v>
      </c>
      <c r="K1524" t="s">
        <v>423</v>
      </c>
      <c r="L1524">
        <v>0</v>
      </c>
      <c r="M1524" t="s">
        <v>217</v>
      </c>
      <c r="N1524" t="s">
        <v>218</v>
      </c>
      <c r="V1524">
        <v>901</v>
      </c>
      <c r="W1524" t="s">
        <v>399</v>
      </c>
      <c r="X1524">
        <v>8</v>
      </c>
      <c r="Y1524" t="s">
        <v>220</v>
      </c>
      <c r="AB1524">
        <v>27380</v>
      </c>
      <c r="AD1524">
        <v>27380</v>
      </c>
      <c r="AF1524">
        <v>37253</v>
      </c>
      <c r="AI1524">
        <v>0</v>
      </c>
    </row>
    <row r="1525" spans="1:35" x14ac:dyDescent="0.3">
      <c r="A1525" t="s">
        <v>397</v>
      </c>
      <c r="B1525">
        <v>2008</v>
      </c>
      <c r="C1525">
        <v>2008</v>
      </c>
      <c r="D1525">
        <v>2008</v>
      </c>
      <c r="E1525">
        <v>4</v>
      </c>
      <c r="F1525">
        <v>0</v>
      </c>
      <c r="G1525">
        <v>1</v>
      </c>
      <c r="H1525" t="s">
        <v>215</v>
      </c>
      <c r="I1525">
        <v>268</v>
      </c>
      <c r="J1525" t="s">
        <v>132</v>
      </c>
      <c r="K1525" t="s">
        <v>257</v>
      </c>
      <c r="L1525">
        <v>0</v>
      </c>
      <c r="M1525" t="s">
        <v>217</v>
      </c>
      <c r="N1525" t="s">
        <v>218</v>
      </c>
      <c r="V1525">
        <v>901</v>
      </c>
      <c r="W1525" t="s">
        <v>399</v>
      </c>
      <c r="X1525">
        <v>8</v>
      </c>
      <c r="Y1525" t="s">
        <v>220</v>
      </c>
      <c r="AB1525">
        <v>4749566</v>
      </c>
      <c r="AD1525">
        <v>4749566</v>
      </c>
      <c r="AF1525">
        <v>11364545</v>
      </c>
      <c r="AI1525">
        <v>0</v>
      </c>
    </row>
    <row r="1526" spans="1:35" ht="14.4" hidden="1" customHeight="1" x14ac:dyDescent="0.3">
      <c r="A1526" t="s">
        <v>397</v>
      </c>
      <c r="B1526">
        <v>2008</v>
      </c>
      <c r="C1526">
        <v>2008</v>
      </c>
      <c r="D1526">
        <v>2008</v>
      </c>
      <c r="E1526">
        <v>4</v>
      </c>
      <c r="F1526">
        <v>0</v>
      </c>
      <c r="G1526">
        <v>2</v>
      </c>
      <c r="H1526" t="s">
        <v>221</v>
      </c>
      <c r="I1526">
        <v>268</v>
      </c>
      <c r="J1526" t="s">
        <v>132</v>
      </c>
      <c r="K1526" t="s">
        <v>257</v>
      </c>
      <c r="L1526">
        <v>0</v>
      </c>
      <c r="M1526" t="s">
        <v>217</v>
      </c>
      <c r="N1526" t="s">
        <v>218</v>
      </c>
      <c r="V1526">
        <v>901</v>
      </c>
      <c r="W1526" t="s">
        <v>399</v>
      </c>
      <c r="X1526">
        <v>8</v>
      </c>
      <c r="Y1526" t="s">
        <v>220</v>
      </c>
      <c r="AB1526">
        <v>18</v>
      </c>
      <c r="AD1526">
        <v>18</v>
      </c>
      <c r="AF1526">
        <v>967</v>
      </c>
      <c r="AI1526">
        <v>0</v>
      </c>
    </row>
    <row r="1527" spans="1:35" x14ac:dyDescent="0.3">
      <c r="A1527" t="s">
        <v>397</v>
      </c>
      <c r="B1527">
        <v>2008</v>
      </c>
      <c r="C1527">
        <v>2008</v>
      </c>
      <c r="D1527">
        <v>2008</v>
      </c>
      <c r="E1527">
        <v>4</v>
      </c>
      <c r="F1527">
        <v>0</v>
      </c>
      <c r="G1527">
        <v>1</v>
      </c>
      <c r="H1527" t="s">
        <v>215</v>
      </c>
      <c r="I1527">
        <v>288</v>
      </c>
      <c r="J1527" t="s">
        <v>133</v>
      </c>
      <c r="K1527" t="s">
        <v>332</v>
      </c>
      <c r="L1527">
        <v>0</v>
      </c>
      <c r="M1527" t="s">
        <v>217</v>
      </c>
      <c r="N1527" t="s">
        <v>218</v>
      </c>
      <c r="V1527">
        <v>901</v>
      </c>
      <c r="W1527" t="s">
        <v>399</v>
      </c>
      <c r="X1527">
        <v>8</v>
      </c>
      <c r="Y1527" t="s">
        <v>220</v>
      </c>
      <c r="AB1527">
        <v>1021352</v>
      </c>
      <c r="AD1527">
        <v>1021352</v>
      </c>
      <c r="AF1527">
        <v>376790</v>
      </c>
      <c r="AI1527">
        <v>0</v>
      </c>
    </row>
    <row r="1528" spans="1:35" ht="14.4" hidden="1" customHeight="1" x14ac:dyDescent="0.3">
      <c r="A1528" t="s">
        <v>397</v>
      </c>
      <c r="B1528">
        <v>2008</v>
      </c>
      <c r="C1528">
        <v>2008</v>
      </c>
      <c r="D1528">
        <v>2008</v>
      </c>
      <c r="E1528">
        <v>4</v>
      </c>
      <c r="F1528">
        <v>0</v>
      </c>
      <c r="G1528">
        <v>2</v>
      </c>
      <c r="H1528" t="s">
        <v>221</v>
      </c>
      <c r="I1528">
        <v>288</v>
      </c>
      <c r="J1528" t="s">
        <v>133</v>
      </c>
      <c r="K1528" t="s">
        <v>332</v>
      </c>
      <c r="L1528">
        <v>0</v>
      </c>
      <c r="M1528" t="s">
        <v>217</v>
      </c>
      <c r="N1528" t="s">
        <v>218</v>
      </c>
      <c r="V1528">
        <v>901</v>
      </c>
      <c r="W1528" t="s">
        <v>399</v>
      </c>
      <c r="X1528">
        <v>8</v>
      </c>
      <c r="Y1528" t="s">
        <v>220</v>
      </c>
      <c r="AB1528">
        <v>2024551</v>
      </c>
      <c r="AD1528">
        <v>2024551</v>
      </c>
      <c r="AF1528">
        <v>2848623</v>
      </c>
      <c r="AI1528">
        <v>0</v>
      </c>
    </row>
    <row r="1529" spans="1:35" x14ac:dyDescent="0.3">
      <c r="A1529" t="s">
        <v>397</v>
      </c>
      <c r="B1529">
        <v>2008</v>
      </c>
      <c r="C1529">
        <v>2008</v>
      </c>
      <c r="D1529">
        <v>2008</v>
      </c>
      <c r="E1529">
        <v>4</v>
      </c>
      <c r="F1529">
        <v>0</v>
      </c>
      <c r="G1529">
        <v>1</v>
      </c>
      <c r="H1529" t="s">
        <v>215</v>
      </c>
      <c r="I1529">
        <v>296</v>
      </c>
      <c r="J1529" t="s">
        <v>119</v>
      </c>
      <c r="K1529" t="s">
        <v>401</v>
      </c>
      <c r="L1529">
        <v>0</v>
      </c>
      <c r="M1529" t="s">
        <v>217</v>
      </c>
      <c r="N1529" t="s">
        <v>218</v>
      </c>
      <c r="V1529">
        <v>901</v>
      </c>
      <c r="W1529" t="s">
        <v>399</v>
      </c>
      <c r="X1529">
        <v>8</v>
      </c>
      <c r="Y1529" t="s">
        <v>220</v>
      </c>
      <c r="AB1529">
        <v>19536</v>
      </c>
      <c r="AD1529">
        <v>19536</v>
      </c>
      <c r="AF1529">
        <v>109769</v>
      </c>
      <c r="AI1529">
        <v>0</v>
      </c>
    </row>
    <row r="1530" spans="1:35" x14ac:dyDescent="0.3">
      <c r="A1530" t="s">
        <v>397</v>
      </c>
      <c r="B1530">
        <v>2008</v>
      </c>
      <c r="C1530">
        <v>2008</v>
      </c>
      <c r="D1530">
        <v>2008</v>
      </c>
      <c r="E1530">
        <v>4</v>
      </c>
      <c r="F1530">
        <v>0</v>
      </c>
      <c r="G1530">
        <v>1</v>
      </c>
      <c r="H1530" t="s">
        <v>215</v>
      </c>
      <c r="I1530">
        <v>324</v>
      </c>
      <c r="J1530" t="s">
        <v>116</v>
      </c>
      <c r="K1530" t="s">
        <v>333</v>
      </c>
      <c r="L1530">
        <v>0</v>
      </c>
      <c r="M1530" t="s">
        <v>217</v>
      </c>
      <c r="N1530" t="s">
        <v>218</v>
      </c>
      <c r="V1530">
        <v>901</v>
      </c>
      <c r="W1530" t="s">
        <v>399</v>
      </c>
      <c r="X1530">
        <v>8</v>
      </c>
      <c r="Y1530" t="s">
        <v>220</v>
      </c>
      <c r="AB1530">
        <v>53668</v>
      </c>
      <c r="AD1530">
        <v>53668</v>
      </c>
      <c r="AF1530">
        <v>39550</v>
      </c>
      <c r="AI1530">
        <v>0</v>
      </c>
    </row>
    <row r="1531" spans="1:35" ht="14.4" hidden="1" customHeight="1" x14ac:dyDescent="0.3">
      <c r="A1531" t="s">
        <v>397</v>
      </c>
      <c r="B1531">
        <v>2008</v>
      </c>
      <c r="C1531">
        <v>2008</v>
      </c>
      <c r="D1531">
        <v>2008</v>
      </c>
      <c r="E1531">
        <v>4</v>
      </c>
      <c r="F1531">
        <v>0</v>
      </c>
      <c r="G1531">
        <v>2</v>
      </c>
      <c r="H1531" t="s">
        <v>221</v>
      </c>
      <c r="I1531">
        <v>324</v>
      </c>
      <c r="J1531" t="s">
        <v>116</v>
      </c>
      <c r="K1531" t="s">
        <v>333</v>
      </c>
      <c r="L1531">
        <v>0</v>
      </c>
      <c r="M1531" t="s">
        <v>217</v>
      </c>
      <c r="N1531" t="s">
        <v>218</v>
      </c>
      <c r="V1531">
        <v>901</v>
      </c>
      <c r="W1531" t="s">
        <v>399</v>
      </c>
      <c r="X1531">
        <v>8</v>
      </c>
      <c r="Y1531" t="s">
        <v>220</v>
      </c>
      <c r="AB1531">
        <v>7608856</v>
      </c>
      <c r="AD1531">
        <v>7608856</v>
      </c>
      <c r="AF1531">
        <v>4039158</v>
      </c>
      <c r="AI1531">
        <v>0</v>
      </c>
    </row>
    <row r="1532" spans="1:35" x14ac:dyDescent="0.3">
      <c r="A1532" t="s">
        <v>397</v>
      </c>
      <c r="B1532">
        <v>2008</v>
      </c>
      <c r="C1532">
        <v>2008</v>
      </c>
      <c r="D1532">
        <v>2008</v>
      </c>
      <c r="E1532">
        <v>4</v>
      </c>
      <c r="F1532">
        <v>0</v>
      </c>
      <c r="G1532">
        <v>1</v>
      </c>
      <c r="H1532" t="s">
        <v>215</v>
      </c>
      <c r="I1532">
        <v>398</v>
      </c>
      <c r="J1532" t="s">
        <v>118</v>
      </c>
      <c r="K1532" t="s">
        <v>271</v>
      </c>
      <c r="L1532">
        <v>0</v>
      </c>
      <c r="M1532" t="s">
        <v>217</v>
      </c>
      <c r="N1532" t="s">
        <v>218</v>
      </c>
      <c r="V1532">
        <v>901</v>
      </c>
      <c r="W1532" t="s">
        <v>399</v>
      </c>
      <c r="X1532">
        <v>8</v>
      </c>
      <c r="Y1532" t="s">
        <v>220</v>
      </c>
      <c r="AB1532">
        <v>220541</v>
      </c>
      <c r="AD1532">
        <v>220541</v>
      </c>
      <c r="AF1532">
        <v>2752454</v>
      </c>
      <c r="AI1532">
        <v>0</v>
      </c>
    </row>
    <row r="1533" spans="1:35" ht="14.4" hidden="1" customHeight="1" x14ac:dyDescent="0.3">
      <c r="A1533" t="s">
        <v>397</v>
      </c>
      <c r="B1533">
        <v>2008</v>
      </c>
      <c r="C1533">
        <v>2008</v>
      </c>
      <c r="D1533">
        <v>2008</v>
      </c>
      <c r="E1533">
        <v>4</v>
      </c>
      <c r="F1533">
        <v>0</v>
      </c>
      <c r="G1533">
        <v>2</v>
      </c>
      <c r="H1533" t="s">
        <v>221</v>
      </c>
      <c r="I1533">
        <v>398</v>
      </c>
      <c r="J1533" t="s">
        <v>118</v>
      </c>
      <c r="K1533" t="s">
        <v>271</v>
      </c>
      <c r="L1533">
        <v>0</v>
      </c>
      <c r="M1533" t="s">
        <v>217</v>
      </c>
      <c r="N1533" t="s">
        <v>218</v>
      </c>
      <c r="V1533">
        <v>901</v>
      </c>
      <c r="W1533" t="s">
        <v>399</v>
      </c>
      <c r="X1533">
        <v>8</v>
      </c>
      <c r="Y1533" t="s">
        <v>220</v>
      </c>
      <c r="AB1533">
        <v>1351</v>
      </c>
      <c r="AD1533">
        <v>1351</v>
      </c>
      <c r="AF1533">
        <v>3867</v>
      </c>
      <c r="AI1533">
        <v>0</v>
      </c>
    </row>
    <row r="1534" spans="1:35" x14ac:dyDescent="0.3">
      <c r="A1534" t="s">
        <v>397</v>
      </c>
      <c r="B1534">
        <v>2008</v>
      </c>
      <c r="C1534">
        <v>2008</v>
      </c>
      <c r="D1534">
        <v>2008</v>
      </c>
      <c r="E1534">
        <v>4</v>
      </c>
      <c r="F1534">
        <v>0</v>
      </c>
      <c r="G1534">
        <v>1</v>
      </c>
      <c r="H1534" t="s">
        <v>215</v>
      </c>
      <c r="I1534">
        <v>414</v>
      </c>
      <c r="J1534" t="s">
        <v>171</v>
      </c>
      <c r="K1534" t="s">
        <v>334</v>
      </c>
      <c r="L1534">
        <v>0</v>
      </c>
      <c r="M1534" t="s">
        <v>217</v>
      </c>
      <c r="N1534" t="s">
        <v>218</v>
      </c>
      <c r="V1534">
        <v>901</v>
      </c>
      <c r="W1534" t="s">
        <v>399</v>
      </c>
      <c r="X1534">
        <v>8</v>
      </c>
      <c r="Y1534" t="s">
        <v>220</v>
      </c>
      <c r="AB1534">
        <v>4175740</v>
      </c>
      <c r="AD1534">
        <v>4175740</v>
      </c>
      <c r="AF1534">
        <v>13732610</v>
      </c>
      <c r="AI1534">
        <v>0</v>
      </c>
    </row>
    <row r="1535" spans="1:35" ht="14.4" hidden="1" customHeight="1" x14ac:dyDescent="0.3">
      <c r="A1535" t="s">
        <v>397</v>
      </c>
      <c r="B1535">
        <v>2008</v>
      </c>
      <c r="C1535">
        <v>2008</v>
      </c>
      <c r="D1535">
        <v>2008</v>
      </c>
      <c r="E1535">
        <v>4</v>
      </c>
      <c r="F1535">
        <v>0</v>
      </c>
      <c r="G1535">
        <v>2</v>
      </c>
      <c r="H1535" t="s">
        <v>221</v>
      </c>
      <c r="I1535">
        <v>414</v>
      </c>
      <c r="J1535" t="s">
        <v>171</v>
      </c>
      <c r="K1535" t="s">
        <v>334</v>
      </c>
      <c r="L1535">
        <v>0</v>
      </c>
      <c r="M1535" t="s">
        <v>217</v>
      </c>
      <c r="N1535" t="s">
        <v>218</v>
      </c>
      <c r="V1535">
        <v>901</v>
      </c>
      <c r="W1535" t="s">
        <v>399</v>
      </c>
      <c r="X1535">
        <v>8</v>
      </c>
      <c r="Y1535" t="s">
        <v>220</v>
      </c>
      <c r="AB1535">
        <v>95474</v>
      </c>
      <c r="AD1535">
        <v>95474</v>
      </c>
      <c r="AF1535">
        <v>388524</v>
      </c>
      <c r="AI1535">
        <v>0</v>
      </c>
    </row>
    <row r="1536" spans="1:35" ht="14.4" hidden="1" customHeight="1" x14ac:dyDescent="0.3">
      <c r="A1536" t="s">
        <v>397</v>
      </c>
      <c r="B1536">
        <v>2008</v>
      </c>
      <c r="C1536">
        <v>2008</v>
      </c>
      <c r="D1536">
        <v>2008</v>
      </c>
      <c r="E1536">
        <v>4</v>
      </c>
      <c r="F1536">
        <v>0</v>
      </c>
      <c r="G1536">
        <v>3</v>
      </c>
      <c r="H1536" t="s">
        <v>247</v>
      </c>
      <c r="I1536">
        <v>414</v>
      </c>
      <c r="J1536" t="s">
        <v>171</v>
      </c>
      <c r="K1536" t="s">
        <v>334</v>
      </c>
      <c r="L1536">
        <v>0</v>
      </c>
      <c r="M1536" t="s">
        <v>217</v>
      </c>
      <c r="N1536" t="s">
        <v>218</v>
      </c>
      <c r="V1536">
        <v>901</v>
      </c>
      <c r="W1536" t="s">
        <v>399</v>
      </c>
      <c r="X1536">
        <v>8</v>
      </c>
      <c r="Y1536" t="s">
        <v>220</v>
      </c>
      <c r="AB1536">
        <v>59846</v>
      </c>
      <c r="AD1536">
        <v>59846</v>
      </c>
      <c r="AF1536">
        <v>222417</v>
      </c>
      <c r="AI1536">
        <v>0</v>
      </c>
    </row>
    <row r="1537" spans="1:35" x14ac:dyDescent="0.3">
      <c r="A1537" t="s">
        <v>397</v>
      </c>
      <c r="B1537">
        <v>2008</v>
      </c>
      <c r="C1537">
        <v>2008</v>
      </c>
      <c r="D1537">
        <v>2008</v>
      </c>
      <c r="E1537">
        <v>4</v>
      </c>
      <c r="F1537">
        <v>0</v>
      </c>
      <c r="G1537">
        <v>1</v>
      </c>
      <c r="H1537" t="s">
        <v>215</v>
      </c>
      <c r="I1537">
        <v>434</v>
      </c>
      <c r="J1537" t="s">
        <v>424</v>
      </c>
      <c r="K1537" t="s">
        <v>425</v>
      </c>
      <c r="L1537">
        <v>0</v>
      </c>
      <c r="M1537" t="s">
        <v>217</v>
      </c>
      <c r="N1537" t="s">
        <v>218</v>
      </c>
      <c r="V1537">
        <v>901</v>
      </c>
      <c r="W1537" t="s">
        <v>399</v>
      </c>
      <c r="X1537">
        <v>8</v>
      </c>
      <c r="Y1537" t="s">
        <v>220</v>
      </c>
      <c r="AB1537">
        <v>2216269</v>
      </c>
      <c r="AD1537">
        <v>2216269</v>
      </c>
      <c r="AF1537">
        <v>3422417</v>
      </c>
      <c r="AI1537">
        <v>0</v>
      </c>
    </row>
    <row r="1538" spans="1:35" x14ac:dyDescent="0.3">
      <c r="A1538" t="s">
        <v>397</v>
      </c>
      <c r="B1538">
        <v>2008</v>
      </c>
      <c r="C1538">
        <v>2008</v>
      </c>
      <c r="D1538">
        <v>2008</v>
      </c>
      <c r="E1538">
        <v>4</v>
      </c>
      <c r="F1538">
        <v>0</v>
      </c>
      <c r="G1538">
        <v>1</v>
      </c>
      <c r="H1538" t="s">
        <v>215</v>
      </c>
      <c r="I1538">
        <v>458</v>
      </c>
      <c r="J1538" t="s">
        <v>32</v>
      </c>
      <c r="K1538" t="s">
        <v>335</v>
      </c>
      <c r="L1538">
        <v>0</v>
      </c>
      <c r="M1538" t="s">
        <v>217</v>
      </c>
      <c r="N1538" t="s">
        <v>218</v>
      </c>
      <c r="V1538">
        <v>901</v>
      </c>
      <c r="W1538" t="s">
        <v>399</v>
      </c>
      <c r="X1538">
        <v>8</v>
      </c>
      <c r="Y1538" t="s">
        <v>220</v>
      </c>
      <c r="AB1538">
        <v>43392336</v>
      </c>
      <c r="AD1538">
        <v>43392336</v>
      </c>
      <c r="AF1538">
        <v>103545484</v>
      </c>
      <c r="AI1538">
        <v>0</v>
      </c>
    </row>
    <row r="1539" spans="1:35" ht="14.4" hidden="1" customHeight="1" x14ac:dyDescent="0.3">
      <c r="A1539" t="s">
        <v>397</v>
      </c>
      <c r="B1539">
        <v>2008</v>
      </c>
      <c r="C1539">
        <v>2008</v>
      </c>
      <c r="D1539">
        <v>2008</v>
      </c>
      <c r="E1539">
        <v>4</v>
      </c>
      <c r="F1539">
        <v>0</v>
      </c>
      <c r="G1539">
        <v>2</v>
      </c>
      <c r="H1539" t="s">
        <v>221</v>
      </c>
      <c r="I1539">
        <v>458</v>
      </c>
      <c r="J1539" t="s">
        <v>32</v>
      </c>
      <c r="K1539" t="s">
        <v>335</v>
      </c>
      <c r="L1539">
        <v>0</v>
      </c>
      <c r="M1539" t="s">
        <v>217</v>
      </c>
      <c r="N1539" t="s">
        <v>218</v>
      </c>
      <c r="V1539">
        <v>901</v>
      </c>
      <c r="W1539" t="s">
        <v>399</v>
      </c>
      <c r="X1539">
        <v>8</v>
      </c>
      <c r="Y1539" t="s">
        <v>220</v>
      </c>
      <c r="AB1539">
        <v>2325989</v>
      </c>
      <c r="AD1539">
        <v>2325989</v>
      </c>
      <c r="AF1539">
        <v>6236370</v>
      </c>
      <c r="AI1539">
        <v>0</v>
      </c>
    </row>
    <row r="1540" spans="1:35" x14ac:dyDescent="0.3">
      <c r="A1540" t="s">
        <v>397</v>
      </c>
      <c r="B1540">
        <v>2008</v>
      </c>
      <c r="C1540">
        <v>2008</v>
      </c>
      <c r="D1540">
        <v>2008</v>
      </c>
      <c r="E1540">
        <v>4</v>
      </c>
      <c r="F1540">
        <v>0</v>
      </c>
      <c r="G1540">
        <v>1</v>
      </c>
      <c r="H1540" t="s">
        <v>215</v>
      </c>
      <c r="I1540">
        <v>490</v>
      </c>
      <c r="J1540" t="s">
        <v>160</v>
      </c>
      <c r="L1540">
        <v>0</v>
      </c>
      <c r="M1540" t="s">
        <v>217</v>
      </c>
      <c r="N1540" t="s">
        <v>218</v>
      </c>
      <c r="V1540">
        <v>901</v>
      </c>
      <c r="W1540" t="s">
        <v>399</v>
      </c>
      <c r="X1540">
        <v>8</v>
      </c>
      <c r="Y1540" t="s">
        <v>220</v>
      </c>
      <c r="AB1540">
        <v>11599909</v>
      </c>
      <c r="AD1540">
        <v>11599909</v>
      </c>
      <c r="AF1540">
        <v>46308096</v>
      </c>
      <c r="AI1540">
        <v>0</v>
      </c>
    </row>
    <row r="1541" spans="1:35" ht="14.4" hidden="1" customHeight="1" x14ac:dyDescent="0.3">
      <c r="A1541" t="s">
        <v>397</v>
      </c>
      <c r="B1541">
        <v>2008</v>
      </c>
      <c r="C1541">
        <v>2008</v>
      </c>
      <c r="D1541">
        <v>2008</v>
      </c>
      <c r="E1541">
        <v>4</v>
      </c>
      <c r="F1541">
        <v>0</v>
      </c>
      <c r="G1541">
        <v>2</v>
      </c>
      <c r="H1541" t="s">
        <v>221</v>
      </c>
      <c r="I1541">
        <v>490</v>
      </c>
      <c r="J1541" t="s">
        <v>160</v>
      </c>
      <c r="L1541">
        <v>0</v>
      </c>
      <c r="M1541" t="s">
        <v>217</v>
      </c>
      <c r="N1541" t="s">
        <v>218</v>
      </c>
      <c r="V1541">
        <v>901</v>
      </c>
      <c r="W1541" t="s">
        <v>399</v>
      </c>
      <c r="X1541">
        <v>8</v>
      </c>
      <c r="Y1541" t="s">
        <v>220</v>
      </c>
      <c r="AB1541">
        <v>295488</v>
      </c>
      <c r="AD1541">
        <v>295488</v>
      </c>
      <c r="AF1541">
        <v>1603576</v>
      </c>
      <c r="AI1541">
        <v>6</v>
      </c>
    </row>
    <row r="1542" spans="1:35" ht="14.4" hidden="1" customHeight="1" x14ac:dyDescent="0.3">
      <c r="A1542" t="s">
        <v>397</v>
      </c>
      <c r="B1542">
        <v>2008</v>
      </c>
      <c r="C1542">
        <v>2008</v>
      </c>
      <c r="D1542">
        <v>2008</v>
      </c>
      <c r="E1542">
        <v>4</v>
      </c>
      <c r="F1542">
        <v>0</v>
      </c>
      <c r="G1542">
        <v>3</v>
      </c>
      <c r="H1542" t="s">
        <v>247</v>
      </c>
      <c r="I1542">
        <v>490</v>
      </c>
      <c r="J1542" t="s">
        <v>160</v>
      </c>
      <c r="L1542">
        <v>0</v>
      </c>
      <c r="M1542" t="s">
        <v>217</v>
      </c>
      <c r="N1542" t="s">
        <v>218</v>
      </c>
      <c r="V1542">
        <v>901</v>
      </c>
      <c r="W1542" t="s">
        <v>399</v>
      </c>
      <c r="X1542">
        <v>8</v>
      </c>
      <c r="Y1542" t="s">
        <v>220</v>
      </c>
      <c r="AB1542">
        <v>185859</v>
      </c>
      <c r="AD1542">
        <v>185859</v>
      </c>
      <c r="AF1542">
        <v>879767</v>
      </c>
      <c r="AI1542">
        <v>0</v>
      </c>
    </row>
    <row r="1543" spans="1:35" x14ac:dyDescent="0.3">
      <c r="A1543" t="s">
        <v>397</v>
      </c>
      <c r="B1543">
        <v>2008</v>
      </c>
      <c r="C1543">
        <v>2008</v>
      </c>
      <c r="D1543">
        <v>2008</v>
      </c>
      <c r="E1543">
        <v>4</v>
      </c>
      <c r="F1543">
        <v>0</v>
      </c>
      <c r="G1543">
        <v>1</v>
      </c>
      <c r="H1543" t="s">
        <v>215</v>
      </c>
      <c r="I1543">
        <v>498</v>
      </c>
      <c r="J1543" t="s">
        <v>96</v>
      </c>
      <c r="K1543" t="s">
        <v>370</v>
      </c>
      <c r="L1543">
        <v>0</v>
      </c>
      <c r="M1543" t="s">
        <v>217</v>
      </c>
      <c r="N1543" t="s">
        <v>218</v>
      </c>
      <c r="V1543">
        <v>901</v>
      </c>
      <c r="W1543" t="s">
        <v>399</v>
      </c>
      <c r="X1543">
        <v>8</v>
      </c>
      <c r="Y1543" t="s">
        <v>220</v>
      </c>
      <c r="AB1543">
        <v>184384</v>
      </c>
      <c r="AD1543">
        <v>184384</v>
      </c>
      <c r="AF1543">
        <v>1380276</v>
      </c>
      <c r="AI1543">
        <v>6</v>
      </c>
    </row>
    <row r="1544" spans="1:35" ht="14.4" hidden="1" customHeight="1" x14ac:dyDescent="0.3">
      <c r="A1544" t="s">
        <v>397</v>
      </c>
      <c r="B1544">
        <v>2008</v>
      </c>
      <c r="C1544">
        <v>2008</v>
      </c>
      <c r="D1544">
        <v>2008</v>
      </c>
      <c r="E1544">
        <v>4</v>
      </c>
      <c r="F1544">
        <v>0</v>
      </c>
      <c r="G1544">
        <v>2</v>
      </c>
      <c r="H1544" t="s">
        <v>221</v>
      </c>
      <c r="I1544">
        <v>498</v>
      </c>
      <c r="J1544" t="s">
        <v>96</v>
      </c>
      <c r="K1544" t="s">
        <v>370</v>
      </c>
      <c r="L1544">
        <v>0</v>
      </c>
      <c r="M1544" t="s">
        <v>217</v>
      </c>
      <c r="N1544" t="s">
        <v>218</v>
      </c>
      <c r="V1544">
        <v>901</v>
      </c>
      <c r="W1544" t="s">
        <v>399</v>
      </c>
      <c r="X1544">
        <v>8</v>
      </c>
      <c r="Y1544" t="s">
        <v>220</v>
      </c>
      <c r="AB1544">
        <v>13</v>
      </c>
      <c r="AD1544">
        <v>13</v>
      </c>
      <c r="AF1544">
        <v>647</v>
      </c>
      <c r="AI1544">
        <v>0</v>
      </c>
    </row>
    <row r="1545" spans="1:35" ht="14.4" hidden="1" customHeight="1" x14ac:dyDescent="0.3">
      <c r="A1545" t="s">
        <v>397</v>
      </c>
      <c r="B1545">
        <v>2008</v>
      </c>
      <c r="C1545">
        <v>2008</v>
      </c>
      <c r="D1545">
        <v>2008</v>
      </c>
      <c r="E1545">
        <v>4</v>
      </c>
      <c r="F1545">
        <v>0</v>
      </c>
      <c r="G1545">
        <v>3</v>
      </c>
      <c r="H1545" t="s">
        <v>247</v>
      </c>
      <c r="I1545">
        <v>498</v>
      </c>
      <c r="J1545" t="s">
        <v>96</v>
      </c>
      <c r="K1545" t="s">
        <v>370</v>
      </c>
      <c r="L1545">
        <v>0</v>
      </c>
      <c r="M1545" t="s">
        <v>217</v>
      </c>
      <c r="N1545" t="s">
        <v>218</v>
      </c>
      <c r="V1545">
        <v>901</v>
      </c>
      <c r="W1545" t="s">
        <v>399</v>
      </c>
      <c r="X1545">
        <v>8</v>
      </c>
      <c r="Y1545" t="s">
        <v>220</v>
      </c>
      <c r="AB1545">
        <v>6</v>
      </c>
      <c r="AD1545">
        <v>6</v>
      </c>
      <c r="AF1545">
        <v>389</v>
      </c>
      <c r="AI1545">
        <v>0</v>
      </c>
    </row>
    <row r="1546" spans="1:35" x14ac:dyDescent="0.3">
      <c r="A1546" t="s">
        <v>397</v>
      </c>
      <c r="B1546">
        <v>2008</v>
      </c>
      <c r="C1546">
        <v>2008</v>
      </c>
      <c r="D1546">
        <v>2008</v>
      </c>
      <c r="E1546">
        <v>4</v>
      </c>
      <c r="F1546">
        <v>0</v>
      </c>
      <c r="G1546">
        <v>1</v>
      </c>
      <c r="H1546" t="s">
        <v>215</v>
      </c>
      <c r="I1546">
        <v>500</v>
      </c>
      <c r="J1546" t="s">
        <v>385</v>
      </c>
      <c r="K1546" t="s">
        <v>386</v>
      </c>
      <c r="L1546">
        <v>0</v>
      </c>
      <c r="M1546" t="s">
        <v>217</v>
      </c>
      <c r="N1546" t="s">
        <v>218</v>
      </c>
      <c r="V1546">
        <v>901</v>
      </c>
      <c r="W1546" t="s">
        <v>399</v>
      </c>
      <c r="X1546">
        <v>8</v>
      </c>
      <c r="Y1546" t="s">
        <v>220</v>
      </c>
      <c r="AB1546">
        <v>1364</v>
      </c>
      <c r="AD1546">
        <v>1364</v>
      </c>
      <c r="AF1546">
        <v>17597</v>
      </c>
      <c r="AI1546">
        <v>0</v>
      </c>
    </row>
    <row r="1547" spans="1:35" x14ac:dyDescent="0.3">
      <c r="A1547" t="s">
        <v>397</v>
      </c>
      <c r="B1547">
        <v>2008</v>
      </c>
      <c r="C1547">
        <v>2008</v>
      </c>
      <c r="D1547">
        <v>2008</v>
      </c>
      <c r="E1547">
        <v>4</v>
      </c>
      <c r="F1547">
        <v>0</v>
      </c>
      <c r="G1547">
        <v>1</v>
      </c>
      <c r="H1547" t="s">
        <v>215</v>
      </c>
      <c r="I1547">
        <v>504</v>
      </c>
      <c r="J1547" t="s">
        <v>70</v>
      </c>
      <c r="K1547" t="s">
        <v>371</v>
      </c>
      <c r="L1547">
        <v>0</v>
      </c>
      <c r="M1547" t="s">
        <v>217</v>
      </c>
      <c r="N1547" t="s">
        <v>218</v>
      </c>
      <c r="V1547">
        <v>901</v>
      </c>
      <c r="W1547" t="s">
        <v>399</v>
      </c>
      <c r="X1547">
        <v>8</v>
      </c>
      <c r="Y1547" t="s">
        <v>220</v>
      </c>
      <c r="AB1547">
        <v>31509758</v>
      </c>
      <c r="AD1547">
        <v>31509758</v>
      </c>
      <c r="AF1547">
        <v>77748255</v>
      </c>
      <c r="AI1547">
        <v>0</v>
      </c>
    </row>
    <row r="1548" spans="1:35" ht="14.4" hidden="1" customHeight="1" x14ac:dyDescent="0.3">
      <c r="A1548" t="s">
        <v>397</v>
      </c>
      <c r="B1548">
        <v>2008</v>
      </c>
      <c r="C1548">
        <v>2008</v>
      </c>
      <c r="D1548">
        <v>2008</v>
      </c>
      <c r="E1548">
        <v>4</v>
      </c>
      <c r="F1548">
        <v>0</v>
      </c>
      <c r="G1548">
        <v>2</v>
      </c>
      <c r="H1548" t="s">
        <v>221</v>
      </c>
      <c r="I1548">
        <v>504</v>
      </c>
      <c r="J1548" t="s">
        <v>70</v>
      </c>
      <c r="K1548" t="s">
        <v>371</v>
      </c>
      <c r="L1548">
        <v>0</v>
      </c>
      <c r="M1548" t="s">
        <v>217</v>
      </c>
      <c r="N1548" t="s">
        <v>218</v>
      </c>
      <c r="V1548">
        <v>901</v>
      </c>
      <c r="W1548" t="s">
        <v>399</v>
      </c>
      <c r="X1548">
        <v>8</v>
      </c>
      <c r="Y1548" t="s">
        <v>220</v>
      </c>
      <c r="AB1548">
        <v>5468</v>
      </c>
      <c r="AD1548">
        <v>5468</v>
      </c>
      <c r="AF1548">
        <v>80859</v>
      </c>
      <c r="AI1548">
        <v>0</v>
      </c>
    </row>
    <row r="1549" spans="1:35" x14ac:dyDescent="0.3">
      <c r="A1549" t="s">
        <v>397</v>
      </c>
      <c r="B1549">
        <v>2008</v>
      </c>
      <c r="C1549">
        <v>2008</v>
      </c>
      <c r="D1549">
        <v>2008</v>
      </c>
      <c r="E1549">
        <v>4</v>
      </c>
      <c r="F1549">
        <v>0</v>
      </c>
      <c r="G1549">
        <v>1</v>
      </c>
      <c r="H1549" t="s">
        <v>215</v>
      </c>
      <c r="I1549">
        <v>508</v>
      </c>
      <c r="J1549" t="s">
        <v>93</v>
      </c>
      <c r="K1549" t="s">
        <v>387</v>
      </c>
      <c r="L1549">
        <v>0</v>
      </c>
      <c r="M1549" t="s">
        <v>217</v>
      </c>
      <c r="N1549" t="s">
        <v>218</v>
      </c>
      <c r="V1549">
        <v>901</v>
      </c>
      <c r="W1549" t="s">
        <v>399</v>
      </c>
      <c r="X1549">
        <v>8</v>
      </c>
      <c r="Y1549" t="s">
        <v>220</v>
      </c>
      <c r="AB1549">
        <v>140846</v>
      </c>
      <c r="AD1549">
        <v>140846</v>
      </c>
      <c r="AF1549">
        <v>767224</v>
      </c>
      <c r="AI1549">
        <v>6</v>
      </c>
    </row>
    <row r="1550" spans="1:35" ht="14.4" hidden="1" customHeight="1" x14ac:dyDescent="0.3">
      <c r="A1550" t="s">
        <v>397</v>
      </c>
      <c r="B1550">
        <v>2008</v>
      </c>
      <c r="C1550">
        <v>2008</v>
      </c>
      <c r="D1550">
        <v>2008</v>
      </c>
      <c r="E1550">
        <v>4</v>
      </c>
      <c r="F1550">
        <v>0</v>
      </c>
      <c r="G1550">
        <v>2</v>
      </c>
      <c r="H1550" t="s">
        <v>221</v>
      </c>
      <c r="I1550">
        <v>508</v>
      </c>
      <c r="J1550" t="s">
        <v>93</v>
      </c>
      <c r="K1550" t="s">
        <v>387</v>
      </c>
      <c r="L1550">
        <v>0</v>
      </c>
      <c r="M1550" t="s">
        <v>217</v>
      </c>
      <c r="N1550" t="s">
        <v>218</v>
      </c>
      <c r="V1550">
        <v>901</v>
      </c>
      <c r="W1550" t="s">
        <v>399</v>
      </c>
      <c r="X1550">
        <v>8</v>
      </c>
      <c r="Y1550" t="s">
        <v>220</v>
      </c>
      <c r="AB1550">
        <v>341</v>
      </c>
      <c r="AD1550">
        <v>341</v>
      </c>
      <c r="AF1550">
        <v>2566</v>
      </c>
      <c r="AI1550">
        <v>6</v>
      </c>
    </row>
    <row r="1551" spans="1:35" x14ac:dyDescent="0.3">
      <c r="A1551" t="s">
        <v>397</v>
      </c>
      <c r="B1551">
        <v>2008</v>
      </c>
      <c r="C1551">
        <v>2008</v>
      </c>
      <c r="D1551">
        <v>2008</v>
      </c>
      <c r="E1551">
        <v>4</v>
      </c>
      <c r="F1551">
        <v>0</v>
      </c>
      <c r="G1551">
        <v>1</v>
      </c>
      <c r="H1551" t="s">
        <v>215</v>
      </c>
      <c r="I1551">
        <v>512</v>
      </c>
      <c r="J1551" t="s">
        <v>37</v>
      </c>
      <c r="K1551" t="s">
        <v>285</v>
      </c>
      <c r="L1551">
        <v>0</v>
      </c>
      <c r="M1551" t="s">
        <v>217</v>
      </c>
      <c r="N1551" t="s">
        <v>218</v>
      </c>
      <c r="V1551">
        <v>901</v>
      </c>
      <c r="W1551" t="s">
        <v>399</v>
      </c>
      <c r="X1551">
        <v>8</v>
      </c>
      <c r="Y1551" t="s">
        <v>220</v>
      </c>
      <c r="AB1551">
        <v>3036336</v>
      </c>
      <c r="AD1551">
        <v>3036336</v>
      </c>
      <c r="AF1551">
        <v>7862906</v>
      </c>
      <c r="AI1551">
        <v>0</v>
      </c>
    </row>
    <row r="1552" spans="1:35" ht="14.4" hidden="1" customHeight="1" x14ac:dyDescent="0.3">
      <c r="A1552" t="s">
        <v>397</v>
      </c>
      <c r="B1552">
        <v>2008</v>
      </c>
      <c r="C1552">
        <v>2008</v>
      </c>
      <c r="D1552">
        <v>2008</v>
      </c>
      <c r="E1552">
        <v>4</v>
      </c>
      <c r="F1552">
        <v>0</v>
      </c>
      <c r="G1552">
        <v>2</v>
      </c>
      <c r="H1552" t="s">
        <v>221</v>
      </c>
      <c r="I1552">
        <v>512</v>
      </c>
      <c r="J1552" t="s">
        <v>37</v>
      </c>
      <c r="K1552" t="s">
        <v>285</v>
      </c>
      <c r="L1552">
        <v>0</v>
      </c>
      <c r="M1552" t="s">
        <v>217</v>
      </c>
      <c r="N1552" t="s">
        <v>218</v>
      </c>
      <c r="V1552">
        <v>901</v>
      </c>
      <c r="W1552" t="s">
        <v>399</v>
      </c>
      <c r="X1552">
        <v>8</v>
      </c>
      <c r="Y1552" t="s">
        <v>220</v>
      </c>
      <c r="AB1552">
        <v>14517</v>
      </c>
      <c r="AD1552">
        <v>14517</v>
      </c>
      <c r="AF1552">
        <v>26323</v>
      </c>
      <c r="AI1552">
        <v>0</v>
      </c>
    </row>
    <row r="1553" spans="1:35" ht="14.4" hidden="1" customHeight="1" x14ac:dyDescent="0.3">
      <c r="A1553" t="s">
        <v>397</v>
      </c>
      <c r="B1553">
        <v>2008</v>
      </c>
      <c r="C1553">
        <v>2008</v>
      </c>
      <c r="D1553">
        <v>2008</v>
      </c>
      <c r="E1553">
        <v>4</v>
      </c>
      <c r="F1553">
        <v>0</v>
      </c>
      <c r="G1553">
        <v>3</v>
      </c>
      <c r="H1553" t="s">
        <v>247</v>
      </c>
      <c r="I1553">
        <v>512</v>
      </c>
      <c r="J1553" t="s">
        <v>37</v>
      </c>
      <c r="K1553" t="s">
        <v>285</v>
      </c>
      <c r="L1553">
        <v>0</v>
      </c>
      <c r="M1553" t="s">
        <v>217</v>
      </c>
      <c r="N1553" t="s">
        <v>218</v>
      </c>
      <c r="V1553">
        <v>901</v>
      </c>
      <c r="W1553" t="s">
        <v>399</v>
      </c>
      <c r="X1553">
        <v>8</v>
      </c>
      <c r="Y1553" t="s">
        <v>220</v>
      </c>
      <c r="AB1553">
        <v>14517</v>
      </c>
      <c r="AD1553">
        <v>14517</v>
      </c>
      <c r="AF1553">
        <v>26323</v>
      </c>
      <c r="AI1553">
        <v>0</v>
      </c>
    </row>
    <row r="1554" spans="1:35" x14ac:dyDescent="0.3">
      <c r="A1554" t="s">
        <v>397</v>
      </c>
      <c r="B1554">
        <v>2008</v>
      </c>
      <c r="C1554">
        <v>2008</v>
      </c>
      <c r="D1554">
        <v>2008</v>
      </c>
      <c r="E1554">
        <v>4</v>
      </c>
      <c r="F1554">
        <v>0</v>
      </c>
      <c r="G1554">
        <v>1</v>
      </c>
      <c r="H1554" t="s">
        <v>215</v>
      </c>
      <c r="I1554">
        <v>530</v>
      </c>
      <c r="J1554" t="s">
        <v>165</v>
      </c>
      <c r="K1554" t="s">
        <v>426</v>
      </c>
      <c r="L1554">
        <v>0</v>
      </c>
      <c r="M1554" t="s">
        <v>217</v>
      </c>
      <c r="N1554" t="s">
        <v>218</v>
      </c>
      <c r="V1554">
        <v>901</v>
      </c>
      <c r="W1554" t="s">
        <v>399</v>
      </c>
      <c r="X1554">
        <v>8</v>
      </c>
      <c r="Y1554" t="s">
        <v>220</v>
      </c>
      <c r="AB1554">
        <v>188860</v>
      </c>
      <c r="AD1554">
        <v>188860</v>
      </c>
      <c r="AF1554">
        <v>1174172</v>
      </c>
      <c r="AI1554">
        <v>0</v>
      </c>
    </row>
    <row r="1555" spans="1:35" ht="14.4" hidden="1" customHeight="1" x14ac:dyDescent="0.3">
      <c r="A1555" t="s">
        <v>397</v>
      </c>
      <c r="B1555">
        <v>2008</v>
      </c>
      <c r="C1555">
        <v>2008</v>
      </c>
      <c r="D1555">
        <v>2008</v>
      </c>
      <c r="E1555">
        <v>4</v>
      </c>
      <c r="F1555">
        <v>0</v>
      </c>
      <c r="G1555">
        <v>2</v>
      </c>
      <c r="H1555" t="s">
        <v>221</v>
      </c>
      <c r="I1555">
        <v>530</v>
      </c>
      <c r="J1555" t="s">
        <v>165</v>
      </c>
      <c r="K1555" t="s">
        <v>426</v>
      </c>
      <c r="L1555">
        <v>0</v>
      </c>
      <c r="M1555" t="s">
        <v>217</v>
      </c>
      <c r="N1555" t="s">
        <v>218</v>
      </c>
      <c r="V1555">
        <v>901</v>
      </c>
      <c r="W1555" t="s">
        <v>399</v>
      </c>
      <c r="X1555">
        <v>8</v>
      </c>
      <c r="Y1555" t="s">
        <v>220</v>
      </c>
      <c r="AB1555">
        <v>4633</v>
      </c>
      <c r="AD1555">
        <v>4633</v>
      </c>
      <c r="AF1555">
        <v>17816</v>
      </c>
      <c r="AI1555">
        <v>0</v>
      </c>
    </row>
    <row r="1556" spans="1:35" x14ac:dyDescent="0.3">
      <c r="A1556" t="s">
        <v>397</v>
      </c>
      <c r="B1556">
        <v>2008</v>
      </c>
      <c r="C1556">
        <v>2008</v>
      </c>
      <c r="D1556">
        <v>2008</v>
      </c>
      <c r="E1556">
        <v>4</v>
      </c>
      <c r="F1556">
        <v>0</v>
      </c>
      <c r="G1556">
        <v>1</v>
      </c>
      <c r="H1556" t="s">
        <v>215</v>
      </c>
      <c r="I1556">
        <v>533</v>
      </c>
      <c r="J1556" t="s">
        <v>150</v>
      </c>
      <c r="K1556" t="s">
        <v>351</v>
      </c>
      <c r="L1556">
        <v>0</v>
      </c>
      <c r="M1556" t="s">
        <v>217</v>
      </c>
      <c r="N1556" t="s">
        <v>218</v>
      </c>
      <c r="V1556">
        <v>901</v>
      </c>
      <c r="W1556" t="s">
        <v>399</v>
      </c>
      <c r="X1556">
        <v>1</v>
      </c>
      <c r="Y1556" t="s">
        <v>232</v>
      </c>
      <c r="AD1556">
        <v>124035</v>
      </c>
      <c r="AF1556">
        <v>1049384</v>
      </c>
      <c r="AI1556">
        <v>0</v>
      </c>
    </row>
    <row r="1557" spans="1:35" ht="14.4" hidden="1" customHeight="1" x14ac:dyDescent="0.3">
      <c r="A1557" t="s">
        <v>397</v>
      </c>
      <c r="B1557">
        <v>2008</v>
      </c>
      <c r="C1557">
        <v>2008</v>
      </c>
      <c r="D1557">
        <v>2008</v>
      </c>
      <c r="E1557">
        <v>4</v>
      </c>
      <c r="F1557">
        <v>0</v>
      </c>
      <c r="G1557">
        <v>2</v>
      </c>
      <c r="H1557" t="s">
        <v>221</v>
      </c>
      <c r="I1557">
        <v>533</v>
      </c>
      <c r="J1557" t="s">
        <v>150</v>
      </c>
      <c r="K1557" t="s">
        <v>351</v>
      </c>
      <c r="L1557">
        <v>0</v>
      </c>
      <c r="M1557" t="s">
        <v>217</v>
      </c>
      <c r="N1557" t="s">
        <v>218</v>
      </c>
      <c r="V1557">
        <v>901</v>
      </c>
      <c r="W1557" t="s">
        <v>399</v>
      </c>
      <c r="X1557">
        <v>1</v>
      </c>
      <c r="Y1557" t="s">
        <v>232</v>
      </c>
      <c r="AD1557">
        <v>540</v>
      </c>
      <c r="AF1557">
        <v>335</v>
      </c>
      <c r="AI1557">
        <v>0</v>
      </c>
    </row>
    <row r="1558" spans="1:35" x14ac:dyDescent="0.3">
      <c r="A1558" t="s">
        <v>397</v>
      </c>
      <c r="B1558">
        <v>2008</v>
      </c>
      <c r="C1558">
        <v>2008</v>
      </c>
      <c r="D1558">
        <v>2008</v>
      </c>
      <c r="E1558">
        <v>4</v>
      </c>
      <c r="F1558">
        <v>0</v>
      </c>
      <c r="G1558">
        <v>1</v>
      </c>
      <c r="H1558" t="s">
        <v>215</v>
      </c>
      <c r="I1558">
        <v>562</v>
      </c>
      <c r="J1558" t="s">
        <v>122</v>
      </c>
      <c r="K1558" t="s">
        <v>372</v>
      </c>
      <c r="L1558">
        <v>0</v>
      </c>
      <c r="M1558" t="s">
        <v>217</v>
      </c>
      <c r="N1558" t="s">
        <v>218</v>
      </c>
      <c r="V1558">
        <v>901</v>
      </c>
      <c r="W1558" t="s">
        <v>399</v>
      </c>
      <c r="X1558">
        <v>8</v>
      </c>
      <c r="Y1558" t="s">
        <v>220</v>
      </c>
      <c r="AB1558">
        <v>32357</v>
      </c>
      <c r="AD1558">
        <v>32357</v>
      </c>
      <c r="AF1558">
        <v>61830</v>
      </c>
      <c r="AI1558">
        <v>0</v>
      </c>
    </row>
    <row r="1559" spans="1:35" ht="14.4" hidden="1" customHeight="1" x14ac:dyDescent="0.3">
      <c r="A1559" t="s">
        <v>397</v>
      </c>
      <c r="B1559">
        <v>2008</v>
      </c>
      <c r="C1559">
        <v>2008</v>
      </c>
      <c r="D1559">
        <v>2008</v>
      </c>
      <c r="E1559">
        <v>4</v>
      </c>
      <c r="F1559">
        <v>0</v>
      </c>
      <c r="G1559">
        <v>2</v>
      </c>
      <c r="H1559" t="s">
        <v>221</v>
      </c>
      <c r="I1559">
        <v>562</v>
      </c>
      <c r="J1559" t="s">
        <v>122</v>
      </c>
      <c r="K1559" t="s">
        <v>372</v>
      </c>
      <c r="L1559">
        <v>0</v>
      </c>
      <c r="M1559" t="s">
        <v>217</v>
      </c>
      <c r="N1559" t="s">
        <v>218</v>
      </c>
      <c r="V1559">
        <v>901</v>
      </c>
      <c r="W1559" t="s">
        <v>399</v>
      </c>
      <c r="X1559">
        <v>8</v>
      </c>
      <c r="Y1559" t="s">
        <v>220</v>
      </c>
      <c r="AB1559">
        <v>5100</v>
      </c>
      <c r="AD1559">
        <v>5100</v>
      </c>
      <c r="AF1559">
        <v>8299</v>
      </c>
      <c r="AI1559">
        <v>0</v>
      </c>
    </row>
    <row r="1560" spans="1:35" x14ac:dyDescent="0.3">
      <c r="A1560" t="s">
        <v>397</v>
      </c>
      <c r="B1560">
        <v>2008</v>
      </c>
      <c r="C1560">
        <v>2008</v>
      </c>
      <c r="D1560">
        <v>2008</v>
      </c>
      <c r="E1560">
        <v>4</v>
      </c>
      <c r="F1560">
        <v>0</v>
      </c>
      <c r="G1560">
        <v>1</v>
      </c>
      <c r="H1560" t="s">
        <v>215</v>
      </c>
      <c r="I1560">
        <v>566</v>
      </c>
      <c r="J1560" t="s">
        <v>136</v>
      </c>
      <c r="K1560" t="s">
        <v>388</v>
      </c>
      <c r="L1560">
        <v>0</v>
      </c>
      <c r="M1560" t="s">
        <v>217</v>
      </c>
      <c r="N1560" t="s">
        <v>218</v>
      </c>
      <c r="V1560">
        <v>901</v>
      </c>
      <c r="W1560" t="s">
        <v>399</v>
      </c>
      <c r="X1560">
        <v>8</v>
      </c>
      <c r="Y1560" t="s">
        <v>220</v>
      </c>
      <c r="AB1560">
        <v>492767</v>
      </c>
      <c r="AD1560">
        <v>492767</v>
      </c>
      <c r="AF1560">
        <v>3060327</v>
      </c>
      <c r="AI1560">
        <v>6</v>
      </c>
    </row>
    <row r="1561" spans="1:35" ht="14.4" hidden="1" customHeight="1" x14ac:dyDescent="0.3">
      <c r="A1561" t="s">
        <v>397</v>
      </c>
      <c r="B1561">
        <v>2008</v>
      </c>
      <c r="C1561">
        <v>2008</v>
      </c>
      <c r="D1561">
        <v>2008</v>
      </c>
      <c r="E1561">
        <v>4</v>
      </c>
      <c r="F1561">
        <v>0</v>
      </c>
      <c r="G1561">
        <v>2</v>
      </c>
      <c r="H1561" t="s">
        <v>221</v>
      </c>
      <c r="I1561">
        <v>566</v>
      </c>
      <c r="J1561" t="s">
        <v>136</v>
      </c>
      <c r="K1561" t="s">
        <v>388</v>
      </c>
      <c r="L1561">
        <v>0</v>
      </c>
      <c r="M1561" t="s">
        <v>217</v>
      </c>
      <c r="N1561" t="s">
        <v>218</v>
      </c>
      <c r="V1561">
        <v>901</v>
      </c>
      <c r="W1561" t="s">
        <v>399</v>
      </c>
      <c r="X1561">
        <v>8</v>
      </c>
      <c r="Y1561" t="s">
        <v>220</v>
      </c>
      <c r="AB1561">
        <v>67159</v>
      </c>
      <c r="AD1561">
        <v>67159</v>
      </c>
      <c r="AF1561">
        <v>164413</v>
      </c>
      <c r="AI1561">
        <v>6</v>
      </c>
    </row>
    <row r="1562" spans="1:35" x14ac:dyDescent="0.3">
      <c r="A1562" t="s">
        <v>397</v>
      </c>
      <c r="B1562">
        <v>2008</v>
      </c>
      <c r="C1562">
        <v>2008</v>
      </c>
      <c r="D1562">
        <v>2008</v>
      </c>
      <c r="E1562">
        <v>4</v>
      </c>
      <c r="F1562">
        <v>0</v>
      </c>
      <c r="G1562">
        <v>1</v>
      </c>
      <c r="H1562" t="s">
        <v>215</v>
      </c>
      <c r="I1562">
        <v>583</v>
      </c>
      <c r="J1562" t="s">
        <v>403</v>
      </c>
      <c r="K1562" t="s">
        <v>404</v>
      </c>
      <c r="L1562">
        <v>0</v>
      </c>
      <c r="M1562" t="s">
        <v>217</v>
      </c>
      <c r="N1562" t="s">
        <v>218</v>
      </c>
      <c r="V1562">
        <v>901</v>
      </c>
      <c r="W1562" t="s">
        <v>399</v>
      </c>
      <c r="X1562">
        <v>8</v>
      </c>
      <c r="Y1562" t="s">
        <v>220</v>
      </c>
      <c r="AB1562">
        <v>54918</v>
      </c>
      <c r="AD1562">
        <v>54918</v>
      </c>
      <c r="AF1562">
        <v>172456</v>
      </c>
      <c r="AI1562">
        <v>6</v>
      </c>
    </row>
    <row r="1563" spans="1:35" ht="14.4" hidden="1" customHeight="1" x14ac:dyDescent="0.3">
      <c r="A1563" t="s">
        <v>397</v>
      </c>
      <c r="B1563">
        <v>2008</v>
      </c>
      <c r="C1563">
        <v>2008</v>
      </c>
      <c r="D1563">
        <v>2008</v>
      </c>
      <c r="E1563">
        <v>4</v>
      </c>
      <c r="F1563">
        <v>0</v>
      </c>
      <c r="G1563">
        <v>4</v>
      </c>
      <c r="H1563" t="s">
        <v>227</v>
      </c>
      <c r="I1563">
        <v>583</v>
      </c>
      <c r="J1563" t="s">
        <v>403</v>
      </c>
      <c r="K1563" t="s">
        <v>404</v>
      </c>
      <c r="L1563">
        <v>0</v>
      </c>
      <c r="M1563" t="s">
        <v>217</v>
      </c>
      <c r="N1563" t="s">
        <v>218</v>
      </c>
      <c r="V1563">
        <v>901</v>
      </c>
      <c r="W1563" t="s">
        <v>399</v>
      </c>
      <c r="X1563">
        <v>8</v>
      </c>
      <c r="Y1563" t="s">
        <v>220</v>
      </c>
      <c r="AB1563">
        <v>86</v>
      </c>
      <c r="AD1563">
        <v>86</v>
      </c>
      <c r="AF1563">
        <v>483</v>
      </c>
      <c r="AI1563">
        <v>6</v>
      </c>
    </row>
    <row r="1564" spans="1:35" x14ac:dyDescent="0.3">
      <c r="A1564" t="s">
        <v>397</v>
      </c>
      <c r="B1564">
        <v>2008</v>
      </c>
      <c r="C1564">
        <v>2008</v>
      </c>
      <c r="D1564">
        <v>2008</v>
      </c>
      <c r="E1564">
        <v>4</v>
      </c>
      <c r="F1564">
        <v>0</v>
      </c>
      <c r="G1564">
        <v>1</v>
      </c>
      <c r="H1564" t="s">
        <v>215</v>
      </c>
      <c r="I1564">
        <v>585</v>
      </c>
      <c r="J1564" t="s">
        <v>353</v>
      </c>
      <c r="K1564" t="s">
        <v>354</v>
      </c>
      <c r="L1564">
        <v>0</v>
      </c>
      <c r="M1564" t="s">
        <v>217</v>
      </c>
      <c r="N1564" t="s">
        <v>218</v>
      </c>
      <c r="V1564">
        <v>901</v>
      </c>
      <c r="W1564" t="s">
        <v>399</v>
      </c>
      <c r="X1564">
        <v>8</v>
      </c>
      <c r="Y1564" t="s">
        <v>220</v>
      </c>
      <c r="AB1564">
        <v>70263</v>
      </c>
      <c r="AD1564">
        <v>70263</v>
      </c>
      <c r="AF1564">
        <v>388508</v>
      </c>
      <c r="AI1564">
        <v>6</v>
      </c>
    </row>
    <row r="1565" spans="1:35" x14ac:dyDescent="0.3">
      <c r="A1565" t="s">
        <v>397</v>
      </c>
      <c r="B1565">
        <v>2008</v>
      </c>
      <c r="C1565">
        <v>2008</v>
      </c>
      <c r="D1565">
        <v>2008</v>
      </c>
      <c r="E1565">
        <v>4</v>
      </c>
      <c r="F1565">
        <v>0</v>
      </c>
      <c r="G1565">
        <v>1</v>
      </c>
      <c r="H1565" t="s">
        <v>215</v>
      </c>
      <c r="I1565">
        <v>608</v>
      </c>
      <c r="J1565" t="s">
        <v>137</v>
      </c>
      <c r="K1565" t="s">
        <v>405</v>
      </c>
      <c r="L1565">
        <v>0</v>
      </c>
      <c r="M1565" t="s">
        <v>217</v>
      </c>
      <c r="N1565" t="s">
        <v>218</v>
      </c>
      <c r="V1565">
        <v>901</v>
      </c>
      <c r="W1565" t="s">
        <v>399</v>
      </c>
      <c r="X1565">
        <v>8</v>
      </c>
      <c r="Y1565" t="s">
        <v>220</v>
      </c>
      <c r="AB1565">
        <v>19146805</v>
      </c>
      <c r="AD1565">
        <v>19146805</v>
      </c>
      <c r="AF1565">
        <v>41695879</v>
      </c>
      <c r="AI1565">
        <v>0</v>
      </c>
    </row>
    <row r="1566" spans="1:35" ht="14.4" hidden="1" customHeight="1" x14ac:dyDescent="0.3">
      <c r="A1566" t="s">
        <v>397</v>
      </c>
      <c r="B1566">
        <v>2008</v>
      </c>
      <c r="C1566">
        <v>2008</v>
      </c>
      <c r="D1566">
        <v>2008</v>
      </c>
      <c r="E1566">
        <v>4</v>
      </c>
      <c r="F1566">
        <v>0</v>
      </c>
      <c r="G1566">
        <v>2</v>
      </c>
      <c r="H1566" t="s">
        <v>221</v>
      </c>
      <c r="I1566">
        <v>608</v>
      </c>
      <c r="J1566" t="s">
        <v>137</v>
      </c>
      <c r="K1566" t="s">
        <v>405</v>
      </c>
      <c r="L1566">
        <v>0</v>
      </c>
      <c r="M1566" t="s">
        <v>217</v>
      </c>
      <c r="N1566" t="s">
        <v>218</v>
      </c>
      <c r="V1566">
        <v>901</v>
      </c>
      <c r="W1566" t="s">
        <v>399</v>
      </c>
      <c r="X1566">
        <v>8</v>
      </c>
      <c r="Y1566" t="s">
        <v>220</v>
      </c>
      <c r="AB1566">
        <v>1164826</v>
      </c>
      <c r="AD1566">
        <v>1164826</v>
      </c>
      <c r="AF1566">
        <v>171517</v>
      </c>
      <c r="AI1566">
        <v>0</v>
      </c>
    </row>
    <row r="1567" spans="1:35" x14ac:dyDescent="0.3">
      <c r="A1567" t="s">
        <v>397</v>
      </c>
      <c r="B1567">
        <v>2008</v>
      </c>
      <c r="C1567">
        <v>2008</v>
      </c>
      <c r="D1567">
        <v>2008</v>
      </c>
      <c r="E1567">
        <v>4</v>
      </c>
      <c r="F1567">
        <v>0</v>
      </c>
      <c r="G1567">
        <v>1</v>
      </c>
      <c r="H1567" t="s">
        <v>215</v>
      </c>
      <c r="I1567">
        <v>634</v>
      </c>
      <c r="J1567" t="s">
        <v>166</v>
      </c>
      <c r="K1567" t="s">
        <v>338</v>
      </c>
      <c r="L1567">
        <v>0</v>
      </c>
      <c r="M1567" t="s">
        <v>217</v>
      </c>
      <c r="N1567" t="s">
        <v>218</v>
      </c>
      <c r="V1567">
        <v>901</v>
      </c>
      <c r="W1567" t="s">
        <v>399</v>
      </c>
      <c r="X1567">
        <v>8</v>
      </c>
      <c r="Y1567" t="s">
        <v>220</v>
      </c>
      <c r="AB1567">
        <v>804140</v>
      </c>
      <c r="AD1567">
        <v>804140</v>
      </c>
      <c r="AF1567">
        <v>3911217</v>
      </c>
      <c r="AI1567">
        <v>0</v>
      </c>
    </row>
    <row r="1568" spans="1:35" x14ac:dyDescent="0.3">
      <c r="A1568" t="s">
        <v>397</v>
      </c>
      <c r="B1568">
        <v>2008</v>
      </c>
      <c r="C1568">
        <v>2008</v>
      </c>
      <c r="D1568">
        <v>2008</v>
      </c>
      <c r="E1568">
        <v>4</v>
      </c>
      <c r="F1568">
        <v>0</v>
      </c>
      <c r="G1568">
        <v>1</v>
      </c>
      <c r="H1568" t="s">
        <v>215</v>
      </c>
      <c r="I1568">
        <v>646</v>
      </c>
      <c r="J1568" t="s">
        <v>139</v>
      </c>
      <c r="K1568" t="s">
        <v>339</v>
      </c>
      <c r="L1568">
        <v>0</v>
      </c>
      <c r="M1568" t="s">
        <v>217</v>
      </c>
      <c r="N1568" t="s">
        <v>218</v>
      </c>
      <c r="V1568">
        <v>901</v>
      </c>
      <c r="W1568" t="s">
        <v>399</v>
      </c>
      <c r="X1568">
        <v>8</v>
      </c>
      <c r="Y1568" t="s">
        <v>220</v>
      </c>
      <c r="AB1568">
        <v>1472198</v>
      </c>
      <c r="AD1568">
        <v>1472198</v>
      </c>
      <c r="AF1568">
        <v>1611649</v>
      </c>
      <c r="AI1568">
        <v>0</v>
      </c>
    </row>
    <row r="1569" spans="1:35" ht="14.4" hidden="1" customHeight="1" x14ac:dyDescent="0.3">
      <c r="A1569" t="s">
        <v>397</v>
      </c>
      <c r="B1569">
        <v>2008</v>
      </c>
      <c r="C1569">
        <v>2008</v>
      </c>
      <c r="D1569">
        <v>2008</v>
      </c>
      <c r="E1569">
        <v>4</v>
      </c>
      <c r="F1569">
        <v>0</v>
      </c>
      <c r="G1569">
        <v>2</v>
      </c>
      <c r="H1569" t="s">
        <v>221</v>
      </c>
      <c r="I1569">
        <v>646</v>
      </c>
      <c r="J1569" t="s">
        <v>139</v>
      </c>
      <c r="K1569" t="s">
        <v>339</v>
      </c>
      <c r="L1569">
        <v>0</v>
      </c>
      <c r="M1569" t="s">
        <v>217</v>
      </c>
      <c r="N1569" t="s">
        <v>218</v>
      </c>
      <c r="V1569">
        <v>901</v>
      </c>
      <c r="W1569" t="s">
        <v>399</v>
      </c>
      <c r="X1569">
        <v>8</v>
      </c>
      <c r="Y1569" t="s">
        <v>220</v>
      </c>
      <c r="AB1569">
        <v>22856941</v>
      </c>
      <c r="AD1569">
        <v>22856941</v>
      </c>
      <c r="AF1569">
        <v>55148385</v>
      </c>
      <c r="AI1569">
        <v>0</v>
      </c>
    </row>
    <row r="1570" spans="1:35" ht="14.4" hidden="1" customHeight="1" x14ac:dyDescent="0.3">
      <c r="A1570" t="s">
        <v>397</v>
      </c>
      <c r="B1570">
        <v>2008</v>
      </c>
      <c r="C1570">
        <v>2008</v>
      </c>
      <c r="D1570">
        <v>2008</v>
      </c>
      <c r="E1570">
        <v>4</v>
      </c>
      <c r="F1570">
        <v>0</v>
      </c>
      <c r="G1570">
        <v>3</v>
      </c>
      <c r="H1570" t="s">
        <v>247</v>
      </c>
      <c r="I1570">
        <v>646</v>
      </c>
      <c r="J1570" t="s">
        <v>139</v>
      </c>
      <c r="K1570" t="s">
        <v>339</v>
      </c>
      <c r="L1570">
        <v>0</v>
      </c>
      <c r="M1570" t="s">
        <v>217</v>
      </c>
      <c r="N1570" t="s">
        <v>218</v>
      </c>
      <c r="V1570">
        <v>901</v>
      </c>
      <c r="W1570" t="s">
        <v>399</v>
      </c>
      <c r="X1570">
        <v>8</v>
      </c>
      <c r="Y1570" t="s">
        <v>220</v>
      </c>
      <c r="AB1570">
        <v>946786</v>
      </c>
      <c r="AD1570">
        <v>946786</v>
      </c>
      <c r="AF1570">
        <v>1425886</v>
      </c>
      <c r="AI1570">
        <v>0</v>
      </c>
    </row>
    <row r="1571" spans="1:35" x14ac:dyDescent="0.3">
      <c r="A1571" t="s">
        <v>397</v>
      </c>
      <c r="B1571">
        <v>2008</v>
      </c>
      <c r="C1571">
        <v>2008</v>
      </c>
      <c r="D1571">
        <v>2008</v>
      </c>
      <c r="E1571">
        <v>4</v>
      </c>
      <c r="F1571">
        <v>0</v>
      </c>
      <c r="G1571">
        <v>1</v>
      </c>
      <c r="H1571" t="s">
        <v>215</v>
      </c>
      <c r="I1571">
        <v>690</v>
      </c>
      <c r="J1571" t="s">
        <v>97</v>
      </c>
      <c r="K1571" t="s">
        <v>395</v>
      </c>
      <c r="L1571">
        <v>0</v>
      </c>
      <c r="M1571" t="s">
        <v>217</v>
      </c>
      <c r="N1571" t="s">
        <v>218</v>
      </c>
      <c r="V1571">
        <v>901</v>
      </c>
      <c r="W1571" t="s">
        <v>399</v>
      </c>
      <c r="X1571">
        <v>8</v>
      </c>
      <c r="Y1571" t="s">
        <v>220</v>
      </c>
      <c r="AB1571">
        <v>328632</v>
      </c>
      <c r="AD1571">
        <v>328632</v>
      </c>
      <c r="AF1571">
        <v>557969</v>
      </c>
      <c r="AI1571">
        <v>6</v>
      </c>
    </row>
    <row r="1572" spans="1:35" ht="14.4" hidden="1" customHeight="1" x14ac:dyDescent="0.3">
      <c r="A1572" t="s">
        <v>397</v>
      </c>
      <c r="B1572">
        <v>2008</v>
      </c>
      <c r="C1572">
        <v>2008</v>
      </c>
      <c r="D1572">
        <v>2008</v>
      </c>
      <c r="E1572">
        <v>4</v>
      </c>
      <c r="F1572">
        <v>0</v>
      </c>
      <c r="G1572">
        <v>2</v>
      </c>
      <c r="H1572" t="s">
        <v>221</v>
      </c>
      <c r="I1572">
        <v>690</v>
      </c>
      <c r="J1572" t="s">
        <v>97</v>
      </c>
      <c r="K1572" t="s">
        <v>395</v>
      </c>
      <c r="L1572">
        <v>0</v>
      </c>
      <c r="M1572" t="s">
        <v>217</v>
      </c>
      <c r="N1572" t="s">
        <v>218</v>
      </c>
      <c r="V1572">
        <v>901</v>
      </c>
      <c r="W1572" t="s">
        <v>399</v>
      </c>
      <c r="X1572">
        <v>8</v>
      </c>
      <c r="Y1572" t="s">
        <v>220</v>
      </c>
      <c r="AB1572">
        <v>968</v>
      </c>
      <c r="AD1572">
        <v>968</v>
      </c>
      <c r="AF1572">
        <v>3818</v>
      </c>
      <c r="AI1572">
        <v>6</v>
      </c>
    </row>
    <row r="1573" spans="1:35" ht="14.4" hidden="1" customHeight="1" x14ac:dyDescent="0.3">
      <c r="A1573" t="s">
        <v>397</v>
      </c>
      <c r="B1573">
        <v>2008</v>
      </c>
      <c r="C1573">
        <v>2008</v>
      </c>
      <c r="D1573">
        <v>2008</v>
      </c>
      <c r="E1573">
        <v>4</v>
      </c>
      <c r="F1573">
        <v>0</v>
      </c>
      <c r="G1573">
        <v>3</v>
      </c>
      <c r="H1573" t="s">
        <v>247</v>
      </c>
      <c r="I1573">
        <v>690</v>
      </c>
      <c r="J1573" t="s">
        <v>97</v>
      </c>
      <c r="K1573" t="s">
        <v>395</v>
      </c>
      <c r="L1573">
        <v>0</v>
      </c>
      <c r="M1573" t="s">
        <v>217</v>
      </c>
      <c r="N1573" t="s">
        <v>218</v>
      </c>
      <c r="V1573">
        <v>901</v>
      </c>
      <c r="W1573" t="s">
        <v>399</v>
      </c>
      <c r="X1573">
        <v>8</v>
      </c>
      <c r="Y1573" t="s">
        <v>220</v>
      </c>
      <c r="AB1573">
        <v>968</v>
      </c>
      <c r="AD1573">
        <v>968</v>
      </c>
      <c r="AF1573">
        <v>3818</v>
      </c>
      <c r="AI1573">
        <v>6</v>
      </c>
    </row>
    <row r="1574" spans="1:35" x14ac:dyDescent="0.3">
      <c r="A1574" t="s">
        <v>397</v>
      </c>
      <c r="B1574">
        <v>2008</v>
      </c>
      <c r="C1574">
        <v>2008</v>
      </c>
      <c r="D1574">
        <v>2008</v>
      </c>
      <c r="E1574">
        <v>4</v>
      </c>
      <c r="F1574">
        <v>0</v>
      </c>
      <c r="G1574">
        <v>1</v>
      </c>
      <c r="H1574" t="s">
        <v>215</v>
      </c>
      <c r="I1574">
        <v>699</v>
      </c>
      <c r="J1574" t="s">
        <v>25</v>
      </c>
      <c r="K1574" t="s">
        <v>340</v>
      </c>
      <c r="L1574">
        <v>0</v>
      </c>
      <c r="M1574" t="s">
        <v>217</v>
      </c>
      <c r="N1574" t="s">
        <v>218</v>
      </c>
      <c r="V1574">
        <v>901</v>
      </c>
      <c r="W1574" t="s">
        <v>399</v>
      </c>
      <c r="X1574">
        <v>8</v>
      </c>
      <c r="Y1574" t="s">
        <v>220</v>
      </c>
      <c r="AB1574">
        <v>30071334</v>
      </c>
      <c r="AD1574">
        <v>30071334</v>
      </c>
      <c r="AF1574">
        <v>58731900</v>
      </c>
      <c r="AI1574">
        <v>0</v>
      </c>
    </row>
    <row r="1575" spans="1:35" ht="14.4" hidden="1" customHeight="1" x14ac:dyDescent="0.3">
      <c r="A1575" t="s">
        <v>397</v>
      </c>
      <c r="B1575">
        <v>2008</v>
      </c>
      <c r="C1575">
        <v>2008</v>
      </c>
      <c r="D1575">
        <v>2008</v>
      </c>
      <c r="E1575">
        <v>4</v>
      </c>
      <c r="F1575">
        <v>0</v>
      </c>
      <c r="G1575">
        <v>2</v>
      </c>
      <c r="H1575" t="s">
        <v>221</v>
      </c>
      <c r="I1575">
        <v>699</v>
      </c>
      <c r="J1575" t="s">
        <v>25</v>
      </c>
      <c r="K1575" t="s">
        <v>340</v>
      </c>
      <c r="L1575">
        <v>0</v>
      </c>
      <c r="M1575" t="s">
        <v>217</v>
      </c>
      <c r="N1575" t="s">
        <v>218</v>
      </c>
      <c r="V1575">
        <v>901</v>
      </c>
      <c r="W1575" t="s">
        <v>399</v>
      </c>
      <c r="X1575">
        <v>8</v>
      </c>
      <c r="Y1575" t="s">
        <v>220</v>
      </c>
      <c r="AB1575">
        <v>157387594</v>
      </c>
      <c r="AD1575">
        <v>157387594</v>
      </c>
      <c r="AF1575">
        <v>392101406</v>
      </c>
      <c r="AI1575">
        <v>0</v>
      </c>
    </row>
    <row r="1576" spans="1:35" x14ac:dyDescent="0.3">
      <c r="A1576" t="s">
        <v>397</v>
      </c>
      <c r="B1576">
        <v>2008</v>
      </c>
      <c r="C1576">
        <v>2008</v>
      </c>
      <c r="D1576">
        <v>2008</v>
      </c>
      <c r="E1576">
        <v>4</v>
      </c>
      <c r="F1576">
        <v>0</v>
      </c>
      <c r="G1576">
        <v>1</v>
      </c>
      <c r="H1576" t="s">
        <v>215</v>
      </c>
      <c r="I1576">
        <v>796</v>
      </c>
      <c r="J1576" t="s">
        <v>169</v>
      </c>
      <c r="K1576" t="s">
        <v>392</v>
      </c>
      <c r="L1576">
        <v>0</v>
      </c>
      <c r="M1576" t="s">
        <v>217</v>
      </c>
      <c r="N1576" t="s">
        <v>218</v>
      </c>
      <c r="V1576">
        <v>901</v>
      </c>
      <c r="W1576" t="s">
        <v>399</v>
      </c>
      <c r="X1576">
        <v>1</v>
      </c>
      <c r="Y1576" t="s">
        <v>232</v>
      </c>
      <c r="AD1576">
        <v>162212</v>
      </c>
      <c r="AF1576">
        <v>468061</v>
      </c>
      <c r="AI1576">
        <v>0</v>
      </c>
    </row>
    <row r="1577" spans="1:35" ht="14.4" hidden="1" customHeight="1" x14ac:dyDescent="0.3">
      <c r="A1577" t="s">
        <v>397</v>
      </c>
      <c r="B1577">
        <v>2008</v>
      </c>
      <c r="C1577">
        <v>2008</v>
      </c>
      <c r="D1577">
        <v>2008</v>
      </c>
      <c r="E1577">
        <v>4</v>
      </c>
      <c r="F1577">
        <v>0</v>
      </c>
      <c r="G1577">
        <v>2</v>
      </c>
      <c r="H1577" t="s">
        <v>221</v>
      </c>
      <c r="I1577">
        <v>796</v>
      </c>
      <c r="J1577" t="s">
        <v>169</v>
      </c>
      <c r="K1577" t="s">
        <v>392</v>
      </c>
      <c r="L1577">
        <v>0</v>
      </c>
      <c r="M1577" t="s">
        <v>217</v>
      </c>
      <c r="N1577" t="s">
        <v>218</v>
      </c>
      <c r="V1577">
        <v>901</v>
      </c>
      <c r="W1577" t="s">
        <v>399</v>
      </c>
      <c r="X1577">
        <v>1</v>
      </c>
      <c r="Y1577" t="s">
        <v>232</v>
      </c>
      <c r="AD1577">
        <v>1</v>
      </c>
      <c r="AF1577">
        <v>5</v>
      </c>
      <c r="AI1577">
        <v>0</v>
      </c>
    </row>
    <row r="1578" spans="1:35" x14ac:dyDescent="0.3">
      <c r="A1578" t="s">
        <v>397</v>
      </c>
      <c r="B1578">
        <v>2008</v>
      </c>
      <c r="C1578">
        <v>2008</v>
      </c>
      <c r="D1578">
        <v>2008</v>
      </c>
      <c r="E1578">
        <v>4</v>
      </c>
      <c r="F1578">
        <v>0</v>
      </c>
      <c r="G1578">
        <v>1</v>
      </c>
      <c r="H1578" t="s">
        <v>215</v>
      </c>
      <c r="I1578">
        <v>804</v>
      </c>
      <c r="J1578" t="s">
        <v>142</v>
      </c>
      <c r="K1578" t="s">
        <v>358</v>
      </c>
      <c r="L1578">
        <v>0</v>
      </c>
      <c r="M1578" t="s">
        <v>217</v>
      </c>
      <c r="N1578" t="s">
        <v>218</v>
      </c>
      <c r="V1578">
        <v>901</v>
      </c>
      <c r="W1578" t="s">
        <v>399</v>
      </c>
      <c r="X1578">
        <v>8</v>
      </c>
      <c r="Y1578" t="s">
        <v>220</v>
      </c>
      <c r="AB1578">
        <v>18782901</v>
      </c>
      <c r="AD1578">
        <v>18782901</v>
      </c>
      <c r="AF1578">
        <v>72700230</v>
      </c>
      <c r="AI1578">
        <v>0</v>
      </c>
    </row>
    <row r="1579" spans="1:35" ht="14.4" hidden="1" customHeight="1" x14ac:dyDescent="0.3">
      <c r="A1579" t="s">
        <v>397</v>
      </c>
      <c r="B1579">
        <v>2008</v>
      </c>
      <c r="C1579">
        <v>2008</v>
      </c>
      <c r="D1579">
        <v>2008</v>
      </c>
      <c r="E1579">
        <v>4</v>
      </c>
      <c r="F1579">
        <v>0</v>
      </c>
      <c r="G1579">
        <v>2</v>
      </c>
      <c r="H1579" t="s">
        <v>221</v>
      </c>
      <c r="I1579">
        <v>804</v>
      </c>
      <c r="J1579" t="s">
        <v>142</v>
      </c>
      <c r="K1579" t="s">
        <v>358</v>
      </c>
      <c r="L1579">
        <v>0</v>
      </c>
      <c r="M1579" t="s">
        <v>217</v>
      </c>
      <c r="N1579" t="s">
        <v>218</v>
      </c>
      <c r="V1579">
        <v>901</v>
      </c>
      <c r="W1579" t="s">
        <v>399</v>
      </c>
      <c r="X1579">
        <v>8</v>
      </c>
      <c r="Y1579" t="s">
        <v>220</v>
      </c>
      <c r="AB1579">
        <v>285703</v>
      </c>
      <c r="AD1579">
        <v>285703</v>
      </c>
      <c r="AF1579">
        <v>2282967</v>
      </c>
      <c r="AI1579">
        <v>6</v>
      </c>
    </row>
    <row r="1580" spans="1:35" x14ac:dyDescent="0.3">
      <c r="A1580" t="s">
        <v>397</v>
      </c>
      <c r="B1580">
        <v>2008</v>
      </c>
      <c r="C1580">
        <v>2008</v>
      </c>
      <c r="D1580">
        <v>2008</v>
      </c>
      <c r="E1580">
        <v>4</v>
      </c>
      <c r="F1580">
        <v>0</v>
      </c>
      <c r="G1580">
        <v>1</v>
      </c>
      <c r="H1580" t="s">
        <v>215</v>
      </c>
      <c r="I1580">
        <v>854</v>
      </c>
      <c r="J1580" t="s">
        <v>108</v>
      </c>
      <c r="K1580" t="s">
        <v>375</v>
      </c>
      <c r="L1580">
        <v>0</v>
      </c>
      <c r="M1580" t="s">
        <v>217</v>
      </c>
      <c r="N1580" t="s">
        <v>218</v>
      </c>
      <c r="V1580">
        <v>901</v>
      </c>
      <c r="W1580" t="s">
        <v>399</v>
      </c>
      <c r="X1580">
        <v>8</v>
      </c>
      <c r="Y1580" t="s">
        <v>220</v>
      </c>
      <c r="AB1580">
        <v>1097359</v>
      </c>
      <c r="AD1580">
        <v>1097359</v>
      </c>
      <c r="AF1580">
        <v>355365</v>
      </c>
      <c r="AI1580">
        <v>0</v>
      </c>
    </row>
    <row r="1581" spans="1:35" x14ac:dyDescent="0.3">
      <c r="A1581" t="s">
        <v>397</v>
      </c>
      <c r="B1581">
        <v>2008</v>
      </c>
      <c r="C1581">
        <v>2008</v>
      </c>
      <c r="D1581">
        <v>2008</v>
      </c>
      <c r="E1581">
        <v>4</v>
      </c>
      <c r="F1581">
        <v>0</v>
      </c>
      <c r="G1581">
        <v>1</v>
      </c>
      <c r="H1581" t="s">
        <v>215</v>
      </c>
      <c r="I1581">
        <v>862</v>
      </c>
      <c r="J1581" t="s">
        <v>105</v>
      </c>
      <c r="K1581" t="s">
        <v>406</v>
      </c>
      <c r="L1581">
        <v>0</v>
      </c>
      <c r="M1581" t="s">
        <v>217</v>
      </c>
      <c r="N1581" t="s">
        <v>218</v>
      </c>
      <c r="V1581">
        <v>901</v>
      </c>
      <c r="W1581" t="s">
        <v>399</v>
      </c>
      <c r="X1581">
        <v>8</v>
      </c>
      <c r="Y1581" t="s">
        <v>220</v>
      </c>
      <c r="AB1581">
        <v>284020</v>
      </c>
      <c r="AD1581">
        <v>284020</v>
      </c>
      <c r="AF1581">
        <v>1749695</v>
      </c>
      <c r="AI1581">
        <v>6</v>
      </c>
    </row>
    <row r="1582" spans="1:35" ht="14.4" hidden="1" customHeight="1" x14ac:dyDescent="0.3">
      <c r="A1582" t="s">
        <v>397</v>
      </c>
      <c r="B1582">
        <v>2008</v>
      </c>
      <c r="C1582">
        <v>2008</v>
      </c>
      <c r="D1582">
        <v>2008</v>
      </c>
      <c r="E1582">
        <v>4</v>
      </c>
      <c r="F1582">
        <v>0</v>
      </c>
      <c r="G1582">
        <v>2</v>
      </c>
      <c r="H1582" t="s">
        <v>221</v>
      </c>
      <c r="I1582">
        <v>862</v>
      </c>
      <c r="J1582" t="s">
        <v>105</v>
      </c>
      <c r="K1582" t="s">
        <v>406</v>
      </c>
      <c r="L1582">
        <v>0</v>
      </c>
      <c r="M1582" t="s">
        <v>217</v>
      </c>
      <c r="N1582" t="s">
        <v>218</v>
      </c>
      <c r="V1582">
        <v>901</v>
      </c>
      <c r="W1582" t="s">
        <v>399</v>
      </c>
      <c r="X1582">
        <v>8</v>
      </c>
      <c r="Y1582" t="s">
        <v>220</v>
      </c>
      <c r="AB1582">
        <v>3569634</v>
      </c>
      <c r="AD1582">
        <v>3569634</v>
      </c>
      <c r="AF1582">
        <v>6374349</v>
      </c>
      <c r="AI1582">
        <v>0</v>
      </c>
    </row>
    <row r="1583" spans="1:35" x14ac:dyDescent="0.3">
      <c r="A1583" t="s">
        <v>397</v>
      </c>
      <c r="B1583">
        <v>2008</v>
      </c>
      <c r="C1583">
        <v>2008</v>
      </c>
      <c r="D1583">
        <v>2008</v>
      </c>
      <c r="E1583">
        <v>4</v>
      </c>
      <c r="F1583">
        <v>0</v>
      </c>
      <c r="G1583">
        <v>1</v>
      </c>
      <c r="H1583" t="s">
        <v>215</v>
      </c>
      <c r="I1583">
        <v>887</v>
      </c>
      <c r="J1583" t="s">
        <v>173</v>
      </c>
      <c r="K1583" t="s">
        <v>321</v>
      </c>
      <c r="L1583">
        <v>0</v>
      </c>
      <c r="M1583" t="s">
        <v>217</v>
      </c>
      <c r="N1583" t="s">
        <v>218</v>
      </c>
      <c r="V1583">
        <v>901</v>
      </c>
      <c r="W1583" t="s">
        <v>399</v>
      </c>
      <c r="X1583">
        <v>8</v>
      </c>
      <c r="Y1583" t="s">
        <v>220</v>
      </c>
      <c r="AB1583">
        <v>314457</v>
      </c>
      <c r="AD1583">
        <v>314457</v>
      </c>
      <c r="AF1583">
        <v>772084</v>
      </c>
      <c r="AI1583">
        <v>0</v>
      </c>
    </row>
    <row r="1584" spans="1:35" ht="14.4" hidden="1" customHeight="1" x14ac:dyDescent="0.3">
      <c r="A1584" t="s">
        <v>397</v>
      </c>
      <c r="B1584">
        <v>2008</v>
      </c>
      <c r="C1584">
        <v>2008</v>
      </c>
      <c r="D1584">
        <v>2008</v>
      </c>
      <c r="E1584">
        <v>4</v>
      </c>
      <c r="F1584">
        <v>0</v>
      </c>
      <c r="G1584">
        <v>2</v>
      </c>
      <c r="H1584" t="s">
        <v>221</v>
      </c>
      <c r="I1584">
        <v>887</v>
      </c>
      <c r="J1584" t="s">
        <v>173</v>
      </c>
      <c r="K1584" t="s">
        <v>321</v>
      </c>
      <c r="L1584">
        <v>0</v>
      </c>
      <c r="M1584" t="s">
        <v>217</v>
      </c>
      <c r="N1584" t="s">
        <v>218</v>
      </c>
      <c r="V1584">
        <v>901</v>
      </c>
      <c r="W1584" t="s">
        <v>399</v>
      </c>
      <c r="X1584">
        <v>8</v>
      </c>
      <c r="Y1584" t="s">
        <v>220</v>
      </c>
      <c r="AB1584">
        <v>4522134</v>
      </c>
      <c r="AD1584">
        <v>4522134</v>
      </c>
      <c r="AF1584">
        <v>13253701</v>
      </c>
      <c r="AI1584">
        <v>0</v>
      </c>
    </row>
    <row r="1585" spans="1:35" ht="14.4" hidden="1" customHeight="1" x14ac:dyDescent="0.3">
      <c r="A1585" t="s">
        <v>397</v>
      </c>
      <c r="B1585">
        <v>2008</v>
      </c>
      <c r="C1585">
        <v>2008</v>
      </c>
      <c r="D1585">
        <v>2008</v>
      </c>
      <c r="E1585">
        <v>4</v>
      </c>
      <c r="F1585">
        <v>0</v>
      </c>
      <c r="G1585">
        <v>3</v>
      </c>
      <c r="H1585" t="s">
        <v>247</v>
      </c>
      <c r="I1585">
        <v>887</v>
      </c>
      <c r="J1585" t="s">
        <v>173</v>
      </c>
      <c r="K1585" t="s">
        <v>321</v>
      </c>
      <c r="L1585">
        <v>0</v>
      </c>
      <c r="M1585" t="s">
        <v>217</v>
      </c>
      <c r="N1585" t="s">
        <v>218</v>
      </c>
      <c r="V1585">
        <v>901</v>
      </c>
      <c r="W1585" t="s">
        <v>399</v>
      </c>
      <c r="X1585">
        <v>8</v>
      </c>
      <c r="Y1585" t="s">
        <v>220</v>
      </c>
      <c r="AB1585">
        <v>208070</v>
      </c>
      <c r="AD1585">
        <v>208070</v>
      </c>
      <c r="AF1585">
        <v>694402</v>
      </c>
      <c r="AI1585">
        <v>0</v>
      </c>
    </row>
    <row r="1586" spans="1:35" x14ac:dyDescent="0.3">
      <c r="A1586" t="s">
        <v>397</v>
      </c>
      <c r="B1586">
        <v>2009</v>
      </c>
      <c r="C1586">
        <v>2009</v>
      </c>
      <c r="D1586">
        <v>2009</v>
      </c>
      <c r="E1586">
        <v>4</v>
      </c>
      <c r="F1586">
        <v>0</v>
      </c>
      <c r="G1586">
        <v>1</v>
      </c>
      <c r="H1586" t="s">
        <v>215</v>
      </c>
      <c r="I1586">
        <v>52</v>
      </c>
      <c r="J1586" t="s">
        <v>164</v>
      </c>
      <c r="K1586" t="s">
        <v>398</v>
      </c>
      <c r="L1586">
        <v>0</v>
      </c>
      <c r="M1586" t="s">
        <v>217</v>
      </c>
      <c r="N1586" t="s">
        <v>218</v>
      </c>
      <c r="V1586">
        <v>901</v>
      </c>
      <c r="W1586" t="s">
        <v>399</v>
      </c>
      <c r="X1586">
        <v>8</v>
      </c>
      <c r="Y1586" t="s">
        <v>220</v>
      </c>
      <c r="AB1586">
        <v>170795</v>
      </c>
      <c r="AD1586">
        <v>170795</v>
      </c>
      <c r="AF1586">
        <v>514516</v>
      </c>
      <c r="AI1586">
        <v>6</v>
      </c>
    </row>
    <row r="1587" spans="1:35" ht="14.4" hidden="1" customHeight="1" x14ac:dyDescent="0.3">
      <c r="A1587" t="s">
        <v>397</v>
      </c>
      <c r="B1587">
        <v>2009</v>
      </c>
      <c r="C1587">
        <v>2009</v>
      </c>
      <c r="D1587">
        <v>2009</v>
      </c>
      <c r="E1587">
        <v>4</v>
      </c>
      <c r="F1587">
        <v>0</v>
      </c>
      <c r="G1587">
        <v>2</v>
      </c>
      <c r="H1587" t="s">
        <v>221</v>
      </c>
      <c r="I1587">
        <v>52</v>
      </c>
      <c r="J1587" t="s">
        <v>164</v>
      </c>
      <c r="K1587" t="s">
        <v>398</v>
      </c>
      <c r="L1587">
        <v>0</v>
      </c>
      <c r="M1587" t="s">
        <v>217</v>
      </c>
      <c r="N1587" t="s">
        <v>218</v>
      </c>
      <c r="V1587">
        <v>901</v>
      </c>
      <c r="W1587" t="s">
        <v>399</v>
      </c>
      <c r="X1587">
        <v>8</v>
      </c>
      <c r="Y1587" t="s">
        <v>220</v>
      </c>
      <c r="AB1587">
        <v>306</v>
      </c>
      <c r="AD1587">
        <v>306</v>
      </c>
      <c r="AF1587">
        <v>11630</v>
      </c>
      <c r="AI1587">
        <v>0</v>
      </c>
    </row>
    <row r="1588" spans="1:35" ht="14.4" hidden="1" customHeight="1" x14ac:dyDescent="0.3">
      <c r="A1588" t="s">
        <v>397</v>
      </c>
      <c r="B1588">
        <v>2009</v>
      </c>
      <c r="C1588">
        <v>2009</v>
      </c>
      <c r="D1588">
        <v>2009</v>
      </c>
      <c r="E1588">
        <v>4</v>
      </c>
      <c r="F1588">
        <v>0</v>
      </c>
      <c r="G1588">
        <v>3</v>
      </c>
      <c r="H1588" t="s">
        <v>247</v>
      </c>
      <c r="I1588">
        <v>52</v>
      </c>
      <c r="J1588" t="s">
        <v>164</v>
      </c>
      <c r="K1588" t="s">
        <v>398</v>
      </c>
      <c r="L1588">
        <v>0</v>
      </c>
      <c r="M1588" t="s">
        <v>217</v>
      </c>
      <c r="N1588" t="s">
        <v>218</v>
      </c>
      <c r="V1588">
        <v>901</v>
      </c>
      <c r="W1588" t="s">
        <v>399</v>
      </c>
      <c r="X1588">
        <v>8</v>
      </c>
      <c r="Y1588" t="s">
        <v>220</v>
      </c>
      <c r="AB1588">
        <v>306</v>
      </c>
      <c r="AD1588">
        <v>306</v>
      </c>
      <c r="AF1588">
        <v>11630</v>
      </c>
      <c r="AI1588">
        <v>0</v>
      </c>
    </row>
    <row r="1589" spans="1:35" x14ac:dyDescent="0.3">
      <c r="A1589" t="s">
        <v>397</v>
      </c>
      <c r="B1589">
        <v>2009</v>
      </c>
      <c r="C1589">
        <v>2009</v>
      </c>
      <c r="D1589">
        <v>2009</v>
      </c>
      <c r="E1589">
        <v>4</v>
      </c>
      <c r="F1589">
        <v>0</v>
      </c>
      <c r="G1589">
        <v>1</v>
      </c>
      <c r="H1589" t="s">
        <v>215</v>
      </c>
      <c r="I1589">
        <v>60</v>
      </c>
      <c r="J1589" t="s">
        <v>230</v>
      </c>
      <c r="K1589" t="s">
        <v>231</v>
      </c>
      <c r="L1589">
        <v>0</v>
      </c>
      <c r="M1589" t="s">
        <v>217</v>
      </c>
      <c r="N1589" t="s">
        <v>218</v>
      </c>
      <c r="V1589">
        <v>901</v>
      </c>
      <c r="W1589" t="s">
        <v>399</v>
      </c>
      <c r="X1589">
        <v>1</v>
      </c>
      <c r="Y1589" t="s">
        <v>232</v>
      </c>
      <c r="AF1589">
        <v>2428467</v>
      </c>
      <c r="AI1589">
        <v>0</v>
      </c>
    </row>
    <row r="1590" spans="1:35" ht="14.4" hidden="1" customHeight="1" x14ac:dyDescent="0.3">
      <c r="A1590" t="s">
        <v>397</v>
      </c>
      <c r="B1590">
        <v>2009</v>
      </c>
      <c r="C1590">
        <v>2009</v>
      </c>
      <c r="D1590">
        <v>2009</v>
      </c>
      <c r="E1590">
        <v>4</v>
      </c>
      <c r="F1590">
        <v>0</v>
      </c>
      <c r="G1590">
        <v>4</v>
      </c>
      <c r="H1590" t="s">
        <v>227</v>
      </c>
      <c r="I1590">
        <v>60</v>
      </c>
      <c r="J1590" t="s">
        <v>230</v>
      </c>
      <c r="K1590" t="s">
        <v>231</v>
      </c>
      <c r="L1590">
        <v>0</v>
      </c>
      <c r="M1590" t="s">
        <v>217</v>
      </c>
      <c r="N1590" t="s">
        <v>218</v>
      </c>
      <c r="V1590">
        <v>901</v>
      </c>
      <c r="W1590" t="s">
        <v>399</v>
      </c>
      <c r="X1590">
        <v>1</v>
      </c>
      <c r="Y1590" t="s">
        <v>232</v>
      </c>
      <c r="AF1590">
        <v>300</v>
      </c>
      <c r="AI1590">
        <v>0</v>
      </c>
    </row>
    <row r="1591" spans="1:35" x14ac:dyDescent="0.3">
      <c r="A1591" t="s">
        <v>397</v>
      </c>
      <c r="B1591">
        <v>2009</v>
      </c>
      <c r="C1591">
        <v>2009</v>
      </c>
      <c r="D1591">
        <v>2009</v>
      </c>
      <c r="E1591">
        <v>4</v>
      </c>
      <c r="F1591">
        <v>0</v>
      </c>
      <c r="G1591">
        <v>1</v>
      </c>
      <c r="H1591" t="s">
        <v>215</v>
      </c>
      <c r="I1591">
        <v>72</v>
      </c>
      <c r="J1591" t="s">
        <v>174</v>
      </c>
      <c r="K1591" t="s">
        <v>326</v>
      </c>
      <c r="L1591">
        <v>0</v>
      </c>
      <c r="M1591" t="s">
        <v>217</v>
      </c>
      <c r="N1591" t="s">
        <v>218</v>
      </c>
      <c r="V1591">
        <v>901</v>
      </c>
      <c r="W1591" t="s">
        <v>399</v>
      </c>
      <c r="X1591">
        <v>8</v>
      </c>
      <c r="Y1591" t="s">
        <v>220</v>
      </c>
      <c r="AB1591">
        <v>1118859</v>
      </c>
      <c r="AD1591">
        <v>1118859</v>
      </c>
      <c r="AF1591">
        <v>5109294</v>
      </c>
      <c r="AI1591">
        <v>0</v>
      </c>
    </row>
    <row r="1592" spans="1:35" ht="14.4" hidden="1" customHeight="1" x14ac:dyDescent="0.3">
      <c r="A1592" t="s">
        <v>397</v>
      </c>
      <c r="B1592">
        <v>2009</v>
      </c>
      <c r="C1592">
        <v>2009</v>
      </c>
      <c r="D1592">
        <v>2009</v>
      </c>
      <c r="E1592">
        <v>4</v>
      </c>
      <c r="F1592">
        <v>0</v>
      </c>
      <c r="G1592">
        <v>2</v>
      </c>
      <c r="H1592" t="s">
        <v>221</v>
      </c>
      <c r="I1592">
        <v>72</v>
      </c>
      <c r="J1592" t="s">
        <v>174</v>
      </c>
      <c r="K1592" t="s">
        <v>326</v>
      </c>
      <c r="L1592">
        <v>0</v>
      </c>
      <c r="M1592" t="s">
        <v>217</v>
      </c>
      <c r="N1592" t="s">
        <v>218</v>
      </c>
      <c r="V1592">
        <v>901</v>
      </c>
      <c r="W1592" t="s">
        <v>399</v>
      </c>
      <c r="X1592">
        <v>8</v>
      </c>
      <c r="Y1592" t="s">
        <v>220</v>
      </c>
      <c r="AB1592">
        <v>13049</v>
      </c>
      <c r="AD1592">
        <v>13049</v>
      </c>
      <c r="AF1592">
        <v>91793</v>
      </c>
      <c r="AI1592">
        <v>0</v>
      </c>
    </row>
    <row r="1593" spans="1:35" x14ac:dyDescent="0.3">
      <c r="A1593" t="s">
        <v>397</v>
      </c>
      <c r="B1593">
        <v>2009</v>
      </c>
      <c r="C1593">
        <v>2009</v>
      </c>
      <c r="D1593">
        <v>2009</v>
      </c>
      <c r="E1593">
        <v>4</v>
      </c>
      <c r="F1593">
        <v>0</v>
      </c>
      <c r="G1593">
        <v>1</v>
      </c>
      <c r="H1593" t="s">
        <v>215</v>
      </c>
      <c r="I1593">
        <v>84</v>
      </c>
      <c r="J1593" t="s">
        <v>6</v>
      </c>
      <c r="K1593" t="s">
        <v>345</v>
      </c>
      <c r="L1593">
        <v>0</v>
      </c>
      <c r="M1593" t="s">
        <v>217</v>
      </c>
      <c r="N1593" t="s">
        <v>218</v>
      </c>
      <c r="V1593">
        <v>901</v>
      </c>
      <c r="W1593" t="s">
        <v>399</v>
      </c>
      <c r="X1593">
        <v>8</v>
      </c>
      <c r="Y1593" t="s">
        <v>220</v>
      </c>
      <c r="AB1593">
        <v>58189</v>
      </c>
      <c r="AD1593">
        <v>58189</v>
      </c>
      <c r="AF1593">
        <v>110063</v>
      </c>
      <c r="AI1593">
        <v>0</v>
      </c>
    </row>
    <row r="1594" spans="1:35" ht="14.4" hidden="1" customHeight="1" x14ac:dyDescent="0.3">
      <c r="A1594" t="s">
        <v>397</v>
      </c>
      <c r="B1594">
        <v>2009</v>
      </c>
      <c r="C1594">
        <v>2009</v>
      </c>
      <c r="D1594">
        <v>2009</v>
      </c>
      <c r="E1594">
        <v>4</v>
      </c>
      <c r="F1594">
        <v>0</v>
      </c>
      <c r="G1594">
        <v>2</v>
      </c>
      <c r="H1594" t="s">
        <v>221</v>
      </c>
      <c r="I1594">
        <v>84</v>
      </c>
      <c r="J1594" t="s">
        <v>6</v>
      </c>
      <c r="K1594" t="s">
        <v>345</v>
      </c>
      <c r="L1594">
        <v>0</v>
      </c>
      <c r="M1594" t="s">
        <v>217</v>
      </c>
      <c r="N1594" t="s">
        <v>218</v>
      </c>
      <c r="V1594">
        <v>901</v>
      </c>
      <c r="W1594" t="s">
        <v>399</v>
      </c>
      <c r="X1594">
        <v>8</v>
      </c>
      <c r="Y1594" t="s">
        <v>220</v>
      </c>
      <c r="AB1594">
        <v>18</v>
      </c>
      <c r="AD1594">
        <v>18</v>
      </c>
      <c r="AF1594">
        <v>202</v>
      </c>
      <c r="AI1594">
        <v>0</v>
      </c>
    </row>
    <row r="1595" spans="1:35" x14ac:dyDescent="0.3">
      <c r="A1595" t="s">
        <v>397</v>
      </c>
      <c r="B1595">
        <v>2009</v>
      </c>
      <c r="C1595">
        <v>2009</v>
      </c>
      <c r="D1595">
        <v>2009</v>
      </c>
      <c r="E1595">
        <v>4</v>
      </c>
      <c r="F1595">
        <v>0</v>
      </c>
      <c r="G1595">
        <v>1</v>
      </c>
      <c r="H1595" t="s">
        <v>215</v>
      </c>
      <c r="I1595">
        <v>108</v>
      </c>
      <c r="J1595" t="s">
        <v>60</v>
      </c>
      <c r="K1595" t="s">
        <v>346</v>
      </c>
      <c r="L1595">
        <v>0</v>
      </c>
      <c r="M1595" t="s">
        <v>217</v>
      </c>
      <c r="N1595" t="s">
        <v>218</v>
      </c>
      <c r="V1595">
        <v>901</v>
      </c>
      <c r="W1595" t="s">
        <v>399</v>
      </c>
      <c r="X1595">
        <v>8</v>
      </c>
      <c r="Y1595" t="s">
        <v>220</v>
      </c>
      <c r="AB1595">
        <v>47960</v>
      </c>
      <c r="AD1595">
        <v>47960</v>
      </c>
      <c r="AF1595">
        <v>74554</v>
      </c>
      <c r="AI1595">
        <v>0</v>
      </c>
    </row>
    <row r="1596" spans="1:35" ht="14.4" hidden="1" customHeight="1" x14ac:dyDescent="0.3">
      <c r="A1596" t="s">
        <v>397</v>
      </c>
      <c r="B1596">
        <v>2009</v>
      </c>
      <c r="C1596">
        <v>2009</v>
      </c>
      <c r="D1596">
        <v>2009</v>
      </c>
      <c r="E1596">
        <v>4</v>
      </c>
      <c r="F1596">
        <v>0</v>
      </c>
      <c r="G1596">
        <v>2</v>
      </c>
      <c r="H1596" t="s">
        <v>221</v>
      </c>
      <c r="I1596">
        <v>108</v>
      </c>
      <c r="J1596" t="s">
        <v>60</v>
      </c>
      <c r="K1596" t="s">
        <v>346</v>
      </c>
      <c r="L1596">
        <v>0</v>
      </c>
      <c r="M1596" t="s">
        <v>217</v>
      </c>
      <c r="N1596" t="s">
        <v>218</v>
      </c>
      <c r="V1596">
        <v>901</v>
      </c>
      <c r="W1596" t="s">
        <v>399</v>
      </c>
      <c r="X1596">
        <v>8</v>
      </c>
      <c r="Y1596" t="s">
        <v>220</v>
      </c>
      <c r="AB1596">
        <v>17736807</v>
      </c>
      <c r="AD1596">
        <v>17736807</v>
      </c>
      <c r="AF1596">
        <v>39728374</v>
      </c>
      <c r="AI1596">
        <v>0</v>
      </c>
    </row>
    <row r="1597" spans="1:35" x14ac:dyDescent="0.3">
      <c r="A1597" t="s">
        <v>397</v>
      </c>
      <c r="B1597">
        <v>2009</v>
      </c>
      <c r="C1597">
        <v>2009</v>
      </c>
      <c r="D1597">
        <v>2009</v>
      </c>
      <c r="E1597">
        <v>4</v>
      </c>
      <c r="F1597">
        <v>0</v>
      </c>
      <c r="G1597">
        <v>1</v>
      </c>
      <c r="H1597" t="s">
        <v>215</v>
      </c>
      <c r="I1597">
        <v>120</v>
      </c>
      <c r="J1597" t="s">
        <v>109</v>
      </c>
      <c r="K1597" t="s">
        <v>328</v>
      </c>
      <c r="L1597">
        <v>0</v>
      </c>
      <c r="M1597" t="s">
        <v>217</v>
      </c>
      <c r="N1597" t="s">
        <v>218</v>
      </c>
      <c r="V1597">
        <v>901</v>
      </c>
      <c r="W1597" t="s">
        <v>399</v>
      </c>
      <c r="X1597">
        <v>8</v>
      </c>
      <c r="Y1597" t="s">
        <v>220</v>
      </c>
      <c r="AB1597">
        <v>22274</v>
      </c>
      <c r="AD1597">
        <v>22274</v>
      </c>
      <c r="AF1597">
        <v>166326</v>
      </c>
      <c r="AI1597">
        <v>0</v>
      </c>
    </row>
    <row r="1598" spans="1:35" ht="14.4" hidden="1" customHeight="1" x14ac:dyDescent="0.3">
      <c r="A1598" t="s">
        <v>397</v>
      </c>
      <c r="B1598">
        <v>2009</v>
      </c>
      <c r="C1598">
        <v>2009</v>
      </c>
      <c r="D1598">
        <v>2009</v>
      </c>
      <c r="E1598">
        <v>4</v>
      </c>
      <c r="F1598">
        <v>0</v>
      </c>
      <c r="G1598">
        <v>2</v>
      </c>
      <c r="H1598" t="s">
        <v>221</v>
      </c>
      <c r="I1598">
        <v>120</v>
      </c>
      <c r="J1598" t="s">
        <v>109</v>
      </c>
      <c r="K1598" t="s">
        <v>328</v>
      </c>
      <c r="L1598">
        <v>0</v>
      </c>
      <c r="M1598" t="s">
        <v>217</v>
      </c>
      <c r="N1598" t="s">
        <v>218</v>
      </c>
      <c r="V1598">
        <v>901</v>
      </c>
      <c r="W1598" t="s">
        <v>399</v>
      </c>
      <c r="X1598">
        <v>8</v>
      </c>
      <c r="Y1598" t="s">
        <v>220</v>
      </c>
      <c r="AB1598">
        <v>37071466</v>
      </c>
      <c r="AD1598">
        <v>37071466</v>
      </c>
      <c r="AF1598">
        <v>52545666</v>
      </c>
      <c r="AI1598">
        <v>0</v>
      </c>
    </row>
    <row r="1599" spans="1:35" x14ac:dyDescent="0.3">
      <c r="A1599" t="s">
        <v>397</v>
      </c>
      <c r="B1599">
        <v>2009</v>
      </c>
      <c r="C1599">
        <v>2009</v>
      </c>
      <c r="D1599">
        <v>2009</v>
      </c>
      <c r="E1599">
        <v>4</v>
      </c>
      <c r="F1599">
        <v>0</v>
      </c>
      <c r="G1599">
        <v>1</v>
      </c>
      <c r="H1599" t="s">
        <v>215</v>
      </c>
      <c r="I1599">
        <v>140</v>
      </c>
      <c r="J1599" t="s">
        <v>61</v>
      </c>
      <c r="K1599" t="s">
        <v>378</v>
      </c>
      <c r="L1599">
        <v>0</v>
      </c>
      <c r="M1599" t="s">
        <v>217</v>
      </c>
      <c r="N1599" t="s">
        <v>218</v>
      </c>
      <c r="V1599">
        <v>901</v>
      </c>
      <c r="W1599" t="s">
        <v>399</v>
      </c>
      <c r="X1599">
        <v>8</v>
      </c>
      <c r="Y1599" t="s">
        <v>220</v>
      </c>
      <c r="AB1599">
        <v>4760</v>
      </c>
      <c r="AD1599">
        <v>4760</v>
      </c>
      <c r="AF1599">
        <v>19939</v>
      </c>
      <c r="AI1599">
        <v>0</v>
      </c>
    </row>
    <row r="1600" spans="1:35" ht="14.4" hidden="1" customHeight="1" x14ac:dyDescent="0.3">
      <c r="A1600" t="s">
        <v>397</v>
      </c>
      <c r="B1600">
        <v>2009</v>
      </c>
      <c r="C1600">
        <v>2009</v>
      </c>
      <c r="D1600">
        <v>2009</v>
      </c>
      <c r="E1600">
        <v>4</v>
      </c>
      <c r="F1600">
        <v>0</v>
      </c>
      <c r="G1600">
        <v>2</v>
      </c>
      <c r="H1600" t="s">
        <v>221</v>
      </c>
      <c r="I1600">
        <v>140</v>
      </c>
      <c r="J1600" t="s">
        <v>61</v>
      </c>
      <c r="K1600" t="s">
        <v>378</v>
      </c>
      <c r="L1600">
        <v>0</v>
      </c>
      <c r="M1600" t="s">
        <v>217</v>
      </c>
      <c r="N1600" t="s">
        <v>218</v>
      </c>
      <c r="V1600">
        <v>901</v>
      </c>
      <c r="W1600" t="s">
        <v>399</v>
      </c>
      <c r="X1600">
        <v>8</v>
      </c>
      <c r="Y1600" t="s">
        <v>220</v>
      </c>
      <c r="AB1600">
        <v>2088000</v>
      </c>
      <c r="AD1600">
        <v>2088000</v>
      </c>
      <c r="AF1600">
        <v>1821035</v>
      </c>
      <c r="AI1600">
        <v>0</v>
      </c>
    </row>
    <row r="1601" spans="1:35" x14ac:dyDescent="0.3">
      <c r="A1601" t="s">
        <v>397</v>
      </c>
      <c r="B1601">
        <v>2009</v>
      </c>
      <c r="C1601">
        <v>2009</v>
      </c>
      <c r="D1601">
        <v>2009</v>
      </c>
      <c r="E1601">
        <v>4</v>
      </c>
      <c r="F1601">
        <v>0</v>
      </c>
      <c r="G1601">
        <v>1</v>
      </c>
      <c r="H1601" t="s">
        <v>215</v>
      </c>
      <c r="I1601">
        <v>174</v>
      </c>
      <c r="J1601" t="s">
        <v>111</v>
      </c>
      <c r="K1601" t="s">
        <v>400</v>
      </c>
      <c r="L1601">
        <v>0</v>
      </c>
      <c r="M1601" t="s">
        <v>217</v>
      </c>
      <c r="N1601" t="s">
        <v>218</v>
      </c>
      <c r="V1601">
        <v>901</v>
      </c>
      <c r="W1601" t="s">
        <v>399</v>
      </c>
      <c r="X1601">
        <v>8</v>
      </c>
      <c r="Y1601" t="s">
        <v>220</v>
      </c>
      <c r="AB1601">
        <v>21241</v>
      </c>
      <c r="AD1601">
        <v>21241</v>
      </c>
      <c r="AF1601">
        <v>71361</v>
      </c>
      <c r="AI1601">
        <v>0</v>
      </c>
    </row>
    <row r="1602" spans="1:35" ht="14.4" hidden="1" customHeight="1" x14ac:dyDescent="0.3">
      <c r="A1602" t="s">
        <v>397</v>
      </c>
      <c r="B1602">
        <v>2009</v>
      </c>
      <c r="C1602">
        <v>2009</v>
      </c>
      <c r="D1602">
        <v>2009</v>
      </c>
      <c r="E1602">
        <v>4</v>
      </c>
      <c r="F1602">
        <v>0</v>
      </c>
      <c r="G1602">
        <v>2</v>
      </c>
      <c r="H1602" t="s">
        <v>221</v>
      </c>
      <c r="I1602">
        <v>174</v>
      </c>
      <c r="J1602" t="s">
        <v>111</v>
      </c>
      <c r="K1602" t="s">
        <v>400</v>
      </c>
      <c r="L1602">
        <v>0</v>
      </c>
      <c r="M1602" t="s">
        <v>217</v>
      </c>
      <c r="N1602" t="s">
        <v>218</v>
      </c>
      <c r="V1602">
        <v>901</v>
      </c>
      <c r="W1602" t="s">
        <v>399</v>
      </c>
      <c r="X1602">
        <v>8</v>
      </c>
      <c r="Y1602" t="s">
        <v>220</v>
      </c>
      <c r="AB1602">
        <v>500</v>
      </c>
      <c r="AD1602">
        <v>500</v>
      </c>
      <c r="AF1602">
        <v>2793</v>
      </c>
      <c r="AI1602">
        <v>0</v>
      </c>
    </row>
    <row r="1603" spans="1:35" x14ac:dyDescent="0.3">
      <c r="A1603" t="s">
        <v>397</v>
      </c>
      <c r="B1603">
        <v>2009</v>
      </c>
      <c r="C1603">
        <v>2009</v>
      </c>
      <c r="D1603">
        <v>2009</v>
      </c>
      <c r="E1603">
        <v>4</v>
      </c>
      <c r="F1603">
        <v>0</v>
      </c>
      <c r="G1603">
        <v>1</v>
      </c>
      <c r="H1603" t="s">
        <v>215</v>
      </c>
      <c r="I1603">
        <v>178</v>
      </c>
      <c r="J1603" t="s">
        <v>63</v>
      </c>
      <c r="K1603" t="s">
        <v>347</v>
      </c>
      <c r="L1603">
        <v>0</v>
      </c>
      <c r="M1603" t="s">
        <v>217</v>
      </c>
      <c r="N1603" t="s">
        <v>218</v>
      </c>
      <c r="V1603">
        <v>901</v>
      </c>
      <c r="W1603" t="s">
        <v>399</v>
      </c>
      <c r="X1603">
        <v>8</v>
      </c>
      <c r="Y1603" t="s">
        <v>220</v>
      </c>
      <c r="AB1603">
        <v>34036</v>
      </c>
      <c r="AD1603">
        <v>34036</v>
      </c>
      <c r="AF1603">
        <v>167045</v>
      </c>
      <c r="AI1603">
        <v>0</v>
      </c>
    </row>
    <row r="1604" spans="1:35" ht="14.4" hidden="1" customHeight="1" x14ac:dyDescent="0.3">
      <c r="A1604" t="s">
        <v>397</v>
      </c>
      <c r="B1604">
        <v>2009</v>
      </c>
      <c r="C1604">
        <v>2009</v>
      </c>
      <c r="D1604">
        <v>2009</v>
      </c>
      <c r="E1604">
        <v>4</v>
      </c>
      <c r="F1604">
        <v>0</v>
      </c>
      <c r="G1604">
        <v>2</v>
      </c>
      <c r="H1604" t="s">
        <v>221</v>
      </c>
      <c r="I1604">
        <v>178</v>
      </c>
      <c r="J1604" t="s">
        <v>63</v>
      </c>
      <c r="K1604" t="s">
        <v>347</v>
      </c>
      <c r="L1604">
        <v>0</v>
      </c>
      <c r="M1604" t="s">
        <v>217</v>
      </c>
      <c r="N1604" t="s">
        <v>218</v>
      </c>
      <c r="V1604">
        <v>901</v>
      </c>
      <c r="W1604" t="s">
        <v>399</v>
      </c>
      <c r="X1604">
        <v>8</v>
      </c>
      <c r="Y1604" t="s">
        <v>220</v>
      </c>
      <c r="AB1604">
        <v>201</v>
      </c>
      <c r="AD1604">
        <v>201</v>
      </c>
      <c r="AF1604">
        <v>1944</v>
      </c>
      <c r="AI1604">
        <v>6</v>
      </c>
    </row>
    <row r="1605" spans="1:35" x14ac:dyDescent="0.3">
      <c r="A1605" t="s">
        <v>397</v>
      </c>
      <c r="B1605">
        <v>2009</v>
      </c>
      <c r="C1605">
        <v>2009</v>
      </c>
      <c r="D1605">
        <v>2009</v>
      </c>
      <c r="E1605">
        <v>4</v>
      </c>
      <c r="F1605">
        <v>0</v>
      </c>
      <c r="G1605">
        <v>1</v>
      </c>
      <c r="H1605" t="s">
        <v>215</v>
      </c>
      <c r="I1605">
        <v>204</v>
      </c>
      <c r="J1605" t="s">
        <v>363</v>
      </c>
      <c r="K1605" t="s">
        <v>364</v>
      </c>
      <c r="L1605">
        <v>0</v>
      </c>
      <c r="M1605" t="s">
        <v>217</v>
      </c>
      <c r="N1605" t="s">
        <v>218</v>
      </c>
      <c r="V1605">
        <v>901</v>
      </c>
      <c r="W1605" t="s">
        <v>399</v>
      </c>
      <c r="X1605">
        <v>8</v>
      </c>
      <c r="Y1605" t="s">
        <v>220</v>
      </c>
      <c r="AB1605">
        <v>59296</v>
      </c>
      <c r="AD1605">
        <v>59296</v>
      </c>
      <c r="AF1605">
        <v>75173</v>
      </c>
      <c r="AI1605">
        <v>0</v>
      </c>
    </row>
    <row r="1606" spans="1:35" x14ac:dyDescent="0.3">
      <c r="A1606" t="s">
        <v>397</v>
      </c>
      <c r="B1606">
        <v>2009</v>
      </c>
      <c r="C1606">
        <v>2009</v>
      </c>
      <c r="D1606">
        <v>2009</v>
      </c>
      <c r="E1606">
        <v>4</v>
      </c>
      <c r="F1606">
        <v>0</v>
      </c>
      <c r="G1606">
        <v>1</v>
      </c>
      <c r="H1606" t="s">
        <v>215</v>
      </c>
      <c r="I1606">
        <v>266</v>
      </c>
      <c r="J1606" t="s">
        <v>66</v>
      </c>
      <c r="K1606" t="s">
        <v>423</v>
      </c>
      <c r="L1606">
        <v>0</v>
      </c>
      <c r="M1606" t="s">
        <v>217</v>
      </c>
      <c r="N1606" t="s">
        <v>218</v>
      </c>
      <c r="V1606">
        <v>901</v>
      </c>
      <c r="W1606" t="s">
        <v>399</v>
      </c>
      <c r="X1606">
        <v>8</v>
      </c>
      <c r="Y1606" t="s">
        <v>220</v>
      </c>
      <c r="AB1606">
        <v>304014</v>
      </c>
      <c r="AD1606">
        <v>304014</v>
      </c>
      <c r="AF1606">
        <v>1287315</v>
      </c>
      <c r="AI1606">
        <v>0</v>
      </c>
    </row>
    <row r="1607" spans="1:35" ht="14.4" hidden="1" customHeight="1" x14ac:dyDescent="0.3">
      <c r="A1607" t="s">
        <v>397</v>
      </c>
      <c r="B1607">
        <v>2009</v>
      </c>
      <c r="C1607">
        <v>2009</v>
      </c>
      <c r="D1607">
        <v>2009</v>
      </c>
      <c r="E1607">
        <v>4</v>
      </c>
      <c r="F1607">
        <v>0</v>
      </c>
      <c r="G1607">
        <v>2</v>
      </c>
      <c r="H1607" t="s">
        <v>221</v>
      </c>
      <c r="I1607">
        <v>266</v>
      </c>
      <c r="J1607" t="s">
        <v>66</v>
      </c>
      <c r="K1607" t="s">
        <v>423</v>
      </c>
      <c r="L1607">
        <v>0</v>
      </c>
      <c r="M1607" t="s">
        <v>217</v>
      </c>
      <c r="N1607" t="s">
        <v>218</v>
      </c>
      <c r="V1607">
        <v>901</v>
      </c>
      <c r="W1607" t="s">
        <v>399</v>
      </c>
      <c r="X1607">
        <v>8</v>
      </c>
      <c r="Y1607" t="s">
        <v>220</v>
      </c>
      <c r="AB1607">
        <v>40301</v>
      </c>
      <c r="AD1607">
        <v>40301</v>
      </c>
      <c r="AF1607">
        <v>44036</v>
      </c>
      <c r="AI1607">
        <v>0</v>
      </c>
    </row>
    <row r="1608" spans="1:35" x14ac:dyDescent="0.3">
      <c r="A1608" t="s">
        <v>397</v>
      </c>
      <c r="B1608">
        <v>2009</v>
      </c>
      <c r="C1608">
        <v>2009</v>
      </c>
      <c r="D1608">
        <v>2009</v>
      </c>
      <c r="E1608">
        <v>4</v>
      </c>
      <c r="F1608">
        <v>0</v>
      </c>
      <c r="G1608">
        <v>1</v>
      </c>
      <c r="H1608" t="s">
        <v>215</v>
      </c>
      <c r="I1608">
        <v>288</v>
      </c>
      <c r="J1608" t="s">
        <v>133</v>
      </c>
      <c r="K1608" t="s">
        <v>332</v>
      </c>
      <c r="L1608">
        <v>0</v>
      </c>
      <c r="M1608" t="s">
        <v>217</v>
      </c>
      <c r="N1608" t="s">
        <v>218</v>
      </c>
      <c r="V1608">
        <v>901</v>
      </c>
      <c r="W1608" t="s">
        <v>399</v>
      </c>
      <c r="X1608">
        <v>8</v>
      </c>
      <c r="Y1608" t="s">
        <v>220</v>
      </c>
      <c r="AB1608">
        <v>597154</v>
      </c>
      <c r="AD1608">
        <v>597154</v>
      </c>
      <c r="AF1608">
        <v>497815</v>
      </c>
      <c r="AI1608">
        <v>0</v>
      </c>
    </row>
    <row r="1609" spans="1:35" ht="14.4" hidden="1" customHeight="1" x14ac:dyDescent="0.3">
      <c r="A1609" t="s">
        <v>397</v>
      </c>
      <c r="B1609">
        <v>2009</v>
      </c>
      <c r="C1609">
        <v>2009</v>
      </c>
      <c r="D1609">
        <v>2009</v>
      </c>
      <c r="E1609">
        <v>4</v>
      </c>
      <c r="F1609">
        <v>0</v>
      </c>
      <c r="G1609">
        <v>2</v>
      </c>
      <c r="H1609" t="s">
        <v>221</v>
      </c>
      <c r="I1609">
        <v>288</v>
      </c>
      <c r="J1609" t="s">
        <v>133</v>
      </c>
      <c r="K1609" t="s">
        <v>332</v>
      </c>
      <c r="L1609">
        <v>0</v>
      </c>
      <c r="M1609" t="s">
        <v>217</v>
      </c>
      <c r="N1609" t="s">
        <v>218</v>
      </c>
      <c r="V1609">
        <v>901</v>
      </c>
      <c r="W1609" t="s">
        <v>399</v>
      </c>
      <c r="X1609">
        <v>8</v>
      </c>
      <c r="Y1609" t="s">
        <v>220</v>
      </c>
      <c r="AB1609">
        <v>1202308</v>
      </c>
      <c r="AD1609">
        <v>1202308</v>
      </c>
      <c r="AF1609">
        <v>1241399</v>
      </c>
      <c r="AI1609">
        <v>0</v>
      </c>
    </row>
    <row r="1610" spans="1:35" x14ac:dyDescent="0.3">
      <c r="A1610" t="s">
        <v>397</v>
      </c>
      <c r="B1610">
        <v>2009</v>
      </c>
      <c r="C1610">
        <v>2009</v>
      </c>
      <c r="D1610">
        <v>2009</v>
      </c>
      <c r="E1610">
        <v>4</v>
      </c>
      <c r="F1610">
        <v>0</v>
      </c>
      <c r="G1610">
        <v>1</v>
      </c>
      <c r="H1610" t="s">
        <v>215</v>
      </c>
      <c r="I1610">
        <v>296</v>
      </c>
      <c r="J1610" t="s">
        <v>119</v>
      </c>
      <c r="K1610" t="s">
        <v>401</v>
      </c>
      <c r="L1610">
        <v>0</v>
      </c>
      <c r="M1610" t="s">
        <v>217</v>
      </c>
      <c r="N1610" t="s">
        <v>218</v>
      </c>
      <c r="V1610">
        <v>901</v>
      </c>
      <c r="W1610" t="s">
        <v>399</v>
      </c>
      <c r="X1610">
        <v>8</v>
      </c>
      <c r="Y1610" t="s">
        <v>220</v>
      </c>
      <c r="AB1610">
        <v>6168</v>
      </c>
      <c r="AD1610">
        <v>6168</v>
      </c>
      <c r="AF1610">
        <v>84764</v>
      </c>
      <c r="AI1610">
        <v>0</v>
      </c>
    </row>
    <row r="1611" spans="1:35" ht="14.4" hidden="1" customHeight="1" x14ac:dyDescent="0.3">
      <c r="A1611" t="s">
        <v>397</v>
      </c>
      <c r="B1611">
        <v>2009</v>
      </c>
      <c r="C1611">
        <v>2009</v>
      </c>
      <c r="D1611">
        <v>2009</v>
      </c>
      <c r="E1611">
        <v>4</v>
      </c>
      <c r="F1611">
        <v>0</v>
      </c>
      <c r="G1611">
        <v>2</v>
      </c>
      <c r="H1611" t="s">
        <v>221</v>
      </c>
      <c r="I1611">
        <v>414</v>
      </c>
      <c r="J1611" t="s">
        <v>171</v>
      </c>
      <c r="K1611" t="s">
        <v>334</v>
      </c>
      <c r="L1611">
        <v>0</v>
      </c>
      <c r="M1611" t="s">
        <v>217</v>
      </c>
      <c r="N1611" t="s">
        <v>218</v>
      </c>
      <c r="V1611">
        <v>901</v>
      </c>
      <c r="W1611" t="s">
        <v>399</v>
      </c>
      <c r="X1611">
        <v>8</v>
      </c>
      <c r="Y1611" t="s">
        <v>220</v>
      </c>
      <c r="AB1611">
        <v>179308</v>
      </c>
      <c r="AD1611">
        <v>179308</v>
      </c>
      <c r="AF1611">
        <v>691263</v>
      </c>
      <c r="AI1611">
        <v>0</v>
      </c>
    </row>
    <row r="1612" spans="1:35" ht="14.4" hidden="1" customHeight="1" x14ac:dyDescent="0.3">
      <c r="A1612" t="s">
        <v>397</v>
      </c>
      <c r="B1612">
        <v>2009</v>
      </c>
      <c r="C1612">
        <v>2009</v>
      </c>
      <c r="D1612">
        <v>2009</v>
      </c>
      <c r="E1612">
        <v>4</v>
      </c>
      <c r="F1612">
        <v>0</v>
      </c>
      <c r="G1612">
        <v>3</v>
      </c>
      <c r="H1612" t="s">
        <v>247</v>
      </c>
      <c r="I1612">
        <v>414</v>
      </c>
      <c r="J1612" t="s">
        <v>171</v>
      </c>
      <c r="K1612" t="s">
        <v>334</v>
      </c>
      <c r="L1612">
        <v>0</v>
      </c>
      <c r="M1612" t="s">
        <v>217</v>
      </c>
      <c r="N1612" t="s">
        <v>218</v>
      </c>
      <c r="V1612">
        <v>901</v>
      </c>
      <c r="W1612" t="s">
        <v>399</v>
      </c>
      <c r="X1612">
        <v>8</v>
      </c>
      <c r="Y1612" t="s">
        <v>220</v>
      </c>
      <c r="AB1612">
        <v>71301</v>
      </c>
      <c r="AD1612">
        <v>71301</v>
      </c>
      <c r="AF1612">
        <v>178402</v>
      </c>
      <c r="AI1612">
        <v>0</v>
      </c>
    </row>
    <row r="1613" spans="1:35" x14ac:dyDescent="0.3">
      <c r="A1613" t="s">
        <v>397</v>
      </c>
      <c r="B1613">
        <v>2009</v>
      </c>
      <c r="C1613">
        <v>2009</v>
      </c>
      <c r="D1613">
        <v>2009</v>
      </c>
      <c r="E1613">
        <v>4</v>
      </c>
      <c r="F1613">
        <v>0</v>
      </c>
      <c r="G1613">
        <v>1</v>
      </c>
      <c r="H1613" t="s">
        <v>215</v>
      </c>
      <c r="I1613">
        <v>434</v>
      </c>
      <c r="J1613" t="s">
        <v>424</v>
      </c>
      <c r="K1613" t="s">
        <v>425</v>
      </c>
      <c r="L1613">
        <v>0</v>
      </c>
      <c r="M1613" t="s">
        <v>217</v>
      </c>
      <c r="N1613" t="s">
        <v>218</v>
      </c>
      <c r="V1613">
        <v>901</v>
      </c>
      <c r="W1613" t="s">
        <v>399</v>
      </c>
      <c r="X1613">
        <v>8</v>
      </c>
      <c r="Y1613" t="s">
        <v>220</v>
      </c>
      <c r="AB1613">
        <v>2983936</v>
      </c>
      <c r="AD1613">
        <v>2983936</v>
      </c>
      <c r="AF1613">
        <v>4655894</v>
      </c>
      <c r="AI1613">
        <v>0</v>
      </c>
    </row>
    <row r="1614" spans="1:35" x14ac:dyDescent="0.3">
      <c r="A1614" t="s">
        <v>397</v>
      </c>
      <c r="B1614">
        <v>2009</v>
      </c>
      <c r="C1614">
        <v>2009</v>
      </c>
      <c r="D1614">
        <v>2009</v>
      </c>
      <c r="E1614">
        <v>4</v>
      </c>
      <c r="F1614">
        <v>0</v>
      </c>
      <c r="G1614">
        <v>1</v>
      </c>
      <c r="H1614" t="s">
        <v>215</v>
      </c>
      <c r="I1614">
        <v>500</v>
      </c>
      <c r="J1614" t="s">
        <v>385</v>
      </c>
      <c r="K1614" t="s">
        <v>386</v>
      </c>
      <c r="L1614">
        <v>0</v>
      </c>
      <c r="M1614" t="s">
        <v>217</v>
      </c>
      <c r="N1614" t="s">
        <v>218</v>
      </c>
      <c r="V1614">
        <v>901</v>
      </c>
      <c r="W1614" t="s">
        <v>399</v>
      </c>
      <c r="X1614">
        <v>8</v>
      </c>
      <c r="Y1614" t="s">
        <v>220</v>
      </c>
      <c r="AB1614">
        <v>1193</v>
      </c>
      <c r="AD1614">
        <v>1193</v>
      </c>
      <c r="AF1614">
        <v>12670</v>
      </c>
      <c r="AI1614">
        <v>0</v>
      </c>
    </row>
    <row r="1615" spans="1:35" x14ac:dyDescent="0.3">
      <c r="A1615" t="s">
        <v>397</v>
      </c>
      <c r="B1615">
        <v>2009</v>
      </c>
      <c r="C1615">
        <v>2009</v>
      </c>
      <c r="D1615">
        <v>2009</v>
      </c>
      <c r="E1615">
        <v>4</v>
      </c>
      <c r="F1615">
        <v>0</v>
      </c>
      <c r="G1615">
        <v>1</v>
      </c>
      <c r="H1615" t="s">
        <v>215</v>
      </c>
      <c r="I1615">
        <v>504</v>
      </c>
      <c r="J1615" t="s">
        <v>70</v>
      </c>
      <c r="K1615" t="s">
        <v>371</v>
      </c>
      <c r="L1615">
        <v>0</v>
      </c>
      <c r="M1615" t="s">
        <v>217</v>
      </c>
      <c r="N1615" t="s">
        <v>218</v>
      </c>
      <c r="V1615">
        <v>901</v>
      </c>
      <c r="W1615" t="s">
        <v>399</v>
      </c>
      <c r="X1615">
        <v>8</v>
      </c>
      <c r="Y1615" t="s">
        <v>220</v>
      </c>
      <c r="AB1615">
        <v>38543022</v>
      </c>
      <c r="AD1615">
        <v>38543022</v>
      </c>
      <c r="AF1615">
        <v>76572934</v>
      </c>
      <c r="AI1615">
        <v>6</v>
      </c>
    </row>
    <row r="1616" spans="1:35" ht="14.4" hidden="1" customHeight="1" x14ac:dyDescent="0.3">
      <c r="A1616" t="s">
        <v>397</v>
      </c>
      <c r="B1616">
        <v>2009</v>
      </c>
      <c r="C1616">
        <v>2009</v>
      </c>
      <c r="D1616">
        <v>2009</v>
      </c>
      <c r="E1616">
        <v>4</v>
      </c>
      <c r="F1616">
        <v>0</v>
      </c>
      <c r="G1616">
        <v>2</v>
      </c>
      <c r="H1616" t="s">
        <v>221</v>
      </c>
      <c r="I1616">
        <v>504</v>
      </c>
      <c r="J1616" t="s">
        <v>70</v>
      </c>
      <c r="K1616" t="s">
        <v>371</v>
      </c>
      <c r="L1616">
        <v>0</v>
      </c>
      <c r="M1616" t="s">
        <v>217</v>
      </c>
      <c r="N1616" t="s">
        <v>218</v>
      </c>
      <c r="V1616">
        <v>901</v>
      </c>
      <c r="W1616" t="s">
        <v>399</v>
      </c>
      <c r="X1616">
        <v>8</v>
      </c>
      <c r="Y1616" t="s">
        <v>220</v>
      </c>
      <c r="AB1616">
        <v>139406</v>
      </c>
      <c r="AD1616">
        <v>139406</v>
      </c>
      <c r="AF1616">
        <v>551430</v>
      </c>
      <c r="AI1616">
        <v>0</v>
      </c>
    </row>
    <row r="1617" spans="1:35" x14ac:dyDescent="0.3">
      <c r="A1617" t="s">
        <v>397</v>
      </c>
      <c r="B1617">
        <v>2009</v>
      </c>
      <c r="C1617">
        <v>2009</v>
      </c>
      <c r="D1617">
        <v>2009</v>
      </c>
      <c r="E1617">
        <v>4</v>
      </c>
      <c r="F1617">
        <v>0</v>
      </c>
      <c r="G1617">
        <v>1</v>
      </c>
      <c r="H1617" t="s">
        <v>215</v>
      </c>
      <c r="I1617">
        <v>508</v>
      </c>
      <c r="J1617" t="s">
        <v>93</v>
      </c>
      <c r="K1617" t="s">
        <v>387</v>
      </c>
      <c r="L1617">
        <v>0</v>
      </c>
      <c r="M1617" t="s">
        <v>217</v>
      </c>
      <c r="N1617" t="s">
        <v>218</v>
      </c>
      <c r="V1617">
        <v>901</v>
      </c>
      <c r="W1617" t="s">
        <v>399</v>
      </c>
      <c r="X1617">
        <v>8</v>
      </c>
      <c r="Y1617" t="s">
        <v>220</v>
      </c>
      <c r="AB1617">
        <v>134260</v>
      </c>
      <c r="AD1617">
        <v>134260</v>
      </c>
      <c r="AF1617">
        <v>835830</v>
      </c>
      <c r="AI1617">
        <v>6</v>
      </c>
    </row>
    <row r="1618" spans="1:35" x14ac:dyDescent="0.3">
      <c r="A1618" t="s">
        <v>397</v>
      </c>
      <c r="B1618">
        <v>2009</v>
      </c>
      <c r="C1618">
        <v>2009</v>
      </c>
      <c r="D1618">
        <v>2009</v>
      </c>
      <c r="E1618">
        <v>4</v>
      </c>
      <c r="F1618">
        <v>0</v>
      </c>
      <c r="G1618">
        <v>1</v>
      </c>
      <c r="H1618" t="s">
        <v>215</v>
      </c>
      <c r="I1618">
        <v>512</v>
      </c>
      <c r="J1618" t="s">
        <v>37</v>
      </c>
      <c r="K1618" t="s">
        <v>285</v>
      </c>
      <c r="L1618">
        <v>0</v>
      </c>
      <c r="M1618" t="s">
        <v>217</v>
      </c>
      <c r="N1618" t="s">
        <v>218</v>
      </c>
      <c r="V1618">
        <v>901</v>
      </c>
      <c r="W1618" t="s">
        <v>399</v>
      </c>
      <c r="X1618">
        <v>8</v>
      </c>
      <c r="Y1618" t="s">
        <v>220</v>
      </c>
      <c r="AB1618">
        <v>2934349</v>
      </c>
      <c r="AD1618">
        <v>2934349</v>
      </c>
      <c r="AF1618">
        <v>5953818</v>
      </c>
      <c r="AI1618">
        <v>0</v>
      </c>
    </row>
    <row r="1619" spans="1:35" ht="14.4" hidden="1" customHeight="1" x14ac:dyDescent="0.3">
      <c r="A1619" t="s">
        <v>397</v>
      </c>
      <c r="B1619">
        <v>2009</v>
      </c>
      <c r="C1619">
        <v>2009</v>
      </c>
      <c r="D1619">
        <v>2009</v>
      </c>
      <c r="E1619">
        <v>4</v>
      </c>
      <c r="F1619">
        <v>0</v>
      </c>
      <c r="G1619">
        <v>2</v>
      </c>
      <c r="H1619" t="s">
        <v>221</v>
      </c>
      <c r="I1619">
        <v>512</v>
      </c>
      <c r="J1619" t="s">
        <v>37</v>
      </c>
      <c r="K1619" t="s">
        <v>285</v>
      </c>
      <c r="L1619">
        <v>0</v>
      </c>
      <c r="M1619" t="s">
        <v>217</v>
      </c>
      <c r="N1619" t="s">
        <v>218</v>
      </c>
      <c r="V1619">
        <v>901</v>
      </c>
      <c r="W1619" t="s">
        <v>399</v>
      </c>
      <c r="X1619">
        <v>8</v>
      </c>
      <c r="Y1619" t="s">
        <v>220</v>
      </c>
      <c r="AB1619">
        <v>7482</v>
      </c>
      <c r="AD1619">
        <v>7482</v>
      </c>
      <c r="AF1619">
        <v>11443</v>
      </c>
      <c r="AI1619">
        <v>0</v>
      </c>
    </row>
    <row r="1620" spans="1:35" ht="14.4" hidden="1" customHeight="1" x14ac:dyDescent="0.3">
      <c r="A1620" t="s">
        <v>397</v>
      </c>
      <c r="B1620">
        <v>2009</v>
      </c>
      <c r="C1620">
        <v>2009</v>
      </c>
      <c r="D1620">
        <v>2009</v>
      </c>
      <c r="E1620">
        <v>4</v>
      </c>
      <c r="F1620">
        <v>0</v>
      </c>
      <c r="G1620">
        <v>3</v>
      </c>
      <c r="H1620" t="s">
        <v>247</v>
      </c>
      <c r="I1620">
        <v>512</v>
      </c>
      <c r="J1620" t="s">
        <v>37</v>
      </c>
      <c r="K1620" t="s">
        <v>285</v>
      </c>
      <c r="L1620">
        <v>0</v>
      </c>
      <c r="M1620" t="s">
        <v>217</v>
      </c>
      <c r="N1620" t="s">
        <v>218</v>
      </c>
      <c r="V1620">
        <v>901</v>
      </c>
      <c r="W1620" t="s">
        <v>399</v>
      </c>
      <c r="X1620">
        <v>8</v>
      </c>
      <c r="Y1620" t="s">
        <v>220</v>
      </c>
      <c r="AB1620">
        <v>7482</v>
      </c>
      <c r="AD1620">
        <v>7482</v>
      </c>
      <c r="AF1620">
        <v>11443</v>
      </c>
      <c r="AI1620">
        <v>0</v>
      </c>
    </row>
    <row r="1621" spans="1:35" x14ac:dyDescent="0.3">
      <c r="A1621" t="s">
        <v>397</v>
      </c>
      <c r="B1621">
        <v>2009</v>
      </c>
      <c r="C1621">
        <v>2009</v>
      </c>
      <c r="D1621">
        <v>2009</v>
      </c>
      <c r="E1621">
        <v>4</v>
      </c>
      <c r="F1621">
        <v>0</v>
      </c>
      <c r="G1621">
        <v>1</v>
      </c>
      <c r="H1621" t="s">
        <v>215</v>
      </c>
      <c r="I1621">
        <v>548</v>
      </c>
      <c r="J1621" t="s">
        <v>76</v>
      </c>
      <c r="K1621" t="s">
        <v>427</v>
      </c>
      <c r="L1621">
        <v>0</v>
      </c>
      <c r="M1621" t="s">
        <v>217</v>
      </c>
      <c r="N1621" t="s">
        <v>218</v>
      </c>
      <c r="V1621">
        <v>901</v>
      </c>
      <c r="W1621" t="s">
        <v>399</v>
      </c>
      <c r="X1621">
        <v>8</v>
      </c>
      <c r="Y1621" t="s">
        <v>220</v>
      </c>
      <c r="AB1621">
        <v>39447</v>
      </c>
      <c r="AD1621">
        <v>39447</v>
      </c>
      <c r="AF1621">
        <v>179357</v>
      </c>
      <c r="AI1621">
        <v>0</v>
      </c>
    </row>
    <row r="1622" spans="1:35" ht="14.4" hidden="1" customHeight="1" x14ac:dyDescent="0.3">
      <c r="A1622" t="s">
        <v>397</v>
      </c>
      <c r="B1622">
        <v>2009</v>
      </c>
      <c r="C1622">
        <v>2009</v>
      </c>
      <c r="D1622">
        <v>2009</v>
      </c>
      <c r="E1622">
        <v>4</v>
      </c>
      <c r="F1622">
        <v>0</v>
      </c>
      <c r="G1622">
        <v>2</v>
      </c>
      <c r="H1622" t="s">
        <v>221</v>
      </c>
      <c r="I1622">
        <v>548</v>
      </c>
      <c r="J1622" t="s">
        <v>76</v>
      </c>
      <c r="K1622" t="s">
        <v>427</v>
      </c>
      <c r="L1622">
        <v>0</v>
      </c>
      <c r="M1622" t="s">
        <v>217</v>
      </c>
      <c r="N1622" t="s">
        <v>218</v>
      </c>
      <c r="V1622">
        <v>901</v>
      </c>
      <c r="W1622" t="s">
        <v>399</v>
      </c>
      <c r="X1622">
        <v>8</v>
      </c>
      <c r="Y1622" t="s">
        <v>220</v>
      </c>
      <c r="AB1622">
        <v>2988</v>
      </c>
      <c r="AD1622">
        <v>2988</v>
      </c>
      <c r="AF1622">
        <v>24466</v>
      </c>
      <c r="AI1622">
        <v>0</v>
      </c>
    </row>
    <row r="1623" spans="1:35" x14ac:dyDescent="0.3">
      <c r="A1623" t="s">
        <v>397</v>
      </c>
      <c r="B1623">
        <v>2009</v>
      </c>
      <c r="C1623">
        <v>2009</v>
      </c>
      <c r="D1623">
        <v>2009</v>
      </c>
      <c r="E1623">
        <v>4</v>
      </c>
      <c r="F1623">
        <v>0</v>
      </c>
      <c r="G1623">
        <v>1</v>
      </c>
      <c r="H1623" t="s">
        <v>215</v>
      </c>
      <c r="I1623">
        <v>583</v>
      </c>
      <c r="J1623" t="s">
        <v>403</v>
      </c>
      <c r="K1623" t="s">
        <v>404</v>
      </c>
      <c r="L1623">
        <v>0</v>
      </c>
      <c r="M1623" t="s">
        <v>217</v>
      </c>
      <c r="N1623" t="s">
        <v>218</v>
      </c>
      <c r="V1623">
        <v>901</v>
      </c>
      <c r="W1623" t="s">
        <v>399</v>
      </c>
      <c r="X1623">
        <v>8</v>
      </c>
      <c r="Y1623" t="s">
        <v>220</v>
      </c>
      <c r="AB1623">
        <v>63752</v>
      </c>
      <c r="AD1623">
        <v>63752</v>
      </c>
      <c r="AF1623">
        <v>273791</v>
      </c>
      <c r="AI1623">
        <v>6</v>
      </c>
    </row>
    <row r="1624" spans="1:35" x14ac:dyDescent="0.3">
      <c r="A1624" t="s">
        <v>397</v>
      </c>
      <c r="B1624">
        <v>2009</v>
      </c>
      <c r="C1624">
        <v>2009</v>
      </c>
      <c r="D1624">
        <v>2009</v>
      </c>
      <c r="E1624">
        <v>4</v>
      </c>
      <c r="F1624">
        <v>0</v>
      </c>
      <c r="G1624">
        <v>1</v>
      </c>
      <c r="H1624" t="s">
        <v>215</v>
      </c>
      <c r="I1624">
        <v>585</v>
      </c>
      <c r="J1624" t="s">
        <v>353</v>
      </c>
      <c r="K1624" t="s">
        <v>354</v>
      </c>
      <c r="L1624">
        <v>0</v>
      </c>
      <c r="M1624" t="s">
        <v>217</v>
      </c>
      <c r="N1624" t="s">
        <v>218</v>
      </c>
      <c r="V1624">
        <v>901</v>
      </c>
      <c r="W1624" t="s">
        <v>399</v>
      </c>
      <c r="X1624">
        <v>8</v>
      </c>
      <c r="Y1624" t="s">
        <v>220</v>
      </c>
      <c r="AB1624">
        <v>70375</v>
      </c>
      <c r="AD1624">
        <v>70375</v>
      </c>
      <c r="AF1624">
        <v>475009</v>
      </c>
      <c r="AI1624">
        <v>6</v>
      </c>
    </row>
    <row r="1625" spans="1:35" x14ac:dyDescent="0.3">
      <c r="A1625" t="s">
        <v>397</v>
      </c>
      <c r="B1625">
        <v>2009</v>
      </c>
      <c r="C1625">
        <v>2009</v>
      </c>
      <c r="D1625">
        <v>2009</v>
      </c>
      <c r="E1625">
        <v>4</v>
      </c>
      <c r="F1625">
        <v>0</v>
      </c>
      <c r="G1625">
        <v>1</v>
      </c>
      <c r="H1625" t="s">
        <v>215</v>
      </c>
      <c r="I1625">
        <v>608</v>
      </c>
      <c r="J1625" t="s">
        <v>137</v>
      </c>
      <c r="K1625" t="s">
        <v>405</v>
      </c>
      <c r="L1625">
        <v>0</v>
      </c>
      <c r="M1625" t="s">
        <v>217</v>
      </c>
      <c r="N1625" t="s">
        <v>218</v>
      </c>
      <c r="V1625">
        <v>901</v>
      </c>
      <c r="W1625" t="s">
        <v>399</v>
      </c>
      <c r="X1625">
        <v>8</v>
      </c>
      <c r="Y1625" t="s">
        <v>220</v>
      </c>
      <c r="AB1625">
        <v>31850570</v>
      </c>
      <c r="AD1625">
        <v>31850570</v>
      </c>
      <c r="AF1625">
        <v>47159194</v>
      </c>
      <c r="AI1625">
        <v>0</v>
      </c>
    </row>
    <row r="1626" spans="1:35" ht="14.4" hidden="1" customHeight="1" x14ac:dyDescent="0.3">
      <c r="A1626" t="s">
        <v>397</v>
      </c>
      <c r="B1626">
        <v>2009</v>
      </c>
      <c r="C1626">
        <v>2009</v>
      </c>
      <c r="D1626">
        <v>2009</v>
      </c>
      <c r="E1626">
        <v>4</v>
      </c>
      <c r="F1626">
        <v>0</v>
      </c>
      <c r="G1626">
        <v>2</v>
      </c>
      <c r="H1626" t="s">
        <v>221</v>
      </c>
      <c r="I1626">
        <v>608</v>
      </c>
      <c r="J1626" t="s">
        <v>137</v>
      </c>
      <c r="K1626" t="s">
        <v>405</v>
      </c>
      <c r="L1626">
        <v>0</v>
      </c>
      <c r="M1626" t="s">
        <v>217</v>
      </c>
      <c r="N1626" t="s">
        <v>218</v>
      </c>
      <c r="V1626">
        <v>901</v>
      </c>
      <c r="W1626" t="s">
        <v>399</v>
      </c>
      <c r="X1626">
        <v>8</v>
      </c>
      <c r="Y1626" t="s">
        <v>220</v>
      </c>
      <c r="AB1626">
        <v>1080</v>
      </c>
      <c r="AD1626">
        <v>1080</v>
      </c>
      <c r="AF1626">
        <v>23764</v>
      </c>
      <c r="AI1626">
        <v>0</v>
      </c>
    </row>
    <row r="1627" spans="1:35" x14ac:dyDescent="0.3">
      <c r="A1627" t="s">
        <v>397</v>
      </c>
      <c r="B1627">
        <v>2009</v>
      </c>
      <c r="C1627">
        <v>2009</v>
      </c>
      <c r="D1627">
        <v>2009</v>
      </c>
      <c r="E1627">
        <v>4</v>
      </c>
      <c r="F1627">
        <v>0</v>
      </c>
      <c r="G1627">
        <v>1</v>
      </c>
      <c r="H1627" t="s">
        <v>215</v>
      </c>
      <c r="I1627">
        <v>784</v>
      </c>
      <c r="J1627" t="s">
        <v>56</v>
      </c>
      <c r="K1627" t="s">
        <v>313</v>
      </c>
      <c r="L1627">
        <v>0</v>
      </c>
      <c r="M1627" t="s">
        <v>217</v>
      </c>
      <c r="N1627" t="s">
        <v>218</v>
      </c>
      <c r="V1627">
        <v>901</v>
      </c>
      <c r="W1627" t="s">
        <v>399</v>
      </c>
      <c r="X1627">
        <v>1</v>
      </c>
      <c r="Y1627" t="s">
        <v>232</v>
      </c>
      <c r="AD1627">
        <v>7694412</v>
      </c>
      <c r="AF1627">
        <v>28689721</v>
      </c>
      <c r="AI1627">
        <v>0</v>
      </c>
    </row>
    <row r="1628" spans="1:35" ht="14.4" hidden="1" customHeight="1" x14ac:dyDescent="0.3">
      <c r="A1628" t="s">
        <v>397</v>
      </c>
      <c r="B1628">
        <v>2009</v>
      </c>
      <c r="C1628">
        <v>2009</v>
      </c>
      <c r="D1628">
        <v>2009</v>
      </c>
      <c r="E1628">
        <v>4</v>
      </c>
      <c r="F1628">
        <v>0</v>
      </c>
      <c r="G1628">
        <v>2</v>
      </c>
      <c r="H1628" t="s">
        <v>221</v>
      </c>
      <c r="I1628">
        <v>784</v>
      </c>
      <c r="J1628" t="s">
        <v>56</v>
      </c>
      <c r="K1628" t="s">
        <v>313</v>
      </c>
      <c r="L1628">
        <v>0</v>
      </c>
      <c r="M1628" t="s">
        <v>217</v>
      </c>
      <c r="N1628" t="s">
        <v>218</v>
      </c>
      <c r="V1628">
        <v>901</v>
      </c>
      <c r="W1628" t="s">
        <v>399</v>
      </c>
      <c r="X1628">
        <v>1</v>
      </c>
      <c r="Y1628" t="s">
        <v>232</v>
      </c>
      <c r="AD1628">
        <v>1282635</v>
      </c>
      <c r="AF1628">
        <v>2866405</v>
      </c>
      <c r="AI1628">
        <v>0</v>
      </c>
    </row>
    <row r="1629" spans="1:35" ht="14.4" hidden="1" customHeight="1" x14ac:dyDescent="0.3">
      <c r="A1629" t="s">
        <v>397</v>
      </c>
      <c r="B1629">
        <v>2009</v>
      </c>
      <c r="C1629">
        <v>2009</v>
      </c>
      <c r="D1629">
        <v>2009</v>
      </c>
      <c r="E1629">
        <v>4</v>
      </c>
      <c r="F1629">
        <v>0</v>
      </c>
      <c r="G1629">
        <v>3</v>
      </c>
      <c r="H1629" t="s">
        <v>247</v>
      </c>
      <c r="I1629">
        <v>784</v>
      </c>
      <c r="J1629" t="s">
        <v>56</v>
      </c>
      <c r="K1629" t="s">
        <v>313</v>
      </c>
      <c r="L1629">
        <v>0</v>
      </c>
      <c r="M1629" t="s">
        <v>217</v>
      </c>
      <c r="N1629" t="s">
        <v>218</v>
      </c>
      <c r="V1629">
        <v>901</v>
      </c>
      <c r="W1629" t="s">
        <v>399</v>
      </c>
      <c r="X1629">
        <v>1</v>
      </c>
      <c r="Y1629" t="s">
        <v>232</v>
      </c>
      <c r="AD1629">
        <v>1282635</v>
      </c>
      <c r="AF1629">
        <v>2866405</v>
      </c>
      <c r="AI1629">
        <v>0</v>
      </c>
    </row>
    <row r="1630" spans="1:35" x14ac:dyDescent="0.3">
      <c r="A1630" t="s">
        <v>397</v>
      </c>
      <c r="B1630">
        <v>2009</v>
      </c>
      <c r="C1630">
        <v>2009</v>
      </c>
      <c r="D1630">
        <v>2009</v>
      </c>
      <c r="E1630">
        <v>4</v>
      </c>
      <c r="F1630">
        <v>0</v>
      </c>
      <c r="G1630">
        <v>1</v>
      </c>
      <c r="H1630" t="s">
        <v>215</v>
      </c>
      <c r="I1630">
        <v>796</v>
      </c>
      <c r="J1630" t="s">
        <v>169</v>
      </c>
      <c r="K1630" t="s">
        <v>392</v>
      </c>
      <c r="L1630">
        <v>0</v>
      </c>
      <c r="M1630" t="s">
        <v>217</v>
      </c>
      <c r="N1630" t="s">
        <v>218</v>
      </c>
      <c r="V1630">
        <v>901</v>
      </c>
      <c r="W1630" t="s">
        <v>399</v>
      </c>
      <c r="X1630">
        <v>1</v>
      </c>
      <c r="Y1630" t="s">
        <v>232</v>
      </c>
      <c r="AD1630">
        <v>179129</v>
      </c>
      <c r="AF1630">
        <v>524694</v>
      </c>
      <c r="AI1630">
        <v>0</v>
      </c>
    </row>
    <row r="1631" spans="1:35" x14ac:dyDescent="0.3">
      <c r="A1631" t="s">
        <v>397</v>
      </c>
      <c r="B1631">
        <v>2009</v>
      </c>
      <c r="C1631">
        <v>2009</v>
      </c>
      <c r="D1631">
        <v>2009</v>
      </c>
      <c r="E1631">
        <v>4</v>
      </c>
      <c r="F1631">
        <v>0</v>
      </c>
      <c r="G1631">
        <v>1</v>
      </c>
      <c r="H1631" t="s">
        <v>215</v>
      </c>
      <c r="I1631">
        <v>804</v>
      </c>
      <c r="J1631" t="s">
        <v>142</v>
      </c>
      <c r="K1631" t="s">
        <v>358</v>
      </c>
      <c r="L1631">
        <v>0</v>
      </c>
      <c r="M1631" t="s">
        <v>217</v>
      </c>
      <c r="N1631" t="s">
        <v>218</v>
      </c>
      <c r="V1631">
        <v>901</v>
      </c>
      <c r="W1631" t="s">
        <v>399</v>
      </c>
      <c r="X1631">
        <v>8</v>
      </c>
      <c r="Y1631" t="s">
        <v>220</v>
      </c>
      <c r="AB1631">
        <v>18600261</v>
      </c>
      <c r="AD1631">
        <v>18600261</v>
      </c>
      <c r="AF1631">
        <v>70017255</v>
      </c>
      <c r="AI1631">
        <v>0</v>
      </c>
    </row>
    <row r="1632" spans="1:35" ht="14.4" hidden="1" customHeight="1" x14ac:dyDescent="0.3">
      <c r="A1632" t="s">
        <v>397</v>
      </c>
      <c r="B1632">
        <v>2009</v>
      </c>
      <c r="C1632">
        <v>2009</v>
      </c>
      <c r="D1632">
        <v>2009</v>
      </c>
      <c r="E1632">
        <v>4</v>
      </c>
      <c r="F1632">
        <v>0</v>
      </c>
      <c r="G1632">
        <v>2</v>
      </c>
      <c r="H1632" t="s">
        <v>221</v>
      </c>
      <c r="I1632">
        <v>804</v>
      </c>
      <c r="J1632" t="s">
        <v>142</v>
      </c>
      <c r="K1632" t="s">
        <v>358</v>
      </c>
      <c r="L1632">
        <v>0</v>
      </c>
      <c r="M1632" t="s">
        <v>217</v>
      </c>
      <c r="N1632" t="s">
        <v>218</v>
      </c>
      <c r="V1632">
        <v>901</v>
      </c>
      <c r="W1632" t="s">
        <v>399</v>
      </c>
      <c r="X1632">
        <v>8</v>
      </c>
      <c r="Y1632" t="s">
        <v>220</v>
      </c>
      <c r="AB1632">
        <v>249472</v>
      </c>
      <c r="AD1632">
        <v>249472</v>
      </c>
      <c r="AF1632">
        <v>2029743</v>
      </c>
      <c r="AI1632">
        <v>6</v>
      </c>
    </row>
    <row r="1633" spans="1:35" x14ac:dyDescent="0.3">
      <c r="A1633" t="s">
        <v>397</v>
      </c>
      <c r="B1633">
        <v>2009</v>
      </c>
      <c r="C1633">
        <v>2009</v>
      </c>
      <c r="D1633">
        <v>2009</v>
      </c>
      <c r="E1633">
        <v>4</v>
      </c>
      <c r="F1633">
        <v>0</v>
      </c>
      <c r="G1633">
        <v>1</v>
      </c>
      <c r="H1633" t="s">
        <v>215</v>
      </c>
      <c r="I1633">
        <v>862</v>
      </c>
      <c r="J1633" t="s">
        <v>105</v>
      </c>
      <c r="K1633" t="s">
        <v>406</v>
      </c>
      <c r="L1633">
        <v>0</v>
      </c>
      <c r="M1633" t="s">
        <v>217</v>
      </c>
      <c r="N1633" t="s">
        <v>218</v>
      </c>
      <c r="V1633">
        <v>901</v>
      </c>
      <c r="W1633" t="s">
        <v>399</v>
      </c>
      <c r="X1633">
        <v>8</v>
      </c>
      <c r="Y1633" t="s">
        <v>220</v>
      </c>
      <c r="AB1633">
        <v>165021</v>
      </c>
      <c r="AD1633">
        <v>165021</v>
      </c>
      <c r="AF1633">
        <v>1126221</v>
      </c>
      <c r="AI1633">
        <v>6</v>
      </c>
    </row>
    <row r="1634" spans="1:35" ht="14.4" hidden="1" customHeight="1" x14ac:dyDescent="0.3">
      <c r="A1634" t="s">
        <v>397</v>
      </c>
      <c r="B1634">
        <v>2009</v>
      </c>
      <c r="C1634">
        <v>2009</v>
      </c>
      <c r="D1634">
        <v>2009</v>
      </c>
      <c r="E1634">
        <v>4</v>
      </c>
      <c r="F1634">
        <v>0</v>
      </c>
      <c r="G1634">
        <v>2</v>
      </c>
      <c r="H1634" t="s">
        <v>221</v>
      </c>
      <c r="I1634">
        <v>862</v>
      </c>
      <c r="J1634" t="s">
        <v>105</v>
      </c>
      <c r="K1634" t="s">
        <v>406</v>
      </c>
      <c r="L1634">
        <v>0</v>
      </c>
      <c r="M1634" t="s">
        <v>217</v>
      </c>
      <c r="N1634" t="s">
        <v>218</v>
      </c>
      <c r="V1634">
        <v>901</v>
      </c>
      <c r="W1634" t="s">
        <v>399</v>
      </c>
      <c r="X1634">
        <v>8</v>
      </c>
      <c r="Y1634" t="s">
        <v>220</v>
      </c>
      <c r="AB1634">
        <v>8080</v>
      </c>
      <c r="AD1634">
        <v>8080</v>
      </c>
      <c r="AF1634">
        <v>65302</v>
      </c>
      <c r="AI1634">
        <v>0</v>
      </c>
    </row>
    <row r="1635" spans="1:35" x14ac:dyDescent="0.3">
      <c r="A1635" t="s">
        <v>397</v>
      </c>
      <c r="B1635">
        <v>2010</v>
      </c>
      <c r="C1635">
        <v>2010</v>
      </c>
      <c r="D1635">
        <v>2010</v>
      </c>
      <c r="E1635">
        <v>4</v>
      </c>
      <c r="F1635">
        <v>0</v>
      </c>
      <c r="G1635">
        <v>1</v>
      </c>
      <c r="H1635" t="s">
        <v>215</v>
      </c>
      <c r="I1635">
        <v>52</v>
      </c>
      <c r="J1635" t="s">
        <v>164</v>
      </c>
      <c r="K1635" t="s">
        <v>398</v>
      </c>
      <c r="L1635">
        <v>0</v>
      </c>
      <c r="M1635" t="s">
        <v>217</v>
      </c>
      <c r="N1635" t="s">
        <v>218</v>
      </c>
      <c r="V1635">
        <v>901</v>
      </c>
      <c r="W1635" t="s">
        <v>399</v>
      </c>
      <c r="X1635">
        <v>8</v>
      </c>
      <c r="Y1635" t="s">
        <v>220</v>
      </c>
      <c r="AB1635">
        <v>152480</v>
      </c>
      <c r="AD1635">
        <v>152480</v>
      </c>
      <c r="AF1635">
        <v>676535</v>
      </c>
      <c r="AI1635">
        <v>0</v>
      </c>
    </row>
    <row r="1636" spans="1:35" x14ac:dyDescent="0.3">
      <c r="A1636" t="s">
        <v>397</v>
      </c>
      <c r="B1636">
        <v>2010</v>
      </c>
      <c r="C1636">
        <v>2010</v>
      </c>
      <c r="D1636">
        <v>2010</v>
      </c>
      <c r="E1636">
        <v>4</v>
      </c>
      <c r="F1636">
        <v>0</v>
      </c>
      <c r="G1636">
        <v>1</v>
      </c>
      <c r="H1636" t="s">
        <v>215</v>
      </c>
      <c r="I1636">
        <v>72</v>
      </c>
      <c r="J1636" t="s">
        <v>174</v>
      </c>
      <c r="K1636" t="s">
        <v>326</v>
      </c>
      <c r="L1636">
        <v>0</v>
      </c>
      <c r="M1636" t="s">
        <v>217</v>
      </c>
      <c r="N1636" t="s">
        <v>218</v>
      </c>
      <c r="V1636">
        <v>901</v>
      </c>
      <c r="W1636" t="s">
        <v>399</v>
      </c>
      <c r="X1636">
        <v>8</v>
      </c>
      <c r="Y1636" t="s">
        <v>220</v>
      </c>
      <c r="AB1636">
        <v>870066</v>
      </c>
      <c r="AD1636">
        <v>870066</v>
      </c>
      <c r="AF1636">
        <v>4932361</v>
      </c>
      <c r="AI1636">
        <v>6</v>
      </c>
    </row>
    <row r="1637" spans="1:35" ht="14.4" hidden="1" customHeight="1" x14ac:dyDescent="0.3">
      <c r="A1637" t="s">
        <v>397</v>
      </c>
      <c r="B1637">
        <v>2010</v>
      </c>
      <c r="C1637">
        <v>2010</v>
      </c>
      <c r="D1637">
        <v>2010</v>
      </c>
      <c r="E1637">
        <v>4</v>
      </c>
      <c r="F1637">
        <v>0</v>
      </c>
      <c r="G1637">
        <v>2</v>
      </c>
      <c r="H1637" t="s">
        <v>221</v>
      </c>
      <c r="I1637">
        <v>72</v>
      </c>
      <c r="J1637" t="s">
        <v>174</v>
      </c>
      <c r="K1637" t="s">
        <v>326</v>
      </c>
      <c r="L1637">
        <v>0</v>
      </c>
      <c r="M1637" t="s">
        <v>217</v>
      </c>
      <c r="N1637" t="s">
        <v>218</v>
      </c>
      <c r="V1637">
        <v>901</v>
      </c>
      <c r="W1637" t="s">
        <v>399</v>
      </c>
      <c r="X1637">
        <v>8</v>
      </c>
      <c r="Y1637" t="s">
        <v>220</v>
      </c>
      <c r="AB1637">
        <v>21180</v>
      </c>
      <c r="AD1637">
        <v>21180</v>
      </c>
      <c r="AF1637">
        <v>101076</v>
      </c>
      <c r="AI1637">
        <v>0</v>
      </c>
    </row>
    <row r="1638" spans="1:35" x14ac:dyDescent="0.3">
      <c r="A1638" t="s">
        <v>397</v>
      </c>
      <c r="B1638">
        <v>2010</v>
      </c>
      <c r="C1638">
        <v>2010</v>
      </c>
      <c r="D1638">
        <v>2010</v>
      </c>
      <c r="E1638">
        <v>4</v>
      </c>
      <c r="F1638">
        <v>0</v>
      </c>
      <c r="G1638">
        <v>1</v>
      </c>
      <c r="H1638" t="s">
        <v>215</v>
      </c>
      <c r="I1638">
        <v>90</v>
      </c>
      <c r="J1638" t="s">
        <v>141</v>
      </c>
      <c r="K1638" t="s">
        <v>360</v>
      </c>
      <c r="L1638">
        <v>0</v>
      </c>
      <c r="M1638" t="s">
        <v>217</v>
      </c>
      <c r="N1638" t="s">
        <v>218</v>
      </c>
      <c r="V1638">
        <v>901</v>
      </c>
      <c r="W1638" t="s">
        <v>399</v>
      </c>
      <c r="X1638">
        <v>1</v>
      </c>
      <c r="Y1638" t="s">
        <v>232</v>
      </c>
      <c r="AD1638">
        <v>730532</v>
      </c>
      <c r="AF1638">
        <v>1618723</v>
      </c>
      <c r="AI1638">
        <v>0</v>
      </c>
    </row>
    <row r="1639" spans="1:35" ht="14.4" hidden="1" customHeight="1" x14ac:dyDescent="0.3">
      <c r="A1639" t="s">
        <v>397</v>
      </c>
      <c r="B1639">
        <v>2010</v>
      </c>
      <c r="C1639">
        <v>2010</v>
      </c>
      <c r="D1639">
        <v>2010</v>
      </c>
      <c r="E1639">
        <v>4</v>
      </c>
      <c r="F1639">
        <v>0</v>
      </c>
      <c r="G1639">
        <v>2</v>
      </c>
      <c r="H1639" t="s">
        <v>221</v>
      </c>
      <c r="I1639">
        <v>90</v>
      </c>
      <c r="J1639" t="s">
        <v>141</v>
      </c>
      <c r="K1639" t="s">
        <v>360</v>
      </c>
      <c r="L1639">
        <v>0</v>
      </c>
      <c r="M1639" t="s">
        <v>217</v>
      </c>
      <c r="N1639" t="s">
        <v>218</v>
      </c>
      <c r="V1639">
        <v>901</v>
      </c>
      <c r="W1639" t="s">
        <v>399</v>
      </c>
      <c r="X1639">
        <v>1</v>
      </c>
      <c r="Y1639" t="s">
        <v>232</v>
      </c>
      <c r="AD1639">
        <v>370</v>
      </c>
      <c r="AF1639">
        <v>1376</v>
      </c>
      <c r="AI1639">
        <v>0</v>
      </c>
    </row>
    <row r="1640" spans="1:35" x14ac:dyDescent="0.3">
      <c r="A1640" t="s">
        <v>397</v>
      </c>
      <c r="B1640">
        <v>2010</v>
      </c>
      <c r="C1640">
        <v>2010</v>
      </c>
      <c r="D1640">
        <v>2010</v>
      </c>
      <c r="E1640">
        <v>4</v>
      </c>
      <c r="F1640">
        <v>0</v>
      </c>
      <c r="G1640">
        <v>1</v>
      </c>
      <c r="H1640" t="s">
        <v>215</v>
      </c>
      <c r="I1640">
        <v>120</v>
      </c>
      <c r="J1640" t="s">
        <v>109</v>
      </c>
      <c r="K1640" t="s">
        <v>328</v>
      </c>
      <c r="L1640">
        <v>0</v>
      </c>
      <c r="M1640" t="s">
        <v>217</v>
      </c>
      <c r="N1640" t="s">
        <v>218</v>
      </c>
      <c r="V1640">
        <v>901</v>
      </c>
      <c r="W1640" t="s">
        <v>399</v>
      </c>
      <c r="X1640">
        <v>8</v>
      </c>
      <c r="Y1640" t="s">
        <v>220</v>
      </c>
      <c r="AB1640">
        <v>13664</v>
      </c>
      <c r="AD1640">
        <v>13664</v>
      </c>
      <c r="AF1640">
        <v>62378</v>
      </c>
      <c r="AI1640">
        <v>0</v>
      </c>
    </row>
    <row r="1641" spans="1:35" ht="14.4" hidden="1" customHeight="1" x14ac:dyDescent="0.3">
      <c r="A1641" t="s">
        <v>397</v>
      </c>
      <c r="B1641">
        <v>2010</v>
      </c>
      <c r="C1641">
        <v>2010</v>
      </c>
      <c r="D1641">
        <v>2010</v>
      </c>
      <c r="E1641">
        <v>4</v>
      </c>
      <c r="F1641">
        <v>0</v>
      </c>
      <c r="G1641">
        <v>2</v>
      </c>
      <c r="H1641" t="s">
        <v>221</v>
      </c>
      <c r="I1641">
        <v>120</v>
      </c>
      <c r="J1641" t="s">
        <v>109</v>
      </c>
      <c r="K1641" t="s">
        <v>328</v>
      </c>
      <c r="L1641">
        <v>0</v>
      </c>
      <c r="M1641" t="s">
        <v>217</v>
      </c>
      <c r="N1641" t="s">
        <v>218</v>
      </c>
      <c r="V1641">
        <v>901</v>
      </c>
      <c r="W1641" t="s">
        <v>399</v>
      </c>
      <c r="X1641">
        <v>8</v>
      </c>
      <c r="Y1641" t="s">
        <v>220</v>
      </c>
      <c r="AB1641">
        <v>48097111</v>
      </c>
      <c r="AD1641">
        <v>48097111</v>
      </c>
      <c r="AF1641">
        <v>66846576</v>
      </c>
      <c r="AI1641">
        <v>0</v>
      </c>
    </row>
    <row r="1642" spans="1:35" x14ac:dyDescent="0.3">
      <c r="A1642" t="s">
        <v>397</v>
      </c>
      <c r="B1642">
        <v>2010</v>
      </c>
      <c r="C1642">
        <v>2010</v>
      </c>
      <c r="D1642">
        <v>2010</v>
      </c>
      <c r="E1642">
        <v>4</v>
      </c>
      <c r="F1642">
        <v>0</v>
      </c>
      <c r="G1642">
        <v>1</v>
      </c>
      <c r="H1642" t="s">
        <v>215</v>
      </c>
      <c r="I1642">
        <v>174</v>
      </c>
      <c r="J1642" t="s">
        <v>111</v>
      </c>
      <c r="K1642" t="s">
        <v>400</v>
      </c>
      <c r="L1642">
        <v>0</v>
      </c>
      <c r="M1642" t="s">
        <v>217</v>
      </c>
      <c r="N1642" t="s">
        <v>218</v>
      </c>
      <c r="V1642">
        <v>901</v>
      </c>
      <c r="W1642" t="s">
        <v>399</v>
      </c>
      <c r="X1642">
        <v>8</v>
      </c>
      <c r="Y1642" t="s">
        <v>220</v>
      </c>
      <c r="AB1642">
        <v>33095</v>
      </c>
      <c r="AD1642">
        <v>33095</v>
      </c>
      <c r="AF1642">
        <v>140346</v>
      </c>
      <c r="AI1642">
        <v>0</v>
      </c>
    </row>
    <row r="1643" spans="1:35" x14ac:dyDescent="0.3">
      <c r="A1643" t="s">
        <v>397</v>
      </c>
      <c r="B1643">
        <v>2010</v>
      </c>
      <c r="C1643">
        <v>2010</v>
      </c>
      <c r="D1643">
        <v>2010</v>
      </c>
      <c r="E1643">
        <v>4</v>
      </c>
      <c r="F1643">
        <v>0</v>
      </c>
      <c r="G1643">
        <v>1</v>
      </c>
      <c r="H1643" t="s">
        <v>215</v>
      </c>
      <c r="I1643">
        <v>178</v>
      </c>
      <c r="J1643" t="s">
        <v>63</v>
      </c>
      <c r="K1643" t="s">
        <v>347</v>
      </c>
      <c r="L1643">
        <v>0</v>
      </c>
      <c r="M1643" t="s">
        <v>217</v>
      </c>
      <c r="N1643" t="s">
        <v>218</v>
      </c>
      <c r="V1643">
        <v>901</v>
      </c>
      <c r="W1643" t="s">
        <v>399</v>
      </c>
      <c r="X1643">
        <v>8</v>
      </c>
      <c r="Y1643" t="s">
        <v>220</v>
      </c>
      <c r="AB1643">
        <v>34969</v>
      </c>
      <c r="AD1643">
        <v>34969</v>
      </c>
      <c r="AF1643">
        <v>226073</v>
      </c>
      <c r="AI1643">
        <v>0</v>
      </c>
    </row>
    <row r="1644" spans="1:35" ht="14.4" hidden="1" customHeight="1" x14ac:dyDescent="0.3">
      <c r="A1644" t="s">
        <v>397</v>
      </c>
      <c r="B1644">
        <v>2010</v>
      </c>
      <c r="C1644">
        <v>2010</v>
      </c>
      <c r="D1644">
        <v>2010</v>
      </c>
      <c r="E1644">
        <v>4</v>
      </c>
      <c r="F1644">
        <v>0</v>
      </c>
      <c r="G1644">
        <v>2</v>
      </c>
      <c r="H1644" t="s">
        <v>221</v>
      </c>
      <c r="I1644">
        <v>178</v>
      </c>
      <c r="J1644" t="s">
        <v>63</v>
      </c>
      <c r="K1644" t="s">
        <v>347</v>
      </c>
      <c r="L1644">
        <v>0</v>
      </c>
      <c r="M1644" t="s">
        <v>217</v>
      </c>
      <c r="N1644" t="s">
        <v>218</v>
      </c>
      <c r="V1644">
        <v>901</v>
      </c>
      <c r="W1644" t="s">
        <v>399</v>
      </c>
      <c r="X1644">
        <v>8</v>
      </c>
      <c r="Y1644" t="s">
        <v>220</v>
      </c>
      <c r="AB1644">
        <v>10</v>
      </c>
      <c r="AD1644">
        <v>10</v>
      </c>
      <c r="AF1644">
        <v>1130</v>
      </c>
      <c r="AI1644">
        <v>0</v>
      </c>
    </row>
    <row r="1645" spans="1:35" x14ac:dyDescent="0.3">
      <c r="A1645" t="s">
        <v>397</v>
      </c>
      <c r="B1645">
        <v>2010</v>
      </c>
      <c r="C1645">
        <v>2010</v>
      </c>
      <c r="D1645">
        <v>2010</v>
      </c>
      <c r="E1645">
        <v>4</v>
      </c>
      <c r="F1645">
        <v>0</v>
      </c>
      <c r="G1645">
        <v>1</v>
      </c>
      <c r="H1645" t="s">
        <v>215</v>
      </c>
      <c r="I1645">
        <v>204</v>
      </c>
      <c r="J1645" t="s">
        <v>363</v>
      </c>
      <c r="K1645" t="s">
        <v>364</v>
      </c>
      <c r="L1645">
        <v>0</v>
      </c>
      <c r="M1645" t="s">
        <v>217</v>
      </c>
      <c r="N1645" t="s">
        <v>218</v>
      </c>
      <c r="V1645">
        <v>901</v>
      </c>
      <c r="W1645" t="s">
        <v>399</v>
      </c>
      <c r="X1645">
        <v>8</v>
      </c>
      <c r="Y1645" t="s">
        <v>220</v>
      </c>
      <c r="AB1645">
        <v>243914</v>
      </c>
      <c r="AD1645">
        <v>243914</v>
      </c>
      <c r="AF1645">
        <v>192304</v>
      </c>
      <c r="AI1645">
        <v>0</v>
      </c>
    </row>
    <row r="1646" spans="1:35" x14ac:dyDescent="0.3">
      <c r="A1646" t="s">
        <v>397</v>
      </c>
      <c r="B1646">
        <v>2010</v>
      </c>
      <c r="C1646">
        <v>2010</v>
      </c>
      <c r="D1646">
        <v>2010</v>
      </c>
      <c r="E1646">
        <v>4</v>
      </c>
      <c r="F1646">
        <v>0</v>
      </c>
      <c r="G1646">
        <v>1</v>
      </c>
      <c r="H1646" t="s">
        <v>215</v>
      </c>
      <c r="I1646">
        <v>296</v>
      </c>
      <c r="J1646" t="s">
        <v>119</v>
      </c>
      <c r="K1646" t="s">
        <v>401</v>
      </c>
      <c r="L1646">
        <v>0</v>
      </c>
      <c r="M1646" t="s">
        <v>217</v>
      </c>
      <c r="N1646" t="s">
        <v>218</v>
      </c>
      <c r="V1646">
        <v>901</v>
      </c>
      <c r="W1646" t="s">
        <v>399</v>
      </c>
      <c r="X1646">
        <v>8</v>
      </c>
      <c r="Y1646" t="s">
        <v>220</v>
      </c>
      <c r="AB1646">
        <v>5389</v>
      </c>
      <c r="AD1646">
        <v>5389</v>
      </c>
      <c r="AF1646">
        <v>122040</v>
      </c>
      <c r="AI1646">
        <v>0</v>
      </c>
    </row>
    <row r="1647" spans="1:35" x14ac:dyDescent="0.3">
      <c r="A1647" t="s">
        <v>397</v>
      </c>
      <c r="B1647">
        <v>2010</v>
      </c>
      <c r="C1647">
        <v>2010</v>
      </c>
      <c r="D1647">
        <v>2010</v>
      </c>
      <c r="E1647">
        <v>4</v>
      </c>
      <c r="F1647">
        <v>0</v>
      </c>
      <c r="G1647">
        <v>1</v>
      </c>
      <c r="H1647" t="s">
        <v>215</v>
      </c>
      <c r="I1647">
        <v>364</v>
      </c>
      <c r="J1647" t="s">
        <v>159</v>
      </c>
      <c r="K1647" t="s">
        <v>422</v>
      </c>
      <c r="L1647">
        <v>0</v>
      </c>
      <c r="M1647" t="s">
        <v>217</v>
      </c>
      <c r="N1647" t="s">
        <v>218</v>
      </c>
      <c r="V1647">
        <v>901</v>
      </c>
      <c r="W1647" t="s">
        <v>399</v>
      </c>
      <c r="X1647">
        <v>8</v>
      </c>
      <c r="Y1647" t="s">
        <v>220</v>
      </c>
      <c r="AB1647">
        <v>5696951</v>
      </c>
      <c r="AD1647">
        <v>5696951</v>
      </c>
      <c r="AF1647">
        <v>9752835</v>
      </c>
      <c r="AI1647">
        <v>0</v>
      </c>
    </row>
    <row r="1648" spans="1:35" ht="14.4" hidden="1" customHeight="1" x14ac:dyDescent="0.3">
      <c r="A1648" t="s">
        <v>397</v>
      </c>
      <c r="B1648">
        <v>2010</v>
      </c>
      <c r="C1648">
        <v>2010</v>
      </c>
      <c r="D1648">
        <v>2010</v>
      </c>
      <c r="E1648">
        <v>4</v>
      </c>
      <c r="F1648">
        <v>0</v>
      </c>
      <c r="G1648">
        <v>2</v>
      </c>
      <c r="H1648" t="s">
        <v>221</v>
      </c>
      <c r="I1648">
        <v>364</v>
      </c>
      <c r="J1648" t="s">
        <v>159</v>
      </c>
      <c r="K1648" t="s">
        <v>422</v>
      </c>
      <c r="L1648">
        <v>0</v>
      </c>
      <c r="M1648" t="s">
        <v>217</v>
      </c>
      <c r="N1648" t="s">
        <v>218</v>
      </c>
      <c r="V1648">
        <v>901</v>
      </c>
      <c r="W1648" t="s">
        <v>399</v>
      </c>
      <c r="X1648">
        <v>8</v>
      </c>
      <c r="Y1648" t="s">
        <v>220</v>
      </c>
      <c r="AB1648">
        <v>1379570</v>
      </c>
      <c r="AD1648">
        <v>1379570</v>
      </c>
      <c r="AF1648">
        <v>7409354</v>
      </c>
      <c r="AI1648">
        <v>0</v>
      </c>
    </row>
    <row r="1649" spans="1:35" x14ac:dyDescent="0.3">
      <c r="A1649" t="s">
        <v>397</v>
      </c>
      <c r="B1649">
        <v>2010</v>
      </c>
      <c r="C1649">
        <v>2010</v>
      </c>
      <c r="D1649">
        <v>2010</v>
      </c>
      <c r="E1649">
        <v>4</v>
      </c>
      <c r="F1649">
        <v>0</v>
      </c>
      <c r="G1649">
        <v>1</v>
      </c>
      <c r="H1649" t="s">
        <v>215</v>
      </c>
      <c r="I1649">
        <v>434</v>
      </c>
      <c r="J1649" t="s">
        <v>424</v>
      </c>
      <c r="K1649" t="s">
        <v>425</v>
      </c>
      <c r="L1649">
        <v>0</v>
      </c>
      <c r="M1649" t="s">
        <v>217</v>
      </c>
      <c r="N1649" t="s">
        <v>218</v>
      </c>
      <c r="V1649">
        <v>901</v>
      </c>
      <c r="W1649" t="s">
        <v>399</v>
      </c>
      <c r="X1649">
        <v>8</v>
      </c>
      <c r="Y1649" t="s">
        <v>220</v>
      </c>
      <c r="AB1649">
        <v>4343343</v>
      </c>
      <c r="AD1649">
        <v>4343343</v>
      </c>
      <c r="AF1649">
        <v>7630710</v>
      </c>
      <c r="AI1649">
        <v>0</v>
      </c>
    </row>
    <row r="1650" spans="1:35" x14ac:dyDescent="0.3">
      <c r="A1650" t="s">
        <v>397</v>
      </c>
      <c r="B1650">
        <v>2010</v>
      </c>
      <c r="C1650">
        <v>2010</v>
      </c>
      <c r="D1650">
        <v>2010</v>
      </c>
      <c r="E1650">
        <v>4</v>
      </c>
      <c r="F1650">
        <v>0</v>
      </c>
      <c r="G1650">
        <v>1</v>
      </c>
      <c r="H1650" t="s">
        <v>215</v>
      </c>
      <c r="I1650">
        <v>478</v>
      </c>
      <c r="J1650" t="s">
        <v>383</v>
      </c>
      <c r="K1650" t="s">
        <v>384</v>
      </c>
      <c r="L1650">
        <v>0</v>
      </c>
      <c r="M1650" t="s">
        <v>217</v>
      </c>
      <c r="N1650" t="s">
        <v>218</v>
      </c>
      <c r="V1650">
        <v>901</v>
      </c>
      <c r="W1650" t="s">
        <v>399</v>
      </c>
      <c r="X1650">
        <v>8</v>
      </c>
      <c r="Y1650" t="s">
        <v>220</v>
      </c>
      <c r="AB1650">
        <v>191472</v>
      </c>
      <c r="AD1650">
        <v>191472</v>
      </c>
      <c r="AF1650">
        <v>136615</v>
      </c>
      <c r="AI1650">
        <v>0</v>
      </c>
    </row>
    <row r="1651" spans="1:35" x14ac:dyDescent="0.3">
      <c r="A1651" t="s">
        <v>397</v>
      </c>
      <c r="B1651">
        <v>2010</v>
      </c>
      <c r="C1651">
        <v>2010</v>
      </c>
      <c r="D1651">
        <v>2010</v>
      </c>
      <c r="E1651">
        <v>4</v>
      </c>
      <c r="F1651">
        <v>0</v>
      </c>
      <c r="G1651">
        <v>1</v>
      </c>
      <c r="H1651" t="s">
        <v>215</v>
      </c>
      <c r="I1651">
        <v>504</v>
      </c>
      <c r="J1651" t="s">
        <v>70</v>
      </c>
      <c r="K1651" t="s">
        <v>371</v>
      </c>
      <c r="L1651">
        <v>0</v>
      </c>
      <c r="M1651" t="s">
        <v>217</v>
      </c>
      <c r="N1651" t="s">
        <v>218</v>
      </c>
      <c r="V1651">
        <v>901</v>
      </c>
      <c r="W1651" t="s">
        <v>399</v>
      </c>
      <c r="X1651">
        <v>8</v>
      </c>
      <c r="Y1651" t="s">
        <v>220</v>
      </c>
      <c r="AB1651">
        <v>34456165</v>
      </c>
      <c r="AD1651">
        <v>34456165</v>
      </c>
      <c r="AF1651">
        <v>67919907</v>
      </c>
      <c r="AI1651">
        <v>6</v>
      </c>
    </row>
    <row r="1652" spans="1:35" ht="14.4" hidden="1" customHeight="1" x14ac:dyDescent="0.3">
      <c r="A1652" t="s">
        <v>397</v>
      </c>
      <c r="B1652">
        <v>2010</v>
      </c>
      <c r="C1652">
        <v>2010</v>
      </c>
      <c r="D1652">
        <v>2010</v>
      </c>
      <c r="E1652">
        <v>4</v>
      </c>
      <c r="F1652">
        <v>0</v>
      </c>
      <c r="G1652">
        <v>2</v>
      </c>
      <c r="H1652" t="s">
        <v>221</v>
      </c>
      <c r="I1652">
        <v>504</v>
      </c>
      <c r="J1652" t="s">
        <v>70</v>
      </c>
      <c r="K1652" t="s">
        <v>371</v>
      </c>
      <c r="L1652">
        <v>0</v>
      </c>
      <c r="M1652" t="s">
        <v>217</v>
      </c>
      <c r="N1652" t="s">
        <v>218</v>
      </c>
      <c r="V1652">
        <v>901</v>
      </c>
      <c r="W1652" t="s">
        <v>399</v>
      </c>
      <c r="X1652">
        <v>8</v>
      </c>
      <c r="Y1652" t="s">
        <v>220</v>
      </c>
      <c r="AB1652">
        <v>8275</v>
      </c>
      <c r="AD1652">
        <v>8275</v>
      </c>
      <c r="AF1652">
        <v>33903</v>
      </c>
      <c r="AI1652">
        <v>0</v>
      </c>
    </row>
    <row r="1653" spans="1:35" x14ac:dyDescent="0.3">
      <c r="A1653" t="s">
        <v>397</v>
      </c>
      <c r="B1653">
        <v>2010</v>
      </c>
      <c r="C1653">
        <v>2010</v>
      </c>
      <c r="D1653">
        <v>2010</v>
      </c>
      <c r="E1653">
        <v>4</v>
      </c>
      <c r="F1653">
        <v>0</v>
      </c>
      <c r="G1653">
        <v>1</v>
      </c>
      <c r="H1653" t="s">
        <v>215</v>
      </c>
      <c r="I1653">
        <v>508</v>
      </c>
      <c r="J1653" t="s">
        <v>93</v>
      </c>
      <c r="K1653" t="s">
        <v>387</v>
      </c>
      <c r="L1653">
        <v>0</v>
      </c>
      <c r="M1653" t="s">
        <v>217</v>
      </c>
      <c r="N1653" t="s">
        <v>218</v>
      </c>
      <c r="V1653">
        <v>901</v>
      </c>
      <c r="W1653" t="s">
        <v>399</v>
      </c>
      <c r="X1653">
        <v>8</v>
      </c>
      <c r="Y1653" t="s">
        <v>220</v>
      </c>
      <c r="AB1653">
        <v>125388</v>
      </c>
      <c r="AD1653">
        <v>125388</v>
      </c>
      <c r="AF1653">
        <v>872557</v>
      </c>
      <c r="AI1653">
        <v>6</v>
      </c>
    </row>
    <row r="1654" spans="1:35" ht="14.4" hidden="1" customHeight="1" x14ac:dyDescent="0.3">
      <c r="A1654" t="s">
        <v>397</v>
      </c>
      <c r="B1654">
        <v>2010</v>
      </c>
      <c r="C1654">
        <v>2010</v>
      </c>
      <c r="D1654">
        <v>2010</v>
      </c>
      <c r="E1654">
        <v>4</v>
      </c>
      <c r="F1654">
        <v>0</v>
      </c>
      <c r="G1654">
        <v>2</v>
      </c>
      <c r="H1654" t="s">
        <v>221</v>
      </c>
      <c r="I1654">
        <v>508</v>
      </c>
      <c r="J1654" t="s">
        <v>93</v>
      </c>
      <c r="K1654" t="s">
        <v>387</v>
      </c>
      <c r="L1654">
        <v>0</v>
      </c>
      <c r="M1654" t="s">
        <v>217</v>
      </c>
      <c r="N1654" t="s">
        <v>218</v>
      </c>
      <c r="V1654">
        <v>901</v>
      </c>
      <c r="W1654" t="s">
        <v>399</v>
      </c>
      <c r="X1654">
        <v>8</v>
      </c>
      <c r="Y1654" t="s">
        <v>220</v>
      </c>
      <c r="AB1654">
        <v>1069</v>
      </c>
      <c r="AD1654">
        <v>1069</v>
      </c>
      <c r="AF1654">
        <v>7984</v>
      </c>
      <c r="AI1654">
        <v>6</v>
      </c>
    </row>
    <row r="1655" spans="1:35" x14ac:dyDescent="0.3">
      <c r="A1655" t="s">
        <v>397</v>
      </c>
      <c r="B1655">
        <v>2010</v>
      </c>
      <c r="C1655">
        <v>2010</v>
      </c>
      <c r="D1655">
        <v>2010</v>
      </c>
      <c r="E1655">
        <v>4</v>
      </c>
      <c r="F1655">
        <v>0</v>
      </c>
      <c r="G1655">
        <v>1</v>
      </c>
      <c r="H1655" t="s">
        <v>215</v>
      </c>
      <c r="I1655">
        <v>512</v>
      </c>
      <c r="J1655" t="s">
        <v>37</v>
      </c>
      <c r="K1655" t="s">
        <v>285</v>
      </c>
      <c r="L1655">
        <v>0</v>
      </c>
      <c r="M1655" t="s">
        <v>217</v>
      </c>
      <c r="N1655" t="s">
        <v>218</v>
      </c>
      <c r="V1655">
        <v>901</v>
      </c>
      <c r="W1655" t="s">
        <v>399</v>
      </c>
      <c r="X1655">
        <v>8</v>
      </c>
      <c r="Y1655" t="s">
        <v>220</v>
      </c>
      <c r="AB1655">
        <v>2681145</v>
      </c>
      <c r="AD1655">
        <v>2681145</v>
      </c>
      <c r="AF1655">
        <v>5718358</v>
      </c>
      <c r="AI1655">
        <v>0</v>
      </c>
    </row>
    <row r="1656" spans="1:35" ht="14.4" hidden="1" customHeight="1" x14ac:dyDescent="0.3">
      <c r="A1656" t="s">
        <v>397</v>
      </c>
      <c r="B1656">
        <v>2010</v>
      </c>
      <c r="C1656">
        <v>2010</v>
      </c>
      <c r="D1656">
        <v>2010</v>
      </c>
      <c r="E1656">
        <v>4</v>
      </c>
      <c r="F1656">
        <v>0</v>
      </c>
      <c r="G1656">
        <v>2</v>
      </c>
      <c r="H1656" t="s">
        <v>221</v>
      </c>
      <c r="I1656">
        <v>512</v>
      </c>
      <c r="J1656" t="s">
        <v>37</v>
      </c>
      <c r="K1656" t="s">
        <v>285</v>
      </c>
      <c r="L1656">
        <v>0</v>
      </c>
      <c r="M1656" t="s">
        <v>217</v>
      </c>
      <c r="N1656" t="s">
        <v>218</v>
      </c>
      <c r="V1656">
        <v>901</v>
      </c>
      <c r="W1656" t="s">
        <v>399</v>
      </c>
      <c r="X1656">
        <v>8</v>
      </c>
      <c r="Y1656" t="s">
        <v>220</v>
      </c>
      <c r="AB1656">
        <v>44404</v>
      </c>
      <c r="AD1656">
        <v>44404</v>
      </c>
      <c r="AF1656">
        <v>88349</v>
      </c>
      <c r="AI1656">
        <v>0</v>
      </c>
    </row>
    <row r="1657" spans="1:35" ht="14.4" hidden="1" customHeight="1" x14ac:dyDescent="0.3">
      <c r="A1657" t="s">
        <v>397</v>
      </c>
      <c r="B1657">
        <v>2010</v>
      </c>
      <c r="C1657">
        <v>2010</v>
      </c>
      <c r="D1657">
        <v>2010</v>
      </c>
      <c r="E1657">
        <v>4</v>
      </c>
      <c r="F1657">
        <v>0</v>
      </c>
      <c r="G1657">
        <v>3</v>
      </c>
      <c r="H1657" t="s">
        <v>247</v>
      </c>
      <c r="I1657">
        <v>512</v>
      </c>
      <c r="J1657" t="s">
        <v>37</v>
      </c>
      <c r="K1657" t="s">
        <v>285</v>
      </c>
      <c r="L1657">
        <v>0</v>
      </c>
      <c r="M1657" t="s">
        <v>217</v>
      </c>
      <c r="N1657" t="s">
        <v>218</v>
      </c>
      <c r="V1657">
        <v>901</v>
      </c>
      <c r="W1657" t="s">
        <v>399</v>
      </c>
      <c r="X1657">
        <v>8</v>
      </c>
      <c r="Y1657" t="s">
        <v>220</v>
      </c>
      <c r="AB1657">
        <v>41404</v>
      </c>
      <c r="AD1657">
        <v>41404</v>
      </c>
      <c r="AF1657">
        <v>83472</v>
      </c>
      <c r="AI1657">
        <v>0</v>
      </c>
    </row>
    <row r="1658" spans="1:35" x14ac:dyDescent="0.3">
      <c r="A1658" t="s">
        <v>397</v>
      </c>
      <c r="B1658">
        <v>2010</v>
      </c>
      <c r="C1658">
        <v>2010</v>
      </c>
      <c r="D1658">
        <v>2010</v>
      </c>
      <c r="E1658">
        <v>4</v>
      </c>
      <c r="F1658">
        <v>0</v>
      </c>
      <c r="G1658">
        <v>1</v>
      </c>
      <c r="H1658" t="s">
        <v>215</v>
      </c>
      <c r="I1658">
        <v>548</v>
      </c>
      <c r="J1658" t="s">
        <v>76</v>
      </c>
      <c r="K1658" t="s">
        <v>427</v>
      </c>
      <c r="L1658">
        <v>0</v>
      </c>
      <c r="M1658" t="s">
        <v>217</v>
      </c>
      <c r="N1658" t="s">
        <v>218</v>
      </c>
      <c r="V1658">
        <v>901</v>
      </c>
      <c r="W1658" t="s">
        <v>399</v>
      </c>
      <c r="X1658">
        <v>8</v>
      </c>
      <c r="Y1658" t="s">
        <v>220</v>
      </c>
      <c r="AB1658">
        <v>77982</v>
      </c>
      <c r="AD1658">
        <v>77982</v>
      </c>
      <c r="AF1658">
        <v>340751</v>
      </c>
      <c r="AI1658">
        <v>6</v>
      </c>
    </row>
    <row r="1659" spans="1:35" ht="14.4" hidden="1" customHeight="1" x14ac:dyDescent="0.3">
      <c r="A1659" t="s">
        <v>397</v>
      </c>
      <c r="B1659">
        <v>2010</v>
      </c>
      <c r="C1659">
        <v>2010</v>
      </c>
      <c r="D1659">
        <v>2010</v>
      </c>
      <c r="E1659">
        <v>4</v>
      </c>
      <c r="F1659">
        <v>0</v>
      </c>
      <c r="G1659">
        <v>2</v>
      </c>
      <c r="H1659" t="s">
        <v>221</v>
      </c>
      <c r="I1659">
        <v>548</v>
      </c>
      <c r="J1659" t="s">
        <v>76</v>
      </c>
      <c r="K1659" t="s">
        <v>427</v>
      </c>
      <c r="L1659">
        <v>0</v>
      </c>
      <c r="M1659" t="s">
        <v>217</v>
      </c>
      <c r="N1659" t="s">
        <v>218</v>
      </c>
      <c r="V1659">
        <v>901</v>
      </c>
      <c r="W1659" t="s">
        <v>399</v>
      </c>
      <c r="X1659">
        <v>8</v>
      </c>
      <c r="Y1659" t="s">
        <v>220</v>
      </c>
      <c r="AB1659">
        <v>3655</v>
      </c>
      <c r="AD1659">
        <v>3655</v>
      </c>
      <c r="AF1659">
        <v>27782</v>
      </c>
      <c r="AI1659">
        <v>0</v>
      </c>
    </row>
    <row r="1660" spans="1:35" x14ac:dyDescent="0.3">
      <c r="A1660" t="s">
        <v>397</v>
      </c>
      <c r="B1660">
        <v>2010</v>
      </c>
      <c r="C1660">
        <v>2010</v>
      </c>
      <c r="D1660">
        <v>2010</v>
      </c>
      <c r="E1660">
        <v>4</v>
      </c>
      <c r="F1660">
        <v>0</v>
      </c>
      <c r="G1660">
        <v>1</v>
      </c>
      <c r="H1660" t="s">
        <v>215</v>
      </c>
      <c r="I1660">
        <v>583</v>
      </c>
      <c r="J1660" t="s">
        <v>403</v>
      </c>
      <c r="K1660" t="s">
        <v>404</v>
      </c>
      <c r="L1660">
        <v>0</v>
      </c>
      <c r="M1660" t="s">
        <v>217</v>
      </c>
      <c r="N1660" t="s">
        <v>218</v>
      </c>
      <c r="V1660">
        <v>901</v>
      </c>
      <c r="W1660" t="s">
        <v>399</v>
      </c>
      <c r="X1660">
        <v>8</v>
      </c>
      <c r="Y1660" t="s">
        <v>220</v>
      </c>
      <c r="AB1660">
        <v>71124</v>
      </c>
      <c r="AD1660">
        <v>71124</v>
      </c>
      <c r="AF1660">
        <v>276526</v>
      </c>
      <c r="AI1660">
        <v>6</v>
      </c>
    </row>
    <row r="1661" spans="1:35" x14ac:dyDescent="0.3">
      <c r="A1661" t="s">
        <v>397</v>
      </c>
      <c r="B1661">
        <v>2010</v>
      </c>
      <c r="C1661">
        <v>2010</v>
      </c>
      <c r="D1661">
        <v>2010</v>
      </c>
      <c r="E1661">
        <v>4</v>
      </c>
      <c r="F1661">
        <v>0</v>
      </c>
      <c r="G1661">
        <v>1</v>
      </c>
      <c r="H1661" t="s">
        <v>215</v>
      </c>
      <c r="I1661">
        <v>585</v>
      </c>
      <c r="J1661" t="s">
        <v>353</v>
      </c>
      <c r="K1661" t="s">
        <v>354</v>
      </c>
      <c r="L1661">
        <v>0</v>
      </c>
      <c r="M1661" t="s">
        <v>217</v>
      </c>
      <c r="N1661" t="s">
        <v>218</v>
      </c>
      <c r="V1661">
        <v>901</v>
      </c>
      <c r="W1661" t="s">
        <v>399</v>
      </c>
      <c r="X1661">
        <v>8</v>
      </c>
      <c r="Y1661" t="s">
        <v>220</v>
      </c>
      <c r="AB1661">
        <v>75776</v>
      </c>
      <c r="AD1661">
        <v>75776</v>
      </c>
      <c r="AF1661">
        <v>480066</v>
      </c>
      <c r="AI1661">
        <v>6</v>
      </c>
    </row>
    <row r="1662" spans="1:35" x14ac:dyDescent="0.3">
      <c r="A1662" t="s">
        <v>397</v>
      </c>
      <c r="B1662">
        <v>2010</v>
      </c>
      <c r="C1662">
        <v>2010</v>
      </c>
      <c r="D1662">
        <v>2010</v>
      </c>
      <c r="E1662">
        <v>4</v>
      </c>
      <c r="F1662">
        <v>0</v>
      </c>
      <c r="G1662">
        <v>1</v>
      </c>
      <c r="H1662" t="s">
        <v>215</v>
      </c>
      <c r="I1662">
        <v>608</v>
      </c>
      <c r="J1662" t="s">
        <v>137</v>
      </c>
      <c r="K1662" t="s">
        <v>405</v>
      </c>
      <c r="L1662">
        <v>0</v>
      </c>
      <c r="M1662" t="s">
        <v>217</v>
      </c>
      <c r="N1662" t="s">
        <v>218</v>
      </c>
      <c r="V1662">
        <v>901</v>
      </c>
      <c r="W1662" t="s">
        <v>399</v>
      </c>
      <c r="X1662">
        <v>8</v>
      </c>
      <c r="Y1662" t="s">
        <v>220</v>
      </c>
      <c r="AB1662">
        <v>27311433</v>
      </c>
      <c r="AD1662">
        <v>27311433</v>
      </c>
      <c r="AF1662">
        <v>43552535</v>
      </c>
      <c r="AI1662">
        <v>0</v>
      </c>
    </row>
    <row r="1663" spans="1:35" ht="14.4" hidden="1" customHeight="1" x14ac:dyDescent="0.3">
      <c r="A1663" t="s">
        <v>397</v>
      </c>
      <c r="B1663">
        <v>2010</v>
      </c>
      <c r="C1663">
        <v>2010</v>
      </c>
      <c r="D1663">
        <v>2010</v>
      </c>
      <c r="E1663">
        <v>4</v>
      </c>
      <c r="F1663">
        <v>0</v>
      </c>
      <c r="G1663">
        <v>2</v>
      </c>
      <c r="H1663" t="s">
        <v>221</v>
      </c>
      <c r="I1663">
        <v>608</v>
      </c>
      <c r="J1663" t="s">
        <v>137</v>
      </c>
      <c r="K1663" t="s">
        <v>405</v>
      </c>
      <c r="L1663">
        <v>0</v>
      </c>
      <c r="M1663" t="s">
        <v>217</v>
      </c>
      <c r="N1663" t="s">
        <v>218</v>
      </c>
      <c r="V1663">
        <v>901</v>
      </c>
      <c r="W1663" t="s">
        <v>399</v>
      </c>
      <c r="X1663">
        <v>8</v>
      </c>
      <c r="Y1663" t="s">
        <v>220</v>
      </c>
      <c r="AB1663">
        <v>245625</v>
      </c>
      <c r="AD1663">
        <v>245625</v>
      </c>
      <c r="AF1663">
        <v>406880</v>
      </c>
      <c r="AI1663">
        <v>0</v>
      </c>
    </row>
    <row r="1664" spans="1:35" x14ac:dyDescent="0.3">
      <c r="A1664" t="s">
        <v>397</v>
      </c>
      <c r="B1664">
        <v>2010</v>
      </c>
      <c r="C1664">
        <v>2010</v>
      </c>
      <c r="D1664">
        <v>2010</v>
      </c>
      <c r="E1664">
        <v>4</v>
      </c>
      <c r="F1664">
        <v>0</v>
      </c>
      <c r="G1664">
        <v>1</v>
      </c>
      <c r="H1664" t="s">
        <v>215</v>
      </c>
      <c r="I1664">
        <v>634</v>
      </c>
      <c r="J1664" t="s">
        <v>166</v>
      </c>
      <c r="K1664" t="s">
        <v>338</v>
      </c>
      <c r="L1664">
        <v>0</v>
      </c>
      <c r="M1664" t="s">
        <v>217</v>
      </c>
      <c r="N1664" t="s">
        <v>218</v>
      </c>
      <c r="V1664">
        <v>901</v>
      </c>
      <c r="W1664" t="s">
        <v>399</v>
      </c>
      <c r="X1664">
        <v>8</v>
      </c>
      <c r="Y1664" t="s">
        <v>220</v>
      </c>
      <c r="AB1664">
        <v>812002</v>
      </c>
      <c r="AD1664">
        <v>812002</v>
      </c>
      <c r="AF1664">
        <v>5053409</v>
      </c>
      <c r="AI1664">
        <v>0</v>
      </c>
    </row>
    <row r="1665" spans="1:35" x14ac:dyDescent="0.3">
      <c r="A1665" t="s">
        <v>397</v>
      </c>
      <c r="B1665">
        <v>2010</v>
      </c>
      <c r="C1665">
        <v>2010</v>
      </c>
      <c r="D1665">
        <v>2010</v>
      </c>
      <c r="E1665">
        <v>4</v>
      </c>
      <c r="F1665">
        <v>0</v>
      </c>
      <c r="G1665">
        <v>1</v>
      </c>
      <c r="H1665" t="s">
        <v>215</v>
      </c>
      <c r="I1665">
        <v>690</v>
      </c>
      <c r="J1665" t="s">
        <v>97</v>
      </c>
      <c r="K1665" t="s">
        <v>395</v>
      </c>
      <c r="L1665">
        <v>0</v>
      </c>
      <c r="M1665" t="s">
        <v>217</v>
      </c>
      <c r="N1665" t="s">
        <v>218</v>
      </c>
      <c r="V1665">
        <v>901</v>
      </c>
      <c r="W1665" t="s">
        <v>399</v>
      </c>
      <c r="X1665">
        <v>8</v>
      </c>
      <c r="Y1665" t="s">
        <v>220</v>
      </c>
      <c r="AB1665">
        <v>656132</v>
      </c>
      <c r="AD1665">
        <v>656132</v>
      </c>
      <c r="AF1665">
        <v>508181</v>
      </c>
      <c r="AI1665">
        <v>6</v>
      </c>
    </row>
    <row r="1666" spans="1:35" ht="14.4" hidden="1" customHeight="1" x14ac:dyDescent="0.3">
      <c r="A1666" t="s">
        <v>397</v>
      </c>
      <c r="B1666">
        <v>2010</v>
      </c>
      <c r="C1666">
        <v>2010</v>
      </c>
      <c r="D1666">
        <v>2010</v>
      </c>
      <c r="E1666">
        <v>4</v>
      </c>
      <c r="F1666">
        <v>0</v>
      </c>
      <c r="G1666">
        <v>4</v>
      </c>
      <c r="H1666" t="s">
        <v>227</v>
      </c>
      <c r="I1666">
        <v>690</v>
      </c>
      <c r="J1666" t="s">
        <v>97</v>
      </c>
      <c r="K1666" t="s">
        <v>395</v>
      </c>
      <c r="L1666">
        <v>0</v>
      </c>
      <c r="M1666" t="s">
        <v>217</v>
      </c>
      <c r="N1666" t="s">
        <v>218</v>
      </c>
      <c r="V1666">
        <v>901</v>
      </c>
      <c r="W1666" t="s">
        <v>399</v>
      </c>
      <c r="X1666">
        <v>8</v>
      </c>
      <c r="Y1666" t="s">
        <v>220</v>
      </c>
      <c r="AB1666">
        <v>1</v>
      </c>
      <c r="AD1666">
        <v>1</v>
      </c>
      <c r="AF1666">
        <v>100</v>
      </c>
      <c r="AI1666">
        <v>0</v>
      </c>
    </row>
    <row r="1667" spans="1:35" x14ac:dyDescent="0.3">
      <c r="A1667" t="s">
        <v>397</v>
      </c>
      <c r="B1667">
        <v>2010</v>
      </c>
      <c r="C1667">
        <v>2010</v>
      </c>
      <c r="D1667">
        <v>2010</v>
      </c>
      <c r="E1667">
        <v>4</v>
      </c>
      <c r="F1667">
        <v>0</v>
      </c>
      <c r="G1667">
        <v>1</v>
      </c>
      <c r="H1667" t="s">
        <v>215</v>
      </c>
      <c r="I1667">
        <v>784</v>
      </c>
      <c r="J1667" t="s">
        <v>56</v>
      </c>
      <c r="K1667" t="s">
        <v>313</v>
      </c>
      <c r="L1667">
        <v>0</v>
      </c>
      <c r="M1667" t="s">
        <v>217</v>
      </c>
      <c r="N1667" t="s">
        <v>218</v>
      </c>
      <c r="V1667">
        <v>901</v>
      </c>
      <c r="W1667" t="s">
        <v>399</v>
      </c>
      <c r="X1667">
        <v>1</v>
      </c>
      <c r="Y1667" t="s">
        <v>232</v>
      </c>
      <c r="AD1667">
        <v>7388133</v>
      </c>
      <c r="AF1667">
        <v>32559647</v>
      </c>
      <c r="AI1667">
        <v>0</v>
      </c>
    </row>
    <row r="1668" spans="1:35" ht="14.4" hidden="1" customHeight="1" x14ac:dyDescent="0.3">
      <c r="A1668" t="s">
        <v>397</v>
      </c>
      <c r="B1668">
        <v>2010</v>
      </c>
      <c r="C1668">
        <v>2010</v>
      </c>
      <c r="D1668">
        <v>2010</v>
      </c>
      <c r="E1668">
        <v>4</v>
      </c>
      <c r="F1668">
        <v>0</v>
      </c>
      <c r="G1668">
        <v>2</v>
      </c>
      <c r="H1668" t="s">
        <v>221</v>
      </c>
      <c r="I1668">
        <v>784</v>
      </c>
      <c r="J1668" t="s">
        <v>56</v>
      </c>
      <c r="K1668" t="s">
        <v>313</v>
      </c>
      <c r="L1668">
        <v>0</v>
      </c>
      <c r="M1668" t="s">
        <v>217</v>
      </c>
      <c r="N1668" t="s">
        <v>218</v>
      </c>
      <c r="V1668">
        <v>901</v>
      </c>
      <c r="W1668" t="s">
        <v>399</v>
      </c>
      <c r="X1668">
        <v>1</v>
      </c>
      <c r="Y1668" t="s">
        <v>232</v>
      </c>
      <c r="AD1668">
        <v>2189969</v>
      </c>
      <c r="AF1668">
        <v>4727842</v>
      </c>
      <c r="AI1668">
        <v>0</v>
      </c>
    </row>
    <row r="1669" spans="1:35" ht="14.4" hidden="1" customHeight="1" x14ac:dyDescent="0.3">
      <c r="A1669" t="s">
        <v>397</v>
      </c>
      <c r="B1669">
        <v>2010</v>
      </c>
      <c r="C1669">
        <v>2010</v>
      </c>
      <c r="D1669">
        <v>2010</v>
      </c>
      <c r="E1669">
        <v>4</v>
      </c>
      <c r="F1669">
        <v>0</v>
      </c>
      <c r="G1669">
        <v>3</v>
      </c>
      <c r="H1669" t="s">
        <v>247</v>
      </c>
      <c r="I1669">
        <v>784</v>
      </c>
      <c r="J1669" t="s">
        <v>56</v>
      </c>
      <c r="K1669" t="s">
        <v>313</v>
      </c>
      <c r="L1669">
        <v>0</v>
      </c>
      <c r="M1669" t="s">
        <v>217</v>
      </c>
      <c r="N1669" t="s">
        <v>218</v>
      </c>
      <c r="V1669">
        <v>901</v>
      </c>
      <c r="W1669" t="s">
        <v>399</v>
      </c>
      <c r="X1669">
        <v>1</v>
      </c>
      <c r="Y1669" t="s">
        <v>232</v>
      </c>
      <c r="AD1669">
        <v>2189469</v>
      </c>
      <c r="AF1669">
        <v>4725936</v>
      </c>
      <c r="AI1669">
        <v>0</v>
      </c>
    </row>
    <row r="1670" spans="1:35" x14ac:dyDescent="0.3">
      <c r="A1670" t="s">
        <v>397</v>
      </c>
      <c r="B1670">
        <v>2010</v>
      </c>
      <c r="C1670">
        <v>2010</v>
      </c>
      <c r="D1670">
        <v>2010</v>
      </c>
      <c r="E1670">
        <v>4</v>
      </c>
      <c r="F1670">
        <v>0</v>
      </c>
      <c r="G1670">
        <v>1</v>
      </c>
      <c r="H1670" t="s">
        <v>215</v>
      </c>
      <c r="I1670">
        <v>804</v>
      </c>
      <c r="J1670" t="s">
        <v>142</v>
      </c>
      <c r="K1670" t="s">
        <v>358</v>
      </c>
      <c r="L1670">
        <v>0</v>
      </c>
      <c r="M1670" t="s">
        <v>217</v>
      </c>
      <c r="N1670" t="s">
        <v>218</v>
      </c>
      <c r="V1670">
        <v>901</v>
      </c>
      <c r="W1670" t="s">
        <v>399</v>
      </c>
      <c r="X1670">
        <v>8</v>
      </c>
      <c r="Y1670" t="s">
        <v>220</v>
      </c>
      <c r="AB1670">
        <v>20935824</v>
      </c>
      <c r="AD1670">
        <v>20935824</v>
      </c>
      <c r="AF1670">
        <v>83193392</v>
      </c>
      <c r="AI1670">
        <v>0</v>
      </c>
    </row>
    <row r="1671" spans="1:35" ht="14.4" hidden="1" customHeight="1" x14ac:dyDescent="0.3">
      <c r="A1671" t="s">
        <v>397</v>
      </c>
      <c r="B1671">
        <v>2010</v>
      </c>
      <c r="C1671">
        <v>2010</v>
      </c>
      <c r="D1671">
        <v>2010</v>
      </c>
      <c r="E1671">
        <v>4</v>
      </c>
      <c r="F1671">
        <v>0</v>
      </c>
      <c r="G1671">
        <v>2</v>
      </c>
      <c r="H1671" t="s">
        <v>221</v>
      </c>
      <c r="I1671">
        <v>804</v>
      </c>
      <c r="J1671" t="s">
        <v>142</v>
      </c>
      <c r="K1671" t="s">
        <v>358</v>
      </c>
      <c r="L1671">
        <v>0</v>
      </c>
      <c r="M1671" t="s">
        <v>217</v>
      </c>
      <c r="N1671" t="s">
        <v>218</v>
      </c>
      <c r="V1671">
        <v>901</v>
      </c>
      <c r="W1671" t="s">
        <v>399</v>
      </c>
      <c r="X1671">
        <v>8</v>
      </c>
      <c r="Y1671" t="s">
        <v>220</v>
      </c>
      <c r="AB1671">
        <v>364748</v>
      </c>
      <c r="AD1671">
        <v>364748</v>
      </c>
      <c r="AF1671">
        <v>2595691</v>
      </c>
      <c r="AI1671">
        <v>6</v>
      </c>
    </row>
    <row r="1672" spans="1:35" x14ac:dyDescent="0.3">
      <c r="A1672" t="s">
        <v>397</v>
      </c>
      <c r="B1672">
        <v>2010</v>
      </c>
      <c r="C1672">
        <v>2010</v>
      </c>
      <c r="D1672">
        <v>2010</v>
      </c>
      <c r="E1672">
        <v>4</v>
      </c>
      <c r="F1672">
        <v>0</v>
      </c>
      <c r="G1672">
        <v>1</v>
      </c>
      <c r="H1672" t="s">
        <v>215</v>
      </c>
      <c r="I1672">
        <v>862</v>
      </c>
      <c r="J1672" t="s">
        <v>105</v>
      </c>
      <c r="K1672" t="s">
        <v>406</v>
      </c>
      <c r="L1672">
        <v>0</v>
      </c>
      <c r="M1672" t="s">
        <v>217</v>
      </c>
      <c r="N1672" t="s">
        <v>218</v>
      </c>
      <c r="V1672">
        <v>901</v>
      </c>
      <c r="W1672" t="s">
        <v>399</v>
      </c>
      <c r="X1672">
        <v>8</v>
      </c>
      <c r="Y1672" t="s">
        <v>220</v>
      </c>
      <c r="AB1672">
        <v>8756002</v>
      </c>
      <c r="AD1672">
        <v>8756002</v>
      </c>
      <c r="AF1672">
        <v>34810535</v>
      </c>
      <c r="AI1672">
        <v>0</v>
      </c>
    </row>
    <row r="1673" spans="1:35" ht="14.4" hidden="1" customHeight="1" x14ac:dyDescent="0.3">
      <c r="A1673" t="s">
        <v>397</v>
      </c>
      <c r="B1673">
        <v>2010</v>
      </c>
      <c r="C1673">
        <v>2010</v>
      </c>
      <c r="D1673">
        <v>2010</v>
      </c>
      <c r="E1673">
        <v>4</v>
      </c>
      <c r="F1673">
        <v>0</v>
      </c>
      <c r="G1673">
        <v>2</v>
      </c>
      <c r="H1673" t="s">
        <v>221</v>
      </c>
      <c r="I1673">
        <v>862</v>
      </c>
      <c r="J1673" t="s">
        <v>105</v>
      </c>
      <c r="K1673" t="s">
        <v>406</v>
      </c>
      <c r="L1673">
        <v>0</v>
      </c>
      <c r="M1673" t="s">
        <v>217</v>
      </c>
      <c r="N1673" t="s">
        <v>218</v>
      </c>
      <c r="V1673">
        <v>901</v>
      </c>
      <c r="W1673" t="s">
        <v>399</v>
      </c>
      <c r="X1673">
        <v>8</v>
      </c>
      <c r="Y1673" t="s">
        <v>220</v>
      </c>
      <c r="AB1673">
        <v>27927</v>
      </c>
      <c r="AD1673">
        <v>27927</v>
      </c>
      <c r="AF1673">
        <v>442775</v>
      </c>
      <c r="AI1673">
        <v>0</v>
      </c>
    </row>
    <row r="1674" spans="1:35" x14ac:dyDescent="0.3">
      <c r="A1674" t="s">
        <v>397</v>
      </c>
      <c r="B1674">
        <v>2011</v>
      </c>
      <c r="C1674">
        <v>2011</v>
      </c>
      <c r="D1674">
        <v>2011</v>
      </c>
      <c r="E1674">
        <v>4</v>
      </c>
      <c r="F1674">
        <v>0</v>
      </c>
      <c r="G1674">
        <v>1</v>
      </c>
      <c r="H1674" t="s">
        <v>215</v>
      </c>
      <c r="I1674">
        <v>52</v>
      </c>
      <c r="J1674" t="s">
        <v>164</v>
      </c>
      <c r="K1674" t="s">
        <v>398</v>
      </c>
      <c r="L1674">
        <v>0</v>
      </c>
      <c r="M1674" t="s">
        <v>217</v>
      </c>
      <c r="N1674" t="s">
        <v>218</v>
      </c>
      <c r="V1674">
        <v>901</v>
      </c>
      <c r="W1674" t="s">
        <v>399</v>
      </c>
      <c r="X1674">
        <v>8</v>
      </c>
      <c r="Y1674" t="s">
        <v>220</v>
      </c>
      <c r="AB1674">
        <v>120764</v>
      </c>
      <c r="AD1674">
        <v>120764</v>
      </c>
      <c r="AF1674">
        <v>646815</v>
      </c>
      <c r="AI1674">
        <v>6</v>
      </c>
    </row>
    <row r="1675" spans="1:35" ht="14.4" hidden="1" customHeight="1" x14ac:dyDescent="0.3">
      <c r="A1675" t="s">
        <v>397</v>
      </c>
      <c r="B1675">
        <v>2011</v>
      </c>
      <c r="C1675">
        <v>2011</v>
      </c>
      <c r="D1675">
        <v>2011</v>
      </c>
      <c r="E1675">
        <v>4</v>
      </c>
      <c r="F1675">
        <v>0</v>
      </c>
      <c r="G1675">
        <v>2</v>
      </c>
      <c r="H1675" t="s">
        <v>221</v>
      </c>
      <c r="I1675">
        <v>52</v>
      </c>
      <c r="J1675" t="s">
        <v>164</v>
      </c>
      <c r="K1675" t="s">
        <v>398</v>
      </c>
      <c r="L1675">
        <v>0</v>
      </c>
      <c r="M1675" t="s">
        <v>217</v>
      </c>
      <c r="N1675" t="s">
        <v>218</v>
      </c>
      <c r="V1675">
        <v>901</v>
      </c>
      <c r="W1675" t="s">
        <v>399</v>
      </c>
      <c r="X1675">
        <v>8</v>
      </c>
      <c r="Y1675" t="s">
        <v>220</v>
      </c>
      <c r="AB1675">
        <v>25</v>
      </c>
      <c r="AD1675">
        <v>25</v>
      </c>
      <c r="AF1675">
        <v>63</v>
      </c>
      <c r="AI1675">
        <v>0</v>
      </c>
    </row>
    <row r="1676" spans="1:35" x14ac:dyDescent="0.3">
      <c r="A1676" t="s">
        <v>397</v>
      </c>
      <c r="B1676">
        <v>2011</v>
      </c>
      <c r="C1676">
        <v>2011</v>
      </c>
      <c r="D1676">
        <v>2011</v>
      </c>
      <c r="E1676">
        <v>4</v>
      </c>
      <c r="F1676">
        <v>0</v>
      </c>
      <c r="G1676">
        <v>1</v>
      </c>
      <c r="H1676" t="s">
        <v>215</v>
      </c>
      <c r="I1676">
        <v>72</v>
      </c>
      <c r="J1676" t="s">
        <v>174</v>
      </c>
      <c r="K1676" t="s">
        <v>326</v>
      </c>
      <c r="L1676">
        <v>0</v>
      </c>
      <c r="M1676" t="s">
        <v>217</v>
      </c>
      <c r="N1676" t="s">
        <v>218</v>
      </c>
      <c r="V1676">
        <v>901</v>
      </c>
      <c r="W1676" t="s">
        <v>399</v>
      </c>
      <c r="X1676">
        <v>8</v>
      </c>
      <c r="Y1676" t="s">
        <v>220</v>
      </c>
      <c r="AB1676">
        <v>914082</v>
      </c>
      <c r="AD1676">
        <v>914082</v>
      </c>
      <c r="AF1676">
        <v>4925742</v>
      </c>
      <c r="AI1676">
        <v>6</v>
      </c>
    </row>
    <row r="1677" spans="1:35" ht="14.4" hidden="1" customHeight="1" x14ac:dyDescent="0.3">
      <c r="A1677" t="s">
        <v>397</v>
      </c>
      <c r="B1677">
        <v>2011</v>
      </c>
      <c r="C1677">
        <v>2011</v>
      </c>
      <c r="D1677">
        <v>2011</v>
      </c>
      <c r="E1677">
        <v>4</v>
      </c>
      <c r="F1677">
        <v>0</v>
      </c>
      <c r="G1677">
        <v>2</v>
      </c>
      <c r="H1677" t="s">
        <v>221</v>
      </c>
      <c r="I1677">
        <v>72</v>
      </c>
      <c r="J1677" t="s">
        <v>174</v>
      </c>
      <c r="K1677" t="s">
        <v>326</v>
      </c>
      <c r="L1677">
        <v>0</v>
      </c>
      <c r="M1677" t="s">
        <v>217</v>
      </c>
      <c r="N1677" t="s">
        <v>218</v>
      </c>
      <c r="V1677">
        <v>901</v>
      </c>
      <c r="W1677" t="s">
        <v>399</v>
      </c>
      <c r="X1677">
        <v>8</v>
      </c>
      <c r="Y1677" t="s">
        <v>220</v>
      </c>
      <c r="AB1677">
        <v>7329</v>
      </c>
      <c r="AD1677">
        <v>7329</v>
      </c>
      <c r="AF1677">
        <v>76622</v>
      </c>
      <c r="AI1677">
        <v>6</v>
      </c>
    </row>
    <row r="1678" spans="1:35" x14ac:dyDescent="0.3">
      <c r="A1678" t="s">
        <v>397</v>
      </c>
      <c r="B1678">
        <v>2011</v>
      </c>
      <c r="C1678">
        <v>2011</v>
      </c>
      <c r="D1678">
        <v>2011</v>
      </c>
      <c r="E1678">
        <v>4</v>
      </c>
      <c r="F1678">
        <v>0</v>
      </c>
      <c r="G1678">
        <v>1</v>
      </c>
      <c r="H1678" t="s">
        <v>215</v>
      </c>
      <c r="I1678">
        <v>108</v>
      </c>
      <c r="J1678" t="s">
        <v>60</v>
      </c>
      <c r="K1678" t="s">
        <v>346</v>
      </c>
      <c r="L1678">
        <v>0</v>
      </c>
      <c r="M1678" t="s">
        <v>217</v>
      </c>
      <c r="N1678" t="s">
        <v>218</v>
      </c>
      <c r="V1678">
        <v>901</v>
      </c>
      <c r="W1678" t="s">
        <v>399</v>
      </c>
      <c r="X1678">
        <v>8</v>
      </c>
      <c r="Y1678" t="s">
        <v>220</v>
      </c>
      <c r="AB1678">
        <v>8538</v>
      </c>
      <c r="AD1678">
        <v>8538</v>
      </c>
      <c r="AF1678">
        <v>10744</v>
      </c>
      <c r="AI1678">
        <v>0</v>
      </c>
    </row>
    <row r="1679" spans="1:35" ht="14.4" hidden="1" customHeight="1" x14ac:dyDescent="0.3">
      <c r="A1679" t="s">
        <v>397</v>
      </c>
      <c r="B1679">
        <v>2011</v>
      </c>
      <c r="C1679">
        <v>2011</v>
      </c>
      <c r="D1679">
        <v>2011</v>
      </c>
      <c r="E1679">
        <v>4</v>
      </c>
      <c r="F1679">
        <v>0</v>
      </c>
      <c r="G1679">
        <v>2</v>
      </c>
      <c r="H1679" t="s">
        <v>221</v>
      </c>
      <c r="I1679">
        <v>108</v>
      </c>
      <c r="J1679" t="s">
        <v>60</v>
      </c>
      <c r="K1679" t="s">
        <v>346</v>
      </c>
      <c r="L1679">
        <v>0</v>
      </c>
      <c r="M1679" t="s">
        <v>217</v>
      </c>
      <c r="N1679" t="s">
        <v>218</v>
      </c>
      <c r="V1679">
        <v>901</v>
      </c>
      <c r="W1679" t="s">
        <v>399</v>
      </c>
      <c r="X1679">
        <v>8</v>
      </c>
      <c r="Y1679" t="s">
        <v>220</v>
      </c>
      <c r="AB1679">
        <v>17485622</v>
      </c>
      <c r="AD1679">
        <v>17485622</v>
      </c>
      <c r="AF1679">
        <v>75223326</v>
      </c>
      <c r="AI1679">
        <v>0</v>
      </c>
    </row>
    <row r="1680" spans="1:35" x14ac:dyDescent="0.3">
      <c r="A1680" t="s">
        <v>397</v>
      </c>
      <c r="B1680">
        <v>2011</v>
      </c>
      <c r="C1680">
        <v>2011</v>
      </c>
      <c r="D1680">
        <v>2011</v>
      </c>
      <c r="E1680">
        <v>4</v>
      </c>
      <c r="F1680">
        <v>0</v>
      </c>
      <c r="G1680">
        <v>1</v>
      </c>
      <c r="H1680" t="s">
        <v>215</v>
      </c>
      <c r="I1680">
        <v>120</v>
      </c>
      <c r="J1680" t="s">
        <v>109</v>
      </c>
      <c r="K1680" t="s">
        <v>328</v>
      </c>
      <c r="L1680">
        <v>0</v>
      </c>
      <c r="M1680" t="s">
        <v>217</v>
      </c>
      <c r="N1680" t="s">
        <v>218</v>
      </c>
      <c r="V1680">
        <v>901</v>
      </c>
      <c r="W1680" t="s">
        <v>399</v>
      </c>
      <c r="X1680">
        <v>8</v>
      </c>
      <c r="Y1680" t="s">
        <v>220</v>
      </c>
      <c r="AB1680">
        <v>78482</v>
      </c>
      <c r="AD1680">
        <v>78482</v>
      </c>
      <c r="AF1680">
        <v>215112</v>
      </c>
      <c r="AI1680">
        <v>0</v>
      </c>
    </row>
    <row r="1681" spans="1:35" ht="14.4" hidden="1" customHeight="1" x14ac:dyDescent="0.3">
      <c r="A1681" t="s">
        <v>397</v>
      </c>
      <c r="B1681">
        <v>2011</v>
      </c>
      <c r="C1681">
        <v>2011</v>
      </c>
      <c r="D1681">
        <v>2011</v>
      </c>
      <c r="E1681">
        <v>4</v>
      </c>
      <c r="F1681">
        <v>0</v>
      </c>
      <c r="G1681">
        <v>2</v>
      </c>
      <c r="H1681" t="s">
        <v>221</v>
      </c>
      <c r="I1681">
        <v>120</v>
      </c>
      <c r="J1681" t="s">
        <v>109</v>
      </c>
      <c r="K1681" t="s">
        <v>328</v>
      </c>
      <c r="L1681">
        <v>0</v>
      </c>
      <c r="M1681" t="s">
        <v>217</v>
      </c>
      <c r="N1681" t="s">
        <v>218</v>
      </c>
      <c r="V1681">
        <v>901</v>
      </c>
      <c r="W1681" t="s">
        <v>399</v>
      </c>
      <c r="X1681">
        <v>8</v>
      </c>
      <c r="Y1681" t="s">
        <v>220</v>
      </c>
      <c r="AB1681">
        <v>30963014</v>
      </c>
      <c r="AD1681">
        <v>30963014</v>
      </c>
      <c r="AF1681">
        <v>72783274</v>
      </c>
      <c r="AI1681">
        <v>0</v>
      </c>
    </row>
    <row r="1682" spans="1:35" x14ac:dyDescent="0.3">
      <c r="A1682" t="s">
        <v>397</v>
      </c>
      <c r="B1682">
        <v>2011</v>
      </c>
      <c r="C1682">
        <v>2011</v>
      </c>
      <c r="D1682">
        <v>2011</v>
      </c>
      <c r="E1682">
        <v>4</v>
      </c>
      <c r="F1682">
        <v>0</v>
      </c>
      <c r="G1682">
        <v>1</v>
      </c>
      <c r="H1682" t="s">
        <v>215</v>
      </c>
      <c r="I1682">
        <v>174</v>
      </c>
      <c r="J1682" t="s">
        <v>111</v>
      </c>
      <c r="K1682" t="s">
        <v>400</v>
      </c>
      <c r="L1682">
        <v>0</v>
      </c>
      <c r="M1682" t="s">
        <v>217</v>
      </c>
      <c r="N1682" t="s">
        <v>218</v>
      </c>
      <c r="V1682">
        <v>901</v>
      </c>
      <c r="W1682" t="s">
        <v>399</v>
      </c>
      <c r="X1682">
        <v>8</v>
      </c>
      <c r="Y1682" t="s">
        <v>220</v>
      </c>
      <c r="AB1682">
        <v>35922</v>
      </c>
      <c r="AD1682">
        <v>35922</v>
      </c>
      <c r="AF1682">
        <v>67060</v>
      </c>
      <c r="AI1682">
        <v>0</v>
      </c>
    </row>
    <row r="1683" spans="1:35" x14ac:dyDescent="0.3">
      <c r="A1683" t="s">
        <v>397</v>
      </c>
      <c r="B1683">
        <v>2011</v>
      </c>
      <c r="C1683">
        <v>2011</v>
      </c>
      <c r="D1683">
        <v>2011</v>
      </c>
      <c r="E1683">
        <v>4</v>
      </c>
      <c r="F1683">
        <v>0</v>
      </c>
      <c r="G1683">
        <v>1</v>
      </c>
      <c r="H1683" t="s">
        <v>215</v>
      </c>
      <c r="I1683">
        <v>178</v>
      </c>
      <c r="J1683" t="s">
        <v>63</v>
      </c>
      <c r="K1683" t="s">
        <v>347</v>
      </c>
      <c r="L1683">
        <v>0</v>
      </c>
      <c r="M1683" t="s">
        <v>217</v>
      </c>
      <c r="N1683" t="s">
        <v>218</v>
      </c>
      <c r="V1683">
        <v>901</v>
      </c>
      <c r="W1683" t="s">
        <v>399</v>
      </c>
      <c r="X1683">
        <v>8</v>
      </c>
      <c r="Y1683" t="s">
        <v>220</v>
      </c>
      <c r="AB1683">
        <v>80655</v>
      </c>
      <c r="AD1683">
        <v>80655</v>
      </c>
      <c r="AF1683">
        <v>325292</v>
      </c>
      <c r="AI1683">
        <v>0</v>
      </c>
    </row>
    <row r="1684" spans="1:35" ht="14.4" hidden="1" customHeight="1" x14ac:dyDescent="0.3">
      <c r="A1684" t="s">
        <v>397</v>
      </c>
      <c r="B1684">
        <v>2011</v>
      </c>
      <c r="C1684">
        <v>2011</v>
      </c>
      <c r="D1684">
        <v>2011</v>
      </c>
      <c r="E1684">
        <v>4</v>
      </c>
      <c r="F1684">
        <v>0</v>
      </c>
      <c r="G1684">
        <v>2</v>
      </c>
      <c r="H1684" t="s">
        <v>221</v>
      </c>
      <c r="I1684">
        <v>178</v>
      </c>
      <c r="J1684" t="s">
        <v>63</v>
      </c>
      <c r="K1684" t="s">
        <v>347</v>
      </c>
      <c r="L1684">
        <v>0</v>
      </c>
      <c r="M1684" t="s">
        <v>217</v>
      </c>
      <c r="N1684" t="s">
        <v>218</v>
      </c>
      <c r="V1684">
        <v>901</v>
      </c>
      <c r="W1684" t="s">
        <v>399</v>
      </c>
      <c r="X1684">
        <v>8</v>
      </c>
      <c r="Y1684" t="s">
        <v>220</v>
      </c>
      <c r="AB1684">
        <v>198</v>
      </c>
      <c r="AD1684">
        <v>198</v>
      </c>
      <c r="AF1684">
        <v>4641</v>
      </c>
      <c r="AI1684">
        <v>0</v>
      </c>
    </row>
    <row r="1685" spans="1:35" x14ac:dyDescent="0.3">
      <c r="A1685" t="s">
        <v>397</v>
      </c>
      <c r="B1685">
        <v>2011</v>
      </c>
      <c r="C1685">
        <v>2011</v>
      </c>
      <c r="D1685">
        <v>2011</v>
      </c>
      <c r="E1685">
        <v>4</v>
      </c>
      <c r="F1685">
        <v>0</v>
      </c>
      <c r="G1685">
        <v>1</v>
      </c>
      <c r="H1685" t="s">
        <v>215</v>
      </c>
      <c r="I1685">
        <v>204</v>
      </c>
      <c r="J1685" t="s">
        <v>363</v>
      </c>
      <c r="K1685" t="s">
        <v>364</v>
      </c>
      <c r="L1685">
        <v>0</v>
      </c>
      <c r="M1685" t="s">
        <v>217</v>
      </c>
      <c r="N1685" t="s">
        <v>218</v>
      </c>
      <c r="V1685">
        <v>901</v>
      </c>
      <c r="W1685" t="s">
        <v>399</v>
      </c>
      <c r="X1685">
        <v>8</v>
      </c>
      <c r="Y1685" t="s">
        <v>220</v>
      </c>
      <c r="AB1685">
        <v>86354</v>
      </c>
      <c r="AD1685">
        <v>86354</v>
      </c>
      <c r="AF1685">
        <v>111818</v>
      </c>
      <c r="AI1685">
        <v>0</v>
      </c>
    </row>
    <row r="1686" spans="1:35" x14ac:dyDescent="0.3">
      <c r="A1686" t="s">
        <v>397</v>
      </c>
      <c r="B1686">
        <v>2011</v>
      </c>
      <c r="C1686">
        <v>2011</v>
      </c>
      <c r="D1686">
        <v>2011</v>
      </c>
      <c r="E1686">
        <v>4</v>
      </c>
      <c r="F1686">
        <v>0</v>
      </c>
      <c r="G1686">
        <v>1</v>
      </c>
      <c r="H1686" t="s">
        <v>215</v>
      </c>
      <c r="I1686">
        <v>296</v>
      </c>
      <c r="J1686" t="s">
        <v>119</v>
      </c>
      <c r="K1686" t="s">
        <v>401</v>
      </c>
      <c r="L1686">
        <v>0</v>
      </c>
      <c r="M1686" t="s">
        <v>217</v>
      </c>
      <c r="N1686" t="s">
        <v>218</v>
      </c>
      <c r="V1686">
        <v>901</v>
      </c>
      <c r="W1686" t="s">
        <v>399</v>
      </c>
      <c r="X1686">
        <v>8</v>
      </c>
      <c r="Y1686" t="s">
        <v>220</v>
      </c>
      <c r="AB1686">
        <v>7718</v>
      </c>
      <c r="AD1686">
        <v>7718</v>
      </c>
      <c r="AF1686">
        <v>167944</v>
      </c>
      <c r="AI1686">
        <v>0</v>
      </c>
    </row>
    <row r="1687" spans="1:35" x14ac:dyDescent="0.3">
      <c r="A1687" t="s">
        <v>397</v>
      </c>
      <c r="B1687">
        <v>2011</v>
      </c>
      <c r="C1687">
        <v>2011</v>
      </c>
      <c r="D1687">
        <v>2011</v>
      </c>
      <c r="E1687">
        <v>4</v>
      </c>
      <c r="F1687">
        <v>0</v>
      </c>
      <c r="G1687">
        <v>1</v>
      </c>
      <c r="H1687" t="s">
        <v>215</v>
      </c>
      <c r="I1687">
        <v>426</v>
      </c>
      <c r="J1687" t="s">
        <v>181</v>
      </c>
      <c r="K1687" t="s">
        <v>402</v>
      </c>
      <c r="L1687">
        <v>0</v>
      </c>
      <c r="M1687" t="s">
        <v>217</v>
      </c>
      <c r="N1687" t="s">
        <v>218</v>
      </c>
      <c r="V1687">
        <v>901</v>
      </c>
      <c r="W1687" t="s">
        <v>399</v>
      </c>
      <c r="X1687">
        <v>8</v>
      </c>
      <c r="Y1687" t="s">
        <v>220</v>
      </c>
      <c r="AB1687">
        <v>192429</v>
      </c>
      <c r="AD1687">
        <v>192429</v>
      </c>
      <c r="AF1687">
        <v>1197167</v>
      </c>
      <c r="AI1687">
        <v>6</v>
      </c>
    </row>
    <row r="1688" spans="1:35" x14ac:dyDescent="0.3">
      <c r="A1688" t="s">
        <v>397</v>
      </c>
      <c r="B1688">
        <v>2011</v>
      </c>
      <c r="C1688">
        <v>2011</v>
      </c>
      <c r="D1688">
        <v>2011</v>
      </c>
      <c r="E1688">
        <v>4</v>
      </c>
      <c r="F1688">
        <v>0</v>
      </c>
      <c r="G1688">
        <v>1</v>
      </c>
      <c r="H1688" t="s">
        <v>215</v>
      </c>
      <c r="I1688">
        <v>504</v>
      </c>
      <c r="J1688" t="s">
        <v>70</v>
      </c>
      <c r="K1688" t="s">
        <v>371</v>
      </c>
      <c r="L1688">
        <v>0</v>
      </c>
      <c r="M1688" t="s">
        <v>217</v>
      </c>
      <c r="N1688" t="s">
        <v>218</v>
      </c>
      <c r="V1688">
        <v>901</v>
      </c>
      <c r="W1688" t="s">
        <v>399</v>
      </c>
      <c r="X1688">
        <v>8</v>
      </c>
      <c r="Y1688" t="s">
        <v>220</v>
      </c>
      <c r="AB1688">
        <v>33412250</v>
      </c>
      <c r="AD1688">
        <v>33412250</v>
      </c>
      <c r="AF1688">
        <v>95272826</v>
      </c>
      <c r="AI1688">
        <v>0</v>
      </c>
    </row>
    <row r="1689" spans="1:35" ht="14.4" hidden="1" customHeight="1" x14ac:dyDescent="0.3">
      <c r="A1689" t="s">
        <v>397</v>
      </c>
      <c r="B1689">
        <v>2011</v>
      </c>
      <c r="C1689">
        <v>2011</v>
      </c>
      <c r="D1689">
        <v>2011</v>
      </c>
      <c r="E1689">
        <v>4</v>
      </c>
      <c r="F1689">
        <v>0</v>
      </c>
      <c r="G1689">
        <v>2</v>
      </c>
      <c r="H1689" t="s">
        <v>221</v>
      </c>
      <c r="I1689">
        <v>504</v>
      </c>
      <c r="J1689" t="s">
        <v>70</v>
      </c>
      <c r="K1689" t="s">
        <v>371</v>
      </c>
      <c r="L1689">
        <v>0</v>
      </c>
      <c r="M1689" t="s">
        <v>217</v>
      </c>
      <c r="N1689" t="s">
        <v>218</v>
      </c>
      <c r="V1689">
        <v>901</v>
      </c>
      <c r="W1689" t="s">
        <v>399</v>
      </c>
      <c r="X1689">
        <v>8</v>
      </c>
      <c r="Y1689" t="s">
        <v>220</v>
      </c>
      <c r="AB1689">
        <v>7155</v>
      </c>
      <c r="AD1689">
        <v>7155</v>
      </c>
      <c r="AF1689">
        <v>277829</v>
      </c>
      <c r="AI1689">
        <v>0</v>
      </c>
    </row>
    <row r="1690" spans="1:35" x14ac:dyDescent="0.3">
      <c r="A1690" t="s">
        <v>397</v>
      </c>
      <c r="B1690">
        <v>2011</v>
      </c>
      <c r="C1690">
        <v>2011</v>
      </c>
      <c r="D1690">
        <v>2011</v>
      </c>
      <c r="E1690">
        <v>4</v>
      </c>
      <c r="F1690">
        <v>0</v>
      </c>
      <c r="G1690">
        <v>1</v>
      </c>
      <c r="H1690" t="s">
        <v>215</v>
      </c>
      <c r="I1690">
        <v>508</v>
      </c>
      <c r="J1690" t="s">
        <v>93</v>
      </c>
      <c r="K1690" t="s">
        <v>387</v>
      </c>
      <c r="L1690">
        <v>0</v>
      </c>
      <c r="M1690" t="s">
        <v>217</v>
      </c>
      <c r="N1690" t="s">
        <v>218</v>
      </c>
      <c r="V1690">
        <v>901</v>
      </c>
      <c r="W1690" t="s">
        <v>399</v>
      </c>
      <c r="X1690">
        <v>8</v>
      </c>
      <c r="Y1690" t="s">
        <v>220</v>
      </c>
      <c r="AB1690">
        <v>246334</v>
      </c>
      <c r="AD1690">
        <v>246334</v>
      </c>
      <c r="AF1690">
        <v>1417000</v>
      </c>
      <c r="AI1690">
        <v>0</v>
      </c>
    </row>
    <row r="1691" spans="1:35" x14ac:dyDescent="0.3">
      <c r="A1691" t="s">
        <v>397</v>
      </c>
      <c r="B1691">
        <v>2011</v>
      </c>
      <c r="C1691">
        <v>2011</v>
      </c>
      <c r="D1691">
        <v>2011</v>
      </c>
      <c r="E1691">
        <v>4</v>
      </c>
      <c r="F1691">
        <v>0</v>
      </c>
      <c r="G1691">
        <v>1</v>
      </c>
      <c r="H1691" t="s">
        <v>215</v>
      </c>
      <c r="I1691">
        <v>512</v>
      </c>
      <c r="J1691" t="s">
        <v>37</v>
      </c>
      <c r="K1691" t="s">
        <v>285</v>
      </c>
      <c r="L1691">
        <v>0</v>
      </c>
      <c r="M1691" t="s">
        <v>217</v>
      </c>
      <c r="N1691" t="s">
        <v>218</v>
      </c>
      <c r="V1691">
        <v>901</v>
      </c>
      <c r="W1691" t="s">
        <v>399</v>
      </c>
      <c r="X1691">
        <v>8</v>
      </c>
      <c r="Y1691" t="s">
        <v>220</v>
      </c>
      <c r="AB1691">
        <v>3443337</v>
      </c>
      <c r="AD1691">
        <v>3443337</v>
      </c>
      <c r="AF1691">
        <v>10101806</v>
      </c>
      <c r="AI1691">
        <v>0</v>
      </c>
    </row>
    <row r="1692" spans="1:35" ht="14.4" hidden="1" customHeight="1" x14ac:dyDescent="0.3">
      <c r="A1692" t="s">
        <v>397</v>
      </c>
      <c r="B1692">
        <v>2011</v>
      </c>
      <c r="C1692">
        <v>2011</v>
      </c>
      <c r="D1692">
        <v>2011</v>
      </c>
      <c r="E1692">
        <v>4</v>
      </c>
      <c r="F1692">
        <v>0</v>
      </c>
      <c r="G1692">
        <v>2</v>
      </c>
      <c r="H1692" t="s">
        <v>221</v>
      </c>
      <c r="I1692">
        <v>512</v>
      </c>
      <c r="J1692" t="s">
        <v>37</v>
      </c>
      <c r="K1692" t="s">
        <v>285</v>
      </c>
      <c r="L1692">
        <v>0</v>
      </c>
      <c r="M1692" t="s">
        <v>217</v>
      </c>
      <c r="N1692" t="s">
        <v>218</v>
      </c>
      <c r="V1692">
        <v>901</v>
      </c>
      <c r="W1692" t="s">
        <v>399</v>
      </c>
      <c r="X1692">
        <v>8</v>
      </c>
      <c r="Y1692" t="s">
        <v>220</v>
      </c>
      <c r="AB1692">
        <v>78350</v>
      </c>
      <c r="AD1692">
        <v>78350</v>
      </c>
      <c r="AF1692">
        <v>213897</v>
      </c>
      <c r="AI1692">
        <v>0</v>
      </c>
    </row>
    <row r="1693" spans="1:35" ht="14.4" hidden="1" customHeight="1" x14ac:dyDescent="0.3">
      <c r="A1693" t="s">
        <v>397</v>
      </c>
      <c r="B1693">
        <v>2011</v>
      </c>
      <c r="C1693">
        <v>2011</v>
      </c>
      <c r="D1693">
        <v>2011</v>
      </c>
      <c r="E1693">
        <v>4</v>
      </c>
      <c r="F1693">
        <v>0</v>
      </c>
      <c r="G1693">
        <v>3</v>
      </c>
      <c r="H1693" t="s">
        <v>247</v>
      </c>
      <c r="I1693">
        <v>512</v>
      </c>
      <c r="J1693" t="s">
        <v>37</v>
      </c>
      <c r="K1693" t="s">
        <v>285</v>
      </c>
      <c r="L1693">
        <v>0</v>
      </c>
      <c r="M1693" t="s">
        <v>217</v>
      </c>
      <c r="N1693" t="s">
        <v>218</v>
      </c>
      <c r="V1693">
        <v>901</v>
      </c>
      <c r="W1693" t="s">
        <v>399</v>
      </c>
      <c r="X1693">
        <v>8</v>
      </c>
      <c r="Y1693" t="s">
        <v>220</v>
      </c>
      <c r="AB1693">
        <v>76818</v>
      </c>
      <c r="AD1693">
        <v>76818</v>
      </c>
      <c r="AF1693">
        <v>207863</v>
      </c>
      <c r="AI1693">
        <v>0</v>
      </c>
    </row>
    <row r="1694" spans="1:35" x14ac:dyDescent="0.3">
      <c r="A1694" t="s">
        <v>397</v>
      </c>
      <c r="B1694">
        <v>2011</v>
      </c>
      <c r="C1694">
        <v>2011</v>
      </c>
      <c r="D1694">
        <v>2011</v>
      </c>
      <c r="E1694">
        <v>4</v>
      </c>
      <c r="F1694">
        <v>0</v>
      </c>
      <c r="G1694">
        <v>1</v>
      </c>
      <c r="H1694" t="s">
        <v>215</v>
      </c>
      <c r="I1694">
        <v>548</v>
      </c>
      <c r="J1694" t="s">
        <v>76</v>
      </c>
      <c r="K1694" t="s">
        <v>427</v>
      </c>
      <c r="L1694">
        <v>0</v>
      </c>
      <c r="M1694" t="s">
        <v>217</v>
      </c>
      <c r="N1694" t="s">
        <v>218</v>
      </c>
      <c r="V1694">
        <v>901</v>
      </c>
      <c r="W1694" t="s">
        <v>399</v>
      </c>
      <c r="X1694">
        <v>8</v>
      </c>
      <c r="Y1694" t="s">
        <v>220</v>
      </c>
      <c r="AB1694">
        <v>75228</v>
      </c>
      <c r="AD1694">
        <v>75228</v>
      </c>
      <c r="AF1694">
        <v>248328</v>
      </c>
      <c r="AI1694">
        <v>6</v>
      </c>
    </row>
    <row r="1695" spans="1:35" ht="14.4" hidden="1" customHeight="1" x14ac:dyDescent="0.3">
      <c r="A1695" t="s">
        <v>397</v>
      </c>
      <c r="B1695">
        <v>2011</v>
      </c>
      <c r="C1695">
        <v>2011</v>
      </c>
      <c r="D1695">
        <v>2011</v>
      </c>
      <c r="E1695">
        <v>4</v>
      </c>
      <c r="F1695">
        <v>0</v>
      </c>
      <c r="G1695">
        <v>2</v>
      </c>
      <c r="H1695" t="s">
        <v>221</v>
      </c>
      <c r="I1695">
        <v>548</v>
      </c>
      <c r="J1695" t="s">
        <v>76</v>
      </c>
      <c r="K1695" t="s">
        <v>427</v>
      </c>
      <c r="L1695">
        <v>0</v>
      </c>
      <c r="M1695" t="s">
        <v>217</v>
      </c>
      <c r="N1695" t="s">
        <v>218</v>
      </c>
      <c r="V1695">
        <v>901</v>
      </c>
      <c r="W1695" t="s">
        <v>399</v>
      </c>
      <c r="X1695">
        <v>8</v>
      </c>
      <c r="Y1695" t="s">
        <v>220</v>
      </c>
      <c r="AB1695">
        <v>38594</v>
      </c>
      <c r="AD1695">
        <v>38594</v>
      </c>
      <c r="AF1695">
        <v>241796</v>
      </c>
      <c r="AI1695">
        <v>0</v>
      </c>
    </row>
    <row r="1696" spans="1:35" x14ac:dyDescent="0.3">
      <c r="A1696" t="s">
        <v>397</v>
      </c>
      <c r="B1696">
        <v>2011</v>
      </c>
      <c r="C1696">
        <v>2011</v>
      </c>
      <c r="D1696">
        <v>2011</v>
      </c>
      <c r="E1696">
        <v>4</v>
      </c>
      <c r="F1696">
        <v>0</v>
      </c>
      <c r="G1696">
        <v>1</v>
      </c>
      <c r="H1696" t="s">
        <v>215</v>
      </c>
      <c r="I1696">
        <v>583</v>
      </c>
      <c r="J1696" t="s">
        <v>403</v>
      </c>
      <c r="K1696" t="s">
        <v>404</v>
      </c>
      <c r="L1696">
        <v>0</v>
      </c>
      <c r="M1696" t="s">
        <v>217</v>
      </c>
      <c r="N1696" t="s">
        <v>218</v>
      </c>
      <c r="V1696">
        <v>901</v>
      </c>
      <c r="W1696" t="s">
        <v>399</v>
      </c>
      <c r="X1696">
        <v>8</v>
      </c>
      <c r="Y1696" t="s">
        <v>220</v>
      </c>
      <c r="AB1696">
        <v>64715</v>
      </c>
      <c r="AD1696">
        <v>64715</v>
      </c>
      <c r="AF1696">
        <v>278954</v>
      </c>
      <c r="AI1696">
        <v>6</v>
      </c>
    </row>
    <row r="1697" spans="1:35" ht="14.4" hidden="1" customHeight="1" x14ac:dyDescent="0.3">
      <c r="A1697" t="s">
        <v>397</v>
      </c>
      <c r="B1697">
        <v>2011</v>
      </c>
      <c r="C1697">
        <v>2011</v>
      </c>
      <c r="D1697">
        <v>2011</v>
      </c>
      <c r="E1697">
        <v>4</v>
      </c>
      <c r="F1697">
        <v>0</v>
      </c>
      <c r="G1697">
        <v>4</v>
      </c>
      <c r="H1697" t="s">
        <v>227</v>
      </c>
      <c r="I1697">
        <v>583</v>
      </c>
      <c r="J1697" t="s">
        <v>403</v>
      </c>
      <c r="K1697" t="s">
        <v>404</v>
      </c>
      <c r="L1697">
        <v>0</v>
      </c>
      <c r="M1697" t="s">
        <v>217</v>
      </c>
      <c r="N1697" t="s">
        <v>218</v>
      </c>
      <c r="V1697">
        <v>901</v>
      </c>
      <c r="W1697" t="s">
        <v>399</v>
      </c>
      <c r="X1697">
        <v>8</v>
      </c>
      <c r="Y1697" t="s">
        <v>220</v>
      </c>
      <c r="AB1697">
        <v>1583</v>
      </c>
      <c r="AD1697">
        <v>1583</v>
      </c>
      <c r="AF1697">
        <v>5133</v>
      </c>
      <c r="AI1697">
        <v>6</v>
      </c>
    </row>
    <row r="1698" spans="1:35" x14ac:dyDescent="0.3">
      <c r="A1698" t="s">
        <v>397</v>
      </c>
      <c r="B1698">
        <v>2011</v>
      </c>
      <c r="C1698">
        <v>2011</v>
      </c>
      <c r="D1698">
        <v>2011</v>
      </c>
      <c r="E1698">
        <v>4</v>
      </c>
      <c r="F1698">
        <v>0</v>
      </c>
      <c r="G1698">
        <v>1</v>
      </c>
      <c r="H1698" t="s">
        <v>215</v>
      </c>
      <c r="I1698">
        <v>585</v>
      </c>
      <c r="J1698" t="s">
        <v>353</v>
      </c>
      <c r="K1698" t="s">
        <v>354</v>
      </c>
      <c r="L1698">
        <v>0</v>
      </c>
      <c r="M1698" t="s">
        <v>217</v>
      </c>
      <c r="N1698" t="s">
        <v>218</v>
      </c>
      <c r="V1698">
        <v>901</v>
      </c>
      <c r="W1698" t="s">
        <v>399</v>
      </c>
      <c r="X1698">
        <v>8</v>
      </c>
      <c r="Y1698" t="s">
        <v>220</v>
      </c>
      <c r="AB1698">
        <v>74613</v>
      </c>
      <c r="AD1698">
        <v>74613</v>
      </c>
      <c r="AF1698">
        <v>494703</v>
      </c>
      <c r="AI1698">
        <v>6</v>
      </c>
    </row>
    <row r="1699" spans="1:35" x14ac:dyDescent="0.3">
      <c r="A1699" t="s">
        <v>397</v>
      </c>
      <c r="B1699">
        <v>2011</v>
      </c>
      <c r="C1699">
        <v>2011</v>
      </c>
      <c r="D1699">
        <v>2011</v>
      </c>
      <c r="E1699">
        <v>4</v>
      </c>
      <c r="F1699">
        <v>0</v>
      </c>
      <c r="G1699">
        <v>1</v>
      </c>
      <c r="H1699" t="s">
        <v>215</v>
      </c>
      <c r="I1699">
        <v>608</v>
      </c>
      <c r="J1699" t="s">
        <v>137</v>
      </c>
      <c r="K1699" t="s">
        <v>405</v>
      </c>
      <c r="L1699">
        <v>0</v>
      </c>
      <c r="M1699" t="s">
        <v>217</v>
      </c>
      <c r="N1699" t="s">
        <v>218</v>
      </c>
      <c r="V1699">
        <v>901</v>
      </c>
      <c r="W1699" t="s">
        <v>399</v>
      </c>
      <c r="X1699">
        <v>8</v>
      </c>
      <c r="Y1699" t="s">
        <v>220</v>
      </c>
      <c r="AB1699">
        <v>24242987</v>
      </c>
      <c r="AD1699">
        <v>24242987</v>
      </c>
      <c r="AF1699">
        <v>55905882</v>
      </c>
      <c r="AI1699">
        <v>0</v>
      </c>
    </row>
    <row r="1700" spans="1:35" ht="14.4" hidden="1" customHeight="1" x14ac:dyDescent="0.3">
      <c r="A1700" t="s">
        <v>397</v>
      </c>
      <c r="B1700">
        <v>2011</v>
      </c>
      <c r="C1700">
        <v>2011</v>
      </c>
      <c r="D1700">
        <v>2011</v>
      </c>
      <c r="E1700">
        <v>4</v>
      </c>
      <c r="F1700">
        <v>0</v>
      </c>
      <c r="G1700">
        <v>2</v>
      </c>
      <c r="H1700" t="s">
        <v>221</v>
      </c>
      <c r="I1700">
        <v>608</v>
      </c>
      <c r="J1700" t="s">
        <v>137</v>
      </c>
      <c r="K1700" t="s">
        <v>405</v>
      </c>
      <c r="L1700">
        <v>0</v>
      </c>
      <c r="M1700" t="s">
        <v>217</v>
      </c>
      <c r="N1700" t="s">
        <v>218</v>
      </c>
      <c r="V1700">
        <v>901</v>
      </c>
      <c r="W1700" t="s">
        <v>399</v>
      </c>
      <c r="X1700">
        <v>8</v>
      </c>
      <c r="Y1700" t="s">
        <v>220</v>
      </c>
      <c r="AB1700">
        <v>230085</v>
      </c>
      <c r="AD1700">
        <v>230085</v>
      </c>
      <c r="AF1700">
        <v>503072</v>
      </c>
      <c r="AI1700">
        <v>0</v>
      </c>
    </row>
    <row r="1701" spans="1:35" x14ac:dyDescent="0.3">
      <c r="A1701" t="s">
        <v>397</v>
      </c>
      <c r="B1701">
        <v>2011</v>
      </c>
      <c r="C1701">
        <v>2011</v>
      </c>
      <c r="D1701">
        <v>2011</v>
      </c>
      <c r="E1701">
        <v>4</v>
      </c>
      <c r="F1701">
        <v>0</v>
      </c>
      <c r="G1701">
        <v>1</v>
      </c>
      <c r="H1701" t="s">
        <v>215</v>
      </c>
      <c r="I1701">
        <v>690</v>
      </c>
      <c r="J1701" t="s">
        <v>97</v>
      </c>
      <c r="K1701" t="s">
        <v>395</v>
      </c>
      <c r="L1701">
        <v>0</v>
      </c>
      <c r="M1701" t="s">
        <v>217</v>
      </c>
      <c r="N1701" t="s">
        <v>218</v>
      </c>
      <c r="V1701">
        <v>901</v>
      </c>
      <c r="W1701" t="s">
        <v>399</v>
      </c>
      <c r="X1701">
        <v>8</v>
      </c>
      <c r="Y1701" t="s">
        <v>220</v>
      </c>
      <c r="AB1701">
        <v>1178388</v>
      </c>
      <c r="AD1701">
        <v>1178388</v>
      </c>
      <c r="AF1701">
        <v>588102</v>
      </c>
      <c r="AI1701">
        <v>0</v>
      </c>
    </row>
    <row r="1702" spans="1:35" ht="14.4" hidden="1" customHeight="1" x14ac:dyDescent="0.3">
      <c r="A1702" t="s">
        <v>397</v>
      </c>
      <c r="B1702">
        <v>2011</v>
      </c>
      <c r="C1702">
        <v>2011</v>
      </c>
      <c r="D1702">
        <v>2011</v>
      </c>
      <c r="E1702">
        <v>4</v>
      </c>
      <c r="F1702">
        <v>0</v>
      </c>
      <c r="G1702">
        <v>4</v>
      </c>
      <c r="H1702" t="s">
        <v>227</v>
      </c>
      <c r="I1702">
        <v>690</v>
      </c>
      <c r="J1702" t="s">
        <v>97</v>
      </c>
      <c r="K1702" t="s">
        <v>395</v>
      </c>
      <c r="L1702">
        <v>0</v>
      </c>
      <c r="M1702" t="s">
        <v>217</v>
      </c>
      <c r="N1702" t="s">
        <v>218</v>
      </c>
      <c r="V1702">
        <v>901</v>
      </c>
      <c r="W1702" t="s">
        <v>399</v>
      </c>
      <c r="X1702">
        <v>8</v>
      </c>
      <c r="Y1702" t="s">
        <v>220</v>
      </c>
      <c r="AB1702">
        <v>15</v>
      </c>
      <c r="AD1702">
        <v>15</v>
      </c>
      <c r="AF1702">
        <v>987</v>
      </c>
      <c r="AI1702">
        <v>0</v>
      </c>
    </row>
    <row r="1703" spans="1:35" x14ac:dyDescent="0.3">
      <c r="A1703" t="s">
        <v>397</v>
      </c>
      <c r="B1703">
        <v>2011</v>
      </c>
      <c r="C1703">
        <v>2011</v>
      </c>
      <c r="D1703">
        <v>2011</v>
      </c>
      <c r="E1703">
        <v>4</v>
      </c>
      <c r="F1703">
        <v>0</v>
      </c>
      <c r="G1703">
        <v>1</v>
      </c>
      <c r="H1703" t="s">
        <v>215</v>
      </c>
      <c r="I1703">
        <v>784</v>
      </c>
      <c r="J1703" t="s">
        <v>56</v>
      </c>
      <c r="K1703" t="s">
        <v>313</v>
      </c>
      <c r="L1703">
        <v>0</v>
      </c>
      <c r="M1703" t="s">
        <v>217</v>
      </c>
      <c r="N1703" t="s">
        <v>218</v>
      </c>
      <c r="V1703">
        <v>901</v>
      </c>
      <c r="W1703" t="s">
        <v>399</v>
      </c>
      <c r="X1703">
        <v>1</v>
      </c>
      <c r="Y1703" t="s">
        <v>232</v>
      </c>
      <c r="AF1703">
        <v>52432916</v>
      </c>
      <c r="AI1703">
        <v>0</v>
      </c>
    </row>
    <row r="1704" spans="1:35" ht="14.4" hidden="1" customHeight="1" x14ac:dyDescent="0.3">
      <c r="A1704" t="s">
        <v>397</v>
      </c>
      <c r="B1704">
        <v>2011</v>
      </c>
      <c r="C1704">
        <v>2011</v>
      </c>
      <c r="D1704">
        <v>2011</v>
      </c>
      <c r="E1704">
        <v>4</v>
      </c>
      <c r="F1704">
        <v>0</v>
      </c>
      <c r="G1704">
        <v>2</v>
      </c>
      <c r="H1704" t="s">
        <v>221</v>
      </c>
      <c r="I1704">
        <v>784</v>
      </c>
      <c r="J1704" t="s">
        <v>56</v>
      </c>
      <c r="K1704" t="s">
        <v>313</v>
      </c>
      <c r="L1704">
        <v>0</v>
      </c>
      <c r="M1704" t="s">
        <v>217</v>
      </c>
      <c r="N1704" t="s">
        <v>218</v>
      </c>
      <c r="V1704">
        <v>901</v>
      </c>
      <c r="W1704" t="s">
        <v>399</v>
      </c>
      <c r="X1704">
        <v>1</v>
      </c>
      <c r="Y1704" t="s">
        <v>232</v>
      </c>
      <c r="AD1704">
        <v>2486314</v>
      </c>
      <c r="AF1704">
        <v>6206353</v>
      </c>
      <c r="AI1704">
        <v>0</v>
      </c>
    </row>
    <row r="1705" spans="1:35" ht="14.4" hidden="1" customHeight="1" x14ac:dyDescent="0.3">
      <c r="A1705" t="s">
        <v>397</v>
      </c>
      <c r="B1705">
        <v>2011</v>
      </c>
      <c r="C1705">
        <v>2011</v>
      </c>
      <c r="D1705">
        <v>2011</v>
      </c>
      <c r="E1705">
        <v>4</v>
      </c>
      <c r="F1705">
        <v>0</v>
      </c>
      <c r="G1705">
        <v>3</v>
      </c>
      <c r="H1705" t="s">
        <v>247</v>
      </c>
      <c r="I1705">
        <v>784</v>
      </c>
      <c r="J1705" t="s">
        <v>56</v>
      </c>
      <c r="K1705" t="s">
        <v>313</v>
      </c>
      <c r="L1705">
        <v>0</v>
      </c>
      <c r="M1705" t="s">
        <v>217</v>
      </c>
      <c r="N1705" t="s">
        <v>218</v>
      </c>
      <c r="V1705">
        <v>901</v>
      </c>
      <c r="W1705" t="s">
        <v>399</v>
      </c>
      <c r="X1705">
        <v>1</v>
      </c>
      <c r="Y1705" t="s">
        <v>232</v>
      </c>
      <c r="AD1705">
        <v>2486314</v>
      </c>
      <c r="AF1705">
        <v>6206353</v>
      </c>
      <c r="AI1705">
        <v>0</v>
      </c>
    </row>
    <row r="1706" spans="1:35" x14ac:dyDescent="0.3">
      <c r="A1706" t="s">
        <v>397</v>
      </c>
      <c r="B1706">
        <v>2011</v>
      </c>
      <c r="C1706">
        <v>2011</v>
      </c>
      <c r="D1706">
        <v>2011</v>
      </c>
      <c r="E1706">
        <v>4</v>
      </c>
      <c r="F1706">
        <v>0</v>
      </c>
      <c r="G1706">
        <v>1</v>
      </c>
      <c r="H1706" t="s">
        <v>215</v>
      </c>
      <c r="I1706">
        <v>862</v>
      </c>
      <c r="J1706" t="s">
        <v>105</v>
      </c>
      <c r="K1706" t="s">
        <v>406</v>
      </c>
      <c r="L1706">
        <v>0</v>
      </c>
      <c r="M1706" t="s">
        <v>217</v>
      </c>
      <c r="N1706" t="s">
        <v>218</v>
      </c>
      <c r="V1706">
        <v>901</v>
      </c>
      <c r="W1706" t="s">
        <v>399</v>
      </c>
      <c r="X1706">
        <v>8</v>
      </c>
      <c r="Y1706" t="s">
        <v>220</v>
      </c>
      <c r="AB1706">
        <v>18609797</v>
      </c>
      <c r="AD1706">
        <v>18609797</v>
      </c>
      <c r="AF1706">
        <v>122322968</v>
      </c>
      <c r="AI1706">
        <v>6</v>
      </c>
    </row>
    <row r="1707" spans="1:35" ht="14.4" hidden="1" customHeight="1" x14ac:dyDescent="0.3">
      <c r="A1707" t="s">
        <v>397</v>
      </c>
      <c r="B1707">
        <v>2011</v>
      </c>
      <c r="C1707">
        <v>2011</v>
      </c>
      <c r="D1707">
        <v>2011</v>
      </c>
      <c r="E1707">
        <v>4</v>
      </c>
      <c r="F1707">
        <v>0</v>
      </c>
      <c r="G1707">
        <v>2</v>
      </c>
      <c r="H1707" t="s">
        <v>221</v>
      </c>
      <c r="I1707">
        <v>862</v>
      </c>
      <c r="J1707" t="s">
        <v>105</v>
      </c>
      <c r="K1707" t="s">
        <v>406</v>
      </c>
      <c r="L1707">
        <v>0</v>
      </c>
      <c r="M1707" t="s">
        <v>217</v>
      </c>
      <c r="N1707" t="s">
        <v>218</v>
      </c>
      <c r="V1707">
        <v>901</v>
      </c>
      <c r="W1707" t="s">
        <v>399</v>
      </c>
      <c r="X1707">
        <v>8</v>
      </c>
      <c r="Y1707" t="s">
        <v>220</v>
      </c>
      <c r="AB1707">
        <v>23</v>
      </c>
      <c r="AD1707">
        <v>23</v>
      </c>
      <c r="AF1707">
        <v>10</v>
      </c>
      <c r="AI1707">
        <v>0</v>
      </c>
    </row>
    <row r="1708" spans="1:35" x14ac:dyDescent="0.3">
      <c r="A1708" t="s">
        <v>410</v>
      </c>
      <c r="B1708">
        <v>2007</v>
      </c>
      <c r="C1708">
        <v>2007</v>
      </c>
      <c r="D1708">
        <v>2007</v>
      </c>
      <c r="E1708">
        <v>4</v>
      </c>
      <c r="F1708">
        <v>0</v>
      </c>
      <c r="G1708">
        <v>1</v>
      </c>
      <c r="H1708" t="s">
        <v>215</v>
      </c>
      <c r="I1708">
        <v>28</v>
      </c>
      <c r="J1708" t="s">
        <v>180</v>
      </c>
      <c r="K1708" t="s">
        <v>393</v>
      </c>
      <c r="L1708">
        <v>0</v>
      </c>
      <c r="M1708" t="s">
        <v>217</v>
      </c>
      <c r="N1708" t="s">
        <v>218</v>
      </c>
      <c r="V1708">
        <v>901</v>
      </c>
      <c r="W1708" t="s">
        <v>411</v>
      </c>
      <c r="X1708">
        <v>8</v>
      </c>
      <c r="Y1708" t="s">
        <v>220</v>
      </c>
      <c r="AB1708">
        <v>62794</v>
      </c>
      <c r="AD1708">
        <v>62794</v>
      </c>
      <c r="AF1708">
        <v>197188</v>
      </c>
      <c r="AI1708">
        <v>0</v>
      </c>
    </row>
    <row r="1709" spans="1:35" x14ac:dyDescent="0.3">
      <c r="A1709" t="s">
        <v>410</v>
      </c>
      <c r="B1709">
        <v>2007</v>
      </c>
      <c r="C1709">
        <v>2007</v>
      </c>
      <c r="D1709">
        <v>2007</v>
      </c>
      <c r="E1709">
        <v>4</v>
      </c>
      <c r="F1709">
        <v>0</v>
      </c>
      <c r="G1709">
        <v>1</v>
      </c>
      <c r="H1709" t="s">
        <v>215</v>
      </c>
      <c r="I1709">
        <v>72</v>
      </c>
      <c r="J1709" t="s">
        <v>174</v>
      </c>
      <c r="K1709" t="s">
        <v>326</v>
      </c>
      <c r="L1709">
        <v>0</v>
      </c>
      <c r="M1709" t="s">
        <v>217</v>
      </c>
      <c r="N1709" t="s">
        <v>218</v>
      </c>
      <c r="V1709">
        <v>901</v>
      </c>
      <c r="W1709" t="s">
        <v>411</v>
      </c>
      <c r="X1709">
        <v>8</v>
      </c>
      <c r="Y1709" t="s">
        <v>220</v>
      </c>
      <c r="AB1709">
        <v>942357</v>
      </c>
      <c r="AD1709">
        <v>942357</v>
      </c>
      <c r="AF1709">
        <v>4449812</v>
      </c>
      <c r="AI1709">
        <v>6</v>
      </c>
    </row>
    <row r="1710" spans="1:35" ht="14.4" hidden="1" customHeight="1" x14ac:dyDescent="0.3">
      <c r="A1710" t="s">
        <v>410</v>
      </c>
      <c r="B1710">
        <v>2007</v>
      </c>
      <c r="C1710">
        <v>2007</v>
      </c>
      <c r="D1710">
        <v>2007</v>
      </c>
      <c r="E1710">
        <v>4</v>
      </c>
      <c r="F1710">
        <v>0</v>
      </c>
      <c r="G1710">
        <v>2</v>
      </c>
      <c r="H1710" t="s">
        <v>221</v>
      </c>
      <c r="I1710">
        <v>72</v>
      </c>
      <c r="J1710" t="s">
        <v>174</v>
      </c>
      <c r="K1710" t="s">
        <v>326</v>
      </c>
      <c r="L1710">
        <v>0</v>
      </c>
      <c r="M1710" t="s">
        <v>217</v>
      </c>
      <c r="N1710" t="s">
        <v>218</v>
      </c>
      <c r="V1710">
        <v>901</v>
      </c>
      <c r="W1710" t="s">
        <v>411</v>
      </c>
      <c r="X1710">
        <v>8</v>
      </c>
      <c r="Y1710" t="s">
        <v>220</v>
      </c>
      <c r="AB1710">
        <v>8537</v>
      </c>
      <c r="AD1710">
        <v>8537</v>
      </c>
      <c r="AF1710">
        <v>20264</v>
      </c>
      <c r="AI1710">
        <v>0</v>
      </c>
    </row>
    <row r="1711" spans="1:35" x14ac:dyDescent="0.3">
      <c r="A1711" t="s">
        <v>410</v>
      </c>
      <c r="B1711">
        <v>2007</v>
      </c>
      <c r="C1711">
        <v>2007</v>
      </c>
      <c r="D1711">
        <v>2007</v>
      </c>
      <c r="E1711">
        <v>4</v>
      </c>
      <c r="F1711">
        <v>0</v>
      </c>
      <c r="G1711">
        <v>1</v>
      </c>
      <c r="H1711" t="s">
        <v>215</v>
      </c>
      <c r="I1711">
        <v>270</v>
      </c>
      <c r="J1711" t="s">
        <v>115</v>
      </c>
      <c r="K1711" t="s">
        <v>380</v>
      </c>
      <c r="L1711">
        <v>0</v>
      </c>
      <c r="M1711" t="s">
        <v>217</v>
      </c>
      <c r="N1711" t="s">
        <v>218</v>
      </c>
      <c r="V1711">
        <v>901</v>
      </c>
      <c r="W1711" t="s">
        <v>411</v>
      </c>
      <c r="X1711">
        <v>8</v>
      </c>
      <c r="Y1711" t="s">
        <v>220</v>
      </c>
      <c r="AB1711">
        <v>299888</v>
      </c>
      <c r="AD1711">
        <v>299888</v>
      </c>
      <c r="AF1711">
        <v>393619</v>
      </c>
      <c r="AI1711">
        <v>0</v>
      </c>
    </row>
    <row r="1712" spans="1:35" x14ac:dyDescent="0.3">
      <c r="A1712" t="s">
        <v>410</v>
      </c>
      <c r="B1712">
        <v>2007</v>
      </c>
      <c r="C1712">
        <v>2007</v>
      </c>
      <c r="D1712">
        <v>2007</v>
      </c>
      <c r="E1712">
        <v>4</v>
      </c>
      <c r="F1712">
        <v>0</v>
      </c>
      <c r="G1712">
        <v>1</v>
      </c>
      <c r="H1712" t="s">
        <v>215</v>
      </c>
      <c r="I1712">
        <v>308</v>
      </c>
      <c r="J1712" t="s">
        <v>67</v>
      </c>
      <c r="K1712" t="s">
        <v>428</v>
      </c>
      <c r="L1712">
        <v>0</v>
      </c>
      <c r="M1712" t="s">
        <v>217</v>
      </c>
      <c r="N1712" t="s">
        <v>218</v>
      </c>
      <c r="V1712">
        <v>901</v>
      </c>
      <c r="W1712" t="s">
        <v>411</v>
      </c>
      <c r="X1712">
        <v>8</v>
      </c>
      <c r="Y1712" t="s">
        <v>220</v>
      </c>
      <c r="AB1712">
        <v>19054</v>
      </c>
      <c r="AD1712">
        <v>19054</v>
      </c>
      <c r="AF1712">
        <v>94539</v>
      </c>
      <c r="AI1712">
        <v>0</v>
      </c>
    </row>
    <row r="1713" spans="1:35" x14ac:dyDescent="0.3">
      <c r="A1713" t="s">
        <v>410</v>
      </c>
      <c r="B1713">
        <v>2007</v>
      </c>
      <c r="C1713">
        <v>2007</v>
      </c>
      <c r="D1713">
        <v>2007</v>
      </c>
      <c r="E1713">
        <v>4</v>
      </c>
      <c r="F1713">
        <v>0</v>
      </c>
      <c r="G1713">
        <v>1</v>
      </c>
      <c r="H1713" t="s">
        <v>215</v>
      </c>
      <c r="I1713">
        <v>360</v>
      </c>
      <c r="J1713" t="s">
        <v>26</v>
      </c>
      <c r="K1713" t="s">
        <v>266</v>
      </c>
      <c r="L1713">
        <v>0</v>
      </c>
      <c r="M1713" t="s">
        <v>217</v>
      </c>
      <c r="N1713" t="s">
        <v>218</v>
      </c>
      <c r="V1713">
        <v>901</v>
      </c>
      <c r="W1713" t="s">
        <v>411</v>
      </c>
      <c r="X1713">
        <v>8</v>
      </c>
      <c r="Y1713" t="s">
        <v>220</v>
      </c>
      <c r="AB1713">
        <v>49992886</v>
      </c>
      <c r="AD1713">
        <v>49992886</v>
      </c>
      <c r="AF1713">
        <v>78314022</v>
      </c>
      <c r="AI1713">
        <v>0</v>
      </c>
    </row>
    <row r="1714" spans="1:35" ht="14.4" hidden="1" customHeight="1" x14ac:dyDescent="0.3">
      <c r="A1714" t="s">
        <v>410</v>
      </c>
      <c r="B1714">
        <v>2007</v>
      </c>
      <c r="C1714">
        <v>2007</v>
      </c>
      <c r="D1714">
        <v>2007</v>
      </c>
      <c r="E1714">
        <v>4</v>
      </c>
      <c r="F1714">
        <v>0</v>
      </c>
      <c r="G1714">
        <v>2</v>
      </c>
      <c r="H1714" t="s">
        <v>221</v>
      </c>
      <c r="I1714">
        <v>360</v>
      </c>
      <c r="J1714" t="s">
        <v>26</v>
      </c>
      <c r="K1714" t="s">
        <v>266</v>
      </c>
      <c r="L1714">
        <v>0</v>
      </c>
      <c r="M1714" t="s">
        <v>217</v>
      </c>
      <c r="N1714" t="s">
        <v>218</v>
      </c>
      <c r="V1714">
        <v>901</v>
      </c>
      <c r="W1714" t="s">
        <v>411</v>
      </c>
      <c r="X1714">
        <v>8</v>
      </c>
      <c r="Y1714" t="s">
        <v>220</v>
      </c>
      <c r="AB1714">
        <v>321404023</v>
      </c>
      <c r="AD1714">
        <v>321404023</v>
      </c>
      <c r="AF1714">
        <v>636417008</v>
      </c>
      <c r="AI1714">
        <v>0</v>
      </c>
    </row>
    <row r="1715" spans="1:35" x14ac:dyDescent="0.3">
      <c r="A1715" t="s">
        <v>410</v>
      </c>
      <c r="B1715">
        <v>2007</v>
      </c>
      <c r="C1715">
        <v>2007</v>
      </c>
      <c r="D1715">
        <v>2007</v>
      </c>
      <c r="E1715">
        <v>4</v>
      </c>
      <c r="F1715">
        <v>0</v>
      </c>
      <c r="G1715">
        <v>1</v>
      </c>
      <c r="H1715" t="s">
        <v>215</v>
      </c>
      <c r="I1715">
        <v>478</v>
      </c>
      <c r="J1715" t="s">
        <v>383</v>
      </c>
      <c r="K1715" t="s">
        <v>384</v>
      </c>
      <c r="L1715">
        <v>0</v>
      </c>
      <c r="M1715" t="s">
        <v>217</v>
      </c>
      <c r="N1715" t="s">
        <v>218</v>
      </c>
      <c r="V1715">
        <v>901</v>
      </c>
      <c r="W1715" t="s">
        <v>411</v>
      </c>
      <c r="X1715">
        <v>8</v>
      </c>
      <c r="Y1715" t="s">
        <v>220</v>
      </c>
      <c r="AB1715">
        <v>13517</v>
      </c>
      <c r="AD1715">
        <v>13517</v>
      </c>
      <c r="AF1715">
        <v>46786</v>
      </c>
      <c r="AI1715">
        <v>0</v>
      </c>
    </row>
    <row r="1716" spans="1:35" x14ac:dyDescent="0.3">
      <c r="A1716" t="s">
        <v>410</v>
      </c>
      <c r="B1716">
        <v>2007</v>
      </c>
      <c r="C1716">
        <v>2007</v>
      </c>
      <c r="D1716">
        <v>2007</v>
      </c>
      <c r="E1716">
        <v>4</v>
      </c>
      <c r="F1716">
        <v>0</v>
      </c>
      <c r="G1716">
        <v>1</v>
      </c>
      <c r="H1716" t="s">
        <v>215</v>
      </c>
      <c r="I1716">
        <v>659</v>
      </c>
      <c r="J1716" t="s">
        <v>73</v>
      </c>
      <c r="K1716" t="s">
        <v>420</v>
      </c>
      <c r="L1716">
        <v>0</v>
      </c>
      <c r="M1716" t="s">
        <v>217</v>
      </c>
      <c r="N1716" t="s">
        <v>218</v>
      </c>
      <c r="V1716">
        <v>901</v>
      </c>
      <c r="W1716" t="s">
        <v>411</v>
      </c>
      <c r="X1716">
        <v>8</v>
      </c>
      <c r="Y1716" t="s">
        <v>220</v>
      </c>
      <c r="AB1716">
        <v>7320</v>
      </c>
      <c r="AD1716">
        <v>7320</v>
      </c>
      <c r="AF1716">
        <v>139797</v>
      </c>
      <c r="AI1716">
        <v>0</v>
      </c>
    </row>
    <row r="1717" spans="1:35" x14ac:dyDescent="0.3">
      <c r="A1717" t="s">
        <v>410</v>
      </c>
      <c r="B1717">
        <v>2007</v>
      </c>
      <c r="C1717">
        <v>2007</v>
      </c>
      <c r="D1717">
        <v>2007</v>
      </c>
      <c r="E1717">
        <v>4</v>
      </c>
      <c r="F1717">
        <v>0</v>
      </c>
      <c r="G1717">
        <v>1</v>
      </c>
      <c r="H1717" t="s">
        <v>215</v>
      </c>
      <c r="I1717">
        <v>662</v>
      </c>
      <c r="J1717" t="s">
        <v>43</v>
      </c>
      <c r="K1717" t="s">
        <v>355</v>
      </c>
      <c r="L1717">
        <v>0</v>
      </c>
      <c r="M1717" t="s">
        <v>217</v>
      </c>
      <c r="N1717" t="s">
        <v>218</v>
      </c>
      <c r="V1717">
        <v>901</v>
      </c>
      <c r="W1717" t="s">
        <v>411</v>
      </c>
      <c r="X1717">
        <v>8</v>
      </c>
      <c r="Y1717" t="s">
        <v>220</v>
      </c>
      <c r="AB1717">
        <v>72288</v>
      </c>
      <c r="AD1717">
        <v>72288</v>
      </c>
      <c r="AF1717">
        <v>328928</v>
      </c>
      <c r="AI1717">
        <v>0</v>
      </c>
    </row>
    <row r="1718" spans="1:35" ht="14.4" hidden="1" customHeight="1" x14ac:dyDescent="0.3">
      <c r="A1718" t="s">
        <v>410</v>
      </c>
      <c r="B1718">
        <v>2007</v>
      </c>
      <c r="C1718">
        <v>2007</v>
      </c>
      <c r="D1718">
        <v>2007</v>
      </c>
      <c r="E1718">
        <v>4</v>
      </c>
      <c r="F1718">
        <v>0</v>
      </c>
      <c r="G1718">
        <v>2</v>
      </c>
      <c r="H1718" t="s">
        <v>221</v>
      </c>
      <c r="I1718">
        <v>662</v>
      </c>
      <c r="J1718" t="s">
        <v>43</v>
      </c>
      <c r="K1718" t="s">
        <v>355</v>
      </c>
      <c r="L1718">
        <v>0</v>
      </c>
      <c r="M1718" t="s">
        <v>217</v>
      </c>
      <c r="N1718" t="s">
        <v>218</v>
      </c>
      <c r="V1718">
        <v>901</v>
      </c>
      <c r="W1718" t="s">
        <v>411</v>
      </c>
      <c r="X1718">
        <v>8</v>
      </c>
      <c r="Y1718" t="s">
        <v>220</v>
      </c>
      <c r="AB1718">
        <v>20</v>
      </c>
      <c r="AD1718">
        <v>20</v>
      </c>
      <c r="AF1718">
        <v>346</v>
      </c>
      <c r="AI1718">
        <v>0</v>
      </c>
    </row>
    <row r="1719" spans="1:35" x14ac:dyDescent="0.3">
      <c r="A1719" t="s">
        <v>410</v>
      </c>
      <c r="B1719">
        <v>2007</v>
      </c>
      <c r="C1719">
        <v>2007</v>
      </c>
      <c r="D1719">
        <v>2007</v>
      </c>
      <c r="E1719">
        <v>4</v>
      </c>
      <c r="F1719">
        <v>0</v>
      </c>
      <c r="G1719">
        <v>1</v>
      </c>
      <c r="H1719" t="s">
        <v>215</v>
      </c>
      <c r="I1719">
        <v>670</v>
      </c>
      <c r="J1719" t="s">
        <v>74</v>
      </c>
      <c r="K1719" t="s">
        <v>389</v>
      </c>
      <c r="L1719">
        <v>0</v>
      </c>
      <c r="M1719" t="s">
        <v>217</v>
      </c>
      <c r="N1719" t="s">
        <v>218</v>
      </c>
      <c r="V1719">
        <v>901</v>
      </c>
      <c r="W1719" t="s">
        <v>411</v>
      </c>
      <c r="X1719">
        <v>8</v>
      </c>
      <c r="Y1719" t="s">
        <v>220</v>
      </c>
      <c r="AB1719">
        <v>8744</v>
      </c>
      <c r="AD1719">
        <v>8744</v>
      </c>
      <c r="AF1719">
        <v>70637</v>
      </c>
      <c r="AI1719">
        <v>0</v>
      </c>
    </row>
    <row r="1720" spans="1:35" x14ac:dyDescent="0.3">
      <c r="A1720" t="s">
        <v>410</v>
      </c>
      <c r="B1720">
        <v>2007</v>
      </c>
      <c r="C1720">
        <v>2007</v>
      </c>
      <c r="D1720">
        <v>2007</v>
      </c>
      <c r="E1720">
        <v>4</v>
      </c>
      <c r="F1720">
        <v>0</v>
      </c>
      <c r="G1720">
        <v>1</v>
      </c>
      <c r="H1720" t="s">
        <v>215</v>
      </c>
      <c r="I1720">
        <v>678</v>
      </c>
      <c r="J1720" t="s">
        <v>175</v>
      </c>
      <c r="K1720" t="s">
        <v>390</v>
      </c>
      <c r="L1720">
        <v>0</v>
      </c>
      <c r="M1720" t="s">
        <v>217</v>
      </c>
      <c r="N1720" t="s">
        <v>218</v>
      </c>
      <c r="V1720">
        <v>901</v>
      </c>
      <c r="W1720" t="s">
        <v>411</v>
      </c>
      <c r="X1720">
        <v>8</v>
      </c>
      <c r="Y1720" t="s">
        <v>220</v>
      </c>
      <c r="AB1720">
        <v>3357</v>
      </c>
      <c r="AD1720">
        <v>3357</v>
      </c>
      <c r="AF1720">
        <v>20888</v>
      </c>
      <c r="AI1720">
        <v>0</v>
      </c>
    </row>
    <row r="1721" spans="1:35" ht="14.4" hidden="1" customHeight="1" x14ac:dyDescent="0.3">
      <c r="A1721" t="s">
        <v>410</v>
      </c>
      <c r="B1721">
        <v>2007</v>
      </c>
      <c r="C1721">
        <v>2007</v>
      </c>
      <c r="D1721">
        <v>2007</v>
      </c>
      <c r="E1721">
        <v>4</v>
      </c>
      <c r="F1721">
        <v>0</v>
      </c>
      <c r="G1721">
        <v>2</v>
      </c>
      <c r="H1721" t="s">
        <v>221</v>
      </c>
      <c r="I1721">
        <v>678</v>
      </c>
      <c r="J1721" t="s">
        <v>175</v>
      </c>
      <c r="K1721" t="s">
        <v>390</v>
      </c>
      <c r="L1721">
        <v>0</v>
      </c>
      <c r="M1721" t="s">
        <v>217</v>
      </c>
      <c r="N1721" t="s">
        <v>218</v>
      </c>
      <c r="V1721">
        <v>901</v>
      </c>
      <c r="W1721" t="s">
        <v>411</v>
      </c>
      <c r="X1721">
        <v>8</v>
      </c>
      <c r="Y1721" t="s">
        <v>220</v>
      </c>
      <c r="AB1721">
        <v>2373</v>
      </c>
      <c r="AD1721">
        <v>2373</v>
      </c>
      <c r="AF1721">
        <v>28767</v>
      </c>
      <c r="AI1721">
        <v>0</v>
      </c>
    </row>
    <row r="1722" spans="1:35" x14ac:dyDescent="0.3">
      <c r="A1722" t="s">
        <v>410</v>
      </c>
      <c r="B1722">
        <v>2007</v>
      </c>
      <c r="C1722">
        <v>2007</v>
      </c>
      <c r="D1722">
        <v>2007</v>
      </c>
      <c r="E1722">
        <v>4</v>
      </c>
      <c r="F1722">
        <v>0</v>
      </c>
      <c r="G1722">
        <v>1</v>
      </c>
      <c r="H1722" t="s">
        <v>215</v>
      </c>
      <c r="I1722">
        <v>748</v>
      </c>
      <c r="J1722" t="s">
        <v>176</v>
      </c>
      <c r="K1722" t="s">
        <v>429</v>
      </c>
      <c r="L1722">
        <v>0</v>
      </c>
      <c r="M1722" t="s">
        <v>217</v>
      </c>
      <c r="N1722" t="s">
        <v>218</v>
      </c>
      <c r="V1722">
        <v>901</v>
      </c>
      <c r="W1722" t="s">
        <v>411</v>
      </c>
      <c r="X1722">
        <v>8</v>
      </c>
      <c r="Y1722" t="s">
        <v>220</v>
      </c>
      <c r="AB1722">
        <v>285317</v>
      </c>
      <c r="AD1722">
        <v>285317</v>
      </c>
      <c r="AF1722">
        <v>743255</v>
      </c>
      <c r="AI1722">
        <v>0</v>
      </c>
    </row>
    <row r="1723" spans="1:35" ht="14.4" hidden="1" customHeight="1" x14ac:dyDescent="0.3">
      <c r="A1723" t="s">
        <v>410</v>
      </c>
      <c r="B1723">
        <v>2007</v>
      </c>
      <c r="C1723">
        <v>2007</v>
      </c>
      <c r="D1723">
        <v>2007</v>
      </c>
      <c r="E1723">
        <v>4</v>
      </c>
      <c r="F1723">
        <v>0</v>
      </c>
      <c r="G1723">
        <v>2</v>
      </c>
      <c r="H1723" t="s">
        <v>221</v>
      </c>
      <c r="I1723">
        <v>748</v>
      </c>
      <c r="J1723" t="s">
        <v>176</v>
      </c>
      <c r="K1723" t="s">
        <v>429</v>
      </c>
      <c r="L1723">
        <v>0</v>
      </c>
      <c r="M1723" t="s">
        <v>217</v>
      </c>
      <c r="N1723" t="s">
        <v>218</v>
      </c>
      <c r="V1723">
        <v>901</v>
      </c>
      <c r="W1723" t="s">
        <v>411</v>
      </c>
      <c r="X1723">
        <v>8</v>
      </c>
      <c r="Y1723" t="s">
        <v>220</v>
      </c>
      <c r="AB1723">
        <v>91945</v>
      </c>
      <c r="AD1723">
        <v>91945</v>
      </c>
      <c r="AF1723">
        <v>23965</v>
      </c>
      <c r="AI1723">
        <v>6</v>
      </c>
    </row>
    <row r="1724" spans="1:35" ht="14.4" hidden="1" customHeight="1" x14ac:dyDescent="0.3">
      <c r="A1724" t="s">
        <v>410</v>
      </c>
      <c r="B1724">
        <v>2007</v>
      </c>
      <c r="C1724">
        <v>2007</v>
      </c>
      <c r="D1724">
        <v>2007</v>
      </c>
      <c r="E1724">
        <v>4</v>
      </c>
      <c r="F1724">
        <v>0</v>
      </c>
      <c r="G1724">
        <v>3</v>
      </c>
      <c r="H1724" t="s">
        <v>247</v>
      </c>
      <c r="I1724">
        <v>748</v>
      </c>
      <c r="J1724" t="s">
        <v>176</v>
      </c>
      <c r="K1724" t="s">
        <v>429</v>
      </c>
      <c r="L1724">
        <v>0</v>
      </c>
      <c r="M1724" t="s">
        <v>217</v>
      </c>
      <c r="N1724" t="s">
        <v>218</v>
      </c>
      <c r="V1724">
        <v>901</v>
      </c>
      <c r="W1724" t="s">
        <v>411</v>
      </c>
      <c r="X1724">
        <v>8</v>
      </c>
      <c r="Y1724" t="s">
        <v>220</v>
      </c>
      <c r="AB1724">
        <v>91891</v>
      </c>
      <c r="AD1724">
        <v>91891</v>
      </c>
      <c r="AF1724">
        <v>23831</v>
      </c>
      <c r="AI1724">
        <v>6</v>
      </c>
    </row>
    <row r="1725" spans="1:35" x14ac:dyDescent="0.3">
      <c r="A1725" t="s">
        <v>410</v>
      </c>
      <c r="B1725">
        <v>2007</v>
      </c>
      <c r="C1725">
        <v>2007</v>
      </c>
      <c r="D1725">
        <v>2007</v>
      </c>
      <c r="E1725">
        <v>4</v>
      </c>
      <c r="F1725">
        <v>0</v>
      </c>
      <c r="G1725">
        <v>1</v>
      </c>
      <c r="H1725" t="s">
        <v>215</v>
      </c>
      <c r="I1725">
        <v>804</v>
      </c>
      <c r="J1725" t="s">
        <v>142</v>
      </c>
      <c r="K1725" t="s">
        <v>358</v>
      </c>
      <c r="L1725">
        <v>0</v>
      </c>
      <c r="M1725" t="s">
        <v>217</v>
      </c>
      <c r="N1725" t="s">
        <v>218</v>
      </c>
      <c r="V1725">
        <v>901</v>
      </c>
      <c r="W1725" t="s">
        <v>411</v>
      </c>
      <c r="X1725">
        <v>8</v>
      </c>
      <c r="Y1725" t="s">
        <v>220</v>
      </c>
      <c r="AB1725">
        <v>15652173</v>
      </c>
      <c r="AD1725">
        <v>15652173</v>
      </c>
      <c r="AF1725">
        <v>50112530</v>
      </c>
      <c r="AI1725">
        <v>0</v>
      </c>
    </row>
    <row r="1726" spans="1:35" ht="14.4" hidden="1" customHeight="1" x14ac:dyDescent="0.3">
      <c r="A1726" t="s">
        <v>410</v>
      </c>
      <c r="B1726">
        <v>2007</v>
      </c>
      <c r="C1726">
        <v>2007</v>
      </c>
      <c r="D1726">
        <v>2007</v>
      </c>
      <c r="E1726">
        <v>4</v>
      </c>
      <c r="F1726">
        <v>0</v>
      </c>
      <c r="G1726">
        <v>2</v>
      </c>
      <c r="H1726" t="s">
        <v>221</v>
      </c>
      <c r="I1726">
        <v>804</v>
      </c>
      <c r="J1726" t="s">
        <v>142</v>
      </c>
      <c r="K1726" t="s">
        <v>358</v>
      </c>
      <c r="L1726">
        <v>0</v>
      </c>
      <c r="M1726" t="s">
        <v>217</v>
      </c>
      <c r="N1726" t="s">
        <v>218</v>
      </c>
      <c r="V1726">
        <v>901</v>
      </c>
      <c r="W1726" t="s">
        <v>411</v>
      </c>
      <c r="X1726">
        <v>8</v>
      </c>
      <c r="Y1726" t="s">
        <v>220</v>
      </c>
      <c r="AB1726">
        <v>205698</v>
      </c>
      <c r="AD1726">
        <v>205698</v>
      </c>
      <c r="AF1726">
        <v>1395826</v>
      </c>
      <c r="AI1726">
        <v>0</v>
      </c>
    </row>
    <row r="1727" spans="1:35" x14ac:dyDescent="0.3">
      <c r="A1727" t="s">
        <v>410</v>
      </c>
      <c r="B1727">
        <v>2007</v>
      </c>
      <c r="C1727">
        <v>2007</v>
      </c>
      <c r="D1727">
        <v>2007</v>
      </c>
      <c r="E1727">
        <v>4</v>
      </c>
      <c r="F1727">
        <v>0</v>
      </c>
      <c r="G1727">
        <v>1</v>
      </c>
      <c r="H1727" t="s">
        <v>215</v>
      </c>
      <c r="I1727">
        <v>882</v>
      </c>
      <c r="J1727" t="s">
        <v>179</v>
      </c>
      <c r="K1727" t="s">
        <v>320</v>
      </c>
      <c r="L1727">
        <v>0</v>
      </c>
      <c r="M1727" t="s">
        <v>217</v>
      </c>
      <c r="N1727" t="s">
        <v>218</v>
      </c>
      <c r="V1727">
        <v>901</v>
      </c>
      <c r="W1727" t="s">
        <v>411</v>
      </c>
      <c r="X1727">
        <v>8</v>
      </c>
      <c r="Y1727" t="s">
        <v>220</v>
      </c>
      <c r="AB1727">
        <v>63715</v>
      </c>
      <c r="AD1727">
        <v>63715</v>
      </c>
      <c r="AF1727">
        <v>216308</v>
      </c>
      <c r="AI1727">
        <v>0</v>
      </c>
    </row>
    <row r="1728" spans="1:35" x14ac:dyDescent="0.3">
      <c r="A1728" t="s">
        <v>410</v>
      </c>
      <c r="B1728">
        <v>2008</v>
      </c>
      <c r="C1728">
        <v>2008</v>
      </c>
      <c r="D1728">
        <v>2008</v>
      </c>
      <c r="E1728">
        <v>4</v>
      </c>
      <c r="F1728">
        <v>0</v>
      </c>
      <c r="G1728">
        <v>1</v>
      </c>
      <c r="H1728" t="s">
        <v>215</v>
      </c>
      <c r="I1728">
        <v>72</v>
      </c>
      <c r="J1728" t="s">
        <v>174</v>
      </c>
      <c r="K1728" t="s">
        <v>326</v>
      </c>
      <c r="L1728">
        <v>0</v>
      </c>
      <c r="M1728" t="s">
        <v>217</v>
      </c>
      <c r="N1728" t="s">
        <v>218</v>
      </c>
      <c r="V1728">
        <v>901</v>
      </c>
      <c r="W1728" t="s">
        <v>411</v>
      </c>
      <c r="X1728">
        <v>8</v>
      </c>
      <c r="Y1728" t="s">
        <v>220</v>
      </c>
      <c r="AB1728">
        <v>1138191</v>
      </c>
      <c r="AD1728">
        <v>1138191</v>
      </c>
      <c r="AF1728">
        <v>4599501</v>
      </c>
      <c r="AI1728">
        <v>0</v>
      </c>
    </row>
    <row r="1729" spans="1:35" ht="14.4" hidden="1" customHeight="1" x14ac:dyDescent="0.3">
      <c r="A1729" t="s">
        <v>410</v>
      </c>
      <c r="B1729">
        <v>2008</v>
      </c>
      <c r="C1729">
        <v>2008</v>
      </c>
      <c r="D1729">
        <v>2008</v>
      </c>
      <c r="E1729">
        <v>4</v>
      </c>
      <c r="F1729">
        <v>0</v>
      </c>
      <c r="G1729">
        <v>2</v>
      </c>
      <c r="H1729" t="s">
        <v>221</v>
      </c>
      <c r="I1729">
        <v>72</v>
      </c>
      <c r="J1729" t="s">
        <v>174</v>
      </c>
      <c r="K1729" t="s">
        <v>326</v>
      </c>
      <c r="L1729">
        <v>0</v>
      </c>
      <c r="M1729" t="s">
        <v>217</v>
      </c>
      <c r="N1729" t="s">
        <v>218</v>
      </c>
      <c r="V1729">
        <v>901</v>
      </c>
      <c r="W1729" t="s">
        <v>411</v>
      </c>
      <c r="X1729">
        <v>8</v>
      </c>
      <c r="Y1729" t="s">
        <v>220</v>
      </c>
      <c r="AB1729">
        <v>6060</v>
      </c>
      <c r="AD1729">
        <v>6060</v>
      </c>
      <c r="AF1729">
        <v>18662</v>
      </c>
      <c r="AI1729">
        <v>0</v>
      </c>
    </row>
    <row r="1730" spans="1:35" x14ac:dyDescent="0.3">
      <c r="A1730" t="s">
        <v>410</v>
      </c>
      <c r="B1730">
        <v>2008</v>
      </c>
      <c r="C1730">
        <v>2008</v>
      </c>
      <c r="D1730">
        <v>2008</v>
      </c>
      <c r="E1730">
        <v>4</v>
      </c>
      <c r="F1730">
        <v>0</v>
      </c>
      <c r="G1730">
        <v>1</v>
      </c>
      <c r="H1730" t="s">
        <v>215</v>
      </c>
      <c r="I1730">
        <v>270</v>
      </c>
      <c r="J1730" t="s">
        <v>115</v>
      </c>
      <c r="K1730" t="s">
        <v>380</v>
      </c>
      <c r="L1730">
        <v>0</v>
      </c>
      <c r="M1730" t="s">
        <v>217</v>
      </c>
      <c r="N1730" t="s">
        <v>218</v>
      </c>
      <c r="V1730">
        <v>901</v>
      </c>
      <c r="W1730" t="s">
        <v>411</v>
      </c>
      <c r="X1730">
        <v>8</v>
      </c>
      <c r="Y1730" t="s">
        <v>220</v>
      </c>
      <c r="AB1730">
        <v>364702</v>
      </c>
      <c r="AD1730">
        <v>364702</v>
      </c>
      <c r="AF1730">
        <v>457546</v>
      </c>
      <c r="AI1730">
        <v>0</v>
      </c>
    </row>
    <row r="1731" spans="1:35" x14ac:dyDescent="0.3">
      <c r="A1731" t="s">
        <v>410</v>
      </c>
      <c r="B1731">
        <v>2008</v>
      </c>
      <c r="C1731">
        <v>2008</v>
      </c>
      <c r="D1731">
        <v>2008</v>
      </c>
      <c r="E1731">
        <v>4</v>
      </c>
      <c r="F1731">
        <v>0</v>
      </c>
      <c r="G1731">
        <v>1</v>
      </c>
      <c r="H1731" t="s">
        <v>215</v>
      </c>
      <c r="I1731">
        <v>308</v>
      </c>
      <c r="J1731" t="s">
        <v>67</v>
      </c>
      <c r="K1731" t="s">
        <v>428</v>
      </c>
      <c r="L1731">
        <v>0</v>
      </c>
      <c r="M1731" t="s">
        <v>217</v>
      </c>
      <c r="N1731" t="s">
        <v>218</v>
      </c>
      <c r="V1731">
        <v>901</v>
      </c>
      <c r="W1731" t="s">
        <v>411</v>
      </c>
      <c r="X1731">
        <v>8</v>
      </c>
      <c r="Y1731" t="s">
        <v>220</v>
      </c>
      <c r="AB1731">
        <v>17739</v>
      </c>
      <c r="AD1731">
        <v>17739</v>
      </c>
      <c r="AF1731">
        <v>118343</v>
      </c>
      <c r="AI1731">
        <v>0</v>
      </c>
    </row>
    <row r="1732" spans="1:35" ht="14.4" hidden="1" customHeight="1" x14ac:dyDescent="0.3">
      <c r="A1732" t="s">
        <v>410</v>
      </c>
      <c r="B1732">
        <v>2008</v>
      </c>
      <c r="C1732">
        <v>2008</v>
      </c>
      <c r="D1732">
        <v>2008</v>
      </c>
      <c r="E1732">
        <v>4</v>
      </c>
      <c r="F1732">
        <v>0</v>
      </c>
      <c r="G1732">
        <v>2</v>
      </c>
      <c r="H1732" t="s">
        <v>221</v>
      </c>
      <c r="I1732">
        <v>308</v>
      </c>
      <c r="J1732" t="s">
        <v>67</v>
      </c>
      <c r="K1732" t="s">
        <v>428</v>
      </c>
      <c r="L1732">
        <v>0</v>
      </c>
      <c r="M1732" t="s">
        <v>217</v>
      </c>
      <c r="N1732" t="s">
        <v>218</v>
      </c>
      <c r="V1732">
        <v>901</v>
      </c>
      <c r="W1732" t="s">
        <v>411</v>
      </c>
      <c r="X1732">
        <v>8</v>
      </c>
      <c r="Y1732" t="s">
        <v>220</v>
      </c>
      <c r="AB1732">
        <v>5</v>
      </c>
      <c r="AD1732">
        <v>5</v>
      </c>
      <c r="AF1732">
        <v>852</v>
      </c>
      <c r="AI1732">
        <v>0</v>
      </c>
    </row>
    <row r="1733" spans="1:35" x14ac:dyDescent="0.3">
      <c r="A1733" t="s">
        <v>410</v>
      </c>
      <c r="B1733">
        <v>2008</v>
      </c>
      <c r="C1733">
        <v>2008</v>
      </c>
      <c r="D1733">
        <v>2008</v>
      </c>
      <c r="E1733">
        <v>4</v>
      </c>
      <c r="F1733">
        <v>0</v>
      </c>
      <c r="G1733">
        <v>1</v>
      </c>
      <c r="H1733" t="s">
        <v>215</v>
      </c>
      <c r="I1733">
        <v>360</v>
      </c>
      <c r="J1733" t="s">
        <v>26</v>
      </c>
      <c r="K1733" t="s">
        <v>266</v>
      </c>
      <c r="L1733">
        <v>0</v>
      </c>
      <c r="M1733" t="s">
        <v>217</v>
      </c>
      <c r="N1733" t="s">
        <v>218</v>
      </c>
      <c r="V1733">
        <v>901</v>
      </c>
      <c r="W1733" t="s">
        <v>411</v>
      </c>
      <c r="X1733">
        <v>8</v>
      </c>
      <c r="Y1733" t="s">
        <v>220</v>
      </c>
      <c r="AB1733">
        <v>7581126</v>
      </c>
      <c r="AD1733">
        <v>7581126</v>
      </c>
      <c r="AF1733">
        <v>18441317</v>
      </c>
      <c r="AI1733">
        <v>0</v>
      </c>
    </row>
    <row r="1734" spans="1:35" ht="14.4" hidden="1" customHeight="1" x14ac:dyDescent="0.3">
      <c r="A1734" t="s">
        <v>410</v>
      </c>
      <c r="B1734">
        <v>2008</v>
      </c>
      <c r="C1734">
        <v>2008</v>
      </c>
      <c r="D1734">
        <v>2008</v>
      </c>
      <c r="E1734">
        <v>4</v>
      </c>
      <c r="F1734">
        <v>0</v>
      </c>
      <c r="G1734">
        <v>2</v>
      </c>
      <c r="H1734" t="s">
        <v>221</v>
      </c>
      <c r="I1734">
        <v>360</v>
      </c>
      <c r="J1734" t="s">
        <v>26</v>
      </c>
      <c r="K1734" t="s">
        <v>266</v>
      </c>
      <c r="L1734">
        <v>0</v>
      </c>
      <c r="M1734" t="s">
        <v>217</v>
      </c>
      <c r="N1734" t="s">
        <v>218</v>
      </c>
      <c r="V1734">
        <v>901</v>
      </c>
      <c r="W1734" t="s">
        <v>411</v>
      </c>
      <c r="X1734">
        <v>8</v>
      </c>
      <c r="Y1734" t="s">
        <v>220</v>
      </c>
      <c r="AB1734">
        <v>468749533</v>
      </c>
      <c r="AD1734">
        <v>468749533</v>
      </c>
      <c r="AF1734">
        <v>991457582</v>
      </c>
      <c r="AI1734">
        <v>0</v>
      </c>
    </row>
    <row r="1735" spans="1:35" ht="14.4" hidden="1" customHeight="1" x14ac:dyDescent="0.3">
      <c r="A1735" t="s">
        <v>410</v>
      </c>
      <c r="B1735">
        <v>2008</v>
      </c>
      <c r="C1735">
        <v>2008</v>
      </c>
      <c r="D1735">
        <v>2008</v>
      </c>
      <c r="E1735">
        <v>4</v>
      </c>
      <c r="F1735">
        <v>0</v>
      </c>
      <c r="G1735">
        <v>4</v>
      </c>
      <c r="H1735" t="s">
        <v>227</v>
      </c>
      <c r="I1735">
        <v>360</v>
      </c>
      <c r="J1735" t="s">
        <v>26</v>
      </c>
      <c r="K1735" t="s">
        <v>266</v>
      </c>
      <c r="L1735">
        <v>0</v>
      </c>
      <c r="M1735" t="s">
        <v>217</v>
      </c>
      <c r="N1735" t="s">
        <v>218</v>
      </c>
      <c r="V1735">
        <v>901</v>
      </c>
      <c r="W1735" t="s">
        <v>411</v>
      </c>
      <c r="X1735">
        <v>8</v>
      </c>
      <c r="Y1735" t="s">
        <v>220</v>
      </c>
      <c r="AB1735">
        <v>123600</v>
      </c>
      <c r="AD1735">
        <v>123600</v>
      </c>
      <c r="AF1735">
        <v>300284</v>
      </c>
      <c r="AI1735">
        <v>0</v>
      </c>
    </row>
    <row r="1736" spans="1:35" x14ac:dyDescent="0.3">
      <c r="A1736" t="s">
        <v>410</v>
      </c>
      <c r="B1736">
        <v>2008</v>
      </c>
      <c r="C1736">
        <v>2008</v>
      </c>
      <c r="D1736">
        <v>2008</v>
      </c>
      <c r="E1736">
        <v>4</v>
      </c>
      <c r="F1736">
        <v>0</v>
      </c>
      <c r="G1736">
        <v>1</v>
      </c>
      <c r="H1736" t="s">
        <v>215</v>
      </c>
      <c r="I1736">
        <v>426</v>
      </c>
      <c r="J1736" t="s">
        <v>181</v>
      </c>
      <c r="K1736" t="s">
        <v>402</v>
      </c>
      <c r="L1736">
        <v>0</v>
      </c>
      <c r="M1736" t="s">
        <v>217</v>
      </c>
      <c r="N1736" t="s">
        <v>218</v>
      </c>
      <c r="V1736">
        <v>901</v>
      </c>
      <c r="W1736" t="s">
        <v>411</v>
      </c>
      <c r="X1736">
        <v>8</v>
      </c>
      <c r="Y1736" t="s">
        <v>220</v>
      </c>
      <c r="AB1736">
        <v>52669</v>
      </c>
      <c r="AD1736">
        <v>52669</v>
      </c>
      <c r="AF1736">
        <v>213511</v>
      </c>
      <c r="AI1736">
        <v>6</v>
      </c>
    </row>
    <row r="1737" spans="1:35" x14ac:dyDescent="0.3">
      <c r="A1737" t="s">
        <v>410</v>
      </c>
      <c r="B1737">
        <v>2008</v>
      </c>
      <c r="C1737">
        <v>2008</v>
      </c>
      <c r="D1737">
        <v>2008</v>
      </c>
      <c r="E1737">
        <v>4</v>
      </c>
      <c r="F1737">
        <v>0</v>
      </c>
      <c r="G1737">
        <v>1</v>
      </c>
      <c r="H1737" t="s">
        <v>215</v>
      </c>
      <c r="I1737">
        <v>478</v>
      </c>
      <c r="J1737" t="s">
        <v>383</v>
      </c>
      <c r="K1737" t="s">
        <v>384</v>
      </c>
      <c r="L1737">
        <v>0</v>
      </c>
      <c r="M1737" t="s">
        <v>217</v>
      </c>
      <c r="N1737" t="s">
        <v>218</v>
      </c>
      <c r="V1737">
        <v>901</v>
      </c>
      <c r="W1737" t="s">
        <v>411</v>
      </c>
      <c r="X1737">
        <v>8</v>
      </c>
      <c r="Y1737" t="s">
        <v>220</v>
      </c>
      <c r="AB1737">
        <v>39209</v>
      </c>
      <c r="AD1737">
        <v>39209</v>
      </c>
      <c r="AF1737">
        <v>68640</v>
      </c>
      <c r="AI1737">
        <v>0</v>
      </c>
    </row>
    <row r="1738" spans="1:35" x14ac:dyDescent="0.3">
      <c r="A1738" t="s">
        <v>410</v>
      </c>
      <c r="B1738">
        <v>2008</v>
      </c>
      <c r="C1738">
        <v>2008</v>
      </c>
      <c r="D1738">
        <v>2008</v>
      </c>
      <c r="E1738">
        <v>4</v>
      </c>
      <c r="F1738">
        <v>0</v>
      </c>
      <c r="G1738">
        <v>1</v>
      </c>
      <c r="H1738" t="s">
        <v>215</v>
      </c>
      <c r="I1738">
        <v>659</v>
      </c>
      <c r="J1738" t="s">
        <v>73</v>
      </c>
      <c r="K1738" t="s">
        <v>420</v>
      </c>
      <c r="L1738">
        <v>0</v>
      </c>
      <c r="M1738" t="s">
        <v>217</v>
      </c>
      <c r="N1738" t="s">
        <v>218</v>
      </c>
      <c r="V1738">
        <v>901</v>
      </c>
      <c r="W1738" t="s">
        <v>411</v>
      </c>
      <c r="X1738">
        <v>8</v>
      </c>
      <c r="Y1738" t="s">
        <v>220</v>
      </c>
      <c r="AB1738">
        <v>15697</v>
      </c>
      <c r="AD1738">
        <v>15697</v>
      </c>
      <c r="AF1738">
        <v>145228</v>
      </c>
      <c r="AI1738">
        <v>0</v>
      </c>
    </row>
    <row r="1739" spans="1:35" ht="14.4" hidden="1" customHeight="1" x14ac:dyDescent="0.3">
      <c r="A1739" t="s">
        <v>410</v>
      </c>
      <c r="B1739">
        <v>2008</v>
      </c>
      <c r="C1739">
        <v>2008</v>
      </c>
      <c r="D1739">
        <v>2008</v>
      </c>
      <c r="E1739">
        <v>4</v>
      </c>
      <c r="F1739">
        <v>0</v>
      </c>
      <c r="G1739">
        <v>2</v>
      </c>
      <c r="H1739" t="s">
        <v>221</v>
      </c>
      <c r="I1739">
        <v>659</v>
      </c>
      <c r="J1739" t="s">
        <v>73</v>
      </c>
      <c r="K1739" t="s">
        <v>420</v>
      </c>
      <c r="L1739">
        <v>0</v>
      </c>
      <c r="M1739" t="s">
        <v>217</v>
      </c>
      <c r="N1739" t="s">
        <v>218</v>
      </c>
      <c r="V1739">
        <v>901</v>
      </c>
      <c r="W1739" t="s">
        <v>411</v>
      </c>
      <c r="X1739">
        <v>8</v>
      </c>
      <c r="Y1739" t="s">
        <v>220</v>
      </c>
      <c r="AB1739">
        <v>1550</v>
      </c>
      <c r="AD1739">
        <v>1550</v>
      </c>
      <c r="AF1739">
        <v>3753</v>
      </c>
      <c r="AI1739">
        <v>0</v>
      </c>
    </row>
    <row r="1740" spans="1:35" x14ac:dyDescent="0.3">
      <c r="A1740" t="s">
        <v>410</v>
      </c>
      <c r="B1740">
        <v>2008</v>
      </c>
      <c r="C1740">
        <v>2008</v>
      </c>
      <c r="D1740">
        <v>2008</v>
      </c>
      <c r="E1740">
        <v>4</v>
      </c>
      <c r="F1740">
        <v>0</v>
      </c>
      <c r="G1740">
        <v>1</v>
      </c>
      <c r="H1740" t="s">
        <v>215</v>
      </c>
      <c r="I1740">
        <v>662</v>
      </c>
      <c r="J1740" t="s">
        <v>43</v>
      </c>
      <c r="K1740" t="s">
        <v>355</v>
      </c>
      <c r="L1740">
        <v>0</v>
      </c>
      <c r="M1740" t="s">
        <v>217</v>
      </c>
      <c r="N1740" t="s">
        <v>218</v>
      </c>
      <c r="V1740">
        <v>901</v>
      </c>
      <c r="W1740" t="s">
        <v>411</v>
      </c>
      <c r="X1740">
        <v>8</v>
      </c>
      <c r="Y1740" t="s">
        <v>220</v>
      </c>
      <c r="AB1740">
        <v>60700</v>
      </c>
      <c r="AD1740">
        <v>60700</v>
      </c>
      <c r="AF1740">
        <v>363290</v>
      </c>
      <c r="AI1740">
        <v>0</v>
      </c>
    </row>
    <row r="1741" spans="1:35" ht="14.4" hidden="1" customHeight="1" x14ac:dyDescent="0.3">
      <c r="A1741" t="s">
        <v>410</v>
      </c>
      <c r="B1741">
        <v>2008</v>
      </c>
      <c r="C1741">
        <v>2008</v>
      </c>
      <c r="D1741">
        <v>2008</v>
      </c>
      <c r="E1741">
        <v>4</v>
      </c>
      <c r="F1741">
        <v>0</v>
      </c>
      <c r="G1741">
        <v>2</v>
      </c>
      <c r="H1741" t="s">
        <v>221</v>
      </c>
      <c r="I1741">
        <v>662</v>
      </c>
      <c r="J1741" t="s">
        <v>43</v>
      </c>
      <c r="K1741" t="s">
        <v>355</v>
      </c>
      <c r="L1741">
        <v>0</v>
      </c>
      <c r="M1741" t="s">
        <v>217</v>
      </c>
      <c r="N1741" t="s">
        <v>218</v>
      </c>
      <c r="V1741">
        <v>901</v>
      </c>
      <c r="W1741" t="s">
        <v>411</v>
      </c>
      <c r="X1741">
        <v>8</v>
      </c>
      <c r="Y1741" t="s">
        <v>220</v>
      </c>
      <c r="AB1741">
        <v>62</v>
      </c>
      <c r="AD1741">
        <v>62</v>
      </c>
      <c r="AF1741">
        <v>799</v>
      </c>
      <c r="AI1741">
        <v>0</v>
      </c>
    </row>
    <row r="1742" spans="1:35" ht="14.4" hidden="1" customHeight="1" x14ac:dyDescent="0.3">
      <c r="A1742" t="s">
        <v>410</v>
      </c>
      <c r="B1742">
        <v>2008</v>
      </c>
      <c r="C1742">
        <v>2008</v>
      </c>
      <c r="D1742">
        <v>2008</v>
      </c>
      <c r="E1742">
        <v>4</v>
      </c>
      <c r="F1742">
        <v>0</v>
      </c>
      <c r="G1742">
        <v>3</v>
      </c>
      <c r="H1742" t="s">
        <v>247</v>
      </c>
      <c r="I1742">
        <v>662</v>
      </c>
      <c r="J1742" t="s">
        <v>43</v>
      </c>
      <c r="K1742" t="s">
        <v>355</v>
      </c>
      <c r="L1742">
        <v>0</v>
      </c>
      <c r="M1742" t="s">
        <v>217</v>
      </c>
      <c r="N1742" t="s">
        <v>218</v>
      </c>
      <c r="V1742">
        <v>901</v>
      </c>
      <c r="W1742" t="s">
        <v>411</v>
      </c>
      <c r="X1742">
        <v>8</v>
      </c>
      <c r="Y1742" t="s">
        <v>220</v>
      </c>
      <c r="AB1742">
        <v>62</v>
      </c>
      <c r="AD1742">
        <v>62</v>
      </c>
      <c r="AF1742">
        <v>799</v>
      </c>
      <c r="AI1742">
        <v>0</v>
      </c>
    </row>
    <row r="1743" spans="1:35" x14ac:dyDescent="0.3">
      <c r="A1743" t="s">
        <v>410</v>
      </c>
      <c r="B1743">
        <v>2008</v>
      </c>
      <c r="C1743">
        <v>2008</v>
      </c>
      <c r="D1743">
        <v>2008</v>
      </c>
      <c r="E1743">
        <v>4</v>
      </c>
      <c r="F1743">
        <v>0</v>
      </c>
      <c r="G1743">
        <v>1</v>
      </c>
      <c r="H1743" t="s">
        <v>215</v>
      </c>
      <c r="I1743">
        <v>670</v>
      </c>
      <c r="J1743" t="s">
        <v>74</v>
      </c>
      <c r="K1743" t="s">
        <v>389</v>
      </c>
      <c r="L1743">
        <v>0</v>
      </c>
      <c r="M1743" t="s">
        <v>217</v>
      </c>
      <c r="N1743" t="s">
        <v>218</v>
      </c>
      <c r="V1743">
        <v>901</v>
      </c>
      <c r="W1743" t="s">
        <v>411</v>
      </c>
      <c r="X1743">
        <v>8</v>
      </c>
      <c r="Y1743" t="s">
        <v>220</v>
      </c>
      <c r="AB1743">
        <v>10710</v>
      </c>
      <c r="AD1743">
        <v>10710</v>
      </c>
      <c r="AF1743">
        <v>60861</v>
      </c>
      <c r="AI1743">
        <v>0</v>
      </c>
    </row>
    <row r="1744" spans="1:35" x14ac:dyDescent="0.3">
      <c r="A1744" t="s">
        <v>410</v>
      </c>
      <c r="B1744">
        <v>2008</v>
      </c>
      <c r="C1744">
        <v>2008</v>
      </c>
      <c r="D1744">
        <v>2008</v>
      </c>
      <c r="E1744">
        <v>4</v>
      </c>
      <c r="F1744">
        <v>0</v>
      </c>
      <c r="G1744">
        <v>1</v>
      </c>
      <c r="H1744" t="s">
        <v>215</v>
      </c>
      <c r="I1744">
        <v>678</v>
      </c>
      <c r="J1744" t="s">
        <v>175</v>
      </c>
      <c r="K1744" t="s">
        <v>390</v>
      </c>
      <c r="L1744">
        <v>0</v>
      </c>
      <c r="M1744" t="s">
        <v>217</v>
      </c>
      <c r="N1744" t="s">
        <v>218</v>
      </c>
      <c r="V1744">
        <v>901</v>
      </c>
      <c r="W1744" t="s">
        <v>411</v>
      </c>
      <c r="X1744">
        <v>8</v>
      </c>
      <c r="Y1744" t="s">
        <v>220</v>
      </c>
      <c r="AB1744">
        <v>2476</v>
      </c>
      <c r="AD1744">
        <v>2476</v>
      </c>
      <c r="AF1744">
        <v>19578</v>
      </c>
      <c r="AI1744">
        <v>0</v>
      </c>
    </row>
    <row r="1745" spans="1:35" ht="14.4" hidden="1" customHeight="1" x14ac:dyDescent="0.3">
      <c r="A1745" t="s">
        <v>410</v>
      </c>
      <c r="B1745">
        <v>2008</v>
      </c>
      <c r="C1745">
        <v>2008</v>
      </c>
      <c r="D1745">
        <v>2008</v>
      </c>
      <c r="E1745">
        <v>4</v>
      </c>
      <c r="F1745">
        <v>0</v>
      </c>
      <c r="G1745">
        <v>2</v>
      </c>
      <c r="H1745" t="s">
        <v>221</v>
      </c>
      <c r="I1745">
        <v>678</v>
      </c>
      <c r="J1745" t="s">
        <v>175</v>
      </c>
      <c r="K1745" t="s">
        <v>390</v>
      </c>
      <c r="L1745">
        <v>0</v>
      </c>
      <c r="M1745" t="s">
        <v>217</v>
      </c>
      <c r="N1745" t="s">
        <v>218</v>
      </c>
      <c r="V1745">
        <v>901</v>
      </c>
      <c r="W1745" t="s">
        <v>411</v>
      </c>
      <c r="X1745">
        <v>8</v>
      </c>
      <c r="Y1745" t="s">
        <v>220</v>
      </c>
      <c r="AB1745">
        <v>806</v>
      </c>
      <c r="AD1745">
        <v>806</v>
      </c>
      <c r="AF1745">
        <v>13224</v>
      </c>
      <c r="AI1745">
        <v>0</v>
      </c>
    </row>
    <row r="1746" spans="1:35" x14ac:dyDescent="0.3">
      <c r="A1746" t="s">
        <v>410</v>
      </c>
      <c r="B1746">
        <v>2008</v>
      </c>
      <c r="C1746">
        <v>2008</v>
      </c>
      <c r="D1746">
        <v>2008</v>
      </c>
      <c r="E1746">
        <v>4</v>
      </c>
      <c r="F1746">
        <v>0</v>
      </c>
      <c r="G1746">
        <v>1</v>
      </c>
      <c r="H1746" t="s">
        <v>215</v>
      </c>
      <c r="I1746">
        <v>882</v>
      </c>
      <c r="J1746" t="s">
        <v>179</v>
      </c>
      <c r="K1746" t="s">
        <v>320</v>
      </c>
      <c r="L1746">
        <v>0</v>
      </c>
      <c r="M1746" t="s">
        <v>217</v>
      </c>
      <c r="N1746" t="s">
        <v>218</v>
      </c>
      <c r="V1746">
        <v>901</v>
      </c>
      <c r="W1746" t="s">
        <v>411</v>
      </c>
      <c r="X1746">
        <v>8</v>
      </c>
      <c r="Y1746" t="s">
        <v>220</v>
      </c>
      <c r="AB1746">
        <v>46613</v>
      </c>
      <c r="AD1746">
        <v>46613</v>
      </c>
      <c r="AF1746">
        <v>150389</v>
      </c>
      <c r="AI1746">
        <v>0</v>
      </c>
    </row>
    <row r="1747" spans="1:35" x14ac:dyDescent="0.3">
      <c r="A1747" t="s">
        <v>410</v>
      </c>
      <c r="B1747">
        <v>2009</v>
      </c>
      <c r="C1747">
        <v>2009</v>
      </c>
      <c r="D1747">
        <v>2009</v>
      </c>
      <c r="E1747">
        <v>4</v>
      </c>
      <c r="F1747">
        <v>0</v>
      </c>
      <c r="G1747">
        <v>1</v>
      </c>
      <c r="H1747" t="s">
        <v>215</v>
      </c>
      <c r="I1747">
        <v>28</v>
      </c>
      <c r="J1747" t="s">
        <v>180</v>
      </c>
      <c r="K1747" t="s">
        <v>393</v>
      </c>
      <c r="L1747">
        <v>0</v>
      </c>
      <c r="M1747" t="s">
        <v>217</v>
      </c>
      <c r="N1747" t="s">
        <v>218</v>
      </c>
      <c r="V1747">
        <v>901</v>
      </c>
      <c r="W1747" t="s">
        <v>411</v>
      </c>
      <c r="X1747">
        <v>8</v>
      </c>
      <c r="Y1747" t="s">
        <v>220</v>
      </c>
      <c r="AB1747">
        <v>56613</v>
      </c>
      <c r="AD1747">
        <v>56613</v>
      </c>
      <c r="AF1747">
        <v>214253</v>
      </c>
      <c r="AI1747">
        <v>0</v>
      </c>
    </row>
    <row r="1748" spans="1:35" ht="14.4" hidden="1" customHeight="1" x14ac:dyDescent="0.3">
      <c r="A1748" t="s">
        <v>410</v>
      </c>
      <c r="B1748">
        <v>2009</v>
      </c>
      <c r="C1748">
        <v>2009</v>
      </c>
      <c r="D1748">
        <v>2009</v>
      </c>
      <c r="E1748">
        <v>4</v>
      </c>
      <c r="F1748">
        <v>0</v>
      </c>
      <c r="G1748">
        <v>2</v>
      </c>
      <c r="H1748" t="s">
        <v>221</v>
      </c>
      <c r="I1748">
        <v>28</v>
      </c>
      <c r="J1748" t="s">
        <v>180</v>
      </c>
      <c r="K1748" t="s">
        <v>393</v>
      </c>
      <c r="L1748">
        <v>0</v>
      </c>
      <c r="M1748" t="s">
        <v>217</v>
      </c>
      <c r="N1748" t="s">
        <v>218</v>
      </c>
      <c r="V1748">
        <v>901</v>
      </c>
      <c r="W1748" t="s">
        <v>411</v>
      </c>
      <c r="X1748">
        <v>8</v>
      </c>
      <c r="Y1748" t="s">
        <v>220</v>
      </c>
      <c r="AB1748">
        <v>1</v>
      </c>
      <c r="AD1748">
        <v>1</v>
      </c>
      <c r="AF1748">
        <v>82</v>
      </c>
      <c r="AI1748">
        <v>0</v>
      </c>
    </row>
    <row r="1749" spans="1:35" ht="14.4" hidden="1" customHeight="1" x14ac:dyDescent="0.3">
      <c r="A1749" t="s">
        <v>410</v>
      </c>
      <c r="B1749">
        <v>2009</v>
      </c>
      <c r="C1749">
        <v>2009</v>
      </c>
      <c r="D1749">
        <v>2009</v>
      </c>
      <c r="E1749">
        <v>4</v>
      </c>
      <c r="F1749">
        <v>0</v>
      </c>
      <c r="G1749">
        <v>3</v>
      </c>
      <c r="H1749" t="s">
        <v>247</v>
      </c>
      <c r="I1749">
        <v>28</v>
      </c>
      <c r="J1749" t="s">
        <v>180</v>
      </c>
      <c r="K1749" t="s">
        <v>393</v>
      </c>
      <c r="L1749">
        <v>0</v>
      </c>
      <c r="M1749" t="s">
        <v>217</v>
      </c>
      <c r="N1749" t="s">
        <v>218</v>
      </c>
      <c r="V1749">
        <v>901</v>
      </c>
      <c r="W1749" t="s">
        <v>411</v>
      </c>
      <c r="X1749">
        <v>8</v>
      </c>
      <c r="Y1749" t="s">
        <v>220</v>
      </c>
      <c r="AB1749">
        <v>1</v>
      </c>
      <c r="AD1749">
        <v>1</v>
      </c>
      <c r="AF1749">
        <v>82</v>
      </c>
      <c r="AI1749">
        <v>0</v>
      </c>
    </row>
    <row r="1750" spans="1:35" x14ac:dyDescent="0.3">
      <c r="A1750" t="s">
        <v>410</v>
      </c>
      <c r="B1750">
        <v>2009</v>
      </c>
      <c r="C1750">
        <v>2009</v>
      </c>
      <c r="D1750">
        <v>2009</v>
      </c>
      <c r="E1750">
        <v>4</v>
      </c>
      <c r="F1750">
        <v>0</v>
      </c>
      <c r="G1750">
        <v>1</v>
      </c>
      <c r="H1750" t="s">
        <v>215</v>
      </c>
      <c r="I1750">
        <v>90</v>
      </c>
      <c r="J1750" t="s">
        <v>141</v>
      </c>
      <c r="K1750" t="s">
        <v>360</v>
      </c>
      <c r="L1750">
        <v>0</v>
      </c>
      <c r="M1750" t="s">
        <v>217</v>
      </c>
      <c r="N1750" t="s">
        <v>218</v>
      </c>
      <c r="V1750">
        <v>901</v>
      </c>
      <c r="W1750" t="s">
        <v>411</v>
      </c>
      <c r="X1750">
        <v>1</v>
      </c>
      <c r="Y1750" t="s">
        <v>232</v>
      </c>
      <c r="AF1750">
        <v>782729</v>
      </c>
      <c r="AI1750">
        <v>0</v>
      </c>
    </row>
    <row r="1751" spans="1:35" x14ac:dyDescent="0.3">
      <c r="A1751" t="s">
        <v>410</v>
      </c>
      <c r="B1751">
        <v>2009</v>
      </c>
      <c r="C1751">
        <v>2009</v>
      </c>
      <c r="D1751">
        <v>2009</v>
      </c>
      <c r="E1751">
        <v>4</v>
      </c>
      <c r="F1751">
        <v>0</v>
      </c>
      <c r="G1751">
        <v>1</v>
      </c>
      <c r="H1751" t="s">
        <v>215</v>
      </c>
      <c r="I1751">
        <v>270</v>
      </c>
      <c r="J1751" t="s">
        <v>115</v>
      </c>
      <c r="K1751" t="s">
        <v>380</v>
      </c>
      <c r="L1751">
        <v>0</v>
      </c>
      <c r="M1751" t="s">
        <v>217</v>
      </c>
      <c r="N1751" t="s">
        <v>218</v>
      </c>
      <c r="V1751">
        <v>901</v>
      </c>
      <c r="W1751" t="s">
        <v>411</v>
      </c>
      <c r="X1751">
        <v>8</v>
      </c>
      <c r="Y1751" t="s">
        <v>220</v>
      </c>
      <c r="AB1751">
        <v>240776</v>
      </c>
      <c r="AD1751">
        <v>240776</v>
      </c>
      <c r="AF1751">
        <v>280751</v>
      </c>
      <c r="AI1751">
        <v>0</v>
      </c>
    </row>
    <row r="1752" spans="1:35" ht="14.4" hidden="1" customHeight="1" x14ac:dyDescent="0.3">
      <c r="A1752" t="s">
        <v>410</v>
      </c>
      <c r="B1752">
        <v>2009</v>
      </c>
      <c r="C1752">
        <v>2009</v>
      </c>
      <c r="D1752">
        <v>2009</v>
      </c>
      <c r="E1752">
        <v>4</v>
      </c>
      <c r="F1752">
        <v>0</v>
      </c>
      <c r="G1752">
        <v>2</v>
      </c>
      <c r="H1752" t="s">
        <v>221</v>
      </c>
      <c r="I1752">
        <v>270</v>
      </c>
      <c r="J1752" t="s">
        <v>115</v>
      </c>
      <c r="K1752" t="s">
        <v>380</v>
      </c>
      <c r="L1752">
        <v>0</v>
      </c>
      <c r="M1752" t="s">
        <v>217</v>
      </c>
      <c r="N1752" t="s">
        <v>218</v>
      </c>
      <c r="V1752">
        <v>901</v>
      </c>
      <c r="W1752" t="s">
        <v>411</v>
      </c>
      <c r="X1752">
        <v>8</v>
      </c>
      <c r="Y1752" t="s">
        <v>220</v>
      </c>
      <c r="AB1752">
        <v>2980</v>
      </c>
      <c r="AD1752">
        <v>2980</v>
      </c>
      <c r="AF1752">
        <v>127077</v>
      </c>
      <c r="AI1752">
        <v>0</v>
      </c>
    </row>
    <row r="1753" spans="1:35" ht="14.4" hidden="1" customHeight="1" x14ac:dyDescent="0.3">
      <c r="A1753" t="s">
        <v>410</v>
      </c>
      <c r="B1753">
        <v>2009</v>
      </c>
      <c r="C1753">
        <v>2009</v>
      </c>
      <c r="D1753">
        <v>2009</v>
      </c>
      <c r="E1753">
        <v>4</v>
      </c>
      <c r="F1753">
        <v>0</v>
      </c>
      <c r="G1753">
        <v>3</v>
      </c>
      <c r="H1753" t="s">
        <v>247</v>
      </c>
      <c r="I1753">
        <v>270</v>
      </c>
      <c r="J1753" t="s">
        <v>115</v>
      </c>
      <c r="K1753" t="s">
        <v>380</v>
      </c>
      <c r="L1753">
        <v>0</v>
      </c>
      <c r="M1753" t="s">
        <v>217</v>
      </c>
      <c r="N1753" t="s">
        <v>218</v>
      </c>
      <c r="V1753">
        <v>901</v>
      </c>
      <c r="W1753" t="s">
        <v>411</v>
      </c>
      <c r="X1753">
        <v>8</v>
      </c>
      <c r="Y1753" t="s">
        <v>220</v>
      </c>
      <c r="AB1753">
        <v>2980</v>
      </c>
      <c r="AD1753">
        <v>2980</v>
      </c>
      <c r="AF1753">
        <v>127077</v>
      </c>
      <c r="AI1753">
        <v>0</v>
      </c>
    </row>
    <row r="1754" spans="1:35" x14ac:dyDescent="0.3">
      <c r="A1754" t="s">
        <v>410</v>
      </c>
      <c r="B1754">
        <v>2009</v>
      </c>
      <c r="C1754">
        <v>2009</v>
      </c>
      <c r="D1754">
        <v>2009</v>
      </c>
      <c r="E1754">
        <v>4</v>
      </c>
      <c r="F1754">
        <v>0</v>
      </c>
      <c r="G1754">
        <v>1</v>
      </c>
      <c r="H1754" t="s">
        <v>215</v>
      </c>
      <c r="I1754">
        <v>308</v>
      </c>
      <c r="J1754" t="s">
        <v>67</v>
      </c>
      <c r="K1754" t="s">
        <v>428</v>
      </c>
      <c r="L1754">
        <v>0</v>
      </c>
      <c r="M1754" t="s">
        <v>217</v>
      </c>
      <c r="N1754" t="s">
        <v>218</v>
      </c>
      <c r="V1754">
        <v>901</v>
      </c>
      <c r="W1754" t="s">
        <v>411</v>
      </c>
      <c r="X1754">
        <v>8</v>
      </c>
      <c r="Y1754" t="s">
        <v>220</v>
      </c>
      <c r="AB1754">
        <v>16405</v>
      </c>
      <c r="AD1754">
        <v>16405</v>
      </c>
      <c r="AF1754">
        <v>91154</v>
      </c>
      <c r="AI1754">
        <v>0</v>
      </c>
    </row>
    <row r="1755" spans="1:35" x14ac:dyDescent="0.3">
      <c r="A1755" t="s">
        <v>410</v>
      </c>
      <c r="B1755">
        <v>2009</v>
      </c>
      <c r="C1755">
        <v>2009</v>
      </c>
      <c r="D1755">
        <v>2009</v>
      </c>
      <c r="E1755">
        <v>4</v>
      </c>
      <c r="F1755">
        <v>0</v>
      </c>
      <c r="G1755">
        <v>1</v>
      </c>
      <c r="H1755" t="s">
        <v>215</v>
      </c>
      <c r="I1755">
        <v>360</v>
      </c>
      <c r="J1755" t="s">
        <v>26</v>
      </c>
      <c r="K1755" t="s">
        <v>266</v>
      </c>
      <c r="L1755">
        <v>0</v>
      </c>
      <c r="M1755" t="s">
        <v>217</v>
      </c>
      <c r="N1755" t="s">
        <v>218</v>
      </c>
      <c r="V1755">
        <v>901</v>
      </c>
      <c r="W1755" t="s">
        <v>411</v>
      </c>
      <c r="X1755">
        <v>8</v>
      </c>
      <c r="Y1755" t="s">
        <v>220</v>
      </c>
      <c r="AB1755">
        <v>14399633</v>
      </c>
      <c r="AD1755">
        <v>14399633</v>
      </c>
      <c r="AF1755">
        <v>25012042</v>
      </c>
      <c r="AI1755">
        <v>0</v>
      </c>
    </row>
    <row r="1756" spans="1:35" ht="14.4" hidden="1" customHeight="1" x14ac:dyDescent="0.3">
      <c r="A1756" t="s">
        <v>410</v>
      </c>
      <c r="B1756">
        <v>2009</v>
      </c>
      <c r="C1756">
        <v>2009</v>
      </c>
      <c r="D1756">
        <v>2009</v>
      </c>
      <c r="E1756">
        <v>4</v>
      </c>
      <c r="F1756">
        <v>0</v>
      </c>
      <c r="G1756">
        <v>2</v>
      </c>
      <c r="H1756" t="s">
        <v>221</v>
      </c>
      <c r="I1756">
        <v>360</v>
      </c>
      <c r="J1756" t="s">
        <v>26</v>
      </c>
      <c r="K1756" t="s">
        <v>266</v>
      </c>
      <c r="L1756">
        <v>0</v>
      </c>
      <c r="M1756" t="s">
        <v>217</v>
      </c>
      <c r="N1756" t="s">
        <v>218</v>
      </c>
      <c r="V1756">
        <v>901</v>
      </c>
      <c r="W1756" t="s">
        <v>411</v>
      </c>
      <c r="X1756">
        <v>8</v>
      </c>
      <c r="Y1756" t="s">
        <v>220</v>
      </c>
      <c r="AB1756">
        <v>510898385</v>
      </c>
      <c r="AD1756">
        <v>510898385</v>
      </c>
      <c r="AF1756">
        <v>824015385</v>
      </c>
      <c r="AI1756">
        <v>0</v>
      </c>
    </row>
    <row r="1757" spans="1:35" ht="14.4" hidden="1" customHeight="1" x14ac:dyDescent="0.3">
      <c r="A1757" t="s">
        <v>410</v>
      </c>
      <c r="B1757">
        <v>2009</v>
      </c>
      <c r="C1757">
        <v>2009</v>
      </c>
      <c r="D1757">
        <v>2009</v>
      </c>
      <c r="E1757">
        <v>4</v>
      </c>
      <c r="F1757">
        <v>0</v>
      </c>
      <c r="G1757">
        <v>4</v>
      </c>
      <c r="H1757" t="s">
        <v>227</v>
      </c>
      <c r="I1757">
        <v>360</v>
      </c>
      <c r="J1757" t="s">
        <v>26</v>
      </c>
      <c r="K1757" t="s">
        <v>266</v>
      </c>
      <c r="L1757">
        <v>0</v>
      </c>
      <c r="M1757" t="s">
        <v>217</v>
      </c>
      <c r="N1757" t="s">
        <v>218</v>
      </c>
      <c r="V1757">
        <v>901</v>
      </c>
      <c r="W1757" t="s">
        <v>411</v>
      </c>
      <c r="X1757">
        <v>8</v>
      </c>
      <c r="Y1757" t="s">
        <v>220</v>
      </c>
      <c r="AB1757">
        <v>65007</v>
      </c>
      <c r="AD1757">
        <v>65007</v>
      </c>
      <c r="AF1757">
        <v>184476</v>
      </c>
      <c r="AI1757">
        <v>0</v>
      </c>
    </row>
    <row r="1758" spans="1:35" x14ac:dyDescent="0.3">
      <c r="A1758" t="s">
        <v>410</v>
      </c>
      <c r="B1758">
        <v>2009</v>
      </c>
      <c r="C1758">
        <v>2009</v>
      </c>
      <c r="D1758">
        <v>2009</v>
      </c>
      <c r="E1758">
        <v>4</v>
      </c>
      <c r="F1758">
        <v>0</v>
      </c>
      <c r="G1758">
        <v>1</v>
      </c>
      <c r="H1758" t="s">
        <v>215</v>
      </c>
      <c r="I1758">
        <v>426</v>
      </c>
      <c r="J1758" t="s">
        <v>181</v>
      </c>
      <c r="K1758" t="s">
        <v>402</v>
      </c>
      <c r="L1758">
        <v>0</v>
      </c>
      <c r="M1758" t="s">
        <v>217</v>
      </c>
      <c r="N1758" t="s">
        <v>218</v>
      </c>
      <c r="V1758">
        <v>901</v>
      </c>
      <c r="W1758" t="s">
        <v>411</v>
      </c>
      <c r="X1758">
        <v>8</v>
      </c>
      <c r="Y1758" t="s">
        <v>220</v>
      </c>
      <c r="AB1758">
        <v>106750</v>
      </c>
      <c r="AD1758">
        <v>106750</v>
      </c>
      <c r="AF1758">
        <v>451954</v>
      </c>
      <c r="AI1758">
        <v>6</v>
      </c>
    </row>
    <row r="1759" spans="1:35" x14ac:dyDescent="0.3">
      <c r="A1759" t="s">
        <v>410</v>
      </c>
      <c r="B1759">
        <v>2009</v>
      </c>
      <c r="C1759">
        <v>2009</v>
      </c>
      <c r="D1759">
        <v>2009</v>
      </c>
      <c r="E1759">
        <v>4</v>
      </c>
      <c r="F1759">
        <v>0</v>
      </c>
      <c r="G1759">
        <v>1</v>
      </c>
      <c r="H1759" t="s">
        <v>215</v>
      </c>
      <c r="I1759">
        <v>478</v>
      </c>
      <c r="J1759" t="s">
        <v>383</v>
      </c>
      <c r="K1759" t="s">
        <v>384</v>
      </c>
      <c r="L1759">
        <v>0</v>
      </c>
      <c r="M1759" t="s">
        <v>217</v>
      </c>
      <c r="N1759" t="s">
        <v>218</v>
      </c>
      <c r="V1759">
        <v>901</v>
      </c>
      <c r="W1759" t="s">
        <v>411</v>
      </c>
      <c r="X1759">
        <v>8</v>
      </c>
      <c r="Y1759" t="s">
        <v>220</v>
      </c>
      <c r="AB1759">
        <v>67725</v>
      </c>
      <c r="AD1759">
        <v>67725</v>
      </c>
      <c r="AF1759">
        <v>49204</v>
      </c>
      <c r="AI1759">
        <v>0</v>
      </c>
    </row>
    <row r="1760" spans="1:35" x14ac:dyDescent="0.3">
      <c r="A1760" t="s">
        <v>410</v>
      </c>
      <c r="B1760">
        <v>2009</v>
      </c>
      <c r="C1760">
        <v>2009</v>
      </c>
      <c r="D1760">
        <v>2009</v>
      </c>
      <c r="E1760">
        <v>4</v>
      </c>
      <c r="F1760">
        <v>0</v>
      </c>
      <c r="G1760">
        <v>1</v>
      </c>
      <c r="H1760" t="s">
        <v>215</v>
      </c>
      <c r="I1760">
        <v>678</v>
      </c>
      <c r="J1760" t="s">
        <v>175</v>
      </c>
      <c r="K1760" t="s">
        <v>390</v>
      </c>
      <c r="L1760">
        <v>0</v>
      </c>
      <c r="M1760" t="s">
        <v>217</v>
      </c>
      <c r="N1760" t="s">
        <v>218</v>
      </c>
      <c r="V1760">
        <v>901</v>
      </c>
      <c r="W1760" t="s">
        <v>411</v>
      </c>
      <c r="X1760">
        <v>8</v>
      </c>
      <c r="Y1760" t="s">
        <v>220</v>
      </c>
      <c r="AB1760">
        <v>1976</v>
      </c>
      <c r="AD1760">
        <v>1976</v>
      </c>
      <c r="AF1760">
        <v>20602</v>
      </c>
      <c r="AI1760">
        <v>0</v>
      </c>
    </row>
    <row r="1761" spans="1:35" ht="14.4" hidden="1" customHeight="1" x14ac:dyDescent="0.3">
      <c r="A1761" t="s">
        <v>410</v>
      </c>
      <c r="B1761">
        <v>2009</v>
      </c>
      <c r="C1761">
        <v>2009</v>
      </c>
      <c r="D1761">
        <v>2009</v>
      </c>
      <c r="E1761">
        <v>4</v>
      </c>
      <c r="F1761">
        <v>0</v>
      </c>
      <c r="G1761">
        <v>2</v>
      </c>
      <c r="H1761" t="s">
        <v>221</v>
      </c>
      <c r="I1761">
        <v>678</v>
      </c>
      <c r="J1761" t="s">
        <v>175</v>
      </c>
      <c r="K1761" t="s">
        <v>390</v>
      </c>
      <c r="L1761">
        <v>0</v>
      </c>
      <c r="M1761" t="s">
        <v>217</v>
      </c>
      <c r="N1761" t="s">
        <v>218</v>
      </c>
      <c r="V1761">
        <v>901</v>
      </c>
      <c r="W1761" t="s">
        <v>411</v>
      </c>
      <c r="X1761">
        <v>8</v>
      </c>
      <c r="Y1761" t="s">
        <v>220</v>
      </c>
      <c r="AB1761">
        <v>787</v>
      </c>
      <c r="AD1761">
        <v>787</v>
      </c>
      <c r="AF1761">
        <v>6238</v>
      </c>
      <c r="AI1761">
        <v>0</v>
      </c>
    </row>
    <row r="1762" spans="1:35" x14ac:dyDescent="0.3">
      <c r="A1762" t="s">
        <v>410</v>
      </c>
      <c r="B1762">
        <v>2009</v>
      </c>
      <c r="C1762">
        <v>2009</v>
      </c>
      <c r="D1762">
        <v>2009</v>
      </c>
      <c r="E1762">
        <v>4</v>
      </c>
      <c r="F1762">
        <v>0</v>
      </c>
      <c r="G1762">
        <v>1</v>
      </c>
      <c r="H1762" t="s">
        <v>215</v>
      </c>
      <c r="I1762">
        <v>740</v>
      </c>
      <c r="J1762" t="s">
        <v>100</v>
      </c>
      <c r="K1762" t="s">
        <v>391</v>
      </c>
      <c r="L1762">
        <v>0</v>
      </c>
      <c r="M1762" t="s">
        <v>217</v>
      </c>
      <c r="N1762" t="s">
        <v>218</v>
      </c>
      <c r="V1762">
        <v>901</v>
      </c>
      <c r="W1762" t="s">
        <v>411</v>
      </c>
      <c r="X1762">
        <v>8</v>
      </c>
      <c r="Y1762" t="s">
        <v>220</v>
      </c>
      <c r="AB1762">
        <v>264386</v>
      </c>
      <c r="AD1762">
        <v>264386</v>
      </c>
      <c r="AF1762">
        <v>861953</v>
      </c>
      <c r="AI1762">
        <v>0</v>
      </c>
    </row>
    <row r="1763" spans="1:35" ht="14.4" hidden="1" customHeight="1" x14ac:dyDescent="0.3">
      <c r="A1763" t="s">
        <v>410</v>
      </c>
      <c r="B1763">
        <v>2009</v>
      </c>
      <c r="C1763">
        <v>2009</v>
      </c>
      <c r="D1763">
        <v>2009</v>
      </c>
      <c r="E1763">
        <v>4</v>
      </c>
      <c r="F1763">
        <v>0</v>
      </c>
      <c r="G1763">
        <v>2</v>
      </c>
      <c r="H1763" t="s">
        <v>221</v>
      </c>
      <c r="I1763">
        <v>740</v>
      </c>
      <c r="J1763" t="s">
        <v>100</v>
      </c>
      <c r="K1763" t="s">
        <v>391</v>
      </c>
      <c r="L1763">
        <v>0</v>
      </c>
      <c r="M1763" t="s">
        <v>217</v>
      </c>
      <c r="N1763" t="s">
        <v>218</v>
      </c>
      <c r="V1763">
        <v>901</v>
      </c>
      <c r="W1763" t="s">
        <v>411</v>
      </c>
      <c r="X1763">
        <v>8</v>
      </c>
      <c r="Y1763" t="s">
        <v>220</v>
      </c>
      <c r="AB1763">
        <v>49367</v>
      </c>
      <c r="AD1763">
        <v>49367</v>
      </c>
      <c r="AF1763">
        <v>174327</v>
      </c>
      <c r="AI1763">
        <v>0</v>
      </c>
    </row>
    <row r="1764" spans="1:35" ht="14.4" hidden="1" customHeight="1" x14ac:dyDescent="0.3">
      <c r="A1764" t="s">
        <v>410</v>
      </c>
      <c r="B1764">
        <v>2009</v>
      </c>
      <c r="C1764">
        <v>2009</v>
      </c>
      <c r="D1764">
        <v>2009</v>
      </c>
      <c r="E1764">
        <v>4</v>
      </c>
      <c r="F1764">
        <v>0</v>
      </c>
      <c r="G1764">
        <v>3</v>
      </c>
      <c r="H1764" t="s">
        <v>247</v>
      </c>
      <c r="I1764">
        <v>740</v>
      </c>
      <c r="J1764" t="s">
        <v>100</v>
      </c>
      <c r="K1764" t="s">
        <v>391</v>
      </c>
      <c r="L1764">
        <v>0</v>
      </c>
      <c r="M1764" t="s">
        <v>217</v>
      </c>
      <c r="N1764" t="s">
        <v>218</v>
      </c>
      <c r="V1764">
        <v>901</v>
      </c>
      <c r="W1764" t="s">
        <v>411</v>
      </c>
      <c r="X1764">
        <v>8</v>
      </c>
      <c r="Y1764" t="s">
        <v>220</v>
      </c>
      <c r="AB1764">
        <v>49241</v>
      </c>
      <c r="AD1764">
        <v>49241</v>
      </c>
      <c r="AF1764">
        <v>171294</v>
      </c>
      <c r="AI1764">
        <v>0</v>
      </c>
    </row>
    <row r="1765" spans="1:35" x14ac:dyDescent="0.3">
      <c r="A1765" t="s">
        <v>410</v>
      </c>
      <c r="B1765">
        <v>2010</v>
      </c>
      <c r="C1765">
        <v>2010</v>
      </c>
      <c r="D1765">
        <v>2010</v>
      </c>
      <c r="E1765">
        <v>4</v>
      </c>
      <c r="F1765">
        <v>0</v>
      </c>
      <c r="G1765">
        <v>1</v>
      </c>
      <c r="H1765" t="s">
        <v>215</v>
      </c>
      <c r="I1765">
        <v>28</v>
      </c>
      <c r="J1765" t="s">
        <v>180</v>
      </c>
      <c r="K1765" t="s">
        <v>393</v>
      </c>
      <c r="L1765">
        <v>0</v>
      </c>
      <c r="M1765" t="s">
        <v>217</v>
      </c>
      <c r="N1765" t="s">
        <v>218</v>
      </c>
      <c r="V1765">
        <v>901</v>
      </c>
      <c r="W1765" t="s">
        <v>411</v>
      </c>
      <c r="X1765">
        <v>8</v>
      </c>
      <c r="Y1765" t="s">
        <v>220</v>
      </c>
      <c r="AB1765">
        <v>77259</v>
      </c>
      <c r="AD1765">
        <v>77259</v>
      </c>
      <c r="AF1765">
        <v>275544</v>
      </c>
      <c r="AI1765">
        <v>0</v>
      </c>
    </row>
    <row r="1766" spans="1:35" ht="14.4" hidden="1" customHeight="1" x14ac:dyDescent="0.3">
      <c r="A1766" t="s">
        <v>410</v>
      </c>
      <c r="B1766">
        <v>2010</v>
      </c>
      <c r="C1766">
        <v>2010</v>
      </c>
      <c r="D1766">
        <v>2010</v>
      </c>
      <c r="E1766">
        <v>4</v>
      </c>
      <c r="F1766">
        <v>0</v>
      </c>
      <c r="G1766">
        <v>2</v>
      </c>
      <c r="H1766" t="s">
        <v>221</v>
      </c>
      <c r="I1766">
        <v>28</v>
      </c>
      <c r="J1766" t="s">
        <v>180</v>
      </c>
      <c r="K1766" t="s">
        <v>393</v>
      </c>
      <c r="L1766">
        <v>0</v>
      </c>
      <c r="M1766" t="s">
        <v>217</v>
      </c>
      <c r="N1766" t="s">
        <v>218</v>
      </c>
      <c r="V1766">
        <v>901</v>
      </c>
      <c r="W1766" t="s">
        <v>411</v>
      </c>
      <c r="X1766">
        <v>8</v>
      </c>
      <c r="Y1766" t="s">
        <v>220</v>
      </c>
      <c r="AB1766">
        <v>212</v>
      </c>
      <c r="AD1766">
        <v>212</v>
      </c>
      <c r="AF1766">
        <v>378</v>
      </c>
      <c r="AI1766">
        <v>0</v>
      </c>
    </row>
    <row r="1767" spans="1:35" ht="14.4" hidden="1" customHeight="1" x14ac:dyDescent="0.3">
      <c r="A1767" t="s">
        <v>410</v>
      </c>
      <c r="B1767">
        <v>2010</v>
      </c>
      <c r="C1767">
        <v>2010</v>
      </c>
      <c r="D1767">
        <v>2010</v>
      </c>
      <c r="E1767">
        <v>4</v>
      </c>
      <c r="F1767">
        <v>0</v>
      </c>
      <c r="G1767">
        <v>3</v>
      </c>
      <c r="H1767" t="s">
        <v>247</v>
      </c>
      <c r="I1767">
        <v>28</v>
      </c>
      <c r="J1767" t="s">
        <v>180</v>
      </c>
      <c r="K1767" t="s">
        <v>393</v>
      </c>
      <c r="L1767">
        <v>0</v>
      </c>
      <c r="M1767" t="s">
        <v>217</v>
      </c>
      <c r="N1767" t="s">
        <v>218</v>
      </c>
      <c r="V1767">
        <v>901</v>
      </c>
      <c r="W1767" t="s">
        <v>411</v>
      </c>
      <c r="X1767">
        <v>8</v>
      </c>
      <c r="Y1767" t="s">
        <v>220</v>
      </c>
      <c r="AB1767">
        <v>212</v>
      </c>
      <c r="AD1767">
        <v>212</v>
      </c>
      <c r="AF1767">
        <v>378</v>
      </c>
      <c r="AI1767">
        <v>0</v>
      </c>
    </row>
    <row r="1768" spans="1:35" x14ac:dyDescent="0.3">
      <c r="A1768" t="s">
        <v>410</v>
      </c>
      <c r="B1768">
        <v>2010</v>
      </c>
      <c r="C1768">
        <v>2010</v>
      </c>
      <c r="D1768">
        <v>2010</v>
      </c>
      <c r="E1768">
        <v>4</v>
      </c>
      <c r="F1768">
        <v>0</v>
      </c>
      <c r="G1768">
        <v>1</v>
      </c>
      <c r="H1768" t="s">
        <v>215</v>
      </c>
      <c r="I1768">
        <v>270</v>
      </c>
      <c r="J1768" t="s">
        <v>115</v>
      </c>
      <c r="K1768" t="s">
        <v>380</v>
      </c>
      <c r="L1768">
        <v>0</v>
      </c>
      <c r="M1768" t="s">
        <v>217</v>
      </c>
      <c r="N1768" t="s">
        <v>218</v>
      </c>
      <c r="V1768">
        <v>901</v>
      </c>
      <c r="W1768" t="s">
        <v>411</v>
      </c>
      <c r="X1768">
        <v>8</v>
      </c>
      <c r="Y1768" t="s">
        <v>220</v>
      </c>
      <c r="AB1768">
        <v>166999</v>
      </c>
      <c r="AD1768">
        <v>166999</v>
      </c>
      <c r="AF1768">
        <v>187099</v>
      </c>
      <c r="AI1768">
        <v>0</v>
      </c>
    </row>
    <row r="1769" spans="1:35" x14ac:dyDescent="0.3">
      <c r="A1769" t="s">
        <v>410</v>
      </c>
      <c r="B1769">
        <v>2010</v>
      </c>
      <c r="C1769">
        <v>2010</v>
      </c>
      <c r="D1769">
        <v>2010</v>
      </c>
      <c r="E1769">
        <v>4</v>
      </c>
      <c r="F1769">
        <v>0</v>
      </c>
      <c r="G1769">
        <v>1</v>
      </c>
      <c r="H1769" t="s">
        <v>215</v>
      </c>
      <c r="I1769">
        <v>426</v>
      </c>
      <c r="J1769" t="s">
        <v>181</v>
      </c>
      <c r="K1769" t="s">
        <v>402</v>
      </c>
      <c r="L1769">
        <v>0</v>
      </c>
      <c r="M1769" t="s">
        <v>217</v>
      </c>
      <c r="N1769" t="s">
        <v>218</v>
      </c>
      <c r="V1769">
        <v>901</v>
      </c>
      <c r="W1769" t="s">
        <v>411</v>
      </c>
      <c r="X1769">
        <v>8</v>
      </c>
      <c r="Y1769" t="s">
        <v>220</v>
      </c>
      <c r="AB1769">
        <v>181744</v>
      </c>
      <c r="AD1769">
        <v>181744</v>
      </c>
      <c r="AF1769">
        <v>1201924</v>
      </c>
      <c r="AI1769">
        <v>6</v>
      </c>
    </row>
    <row r="1770" spans="1:35" ht="14.4" hidden="1" customHeight="1" x14ac:dyDescent="0.3">
      <c r="A1770" t="s">
        <v>410</v>
      </c>
      <c r="B1770">
        <v>2010</v>
      </c>
      <c r="C1770">
        <v>2010</v>
      </c>
      <c r="D1770">
        <v>2010</v>
      </c>
      <c r="E1770">
        <v>4</v>
      </c>
      <c r="F1770">
        <v>0</v>
      </c>
      <c r="G1770">
        <v>2</v>
      </c>
      <c r="H1770" t="s">
        <v>221</v>
      </c>
      <c r="I1770">
        <v>426</v>
      </c>
      <c r="J1770" t="s">
        <v>181</v>
      </c>
      <c r="K1770" t="s">
        <v>402</v>
      </c>
      <c r="L1770">
        <v>0</v>
      </c>
      <c r="M1770" t="s">
        <v>217</v>
      </c>
      <c r="N1770" t="s">
        <v>218</v>
      </c>
      <c r="V1770">
        <v>901</v>
      </c>
      <c r="W1770" t="s">
        <v>411</v>
      </c>
      <c r="X1770">
        <v>8</v>
      </c>
      <c r="Y1770" t="s">
        <v>220</v>
      </c>
      <c r="AB1770">
        <v>51</v>
      </c>
      <c r="AD1770">
        <v>51</v>
      </c>
      <c r="AF1770">
        <v>387</v>
      </c>
      <c r="AI1770">
        <v>6</v>
      </c>
    </row>
    <row r="1771" spans="1:35" x14ac:dyDescent="0.3">
      <c r="A1771" t="s">
        <v>410</v>
      </c>
      <c r="B1771">
        <v>2010</v>
      </c>
      <c r="C1771">
        <v>2010</v>
      </c>
      <c r="D1771">
        <v>2010</v>
      </c>
      <c r="E1771">
        <v>4</v>
      </c>
      <c r="F1771">
        <v>0</v>
      </c>
      <c r="G1771">
        <v>1</v>
      </c>
      <c r="H1771" t="s">
        <v>215</v>
      </c>
      <c r="I1771">
        <v>678</v>
      </c>
      <c r="J1771" t="s">
        <v>175</v>
      </c>
      <c r="K1771" t="s">
        <v>390</v>
      </c>
      <c r="L1771">
        <v>0</v>
      </c>
      <c r="M1771" t="s">
        <v>217</v>
      </c>
      <c r="N1771" t="s">
        <v>218</v>
      </c>
      <c r="V1771">
        <v>901</v>
      </c>
      <c r="W1771" t="s">
        <v>411</v>
      </c>
      <c r="X1771">
        <v>8</v>
      </c>
      <c r="Y1771" t="s">
        <v>220</v>
      </c>
      <c r="AB1771">
        <v>3718</v>
      </c>
      <c r="AD1771">
        <v>3718</v>
      </c>
      <c r="AF1771">
        <v>32456</v>
      </c>
      <c r="AI1771">
        <v>0</v>
      </c>
    </row>
    <row r="1772" spans="1:35" ht="14.4" hidden="1" customHeight="1" x14ac:dyDescent="0.3">
      <c r="A1772" t="s">
        <v>410</v>
      </c>
      <c r="B1772">
        <v>2010</v>
      </c>
      <c r="C1772">
        <v>2010</v>
      </c>
      <c r="D1772">
        <v>2010</v>
      </c>
      <c r="E1772">
        <v>4</v>
      </c>
      <c r="F1772">
        <v>0</v>
      </c>
      <c r="G1772">
        <v>2</v>
      </c>
      <c r="H1772" t="s">
        <v>221</v>
      </c>
      <c r="I1772">
        <v>678</v>
      </c>
      <c r="J1772" t="s">
        <v>175</v>
      </c>
      <c r="K1772" t="s">
        <v>390</v>
      </c>
      <c r="L1772">
        <v>0</v>
      </c>
      <c r="M1772" t="s">
        <v>217</v>
      </c>
      <c r="N1772" t="s">
        <v>218</v>
      </c>
      <c r="V1772">
        <v>901</v>
      </c>
      <c r="W1772" t="s">
        <v>411</v>
      </c>
      <c r="X1772">
        <v>8</v>
      </c>
      <c r="Y1772" t="s">
        <v>220</v>
      </c>
      <c r="AB1772">
        <v>459</v>
      </c>
      <c r="AD1772">
        <v>459</v>
      </c>
      <c r="AF1772">
        <v>5036</v>
      </c>
      <c r="AI1772">
        <v>0</v>
      </c>
    </row>
    <row r="1773" spans="1:35" x14ac:dyDescent="0.3">
      <c r="A1773" t="s">
        <v>410</v>
      </c>
      <c r="B1773">
        <v>2011</v>
      </c>
      <c r="C1773">
        <v>2011</v>
      </c>
      <c r="D1773">
        <v>2011</v>
      </c>
      <c r="E1773">
        <v>4</v>
      </c>
      <c r="F1773">
        <v>0</v>
      </c>
      <c r="G1773">
        <v>1</v>
      </c>
      <c r="H1773" t="s">
        <v>215</v>
      </c>
      <c r="I1773">
        <v>28</v>
      </c>
      <c r="J1773" t="s">
        <v>180</v>
      </c>
      <c r="K1773" t="s">
        <v>393</v>
      </c>
      <c r="L1773">
        <v>0</v>
      </c>
      <c r="M1773" t="s">
        <v>217</v>
      </c>
      <c r="N1773" t="s">
        <v>218</v>
      </c>
      <c r="V1773">
        <v>901</v>
      </c>
      <c r="W1773" t="s">
        <v>411</v>
      </c>
      <c r="X1773">
        <v>8</v>
      </c>
      <c r="Y1773" t="s">
        <v>220</v>
      </c>
      <c r="AB1773">
        <v>80367</v>
      </c>
      <c r="AD1773">
        <v>80367</v>
      </c>
      <c r="AF1773">
        <v>294591</v>
      </c>
      <c r="AI1773">
        <v>0</v>
      </c>
    </row>
    <row r="1774" spans="1:35" ht="14.4" hidden="1" customHeight="1" x14ac:dyDescent="0.3">
      <c r="A1774" t="s">
        <v>410</v>
      </c>
      <c r="B1774">
        <v>2011</v>
      </c>
      <c r="C1774">
        <v>2011</v>
      </c>
      <c r="D1774">
        <v>2011</v>
      </c>
      <c r="E1774">
        <v>4</v>
      </c>
      <c r="F1774">
        <v>0</v>
      </c>
      <c r="G1774">
        <v>2</v>
      </c>
      <c r="H1774" t="s">
        <v>221</v>
      </c>
      <c r="I1774">
        <v>28</v>
      </c>
      <c r="J1774" t="s">
        <v>180</v>
      </c>
      <c r="K1774" t="s">
        <v>393</v>
      </c>
      <c r="L1774">
        <v>0</v>
      </c>
      <c r="M1774" t="s">
        <v>217</v>
      </c>
      <c r="N1774" t="s">
        <v>218</v>
      </c>
      <c r="V1774">
        <v>901</v>
      </c>
      <c r="W1774" t="s">
        <v>411</v>
      </c>
      <c r="X1774">
        <v>8</v>
      </c>
      <c r="Y1774" t="s">
        <v>220</v>
      </c>
      <c r="AB1774">
        <v>141</v>
      </c>
      <c r="AD1774">
        <v>141</v>
      </c>
      <c r="AF1774">
        <v>981</v>
      </c>
      <c r="AI1774">
        <v>0</v>
      </c>
    </row>
    <row r="1775" spans="1:35" ht="14.4" hidden="1" customHeight="1" x14ac:dyDescent="0.3">
      <c r="A1775" t="s">
        <v>410</v>
      </c>
      <c r="B1775">
        <v>2011</v>
      </c>
      <c r="C1775">
        <v>2011</v>
      </c>
      <c r="D1775">
        <v>2011</v>
      </c>
      <c r="E1775">
        <v>4</v>
      </c>
      <c r="F1775">
        <v>0</v>
      </c>
      <c r="G1775">
        <v>3</v>
      </c>
      <c r="H1775" t="s">
        <v>247</v>
      </c>
      <c r="I1775">
        <v>28</v>
      </c>
      <c r="J1775" t="s">
        <v>180</v>
      </c>
      <c r="K1775" t="s">
        <v>393</v>
      </c>
      <c r="L1775">
        <v>0</v>
      </c>
      <c r="M1775" t="s">
        <v>217</v>
      </c>
      <c r="N1775" t="s">
        <v>218</v>
      </c>
      <c r="V1775">
        <v>901</v>
      </c>
      <c r="W1775" t="s">
        <v>411</v>
      </c>
      <c r="X1775">
        <v>8</v>
      </c>
      <c r="Y1775" t="s">
        <v>220</v>
      </c>
      <c r="AB1775">
        <v>141</v>
      </c>
      <c r="AD1775">
        <v>141</v>
      </c>
      <c r="AF1775">
        <v>981</v>
      </c>
      <c r="AI1775">
        <v>0</v>
      </c>
    </row>
    <row r="1776" spans="1:35" x14ac:dyDescent="0.3">
      <c r="A1776" t="s">
        <v>410</v>
      </c>
      <c r="B1776">
        <v>2011</v>
      </c>
      <c r="C1776">
        <v>2011</v>
      </c>
      <c r="D1776">
        <v>2011</v>
      </c>
      <c r="E1776">
        <v>4</v>
      </c>
      <c r="F1776">
        <v>0</v>
      </c>
      <c r="G1776">
        <v>1</v>
      </c>
      <c r="H1776" t="s">
        <v>215</v>
      </c>
      <c r="I1776">
        <v>90</v>
      </c>
      <c r="J1776" t="s">
        <v>141</v>
      </c>
      <c r="K1776" t="s">
        <v>360</v>
      </c>
      <c r="L1776">
        <v>0</v>
      </c>
      <c r="M1776" t="s">
        <v>217</v>
      </c>
      <c r="N1776" t="s">
        <v>218</v>
      </c>
      <c r="V1776">
        <v>901</v>
      </c>
      <c r="W1776" t="s">
        <v>411</v>
      </c>
      <c r="X1776">
        <v>8</v>
      </c>
      <c r="Y1776" t="s">
        <v>220</v>
      </c>
      <c r="AB1776">
        <v>217670</v>
      </c>
      <c r="AD1776">
        <v>217670</v>
      </c>
      <c r="AF1776">
        <v>1802208</v>
      </c>
      <c r="AI1776">
        <v>0</v>
      </c>
    </row>
    <row r="1777" spans="1:35" x14ac:dyDescent="0.3">
      <c r="A1777" t="s">
        <v>430</v>
      </c>
      <c r="B1777">
        <v>2007</v>
      </c>
      <c r="C1777">
        <v>2007</v>
      </c>
      <c r="D1777">
        <v>2007</v>
      </c>
      <c r="E1777">
        <v>4</v>
      </c>
      <c r="F1777">
        <v>0</v>
      </c>
      <c r="G1777">
        <v>1</v>
      </c>
      <c r="H1777" t="s">
        <v>215</v>
      </c>
      <c r="I1777">
        <v>174</v>
      </c>
      <c r="J1777" t="s">
        <v>111</v>
      </c>
      <c r="K1777" t="s">
        <v>400</v>
      </c>
      <c r="L1777">
        <v>0</v>
      </c>
      <c r="M1777" t="s">
        <v>217</v>
      </c>
      <c r="N1777" t="s">
        <v>218</v>
      </c>
      <c r="V1777">
        <v>901</v>
      </c>
      <c r="W1777" t="s">
        <v>411</v>
      </c>
      <c r="X1777">
        <v>8</v>
      </c>
      <c r="Y1777" t="s">
        <v>220</v>
      </c>
      <c r="AB1777">
        <v>9252</v>
      </c>
      <c r="AD1777">
        <v>9252</v>
      </c>
      <c r="AF1777">
        <v>42465</v>
      </c>
      <c r="AI1777">
        <v>0</v>
      </c>
    </row>
    <row r="1778" spans="1:35" x14ac:dyDescent="0.3">
      <c r="A1778" t="s">
        <v>430</v>
      </c>
      <c r="B1778">
        <v>2007</v>
      </c>
      <c r="C1778">
        <v>2007</v>
      </c>
      <c r="D1778">
        <v>2007</v>
      </c>
      <c r="E1778">
        <v>4</v>
      </c>
      <c r="F1778">
        <v>0</v>
      </c>
      <c r="G1778">
        <v>1</v>
      </c>
      <c r="H1778" t="s">
        <v>215</v>
      </c>
      <c r="I1778">
        <v>184</v>
      </c>
      <c r="J1778" t="s">
        <v>431</v>
      </c>
      <c r="K1778" t="s">
        <v>432</v>
      </c>
      <c r="L1778">
        <v>0</v>
      </c>
      <c r="M1778" t="s">
        <v>217</v>
      </c>
      <c r="N1778" t="s">
        <v>218</v>
      </c>
      <c r="V1778">
        <v>901</v>
      </c>
      <c r="W1778" t="s">
        <v>411</v>
      </c>
      <c r="X1778">
        <v>1</v>
      </c>
      <c r="Y1778" t="s">
        <v>232</v>
      </c>
      <c r="AF1778">
        <v>111563</v>
      </c>
      <c r="AI1778">
        <v>0</v>
      </c>
    </row>
    <row r="1779" spans="1:35" x14ac:dyDescent="0.3">
      <c r="A1779" t="s">
        <v>430</v>
      </c>
      <c r="B1779">
        <v>2007</v>
      </c>
      <c r="C1779">
        <v>2007</v>
      </c>
      <c r="D1779">
        <v>2007</v>
      </c>
      <c r="E1779">
        <v>4</v>
      </c>
      <c r="F1779">
        <v>0</v>
      </c>
      <c r="G1779">
        <v>1</v>
      </c>
      <c r="H1779" t="s">
        <v>215</v>
      </c>
      <c r="I1779">
        <v>660</v>
      </c>
      <c r="J1779" t="s">
        <v>433</v>
      </c>
      <c r="K1779" t="s">
        <v>434</v>
      </c>
      <c r="L1779">
        <v>0</v>
      </c>
      <c r="M1779" t="s">
        <v>217</v>
      </c>
      <c r="N1779" t="s">
        <v>218</v>
      </c>
      <c r="V1779">
        <v>901</v>
      </c>
      <c r="W1779" t="s">
        <v>411</v>
      </c>
      <c r="X1779">
        <v>8</v>
      </c>
      <c r="Y1779" t="s">
        <v>220</v>
      </c>
      <c r="AB1779">
        <v>22</v>
      </c>
      <c r="AD1779">
        <v>22</v>
      </c>
      <c r="AF1779">
        <v>349</v>
      </c>
      <c r="AI1779">
        <v>0</v>
      </c>
    </row>
    <row r="1780" spans="1:35" x14ac:dyDescent="0.3">
      <c r="A1780" t="s">
        <v>430</v>
      </c>
      <c r="B1780">
        <v>2007</v>
      </c>
      <c r="C1780">
        <v>2007</v>
      </c>
      <c r="D1780">
        <v>2007</v>
      </c>
      <c r="E1780">
        <v>4</v>
      </c>
      <c r="F1780">
        <v>0</v>
      </c>
      <c r="G1780">
        <v>1</v>
      </c>
      <c r="H1780" t="s">
        <v>215</v>
      </c>
      <c r="I1780">
        <v>690</v>
      </c>
      <c r="J1780" t="s">
        <v>97</v>
      </c>
      <c r="K1780" t="s">
        <v>395</v>
      </c>
      <c r="L1780">
        <v>0</v>
      </c>
      <c r="M1780" t="s">
        <v>217</v>
      </c>
      <c r="N1780" t="s">
        <v>218</v>
      </c>
      <c r="V1780">
        <v>901</v>
      </c>
      <c r="W1780" t="s">
        <v>411</v>
      </c>
      <c r="X1780">
        <v>8</v>
      </c>
      <c r="Y1780" t="s">
        <v>220</v>
      </c>
      <c r="AB1780">
        <v>80780</v>
      </c>
      <c r="AD1780">
        <v>80780</v>
      </c>
      <c r="AF1780">
        <v>553210</v>
      </c>
      <c r="AI1780">
        <v>6</v>
      </c>
    </row>
    <row r="1781" spans="1:35" ht="14.4" hidden="1" customHeight="1" x14ac:dyDescent="0.3">
      <c r="A1781" t="s">
        <v>430</v>
      </c>
      <c r="B1781">
        <v>2007</v>
      </c>
      <c r="C1781">
        <v>2007</v>
      </c>
      <c r="D1781">
        <v>2007</v>
      </c>
      <c r="E1781">
        <v>4</v>
      </c>
      <c r="F1781">
        <v>0</v>
      </c>
      <c r="G1781">
        <v>2</v>
      </c>
      <c r="H1781" t="s">
        <v>221</v>
      </c>
      <c r="I1781">
        <v>690</v>
      </c>
      <c r="J1781" t="s">
        <v>97</v>
      </c>
      <c r="K1781" t="s">
        <v>395</v>
      </c>
      <c r="L1781">
        <v>0</v>
      </c>
      <c r="M1781" t="s">
        <v>217</v>
      </c>
      <c r="N1781" t="s">
        <v>218</v>
      </c>
      <c r="V1781">
        <v>901</v>
      </c>
      <c r="W1781" t="s">
        <v>411</v>
      </c>
      <c r="X1781">
        <v>8</v>
      </c>
      <c r="Y1781" t="s">
        <v>220</v>
      </c>
      <c r="AB1781">
        <v>703</v>
      </c>
      <c r="AD1781">
        <v>703</v>
      </c>
      <c r="AF1781">
        <v>6969</v>
      </c>
      <c r="AI1781">
        <v>0</v>
      </c>
    </row>
    <row r="1782" spans="1:35" ht="14.4" hidden="1" customHeight="1" x14ac:dyDescent="0.3">
      <c r="A1782" t="s">
        <v>430</v>
      </c>
      <c r="B1782">
        <v>2007</v>
      </c>
      <c r="C1782">
        <v>2007</v>
      </c>
      <c r="D1782">
        <v>2007</v>
      </c>
      <c r="E1782">
        <v>4</v>
      </c>
      <c r="F1782">
        <v>0</v>
      </c>
      <c r="G1782">
        <v>3</v>
      </c>
      <c r="H1782" t="s">
        <v>247</v>
      </c>
      <c r="I1782">
        <v>690</v>
      </c>
      <c r="J1782" t="s">
        <v>97</v>
      </c>
      <c r="K1782" t="s">
        <v>395</v>
      </c>
      <c r="L1782">
        <v>0</v>
      </c>
      <c r="M1782" t="s">
        <v>217</v>
      </c>
      <c r="N1782" t="s">
        <v>218</v>
      </c>
      <c r="V1782">
        <v>901</v>
      </c>
      <c r="W1782" t="s">
        <v>411</v>
      </c>
      <c r="X1782">
        <v>8</v>
      </c>
      <c r="Y1782" t="s">
        <v>220</v>
      </c>
      <c r="AB1782">
        <v>703</v>
      </c>
      <c r="AD1782">
        <v>703</v>
      </c>
      <c r="AF1782">
        <v>6969</v>
      </c>
      <c r="AI1782">
        <v>0</v>
      </c>
    </row>
    <row r="1783" spans="1:35" ht="14.4" hidden="1" customHeight="1" x14ac:dyDescent="0.3">
      <c r="A1783" t="s">
        <v>430</v>
      </c>
      <c r="B1783">
        <v>2007</v>
      </c>
      <c r="C1783">
        <v>2007</v>
      </c>
      <c r="D1783">
        <v>2007</v>
      </c>
      <c r="E1783">
        <v>4</v>
      </c>
      <c r="F1783">
        <v>0</v>
      </c>
      <c r="G1783">
        <v>2</v>
      </c>
      <c r="H1783" t="s">
        <v>221</v>
      </c>
      <c r="I1783">
        <v>740</v>
      </c>
      <c r="J1783" t="s">
        <v>100</v>
      </c>
      <c r="K1783" t="s">
        <v>391</v>
      </c>
      <c r="L1783">
        <v>0</v>
      </c>
      <c r="M1783" t="s">
        <v>217</v>
      </c>
      <c r="N1783" t="s">
        <v>218</v>
      </c>
      <c r="V1783">
        <v>901</v>
      </c>
      <c r="W1783" t="s">
        <v>411</v>
      </c>
      <c r="X1783">
        <v>8</v>
      </c>
      <c r="Y1783" t="s">
        <v>220</v>
      </c>
      <c r="AB1783">
        <v>52</v>
      </c>
      <c r="AD1783">
        <v>52</v>
      </c>
      <c r="AF1783">
        <v>58</v>
      </c>
      <c r="AI1783">
        <v>0</v>
      </c>
    </row>
    <row r="1784" spans="1:35" ht="14.4" hidden="1" customHeight="1" x14ac:dyDescent="0.3">
      <c r="A1784" t="s">
        <v>430</v>
      </c>
      <c r="B1784">
        <v>2007</v>
      </c>
      <c r="C1784">
        <v>2007</v>
      </c>
      <c r="D1784">
        <v>2007</v>
      </c>
      <c r="E1784">
        <v>4</v>
      </c>
      <c r="F1784">
        <v>0</v>
      </c>
      <c r="G1784">
        <v>3</v>
      </c>
      <c r="H1784" t="s">
        <v>247</v>
      </c>
      <c r="I1784">
        <v>740</v>
      </c>
      <c r="J1784" t="s">
        <v>100</v>
      </c>
      <c r="K1784" t="s">
        <v>391</v>
      </c>
      <c r="L1784">
        <v>0</v>
      </c>
      <c r="M1784" t="s">
        <v>217</v>
      </c>
      <c r="N1784" t="s">
        <v>218</v>
      </c>
      <c r="V1784">
        <v>901</v>
      </c>
      <c r="W1784" t="s">
        <v>411</v>
      </c>
      <c r="X1784">
        <v>8</v>
      </c>
      <c r="Y1784" t="s">
        <v>220</v>
      </c>
      <c r="AB1784">
        <v>52</v>
      </c>
      <c r="AD1784">
        <v>52</v>
      </c>
      <c r="AF1784">
        <v>58</v>
      </c>
      <c r="AI1784">
        <v>0</v>
      </c>
    </row>
    <row r="1785" spans="1:35" x14ac:dyDescent="0.3">
      <c r="A1785" t="s">
        <v>430</v>
      </c>
      <c r="B1785">
        <v>2007</v>
      </c>
      <c r="C1785">
        <v>2007</v>
      </c>
      <c r="D1785">
        <v>2007</v>
      </c>
      <c r="E1785">
        <v>4</v>
      </c>
      <c r="F1785">
        <v>0</v>
      </c>
      <c r="G1785">
        <v>1</v>
      </c>
      <c r="H1785" t="s">
        <v>215</v>
      </c>
      <c r="I1785">
        <v>818</v>
      </c>
      <c r="J1785" t="s">
        <v>79</v>
      </c>
      <c r="K1785" t="s">
        <v>359</v>
      </c>
      <c r="L1785">
        <v>0</v>
      </c>
      <c r="M1785" t="s">
        <v>217</v>
      </c>
      <c r="N1785" t="s">
        <v>218</v>
      </c>
      <c r="V1785">
        <v>901</v>
      </c>
      <c r="W1785" t="s">
        <v>411</v>
      </c>
      <c r="X1785">
        <v>8</v>
      </c>
      <c r="Y1785" t="s">
        <v>220</v>
      </c>
      <c r="AB1785">
        <v>7122922</v>
      </c>
      <c r="AD1785">
        <v>7122922</v>
      </c>
      <c r="AF1785">
        <v>13917835</v>
      </c>
      <c r="AI1785">
        <v>0</v>
      </c>
    </row>
    <row r="1786" spans="1:35" ht="14.4" hidden="1" customHeight="1" x14ac:dyDescent="0.3">
      <c r="A1786" t="s">
        <v>430</v>
      </c>
      <c r="B1786">
        <v>2007</v>
      </c>
      <c r="C1786">
        <v>2007</v>
      </c>
      <c r="D1786">
        <v>2007</v>
      </c>
      <c r="E1786">
        <v>4</v>
      </c>
      <c r="F1786">
        <v>0</v>
      </c>
      <c r="G1786">
        <v>2</v>
      </c>
      <c r="H1786" t="s">
        <v>221</v>
      </c>
      <c r="I1786">
        <v>818</v>
      </c>
      <c r="J1786" t="s">
        <v>79</v>
      </c>
      <c r="K1786" t="s">
        <v>359</v>
      </c>
      <c r="L1786">
        <v>0</v>
      </c>
      <c r="M1786" t="s">
        <v>217</v>
      </c>
      <c r="N1786" t="s">
        <v>218</v>
      </c>
      <c r="V1786">
        <v>901</v>
      </c>
      <c r="W1786" t="s">
        <v>411</v>
      </c>
      <c r="X1786">
        <v>8</v>
      </c>
      <c r="Y1786" t="s">
        <v>220</v>
      </c>
      <c r="AB1786">
        <v>11243</v>
      </c>
      <c r="AD1786">
        <v>11243</v>
      </c>
      <c r="AF1786">
        <v>47476</v>
      </c>
      <c r="AI1786">
        <v>0</v>
      </c>
    </row>
    <row r="1787" spans="1:35" x14ac:dyDescent="0.3">
      <c r="A1787" t="s">
        <v>430</v>
      </c>
      <c r="B1787">
        <v>2008</v>
      </c>
      <c r="C1787">
        <v>2008</v>
      </c>
      <c r="D1787">
        <v>2008</v>
      </c>
      <c r="E1787">
        <v>4</v>
      </c>
      <c r="F1787">
        <v>0</v>
      </c>
      <c r="G1787">
        <v>1</v>
      </c>
      <c r="H1787" t="s">
        <v>215</v>
      </c>
      <c r="I1787">
        <v>660</v>
      </c>
      <c r="J1787" t="s">
        <v>433</v>
      </c>
      <c r="K1787" t="s">
        <v>434</v>
      </c>
      <c r="L1787">
        <v>0</v>
      </c>
      <c r="M1787" t="s">
        <v>217</v>
      </c>
      <c r="N1787" t="s">
        <v>218</v>
      </c>
      <c r="V1787">
        <v>901</v>
      </c>
      <c r="W1787" t="s">
        <v>411</v>
      </c>
      <c r="X1787">
        <v>8</v>
      </c>
      <c r="Y1787" t="s">
        <v>220</v>
      </c>
      <c r="AB1787">
        <v>130</v>
      </c>
      <c r="AD1787">
        <v>130</v>
      </c>
      <c r="AF1787">
        <v>1092</v>
      </c>
      <c r="AI1787">
        <v>0</v>
      </c>
    </row>
    <row r="1788" spans="1:35" x14ac:dyDescent="0.3">
      <c r="A1788" t="s">
        <v>430</v>
      </c>
      <c r="B1788">
        <v>2008</v>
      </c>
      <c r="C1788">
        <v>2008</v>
      </c>
      <c r="D1788">
        <v>2008</v>
      </c>
      <c r="E1788">
        <v>4</v>
      </c>
      <c r="F1788">
        <v>0</v>
      </c>
      <c r="G1788">
        <v>1</v>
      </c>
      <c r="H1788" t="s">
        <v>215</v>
      </c>
      <c r="I1788">
        <v>798</v>
      </c>
      <c r="J1788" t="s">
        <v>435</v>
      </c>
      <c r="K1788" t="s">
        <v>436</v>
      </c>
      <c r="L1788">
        <v>0</v>
      </c>
      <c r="M1788" t="s">
        <v>217</v>
      </c>
      <c r="N1788" t="s">
        <v>218</v>
      </c>
      <c r="V1788">
        <v>901</v>
      </c>
      <c r="W1788" t="s">
        <v>411</v>
      </c>
      <c r="X1788">
        <v>8</v>
      </c>
      <c r="Y1788" t="s">
        <v>220</v>
      </c>
      <c r="AB1788">
        <v>4334</v>
      </c>
      <c r="AD1788">
        <v>4334</v>
      </c>
      <c r="AF1788">
        <v>25356</v>
      </c>
      <c r="AI1788">
        <v>0</v>
      </c>
    </row>
    <row r="1789" spans="1:35" x14ac:dyDescent="0.3">
      <c r="A1789" t="s">
        <v>430</v>
      </c>
      <c r="B1789">
        <v>2009</v>
      </c>
      <c r="C1789">
        <v>2009</v>
      </c>
      <c r="D1789">
        <v>2009</v>
      </c>
      <c r="E1789">
        <v>4</v>
      </c>
      <c r="F1789">
        <v>0</v>
      </c>
      <c r="G1789">
        <v>1</v>
      </c>
      <c r="H1789" t="s">
        <v>215</v>
      </c>
      <c r="I1789">
        <v>184</v>
      </c>
      <c r="J1789" t="s">
        <v>431</v>
      </c>
      <c r="K1789" t="s">
        <v>432</v>
      </c>
      <c r="L1789">
        <v>0</v>
      </c>
      <c r="M1789" t="s">
        <v>217</v>
      </c>
      <c r="N1789" t="s">
        <v>218</v>
      </c>
      <c r="V1789">
        <v>901</v>
      </c>
      <c r="W1789" t="s">
        <v>411</v>
      </c>
      <c r="X1789">
        <v>8</v>
      </c>
      <c r="Y1789" t="s">
        <v>220</v>
      </c>
      <c r="AB1789">
        <v>3326</v>
      </c>
      <c r="AD1789">
        <v>3326</v>
      </c>
      <c r="AF1789">
        <v>76193</v>
      </c>
      <c r="AI1789">
        <v>6</v>
      </c>
    </row>
    <row r="1790" spans="1:35" x14ac:dyDescent="0.3">
      <c r="A1790" t="s">
        <v>430</v>
      </c>
      <c r="B1790">
        <v>2010</v>
      </c>
      <c r="C1790">
        <v>2010</v>
      </c>
      <c r="D1790">
        <v>2010</v>
      </c>
      <c r="E1790">
        <v>4</v>
      </c>
      <c r="F1790">
        <v>0</v>
      </c>
      <c r="G1790">
        <v>1</v>
      </c>
      <c r="H1790" t="s">
        <v>215</v>
      </c>
      <c r="I1790">
        <v>184</v>
      </c>
      <c r="J1790" t="s">
        <v>431</v>
      </c>
      <c r="K1790" t="s">
        <v>432</v>
      </c>
      <c r="L1790">
        <v>0</v>
      </c>
      <c r="M1790" t="s">
        <v>217</v>
      </c>
      <c r="N1790" t="s">
        <v>218</v>
      </c>
      <c r="V1790">
        <v>901</v>
      </c>
      <c r="W1790" t="s">
        <v>411</v>
      </c>
      <c r="X1790">
        <v>1</v>
      </c>
      <c r="Y1790" t="s">
        <v>232</v>
      </c>
      <c r="AF1790">
        <v>116652</v>
      </c>
      <c r="AI1790">
        <v>0</v>
      </c>
    </row>
    <row r="1791" spans="1:35" x14ac:dyDescent="0.3">
      <c r="A1791" t="s">
        <v>430</v>
      </c>
      <c r="B1791">
        <v>2011</v>
      </c>
      <c r="C1791">
        <v>2011</v>
      </c>
      <c r="D1791">
        <v>2011</v>
      </c>
      <c r="E1791">
        <v>4</v>
      </c>
      <c r="F1791">
        <v>0</v>
      </c>
      <c r="G1791">
        <v>1</v>
      </c>
      <c r="H1791" t="s">
        <v>215</v>
      </c>
      <c r="I1791">
        <v>184</v>
      </c>
      <c r="J1791" t="s">
        <v>431</v>
      </c>
      <c r="K1791" t="s">
        <v>432</v>
      </c>
      <c r="L1791">
        <v>0</v>
      </c>
      <c r="M1791" t="s">
        <v>217</v>
      </c>
      <c r="N1791" t="s">
        <v>218</v>
      </c>
      <c r="V1791">
        <v>901</v>
      </c>
      <c r="W1791" t="s">
        <v>411</v>
      </c>
      <c r="X1791">
        <v>1</v>
      </c>
      <c r="Y1791" t="s">
        <v>232</v>
      </c>
      <c r="AF1791">
        <v>106211</v>
      </c>
      <c r="AI1791">
        <v>0</v>
      </c>
    </row>
  </sheetData>
  <autoFilter ref="A1:AI1791">
    <filterColumn colId="7">
      <filters>
        <filter val="Import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703"/>
  <sheetViews>
    <sheetView zoomScale="85" zoomScaleNormal="85" workbookViewId="0">
      <selection activeCell="H12" sqref="H12"/>
    </sheetView>
  </sheetViews>
  <sheetFormatPr defaultRowHeight="14.4" x14ac:dyDescent="0.3"/>
  <cols>
    <col min="11" max="31" width="0" hidden="1" customWidth="1"/>
    <col min="32" max="32" width="20" bestFit="1" customWidth="1"/>
  </cols>
  <sheetData>
    <row r="1" spans="1:35" x14ac:dyDescent="0.3">
      <c r="A1" t="s">
        <v>183</v>
      </c>
      <c r="B1" t="s">
        <v>0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</v>
      </c>
      <c r="K1" t="s">
        <v>191</v>
      </c>
      <c r="L1" t="s">
        <v>192</v>
      </c>
      <c r="M1" t="s">
        <v>193</v>
      </c>
      <c r="N1" t="s">
        <v>194</v>
      </c>
      <c r="O1" t="s">
        <v>195</v>
      </c>
      <c r="P1" t="s">
        <v>196</v>
      </c>
      <c r="Q1" t="s">
        <v>197</v>
      </c>
      <c r="R1" t="s">
        <v>198</v>
      </c>
      <c r="S1" t="s">
        <v>199</v>
      </c>
      <c r="T1" t="s">
        <v>200</v>
      </c>
      <c r="U1" t="s">
        <v>201</v>
      </c>
      <c r="V1" t="s">
        <v>202</v>
      </c>
      <c r="W1" t="s">
        <v>203</v>
      </c>
      <c r="X1" t="s">
        <v>204</v>
      </c>
      <c r="Y1" t="s">
        <v>205</v>
      </c>
      <c r="Z1" t="s">
        <v>206</v>
      </c>
      <c r="AA1" t="s">
        <v>207</v>
      </c>
      <c r="AB1" t="s">
        <v>3</v>
      </c>
      <c r="AC1" t="s">
        <v>208</v>
      </c>
      <c r="AD1" t="s">
        <v>209</v>
      </c>
      <c r="AE1" t="s">
        <v>210</v>
      </c>
      <c r="AF1" t="s">
        <v>211</v>
      </c>
      <c r="AG1" t="s">
        <v>212</v>
      </c>
      <c r="AH1" t="s">
        <v>213</v>
      </c>
      <c r="AI1" t="s">
        <v>214</v>
      </c>
    </row>
    <row r="2" spans="1:35" x14ac:dyDescent="0.3">
      <c r="A2" t="s">
        <v>397</v>
      </c>
      <c r="B2">
        <v>2002</v>
      </c>
      <c r="C2">
        <v>2002</v>
      </c>
      <c r="D2">
        <v>2002</v>
      </c>
      <c r="E2">
        <v>4</v>
      </c>
      <c r="F2">
        <v>0</v>
      </c>
      <c r="G2">
        <v>1</v>
      </c>
      <c r="H2" t="s">
        <v>215</v>
      </c>
      <c r="I2">
        <v>12</v>
      </c>
      <c r="J2" t="s">
        <v>2</v>
      </c>
      <c r="K2" t="s">
        <v>222</v>
      </c>
      <c r="L2">
        <v>0</v>
      </c>
      <c r="M2" t="s">
        <v>217</v>
      </c>
      <c r="N2" t="s">
        <v>218</v>
      </c>
      <c r="V2">
        <v>901</v>
      </c>
      <c r="W2" t="s">
        <v>399</v>
      </c>
      <c r="X2">
        <v>8</v>
      </c>
      <c r="Y2" t="s">
        <v>220</v>
      </c>
      <c r="AB2">
        <v>110888905</v>
      </c>
      <c r="AD2">
        <v>110888905</v>
      </c>
      <c r="AF2">
        <v>69972607</v>
      </c>
      <c r="AI2">
        <v>0</v>
      </c>
    </row>
    <row r="3" spans="1:35" hidden="1" x14ac:dyDescent="0.3">
      <c r="A3" t="s">
        <v>397</v>
      </c>
      <c r="B3">
        <v>2002</v>
      </c>
      <c r="C3">
        <v>2002</v>
      </c>
      <c r="D3">
        <v>2002</v>
      </c>
      <c r="E3">
        <v>4</v>
      </c>
      <c r="F3">
        <v>0</v>
      </c>
      <c r="G3">
        <v>2</v>
      </c>
      <c r="H3" t="s">
        <v>221</v>
      </c>
      <c r="I3">
        <v>12</v>
      </c>
      <c r="J3" t="s">
        <v>2</v>
      </c>
      <c r="K3" t="s">
        <v>222</v>
      </c>
      <c r="L3">
        <v>0</v>
      </c>
      <c r="M3" t="s">
        <v>217</v>
      </c>
      <c r="N3" t="s">
        <v>218</v>
      </c>
      <c r="V3">
        <v>901</v>
      </c>
      <c r="W3" t="s">
        <v>399</v>
      </c>
      <c r="X3">
        <v>8</v>
      </c>
      <c r="Y3" t="s">
        <v>220</v>
      </c>
      <c r="AB3">
        <v>628</v>
      </c>
      <c r="AD3">
        <v>628</v>
      </c>
      <c r="AF3">
        <v>2132</v>
      </c>
      <c r="AI3">
        <v>0</v>
      </c>
    </row>
    <row r="4" spans="1:35" x14ac:dyDescent="0.3">
      <c r="A4" t="s">
        <v>397</v>
      </c>
      <c r="B4">
        <v>2002</v>
      </c>
      <c r="C4">
        <v>2002</v>
      </c>
      <c r="D4">
        <v>2002</v>
      </c>
      <c r="E4">
        <v>4</v>
      </c>
      <c r="F4">
        <v>0</v>
      </c>
      <c r="G4">
        <v>1</v>
      </c>
      <c r="H4" t="s">
        <v>215</v>
      </c>
      <c r="I4">
        <v>20</v>
      </c>
      <c r="J4" t="s">
        <v>106</v>
      </c>
      <c r="K4" t="s">
        <v>223</v>
      </c>
      <c r="L4">
        <v>0</v>
      </c>
      <c r="M4" t="s">
        <v>217</v>
      </c>
      <c r="N4" t="s">
        <v>218</v>
      </c>
      <c r="V4">
        <v>901</v>
      </c>
      <c r="W4" t="s">
        <v>399</v>
      </c>
      <c r="X4">
        <v>8</v>
      </c>
      <c r="Y4" t="s">
        <v>220</v>
      </c>
      <c r="AB4">
        <v>438293</v>
      </c>
      <c r="AD4">
        <v>438293</v>
      </c>
      <c r="AF4">
        <v>1494333</v>
      </c>
      <c r="AI4">
        <v>0</v>
      </c>
    </row>
    <row r="5" spans="1:35" x14ac:dyDescent="0.3">
      <c r="A5" t="s">
        <v>397</v>
      </c>
      <c r="B5">
        <v>2002</v>
      </c>
      <c r="C5">
        <v>2002</v>
      </c>
      <c r="D5">
        <v>2002</v>
      </c>
      <c r="E5">
        <v>4</v>
      </c>
      <c r="F5">
        <v>0</v>
      </c>
      <c r="G5">
        <v>1</v>
      </c>
      <c r="H5" t="s">
        <v>215</v>
      </c>
      <c r="I5">
        <v>32</v>
      </c>
      <c r="J5" t="s">
        <v>58</v>
      </c>
      <c r="K5" t="s">
        <v>225</v>
      </c>
      <c r="L5">
        <v>0</v>
      </c>
      <c r="M5" t="s">
        <v>217</v>
      </c>
      <c r="N5" t="s">
        <v>218</v>
      </c>
      <c r="V5">
        <v>901</v>
      </c>
      <c r="W5" t="s">
        <v>399</v>
      </c>
      <c r="X5">
        <v>8</v>
      </c>
      <c r="Y5" t="s">
        <v>220</v>
      </c>
      <c r="AB5">
        <v>25865844</v>
      </c>
      <c r="AD5">
        <v>25865844</v>
      </c>
      <c r="AF5">
        <v>19828075</v>
      </c>
      <c r="AI5">
        <v>0</v>
      </c>
    </row>
    <row r="6" spans="1:35" hidden="1" x14ac:dyDescent="0.3">
      <c r="A6" t="s">
        <v>397</v>
      </c>
      <c r="B6">
        <v>2002</v>
      </c>
      <c r="C6">
        <v>2002</v>
      </c>
      <c r="D6">
        <v>2002</v>
      </c>
      <c r="E6">
        <v>4</v>
      </c>
      <c r="F6">
        <v>0</v>
      </c>
      <c r="G6">
        <v>2</v>
      </c>
      <c r="H6" t="s">
        <v>221</v>
      </c>
      <c r="I6">
        <v>32</v>
      </c>
      <c r="J6" t="s">
        <v>58</v>
      </c>
      <c r="K6" t="s">
        <v>225</v>
      </c>
      <c r="L6">
        <v>0</v>
      </c>
      <c r="M6" t="s">
        <v>217</v>
      </c>
      <c r="N6" t="s">
        <v>218</v>
      </c>
      <c r="V6">
        <v>901</v>
      </c>
      <c r="W6" t="s">
        <v>399</v>
      </c>
      <c r="X6">
        <v>8</v>
      </c>
      <c r="Y6" t="s">
        <v>220</v>
      </c>
      <c r="AB6">
        <v>37339</v>
      </c>
      <c r="AD6">
        <v>37339</v>
      </c>
      <c r="AF6">
        <v>158360</v>
      </c>
      <c r="AI6">
        <v>0</v>
      </c>
    </row>
    <row r="7" spans="1:35" x14ac:dyDescent="0.3">
      <c r="A7" t="s">
        <v>397</v>
      </c>
      <c r="B7">
        <v>2002</v>
      </c>
      <c r="C7">
        <v>2002</v>
      </c>
      <c r="D7">
        <v>2002</v>
      </c>
      <c r="E7">
        <v>4</v>
      </c>
      <c r="F7">
        <v>0</v>
      </c>
      <c r="G7">
        <v>1</v>
      </c>
      <c r="H7" t="s">
        <v>215</v>
      </c>
      <c r="I7">
        <v>36</v>
      </c>
      <c r="J7" t="s">
        <v>4</v>
      </c>
      <c r="K7" t="s">
        <v>226</v>
      </c>
      <c r="L7">
        <v>0</v>
      </c>
      <c r="M7" t="s">
        <v>217</v>
      </c>
      <c r="N7" t="s">
        <v>218</v>
      </c>
      <c r="V7">
        <v>901</v>
      </c>
      <c r="W7" t="s">
        <v>399</v>
      </c>
      <c r="X7">
        <v>8</v>
      </c>
      <c r="Y7" t="s">
        <v>220</v>
      </c>
      <c r="AB7">
        <v>45500128</v>
      </c>
      <c r="AD7">
        <v>45500128</v>
      </c>
      <c r="AF7">
        <v>58584855</v>
      </c>
      <c r="AI7">
        <v>6</v>
      </c>
    </row>
    <row r="8" spans="1:35" hidden="1" x14ac:dyDescent="0.3">
      <c r="A8" t="s">
        <v>397</v>
      </c>
      <c r="B8">
        <v>2002</v>
      </c>
      <c r="C8">
        <v>2002</v>
      </c>
      <c r="D8">
        <v>2002</v>
      </c>
      <c r="E8">
        <v>4</v>
      </c>
      <c r="F8">
        <v>0</v>
      </c>
      <c r="G8">
        <v>2</v>
      </c>
      <c r="H8" t="s">
        <v>221</v>
      </c>
      <c r="I8">
        <v>36</v>
      </c>
      <c r="J8" t="s">
        <v>4</v>
      </c>
      <c r="K8" t="s">
        <v>226</v>
      </c>
      <c r="L8">
        <v>0</v>
      </c>
      <c r="M8" t="s">
        <v>217</v>
      </c>
      <c r="N8" t="s">
        <v>218</v>
      </c>
      <c r="V8">
        <v>901</v>
      </c>
      <c r="W8" t="s">
        <v>399</v>
      </c>
      <c r="X8">
        <v>8</v>
      </c>
      <c r="Y8" t="s">
        <v>220</v>
      </c>
      <c r="AB8">
        <v>2367422</v>
      </c>
      <c r="AD8">
        <v>2367422</v>
      </c>
      <c r="AF8">
        <v>7927582</v>
      </c>
      <c r="AI8">
        <v>0</v>
      </c>
    </row>
    <row r="9" spans="1:35" hidden="1" x14ac:dyDescent="0.3">
      <c r="A9" t="s">
        <v>397</v>
      </c>
      <c r="B9">
        <v>2002</v>
      </c>
      <c r="C9">
        <v>2002</v>
      </c>
      <c r="D9">
        <v>2002</v>
      </c>
      <c r="E9">
        <v>4</v>
      </c>
      <c r="F9">
        <v>0</v>
      </c>
      <c r="G9">
        <v>4</v>
      </c>
      <c r="H9" t="s">
        <v>227</v>
      </c>
      <c r="I9">
        <v>36</v>
      </c>
      <c r="J9" t="s">
        <v>4</v>
      </c>
      <c r="K9" t="s">
        <v>226</v>
      </c>
      <c r="L9">
        <v>0</v>
      </c>
      <c r="M9" t="s">
        <v>217</v>
      </c>
      <c r="N9" t="s">
        <v>218</v>
      </c>
      <c r="V9">
        <v>901</v>
      </c>
      <c r="W9" t="s">
        <v>399</v>
      </c>
      <c r="X9">
        <v>8</v>
      </c>
      <c r="Y9" t="s">
        <v>220</v>
      </c>
      <c r="AB9">
        <v>23902</v>
      </c>
      <c r="AD9">
        <v>23902</v>
      </c>
      <c r="AF9">
        <v>35586</v>
      </c>
      <c r="AI9">
        <v>0</v>
      </c>
    </row>
    <row r="10" spans="1:35" x14ac:dyDescent="0.3">
      <c r="A10" t="s">
        <v>397</v>
      </c>
      <c r="B10">
        <v>2002</v>
      </c>
      <c r="C10">
        <v>2002</v>
      </c>
      <c r="D10">
        <v>2002</v>
      </c>
      <c r="E10">
        <v>4</v>
      </c>
      <c r="F10">
        <v>0</v>
      </c>
      <c r="G10">
        <v>1</v>
      </c>
      <c r="H10" t="s">
        <v>215</v>
      </c>
      <c r="I10">
        <v>40</v>
      </c>
      <c r="J10" t="s">
        <v>77</v>
      </c>
      <c r="K10" t="s">
        <v>228</v>
      </c>
      <c r="L10">
        <v>0</v>
      </c>
      <c r="M10" t="s">
        <v>217</v>
      </c>
      <c r="N10" t="s">
        <v>218</v>
      </c>
      <c r="V10">
        <v>901</v>
      </c>
      <c r="W10" t="s">
        <v>399</v>
      </c>
      <c r="X10">
        <v>8</v>
      </c>
      <c r="Y10" t="s">
        <v>220</v>
      </c>
      <c r="AB10">
        <v>76314845</v>
      </c>
      <c r="AD10">
        <v>76314845</v>
      </c>
      <c r="AF10">
        <v>105122817</v>
      </c>
      <c r="AI10">
        <v>6</v>
      </c>
    </row>
    <row r="11" spans="1:35" hidden="1" x14ac:dyDescent="0.3">
      <c r="A11" t="s">
        <v>397</v>
      </c>
      <c r="B11">
        <v>2002</v>
      </c>
      <c r="C11">
        <v>2002</v>
      </c>
      <c r="D11">
        <v>2002</v>
      </c>
      <c r="E11">
        <v>4</v>
      </c>
      <c r="F11">
        <v>0</v>
      </c>
      <c r="G11">
        <v>2</v>
      </c>
      <c r="H11" t="s">
        <v>221</v>
      </c>
      <c r="I11">
        <v>40</v>
      </c>
      <c r="J11" t="s">
        <v>77</v>
      </c>
      <c r="K11" t="s">
        <v>228</v>
      </c>
      <c r="L11">
        <v>0</v>
      </c>
      <c r="M11" t="s">
        <v>217</v>
      </c>
      <c r="N11" t="s">
        <v>218</v>
      </c>
      <c r="V11">
        <v>901</v>
      </c>
      <c r="W11" t="s">
        <v>399</v>
      </c>
      <c r="X11">
        <v>8</v>
      </c>
      <c r="Y11" t="s">
        <v>220</v>
      </c>
      <c r="AB11">
        <v>26919034</v>
      </c>
      <c r="AD11">
        <v>26919034</v>
      </c>
      <c r="AF11">
        <v>60722346</v>
      </c>
      <c r="AI11">
        <v>6</v>
      </c>
    </row>
    <row r="12" spans="1:35" x14ac:dyDescent="0.3">
      <c r="A12" t="s">
        <v>397</v>
      </c>
      <c r="B12">
        <v>2002</v>
      </c>
      <c r="C12">
        <v>2002</v>
      </c>
      <c r="D12">
        <v>2002</v>
      </c>
      <c r="E12">
        <v>4</v>
      </c>
      <c r="F12">
        <v>0</v>
      </c>
      <c r="G12">
        <v>1</v>
      </c>
      <c r="H12" t="s">
        <v>215</v>
      </c>
      <c r="I12">
        <v>48</v>
      </c>
      <c r="J12" t="s">
        <v>143</v>
      </c>
      <c r="K12" t="s">
        <v>324</v>
      </c>
      <c r="L12">
        <v>0</v>
      </c>
      <c r="M12" t="s">
        <v>217</v>
      </c>
      <c r="N12" t="s">
        <v>218</v>
      </c>
      <c r="V12">
        <v>901</v>
      </c>
      <c r="W12" t="s">
        <v>399</v>
      </c>
      <c r="X12">
        <v>8</v>
      </c>
      <c r="Y12" t="s">
        <v>220</v>
      </c>
      <c r="AB12">
        <v>162171</v>
      </c>
      <c r="AD12">
        <v>162171</v>
      </c>
      <c r="AF12">
        <v>715249</v>
      </c>
      <c r="AI12">
        <v>0</v>
      </c>
    </row>
    <row r="13" spans="1:35" hidden="1" x14ac:dyDescent="0.3">
      <c r="A13" t="s">
        <v>397</v>
      </c>
      <c r="B13">
        <v>2002</v>
      </c>
      <c r="C13">
        <v>2002</v>
      </c>
      <c r="D13">
        <v>2002</v>
      </c>
      <c r="E13">
        <v>4</v>
      </c>
      <c r="F13">
        <v>0</v>
      </c>
      <c r="G13">
        <v>2</v>
      </c>
      <c r="H13" t="s">
        <v>221</v>
      </c>
      <c r="I13">
        <v>48</v>
      </c>
      <c r="J13" t="s">
        <v>143</v>
      </c>
      <c r="K13" t="s">
        <v>324</v>
      </c>
      <c r="L13">
        <v>0</v>
      </c>
      <c r="M13" t="s">
        <v>217</v>
      </c>
      <c r="N13" t="s">
        <v>218</v>
      </c>
      <c r="V13">
        <v>901</v>
      </c>
      <c r="W13" t="s">
        <v>399</v>
      </c>
      <c r="X13">
        <v>8</v>
      </c>
      <c r="Y13" t="s">
        <v>220</v>
      </c>
      <c r="AB13">
        <v>11736</v>
      </c>
      <c r="AD13">
        <v>11736</v>
      </c>
      <c r="AF13">
        <v>118659</v>
      </c>
      <c r="AI13">
        <v>0</v>
      </c>
    </row>
    <row r="14" spans="1:35" hidden="1" x14ac:dyDescent="0.3">
      <c r="A14" t="s">
        <v>397</v>
      </c>
      <c r="B14">
        <v>2002</v>
      </c>
      <c r="C14">
        <v>2002</v>
      </c>
      <c r="D14">
        <v>2002</v>
      </c>
      <c r="E14">
        <v>4</v>
      </c>
      <c r="F14">
        <v>0</v>
      </c>
      <c r="G14">
        <v>3</v>
      </c>
      <c r="H14" t="s">
        <v>247</v>
      </c>
      <c r="I14">
        <v>48</v>
      </c>
      <c r="J14" t="s">
        <v>143</v>
      </c>
      <c r="K14" t="s">
        <v>324</v>
      </c>
      <c r="L14">
        <v>0</v>
      </c>
      <c r="M14" t="s">
        <v>217</v>
      </c>
      <c r="N14" t="s">
        <v>218</v>
      </c>
      <c r="V14">
        <v>901</v>
      </c>
      <c r="W14" t="s">
        <v>399</v>
      </c>
      <c r="X14">
        <v>8</v>
      </c>
      <c r="Y14" t="s">
        <v>220</v>
      </c>
      <c r="AB14">
        <v>11266</v>
      </c>
      <c r="AD14">
        <v>11266</v>
      </c>
      <c r="AF14">
        <v>116096</v>
      </c>
      <c r="AI14">
        <v>0</v>
      </c>
    </row>
    <row r="15" spans="1:35" x14ac:dyDescent="0.3">
      <c r="A15" t="s">
        <v>397</v>
      </c>
      <c r="B15">
        <v>2002</v>
      </c>
      <c r="C15">
        <v>2002</v>
      </c>
      <c r="D15">
        <v>2002</v>
      </c>
      <c r="E15">
        <v>4</v>
      </c>
      <c r="F15">
        <v>0</v>
      </c>
      <c r="G15">
        <v>1</v>
      </c>
      <c r="H15" t="s">
        <v>215</v>
      </c>
      <c r="I15">
        <v>50</v>
      </c>
      <c r="J15" t="s">
        <v>5</v>
      </c>
      <c r="K15" t="s">
        <v>416</v>
      </c>
      <c r="L15">
        <v>0</v>
      </c>
      <c r="M15" t="s">
        <v>217</v>
      </c>
      <c r="N15" t="s">
        <v>218</v>
      </c>
      <c r="V15">
        <v>901</v>
      </c>
      <c r="W15" t="s">
        <v>399</v>
      </c>
      <c r="X15">
        <v>8</v>
      </c>
      <c r="Y15" t="s">
        <v>220</v>
      </c>
      <c r="AB15">
        <v>21594</v>
      </c>
      <c r="AD15">
        <v>21594</v>
      </c>
      <c r="AF15">
        <v>77675</v>
      </c>
      <c r="AI15">
        <v>0</v>
      </c>
    </row>
    <row r="16" spans="1:35" x14ac:dyDescent="0.3">
      <c r="A16" t="s">
        <v>397</v>
      </c>
      <c r="B16">
        <v>2002</v>
      </c>
      <c r="C16">
        <v>2002</v>
      </c>
      <c r="D16">
        <v>2002</v>
      </c>
      <c r="E16">
        <v>4</v>
      </c>
      <c r="F16">
        <v>0</v>
      </c>
      <c r="G16">
        <v>1</v>
      </c>
      <c r="H16" t="s">
        <v>215</v>
      </c>
      <c r="I16">
        <v>56</v>
      </c>
      <c r="J16" t="s">
        <v>144</v>
      </c>
      <c r="K16" t="s">
        <v>229</v>
      </c>
      <c r="L16">
        <v>0</v>
      </c>
      <c r="M16" t="s">
        <v>217</v>
      </c>
      <c r="N16" t="s">
        <v>218</v>
      </c>
      <c r="V16">
        <v>901</v>
      </c>
      <c r="W16" t="s">
        <v>399</v>
      </c>
      <c r="X16">
        <v>8</v>
      </c>
      <c r="Y16" t="s">
        <v>220</v>
      </c>
      <c r="AB16">
        <v>210037382</v>
      </c>
      <c r="AD16">
        <v>210037382</v>
      </c>
      <c r="AF16">
        <v>272963088</v>
      </c>
      <c r="AI16">
        <v>0</v>
      </c>
    </row>
    <row r="17" spans="1:35" hidden="1" x14ac:dyDescent="0.3">
      <c r="A17" t="s">
        <v>397</v>
      </c>
      <c r="B17">
        <v>2002</v>
      </c>
      <c r="C17">
        <v>2002</v>
      </c>
      <c r="D17">
        <v>2002</v>
      </c>
      <c r="E17">
        <v>4</v>
      </c>
      <c r="F17">
        <v>0</v>
      </c>
      <c r="G17">
        <v>2</v>
      </c>
      <c r="H17" t="s">
        <v>221</v>
      </c>
      <c r="I17">
        <v>56</v>
      </c>
      <c r="J17" t="s">
        <v>144</v>
      </c>
      <c r="K17" t="s">
        <v>229</v>
      </c>
      <c r="L17">
        <v>0</v>
      </c>
      <c r="M17" t="s">
        <v>217</v>
      </c>
      <c r="N17" t="s">
        <v>218</v>
      </c>
      <c r="V17">
        <v>901</v>
      </c>
      <c r="W17" t="s">
        <v>399</v>
      </c>
      <c r="X17">
        <v>8</v>
      </c>
      <c r="Y17" t="s">
        <v>220</v>
      </c>
      <c r="AB17">
        <v>114840644</v>
      </c>
      <c r="AD17">
        <v>114840644</v>
      </c>
      <c r="AF17">
        <v>191539458</v>
      </c>
      <c r="AI17">
        <v>0</v>
      </c>
    </row>
    <row r="18" spans="1:35" x14ac:dyDescent="0.3">
      <c r="A18" t="s">
        <v>397</v>
      </c>
      <c r="B18">
        <v>2002</v>
      </c>
      <c r="C18">
        <v>2002</v>
      </c>
      <c r="D18">
        <v>2002</v>
      </c>
      <c r="E18">
        <v>4</v>
      </c>
      <c r="F18">
        <v>0</v>
      </c>
      <c r="G18">
        <v>1</v>
      </c>
      <c r="H18" t="s">
        <v>215</v>
      </c>
      <c r="I18">
        <v>68</v>
      </c>
      <c r="J18" t="s">
        <v>7</v>
      </c>
      <c r="K18" t="s">
        <v>234</v>
      </c>
      <c r="L18">
        <v>0</v>
      </c>
      <c r="M18" t="s">
        <v>217</v>
      </c>
      <c r="N18" t="s">
        <v>218</v>
      </c>
      <c r="V18">
        <v>901</v>
      </c>
      <c r="W18" t="s">
        <v>399</v>
      </c>
      <c r="X18">
        <v>8</v>
      </c>
      <c r="Y18" t="s">
        <v>220</v>
      </c>
      <c r="AB18">
        <v>274540</v>
      </c>
      <c r="AD18">
        <v>274540</v>
      </c>
      <c r="AF18">
        <v>91315</v>
      </c>
      <c r="AI18">
        <v>0</v>
      </c>
    </row>
    <row r="19" spans="1:35" hidden="1" x14ac:dyDescent="0.3">
      <c r="A19" t="s">
        <v>397</v>
      </c>
      <c r="B19">
        <v>2002</v>
      </c>
      <c r="C19">
        <v>2002</v>
      </c>
      <c r="D19">
        <v>2002</v>
      </c>
      <c r="E19">
        <v>4</v>
      </c>
      <c r="F19">
        <v>0</v>
      </c>
      <c r="G19">
        <v>2</v>
      </c>
      <c r="H19" t="s">
        <v>221</v>
      </c>
      <c r="I19">
        <v>68</v>
      </c>
      <c r="J19" t="s">
        <v>7</v>
      </c>
      <c r="K19" t="s">
        <v>234</v>
      </c>
      <c r="L19">
        <v>0</v>
      </c>
      <c r="M19" t="s">
        <v>217</v>
      </c>
      <c r="N19" t="s">
        <v>218</v>
      </c>
      <c r="V19">
        <v>901</v>
      </c>
      <c r="W19" t="s">
        <v>399</v>
      </c>
      <c r="X19">
        <v>8</v>
      </c>
      <c r="Y19" t="s">
        <v>220</v>
      </c>
      <c r="AB19">
        <v>4594843</v>
      </c>
      <c r="AD19">
        <v>4594843</v>
      </c>
      <c r="AF19">
        <v>6180966</v>
      </c>
      <c r="AI19">
        <v>0</v>
      </c>
    </row>
    <row r="20" spans="1:35" x14ac:dyDescent="0.3">
      <c r="A20" t="s">
        <v>397</v>
      </c>
      <c r="B20">
        <v>2002</v>
      </c>
      <c r="C20">
        <v>2002</v>
      </c>
      <c r="D20">
        <v>2002</v>
      </c>
      <c r="E20">
        <v>4</v>
      </c>
      <c r="F20">
        <v>0</v>
      </c>
      <c r="G20">
        <v>1</v>
      </c>
      <c r="H20" t="s">
        <v>215</v>
      </c>
      <c r="I20">
        <v>76</v>
      </c>
      <c r="J20" t="s">
        <v>8</v>
      </c>
      <c r="K20" t="s">
        <v>236</v>
      </c>
      <c r="L20">
        <v>0</v>
      </c>
      <c r="M20" t="s">
        <v>217</v>
      </c>
      <c r="N20" t="s">
        <v>218</v>
      </c>
      <c r="V20">
        <v>901</v>
      </c>
      <c r="W20" t="s">
        <v>399</v>
      </c>
      <c r="X20">
        <v>8</v>
      </c>
      <c r="Y20" t="s">
        <v>220</v>
      </c>
      <c r="AB20">
        <v>130436</v>
      </c>
      <c r="AD20">
        <v>130436</v>
      </c>
      <c r="AF20">
        <v>1608177</v>
      </c>
      <c r="AI20">
        <v>0</v>
      </c>
    </row>
    <row r="21" spans="1:35" hidden="1" x14ac:dyDescent="0.3">
      <c r="A21" t="s">
        <v>397</v>
      </c>
      <c r="B21">
        <v>2002</v>
      </c>
      <c r="C21">
        <v>2002</v>
      </c>
      <c r="D21">
        <v>2002</v>
      </c>
      <c r="E21">
        <v>4</v>
      </c>
      <c r="F21">
        <v>0</v>
      </c>
      <c r="G21">
        <v>2</v>
      </c>
      <c r="H21" t="s">
        <v>221</v>
      </c>
      <c r="I21">
        <v>76</v>
      </c>
      <c r="J21" t="s">
        <v>8</v>
      </c>
      <c r="K21" t="s">
        <v>236</v>
      </c>
      <c r="L21">
        <v>0</v>
      </c>
      <c r="M21" t="s">
        <v>217</v>
      </c>
      <c r="N21" t="s">
        <v>218</v>
      </c>
      <c r="V21">
        <v>901</v>
      </c>
      <c r="W21" t="s">
        <v>399</v>
      </c>
      <c r="X21">
        <v>8</v>
      </c>
      <c r="Y21" t="s">
        <v>220</v>
      </c>
      <c r="AB21">
        <v>1556566794</v>
      </c>
      <c r="AD21">
        <v>1556566794</v>
      </c>
      <c r="AF21">
        <v>1201424800</v>
      </c>
      <c r="AI21">
        <v>0</v>
      </c>
    </row>
    <row r="22" spans="1:35" hidden="1" x14ac:dyDescent="0.3">
      <c r="A22" t="s">
        <v>397</v>
      </c>
      <c r="B22">
        <v>2002</v>
      </c>
      <c r="C22">
        <v>2002</v>
      </c>
      <c r="D22">
        <v>2002</v>
      </c>
      <c r="E22">
        <v>4</v>
      </c>
      <c r="F22">
        <v>0</v>
      </c>
      <c r="G22">
        <v>4</v>
      </c>
      <c r="H22" t="s">
        <v>227</v>
      </c>
      <c r="I22">
        <v>76</v>
      </c>
      <c r="J22" t="s">
        <v>8</v>
      </c>
      <c r="K22" t="s">
        <v>236</v>
      </c>
      <c r="L22">
        <v>0</v>
      </c>
      <c r="M22" t="s">
        <v>217</v>
      </c>
      <c r="N22" t="s">
        <v>218</v>
      </c>
      <c r="V22">
        <v>901</v>
      </c>
      <c r="W22" t="s">
        <v>399</v>
      </c>
      <c r="X22">
        <v>8</v>
      </c>
      <c r="Y22" t="s">
        <v>220</v>
      </c>
      <c r="AB22">
        <v>1655</v>
      </c>
      <c r="AD22">
        <v>1655</v>
      </c>
      <c r="AF22">
        <v>7802</v>
      </c>
      <c r="AI22">
        <v>0</v>
      </c>
    </row>
    <row r="23" spans="1:35" x14ac:dyDescent="0.3">
      <c r="A23" t="s">
        <v>397</v>
      </c>
      <c r="B23">
        <v>2002</v>
      </c>
      <c r="C23">
        <v>2002</v>
      </c>
      <c r="D23">
        <v>2002</v>
      </c>
      <c r="E23">
        <v>4</v>
      </c>
      <c r="F23">
        <v>0</v>
      </c>
      <c r="G23">
        <v>1</v>
      </c>
      <c r="H23" t="s">
        <v>215</v>
      </c>
      <c r="I23">
        <v>90</v>
      </c>
      <c r="J23" t="s">
        <v>141</v>
      </c>
      <c r="K23" t="s">
        <v>360</v>
      </c>
      <c r="L23">
        <v>0</v>
      </c>
      <c r="M23" t="s">
        <v>217</v>
      </c>
      <c r="N23" t="s">
        <v>218</v>
      </c>
      <c r="V23">
        <v>901</v>
      </c>
      <c r="W23" t="s">
        <v>399</v>
      </c>
      <c r="X23">
        <v>1</v>
      </c>
      <c r="Y23" t="s">
        <v>232</v>
      </c>
      <c r="AD23">
        <v>61784</v>
      </c>
      <c r="AF23">
        <v>154542</v>
      </c>
      <c r="AI23">
        <v>0</v>
      </c>
    </row>
    <row r="24" spans="1:35" hidden="1" x14ac:dyDescent="0.3">
      <c r="A24" t="s">
        <v>397</v>
      </c>
      <c r="B24">
        <v>2002</v>
      </c>
      <c r="C24">
        <v>2002</v>
      </c>
      <c r="D24">
        <v>2002</v>
      </c>
      <c r="E24">
        <v>4</v>
      </c>
      <c r="F24">
        <v>0</v>
      </c>
      <c r="G24">
        <v>2</v>
      </c>
      <c r="H24" t="s">
        <v>221</v>
      </c>
      <c r="I24">
        <v>90</v>
      </c>
      <c r="J24" t="s">
        <v>141</v>
      </c>
      <c r="K24" t="s">
        <v>360</v>
      </c>
      <c r="L24">
        <v>0</v>
      </c>
      <c r="M24" t="s">
        <v>217</v>
      </c>
      <c r="N24" t="s">
        <v>218</v>
      </c>
      <c r="V24">
        <v>901</v>
      </c>
      <c r="W24" t="s">
        <v>399</v>
      </c>
      <c r="X24">
        <v>1</v>
      </c>
      <c r="Y24" t="s">
        <v>232</v>
      </c>
      <c r="AD24">
        <v>50</v>
      </c>
      <c r="AF24">
        <v>453</v>
      </c>
      <c r="AI24">
        <v>0</v>
      </c>
    </row>
    <row r="25" spans="1:35" x14ac:dyDescent="0.3">
      <c r="A25" t="s">
        <v>397</v>
      </c>
      <c r="B25">
        <v>2002</v>
      </c>
      <c r="C25">
        <v>2002</v>
      </c>
      <c r="D25">
        <v>2002</v>
      </c>
      <c r="E25">
        <v>4</v>
      </c>
      <c r="F25">
        <v>0</v>
      </c>
      <c r="G25">
        <v>1</v>
      </c>
      <c r="H25" t="s">
        <v>215</v>
      </c>
      <c r="I25">
        <v>100</v>
      </c>
      <c r="J25" t="s">
        <v>129</v>
      </c>
      <c r="K25" t="s">
        <v>237</v>
      </c>
      <c r="L25">
        <v>0</v>
      </c>
      <c r="M25" t="s">
        <v>217</v>
      </c>
      <c r="N25" t="s">
        <v>218</v>
      </c>
      <c r="V25">
        <v>901</v>
      </c>
      <c r="W25" t="s">
        <v>399</v>
      </c>
      <c r="X25">
        <v>8</v>
      </c>
      <c r="Y25" t="s">
        <v>220</v>
      </c>
      <c r="AB25">
        <v>18739523</v>
      </c>
      <c r="AD25">
        <v>18739523</v>
      </c>
      <c r="AF25">
        <v>12552077</v>
      </c>
      <c r="AI25">
        <v>0</v>
      </c>
    </row>
    <row r="26" spans="1:35" hidden="1" x14ac:dyDescent="0.3">
      <c r="A26" t="s">
        <v>397</v>
      </c>
      <c r="B26">
        <v>2002</v>
      </c>
      <c r="C26">
        <v>2002</v>
      </c>
      <c r="D26">
        <v>2002</v>
      </c>
      <c r="E26">
        <v>4</v>
      </c>
      <c r="F26">
        <v>0</v>
      </c>
      <c r="G26">
        <v>2</v>
      </c>
      <c r="H26" t="s">
        <v>221</v>
      </c>
      <c r="I26">
        <v>100</v>
      </c>
      <c r="J26" t="s">
        <v>129</v>
      </c>
      <c r="K26" t="s">
        <v>237</v>
      </c>
      <c r="L26">
        <v>0</v>
      </c>
      <c r="M26" t="s">
        <v>217</v>
      </c>
      <c r="N26" t="s">
        <v>218</v>
      </c>
      <c r="V26">
        <v>901</v>
      </c>
      <c r="W26" t="s">
        <v>399</v>
      </c>
      <c r="X26">
        <v>8</v>
      </c>
      <c r="Y26" t="s">
        <v>220</v>
      </c>
      <c r="AB26">
        <v>128944</v>
      </c>
      <c r="AD26">
        <v>128944</v>
      </c>
      <c r="AF26">
        <v>294812</v>
      </c>
      <c r="AI26">
        <v>0</v>
      </c>
    </row>
    <row r="27" spans="1:35" x14ac:dyDescent="0.3">
      <c r="A27" t="s">
        <v>397</v>
      </c>
      <c r="B27">
        <v>2002</v>
      </c>
      <c r="C27">
        <v>2002</v>
      </c>
      <c r="D27">
        <v>2002</v>
      </c>
      <c r="E27">
        <v>4</v>
      </c>
      <c r="F27">
        <v>0</v>
      </c>
      <c r="G27">
        <v>1</v>
      </c>
      <c r="H27" t="s">
        <v>215</v>
      </c>
      <c r="I27">
        <v>112</v>
      </c>
      <c r="J27" t="s">
        <v>145</v>
      </c>
      <c r="K27" t="s">
        <v>238</v>
      </c>
      <c r="L27">
        <v>0</v>
      </c>
      <c r="M27" t="s">
        <v>217</v>
      </c>
      <c r="N27" t="s">
        <v>218</v>
      </c>
      <c r="V27">
        <v>901</v>
      </c>
      <c r="W27" t="s">
        <v>399</v>
      </c>
      <c r="X27">
        <v>8</v>
      </c>
      <c r="Y27" t="s">
        <v>220</v>
      </c>
      <c r="AB27">
        <v>481732</v>
      </c>
      <c r="AD27">
        <v>481732</v>
      </c>
      <c r="AF27">
        <v>1484300</v>
      </c>
      <c r="AI27">
        <v>0</v>
      </c>
    </row>
    <row r="28" spans="1:35" hidden="1" x14ac:dyDescent="0.3">
      <c r="A28" t="s">
        <v>397</v>
      </c>
      <c r="B28">
        <v>2002</v>
      </c>
      <c r="C28">
        <v>2002</v>
      </c>
      <c r="D28">
        <v>2002</v>
      </c>
      <c r="E28">
        <v>4</v>
      </c>
      <c r="F28">
        <v>0</v>
      </c>
      <c r="G28">
        <v>2</v>
      </c>
      <c r="H28" t="s">
        <v>221</v>
      </c>
      <c r="I28">
        <v>112</v>
      </c>
      <c r="J28" t="s">
        <v>145</v>
      </c>
      <c r="K28" t="s">
        <v>238</v>
      </c>
      <c r="L28">
        <v>0</v>
      </c>
      <c r="M28" t="s">
        <v>217</v>
      </c>
      <c r="N28" t="s">
        <v>218</v>
      </c>
      <c r="V28">
        <v>901</v>
      </c>
      <c r="W28" t="s">
        <v>399</v>
      </c>
      <c r="X28">
        <v>8</v>
      </c>
      <c r="Y28" t="s">
        <v>220</v>
      </c>
      <c r="AB28">
        <v>69911</v>
      </c>
      <c r="AD28">
        <v>69911</v>
      </c>
      <c r="AF28">
        <v>180900</v>
      </c>
      <c r="AI28">
        <v>0</v>
      </c>
    </row>
    <row r="29" spans="1:35" x14ac:dyDescent="0.3">
      <c r="A29" t="s">
        <v>397</v>
      </c>
      <c r="B29">
        <v>2002</v>
      </c>
      <c r="C29">
        <v>2002</v>
      </c>
      <c r="D29">
        <v>2002</v>
      </c>
      <c r="E29">
        <v>4</v>
      </c>
      <c r="F29">
        <v>0</v>
      </c>
      <c r="G29">
        <v>1</v>
      </c>
      <c r="H29" t="s">
        <v>215</v>
      </c>
      <c r="I29">
        <v>124</v>
      </c>
      <c r="J29" t="s">
        <v>10</v>
      </c>
      <c r="K29" t="s">
        <v>240</v>
      </c>
      <c r="L29">
        <v>0</v>
      </c>
      <c r="M29" t="s">
        <v>217</v>
      </c>
      <c r="N29" t="s">
        <v>218</v>
      </c>
      <c r="V29">
        <v>901</v>
      </c>
      <c r="W29" t="s">
        <v>399</v>
      </c>
      <c r="X29">
        <v>8</v>
      </c>
      <c r="Y29" t="s">
        <v>220</v>
      </c>
      <c r="AB29">
        <v>154005080</v>
      </c>
      <c r="AD29">
        <v>154005080</v>
      </c>
      <c r="AF29">
        <v>318487592</v>
      </c>
      <c r="AI29">
        <v>0</v>
      </c>
    </row>
    <row r="30" spans="1:35" hidden="1" x14ac:dyDescent="0.3">
      <c r="A30" t="s">
        <v>397</v>
      </c>
      <c r="B30">
        <v>2002</v>
      </c>
      <c r="C30">
        <v>2002</v>
      </c>
      <c r="D30">
        <v>2002</v>
      </c>
      <c r="E30">
        <v>4</v>
      </c>
      <c r="F30">
        <v>0</v>
      </c>
      <c r="G30">
        <v>2</v>
      </c>
      <c r="H30" t="s">
        <v>221</v>
      </c>
      <c r="I30">
        <v>124</v>
      </c>
      <c r="J30" t="s">
        <v>10</v>
      </c>
      <c r="K30" t="s">
        <v>240</v>
      </c>
      <c r="L30">
        <v>0</v>
      </c>
      <c r="M30" t="s">
        <v>217</v>
      </c>
      <c r="N30" t="s">
        <v>218</v>
      </c>
      <c r="V30">
        <v>901</v>
      </c>
      <c r="W30" t="s">
        <v>399</v>
      </c>
      <c r="X30">
        <v>8</v>
      </c>
      <c r="Y30" t="s">
        <v>220</v>
      </c>
      <c r="AB30">
        <v>28998919</v>
      </c>
      <c r="AD30">
        <v>28998919</v>
      </c>
      <c r="AF30">
        <v>102475839</v>
      </c>
      <c r="AI30">
        <v>0</v>
      </c>
    </row>
    <row r="31" spans="1:35" hidden="1" x14ac:dyDescent="0.3">
      <c r="A31" t="s">
        <v>397</v>
      </c>
      <c r="B31">
        <v>2002</v>
      </c>
      <c r="C31">
        <v>2002</v>
      </c>
      <c r="D31">
        <v>2002</v>
      </c>
      <c r="E31">
        <v>4</v>
      </c>
      <c r="F31">
        <v>0</v>
      </c>
      <c r="G31">
        <v>4</v>
      </c>
      <c r="H31" t="s">
        <v>227</v>
      </c>
      <c r="I31">
        <v>124</v>
      </c>
      <c r="J31" t="s">
        <v>10</v>
      </c>
      <c r="K31" t="s">
        <v>240</v>
      </c>
      <c r="L31">
        <v>0</v>
      </c>
      <c r="M31" t="s">
        <v>217</v>
      </c>
      <c r="N31" t="s">
        <v>218</v>
      </c>
      <c r="V31">
        <v>901</v>
      </c>
      <c r="W31" t="s">
        <v>399</v>
      </c>
      <c r="X31">
        <v>8</v>
      </c>
      <c r="Y31" t="s">
        <v>220</v>
      </c>
      <c r="AB31">
        <v>25650</v>
      </c>
      <c r="AD31">
        <v>25650</v>
      </c>
      <c r="AF31">
        <v>55918</v>
      </c>
      <c r="AI31">
        <v>0</v>
      </c>
    </row>
    <row r="32" spans="1:35" x14ac:dyDescent="0.3">
      <c r="A32" t="s">
        <v>397</v>
      </c>
      <c r="B32">
        <v>2002</v>
      </c>
      <c r="C32">
        <v>2002</v>
      </c>
      <c r="D32">
        <v>2002</v>
      </c>
      <c r="E32">
        <v>4</v>
      </c>
      <c r="F32">
        <v>0</v>
      </c>
      <c r="G32">
        <v>1</v>
      </c>
      <c r="H32" t="s">
        <v>215</v>
      </c>
      <c r="I32">
        <v>144</v>
      </c>
      <c r="J32" t="s">
        <v>49</v>
      </c>
      <c r="K32" t="s">
        <v>330</v>
      </c>
      <c r="L32">
        <v>0</v>
      </c>
      <c r="M32" t="s">
        <v>217</v>
      </c>
      <c r="N32" t="s">
        <v>218</v>
      </c>
      <c r="V32">
        <v>901</v>
      </c>
      <c r="W32" t="s">
        <v>399</v>
      </c>
      <c r="X32">
        <v>8</v>
      </c>
      <c r="Y32" t="s">
        <v>220</v>
      </c>
      <c r="AB32">
        <v>21062</v>
      </c>
      <c r="AD32">
        <v>21062</v>
      </c>
      <c r="AF32">
        <v>107784</v>
      </c>
      <c r="AI32">
        <v>6</v>
      </c>
    </row>
    <row r="33" spans="1:35" hidden="1" x14ac:dyDescent="0.3">
      <c r="A33" t="s">
        <v>397</v>
      </c>
      <c r="B33">
        <v>2002</v>
      </c>
      <c r="C33">
        <v>2002</v>
      </c>
      <c r="D33">
        <v>2002</v>
      </c>
      <c r="E33">
        <v>4</v>
      </c>
      <c r="F33">
        <v>0</v>
      </c>
      <c r="G33">
        <v>2</v>
      </c>
      <c r="H33" t="s">
        <v>221</v>
      </c>
      <c r="I33">
        <v>144</v>
      </c>
      <c r="J33" t="s">
        <v>49</v>
      </c>
      <c r="K33" t="s">
        <v>330</v>
      </c>
      <c r="L33">
        <v>0</v>
      </c>
      <c r="M33" t="s">
        <v>217</v>
      </c>
      <c r="N33" t="s">
        <v>218</v>
      </c>
      <c r="V33">
        <v>901</v>
      </c>
      <c r="W33" t="s">
        <v>399</v>
      </c>
      <c r="X33">
        <v>8</v>
      </c>
      <c r="Y33" t="s">
        <v>220</v>
      </c>
      <c r="AB33">
        <v>26342</v>
      </c>
      <c r="AD33">
        <v>26342</v>
      </c>
      <c r="AF33">
        <v>107127</v>
      </c>
      <c r="AI33">
        <v>6</v>
      </c>
    </row>
    <row r="34" spans="1:35" x14ac:dyDescent="0.3">
      <c r="A34" t="s">
        <v>397</v>
      </c>
      <c r="B34">
        <v>2002</v>
      </c>
      <c r="C34">
        <v>2002</v>
      </c>
      <c r="D34">
        <v>2002</v>
      </c>
      <c r="E34">
        <v>4</v>
      </c>
      <c r="F34">
        <v>0</v>
      </c>
      <c r="G34">
        <v>1</v>
      </c>
      <c r="H34" t="s">
        <v>215</v>
      </c>
      <c r="I34">
        <v>152</v>
      </c>
      <c r="J34" t="s">
        <v>11</v>
      </c>
      <c r="K34" t="s">
        <v>241</v>
      </c>
      <c r="L34">
        <v>0</v>
      </c>
      <c r="M34" t="s">
        <v>217</v>
      </c>
      <c r="N34" t="s">
        <v>218</v>
      </c>
      <c r="V34">
        <v>901</v>
      </c>
      <c r="W34" t="s">
        <v>399</v>
      </c>
      <c r="X34">
        <v>8</v>
      </c>
      <c r="Y34" t="s">
        <v>220</v>
      </c>
      <c r="AB34">
        <v>8523782</v>
      </c>
      <c r="AD34">
        <v>8523782</v>
      </c>
      <c r="AF34">
        <v>11442517</v>
      </c>
      <c r="AI34">
        <v>6</v>
      </c>
    </row>
    <row r="35" spans="1:35" hidden="1" x14ac:dyDescent="0.3">
      <c r="A35" t="s">
        <v>397</v>
      </c>
      <c r="B35">
        <v>2002</v>
      </c>
      <c r="C35">
        <v>2002</v>
      </c>
      <c r="D35">
        <v>2002</v>
      </c>
      <c r="E35">
        <v>4</v>
      </c>
      <c r="F35">
        <v>0</v>
      </c>
      <c r="G35">
        <v>2</v>
      </c>
      <c r="H35" t="s">
        <v>221</v>
      </c>
      <c r="I35">
        <v>152</v>
      </c>
      <c r="J35" t="s">
        <v>11</v>
      </c>
      <c r="K35" t="s">
        <v>241</v>
      </c>
      <c r="L35">
        <v>0</v>
      </c>
      <c r="M35" t="s">
        <v>217</v>
      </c>
      <c r="N35" t="s">
        <v>218</v>
      </c>
      <c r="V35">
        <v>901</v>
      </c>
      <c r="W35" t="s">
        <v>399</v>
      </c>
      <c r="X35">
        <v>8</v>
      </c>
      <c r="Y35" t="s">
        <v>220</v>
      </c>
      <c r="AB35">
        <v>3490</v>
      </c>
      <c r="AD35">
        <v>3490</v>
      </c>
      <c r="AF35">
        <v>16568</v>
      </c>
      <c r="AI35">
        <v>6</v>
      </c>
    </row>
    <row r="36" spans="1:35" x14ac:dyDescent="0.3">
      <c r="A36" t="s">
        <v>397</v>
      </c>
      <c r="B36">
        <v>2002</v>
      </c>
      <c r="C36">
        <v>2002</v>
      </c>
      <c r="D36">
        <v>2002</v>
      </c>
      <c r="E36">
        <v>4</v>
      </c>
      <c r="F36">
        <v>0</v>
      </c>
      <c r="G36">
        <v>1</v>
      </c>
      <c r="H36" t="s">
        <v>215</v>
      </c>
      <c r="I36">
        <v>156</v>
      </c>
      <c r="J36" t="s">
        <v>12</v>
      </c>
      <c r="K36" t="s">
        <v>242</v>
      </c>
      <c r="L36">
        <v>0</v>
      </c>
      <c r="M36" t="s">
        <v>217</v>
      </c>
      <c r="N36" t="s">
        <v>218</v>
      </c>
      <c r="V36">
        <v>901</v>
      </c>
      <c r="W36" t="s">
        <v>399</v>
      </c>
      <c r="X36">
        <v>8</v>
      </c>
      <c r="Y36" t="s">
        <v>220</v>
      </c>
      <c r="AB36">
        <v>11627082</v>
      </c>
      <c r="AD36">
        <v>11627082</v>
      </c>
      <c r="AF36">
        <v>8457177</v>
      </c>
      <c r="AI36">
        <v>0</v>
      </c>
    </row>
    <row r="37" spans="1:35" hidden="1" x14ac:dyDescent="0.3">
      <c r="A37" t="s">
        <v>397</v>
      </c>
      <c r="B37">
        <v>2002</v>
      </c>
      <c r="C37">
        <v>2002</v>
      </c>
      <c r="D37">
        <v>2002</v>
      </c>
      <c r="E37">
        <v>4</v>
      </c>
      <c r="F37">
        <v>0</v>
      </c>
      <c r="G37">
        <v>2</v>
      </c>
      <c r="H37" t="s">
        <v>221</v>
      </c>
      <c r="I37">
        <v>156</v>
      </c>
      <c r="J37" t="s">
        <v>12</v>
      </c>
      <c r="K37" t="s">
        <v>242</v>
      </c>
      <c r="L37">
        <v>0</v>
      </c>
      <c r="M37" t="s">
        <v>217</v>
      </c>
      <c r="N37" t="s">
        <v>218</v>
      </c>
      <c r="V37">
        <v>901</v>
      </c>
      <c r="W37" t="s">
        <v>399</v>
      </c>
      <c r="X37">
        <v>8</v>
      </c>
      <c r="Y37" t="s">
        <v>220</v>
      </c>
      <c r="AB37">
        <v>12104480</v>
      </c>
      <c r="AD37">
        <v>12104480</v>
      </c>
      <c r="AF37">
        <v>10601770</v>
      </c>
      <c r="AI37">
        <v>0</v>
      </c>
    </row>
    <row r="38" spans="1:35" hidden="1" x14ac:dyDescent="0.3">
      <c r="A38" t="s">
        <v>397</v>
      </c>
      <c r="B38">
        <v>2002</v>
      </c>
      <c r="C38">
        <v>2002</v>
      </c>
      <c r="D38">
        <v>2002</v>
      </c>
      <c r="E38">
        <v>4</v>
      </c>
      <c r="F38">
        <v>0</v>
      </c>
      <c r="G38">
        <v>4</v>
      </c>
      <c r="H38" t="s">
        <v>227</v>
      </c>
      <c r="I38">
        <v>156</v>
      </c>
      <c r="J38" t="s">
        <v>12</v>
      </c>
      <c r="K38" t="s">
        <v>242</v>
      </c>
      <c r="L38">
        <v>0</v>
      </c>
      <c r="M38" t="s">
        <v>217</v>
      </c>
      <c r="N38" t="s">
        <v>218</v>
      </c>
      <c r="V38">
        <v>901</v>
      </c>
      <c r="W38" t="s">
        <v>399</v>
      </c>
      <c r="X38">
        <v>8</v>
      </c>
      <c r="Y38" t="s">
        <v>220</v>
      </c>
      <c r="AB38">
        <v>628</v>
      </c>
      <c r="AD38">
        <v>628</v>
      </c>
      <c r="AF38">
        <v>6908</v>
      </c>
      <c r="AI38">
        <v>0</v>
      </c>
    </row>
    <row r="39" spans="1:35" x14ac:dyDescent="0.3">
      <c r="A39" t="s">
        <v>397</v>
      </c>
      <c r="B39">
        <v>2002</v>
      </c>
      <c r="C39">
        <v>2002</v>
      </c>
      <c r="D39">
        <v>2002</v>
      </c>
      <c r="E39">
        <v>4</v>
      </c>
      <c r="F39">
        <v>0</v>
      </c>
      <c r="G39">
        <v>1</v>
      </c>
      <c r="H39" t="s">
        <v>215</v>
      </c>
      <c r="I39">
        <v>170</v>
      </c>
      <c r="J39" t="s">
        <v>14</v>
      </c>
      <c r="K39" t="s">
        <v>243</v>
      </c>
      <c r="L39">
        <v>0</v>
      </c>
      <c r="M39" t="s">
        <v>217</v>
      </c>
      <c r="N39" t="s">
        <v>218</v>
      </c>
      <c r="V39">
        <v>901</v>
      </c>
      <c r="W39" t="s">
        <v>399</v>
      </c>
      <c r="X39">
        <v>8</v>
      </c>
      <c r="Y39" t="s">
        <v>220</v>
      </c>
      <c r="AB39">
        <v>4989225</v>
      </c>
      <c r="AD39">
        <v>4989225</v>
      </c>
      <c r="AF39">
        <v>4732621</v>
      </c>
      <c r="AI39">
        <v>0</v>
      </c>
    </row>
    <row r="40" spans="1:35" hidden="1" x14ac:dyDescent="0.3">
      <c r="A40" t="s">
        <v>397</v>
      </c>
      <c r="B40">
        <v>2002</v>
      </c>
      <c r="C40">
        <v>2002</v>
      </c>
      <c r="D40">
        <v>2002</v>
      </c>
      <c r="E40">
        <v>4</v>
      </c>
      <c r="F40">
        <v>0</v>
      </c>
      <c r="G40">
        <v>2</v>
      </c>
      <c r="H40" t="s">
        <v>221</v>
      </c>
      <c r="I40">
        <v>170</v>
      </c>
      <c r="J40" t="s">
        <v>14</v>
      </c>
      <c r="K40" t="s">
        <v>243</v>
      </c>
      <c r="L40">
        <v>0</v>
      </c>
      <c r="M40" t="s">
        <v>217</v>
      </c>
      <c r="N40" t="s">
        <v>218</v>
      </c>
      <c r="V40">
        <v>901</v>
      </c>
      <c r="W40" t="s">
        <v>399</v>
      </c>
      <c r="X40">
        <v>8</v>
      </c>
      <c r="Y40" t="s">
        <v>220</v>
      </c>
      <c r="AB40">
        <v>579081685</v>
      </c>
      <c r="AD40">
        <v>579081685</v>
      </c>
      <c r="AF40">
        <v>782182600</v>
      </c>
      <c r="AI40">
        <v>0</v>
      </c>
    </row>
    <row r="41" spans="1:35" x14ac:dyDescent="0.3">
      <c r="A41" t="s">
        <v>397</v>
      </c>
      <c r="B41">
        <v>2002</v>
      </c>
      <c r="C41">
        <v>2002</v>
      </c>
      <c r="D41">
        <v>2002</v>
      </c>
      <c r="E41">
        <v>4</v>
      </c>
      <c r="F41">
        <v>0</v>
      </c>
      <c r="G41">
        <v>1</v>
      </c>
      <c r="H41" t="s">
        <v>215</v>
      </c>
      <c r="I41">
        <v>175</v>
      </c>
      <c r="J41" t="s">
        <v>412</v>
      </c>
      <c r="K41" t="s">
        <v>413</v>
      </c>
      <c r="L41">
        <v>0</v>
      </c>
      <c r="M41" t="s">
        <v>217</v>
      </c>
      <c r="N41" t="s">
        <v>218</v>
      </c>
      <c r="V41">
        <v>901</v>
      </c>
      <c r="W41" t="s">
        <v>399</v>
      </c>
      <c r="X41">
        <v>8</v>
      </c>
      <c r="Y41" t="s">
        <v>220</v>
      </c>
      <c r="AB41">
        <v>51534</v>
      </c>
      <c r="AD41">
        <v>51534</v>
      </c>
      <c r="AF41">
        <v>192101</v>
      </c>
      <c r="AI41">
        <v>0</v>
      </c>
    </row>
    <row r="42" spans="1:35" x14ac:dyDescent="0.3">
      <c r="A42" t="s">
        <v>397</v>
      </c>
      <c r="B42">
        <v>2002</v>
      </c>
      <c r="C42">
        <v>2002</v>
      </c>
      <c r="D42">
        <v>2002</v>
      </c>
      <c r="E42">
        <v>4</v>
      </c>
      <c r="F42">
        <v>0</v>
      </c>
      <c r="G42">
        <v>1</v>
      </c>
      <c r="H42" t="s">
        <v>215</v>
      </c>
      <c r="I42">
        <v>184</v>
      </c>
      <c r="J42" t="s">
        <v>431</v>
      </c>
      <c r="K42" t="s">
        <v>432</v>
      </c>
      <c r="L42">
        <v>0</v>
      </c>
      <c r="M42" t="s">
        <v>217</v>
      </c>
      <c r="N42" t="s">
        <v>218</v>
      </c>
      <c r="V42">
        <v>901</v>
      </c>
      <c r="W42" t="s">
        <v>399</v>
      </c>
      <c r="X42">
        <v>1</v>
      </c>
      <c r="Y42" t="s">
        <v>232</v>
      </c>
      <c r="AD42">
        <v>2776</v>
      </c>
      <c r="AF42">
        <v>75777</v>
      </c>
      <c r="AI42">
        <v>0</v>
      </c>
    </row>
    <row r="43" spans="1:35" x14ac:dyDescent="0.3">
      <c r="A43" t="s">
        <v>397</v>
      </c>
      <c r="B43">
        <v>2002</v>
      </c>
      <c r="C43">
        <v>2002</v>
      </c>
      <c r="D43">
        <v>2002</v>
      </c>
      <c r="E43">
        <v>4</v>
      </c>
      <c r="F43">
        <v>0</v>
      </c>
      <c r="G43">
        <v>1</v>
      </c>
      <c r="H43" t="s">
        <v>215</v>
      </c>
      <c r="I43">
        <v>191</v>
      </c>
      <c r="J43" t="s">
        <v>15</v>
      </c>
      <c r="K43" t="s">
        <v>245</v>
      </c>
      <c r="L43">
        <v>0</v>
      </c>
      <c r="M43" t="s">
        <v>217</v>
      </c>
      <c r="N43" t="s">
        <v>218</v>
      </c>
      <c r="V43">
        <v>901</v>
      </c>
      <c r="W43" t="s">
        <v>399</v>
      </c>
      <c r="X43">
        <v>8</v>
      </c>
      <c r="Y43" t="s">
        <v>220</v>
      </c>
      <c r="AB43">
        <v>19643213</v>
      </c>
      <c r="AD43">
        <v>19643213</v>
      </c>
      <c r="AF43">
        <v>24406766</v>
      </c>
      <c r="AI43">
        <v>0</v>
      </c>
    </row>
    <row r="44" spans="1:35" hidden="1" x14ac:dyDescent="0.3">
      <c r="A44" t="s">
        <v>397</v>
      </c>
      <c r="B44">
        <v>2002</v>
      </c>
      <c r="C44">
        <v>2002</v>
      </c>
      <c r="D44">
        <v>2002</v>
      </c>
      <c r="E44">
        <v>4</v>
      </c>
      <c r="F44">
        <v>0</v>
      </c>
      <c r="G44">
        <v>2</v>
      </c>
      <c r="H44" t="s">
        <v>221</v>
      </c>
      <c r="I44">
        <v>191</v>
      </c>
      <c r="J44" t="s">
        <v>15</v>
      </c>
      <c r="K44" t="s">
        <v>245</v>
      </c>
      <c r="L44">
        <v>0</v>
      </c>
      <c r="M44" t="s">
        <v>217</v>
      </c>
      <c r="N44" t="s">
        <v>218</v>
      </c>
      <c r="V44">
        <v>901</v>
      </c>
      <c r="W44" t="s">
        <v>399</v>
      </c>
      <c r="X44">
        <v>8</v>
      </c>
      <c r="Y44" t="s">
        <v>220</v>
      </c>
      <c r="AB44">
        <v>795736</v>
      </c>
      <c r="AD44">
        <v>795736</v>
      </c>
      <c r="AF44">
        <v>3075398</v>
      </c>
      <c r="AI44">
        <v>0</v>
      </c>
    </row>
    <row r="45" spans="1:35" x14ac:dyDescent="0.3">
      <c r="A45" t="s">
        <v>397</v>
      </c>
      <c r="B45">
        <v>2002</v>
      </c>
      <c r="C45">
        <v>2002</v>
      </c>
      <c r="D45">
        <v>2002</v>
      </c>
      <c r="E45">
        <v>4</v>
      </c>
      <c r="F45">
        <v>0</v>
      </c>
      <c r="G45">
        <v>1</v>
      </c>
      <c r="H45" t="s">
        <v>215</v>
      </c>
      <c r="I45">
        <v>196</v>
      </c>
      <c r="J45" t="s">
        <v>16</v>
      </c>
      <c r="K45" t="s">
        <v>246</v>
      </c>
      <c r="L45">
        <v>0</v>
      </c>
      <c r="M45" t="s">
        <v>217</v>
      </c>
      <c r="N45" t="s">
        <v>218</v>
      </c>
      <c r="V45">
        <v>901</v>
      </c>
      <c r="W45" t="s">
        <v>399</v>
      </c>
      <c r="X45">
        <v>8</v>
      </c>
      <c r="Y45" t="s">
        <v>220</v>
      </c>
      <c r="AB45">
        <v>2144244</v>
      </c>
      <c r="AD45">
        <v>2144244</v>
      </c>
      <c r="AF45">
        <v>2649790</v>
      </c>
      <c r="AI45">
        <v>0</v>
      </c>
    </row>
    <row r="46" spans="1:35" hidden="1" x14ac:dyDescent="0.3">
      <c r="A46" t="s">
        <v>397</v>
      </c>
      <c r="B46">
        <v>2002</v>
      </c>
      <c r="C46">
        <v>2002</v>
      </c>
      <c r="D46">
        <v>2002</v>
      </c>
      <c r="E46">
        <v>4</v>
      </c>
      <c r="F46">
        <v>0</v>
      </c>
      <c r="G46">
        <v>2</v>
      </c>
      <c r="H46" t="s">
        <v>221</v>
      </c>
      <c r="I46">
        <v>196</v>
      </c>
      <c r="J46" t="s">
        <v>16</v>
      </c>
      <c r="K46" t="s">
        <v>246</v>
      </c>
      <c r="L46">
        <v>0</v>
      </c>
      <c r="M46" t="s">
        <v>217</v>
      </c>
      <c r="N46" t="s">
        <v>218</v>
      </c>
      <c r="V46">
        <v>901</v>
      </c>
      <c r="W46" t="s">
        <v>399</v>
      </c>
      <c r="X46">
        <v>8</v>
      </c>
      <c r="Y46" t="s">
        <v>220</v>
      </c>
      <c r="AB46">
        <v>154904</v>
      </c>
      <c r="AD46">
        <v>154904</v>
      </c>
      <c r="AF46">
        <v>387261</v>
      </c>
      <c r="AI46">
        <v>0</v>
      </c>
    </row>
    <row r="47" spans="1:35" hidden="1" x14ac:dyDescent="0.3">
      <c r="A47" t="s">
        <v>397</v>
      </c>
      <c r="B47">
        <v>2002</v>
      </c>
      <c r="C47">
        <v>2002</v>
      </c>
      <c r="D47">
        <v>2002</v>
      </c>
      <c r="E47">
        <v>4</v>
      </c>
      <c r="F47">
        <v>0</v>
      </c>
      <c r="G47">
        <v>3</v>
      </c>
      <c r="H47" t="s">
        <v>247</v>
      </c>
      <c r="I47">
        <v>196</v>
      </c>
      <c r="J47" t="s">
        <v>16</v>
      </c>
      <c r="K47" t="s">
        <v>246</v>
      </c>
      <c r="L47">
        <v>0</v>
      </c>
      <c r="M47" t="s">
        <v>217</v>
      </c>
      <c r="N47" t="s">
        <v>218</v>
      </c>
      <c r="V47">
        <v>901</v>
      </c>
      <c r="W47" t="s">
        <v>399</v>
      </c>
      <c r="X47">
        <v>8</v>
      </c>
      <c r="Y47" t="s">
        <v>220</v>
      </c>
      <c r="AB47">
        <v>111980</v>
      </c>
      <c r="AD47">
        <v>111980</v>
      </c>
      <c r="AF47">
        <v>98474</v>
      </c>
      <c r="AI47">
        <v>0</v>
      </c>
    </row>
    <row r="48" spans="1:35" x14ac:dyDescent="0.3">
      <c r="A48" t="s">
        <v>397</v>
      </c>
      <c r="B48">
        <v>2002</v>
      </c>
      <c r="C48">
        <v>2002</v>
      </c>
      <c r="D48">
        <v>2002</v>
      </c>
      <c r="E48">
        <v>4</v>
      </c>
      <c r="F48">
        <v>0</v>
      </c>
      <c r="G48">
        <v>1</v>
      </c>
      <c r="H48" t="s">
        <v>215</v>
      </c>
      <c r="I48">
        <v>203</v>
      </c>
      <c r="J48" t="s">
        <v>64</v>
      </c>
      <c r="K48" t="s">
        <v>248</v>
      </c>
      <c r="L48">
        <v>0</v>
      </c>
      <c r="M48" t="s">
        <v>217</v>
      </c>
      <c r="N48" t="s">
        <v>218</v>
      </c>
      <c r="V48">
        <v>901</v>
      </c>
      <c r="W48" t="s">
        <v>399</v>
      </c>
      <c r="X48">
        <v>8</v>
      </c>
      <c r="Y48" t="s">
        <v>220</v>
      </c>
      <c r="AB48">
        <v>32715373</v>
      </c>
      <c r="AD48">
        <v>32715373</v>
      </c>
      <c r="AF48">
        <v>29371331</v>
      </c>
      <c r="AI48">
        <v>0</v>
      </c>
    </row>
    <row r="49" spans="1:35" hidden="1" x14ac:dyDescent="0.3">
      <c r="A49" t="s">
        <v>397</v>
      </c>
      <c r="B49">
        <v>2002</v>
      </c>
      <c r="C49">
        <v>2002</v>
      </c>
      <c r="D49">
        <v>2002</v>
      </c>
      <c r="E49">
        <v>4</v>
      </c>
      <c r="F49">
        <v>0</v>
      </c>
      <c r="G49">
        <v>2</v>
      </c>
      <c r="H49" t="s">
        <v>221</v>
      </c>
      <c r="I49">
        <v>203</v>
      </c>
      <c r="J49" t="s">
        <v>64</v>
      </c>
      <c r="K49" t="s">
        <v>248</v>
      </c>
      <c r="L49">
        <v>0</v>
      </c>
      <c r="M49" t="s">
        <v>217</v>
      </c>
      <c r="N49" t="s">
        <v>218</v>
      </c>
      <c r="V49">
        <v>901</v>
      </c>
      <c r="W49" t="s">
        <v>399</v>
      </c>
      <c r="X49">
        <v>8</v>
      </c>
      <c r="Y49" t="s">
        <v>220</v>
      </c>
      <c r="AB49">
        <v>4974536</v>
      </c>
      <c r="AD49">
        <v>4974536</v>
      </c>
      <c r="AF49">
        <v>9575221</v>
      </c>
      <c r="AI49">
        <v>0</v>
      </c>
    </row>
    <row r="50" spans="1:35" x14ac:dyDescent="0.3">
      <c r="A50" t="s">
        <v>397</v>
      </c>
      <c r="B50">
        <v>2002</v>
      </c>
      <c r="C50">
        <v>2002</v>
      </c>
      <c r="D50">
        <v>2002</v>
      </c>
      <c r="E50">
        <v>4</v>
      </c>
      <c r="F50">
        <v>0</v>
      </c>
      <c r="G50">
        <v>1</v>
      </c>
      <c r="H50" t="s">
        <v>215</v>
      </c>
      <c r="I50">
        <v>208</v>
      </c>
      <c r="J50" t="s">
        <v>17</v>
      </c>
      <c r="K50" t="s">
        <v>249</v>
      </c>
      <c r="L50">
        <v>0</v>
      </c>
      <c r="M50" t="s">
        <v>217</v>
      </c>
      <c r="N50" t="s">
        <v>218</v>
      </c>
      <c r="V50">
        <v>901</v>
      </c>
      <c r="W50" t="s">
        <v>399</v>
      </c>
      <c r="X50">
        <v>8</v>
      </c>
      <c r="Y50" t="s">
        <v>220</v>
      </c>
      <c r="AB50">
        <v>60201376</v>
      </c>
      <c r="AD50">
        <v>60201376</v>
      </c>
      <c r="AF50">
        <v>73709703</v>
      </c>
      <c r="AI50">
        <v>0</v>
      </c>
    </row>
    <row r="51" spans="1:35" hidden="1" x14ac:dyDescent="0.3">
      <c r="A51" t="s">
        <v>397</v>
      </c>
      <c r="B51">
        <v>2002</v>
      </c>
      <c r="C51">
        <v>2002</v>
      </c>
      <c r="D51">
        <v>2002</v>
      </c>
      <c r="E51">
        <v>4</v>
      </c>
      <c r="F51">
        <v>0</v>
      </c>
      <c r="G51">
        <v>2</v>
      </c>
      <c r="H51" t="s">
        <v>221</v>
      </c>
      <c r="I51">
        <v>208</v>
      </c>
      <c r="J51" t="s">
        <v>17</v>
      </c>
      <c r="K51" t="s">
        <v>249</v>
      </c>
      <c r="L51">
        <v>0</v>
      </c>
      <c r="M51" t="s">
        <v>217</v>
      </c>
      <c r="N51" t="s">
        <v>218</v>
      </c>
      <c r="V51">
        <v>901</v>
      </c>
      <c r="W51" t="s">
        <v>399</v>
      </c>
      <c r="X51">
        <v>8</v>
      </c>
      <c r="Y51" t="s">
        <v>220</v>
      </c>
      <c r="AB51">
        <v>12605937</v>
      </c>
      <c r="AD51">
        <v>12605937</v>
      </c>
      <c r="AF51">
        <v>40435438</v>
      </c>
      <c r="AI51">
        <v>0</v>
      </c>
    </row>
    <row r="52" spans="1:35" x14ac:dyDescent="0.3">
      <c r="A52" t="s">
        <v>397</v>
      </c>
      <c r="B52">
        <v>2002</v>
      </c>
      <c r="C52">
        <v>2002</v>
      </c>
      <c r="D52">
        <v>2002</v>
      </c>
      <c r="E52">
        <v>4</v>
      </c>
      <c r="F52">
        <v>0</v>
      </c>
      <c r="G52">
        <v>1</v>
      </c>
      <c r="H52" t="s">
        <v>215</v>
      </c>
      <c r="I52">
        <v>218</v>
      </c>
      <c r="J52" t="s">
        <v>18</v>
      </c>
      <c r="K52" t="s">
        <v>331</v>
      </c>
      <c r="L52">
        <v>0</v>
      </c>
      <c r="M52" t="s">
        <v>217</v>
      </c>
      <c r="N52" t="s">
        <v>218</v>
      </c>
      <c r="V52">
        <v>901</v>
      </c>
      <c r="W52" t="s">
        <v>399</v>
      </c>
      <c r="X52">
        <v>8</v>
      </c>
      <c r="Y52" t="s">
        <v>220</v>
      </c>
      <c r="AB52">
        <v>62861</v>
      </c>
      <c r="AD52">
        <v>62861</v>
      </c>
      <c r="AF52">
        <v>64856</v>
      </c>
      <c r="AI52">
        <v>0</v>
      </c>
    </row>
    <row r="53" spans="1:35" hidden="1" x14ac:dyDescent="0.3">
      <c r="A53" t="s">
        <v>397</v>
      </c>
      <c r="B53">
        <v>2002</v>
      </c>
      <c r="C53">
        <v>2002</v>
      </c>
      <c r="D53">
        <v>2002</v>
      </c>
      <c r="E53">
        <v>4</v>
      </c>
      <c r="F53">
        <v>0</v>
      </c>
      <c r="G53">
        <v>2</v>
      </c>
      <c r="H53" t="s">
        <v>221</v>
      </c>
      <c r="I53">
        <v>218</v>
      </c>
      <c r="J53" t="s">
        <v>18</v>
      </c>
      <c r="K53" t="s">
        <v>331</v>
      </c>
      <c r="L53">
        <v>0</v>
      </c>
      <c r="M53" t="s">
        <v>217</v>
      </c>
      <c r="N53" t="s">
        <v>218</v>
      </c>
      <c r="V53">
        <v>901</v>
      </c>
      <c r="W53" t="s">
        <v>399</v>
      </c>
      <c r="X53">
        <v>8</v>
      </c>
      <c r="Y53" t="s">
        <v>220</v>
      </c>
      <c r="AB53">
        <v>12684908</v>
      </c>
      <c r="AD53">
        <v>12684908</v>
      </c>
      <c r="AF53">
        <v>10358817</v>
      </c>
      <c r="AI53">
        <v>0</v>
      </c>
    </row>
    <row r="54" spans="1:35" x14ac:dyDescent="0.3">
      <c r="A54" t="s">
        <v>397</v>
      </c>
      <c r="B54">
        <v>2002</v>
      </c>
      <c r="C54">
        <v>2002</v>
      </c>
      <c r="D54">
        <v>2002</v>
      </c>
      <c r="E54">
        <v>4</v>
      </c>
      <c r="F54">
        <v>0</v>
      </c>
      <c r="G54">
        <v>1</v>
      </c>
      <c r="H54" t="s">
        <v>215</v>
      </c>
      <c r="I54">
        <v>222</v>
      </c>
      <c r="J54" t="s">
        <v>80</v>
      </c>
      <c r="K54" t="s">
        <v>251</v>
      </c>
      <c r="L54">
        <v>0</v>
      </c>
      <c r="M54" t="s">
        <v>217</v>
      </c>
      <c r="N54" t="s">
        <v>218</v>
      </c>
      <c r="V54">
        <v>901</v>
      </c>
      <c r="W54" t="s">
        <v>399</v>
      </c>
      <c r="X54">
        <v>8</v>
      </c>
      <c r="Y54" t="s">
        <v>220</v>
      </c>
      <c r="AB54">
        <v>244658</v>
      </c>
      <c r="AD54">
        <v>244658</v>
      </c>
      <c r="AF54">
        <v>403515</v>
      </c>
      <c r="AI54">
        <v>0</v>
      </c>
    </row>
    <row r="55" spans="1:35" hidden="1" x14ac:dyDescent="0.3">
      <c r="A55" t="s">
        <v>397</v>
      </c>
      <c r="B55">
        <v>2002</v>
      </c>
      <c r="C55">
        <v>2002</v>
      </c>
      <c r="D55">
        <v>2002</v>
      </c>
      <c r="E55">
        <v>4</v>
      </c>
      <c r="F55">
        <v>0</v>
      </c>
      <c r="G55">
        <v>2</v>
      </c>
      <c r="H55" t="s">
        <v>221</v>
      </c>
      <c r="I55">
        <v>222</v>
      </c>
      <c r="J55" t="s">
        <v>80</v>
      </c>
      <c r="K55" t="s">
        <v>251</v>
      </c>
      <c r="L55">
        <v>0</v>
      </c>
      <c r="M55" t="s">
        <v>217</v>
      </c>
      <c r="N55" t="s">
        <v>218</v>
      </c>
      <c r="V55">
        <v>901</v>
      </c>
      <c r="W55" t="s">
        <v>399</v>
      </c>
      <c r="X55">
        <v>8</v>
      </c>
      <c r="Y55" t="s">
        <v>220</v>
      </c>
      <c r="AB55">
        <v>94668528</v>
      </c>
      <c r="AD55">
        <v>94668528</v>
      </c>
      <c r="AF55">
        <v>106939318</v>
      </c>
      <c r="AI55">
        <v>0</v>
      </c>
    </row>
    <row r="56" spans="1:35" x14ac:dyDescent="0.3">
      <c r="A56" t="s">
        <v>397</v>
      </c>
      <c r="B56">
        <v>2002</v>
      </c>
      <c r="C56">
        <v>2002</v>
      </c>
      <c r="D56">
        <v>2002</v>
      </c>
      <c r="E56">
        <v>4</v>
      </c>
      <c r="F56">
        <v>0</v>
      </c>
      <c r="G56">
        <v>1</v>
      </c>
      <c r="H56" t="s">
        <v>215</v>
      </c>
      <c r="I56">
        <v>233</v>
      </c>
      <c r="J56" t="s">
        <v>112</v>
      </c>
      <c r="K56" t="s">
        <v>252</v>
      </c>
      <c r="L56">
        <v>0</v>
      </c>
      <c r="M56" t="s">
        <v>217</v>
      </c>
      <c r="N56" t="s">
        <v>218</v>
      </c>
      <c r="V56">
        <v>901</v>
      </c>
      <c r="W56" t="s">
        <v>399</v>
      </c>
      <c r="X56">
        <v>8</v>
      </c>
      <c r="Y56" t="s">
        <v>220</v>
      </c>
      <c r="AB56">
        <v>7304341</v>
      </c>
      <c r="AD56">
        <v>7304341</v>
      </c>
      <c r="AF56">
        <v>19292253</v>
      </c>
      <c r="AI56">
        <v>0</v>
      </c>
    </row>
    <row r="57" spans="1:35" hidden="1" x14ac:dyDescent="0.3">
      <c r="A57" t="s">
        <v>397</v>
      </c>
      <c r="B57">
        <v>2002</v>
      </c>
      <c r="C57">
        <v>2002</v>
      </c>
      <c r="D57">
        <v>2002</v>
      </c>
      <c r="E57">
        <v>4</v>
      </c>
      <c r="F57">
        <v>0</v>
      </c>
      <c r="G57">
        <v>2</v>
      </c>
      <c r="H57" t="s">
        <v>221</v>
      </c>
      <c r="I57">
        <v>233</v>
      </c>
      <c r="J57" t="s">
        <v>112</v>
      </c>
      <c r="K57" t="s">
        <v>252</v>
      </c>
      <c r="L57">
        <v>0</v>
      </c>
      <c r="M57" t="s">
        <v>217</v>
      </c>
      <c r="N57" t="s">
        <v>218</v>
      </c>
      <c r="V57">
        <v>901</v>
      </c>
      <c r="W57" t="s">
        <v>399</v>
      </c>
      <c r="X57">
        <v>8</v>
      </c>
      <c r="Y57" t="s">
        <v>220</v>
      </c>
      <c r="AB57">
        <v>1665861</v>
      </c>
      <c r="AD57">
        <v>1665861</v>
      </c>
      <c r="AF57">
        <v>4248805</v>
      </c>
      <c r="AI57">
        <v>0</v>
      </c>
    </row>
    <row r="58" spans="1:35" x14ac:dyDescent="0.3">
      <c r="A58" t="s">
        <v>397</v>
      </c>
      <c r="B58">
        <v>2002</v>
      </c>
      <c r="C58">
        <v>2002</v>
      </c>
      <c r="D58">
        <v>2002</v>
      </c>
      <c r="E58">
        <v>4</v>
      </c>
      <c r="F58">
        <v>0</v>
      </c>
      <c r="G58">
        <v>1</v>
      </c>
      <c r="H58" t="s">
        <v>215</v>
      </c>
      <c r="I58">
        <v>234</v>
      </c>
      <c r="J58" t="s">
        <v>130</v>
      </c>
      <c r="K58" t="s">
        <v>414</v>
      </c>
      <c r="L58">
        <v>0</v>
      </c>
      <c r="M58" t="s">
        <v>217</v>
      </c>
      <c r="N58" t="s">
        <v>218</v>
      </c>
      <c r="V58">
        <v>901</v>
      </c>
      <c r="W58" t="s">
        <v>399</v>
      </c>
      <c r="X58">
        <v>8</v>
      </c>
      <c r="Y58" t="s">
        <v>220</v>
      </c>
      <c r="AB58">
        <v>310484</v>
      </c>
      <c r="AD58">
        <v>310484</v>
      </c>
      <c r="AF58">
        <v>1067701</v>
      </c>
      <c r="AI58">
        <v>0</v>
      </c>
    </row>
    <row r="59" spans="1:35" x14ac:dyDescent="0.3">
      <c r="A59" t="s">
        <v>397</v>
      </c>
      <c r="B59">
        <v>2002</v>
      </c>
      <c r="C59">
        <v>2002</v>
      </c>
      <c r="D59">
        <v>2002</v>
      </c>
      <c r="E59">
        <v>4</v>
      </c>
      <c r="F59">
        <v>0</v>
      </c>
      <c r="G59">
        <v>1</v>
      </c>
      <c r="H59" t="s">
        <v>215</v>
      </c>
      <c r="I59">
        <v>242</v>
      </c>
      <c r="J59" t="s">
        <v>146</v>
      </c>
      <c r="K59" t="s">
        <v>253</v>
      </c>
      <c r="L59">
        <v>0</v>
      </c>
      <c r="M59" t="s">
        <v>217</v>
      </c>
      <c r="N59" t="s">
        <v>218</v>
      </c>
      <c r="V59">
        <v>901</v>
      </c>
      <c r="W59" t="s">
        <v>399</v>
      </c>
      <c r="X59">
        <v>8</v>
      </c>
      <c r="Y59" t="s">
        <v>220</v>
      </c>
      <c r="AB59">
        <v>108659</v>
      </c>
      <c r="AD59">
        <v>108659</v>
      </c>
      <c r="AF59">
        <v>445727</v>
      </c>
      <c r="AI59">
        <v>0</v>
      </c>
    </row>
    <row r="60" spans="1:35" hidden="1" x14ac:dyDescent="0.3">
      <c r="A60" t="s">
        <v>397</v>
      </c>
      <c r="B60">
        <v>2002</v>
      </c>
      <c r="C60">
        <v>2002</v>
      </c>
      <c r="D60">
        <v>2002</v>
      </c>
      <c r="E60">
        <v>4</v>
      </c>
      <c r="F60">
        <v>0</v>
      </c>
      <c r="G60">
        <v>2</v>
      </c>
      <c r="H60" t="s">
        <v>221</v>
      </c>
      <c r="I60">
        <v>242</v>
      </c>
      <c r="J60" t="s">
        <v>146</v>
      </c>
      <c r="K60" t="s">
        <v>253</v>
      </c>
      <c r="L60">
        <v>0</v>
      </c>
      <c r="M60" t="s">
        <v>217</v>
      </c>
      <c r="N60" t="s">
        <v>218</v>
      </c>
      <c r="V60">
        <v>901</v>
      </c>
      <c r="W60" t="s">
        <v>399</v>
      </c>
      <c r="X60">
        <v>8</v>
      </c>
      <c r="Y60" t="s">
        <v>220</v>
      </c>
      <c r="AB60">
        <v>44712</v>
      </c>
      <c r="AD60">
        <v>44712</v>
      </c>
      <c r="AF60">
        <v>90857</v>
      </c>
      <c r="AI60">
        <v>0</v>
      </c>
    </row>
    <row r="61" spans="1:35" hidden="1" x14ac:dyDescent="0.3">
      <c r="A61" t="s">
        <v>397</v>
      </c>
      <c r="B61">
        <v>2002</v>
      </c>
      <c r="C61">
        <v>2002</v>
      </c>
      <c r="D61">
        <v>2002</v>
      </c>
      <c r="E61">
        <v>4</v>
      </c>
      <c r="F61">
        <v>0</v>
      </c>
      <c r="G61">
        <v>3</v>
      </c>
      <c r="H61" t="s">
        <v>247</v>
      </c>
      <c r="I61">
        <v>242</v>
      </c>
      <c r="J61" t="s">
        <v>146</v>
      </c>
      <c r="K61" t="s">
        <v>253</v>
      </c>
      <c r="L61">
        <v>0</v>
      </c>
      <c r="M61" t="s">
        <v>217</v>
      </c>
      <c r="N61" t="s">
        <v>218</v>
      </c>
      <c r="V61">
        <v>901</v>
      </c>
      <c r="W61" t="s">
        <v>399</v>
      </c>
      <c r="X61">
        <v>8</v>
      </c>
      <c r="Y61" t="s">
        <v>220</v>
      </c>
      <c r="AB61">
        <v>1031</v>
      </c>
      <c r="AD61">
        <v>1031</v>
      </c>
      <c r="AF61">
        <v>16266</v>
      </c>
      <c r="AI61">
        <v>0</v>
      </c>
    </row>
    <row r="62" spans="1:35" x14ac:dyDescent="0.3">
      <c r="A62" t="s">
        <v>397</v>
      </c>
      <c r="B62">
        <v>2002</v>
      </c>
      <c r="C62">
        <v>2002</v>
      </c>
      <c r="D62">
        <v>2002</v>
      </c>
      <c r="E62">
        <v>4</v>
      </c>
      <c r="F62">
        <v>0</v>
      </c>
      <c r="G62">
        <v>1</v>
      </c>
      <c r="H62" t="s">
        <v>215</v>
      </c>
      <c r="I62">
        <v>246</v>
      </c>
      <c r="J62" t="s">
        <v>19</v>
      </c>
      <c r="K62" t="s">
        <v>254</v>
      </c>
      <c r="L62">
        <v>0</v>
      </c>
      <c r="M62" t="s">
        <v>217</v>
      </c>
      <c r="N62" t="s">
        <v>218</v>
      </c>
      <c r="V62">
        <v>901</v>
      </c>
      <c r="W62" t="s">
        <v>399</v>
      </c>
      <c r="X62">
        <v>8</v>
      </c>
      <c r="Y62" t="s">
        <v>220</v>
      </c>
      <c r="AB62">
        <v>62630998</v>
      </c>
      <c r="AD62">
        <v>62630998</v>
      </c>
      <c r="AF62">
        <v>80641929</v>
      </c>
      <c r="AI62">
        <v>0</v>
      </c>
    </row>
    <row r="63" spans="1:35" hidden="1" x14ac:dyDescent="0.3">
      <c r="A63" t="s">
        <v>397</v>
      </c>
      <c r="B63">
        <v>2002</v>
      </c>
      <c r="C63">
        <v>2002</v>
      </c>
      <c r="D63">
        <v>2002</v>
      </c>
      <c r="E63">
        <v>4</v>
      </c>
      <c r="F63">
        <v>0</v>
      </c>
      <c r="G63">
        <v>2</v>
      </c>
      <c r="H63" t="s">
        <v>221</v>
      </c>
      <c r="I63">
        <v>246</v>
      </c>
      <c r="J63" t="s">
        <v>19</v>
      </c>
      <c r="K63" t="s">
        <v>254</v>
      </c>
      <c r="L63">
        <v>0</v>
      </c>
      <c r="M63" t="s">
        <v>217</v>
      </c>
      <c r="N63" t="s">
        <v>218</v>
      </c>
      <c r="V63">
        <v>901</v>
      </c>
      <c r="W63" t="s">
        <v>399</v>
      </c>
      <c r="X63">
        <v>8</v>
      </c>
      <c r="Y63" t="s">
        <v>220</v>
      </c>
      <c r="AB63">
        <v>6025853</v>
      </c>
      <c r="AD63">
        <v>6025853</v>
      </c>
      <c r="AF63">
        <v>17103474</v>
      </c>
      <c r="AI63">
        <v>0</v>
      </c>
    </row>
    <row r="64" spans="1:35" x14ac:dyDescent="0.3">
      <c r="A64" t="s">
        <v>397</v>
      </c>
      <c r="B64">
        <v>2002</v>
      </c>
      <c r="C64">
        <v>2002</v>
      </c>
      <c r="D64">
        <v>2002</v>
      </c>
      <c r="E64">
        <v>4</v>
      </c>
      <c r="F64">
        <v>0</v>
      </c>
      <c r="G64">
        <v>1</v>
      </c>
      <c r="H64" t="s">
        <v>215</v>
      </c>
      <c r="I64">
        <v>251</v>
      </c>
      <c r="J64" t="s">
        <v>81</v>
      </c>
      <c r="K64" t="s">
        <v>255</v>
      </c>
      <c r="L64">
        <v>0</v>
      </c>
      <c r="M64" t="s">
        <v>217</v>
      </c>
      <c r="N64" t="s">
        <v>218</v>
      </c>
      <c r="V64">
        <v>901</v>
      </c>
      <c r="W64" t="s">
        <v>399</v>
      </c>
      <c r="X64">
        <v>8</v>
      </c>
      <c r="Y64" t="s">
        <v>220</v>
      </c>
      <c r="AB64">
        <v>367578000</v>
      </c>
      <c r="AD64">
        <v>367578000</v>
      </c>
      <c r="AF64">
        <v>477900134</v>
      </c>
      <c r="AI64">
        <v>0</v>
      </c>
    </row>
    <row r="65" spans="1:35" hidden="1" x14ac:dyDescent="0.3">
      <c r="A65" t="s">
        <v>397</v>
      </c>
      <c r="B65">
        <v>2002</v>
      </c>
      <c r="C65">
        <v>2002</v>
      </c>
      <c r="D65">
        <v>2002</v>
      </c>
      <c r="E65">
        <v>4</v>
      </c>
      <c r="F65">
        <v>0</v>
      </c>
      <c r="G65">
        <v>2</v>
      </c>
      <c r="H65" t="s">
        <v>221</v>
      </c>
      <c r="I65">
        <v>251</v>
      </c>
      <c r="J65" t="s">
        <v>81</v>
      </c>
      <c r="K65" t="s">
        <v>255</v>
      </c>
      <c r="L65">
        <v>0</v>
      </c>
      <c r="M65" t="s">
        <v>217</v>
      </c>
      <c r="N65" t="s">
        <v>218</v>
      </c>
      <c r="V65">
        <v>901</v>
      </c>
      <c r="W65" t="s">
        <v>399</v>
      </c>
      <c r="X65">
        <v>8</v>
      </c>
      <c r="Y65" t="s">
        <v>220</v>
      </c>
      <c r="AB65">
        <v>39222764</v>
      </c>
      <c r="AD65">
        <v>39222764</v>
      </c>
      <c r="AF65">
        <v>82820794</v>
      </c>
      <c r="AI65">
        <v>6</v>
      </c>
    </row>
    <row r="66" spans="1:35" hidden="1" x14ac:dyDescent="0.3">
      <c r="A66" t="s">
        <v>397</v>
      </c>
      <c r="B66">
        <v>2002</v>
      </c>
      <c r="C66">
        <v>2002</v>
      </c>
      <c r="D66">
        <v>2002</v>
      </c>
      <c r="E66">
        <v>4</v>
      </c>
      <c r="F66">
        <v>0</v>
      </c>
      <c r="G66">
        <v>4</v>
      </c>
      <c r="H66" t="s">
        <v>227</v>
      </c>
      <c r="I66">
        <v>251</v>
      </c>
      <c r="J66" t="s">
        <v>81</v>
      </c>
      <c r="K66" t="s">
        <v>255</v>
      </c>
      <c r="L66">
        <v>0</v>
      </c>
      <c r="M66" t="s">
        <v>217</v>
      </c>
      <c r="N66" t="s">
        <v>218</v>
      </c>
      <c r="V66">
        <v>901</v>
      </c>
      <c r="W66" t="s">
        <v>399</v>
      </c>
      <c r="X66">
        <v>8</v>
      </c>
      <c r="Y66" t="s">
        <v>220</v>
      </c>
      <c r="AB66">
        <v>32700</v>
      </c>
      <c r="AD66">
        <v>32700</v>
      </c>
      <c r="AF66">
        <v>172691</v>
      </c>
      <c r="AI66">
        <v>0</v>
      </c>
    </row>
    <row r="67" spans="1:35" x14ac:dyDescent="0.3">
      <c r="A67" t="s">
        <v>397</v>
      </c>
      <c r="B67">
        <v>2002</v>
      </c>
      <c r="C67">
        <v>2002</v>
      </c>
      <c r="D67">
        <v>2002</v>
      </c>
      <c r="E67">
        <v>4</v>
      </c>
      <c r="F67">
        <v>0</v>
      </c>
      <c r="G67">
        <v>1</v>
      </c>
      <c r="H67" t="s">
        <v>215</v>
      </c>
      <c r="I67">
        <v>276</v>
      </c>
      <c r="J67" t="s">
        <v>20</v>
      </c>
      <c r="K67" t="s">
        <v>258</v>
      </c>
      <c r="L67">
        <v>0</v>
      </c>
      <c r="M67" t="s">
        <v>217</v>
      </c>
      <c r="N67" t="s">
        <v>218</v>
      </c>
      <c r="V67">
        <v>901</v>
      </c>
      <c r="W67" t="s">
        <v>399</v>
      </c>
      <c r="X67">
        <v>8</v>
      </c>
      <c r="Y67" t="s">
        <v>220</v>
      </c>
      <c r="AB67">
        <v>887650823</v>
      </c>
      <c r="AD67">
        <v>887650823</v>
      </c>
      <c r="AF67">
        <v>1005989000</v>
      </c>
      <c r="AI67">
        <v>6</v>
      </c>
    </row>
    <row r="68" spans="1:35" hidden="1" x14ac:dyDescent="0.3">
      <c r="A68" t="s">
        <v>397</v>
      </c>
      <c r="B68">
        <v>2002</v>
      </c>
      <c r="C68">
        <v>2002</v>
      </c>
      <c r="D68">
        <v>2002</v>
      </c>
      <c r="E68">
        <v>4</v>
      </c>
      <c r="F68">
        <v>0</v>
      </c>
      <c r="G68">
        <v>2</v>
      </c>
      <c r="H68" t="s">
        <v>221</v>
      </c>
      <c r="I68">
        <v>276</v>
      </c>
      <c r="J68" t="s">
        <v>20</v>
      </c>
      <c r="K68" t="s">
        <v>258</v>
      </c>
      <c r="L68">
        <v>0</v>
      </c>
      <c r="M68" t="s">
        <v>217</v>
      </c>
      <c r="N68" t="s">
        <v>218</v>
      </c>
      <c r="V68">
        <v>901</v>
      </c>
      <c r="W68" t="s">
        <v>399</v>
      </c>
      <c r="X68">
        <v>8</v>
      </c>
      <c r="Y68" t="s">
        <v>220</v>
      </c>
      <c r="AB68">
        <v>285564889</v>
      </c>
      <c r="AD68">
        <v>285564889</v>
      </c>
      <c r="AF68">
        <v>506271000</v>
      </c>
      <c r="AI68">
        <v>6</v>
      </c>
    </row>
    <row r="69" spans="1:35" x14ac:dyDescent="0.3">
      <c r="A69" t="s">
        <v>397</v>
      </c>
      <c r="B69">
        <v>2002</v>
      </c>
      <c r="C69">
        <v>2002</v>
      </c>
      <c r="D69">
        <v>2002</v>
      </c>
      <c r="E69">
        <v>4</v>
      </c>
      <c r="F69">
        <v>0</v>
      </c>
      <c r="G69">
        <v>1</v>
      </c>
      <c r="H69" t="s">
        <v>215</v>
      </c>
      <c r="I69">
        <v>300</v>
      </c>
      <c r="J69" t="s">
        <v>21</v>
      </c>
      <c r="K69" t="s">
        <v>259</v>
      </c>
      <c r="L69">
        <v>0</v>
      </c>
      <c r="M69" t="s">
        <v>217</v>
      </c>
      <c r="N69" t="s">
        <v>218</v>
      </c>
      <c r="V69">
        <v>901</v>
      </c>
      <c r="W69" t="s">
        <v>399</v>
      </c>
      <c r="X69">
        <v>8</v>
      </c>
      <c r="Y69" t="s">
        <v>220</v>
      </c>
      <c r="AB69">
        <v>31571256</v>
      </c>
      <c r="AD69">
        <v>31571256</v>
      </c>
      <c r="AF69">
        <v>42219927</v>
      </c>
      <c r="AI69">
        <v>0</v>
      </c>
    </row>
    <row r="70" spans="1:35" hidden="1" x14ac:dyDescent="0.3">
      <c r="A70" t="s">
        <v>397</v>
      </c>
      <c r="B70">
        <v>2002</v>
      </c>
      <c r="C70">
        <v>2002</v>
      </c>
      <c r="D70">
        <v>2002</v>
      </c>
      <c r="E70">
        <v>4</v>
      </c>
      <c r="F70">
        <v>0</v>
      </c>
      <c r="G70">
        <v>2</v>
      </c>
      <c r="H70" t="s">
        <v>221</v>
      </c>
      <c r="I70">
        <v>300</v>
      </c>
      <c r="J70" t="s">
        <v>21</v>
      </c>
      <c r="K70" t="s">
        <v>259</v>
      </c>
      <c r="L70">
        <v>0</v>
      </c>
      <c r="M70" t="s">
        <v>217</v>
      </c>
      <c r="N70" t="s">
        <v>218</v>
      </c>
      <c r="V70">
        <v>901</v>
      </c>
      <c r="W70" t="s">
        <v>399</v>
      </c>
      <c r="X70">
        <v>8</v>
      </c>
      <c r="Y70" t="s">
        <v>220</v>
      </c>
      <c r="AB70">
        <v>2233582</v>
      </c>
      <c r="AD70">
        <v>2233582</v>
      </c>
      <c r="AF70">
        <v>3836334</v>
      </c>
      <c r="AI70">
        <v>0</v>
      </c>
    </row>
    <row r="71" spans="1:35" x14ac:dyDescent="0.3">
      <c r="A71" t="s">
        <v>397</v>
      </c>
      <c r="B71">
        <v>2002</v>
      </c>
      <c r="C71">
        <v>2002</v>
      </c>
      <c r="D71">
        <v>2002</v>
      </c>
      <c r="E71">
        <v>4</v>
      </c>
      <c r="F71">
        <v>0</v>
      </c>
      <c r="G71">
        <v>1</v>
      </c>
      <c r="H71" t="s">
        <v>215</v>
      </c>
      <c r="I71">
        <v>304</v>
      </c>
      <c r="J71" t="s">
        <v>83</v>
      </c>
      <c r="K71" t="s">
        <v>260</v>
      </c>
      <c r="L71">
        <v>0</v>
      </c>
      <c r="M71" t="s">
        <v>217</v>
      </c>
      <c r="N71" t="s">
        <v>218</v>
      </c>
      <c r="V71">
        <v>901</v>
      </c>
      <c r="W71" t="s">
        <v>399</v>
      </c>
      <c r="X71">
        <v>8</v>
      </c>
      <c r="Y71" t="s">
        <v>220</v>
      </c>
      <c r="AB71">
        <v>116434</v>
      </c>
      <c r="AD71">
        <v>116434</v>
      </c>
      <c r="AF71">
        <v>625820</v>
      </c>
      <c r="AI71">
        <v>0</v>
      </c>
    </row>
    <row r="72" spans="1:35" x14ac:dyDescent="0.3">
      <c r="A72" t="s">
        <v>397</v>
      </c>
      <c r="B72">
        <v>2002</v>
      </c>
      <c r="C72">
        <v>2002</v>
      </c>
      <c r="D72">
        <v>2002</v>
      </c>
      <c r="E72">
        <v>4</v>
      </c>
      <c r="F72">
        <v>0</v>
      </c>
      <c r="G72">
        <v>1</v>
      </c>
      <c r="H72" t="s">
        <v>215</v>
      </c>
      <c r="I72">
        <v>320</v>
      </c>
      <c r="J72" t="s">
        <v>68</v>
      </c>
      <c r="K72" t="s">
        <v>261</v>
      </c>
      <c r="L72">
        <v>0</v>
      </c>
      <c r="M72" t="s">
        <v>217</v>
      </c>
      <c r="N72" t="s">
        <v>218</v>
      </c>
      <c r="V72">
        <v>901</v>
      </c>
      <c r="W72" t="s">
        <v>399</v>
      </c>
      <c r="X72">
        <v>8</v>
      </c>
      <c r="Y72" t="s">
        <v>220</v>
      </c>
      <c r="AB72">
        <v>931688</v>
      </c>
      <c r="AD72">
        <v>931688</v>
      </c>
      <c r="AF72">
        <v>241388</v>
      </c>
      <c r="AI72">
        <v>0</v>
      </c>
    </row>
    <row r="73" spans="1:35" hidden="1" x14ac:dyDescent="0.3">
      <c r="A73" t="s">
        <v>397</v>
      </c>
      <c r="B73">
        <v>2002</v>
      </c>
      <c r="C73">
        <v>2002</v>
      </c>
      <c r="D73">
        <v>2002</v>
      </c>
      <c r="E73">
        <v>4</v>
      </c>
      <c r="F73">
        <v>0</v>
      </c>
      <c r="G73">
        <v>2</v>
      </c>
      <c r="H73" t="s">
        <v>221</v>
      </c>
      <c r="I73">
        <v>320</v>
      </c>
      <c r="J73" t="s">
        <v>68</v>
      </c>
      <c r="K73" t="s">
        <v>261</v>
      </c>
      <c r="L73">
        <v>0</v>
      </c>
      <c r="M73" t="s">
        <v>217</v>
      </c>
      <c r="N73" t="s">
        <v>218</v>
      </c>
      <c r="V73">
        <v>901</v>
      </c>
      <c r="W73" t="s">
        <v>399</v>
      </c>
      <c r="X73">
        <v>8</v>
      </c>
      <c r="Y73" t="s">
        <v>220</v>
      </c>
      <c r="AB73">
        <v>207610384</v>
      </c>
      <c r="AD73">
        <v>207610384</v>
      </c>
      <c r="AF73">
        <v>261999488</v>
      </c>
      <c r="AI73">
        <v>0</v>
      </c>
    </row>
    <row r="74" spans="1:35" x14ac:dyDescent="0.3">
      <c r="A74" t="s">
        <v>397</v>
      </c>
      <c r="B74">
        <v>2002</v>
      </c>
      <c r="C74">
        <v>2002</v>
      </c>
      <c r="D74">
        <v>2002</v>
      </c>
      <c r="E74">
        <v>4</v>
      </c>
      <c r="F74">
        <v>0</v>
      </c>
      <c r="G74">
        <v>1</v>
      </c>
      <c r="H74" t="s">
        <v>215</v>
      </c>
      <c r="I74">
        <v>324</v>
      </c>
      <c r="J74" t="s">
        <v>116</v>
      </c>
      <c r="K74" t="s">
        <v>333</v>
      </c>
      <c r="L74">
        <v>0</v>
      </c>
      <c r="M74" t="s">
        <v>217</v>
      </c>
      <c r="N74" t="s">
        <v>218</v>
      </c>
      <c r="V74">
        <v>901</v>
      </c>
      <c r="W74" t="s">
        <v>399</v>
      </c>
      <c r="X74">
        <v>8</v>
      </c>
      <c r="Y74" t="s">
        <v>220</v>
      </c>
      <c r="AB74">
        <v>878</v>
      </c>
      <c r="AD74">
        <v>878</v>
      </c>
      <c r="AF74">
        <v>4867</v>
      </c>
      <c r="AI74">
        <v>0</v>
      </c>
    </row>
    <row r="75" spans="1:35" hidden="1" x14ac:dyDescent="0.3">
      <c r="A75" t="s">
        <v>397</v>
      </c>
      <c r="B75">
        <v>2002</v>
      </c>
      <c r="C75">
        <v>2002</v>
      </c>
      <c r="D75">
        <v>2002</v>
      </c>
      <c r="E75">
        <v>4</v>
      </c>
      <c r="F75">
        <v>0</v>
      </c>
      <c r="G75">
        <v>2</v>
      </c>
      <c r="H75" t="s">
        <v>221</v>
      </c>
      <c r="I75">
        <v>324</v>
      </c>
      <c r="J75" t="s">
        <v>116</v>
      </c>
      <c r="K75" t="s">
        <v>333</v>
      </c>
      <c r="L75">
        <v>0</v>
      </c>
      <c r="M75" t="s">
        <v>217</v>
      </c>
      <c r="N75" t="s">
        <v>218</v>
      </c>
      <c r="V75">
        <v>901</v>
      </c>
      <c r="W75" t="s">
        <v>399</v>
      </c>
      <c r="X75">
        <v>8</v>
      </c>
      <c r="Y75" t="s">
        <v>220</v>
      </c>
      <c r="AB75">
        <v>5871876</v>
      </c>
      <c r="AD75">
        <v>5871876</v>
      </c>
      <c r="AF75">
        <v>2475127</v>
      </c>
      <c r="AI75">
        <v>0</v>
      </c>
    </row>
    <row r="76" spans="1:35" x14ac:dyDescent="0.3">
      <c r="A76" t="s">
        <v>397</v>
      </c>
      <c r="B76">
        <v>2002</v>
      </c>
      <c r="C76">
        <v>2002</v>
      </c>
      <c r="D76">
        <v>2002</v>
      </c>
      <c r="E76">
        <v>4</v>
      </c>
      <c r="F76">
        <v>0</v>
      </c>
      <c r="G76">
        <v>1</v>
      </c>
      <c r="H76" t="s">
        <v>215</v>
      </c>
      <c r="I76">
        <v>344</v>
      </c>
      <c r="J76" t="s">
        <v>62</v>
      </c>
      <c r="K76" t="s">
        <v>263</v>
      </c>
      <c r="L76">
        <v>0</v>
      </c>
      <c r="M76" t="s">
        <v>217</v>
      </c>
      <c r="N76" t="s">
        <v>218</v>
      </c>
      <c r="V76">
        <v>901</v>
      </c>
      <c r="W76" t="s">
        <v>399</v>
      </c>
      <c r="X76">
        <v>8</v>
      </c>
      <c r="Y76" t="s">
        <v>220</v>
      </c>
      <c r="AB76">
        <v>4310808</v>
      </c>
      <c r="AD76">
        <v>4310808</v>
      </c>
      <c r="AF76">
        <v>10598338</v>
      </c>
      <c r="AI76">
        <v>0</v>
      </c>
    </row>
    <row r="77" spans="1:35" hidden="1" x14ac:dyDescent="0.3">
      <c r="A77" t="s">
        <v>397</v>
      </c>
      <c r="B77">
        <v>2002</v>
      </c>
      <c r="C77">
        <v>2002</v>
      </c>
      <c r="D77">
        <v>2002</v>
      </c>
      <c r="E77">
        <v>4</v>
      </c>
      <c r="F77">
        <v>0</v>
      </c>
      <c r="G77">
        <v>2</v>
      </c>
      <c r="H77" t="s">
        <v>221</v>
      </c>
      <c r="I77">
        <v>344</v>
      </c>
      <c r="J77" t="s">
        <v>62</v>
      </c>
      <c r="K77" t="s">
        <v>263</v>
      </c>
      <c r="L77">
        <v>0</v>
      </c>
      <c r="M77" t="s">
        <v>217</v>
      </c>
      <c r="N77" t="s">
        <v>218</v>
      </c>
      <c r="V77">
        <v>901</v>
      </c>
      <c r="W77" t="s">
        <v>399</v>
      </c>
      <c r="X77">
        <v>8</v>
      </c>
      <c r="Y77" t="s">
        <v>220</v>
      </c>
      <c r="AB77">
        <v>549840</v>
      </c>
      <c r="AD77">
        <v>549840</v>
      </c>
      <c r="AF77">
        <v>1604304</v>
      </c>
      <c r="AI77">
        <v>0</v>
      </c>
    </row>
    <row r="78" spans="1:35" hidden="1" x14ac:dyDescent="0.3">
      <c r="A78" t="s">
        <v>397</v>
      </c>
      <c r="B78">
        <v>2002</v>
      </c>
      <c r="C78">
        <v>2002</v>
      </c>
      <c r="D78">
        <v>2002</v>
      </c>
      <c r="E78">
        <v>4</v>
      </c>
      <c r="F78">
        <v>0</v>
      </c>
      <c r="G78">
        <v>3</v>
      </c>
      <c r="H78" t="s">
        <v>247</v>
      </c>
      <c r="I78">
        <v>344</v>
      </c>
      <c r="J78" t="s">
        <v>62</v>
      </c>
      <c r="K78" t="s">
        <v>263</v>
      </c>
      <c r="L78">
        <v>0</v>
      </c>
      <c r="M78" t="s">
        <v>217</v>
      </c>
      <c r="N78" t="s">
        <v>218</v>
      </c>
      <c r="V78">
        <v>901</v>
      </c>
      <c r="W78" t="s">
        <v>399</v>
      </c>
      <c r="X78">
        <v>8</v>
      </c>
      <c r="Y78" t="s">
        <v>220</v>
      </c>
      <c r="AB78">
        <v>536485</v>
      </c>
      <c r="AD78">
        <v>536485</v>
      </c>
      <c r="AF78">
        <v>1563375</v>
      </c>
      <c r="AI78">
        <v>0</v>
      </c>
    </row>
    <row r="79" spans="1:35" x14ac:dyDescent="0.3">
      <c r="A79" t="s">
        <v>397</v>
      </c>
      <c r="B79">
        <v>2002</v>
      </c>
      <c r="C79">
        <v>2002</v>
      </c>
      <c r="D79">
        <v>2002</v>
      </c>
      <c r="E79">
        <v>4</v>
      </c>
      <c r="F79">
        <v>0</v>
      </c>
      <c r="G79">
        <v>1</v>
      </c>
      <c r="H79" t="s">
        <v>215</v>
      </c>
      <c r="I79">
        <v>348</v>
      </c>
      <c r="J79" t="s">
        <v>23</v>
      </c>
      <c r="K79" t="s">
        <v>264</v>
      </c>
      <c r="L79">
        <v>0</v>
      </c>
      <c r="M79" t="s">
        <v>217</v>
      </c>
      <c r="N79" t="s">
        <v>218</v>
      </c>
      <c r="V79">
        <v>901</v>
      </c>
      <c r="W79" t="s">
        <v>399</v>
      </c>
      <c r="X79">
        <v>8</v>
      </c>
      <c r="Y79" t="s">
        <v>220</v>
      </c>
      <c r="AB79">
        <v>40404200</v>
      </c>
      <c r="AD79">
        <v>40404200</v>
      </c>
      <c r="AF79">
        <v>30317000</v>
      </c>
      <c r="AI79">
        <v>0</v>
      </c>
    </row>
    <row r="80" spans="1:35" hidden="1" x14ac:dyDescent="0.3">
      <c r="A80" t="s">
        <v>397</v>
      </c>
      <c r="B80">
        <v>2002</v>
      </c>
      <c r="C80">
        <v>2002</v>
      </c>
      <c r="D80">
        <v>2002</v>
      </c>
      <c r="E80">
        <v>4</v>
      </c>
      <c r="F80">
        <v>0</v>
      </c>
      <c r="G80">
        <v>2</v>
      </c>
      <c r="H80" t="s">
        <v>221</v>
      </c>
      <c r="I80">
        <v>348</v>
      </c>
      <c r="J80" t="s">
        <v>23</v>
      </c>
      <c r="K80" t="s">
        <v>264</v>
      </c>
      <c r="L80">
        <v>0</v>
      </c>
      <c r="M80" t="s">
        <v>217</v>
      </c>
      <c r="N80" t="s">
        <v>218</v>
      </c>
      <c r="V80">
        <v>901</v>
      </c>
      <c r="W80" t="s">
        <v>399</v>
      </c>
      <c r="X80">
        <v>8</v>
      </c>
      <c r="Y80" t="s">
        <v>220</v>
      </c>
      <c r="AB80">
        <v>6486015</v>
      </c>
      <c r="AD80">
        <v>6486015</v>
      </c>
      <c r="AF80">
        <v>11747000</v>
      </c>
      <c r="AI80">
        <v>6</v>
      </c>
    </row>
    <row r="81" spans="1:35" x14ac:dyDescent="0.3">
      <c r="A81" t="s">
        <v>397</v>
      </c>
      <c r="B81">
        <v>2002</v>
      </c>
      <c r="C81">
        <v>2002</v>
      </c>
      <c r="D81">
        <v>2002</v>
      </c>
      <c r="E81">
        <v>4</v>
      </c>
      <c r="F81">
        <v>0</v>
      </c>
      <c r="G81">
        <v>1</v>
      </c>
      <c r="H81" t="s">
        <v>215</v>
      </c>
      <c r="I81">
        <v>352</v>
      </c>
      <c r="J81" t="s">
        <v>24</v>
      </c>
      <c r="K81" t="s">
        <v>265</v>
      </c>
      <c r="L81">
        <v>0</v>
      </c>
      <c r="M81" t="s">
        <v>217</v>
      </c>
      <c r="N81" t="s">
        <v>218</v>
      </c>
      <c r="V81">
        <v>901</v>
      </c>
      <c r="W81" t="s">
        <v>399</v>
      </c>
      <c r="X81">
        <v>8</v>
      </c>
      <c r="Y81" t="s">
        <v>220</v>
      </c>
      <c r="AB81">
        <v>2130543</v>
      </c>
      <c r="AD81">
        <v>2130543</v>
      </c>
      <c r="AF81">
        <v>6106644</v>
      </c>
      <c r="AI81">
        <v>0</v>
      </c>
    </row>
    <row r="82" spans="1:35" hidden="1" x14ac:dyDescent="0.3">
      <c r="A82" t="s">
        <v>397</v>
      </c>
      <c r="B82">
        <v>2002</v>
      </c>
      <c r="C82">
        <v>2002</v>
      </c>
      <c r="D82">
        <v>2002</v>
      </c>
      <c r="E82">
        <v>4</v>
      </c>
      <c r="F82">
        <v>0</v>
      </c>
      <c r="G82">
        <v>2</v>
      </c>
      <c r="H82" t="s">
        <v>221</v>
      </c>
      <c r="I82">
        <v>352</v>
      </c>
      <c r="J82" t="s">
        <v>24</v>
      </c>
      <c r="K82" t="s">
        <v>265</v>
      </c>
      <c r="L82">
        <v>0</v>
      </c>
      <c r="M82" t="s">
        <v>217</v>
      </c>
      <c r="N82" t="s">
        <v>218</v>
      </c>
      <c r="V82">
        <v>901</v>
      </c>
      <c r="W82" t="s">
        <v>399</v>
      </c>
      <c r="X82">
        <v>8</v>
      </c>
      <c r="Y82" t="s">
        <v>220</v>
      </c>
      <c r="AB82">
        <v>2314</v>
      </c>
      <c r="AD82">
        <v>2314</v>
      </c>
      <c r="AF82">
        <v>690</v>
      </c>
      <c r="AI82">
        <v>0</v>
      </c>
    </row>
    <row r="83" spans="1:35" x14ac:dyDescent="0.3">
      <c r="A83" t="s">
        <v>397</v>
      </c>
      <c r="B83">
        <v>2002</v>
      </c>
      <c r="C83">
        <v>2002</v>
      </c>
      <c r="D83">
        <v>2002</v>
      </c>
      <c r="E83">
        <v>4</v>
      </c>
      <c r="F83">
        <v>0</v>
      </c>
      <c r="G83">
        <v>1</v>
      </c>
      <c r="H83" t="s">
        <v>215</v>
      </c>
      <c r="I83">
        <v>372</v>
      </c>
      <c r="J83" t="s">
        <v>27</v>
      </c>
      <c r="K83" t="s">
        <v>267</v>
      </c>
      <c r="L83">
        <v>0</v>
      </c>
      <c r="M83" t="s">
        <v>217</v>
      </c>
      <c r="N83" t="s">
        <v>218</v>
      </c>
      <c r="V83">
        <v>901</v>
      </c>
      <c r="W83" t="s">
        <v>399</v>
      </c>
      <c r="X83">
        <v>8</v>
      </c>
      <c r="Y83" t="s">
        <v>220</v>
      </c>
      <c r="AB83">
        <v>5236213</v>
      </c>
      <c r="AD83">
        <v>5236213</v>
      </c>
      <c r="AF83">
        <v>15704580</v>
      </c>
      <c r="AI83">
        <v>0</v>
      </c>
    </row>
    <row r="84" spans="1:35" hidden="1" x14ac:dyDescent="0.3">
      <c r="A84" t="s">
        <v>397</v>
      </c>
      <c r="B84">
        <v>2002</v>
      </c>
      <c r="C84">
        <v>2002</v>
      </c>
      <c r="D84">
        <v>2002</v>
      </c>
      <c r="E84">
        <v>4</v>
      </c>
      <c r="F84">
        <v>0</v>
      </c>
      <c r="G84">
        <v>2</v>
      </c>
      <c r="H84" t="s">
        <v>221</v>
      </c>
      <c r="I84">
        <v>372</v>
      </c>
      <c r="J84" t="s">
        <v>27</v>
      </c>
      <c r="K84" t="s">
        <v>267</v>
      </c>
      <c r="L84">
        <v>0</v>
      </c>
      <c r="M84" t="s">
        <v>217</v>
      </c>
      <c r="N84" t="s">
        <v>218</v>
      </c>
      <c r="V84">
        <v>901</v>
      </c>
      <c r="W84" t="s">
        <v>399</v>
      </c>
      <c r="X84">
        <v>8</v>
      </c>
      <c r="Y84" t="s">
        <v>220</v>
      </c>
      <c r="AB84">
        <v>1017288</v>
      </c>
      <c r="AD84">
        <v>1017288</v>
      </c>
      <c r="AF84">
        <v>5473217</v>
      </c>
      <c r="AI84">
        <v>0</v>
      </c>
    </row>
    <row r="85" spans="1:35" x14ac:dyDescent="0.3">
      <c r="A85" t="s">
        <v>397</v>
      </c>
      <c r="B85">
        <v>2002</v>
      </c>
      <c r="C85">
        <v>2002</v>
      </c>
      <c r="D85">
        <v>2002</v>
      </c>
      <c r="E85">
        <v>4</v>
      </c>
      <c r="F85">
        <v>0</v>
      </c>
      <c r="G85">
        <v>1</v>
      </c>
      <c r="H85" t="s">
        <v>215</v>
      </c>
      <c r="I85">
        <v>376</v>
      </c>
      <c r="J85" t="s">
        <v>117</v>
      </c>
      <c r="K85" t="s">
        <v>268</v>
      </c>
      <c r="L85">
        <v>0</v>
      </c>
      <c r="M85" t="s">
        <v>217</v>
      </c>
      <c r="N85" t="s">
        <v>218</v>
      </c>
      <c r="V85">
        <v>901</v>
      </c>
      <c r="W85" t="s">
        <v>399</v>
      </c>
      <c r="X85">
        <v>8</v>
      </c>
      <c r="Y85" t="s">
        <v>220</v>
      </c>
      <c r="AB85">
        <v>19755004</v>
      </c>
      <c r="AD85">
        <v>19755004</v>
      </c>
      <c r="AF85">
        <v>26895000</v>
      </c>
      <c r="AI85">
        <v>6</v>
      </c>
    </row>
    <row r="86" spans="1:35" hidden="1" x14ac:dyDescent="0.3">
      <c r="A86" t="s">
        <v>397</v>
      </c>
      <c r="B86">
        <v>2002</v>
      </c>
      <c r="C86">
        <v>2002</v>
      </c>
      <c r="D86">
        <v>2002</v>
      </c>
      <c r="E86">
        <v>4</v>
      </c>
      <c r="F86">
        <v>0</v>
      </c>
      <c r="G86">
        <v>2</v>
      </c>
      <c r="H86" t="s">
        <v>221</v>
      </c>
      <c r="I86">
        <v>376</v>
      </c>
      <c r="J86" t="s">
        <v>117</v>
      </c>
      <c r="K86" t="s">
        <v>268</v>
      </c>
      <c r="L86">
        <v>0</v>
      </c>
      <c r="M86" t="s">
        <v>217</v>
      </c>
      <c r="N86" t="s">
        <v>218</v>
      </c>
      <c r="V86">
        <v>901</v>
      </c>
      <c r="W86" t="s">
        <v>399</v>
      </c>
      <c r="X86">
        <v>8</v>
      </c>
      <c r="Y86" t="s">
        <v>220</v>
      </c>
      <c r="AB86">
        <v>559803</v>
      </c>
      <c r="AD86">
        <v>559803</v>
      </c>
      <c r="AF86">
        <v>1947000</v>
      </c>
      <c r="AI86">
        <v>6</v>
      </c>
    </row>
    <row r="87" spans="1:35" x14ac:dyDescent="0.3">
      <c r="A87" t="s">
        <v>397</v>
      </c>
      <c r="B87">
        <v>2002</v>
      </c>
      <c r="C87">
        <v>2002</v>
      </c>
      <c r="D87">
        <v>2002</v>
      </c>
      <c r="E87">
        <v>4</v>
      </c>
      <c r="F87">
        <v>0</v>
      </c>
      <c r="G87">
        <v>1</v>
      </c>
      <c r="H87" t="s">
        <v>215</v>
      </c>
      <c r="I87">
        <v>381</v>
      </c>
      <c r="J87" t="s">
        <v>86</v>
      </c>
      <c r="K87" t="s">
        <v>269</v>
      </c>
      <c r="L87">
        <v>0</v>
      </c>
      <c r="M87" t="s">
        <v>217</v>
      </c>
      <c r="N87" t="s">
        <v>218</v>
      </c>
      <c r="V87">
        <v>901</v>
      </c>
      <c r="W87" t="s">
        <v>399</v>
      </c>
      <c r="X87">
        <v>8</v>
      </c>
      <c r="Y87" t="s">
        <v>220</v>
      </c>
      <c r="AB87">
        <v>380736725</v>
      </c>
      <c r="AD87">
        <v>380736725</v>
      </c>
      <c r="AF87">
        <v>403183528</v>
      </c>
      <c r="AI87">
        <v>0</v>
      </c>
    </row>
    <row r="88" spans="1:35" hidden="1" x14ac:dyDescent="0.3">
      <c r="A88" t="s">
        <v>397</v>
      </c>
      <c r="B88">
        <v>2002</v>
      </c>
      <c r="C88">
        <v>2002</v>
      </c>
      <c r="D88">
        <v>2002</v>
      </c>
      <c r="E88">
        <v>4</v>
      </c>
      <c r="F88">
        <v>0</v>
      </c>
      <c r="G88">
        <v>2</v>
      </c>
      <c r="H88" t="s">
        <v>221</v>
      </c>
      <c r="I88">
        <v>381</v>
      </c>
      <c r="J88" t="s">
        <v>86</v>
      </c>
      <c r="K88" t="s">
        <v>269</v>
      </c>
      <c r="L88">
        <v>0</v>
      </c>
      <c r="M88" t="s">
        <v>217</v>
      </c>
      <c r="N88" t="s">
        <v>218</v>
      </c>
      <c r="V88">
        <v>901</v>
      </c>
      <c r="W88" t="s">
        <v>399</v>
      </c>
      <c r="X88">
        <v>8</v>
      </c>
      <c r="Y88" t="s">
        <v>220</v>
      </c>
      <c r="AB88">
        <v>67357680</v>
      </c>
      <c r="AD88">
        <v>67357680</v>
      </c>
      <c r="AF88">
        <v>327845080</v>
      </c>
      <c r="AI88">
        <v>0</v>
      </c>
    </row>
    <row r="89" spans="1:35" x14ac:dyDescent="0.3">
      <c r="A89" t="s">
        <v>397</v>
      </c>
      <c r="B89">
        <v>2002</v>
      </c>
      <c r="C89">
        <v>2002</v>
      </c>
      <c r="D89">
        <v>2002</v>
      </c>
      <c r="E89">
        <v>4</v>
      </c>
      <c r="F89">
        <v>0</v>
      </c>
      <c r="G89">
        <v>1</v>
      </c>
      <c r="H89" t="s">
        <v>215</v>
      </c>
      <c r="I89">
        <v>392</v>
      </c>
      <c r="J89" t="s">
        <v>29</v>
      </c>
      <c r="K89" t="s">
        <v>270</v>
      </c>
      <c r="L89">
        <v>0</v>
      </c>
      <c r="M89" t="s">
        <v>217</v>
      </c>
      <c r="N89" t="s">
        <v>218</v>
      </c>
      <c r="V89">
        <v>901</v>
      </c>
      <c r="W89" t="s">
        <v>399</v>
      </c>
      <c r="X89">
        <v>8</v>
      </c>
      <c r="Y89" t="s">
        <v>220</v>
      </c>
      <c r="AB89">
        <v>404868413</v>
      </c>
      <c r="AD89">
        <v>404868413</v>
      </c>
      <c r="AF89">
        <v>563311536</v>
      </c>
      <c r="AI89">
        <v>0</v>
      </c>
    </row>
    <row r="90" spans="1:35" hidden="1" x14ac:dyDescent="0.3">
      <c r="A90" t="s">
        <v>397</v>
      </c>
      <c r="B90">
        <v>2002</v>
      </c>
      <c r="C90">
        <v>2002</v>
      </c>
      <c r="D90">
        <v>2002</v>
      </c>
      <c r="E90">
        <v>4</v>
      </c>
      <c r="F90">
        <v>0</v>
      </c>
      <c r="G90">
        <v>2</v>
      </c>
      <c r="H90" t="s">
        <v>221</v>
      </c>
      <c r="I90">
        <v>392</v>
      </c>
      <c r="J90" t="s">
        <v>29</v>
      </c>
      <c r="K90" t="s">
        <v>270</v>
      </c>
      <c r="L90">
        <v>0</v>
      </c>
      <c r="M90" t="s">
        <v>217</v>
      </c>
      <c r="N90" t="s">
        <v>218</v>
      </c>
      <c r="V90">
        <v>901</v>
      </c>
      <c r="W90" t="s">
        <v>399</v>
      </c>
      <c r="X90">
        <v>8</v>
      </c>
      <c r="Y90" t="s">
        <v>220</v>
      </c>
      <c r="AB90">
        <v>394555</v>
      </c>
      <c r="AD90">
        <v>394555</v>
      </c>
      <c r="AF90">
        <v>2444062</v>
      </c>
      <c r="AI90">
        <v>0</v>
      </c>
    </row>
    <row r="91" spans="1:35" x14ac:dyDescent="0.3">
      <c r="A91" t="s">
        <v>397</v>
      </c>
      <c r="B91">
        <v>2002</v>
      </c>
      <c r="C91">
        <v>2002</v>
      </c>
      <c r="D91">
        <v>2002</v>
      </c>
      <c r="E91">
        <v>4</v>
      </c>
      <c r="F91">
        <v>0</v>
      </c>
      <c r="G91">
        <v>1</v>
      </c>
      <c r="H91" t="s">
        <v>215</v>
      </c>
      <c r="I91">
        <v>400</v>
      </c>
      <c r="J91" t="s">
        <v>87</v>
      </c>
      <c r="K91" t="s">
        <v>272</v>
      </c>
      <c r="L91">
        <v>0</v>
      </c>
      <c r="M91" t="s">
        <v>217</v>
      </c>
      <c r="N91" t="s">
        <v>218</v>
      </c>
      <c r="V91">
        <v>901</v>
      </c>
      <c r="W91" t="s">
        <v>399</v>
      </c>
      <c r="X91">
        <v>8</v>
      </c>
      <c r="Y91" t="s">
        <v>220</v>
      </c>
      <c r="AB91">
        <v>11435329</v>
      </c>
      <c r="AD91">
        <v>11435329</v>
      </c>
      <c r="AF91">
        <v>8196088</v>
      </c>
      <c r="AI91">
        <v>0</v>
      </c>
    </row>
    <row r="92" spans="1:35" hidden="1" x14ac:dyDescent="0.3">
      <c r="A92" t="s">
        <v>397</v>
      </c>
      <c r="B92">
        <v>2002</v>
      </c>
      <c r="C92">
        <v>2002</v>
      </c>
      <c r="D92">
        <v>2002</v>
      </c>
      <c r="E92">
        <v>4</v>
      </c>
      <c r="F92">
        <v>0</v>
      </c>
      <c r="G92">
        <v>2</v>
      </c>
      <c r="H92" t="s">
        <v>221</v>
      </c>
      <c r="I92">
        <v>400</v>
      </c>
      <c r="J92" t="s">
        <v>87</v>
      </c>
      <c r="K92" t="s">
        <v>272</v>
      </c>
      <c r="L92">
        <v>0</v>
      </c>
      <c r="M92" t="s">
        <v>217</v>
      </c>
      <c r="N92" t="s">
        <v>218</v>
      </c>
      <c r="V92">
        <v>901</v>
      </c>
      <c r="W92" t="s">
        <v>399</v>
      </c>
      <c r="X92">
        <v>8</v>
      </c>
      <c r="Y92" t="s">
        <v>220</v>
      </c>
      <c r="AB92">
        <v>455832</v>
      </c>
      <c r="AD92">
        <v>455832</v>
      </c>
      <c r="AF92">
        <v>348702</v>
      </c>
      <c r="AI92">
        <v>0</v>
      </c>
    </row>
    <row r="93" spans="1:35" hidden="1" x14ac:dyDescent="0.3">
      <c r="A93" t="s">
        <v>397</v>
      </c>
      <c r="B93">
        <v>2002</v>
      </c>
      <c r="C93">
        <v>2002</v>
      </c>
      <c r="D93">
        <v>2002</v>
      </c>
      <c r="E93">
        <v>4</v>
      </c>
      <c r="F93">
        <v>0</v>
      </c>
      <c r="G93">
        <v>3</v>
      </c>
      <c r="H93" t="s">
        <v>247</v>
      </c>
      <c r="I93">
        <v>400</v>
      </c>
      <c r="J93" t="s">
        <v>87</v>
      </c>
      <c r="K93" t="s">
        <v>272</v>
      </c>
      <c r="L93">
        <v>0</v>
      </c>
      <c r="M93" t="s">
        <v>217</v>
      </c>
      <c r="N93" t="s">
        <v>218</v>
      </c>
      <c r="V93">
        <v>901</v>
      </c>
      <c r="W93" t="s">
        <v>399</v>
      </c>
      <c r="X93">
        <v>8</v>
      </c>
      <c r="Y93" t="s">
        <v>220</v>
      </c>
      <c r="AB93">
        <v>455832</v>
      </c>
      <c r="AD93">
        <v>455832</v>
      </c>
      <c r="AF93">
        <v>348702</v>
      </c>
      <c r="AI93">
        <v>0</v>
      </c>
    </row>
    <row r="94" spans="1:35" x14ac:dyDescent="0.3">
      <c r="A94" t="s">
        <v>397</v>
      </c>
      <c r="B94">
        <v>2002</v>
      </c>
      <c r="C94">
        <v>2002</v>
      </c>
      <c r="D94">
        <v>2002</v>
      </c>
      <c r="E94">
        <v>4</v>
      </c>
      <c r="F94">
        <v>0</v>
      </c>
      <c r="G94">
        <v>1</v>
      </c>
      <c r="H94" t="s">
        <v>215</v>
      </c>
      <c r="I94">
        <v>404</v>
      </c>
      <c r="J94" t="s">
        <v>30</v>
      </c>
      <c r="K94" t="s">
        <v>394</v>
      </c>
      <c r="L94">
        <v>0</v>
      </c>
      <c r="M94" t="s">
        <v>217</v>
      </c>
      <c r="N94" t="s">
        <v>218</v>
      </c>
      <c r="V94">
        <v>901</v>
      </c>
      <c r="W94" t="s">
        <v>399</v>
      </c>
      <c r="X94">
        <v>8</v>
      </c>
      <c r="Y94" t="s">
        <v>220</v>
      </c>
      <c r="AB94">
        <v>430611</v>
      </c>
      <c r="AD94">
        <v>430611</v>
      </c>
      <c r="AF94">
        <v>62706</v>
      </c>
      <c r="AI94">
        <v>0</v>
      </c>
    </row>
    <row r="95" spans="1:35" hidden="1" x14ac:dyDescent="0.3">
      <c r="A95" t="s">
        <v>397</v>
      </c>
      <c r="B95">
        <v>2002</v>
      </c>
      <c r="C95">
        <v>2002</v>
      </c>
      <c r="D95">
        <v>2002</v>
      </c>
      <c r="E95">
        <v>4</v>
      </c>
      <c r="F95">
        <v>0</v>
      </c>
      <c r="G95">
        <v>2</v>
      </c>
      <c r="H95" t="s">
        <v>221</v>
      </c>
      <c r="I95">
        <v>404</v>
      </c>
      <c r="J95" t="s">
        <v>30</v>
      </c>
      <c r="K95" t="s">
        <v>394</v>
      </c>
      <c r="L95">
        <v>0</v>
      </c>
      <c r="M95" t="s">
        <v>217</v>
      </c>
      <c r="N95" t="s">
        <v>218</v>
      </c>
      <c r="V95">
        <v>901</v>
      </c>
      <c r="W95" t="s">
        <v>399</v>
      </c>
      <c r="X95">
        <v>8</v>
      </c>
      <c r="Y95" t="s">
        <v>220</v>
      </c>
      <c r="AB95">
        <v>52272908</v>
      </c>
      <c r="AD95">
        <v>52272908</v>
      </c>
      <c r="AF95">
        <v>35139120</v>
      </c>
      <c r="AI95">
        <v>0</v>
      </c>
    </row>
    <row r="96" spans="1:35" x14ac:dyDescent="0.3">
      <c r="A96" t="s">
        <v>397</v>
      </c>
      <c r="B96">
        <v>2002</v>
      </c>
      <c r="C96">
        <v>2002</v>
      </c>
      <c r="D96">
        <v>2002</v>
      </c>
      <c r="E96">
        <v>4</v>
      </c>
      <c r="F96">
        <v>0</v>
      </c>
      <c r="G96">
        <v>1</v>
      </c>
      <c r="H96" t="s">
        <v>215</v>
      </c>
      <c r="I96">
        <v>410</v>
      </c>
      <c r="J96" t="s">
        <v>41</v>
      </c>
      <c r="K96" t="s">
        <v>273</v>
      </c>
      <c r="L96">
        <v>0</v>
      </c>
      <c r="M96" t="s">
        <v>217</v>
      </c>
      <c r="N96" t="s">
        <v>218</v>
      </c>
      <c r="V96">
        <v>901</v>
      </c>
      <c r="W96" t="s">
        <v>399</v>
      </c>
      <c r="X96">
        <v>8</v>
      </c>
      <c r="Y96" t="s">
        <v>220</v>
      </c>
      <c r="AB96">
        <v>80233100</v>
      </c>
      <c r="AD96">
        <v>80233100</v>
      </c>
      <c r="AF96">
        <v>71422975</v>
      </c>
      <c r="AI96">
        <v>6</v>
      </c>
    </row>
    <row r="97" spans="1:35" hidden="1" x14ac:dyDescent="0.3">
      <c r="A97" t="s">
        <v>397</v>
      </c>
      <c r="B97">
        <v>2002</v>
      </c>
      <c r="C97">
        <v>2002</v>
      </c>
      <c r="D97">
        <v>2002</v>
      </c>
      <c r="E97">
        <v>4</v>
      </c>
      <c r="F97">
        <v>0</v>
      </c>
      <c r="G97">
        <v>2</v>
      </c>
      <c r="H97" t="s">
        <v>221</v>
      </c>
      <c r="I97">
        <v>410</v>
      </c>
      <c r="J97" t="s">
        <v>41</v>
      </c>
      <c r="K97" t="s">
        <v>273</v>
      </c>
      <c r="L97">
        <v>0</v>
      </c>
      <c r="M97" t="s">
        <v>217</v>
      </c>
      <c r="N97" t="s">
        <v>218</v>
      </c>
      <c r="V97">
        <v>901</v>
      </c>
      <c r="W97" t="s">
        <v>399</v>
      </c>
      <c r="X97">
        <v>8</v>
      </c>
      <c r="Y97" t="s">
        <v>220</v>
      </c>
      <c r="AB97">
        <v>350582</v>
      </c>
      <c r="AD97">
        <v>350582</v>
      </c>
      <c r="AF97">
        <v>3538145</v>
      </c>
      <c r="AI97">
        <v>0</v>
      </c>
    </row>
    <row r="98" spans="1:35" x14ac:dyDescent="0.3">
      <c r="A98" t="s">
        <v>397</v>
      </c>
      <c r="B98">
        <v>2002</v>
      </c>
      <c r="C98">
        <v>2002</v>
      </c>
      <c r="D98">
        <v>2002</v>
      </c>
      <c r="E98">
        <v>4</v>
      </c>
      <c r="F98">
        <v>0</v>
      </c>
      <c r="G98">
        <v>1</v>
      </c>
      <c r="H98" t="s">
        <v>215</v>
      </c>
      <c r="I98">
        <v>422</v>
      </c>
      <c r="J98" t="s">
        <v>147</v>
      </c>
      <c r="K98" t="s">
        <v>274</v>
      </c>
      <c r="L98">
        <v>0</v>
      </c>
      <c r="M98" t="s">
        <v>217</v>
      </c>
      <c r="N98" t="s">
        <v>218</v>
      </c>
      <c r="V98">
        <v>901</v>
      </c>
      <c r="W98" t="s">
        <v>399</v>
      </c>
      <c r="X98">
        <v>8</v>
      </c>
      <c r="Y98" t="s">
        <v>220</v>
      </c>
      <c r="AB98">
        <v>16643285</v>
      </c>
      <c r="AD98">
        <v>16643285</v>
      </c>
      <c r="AF98">
        <v>12740933</v>
      </c>
      <c r="AI98">
        <v>0</v>
      </c>
    </row>
    <row r="99" spans="1:35" hidden="1" x14ac:dyDescent="0.3">
      <c r="A99" t="s">
        <v>397</v>
      </c>
      <c r="B99">
        <v>2002</v>
      </c>
      <c r="C99">
        <v>2002</v>
      </c>
      <c r="D99">
        <v>2002</v>
      </c>
      <c r="E99">
        <v>4</v>
      </c>
      <c r="F99">
        <v>0</v>
      </c>
      <c r="G99">
        <v>2</v>
      </c>
      <c r="H99" t="s">
        <v>221</v>
      </c>
      <c r="I99">
        <v>422</v>
      </c>
      <c r="J99" t="s">
        <v>147</v>
      </c>
      <c r="K99" t="s">
        <v>274</v>
      </c>
      <c r="L99">
        <v>0</v>
      </c>
      <c r="M99" t="s">
        <v>217</v>
      </c>
      <c r="N99" t="s">
        <v>218</v>
      </c>
      <c r="V99">
        <v>901</v>
      </c>
      <c r="W99" t="s">
        <v>399</v>
      </c>
      <c r="X99">
        <v>8</v>
      </c>
      <c r="Y99" t="s">
        <v>220</v>
      </c>
      <c r="AB99">
        <v>996698</v>
      </c>
      <c r="AD99">
        <v>996698</v>
      </c>
      <c r="AF99">
        <v>3211642</v>
      </c>
      <c r="AI99">
        <v>0</v>
      </c>
    </row>
    <row r="100" spans="1:35" x14ac:dyDescent="0.3">
      <c r="A100" t="s">
        <v>397</v>
      </c>
      <c r="B100">
        <v>2002</v>
      </c>
      <c r="C100">
        <v>2002</v>
      </c>
      <c r="D100">
        <v>2002</v>
      </c>
      <c r="E100">
        <v>4</v>
      </c>
      <c r="F100">
        <v>0</v>
      </c>
      <c r="G100">
        <v>1</v>
      </c>
      <c r="H100" t="s">
        <v>215</v>
      </c>
      <c r="I100">
        <v>428</v>
      </c>
      <c r="J100" t="s">
        <v>88</v>
      </c>
      <c r="K100" t="s">
        <v>275</v>
      </c>
      <c r="L100">
        <v>0</v>
      </c>
      <c r="M100" t="s">
        <v>217</v>
      </c>
      <c r="N100" t="s">
        <v>218</v>
      </c>
      <c r="V100">
        <v>901</v>
      </c>
      <c r="W100" t="s">
        <v>399</v>
      </c>
      <c r="X100">
        <v>8</v>
      </c>
      <c r="Y100" t="s">
        <v>220</v>
      </c>
      <c r="AB100">
        <v>6041458</v>
      </c>
      <c r="AD100">
        <v>6041458</v>
      </c>
      <c r="AF100">
        <v>16925952</v>
      </c>
      <c r="AI100">
        <v>0</v>
      </c>
    </row>
    <row r="101" spans="1:35" hidden="1" x14ac:dyDescent="0.3">
      <c r="A101" t="s">
        <v>397</v>
      </c>
      <c r="B101">
        <v>2002</v>
      </c>
      <c r="C101">
        <v>2002</v>
      </c>
      <c r="D101">
        <v>2002</v>
      </c>
      <c r="E101">
        <v>4</v>
      </c>
      <c r="F101">
        <v>0</v>
      </c>
      <c r="G101">
        <v>2</v>
      </c>
      <c r="H101" t="s">
        <v>221</v>
      </c>
      <c r="I101">
        <v>428</v>
      </c>
      <c r="J101" t="s">
        <v>88</v>
      </c>
      <c r="K101" t="s">
        <v>275</v>
      </c>
      <c r="L101">
        <v>0</v>
      </c>
      <c r="M101" t="s">
        <v>217</v>
      </c>
      <c r="N101" t="s">
        <v>218</v>
      </c>
      <c r="V101">
        <v>901</v>
      </c>
      <c r="W101" t="s">
        <v>399</v>
      </c>
      <c r="X101">
        <v>8</v>
      </c>
      <c r="Y101" t="s">
        <v>220</v>
      </c>
      <c r="AB101">
        <v>800313</v>
      </c>
      <c r="AD101">
        <v>800313</v>
      </c>
      <c r="AF101">
        <v>1847756</v>
      </c>
      <c r="AI101">
        <v>0</v>
      </c>
    </row>
    <row r="102" spans="1:35" x14ac:dyDescent="0.3">
      <c r="A102" t="s">
        <v>397</v>
      </c>
      <c r="B102">
        <v>2002</v>
      </c>
      <c r="C102">
        <v>2002</v>
      </c>
      <c r="D102">
        <v>2002</v>
      </c>
      <c r="E102">
        <v>4</v>
      </c>
      <c r="F102">
        <v>0</v>
      </c>
      <c r="G102">
        <v>1</v>
      </c>
      <c r="H102" t="s">
        <v>215</v>
      </c>
      <c r="I102">
        <v>440</v>
      </c>
      <c r="J102" t="s">
        <v>89</v>
      </c>
      <c r="K102" t="s">
        <v>276</v>
      </c>
      <c r="L102">
        <v>0</v>
      </c>
      <c r="M102" t="s">
        <v>217</v>
      </c>
      <c r="N102" t="s">
        <v>218</v>
      </c>
      <c r="V102">
        <v>901</v>
      </c>
      <c r="W102" t="s">
        <v>399</v>
      </c>
      <c r="X102">
        <v>8</v>
      </c>
      <c r="Y102" t="s">
        <v>220</v>
      </c>
      <c r="AB102">
        <v>10051917</v>
      </c>
      <c r="AD102">
        <v>10051917</v>
      </c>
      <c r="AF102">
        <v>25299274</v>
      </c>
      <c r="AI102">
        <v>0</v>
      </c>
    </row>
    <row r="103" spans="1:35" hidden="1" x14ac:dyDescent="0.3">
      <c r="A103" t="s">
        <v>397</v>
      </c>
      <c r="B103">
        <v>2002</v>
      </c>
      <c r="C103">
        <v>2002</v>
      </c>
      <c r="D103">
        <v>2002</v>
      </c>
      <c r="E103">
        <v>4</v>
      </c>
      <c r="F103">
        <v>0</v>
      </c>
      <c r="G103">
        <v>2</v>
      </c>
      <c r="H103" t="s">
        <v>221</v>
      </c>
      <c r="I103">
        <v>440</v>
      </c>
      <c r="J103" t="s">
        <v>89</v>
      </c>
      <c r="K103" t="s">
        <v>276</v>
      </c>
      <c r="L103">
        <v>0</v>
      </c>
      <c r="M103" t="s">
        <v>217</v>
      </c>
      <c r="N103" t="s">
        <v>218</v>
      </c>
      <c r="V103">
        <v>901</v>
      </c>
      <c r="W103" t="s">
        <v>399</v>
      </c>
      <c r="X103">
        <v>8</v>
      </c>
      <c r="Y103" t="s">
        <v>220</v>
      </c>
      <c r="AB103">
        <v>1126477</v>
      </c>
      <c r="AD103">
        <v>1126477</v>
      </c>
      <c r="AF103">
        <v>4238837</v>
      </c>
      <c r="AI103">
        <v>0</v>
      </c>
    </row>
    <row r="104" spans="1:35" x14ac:dyDescent="0.3">
      <c r="A104" t="s">
        <v>397</v>
      </c>
      <c r="B104">
        <v>2002</v>
      </c>
      <c r="C104">
        <v>2002</v>
      </c>
      <c r="D104">
        <v>2002</v>
      </c>
      <c r="E104">
        <v>4</v>
      </c>
      <c r="F104">
        <v>0</v>
      </c>
      <c r="G104">
        <v>1</v>
      </c>
      <c r="H104" t="s">
        <v>215</v>
      </c>
      <c r="I104">
        <v>442</v>
      </c>
      <c r="J104" t="s">
        <v>148</v>
      </c>
      <c r="K104" t="s">
        <v>277</v>
      </c>
      <c r="L104">
        <v>0</v>
      </c>
      <c r="M104" t="s">
        <v>217</v>
      </c>
      <c r="N104" t="s">
        <v>218</v>
      </c>
      <c r="V104">
        <v>901</v>
      </c>
      <c r="W104" t="s">
        <v>399</v>
      </c>
      <c r="X104">
        <v>8</v>
      </c>
      <c r="Y104" t="s">
        <v>220</v>
      </c>
      <c r="AB104">
        <v>8199091</v>
      </c>
      <c r="AD104">
        <v>8199091</v>
      </c>
      <c r="AF104">
        <v>43422221</v>
      </c>
      <c r="AI104">
        <v>0</v>
      </c>
    </row>
    <row r="105" spans="1:35" hidden="1" x14ac:dyDescent="0.3">
      <c r="A105" t="s">
        <v>397</v>
      </c>
      <c r="B105">
        <v>2002</v>
      </c>
      <c r="C105">
        <v>2002</v>
      </c>
      <c r="D105">
        <v>2002</v>
      </c>
      <c r="E105">
        <v>4</v>
      </c>
      <c r="F105">
        <v>0</v>
      </c>
      <c r="G105">
        <v>2</v>
      </c>
      <c r="H105" t="s">
        <v>221</v>
      </c>
      <c r="I105">
        <v>442</v>
      </c>
      <c r="J105" t="s">
        <v>148</v>
      </c>
      <c r="K105" t="s">
        <v>277</v>
      </c>
      <c r="L105">
        <v>0</v>
      </c>
      <c r="M105" t="s">
        <v>217</v>
      </c>
      <c r="N105" t="s">
        <v>218</v>
      </c>
      <c r="V105">
        <v>901</v>
      </c>
      <c r="W105" t="s">
        <v>399</v>
      </c>
      <c r="X105">
        <v>8</v>
      </c>
      <c r="Y105" t="s">
        <v>220</v>
      </c>
      <c r="AB105">
        <v>3722326</v>
      </c>
      <c r="AD105">
        <v>3722326</v>
      </c>
      <c r="AF105">
        <v>14346726</v>
      </c>
      <c r="AI105">
        <v>0</v>
      </c>
    </row>
    <row r="106" spans="1:35" x14ac:dyDescent="0.3">
      <c r="A106" t="s">
        <v>397</v>
      </c>
      <c r="B106">
        <v>2002</v>
      </c>
      <c r="C106">
        <v>2002</v>
      </c>
      <c r="D106">
        <v>2002</v>
      </c>
      <c r="E106">
        <v>4</v>
      </c>
      <c r="F106">
        <v>0</v>
      </c>
      <c r="G106">
        <v>1</v>
      </c>
      <c r="H106" t="s">
        <v>215</v>
      </c>
      <c r="I106">
        <v>446</v>
      </c>
      <c r="J106" t="s">
        <v>13</v>
      </c>
      <c r="K106" t="s">
        <v>278</v>
      </c>
      <c r="L106">
        <v>0</v>
      </c>
      <c r="M106" t="s">
        <v>217</v>
      </c>
      <c r="N106" t="s">
        <v>218</v>
      </c>
      <c r="V106">
        <v>901</v>
      </c>
      <c r="W106" t="s">
        <v>399</v>
      </c>
      <c r="X106">
        <v>8</v>
      </c>
      <c r="Y106" t="s">
        <v>220</v>
      </c>
      <c r="AB106">
        <v>400111</v>
      </c>
      <c r="AD106">
        <v>400111</v>
      </c>
      <c r="AF106">
        <v>419275</v>
      </c>
      <c r="AI106">
        <v>0</v>
      </c>
    </row>
    <row r="107" spans="1:35" hidden="1" x14ac:dyDescent="0.3">
      <c r="A107" t="s">
        <v>397</v>
      </c>
      <c r="B107">
        <v>2002</v>
      </c>
      <c r="C107">
        <v>2002</v>
      </c>
      <c r="D107">
        <v>2002</v>
      </c>
      <c r="E107">
        <v>4</v>
      </c>
      <c r="F107">
        <v>0</v>
      </c>
      <c r="G107">
        <v>2</v>
      </c>
      <c r="H107" t="s">
        <v>221</v>
      </c>
      <c r="I107">
        <v>446</v>
      </c>
      <c r="J107" t="s">
        <v>13</v>
      </c>
      <c r="K107" t="s">
        <v>278</v>
      </c>
      <c r="L107">
        <v>0</v>
      </c>
      <c r="M107" t="s">
        <v>217</v>
      </c>
      <c r="N107" t="s">
        <v>218</v>
      </c>
      <c r="V107">
        <v>901</v>
      </c>
      <c r="W107" t="s">
        <v>399</v>
      </c>
      <c r="X107">
        <v>8</v>
      </c>
      <c r="Y107" t="s">
        <v>220</v>
      </c>
      <c r="AB107">
        <v>132970</v>
      </c>
      <c r="AD107">
        <v>132970</v>
      </c>
      <c r="AF107">
        <v>156731</v>
      </c>
      <c r="AI107">
        <v>0</v>
      </c>
    </row>
    <row r="108" spans="1:35" hidden="1" x14ac:dyDescent="0.3">
      <c r="A108" t="s">
        <v>397</v>
      </c>
      <c r="B108">
        <v>2002</v>
      </c>
      <c r="C108">
        <v>2002</v>
      </c>
      <c r="D108">
        <v>2002</v>
      </c>
      <c r="E108">
        <v>4</v>
      </c>
      <c r="F108">
        <v>0</v>
      </c>
      <c r="G108">
        <v>3</v>
      </c>
      <c r="H108" t="s">
        <v>247</v>
      </c>
      <c r="I108">
        <v>446</v>
      </c>
      <c r="J108" t="s">
        <v>13</v>
      </c>
      <c r="K108" t="s">
        <v>278</v>
      </c>
      <c r="L108">
        <v>0</v>
      </c>
      <c r="M108" t="s">
        <v>217</v>
      </c>
      <c r="N108" t="s">
        <v>218</v>
      </c>
      <c r="V108">
        <v>901</v>
      </c>
      <c r="W108" t="s">
        <v>399</v>
      </c>
      <c r="X108">
        <v>8</v>
      </c>
      <c r="Y108" t="s">
        <v>220</v>
      </c>
      <c r="AB108">
        <v>132970</v>
      </c>
      <c r="AD108">
        <v>132970</v>
      </c>
      <c r="AF108">
        <v>156731</v>
      </c>
      <c r="AI108">
        <v>0</v>
      </c>
    </row>
    <row r="109" spans="1:35" x14ac:dyDescent="0.3">
      <c r="A109" t="s">
        <v>397</v>
      </c>
      <c r="B109">
        <v>2002</v>
      </c>
      <c r="C109">
        <v>2002</v>
      </c>
      <c r="D109">
        <v>2002</v>
      </c>
      <c r="E109">
        <v>4</v>
      </c>
      <c r="F109">
        <v>0</v>
      </c>
      <c r="G109">
        <v>1</v>
      </c>
      <c r="H109" t="s">
        <v>215</v>
      </c>
      <c r="I109">
        <v>450</v>
      </c>
      <c r="J109" t="s">
        <v>31</v>
      </c>
      <c r="K109" t="s">
        <v>279</v>
      </c>
      <c r="L109">
        <v>0</v>
      </c>
      <c r="M109" t="s">
        <v>217</v>
      </c>
      <c r="N109" t="s">
        <v>218</v>
      </c>
      <c r="V109">
        <v>901</v>
      </c>
      <c r="W109" t="s">
        <v>399</v>
      </c>
      <c r="X109">
        <v>8</v>
      </c>
      <c r="Y109" t="s">
        <v>220</v>
      </c>
      <c r="AB109">
        <v>11798</v>
      </c>
      <c r="AD109">
        <v>11798</v>
      </c>
      <c r="AF109">
        <v>58821</v>
      </c>
      <c r="AI109">
        <v>0</v>
      </c>
    </row>
    <row r="110" spans="1:35" hidden="1" x14ac:dyDescent="0.3">
      <c r="A110" t="s">
        <v>397</v>
      </c>
      <c r="B110">
        <v>2002</v>
      </c>
      <c r="C110">
        <v>2002</v>
      </c>
      <c r="D110">
        <v>2002</v>
      </c>
      <c r="E110">
        <v>4</v>
      </c>
      <c r="F110">
        <v>0</v>
      </c>
      <c r="G110">
        <v>2</v>
      </c>
      <c r="H110" t="s">
        <v>221</v>
      </c>
      <c r="I110">
        <v>450</v>
      </c>
      <c r="J110" t="s">
        <v>31</v>
      </c>
      <c r="K110" t="s">
        <v>279</v>
      </c>
      <c r="L110">
        <v>0</v>
      </c>
      <c r="M110" t="s">
        <v>217</v>
      </c>
      <c r="N110" t="s">
        <v>218</v>
      </c>
      <c r="V110">
        <v>901</v>
      </c>
      <c r="W110" t="s">
        <v>399</v>
      </c>
      <c r="X110">
        <v>8</v>
      </c>
      <c r="Y110" t="s">
        <v>220</v>
      </c>
      <c r="AB110">
        <v>8135980</v>
      </c>
      <c r="AD110">
        <v>8135980</v>
      </c>
      <c r="AF110">
        <v>3877049</v>
      </c>
      <c r="AI110">
        <v>0</v>
      </c>
    </row>
    <row r="111" spans="1:35" x14ac:dyDescent="0.3">
      <c r="A111" t="s">
        <v>397</v>
      </c>
      <c r="B111">
        <v>2002</v>
      </c>
      <c r="C111">
        <v>2002</v>
      </c>
      <c r="D111">
        <v>2002</v>
      </c>
      <c r="E111">
        <v>4</v>
      </c>
      <c r="F111">
        <v>0</v>
      </c>
      <c r="G111">
        <v>1</v>
      </c>
      <c r="H111" t="s">
        <v>215</v>
      </c>
      <c r="I111">
        <v>458</v>
      </c>
      <c r="J111" t="s">
        <v>32</v>
      </c>
      <c r="K111" t="s">
        <v>335</v>
      </c>
      <c r="L111">
        <v>0</v>
      </c>
      <c r="M111" t="s">
        <v>217</v>
      </c>
      <c r="N111" t="s">
        <v>218</v>
      </c>
      <c r="V111">
        <v>901</v>
      </c>
      <c r="W111" t="s">
        <v>399</v>
      </c>
      <c r="X111">
        <v>8</v>
      </c>
      <c r="Y111" t="s">
        <v>220</v>
      </c>
      <c r="AB111">
        <v>26394255</v>
      </c>
      <c r="AD111">
        <v>26394255</v>
      </c>
      <c r="AF111">
        <v>19333597</v>
      </c>
      <c r="AI111">
        <v>0</v>
      </c>
    </row>
    <row r="112" spans="1:35" hidden="1" x14ac:dyDescent="0.3">
      <c r="A112" t="s">
        <v>397</v>
      </c>
      <c r="B112">
        <v>2002</v>
      </c>
      <c r="C112">
        <v>2002</v>
      </c>
      <c r="D112">
        <v>2002</v>
      </c>
      <c r="E112">
        <v>4</v>
      </c>
      <c r="F112">
        <v>0</v>
      </c>
      <c r="G112">
        <v>2</v>
      </c>
      <c r="H112" t="s">
        <v>221</v>
      </c>
      <c r="I112">
        <v>458</v>
      </c>
      <c r="J112" t="s">
        <v>32</v>
      </c>
      <c r="K112" t="s">
        <v>335</v>
      </c>
      <c r="L112">
        <v>0</v>
      </c>
      <c r="M112" t="s">
        <v>217</v>
      </c>
      <c r="N112" t="s">
        <v>218</v>
      </c>
      <c r="V112">
        <v>901</v>
      </c>
      <c r="W112" t="s">
        <v>399</v>
      </c>
      <c r="X112">
        <v>8</v>
      </c>
      <c r="Y112" t="s">
        <v>220</v>
      </c>
      <c r="AB112">
        <v>2010532</v>
      </c>
      <c r="AD112">
        <v>2010532</v>
      </c>
      <c r="AF112">
        <v>3466901</v>
      </c>
      <c r="AI112">
        <v>0</v>
      </c>
    </row>
    <row r="113" spans="1:35" x14ac:dyDescent="0.3">
      <c r="A113" t="s">
        <v>397</v>
      </c>
      <c r="B113">
        <v>2002</v>
      </c>
      <c r="C113">
        <v>2002</v>
      </c>
      <c r="D113">
        <v>2002</v>
      </c>
      <c r="E113">
        <v>4</v>
      </c>
      <c r="F113">
        <v>0</v>
      </c>
      <c r="G113">
        <v>1</v>
      </c>
      <c r="H113" t="s">
        <v>215</v>
      </c>
      <c r="I113">
        <v>470</v>
      </c>
      <c r="J113" t="s">
        <v>91</v>
      </c>
      <c r="K113" t="s">
        <v>281</v>
      </c>
      <c r="L113">
        <v>0</v>
      </c>
      <c r="M113" t="s">
        <v>217</v>
      </c>
      <c r="N113" t="s">
        <v>218</v>
      </c>
      <c r="V113">
        <v>901</v>
      </c>
      <c r="W113" t="s">
        <v>399</v>
      </c>
      <c r="X113">
        <v>8</v>
      </c>
      <c r="Y113" t="s">
        <v>220</v>
      </c>
      <c r="AB113">
        <v>173211</v>
      </c>
      <c r="AD113">
        <v>173211</v>
      </c>
      <c r="AF113">
        <v>930182</v>
      </c>
      <c r="AI113">
        <v>0</v>
      </c>
    </row>
    <row r="114" spans="1:35" hidden="1" x14ac:dyDescent="0.3">
      <c r="A114" t="s">
        <v>397</v>
      </c>
      <c r="B114">
        <v>2002</v>
      </c>
      <c r="C114">
        <v>2002</v>
      </c>
      <c r="D114">
        <v>2002</v>
      </c>
      <c r="E114">
        <v>4</v>
      </c>
      <c r="F114">
        <v>0</v>
      </c>
      <c r="G114">
        <v>2</v>
      </c>
      <c r="H114" t="s">
        <v>221</v>
      </c>
      <c r="I114">
        <v>470</v>
      </c>
      <c r="J114" t="s">
        <v>91</v>
      </c>
      <c r="K114" t="s">
        <v>281</v>
      </c>
      <c r="L114">
        <v>0</v>
      </c>
      <c r="M114" t="s">
        <v>217</v>
      </c>
      <c r="N114" t="s">
        <v>218</v>
      </c>
      <c r="V114">
        <v>901</v>
      </c>
      <c r="W114" t="s">
        <v>399</v>
      </c>
      <c r="X114">
        <v>8</v>
      </c>
      <c r="Y114" t="s">
        <v>220</v>
      </c>
      <c r="AB114">
        <v>3276</v>
      </c>
      <c r="AD114">
        <v>3276</v>
      </c>
      <c r="AF114">
        <v>61152</v>
      </c>
      <c r="AI114">
        <v>0</v>
      </c>
    </row>
    <row r="115" spans="1:35" hidden="1" x14ac:dyDescent="0.3">
      <c r="A115" t="s">
        <v>397</v>
      </c>
      <c r="B115">
        <v>2002</v>
      </c>
      <c r="C115">
        <v>2002</v>
      </c>
      <c r="D115">
        <v>2002</v>
      </c>
      <c r="E115">
        <v>4</v>
      </c>
      <c r="F115">
        <v>0</v>
      </c>
      <c r="G115">
        <v>3</v>
      </c>
      <c r="H115" t="s">
        <v>247</v>
      </c>
      <c r="I115">
        <v>470</v>
      </c>
      <c r="J115" t="s">
        <v>91</v>
      </c>
      <c r="K115" t="s">
        <v>281</v>
      </c>
      <c r="L115">
        <v>0</v>
      </c>
      <c r="M115" t="s">
        <v>217</v>
      </c>
      <c r="N115" t="s">
        <v>218</v>
      </c>
      <c r="V115">
        <v>901</v>
      </c>
      <c r="W115" t="s">
        <v>399</v>
      </c>
      <c r="X115">
        <v>8</v>
      </c>
      <c r="Y115" t="s">
        <v>220</v>
      </c>
      <c r="AB115">
        <v>3276</v>
      </c>
      <c r="AD115">
        <v>3276</v>
      </c>
      <c r="AF115">
        <v>61152</v>
      </c>
      <c r="AI115">
        <v>0</v>
      </c>
    </row>
    <row r="116" spans="1:35" x14ac:dyDescent="0.3">
      <c r="A116" t="s">
        <v>397</v>
      </c>
      <c r="B116">
        <v>2002</v>
      </c>
      <c r="C116">
        <v>2002</v>
      </c>
      <c r="D116">
        <v>2002</v>
      </c>
      <c r="E116">
        <v>4</v>
      </c>
      <c r="F116">
        <v>0</v>
      </c>
      <c r="G116">
        <v>1</v>
      </c>
      <c r="H116" t="s">
        <v>215</v>
      </c>
      <c r="I116">
        <v>480</v>
      </c>
      <c r="J116" t="s">
        <v>69</v>
      </c>
      <c r="K116" t="s">
        <v>282</v>
      </c>
      <c r="L116">
        <v>0</v>
      </c>
      <c r="M116" t="s">
        <v>217</v>
      </c>
      <c r="N116" t="s">
        <v>218</v>
      </c>
      <c r="V116">
        <v>901</v>
      </c>
      <c r="W116" t="s">
        <v>399</v>
      </c>
      <c r="X116">
        <v>8</v>
      </c>
      <c r="Y116" t="s">
        <v>220</v>
      </c>
      <c r="AB116">
        <v>96521</v>
      </c>
      <c r="AD116">
        <v>96521</v>
      </c>
      <c r="AF116">
        <v>326428</v>
      </c>
      <c r="AI116">
        <v>0</v>
      </c>
    </row>
    <row r="117" spans="1:35" hidden="1" x14ac:dyDescent="0.3">
      <c r="A117" t="s">
        <v>397</v>
      </c>
      <c r="B117">
        <v>2002</v>
      </c>
      <c r="C117">
        <v>2002</v>
      </c>
      <c r="D117">
        <v>2002</v>
      </c>
      <c r="E117">
        <v>4</v>
      </c>
      <c r="F117">
        <v>0</v>
      </c>
      <c r="G117">
        <v>2</v>
      </c>
      <c r="H117" t="s">
        <v>221</v>
      </c>
      <c r="I117">
        <v>480</v>
      </c>
      <c r="J117" t="s">
        <v>69</v>
      </c>
      <c r="K117" t="s">
        <v>282</v>
      </c>
      <c r="L117">
        <v>0</v>
      </c>
      <c r="M117" t="s">
        <v>217</v>
      </c>
      <c r="N117" t="s">
        <v>218</v>
      </c>
      <c r="V117">
        <v>901</v>
      </c>
      <c r="W117" t="s">
        <v>399</v>
      </c>
      <c r="X117">
        <v>8</v>
      </c>
      <c r="Y117" t="s">
        <v>220</v>
      </c>
      <c r="AB117">
        <v>1646</v>
      </c>
      <c r="AD117">
        <v>1646</v>
      </c>
      <c r="AF117">
        <v>18200</v>
      </c>
      <c r="AI117">
        <v>0</v>
      </c>
    </row>
    <row r="118" spans="1:35" x14ac:dyDescent="0.3">
      <c r="A118" t="s">
        <v>397</v>
      </c>
      <c r="B118">
        <v>2002</v>
      </c>
      <c r="C118">
        <v>2002</v>
      </c>
      <c r="D118">
        <v>2002</v>
      </c>
      <c r="E118">
        <v>4</v>
      </c>
      <c r="F118">
        <v>0</v>
      </c>
      <c r="G118">
        <v>1</v>
      </c>
      <c r="H118" t="s">
        <v>215</v>
      </c>
      <c r="I118">
        <v>484</v>
      </c>
      <c r="J118" t="s">
        <v>33</v>
      </c>
      <c r="K118" t="s">
        <v>283</v>
      </c>
      <c r="L118">
        <v>0</v>
      </c>
      <c r="M118" t="s">
        <v>217</v>
      </c>
      <c r="N118" t="s">
        <v>218</v>
      </c>
      <c r="V118">
        <v>901</v>
      </c>
      <c r="W118" t="s">
        <v>399</v>
      </c>
      <c r="X118">
        <v>8</v>
      </c>
      <c r="Y118" t="s">
        <v>220</v>
      </c>
      <c r="AB118">
        <v>10308709</v>
      </c>
      <c r="AD118">
        <v>10308709</v>
      </c>
      <c r="AF118">
        <v>9410611</v>
      </c>
      <c r="AI118">
        <v>0</v>
      </c>
    </row>
    <row r="119" spans="1:35" hidden="1" x14ac:dyDescent="0.3">
      <c r="A119" t="s">
        <v>397</v>
      </c>
      <c r="B119">
        <v>2002</v>
      </c>
      <c r="C119">
        <v>2002</v>
      </c>
      <c r="D119">
        <v>2002</v>
      </c>
      <c r="E119">
        <v>4</v>
      </c>
      <c r="F119">
        <v>0</v>
      </c>
      <c r="G119">
        <v>2</v>
      </c>
      <c r="H119" t="s">
        <v>221</v>
      </c>
      <c r="I119">
        <v>484</v>
      </c>
      <c r="J119" t="s">
        <v>33</v>
      </c>
      <c r="K119" t="s">
        <v>283</v>
      </c>
      <c r="L119">
        <v>0</v>
      </c>
      <c r="M119" t="s">
        <v>217</v>
      </c>
      <c r="N119" t="s">
        <v>218</v>
      </c>
      <c r="V119">
        <v>901</v>
      </c>
      <c r="W119" t="s">
        <v>399</v>
      </c>
      <c r="X119">
        <v>8</v>
      </c>
      <c r="Y119" t="s">
        <v>220</v>
      </c>
      <c r="AB119">
        <v>148459076</v>
      </c>
      <c r="AD119">
        <v>148459076</v>
      </c>
      <c r="AF119">
        <v>186433442</v>
      </c>
      <c r="AI119">
        <v>0</v>
      </c>
    </row>
    <row r="120" spans="1:35" x14ac:dyDescent="0.3">
      <c r="A120" t="s">
        <v>397</v>
      </c>
      <c r="B120">
        <v>2002</v>
      </c>
      <c r="C120">
        <v>2002</v>
      </c>
      <c r="D120">
        <v>2002</v>
      </c>
      <c r="E120">
        <v>4</v>
      </c>
      <c r="F120">
        <v>0</v>
      </c>
      <c r="G120">
        <v>1</v>
      </c>
      <c r="H120" t="s">
        <v>215</v>
      </c>
      <c r="I120">
        <v>504</v>
      </c>
      <c r="J120" t="s">
        <v>70</v>
      </c>
      <c r="K120" t="s">
        <v>371</v>
      </c>
      <c r="L120">
        <v>0</v>
      </c>
      <c r="M120" t="s">
        <v>217</v>
      </c>
      <c r="N120" t="s">
        <v>218</v>
      </c>
      <c r="V120">
        <v>901</v>
      </c>
      <c r="W120" t="s">
        <v>399</v>
      </c>
      <c r="X120">
        <v>8</v>
      </c>
      <c r="Y120" t="s">
        <v>220</v>
      </c>
      <c r="AB120">
        <v>37165474</v>
      </c>
      <c r="AD120">
        <v>37165474</v>
      </c>
      <c r="AF120">
        <v>24363994</v>
      </c>
      <c r="AI120">
        <v>0</v>
      </c>
    </row>
    <row r="121" spans="1:35" hidden="1" x14ac:dyDescent="0.3">
      <c r="A121" t="s">
        <v>397</v>
      </c>
      <c r="B121">
        <v>2002</v>
      </c>
      <c r="C121">
        <v>2002</v>
      </c>
      <c r="D121">
        <v>2002</v>
      </c>
      <c r="E121">
        <v>4</v>
      </c>
      <c r="F121">
        <v>0</v>
      </c>
      <c r="G121">
        <v>2</v>
      </c>
      <c r="H121" t="s">
        <v>221</v>
      </c>
      <c r="I121">
        <v>504</v>
      </c>
      <c r="J121" t="s">
        <v>70</v>
      </c>
      <c r="K121" t="s">
        <v>371</v>
      </c>
      <c r="L121">
        <v>0</v>
      </c>
      <c r="M121" t="s">
        <v>217</v>
      </c>
      <c r="N121" t="s">
        <v>218</v>
      </c>
      <c r="V121">
        <v>901</v>
      </c>
      <c r="W121" t="s">
        <v>399</v>
      </c>
      <c r="X121">
        <v>8</v>
      </c>
      <c r="Y121" t="s">
        <v>220</v>
      </c>
      <c r="AB121">
        <v>481208</v>
      </c>
      <c r="AD121">
        <v>481208</v>
      </c>
      <c r="AF121">
        <v>421594</v>
      </c>
      <c r="AI121">
        <v>0</v>
      </c>
    </row>
    <row r="122" spans="1:35" x14ac:dyDescent="0.3">
      <c r="A122" t="s">
        <v>397</v>
      </c>
      <c r="B122">
        <v>2002</v>
      </c>
      <c r="C122">
        <v>2002</v>
      </c>
      <c r="D122">
        <v>2002</v>
      </c>
      <c r="E122">
        <v>4</v>
      </c>
      <c r="F122">
        <v>0</v>
      </c>
      <c r="G122">
        <v>1</v>
      </c>
      <c r="H122" t="s">
        <v>215</v>
      </c>
      <c r="I122">
        <v>508</v>
      </c>
      <c r="J122" t="s">
        <v>93</v>
      </c>
      <c r="K122" t="s">
        <v>387</v>
      </c>
      <c r="L122">
        <v>0</v>
      </c>
      <c r="M122" t="s">
        <v>217</v>
      </c>
      <c r="N122" t="s">
        <v>218</v>
      </c>
      <c r="V122">
        <v>901</v>
      </c>
      <c r="W122" t="s">
        <v>399</v>
      </c>
      <c r="X122">
        <v>8</v>
      </c>
      <c r="Y122" t="s">
        <v>220</v>
      </c>
      <c r="AB122">
        <v>47647</v>
      </c>
      <c r="AD122">
        <v>47647</v>
      </c>
      <c r="AF122">
        <v>181350</v>
      </c>
      <c r="AI122">
        <v>6</v>
      </c>
    </row>
    <row r="123" spans="1:35" x14ac:dyDescent="0.3">
      <c r="A123" t="s">
        <v>397</v>
      </c>
      <c r="B123">
        <v>2002</v>
      </c>
      <c r="C123">
        <v>2002</v>
      </c>
      <c r="D123">
        <v>2002</v>
      </c>
      <c r="E123">
        <v>4</v>
      </c>
      <c r="F123">
        <v>0</v>
      </c>
      <c r="G123">
        <v>1</v>
      </c>
      <c r="H123" t="s">
        <v>215</v>
      </c>
      <c r="I123">
        <v>512</v>
      </c>
      <c r="J123" t="s">
        <v>37</v>
      </c>
      <c r="K123" t="s">
        <v>285</v>
      </c>
      <c r="L123">
        <v>0</v>
      </c>
      <c r="M123" t="s">
        <v>217</v>
      </c>
      <c r="N123" t="s">
        <v>218</v>
      </c>
      <c r="V123">
        <v>901</v>
      </c>
      <c r="W123" t="s">
        <v>399</v>
      </c>
      <c r="X123">
        <v>8</v>
      </c>
      <c r="Y123" t="s">
        <v>220</v>
      </c>
      <c r="AB123">
        <v>2005461</v>
      </c>
      <c r="AD123">
        <v>2005461</v>
      </c>
      <c r="AF123">
        <v>1819211</v>
      </c>
      <c r="AI123">
        <v>0</v>
      </c>
    </row>
    <row r="124" spans="1:35" hidden="1" x14ac:dyDescent="0.3">
      <c r="A124" t="s">
        <v>397</v>
      </c>
      <c r="B124">
        <v>2002</v>
      </c>
      <c r="C124">
        <v>2002</v>
      </c>
      <c r="D124">
        <v>2002</v>
      </c>
      <c r="E124">
        <v>4</v>
      </c>
      <c r="F124">
        <v>0</v>
      </c>
      <c r="G124">
        <v>2</v>
      </c>
      <c r="H124" t="s">
        <v>221</v>
      </c>
      <c r="I124">
        <v>512</v>
      </c>
      <c r="J124" t="s">
        <v>37</v>
      </c>
      <c r="K124" t="s">
        <v>285</v>
      </c>
      <c r="L124">
        <v>0</v>
      </c>
      <c r="M124" t="s">
        <v>217</v>
      </c>
      <c r="N124" t="s">
        <v>218</v>
      </c>
      <c r="V124">
        <v>901</v>
      </c>
      <c r="W124" t="s">
        <v>399</v>
      </c>
      <c r="X124">
        <v>8</v>
      </c>
      <c r="Y124" t="s">
        <v>220</v>
      </c>
      <c r="AB124">
        <v>35538</v>
      </c>
      <c r="AD124">
        <v>35538</v>
      </c>
      <c r="AF124">
        <v>74066</v>
      </c>
      <c r="AI124">
        <v>0</v>
      </c>
    </row>
    <row r="125" spans="1:35" x14ac:dyDescent="0.3">
      <c r="A125" t="s">
        <v>397</v>
      </c>
      <c r="B125">
        <v>2002</v>
      </c>
      <c r="C125">
        <v>2002</v>
      </c>
      <c r="D125">
        <v>2002</v>
      </c>
      <c r="E125">
        <v>4</v>
      </c>
      <c r="F125">
        <v>0</v>
      </c>
      <c r="G125">
        <v>1</v>
      </c>
      <c r="H125" t="s">
        <v>215</v>
      </c>
      <c r="I125">
        <v>516</v>
      </c>
      <c r="J125" t="s">
        <v>149</v>
      </c>
      <c r="K125" t="s">
        <v>286</v>
      </c>
      <c r="L125">
        <v>0</v>
      </c>
      <c r="M125" t="s">
        <v>217</v>
      </c>
      <c r="N125" t="s">
        <v>218</v>
      </c>
      <c r="V125">
        <v>901</v>
      </c>
      <c r="W125" t="s">
        <v>399</v>
      </c>
      <c r="X125">
        <v>8</v>
      </c>
      <c r="Y125" t="s">
        <v>220</v>
      </c>
      <c r="AB125">
        <v>635439</v>
      </c>
      <c r="AD125">
        <v>635439</v>
      </c>
      <c r="AF125">
        <v>1625631</v>
      </c>
      <c r="AI125">
        <v>0</v>
      </c>
    </row>
    <row r="126" spans="1:35" hidden="1" x14ac:dyDescent="0.3">
      <c r="A126" t="s">
        <v>397</v>
      </c>
      <c r="B126">
        <v>2002</v>
      </c>
      <c r="C126">
        <v>2002</v>
      </c>
      <c r="D126">
        <v>2002</v>
      </c>
      <c r="E126">
        <v>4</v>
      </c>
      <c r="F126">
        <v>0</v>
      </c>
      <c r="G126">
        <v>2</v>
      </c>
      <c r="H126" t="s">
        <v>221</v>
      </c>
      <c r="I126">
        <v>516</v>
      </c>
      <c r="J126" t="s">
        <v>149</v>
      </c>
      <c r="K126" t="s">
        <v>286</v>
      </c>
      <c r="L126">
        <v>0</v>
      </c>
      <c r="M126" t="s">
        <v>217</v>
      </c>
      <c r="N126" t="s">
        <v>218</v>
      </c>
      <c r="V126">
        <v>901</v>
      </c>
      <c r="W126" t="s">
        <v>399</v>
      </c>
      <c r="X126">
        <v>8</v>
      </c>
      <c r="Y126" t="s">
        <v>220</v>
      </c>
      <c r="AB126">
        <v>83853</v>
      </c>
      <c r="AD126">
        <v>83853</v>
      </c>
      <c r="AF126">
        <v>94796</v>
      </c>
      <c r="AI126">
        <v>0</v>
      </c>
    </row>
    <row r="127" spans="1:35" x14ac:dyDescent="0.3">
      <c r="A127" t="s">
        <v>397</v>
      </c>
      <c r="B127">
        <v>2002</v>
      </c>
      <c r="C127">
        <v>2002</v>
      </c>
      <c r="D127">
        <v>2002</v>
      </c>
      <c r="E127">
        <v>4</v>
      </c>
      <c r="F127">
        <v>0</v>
      </c>
      <c r="G127">
        <v>1</v>
      </c>
      <c r="H127" t="s">
        <v>215</v>
      </c>
      <c r="I127">
        <v>528</v>
      </c>
      <c r="J127" t="s">
        <v>35</v>
      </c>
      <c r="K127" t="s">
        <v>287</v>
      </c>
      <c r="L127">
        <v>0</v>
      </c>
      <c r="M127" t="s">
        <v>217</v>
      </c>
      <c r="N127" t="s">
        <v>218</v>
      </c>
      <c r="V127">
        <v>901</v>
      </c>
      <c r="W127" t="s">
        <v>399</v>
      </c>
      <c r="X127">
        <v>8</v>
      </c>
      <c r="Y127" t="s">
        <v>220</v>
      </c>
      <c r="AB127">
        <v>143587607</v>
      </c>
      <c r="AD127">
        <v>143587607</v>
      </c>
      <c r="AF127">
        <v>221621487</v>
      </c>
      <c r="AI127">
        <v>0</v>
      </c>
    </row>
    <row r="128" spans="1:35" hidden="1" x14ac:dyDescent="0.3">
      <c r="A128" t="s">
        <v>397</v>
      </c>
      <c r="B128">
        <v>2002</v>
      </c>
      <c r="C128">
        <v>2002</v>
      </c>
      <c r="D128">
        <v>2002</v>
      </c>
      <c r="E128">
        <v>4</v>
      </c>
      <c r="F128">
        <v>0</v>
      </c>
      <c r="G128">
        <v>2</v>
      </c>
      <c r="H128" t="s">
        <v>221</v>
      </c>
      <c r="I128">
        <v>528</v>
      </c>
      <c r="J128" t="s">
        <v>35</v>
      </c>
      <c r="K128" t="s">
        <v>287</v>
      </c>
      <c r="L128">
        <v>0</v>
      </c>
      <c r="M128" t="s">
        <v>217</v>
      </c>
      <c r="N128" t="s">
        <v>218</v>
      </c>
      <c r="V128">
        <v>901</v>
      </c>
      <c r="W128" t="s">
        <v>399</v>
      </c>
      <c r="X128">
        <v>8</v>
      </c>
      <c r="Y128" t="s">
        <v>220</v>
      </c>
      <c r="AB128">
        <v>13181406</v>
      </c>
      <c r="AD128">
        <v>13181406</v>
      </c>
      <c r="AF128">
        <v>39931680</v>
      </c>
      <c r="AI128">
        <v>0</v>
      </c>
    </row>
    <row r="129" spans="1:35" x14ac:dyDescent="0.3">
      <c r="A129" t="s">
        <v>397</v>
      </c>
      <c r="B129">
        <v>2002</v>
      </c>
      <c r="C129">
        <v>2002</v>
      </c>
      <c r="D129">
        <v>2002</v>
      </c>
      <c r="E129">
        <v>4</v>
      </c>
      <c r="F129">
        <v>0</v>
      </c>
      <c r="G129">
        <v>1</v>
      </c>
      <c r="H129" t="s">
        <v>215</v>
      </c>
      <c r="I129">
        <v>533</v>
      </c>
      <c r="J129" t="s">
        <v>150</v>
      </c>
      <c r="K129" t="s">
        <v>351</v>
      </c>
      <c r="L129">
        <v>0</v>
      </c>
      <c r="M129" t="s">
        <v>217</v>
      </c>
      <c r="N129" t="s">
        <v>218</v>
      </c>
      <c r="V129">
        <v>901</v>
      </c>
      <c r="W129" t="s">
        <v>399</v>
      </c>
      <c r="X129">
        <v>1</v>
      </c>
      <c r="Y129" t="s">
        <v>232</v>
      </c>
      <c r="AD129">
        <v>9310</v>
      </c>
      <c r="AF129">
        <v>59777</v>
      </c>
      <c r="AI129">
        <v>0</v>
      </c>
    </row>
    <row r="130" spans="1:35" hidden="1" x14ac:dyDescent="0.3">
      <c r="A130" t="s">
        <v>397</v>
      </c>
      <c r="B130">
        <v>2002</v>
      </c>
      <c r="C130">
        <v>2002</v>
      </c>
      <c r="D130">
        <v>2002</v>
      </c>
      <c r="E130">
        <v>4</v>
      </c>
      <c r="F130">
        <v>0</v>
      </c>
      <c r="G130">
        <v>2</v>
      </c>
      <c r="H130" t="s">
        <v>221</v>
      </c>
      <c r="I130">
        <v>533</v>
      </c>
      <c r="J130" t="s">
        <v>150</v>
      </c>
      <c r="K130" t="s">
        <v>351</v>
      </c>
      <c r="L130">
        <v>0</v>
      </c>
      <c r="M130" t="s">
        <v>217</v>
      </c>
      <c r="N130" t="s">
        <v>218</v>
      </c>
      <c r="V130">
        <v>901</v>
      </c>
      <c r="W130" t="s">
        <v>399</v>
      </c>
      <c r="X130">
        <v>1</v>
      </c>
      <c r="Y130" t="s">
        <v>232</v>
      </c>
      <c r="AD130">
        <v>550</v>
      </c>
      <c r="AF130">
        <v>2330</v>
      </c>
      <c r="AI130">
        <v>0</v>
      </c>
    </row>
    <row r="131" spans="1:35" x14ac:dyDescent="0.3">
      <c r="A131" t="s">
        <v>397</v>
      </c>
      <c r="B131">
        <v>2002</v>
      </c>
      <c r="C131">
        <v>2002</v>
      </c>
      <c r="D131">
        <v>2002</v>
      </c>
      <c r="E131">
        <v>4</v>
      </c>
      <c r="F131">
        <v>0</v>
      </c>
      <c r="G131">
        <v>1</v>
      </c>
      <c r="H131" t="s">
        <v>215</v>
      </c>
      <c r="I131">
        <v>554</v>
      </c>
      <c r="J131" t="s">
        <v>36</v>
      </c>
      <c r="K131" t="s">
        <v>288</v>
      </c>
      <c r="L131">
        <v>0</v>
      </c>
      <c r="M131" t="s">
        <v>217</v>
      </c>
      <c r="N131" t="s">
        <v>218</v>
      </c>
      <c r="V131">
        <v>901</v>
      </c>
      <c r="W131" t="s">
        <v>399</v>
      </c>
      <c r="X131">
        <v>8</v>
      </c>
      <c r="Y131" t="s">
        <v>220</v>
      </c>
      <c r="AB131">
        <v>6626816</v>
      </c>
      <c r="AD131">
        <v>6626816</v>
      </c>
      <c r="AF131">
        <v>12971535</v>
      </c>
      <c r="AI131">
        <v>0</v>
      </c>
    </row>
    <row r="132" spans="1:35" hidden="1" x14ac:dyDescent="0.3">
      <c r="A132" t="s">
        <v>397</v>
      </c>
      <c r="B132">
        <v>2002</v>
      </c>
      <c r="C132">
        <v>2002</v>
      </c>
      <c r="D132">
        <v>2002</v>
      </c>
      <c r="E132">
        <v>4</v>
      </c>
      <c r="F132">
        <v>0</v>
      </c>
      <c r="G132">
        <v>2</v>
      </c>
      <c r="H132" t="s">
        <v>221</v>
      </c>
      <c r="I132">
        <v>554</v>
      </c>
      <c r="J132" t="s">
        <v>36</v>
      </c>
      <c r="K132" t="s">
        <v>288</v>
      </c>
      <c r="L132">
        <v>0</v>
      </c>
      <c r="M132" t="s">
        <v>217</v>
      </c>
      <c r="N132" t="s">
        <v>218</v>
      </c>
      <c r="V132">
        <v>901</v>
      </c>
      <c r="W132" t="s">
        <v>399</v>
      </c>
      <c r="X132">
        <v>8</v>
      </c>
      <c r="Y132" t="s">
        <v>220</v>
      </c>
      <c r="AB132">
        <v>65594</v>
      </c>
      <c r="AD132">
        <v>65594</v>
      </c>
      <c r="AF132">
        <v>347991</v>
      </c>
      <c r="AI132">
        <v>0</v>
      </c>
    </row>
    <row r="133" spans="1:35" hidden="1" x14ac:dyDescent="0.3">
      <c r="A133" t="s">
        <v>397</v>
      </c>
      <c r="B133">
        <v>2002</v>
      </c>
      <c r="C133">
        <v>2002</v>
      </c>
      <c r="D133">
        <v>2002</v>
      </c>
      <c r="E133">
        <v>4</v>
      </c>
      <c r="F133">
        <v>0</v>
      </c>
      <c r="G133">
        <v>3</v>
      </c>
      <c r="H133" t="s">
        <v>247</v>
      </c>
      <c r="I133">
        <v>554</v>
      </c>
      <c r="J133" t="s">
        <v>36</v>
      </c>
      <c r="K133" t="s">
        <v>288</v>
      </c>
      <c r="L133">
        <v>0</v>
      </c>
      <c r="M133" t="s">
        <v>217</v>
      </c>
      <c r="N133" t="s">
        <v>218</v>
      </c>
      <c r="V133">
        <v>901</v>
      </c>
      <c r="W133" t="s">
        <v>399</v>
      </c>
      <c r="X133">
        <v>8</v>
      </c>
      <c r="Y133" t="s">
        <v>220</v>
      </c>
      <c r="AB133">
        <v>48474</v>
      </c>
      <c r="AD133">
        <v>48474</v>
      </c>
      <c r="AF133">
        <v>287614</v>
      </c>
      <c r="AI133">
        <v>0</v>
      </c>
    </row>
    <row r="134" spans="1:35" x14ac:dyDescent="0.3">
      <c r="A134" t="s">
        <v>397</v>
      </c>
      <c r="B134">
        <v>2002</v>
      </c>
      <c r="C134">
        <v>2002</v>
      </c>
      <c r="D134">
        <v>2002</v>
      </c>
      <c r="E134">
        <v>4</v>
      </c>
      <c r="F134">
        <v>0</v>
      </c>
      <c r="G134">
        <v>1</v>
      </c>
      <c r="H134" t="s">
        <v>215</v>
      </c>
      <c r="I134">
        <v>562</v>
      </c>
      <c r="J134" t="s">
        <v>122</v>
      </c>
      <c r="K134" t="s">
        <v>372</v>
      </c>
      <c r="L134">
        <v>0</v>
      </c>
      <c r="M134" t="s">
        <v>217</v>
      </c>
      <c r="N134" t="s">
        <v>218</v>
      </c>
      <c r="V134">
        <v>901</v>
      </c>
      <c r="W134" t="s">
        <v>399</v>
      </c>
      <c r="X134">
        <v>8</v>
      </c>
      <c r="Y134" t="s">
        <v>220</v>
      </c>
      <c r="AB134">
        <v>7323</v>
      </c>
      <c r="AD134">
        <v>7323</v>
      </c>
      <c r="AF134">
        <v>26411</v>
      </c>
      <c r="AI134">
        <v>0</v>
      </c>
    </row>
    <row r="135" spans="1:35" x14ac:dyDescent="0.3">
      <c r="A135" t="s">
        <v>397</v>
      </c>
      <c r="B135">
        <v>2002</v>
      </c>
      <c r="C135">
        <v>2002</v>
      </c>
      <c r="D135">
        <v>2002</v>
      </c>
      <c r="E135">
        <v>4</v>
      </c>
      <c r="F135">
        <v>0</v>
      </c>
      <c r="G135">
        <v>1</v>
      </c>
      <c r="H135" t="s">
        <v>215</v>
      </c>
      <c r="I135">
        <v>579</v>
      </c>
      <c r="J135" t="s">
        <v>72</v>
      </c>
      <c r="K135" t="s">
        <v>290</v>
      </c>
      <c r="L135">
        <v>0</v>
      </c>
      <c r="M135" t="s">
        <v>217</v>
      </c>
      <c r="N135" t="s">
        <v>218</v>
      </c>
      <c r="V135">
        <v>901</v>
      </c>
      <c r="W135" t="s">
        <v>399</v>
      </c>
      <c r="X135">
        <v>8</v>
      </c>
      <c r="Y135" t="s">
        <v>220</v>
      </c>
      <c r="AB135">
        <v>38511359</v>
      </c>
      <c r="AD135">
        <v>38511359</v>
      </c>
      <c r="AF135">
        <v>52912507</v>
      </c>
      <c r="AI135">
        <v>0</v>
      </c>
    </row>
    <row r="136" spans="1:35" hidden="1" x14ac:dyDescent="0.3">
      <c r="A136" t="s">
        <v>397</v>
      </c>
      <c r="B136">
        <v>2002</v>
      </c>
      <c r="C136">
        <v>2002</v>
      </c>
      <c r="D136">
        <v>2002</v>
      </c>
      <c r="E136">
        <v>4</v>
      </c>
      <c r="F136">
        <v>0</v>
      </c>
      <c r="G136">
        <v>2</v>
      </c>
      <c r="H136" t="s">
        <v>221</v>
      </c>
      <c r="I136">
        <v>579</v>
      </c>
      <c r="J136" t="s">
        <v>72</v>
      </c>
      <c r="K136" t="s">
        <v>290</v>
      </c>
      <c r="L136">
        <v>0</v>
      </c>
      <c r="M136" t="s">
        <v>217</v>
      </c>
      <c r="N136" t="s">
        <v>218</v>
      </c>
      <c r="V136">
        <v>901</v>
      </c>
      <c r="W136" t="s">
        <v>399</v>
      </c>
      <c r="X136">
        <v>8</v>
      </c>
      <c r="Y136" t="s">
        <v>220</v>
      </c>
      <c r="AB136">
        <v>291578</v>
      </c>
      <c r="AD136">
        <v>291578</v>
      </c>
      <c r="AF136">
        <v>1004719</v>
      </c>
      <c r="AI136">
        <v>0</v>
      </c>
    </row>
    <row r="137" spans="1:35" x14ac:dyDescent="0.3">
      <c r="A137" t="s">
        <v>397</v>
      </c>
      <c r="B137">
        <v>2002</v>
      </c>
      <c r="C137">
        <v>2002</v>
      </c>
      <c r="D137">
        <v>2002</v>
      </c>
      <c r="E137">
        <v>4</v>
      </c>
      <c r="F137">
        <v>0</v>
      </c>
      <c r="G137">
        <v>1</v>
      </c>
      <c r="H137" t="s">
        <v>215</v>
      </c>
      <c r="I137">
        <v>598</v>
      </c>
      <c r="J137" t="s">
        <v>151</v>
      </c>
      <c r="K137" t="s">
        <v>293</v>
      </c>
      <c r="L137">
        <v>0</v>
      </c>
      <c r="M137" t="s">
        <v>217</v>
      </c>
      <c r="N137" t="s">
        <v>218</v>
      </c>
      <c r="V137">
        <v>901</v>
      </c>
      <c r="W137" t="s">
        <v>399</v>
      </c>
      <c r="X137">
        <v>8</v>
      </c>
      <c r="Y137" t="s">
        <v>220</v>
      </c>
      <c r="AB137">
        <v>4805</v>
      </c>
      <c r="AD137">
        <v>4805</v>
      </c>
      <c r="AF137">
        <v>137693</v>
      </c>
      <c r="AI137">
        <v>0</v>
      </c>
    </row>
    <row r="138" spans="1:35" hidden="1" x14ac:dyDescent="0.3">
      <c r="A138" t="s">
        <v>397</v>
      </c>
      <c r="B138">
        <v>2002</v>
      </c>
      <c r="C138">
        <v>2002</v>
      </c>
      <c r="D138">
        <v>2002</v>
      </c>
      <c r="E138">
        <v>4</v>
      </c>
      <c r="F138">
        <v>0</v>
      </c>
      <c r="G138">
        <v>2</v>
      </c>
      <c r="H138" t="s">
        <v>221</v>
      </c>
      <c r="I138">
        <v>598</v>
      </c>
      <c r="J138" t="s">
        <v>151</v>
      </c>
      <c r="K138" t="s">
        <v>293</v>
      </c>
      <c r="L138">
        <v>0</v>
      </c>
      <c r="M138" t="s">
        <v>217</v>
      </c>
      <c r="N138" t="s">
        <v>218</v>
      </c>
      <c r="V138">
        <v>901</v>
      </c>
      <c r="W138" t="s">
        <v>399</v>
      </c>
      <c r="X138">
        <v>8</v>
      </c>
      <c r="Y138" t="s">
        <v>220</v>
      </c>
      <c r="AB138">
        <v>49314151</v>
      </c>
      <c r="AD138">
        <v>49314151</v>
      </c>
      <c r="AF138">
        <v>60965592</v>
      </c>
      <c r="AI138">
        <v>0</v>
      </c>
    </row>
    <row r="139" spans="1:35" x14ac:dyDescent="0.3">
      <c r="A139" t="s">
        <v>397</v>
      </c>
      <c r="B139">
        <v>2002</v>
      </c>
      <c r="C139">
        <v>2002</v>
      </c>
      <c r="D139">
        <v>2002</v>
      </c>
      <c r="E139">
        <v>4</v>
      </c>
      <c r="F139">
        <v>0</v>
      </c>
      <c r="G139">
        <v>1</v>
      </c>
      <c r="H139" t="s">
        <v>215</v>
      </c>
      <c r="I139">
        <v>604</v>
      </c>
      <c r="J139" t="s">
        <v>39</v>
      </c>
      <c r="K139" t="s">
        <v>295</v>
      </c>
      <c r="L139">
        <v>0</v>
      </c>
      <c r="M139" t="s">
        <v>217</v>
      </c>
      <c r="N139" t="s">
        <v>218</v>
      </c>
      <c r="V139">
        <v>901</v>
      </c>
      <c r="W139" t="s">
        <v>399</v>
      </c>
      <c r="X139">
        <v>8</v>
      </c>
      <c r="Y139" t="s">
        <v>220</v>
      </c>
      <c r="AB139">
        <v>49982</v>
      </c>
      <c r="AD139">
        <v>49982</v>
      </c>
      <c r="AF139">
        <v>195703</v>
      </c>
      <c r="AI139">
        <v>0</v>
      </c>
    </row>
    <row r="140" spans="1:35" hidden="1" x14ac:dyDescent="0.3">
      <c r="A140" t="s">
        <v>397</v>
      </c>
      <c r="B140">
        <v>2002</v>
      </c>
      <c r="C140">
        <v>2002</v>
      </c>
      <c r="D140">
        <v>2002</v>
      </c>
      <c r="E140">
        <v>4</v>
      </c>
      <c r="F140">
        <v>0</v>
      </c>
      <c r="G140">
        <v>2</v>
      </c>
      <c r="H140" t="s">
        <v>221</v>
      </c>
      <c r="I140">
        <v>604</v>
      </c>
      <c r="J140" t="s">
        <v>39</v>
      </c>
      <c r="K140" t="s">
        <v>295</v>
      </c>
      <c r="L140">
        <v>0</v>
      </c>
      <c r="M140" t="s">
        <v>217</v>
      </c>
      <c r="N140" t="s">
        <v>218</v>
      </c>
      <c r="V140">
        <v>901</v>
      </c>
      <c r="W140" t="s">
        <v>399</v>
      </c>
      <c r="X140">
        <v>8</v>
      </c>
      <c r="Y140" t="s">
        <v>220</v>
      </c>
      <c r="AB140">
        <v>167693274</v>
      </c>
      <c r="AD140">
        <v>167693274</v>
      </c>
      <c r="AF140">
        <v>188089297</v>
      </c>
      <c r="AI140">
        <v>0</v>
      </c>
    </row>
    <row r="141" spans="1:35" x14ac:dyDescent="0.3">
      <c r="A141" t="s">
        <v>397</v>
      </c>
      <c r="B141">
        <v>2002</v>
      </c>
      <c r="C141">
        <v>2002</v>
      </c>
      <c r="D141">
        <v>2002</v>
      </c>
      <c r="E141">
        <v>4</v>
      </c>
      <c r="F141">
        <v>0</v>
      </c>
      <c r="G141">
        <v>1</v>
      </c>
      <c r="H141" t="s">
        <v>215</v>
      </c>
      <c r="I141">
        <v>616</v>
      </c>
      <c r="J141" t="s">
        <v>95</v>
      </c>
      <c r="K141" t="s">
        <v>296</v>
      </c>
      <c r="L141">
        <v>0</v>
      </c>
      <c r="M141" t="s">
        <v>217</v>
      </c>
      <c r="N141" t="s">
        <v>218</v>
      </c>
      <c r="V141">
        <v>901</v>
      </c>
      <c r="W141" t="s">
        <v>399</v>
      </c>
      <c r="X141">
        <v>8</v>
      </c>
      <c r="Y141" t="s">
        <v>220</v>
      </c>
      <c r="AB141">
        <v>117815589</v>
      </c>
      <c r="AD141">
        <v>117815589</v>
      </c>
      <c r="AF141">
        <v>96795000</v>
      </c>
      <c r="AI141">
        <v>0</v>
      </c>
    </row>
    <row r="142" spans="1:35" hidden="1" x14ac:dyDescent="0.3">
      <c r="A142" t="s">
        <v>397</v>
      </c>
      <c r="B142">
        <v>2002</v>
      </c>
      <c r="C142">
        <v>2002</v>
      </c>
      <c r="D142">
        <v>2002</v>
      </c>
      <c r="E142">
        <v>4</v>
      </c>
      <c r="F142">
        <v>0</v>
      </c>
      <c r="G142">
        <v>2</v>
      </c>
      <c r="H142" t="s">
        <v>221</v>
      </c>
      <c r="I142">
        <v>616</v>
      </c>
      <c r="J142" t="s">
        <v>95</v>
      </c>
      <c r="K142" t="s">
        <v>296</v>
      </c>
      <c r="L142">
        <v>0</v>
      </c>
      <c r="M142" t="s">
        <v>217</v>
      </c>
      <c r="N142" t="s">
        <v>218</v>
      </c>
      <c r="V142">
        <v>901</v>
      </c>
      <c r="W142" t="s">
        <v>399</v>
      </c>
      <c r="X142">
        <v>8</v>
      </c>
      <c r="Y142" t="s">
        <v>220</v>
      </c>
      <c r="AB142">
        <v>14050353</v>
      </c>
      <c r="AD142">
        <v>14050353</v>
      </c>
      <c r="AF142">
        <v>26903000</v>
      </c>
      <c r="AI142">
        <v>0</v>
      </c>
    </row>
    <row r="143" spans="1:35" x14ac:dyDescent="0.3">
      <c r="A143" t="s">
        <v>397</v>
      </c>
      <c r="B143">
        <v>2002</v>
      </c>
      <c r="C143">
        <v>2002</v>
      </c>
      <c r="D143">
        <v>2002</v>
      </c>
      <c r="E143">
        <v>4</v>
      </c>
      <c r="F143">
        <v>0</v>
      </c>
      <c r="G143">
        <v>1</v>
      </c>
      <c r="H143" t="s">
        <v>215</v>
      </c>
      <c r="I143">
        <v>620</v>
      </c>
      <c r="J143" t="s">
        <v>40</v>
      </c>
      <c r="K143" t="s">
        <v>297</v>
      </c>
      <c r="L143">
        <v>0</v>
      </c>
      <c r="M143" t="s">
        <v>217</v>
      </c>
      <c r="N143" t="s">
        <v>218</v>
      </c>
      <c r="V143">
        <v>901</v>
      </c>
      <c r="W143" t="s">
        <v>399</v>
      </c>
      <c r="X143">
        <v>8</v>
      </c>
      <c r="Y143" t="s">
        <v>220</v>
      </c>
      <c r="AB143">
        <v>47460978</v>
      </c>
      <c r="AD143">
        <v>47460978</v>
      </c>
      <c r="AF143">
        <v>59589516</v>
      </c>
      <c r="AI143">
        <v>0</v>
      </c>
    </row>
    <row r="144" spans="1:35" hidden="1" x14ac:dyDescent="0.3">
      <c r="A144" t="s">
        <v>397</v>
      </c>
      <c r="B144">
        <v>2002</v>
      </c>
      <c r="C144">
        <v>2002</v>
      </c>
      <c r="D144">
        <v>2002</v>
      </c>
      <c r="E144">
        <v>4</v>
      </c>
      <c r="F144">
        <v>0</v>
      </c>
      <c r="G144">
        <v>2</v>
      </c>
      <c r="H144" t="s">
        <v>221</v>
      </c>
      <c r="I144">
        <v>620</v>
      </c>
      <c r="J144" t="s">
        <v>40</v>
      </c>
      <c r="K144" t="s">
        <v>297</v>
      </c>
      <c r="L144">
        <v>0</v>
      </c>
      <c r="M144" t="s">
        <v>217</v>
      </c>
      <c r="N144" t="s">
        <v>218</v>
      </c>
      <c r="V144">
        <v>901</v>
      </c>
      <c r="W144" t="s">
        <v>399</v>
      </c>
      <c r="X144">
        <v>8</v>
      </c>
      <c r="Y144" t="s">
        <v>220</v>
      </c>
      <c r="AB144">
        <v>5523683</v>
      </c>
      <c r="AD144">
        <v>5523683</v>
      </c>
      <c r="AF144">
        <v>22994399</v>
      </c>
      <c r="AI144">
        <v>0</v>
      </c>
    </row>
    <row r="145" spans="1:35" x14ac:dyDescent="0.3">
      <c r="A145" t="s">
        <v>397</v>
      </c>
      <c r="B145">
        <v>2002</v>
      </c>
      <c r="C145">
        <v>2002</v>
      </c>
      <c r="D145">
        <v>2002</v>
      </c>
      <c r="E145">
        <v>4</v>
      </c>
      <c r="F145">
        <v>0</v>
      </c>
      <c r="G145">
        <v>1</v>
      </c>
      <c r="H145" t="s">
        <v>215</v>
      </c>
      <c r="I145">
        <v>642</v>
      </c>
      <c r="J145" t="s">
        <v>42</v>
      </c>
      <c r="K145" t="s">
        <v>298</v>
      </c>
      <c r="L145">
        <v>0</v>
      </c>
      <c r="M145" t="s">
        <v>217</v>
      </c>
      <c r="N145" t="s">
        <v>218</v>
      </c>
      <c r="V145">
        <v>901</v>
      </c>
      <c r="W145" t="s">
        <v>399</v>
      </c>
      <c r="X145">
        <v>8</v>
      </c>
      <c r="Y145" t="s">
        <v>220</v>
      </c>
      <c r="AB145">
        <v>39005600</v>
      </c>
      <c r="AD145">
        <v>39005600</v>
      </c>
      <c r="AF145">
        <v>41560000</v>
      </c>
      <c r="AI145">
        <v>0</v>
      </c>
    </row>
    <row r="146" spans="1:35" hidden="1" x14ac:dyDescent="0.3">
      <c r="A146" t="s">
        <v>397</v>
      </c>
      <c r="B146">
        <v>2002</v>
      </c>
      <c r="C146">
        <v>2002</v>
      </c>
      <c r="D146">
        <v>2002</v>
      </c>
      <c r="E146">
        <v>4</v>
      </c>
      <c r="F146">
        <v>0</v>
      </c>
      <c r="G146">
        <v>2</v>
      </c>
      <c r="H146" t="s">
        <v>221</v>
      </c>
      <c r="I146">
        <v>642</v>
      </c>
      <c r="J146" t="s">
        <v>42</v>
      </c>
      <c r="K146" t="s">
        <v>298</v>
      </c>
      <c r="L146">
        <v>0</v>
      </c>
      <c r="M146" t="s">
        <v>217</v>
      </c>
      <c r="N146" t="s">
        <v>218</v>
      </c>
      <c r="V146">
        <v>901</v>
      </c>
      <c r="W146" t="s">
        <v>399</v>
      </c>
      <c r="X146">
        <v>8</v>
      </c>
      <c r="Y146" t="s">
        <v>220</v>
      </c>
      <c r="AB146">
        <v>6000</v>
      </c>
      <c r="AD146">
        <v>6000</v>
      </c>
      <c r="AF146">
        <v>15000</v>
      </c>
      <c r="AI146">
        <v>0</v>
      </c>
    </row>
    <row r="147" spans="1:35" x14ac:dyDescent="0.3">
      <c r="A147" t="s">
        <v>397</v>
      </c>
      <c r="B147">
        <v>2002</v>
      </c>
      <c r="C147">
        <v>2002</v>
      </c>
      <c r="D147">
        <v>2002</v>
      </c>
      <c r="E147">
        <v>4</v>
      </c>
      <c r="F147">
        <v>0</v>
      </c>
      <c r="G147">
        <v>1</v>
      </c>
      <c r="H147" t="s">
        <v>215</v>
      </c>
      <c r="I147">
        <v>643</v>
      </c>
      <c r="J147" t="s">
        <v>138</v>
      </c>
      <c r="K147" t="s">
        <v>299</v>
      </c>
      <c r="L147">
        <v>0</v>
      </c>
      <c r="M147" t="s">
        <v>217</v>
      </c>
      <c r="N147" t="s">
        <v>218</v>
      </c>
      <c r="V147">
        <v>901</v>
      </c>
      <c r="W147" t="s">
        <v>399</v>
      </c>
      <c r="X147">
        <v>8</v>
      </c>
      <c r="Y147" t="s">
        <v>220</v>
      </c>
      <c r="AB147">
        <v>25689255</v>
      </c>
      <c r="AD147">
        <v>25689255</v>
      </c>
      <c r="AF147">
        <v>34453119</v>
      </c>
      <c r="AI147">
        <v>0</v>
      </c>
    </row>
    <row r="148" spans="1:35" hidden="1" x14ac:dyDescent="0.3">
      <c r="A148" t="s">
        <v>397</v>
      </c>
      <c r="B148">
        <v>2002</v>
      </c>
      <c r="C148">
        <v>2002</v>
      </c>
      <c r="D148">
        <v>2002</v>
      </c>
      <c r="E148">
        <v>4</v>
      </c>
      <c r="F148">
        <v>0</v>
      </c>
      <c r="G148">
        <v>2</v>
      </c>
      <c r="H148" t="s">
        <v>221</v>
      </c>
      <c r="I148">
        <v>643</v>
      </c>
      <c r="J148" t="s">
        <v>138</v>
      </c>
      <c r="K148" t="s">
        <v>299</v>
      </c>
      <c r="L148">
        <v>0</v>
      </c>
      <c r="M148" t="s">
        <v>217</v>
      </c>
      <c r="N148" t="s">
        <v>218</v>
      </c>
      <c r="V148">
        <v>901</v>
      </c>
      <c r="W148" t="s">
        <v>399</v>
      </c>
      <c r="X148">
        <v>8</v>
      </c>
      <c r="Y148" t="s">
        <v>220</v>
      </c>
      <c r="AB148">
        <v>398642</v>
      </c>
      <c r="AD148">
        <v>398642</v>
      </c>
      <c r="AF148">
        <v>983749</v>
      </c>
      <c r="AI148">
        <v>0</v>
      </c>
    </row>
    <row r="149" spans="1:35" x14ac:dyDescent="0.3">
      <c r="A149" t="s">
        <v>397</v>
      </c>
      <c r="B149">
        <v>2002</v>
      </c>
      <c r="C149">
        <v>2002</v>
      </c>
      <c r="D149">
        <v>2002</v>
      </c>
      <c r="E149">
        <v>4</v>
      </c>
      <c r="F149">
        <v>0</v>
      </c>
      <c r="G149">
        <v>1</v>
      </c>
      <c r="H149" t="s">
        <v>215</v>
      </c>
      <c r="I149">
        <v>682</v>
      </c>
      <c r="J149" t="s">
        <v>44</v>
      </c>
      <c r="K149" t="s">
        <v>300</v>
      </c>
      <c r="L149">
        <v>0</v>
      </c>
      <c r="M149" t="s">
        <v>217</v>
      </c>
      <c r="N149" t="s">
        <v>218</v>
      </c>
      <c r="V149">
        <v>901</v>
      </c>
      <c r="W149" t="s">
        <v>399</v>
      </c>
      <c r="X149">
        <v>8</v>
      </c>
      <c r="Y149" t="s">
        <v>220</v>
      </c>
      <c r="AB149">
        <v>23416000</v>
      </c>
      <c r="AD149">
        <v>23416000</v>
      </c>
      <c r="AF149">
        <v>37691247</v>
      </c>
      <c r="AI149">
        <v>0</v>
      </c>
    </row>
    <row r="150" spans="1:35" hidden="1" x14ac:dyDescent="0.3">
      <c r="A150" t="s">
        <v>397</v>
      </c>
      <c r="B150">
        <v>2002</v>
      </c>
      <c r="C150">
        <v>2002</v>
      </c>
      <c r="D150">
        <v>2002</v>
      </c>
      <c r="E150">
        <v>4</v>
      </c>
      <c r="F150">
        <v>0</v>
      </c>
      <c r="G150">
        <v>2</v>
      </c>
      <c r="H150" t="s">
        <v>221</v>
      </c>
      <c r="I150">
        <v>682</v>
      </c>
      <c r="J150" t="s">
        <v>44</v>
      </c>
      <c r="K150" t="s">
        <v>300</v>
      </c>
      <c r="L150">
        <v>0</v>
      </c>
      <c r="M150" t="s">
        <v>217</v>
      </c>
      <c r="N150" t="s">
        <v>218</v>
      </c>
      <c r="V150">
        <v>901</v>
      </c>
      <c r="W150" t="s">
        <v>399</v>
      </c>
      <c r="X150">
        <v>8</v>
      </c>
      <c r="Y150" t="s">
        <v>220</v>
      </c>
      <c r="AB150">
        <v>1882000</v>
      </c>
      <c r="AD150">
        <v>1882000</v>
      </c>
      <c r="AF150">
        <v>469601</v>
      </c>
      <c r="AI150">
        <v>0</v>
      </c>
    </row>
    <row r="151" spans="1:35" hidden="1" x14ac:dyDescent="0.3">
      <c r="A151" t="s">
        <v>397</v>
      </c>
      <c r="B151">
        <v>2002</v>
      </c>
      <c r="C151">
        <v>2002</v>
      </c>
      <c r="D151">
        <v>2002</v>
      </c>
      <c r="E151">
        <v>4</v>
      </c>
      <c r="F151">
        <v>0</v>
      </c>
      <c r="G151">
        <v>3</v>
      </c>
      <c r="H151" t="s">
        <v>247</v>
      </c>
      <c r="I151">
        <v>682</v>
      </c>
      <c r="J151" t="s">
        <v>44</v>
      </c>
      <c r="K151" t="s">
        <v>300</v>
      </c>
      <c r="L151">
        <v>0</v>
      </c>
      <c r="M151" t="s">
        <v>217</v>
      </c>
      <c r="N151" t="s">
        <v>218</v>
      </c>
      <c r="V151">
        <v>901</v>
      </c>
      <c r="W151" t="s">
        <v>399</v>
      </c>
      <c r="X151">
        <v>8</v>
      </c>
      <c r="Y151" t="s">
        <v>220</v>
      </c>
      <c r="AB151">
        <v>1882000</v>
      </c>
      <c r="AD151">
        <v>1882000</v>
      </c>
      <c r="AF151">
        <v>469601</v>
      </c>
      <c r="AI151">
        <v>0</v>
      </c>
    </row>
    <row r="152" spans="1:35" x14ac:dyDescent="0.3">
      <c r="A152" t="s">
        <v>397</v>
      </c>
      <c r="B152">
        <v>2002</v>
      </c>
      <c r="C152">
        <v>2002</v>
      </c>
      <c r="D152">
        <v>2002</v>
      </c>
      <c r="E152">
        <v>4</v>
      </c>
      <c r="F152">
        <v>0</v>
      </c>
      <c r="G152">
        <v>1</v>
      </c>
      <c r="H152" t="s">
        <v>215</v>
      </c>
      <c r="I152">
        <v>690</v>
      </c>
      <c r="J152" t="s">
        <v>97</v>
      </c>
      <c r="K152" t="s">
        <v>395</v>
      </c>
      <c r="L152">
        <v>0</v>
      </c>
      <c r="M152" t="s">
        <v>217</v>
      </c>
      <c r="N152" t="s">
        <v>218</v>
      </c>
      <c r="V152">
        <v>901</v>
      </c>
      <c r="W152" t="s">
        <v>399</v>
      </c>
      <c r="X152">
        <v>8</v>
      </c>
      <c r="Y152" t="s">
        <v>220</v>
      </c>
      <c r="AB152">
        <v>128405</v>
      </c>
      <c r="AD152">
        <v>128405</v>
      </c>
      <c r="AF152">
        <v>273788</v>
      </c>
      <c r="AI152">
        <v>6</v>
      </c>
    </row>
    <row r="153" spans="1:35" hidden="1" x14ac:dyDescent="0.3">
      <c r="A153" t="s">
        <v>397</v>
      </c>
      <c r="B153">
        <v>2002</v>
      </c>
      <c r="C153">
        <v>2002</v>
      </c>
      <c r="D153">
        <v>2002</v>
      </c>
      <c r="E153">
        <v>4</v>
      </c>
      <c r="F153">
        <v>0</v>
      </c>
      <c r="G153">
        <v>2</v>
      </c>
      <c r="H153" t="s">
        <v>221</v>
      </c>
      <c r="I153">
        <v>690</v>
      </c>
      <c r="J153" t="s">
        <v>97</v>
      </c>
      <c r="K153" t="s">
        <v>395</v>
      </c>
      <c r="L153">
        <v>0</v>
      </c>
      <c r="M153" t="s">
        <v>217</v>
      </c>
      <c r="N153" t="s">
        <v>218</v>
      </c>
      <c r="V153">
        <v>901</v>
      </c>
      <c r="W153" t="s">
        <v>399</v>
      </c>
      <c r="X153">
        <v>8</v>
      </c>
      <c r="Y153" t="s">
        <v>220</v>
      </c>
      <c r="AB153">
        <v>39</v>
      </c>
      <c r="AD153">
        <v>39</v>
      </c>
      <c r="AF153">
        <v>179</v>
      </c>
      <c r="AI153">
        <v>6</v>
      </c>
    </row>
    <row r="154" spans="1:35" hidden="1" x14ac:dyDescent="0.3">
      <c r="A154" t="s">
        <v>397</v>
      </c>
      <c r="B154">
        <v>2002</v>
      </c>
      <c r="C154">
        <v>2002</v>
      </c>
      <c r="D154">
        <v>2002</v>
      </c>
      <c r="E154">
        <v>4</v>
      </c>
      <c r="F154">
        <v>0</v>
      </c>
      <c r="G154">
        <v>3</v>
      </c>
      <c r="H154" t="s">
        <v>247</v>
      </c>
      <c r="I154">
        <v>690</v>
      </c>
      <c r="J154" t="s">
        <v>97</v>
      </c>
      <c r="K154" t="s">
        <v>395</v>
      </c>
      <c r="L154">
        <v>0</v>
      </c>
      <c r="M154" t="s">
        <v>217</v>
      </c>
      <c r="N154" t="s">
        <v>218</v>
      </c>
      <c r="V154">
        <v>901</v>
      </c>
      <c r="W154" t="s">
        <v>399</v>
      </c>
      <c r="X154">
        <v>8</v>
      </c>
      <c r="Y154" t="s">
        <v>220</v>
      </c>
      <c r="AB154">
        <v>39</v>
      </c>
      <c r="AD154">
        <v>39</v>
      </c>
      <c r="AF154">
        <v>179</v>
      </c>
      <c r="AI154">
        <v>6</v>
      </c>
    </row>
    <row r="155" spans="1:35" x14ac:dyDescent="0.3">
      <c r="A155" t="s">
        <v>397</v>
      </c>
      <c r="B155">
        <v>2002</v>
      </c>
      <c r="C155">
        <v>2002</v>
      </c>
      <c r="D155">
        <v>2002</v>
      </c>
      <c r="E155">
        <v>4</v>
      </c>
      <c r="F155">
        <v>0</v>
      </c>
      <c r="G155">
        <v>1</v>
      </c>
      <c r="H155" t="s">
        <v>215</v>
      </c>
      <c r="I155">
        <v>702</v>
      </c>
      <c r="J155" t="s">
        <v>46</v>
      </c>
      <c r="K155" t="s">
        <v>302</v>
      </c>
      <c r="L155">
        <v>0</v>
      </c>
      <c r="M155" t="s">
        <v>217</v>
      </c>
      <c r="N155" t="s">
        <v>218</v>
      </c>
      <c r="V155">
        <v>901</v>
      </c>
      <c r="W155" t="s">
        <v>399</v>
      </c>
      <c r="X155">
        <v>8</v>
      </c>
      <c r="Y155" t="s">
        <v>220</v>
      </c>
      <c r="AB155">
        <v>12384012</v>
      </c>
      <c r="AD155">
        <v>12384012</v>
      </c>
      <c r="AF155">
        <v>18652601</v>
      </c>
      <c r="AI155">
        <v>0</v>
      </c>
    </row>
    <row r="156" spans="1:35" hidden="1" x14ac:dyDescent="0.3">
      <c r="A156" t="s">
        <v>397</v>
      </c>
      <c r="B156">
        <v>2002</v>
      </c>
      <c r="C156">
        <v>2002</v>
      </c>
      <c r="D156">
        <v>2002</v>
      </c>
      <c r="E156">
        <v>4</v>
      </c>
      <c r="F156">
        <v>0</v>
      </c>
      <c r="G156">
        <v>2</v>
      </c>
      <c r="H156" t="s">
        <v>221</v>
      </c>
      <c r="I156">
        <v>702</v>
      </c>
      <c r="J156" t="s">
        <v>46</v>
      </c>
      <c r="K156" t="s">
        <v>302</v>
      </c>
      <c r="L156">
        <v>0</v>
      </c>
      <c r="M156" t="s">
        <v>217</v>
      </c>
      <c r="N156" t="s">
        <v>218</v>
      </c>
      <c r="V156">
        <v>901</v>
      </c>
      <c r="W156" t="s">
        <v>399</v>
      </c>
      <c r="X156">
        <v>8</v>
      </c>
      <c r="Y156" t="s">
        <v>220</v>
      </c>
      <c r="AB156">
        <v>9797376</v>
      </c>
      <c r="AD156">
        <v>9797376</v>
      </c>
      <c r="AF156">
        <v>17651973</v>
      </c>
      <c r="AI156">
        <v>0</v>
      </c>
    </row>
    <row r="157" spans="1:35" x14ac:dyDescent="0.3">
      <c r="A157" t="s">
        <v>397</v>
      </c>
      <c r="B157">
        <v>2002</v>
      </c>
      <c r="C157">
        <v>2002</v>
      </c>
      <c r="D157">
        <v>2002</v>
      </c>
      <c r="E157">
        <v>4</v>
      </c>
      <c r="F157">
        <v>0</v>
      </c>
      <c r="G157">
        <v>1</v>
      </c>
      <c r="H157" t="s">
        <v>215</v>
      </c>
      <c r="I157">
        <v>703</v>
      </c>
      <c r="J157" t="s">
        <v>98</v>
      </c>
      <c r="K157" t="s">
        <v>303</v>
      </c>
      <c r="L157">
        <v>0</v>
      </c>
      <c r="M157" t="s">
        <v>217</v>
      </c>
      <c r="N157" t="s">
        <v>218</v>
      </c>
      <c r="V157">
        <v>901</v>
      </c>
      <c r="W157" t="s">
        <v>399</v>
      </c>
      <c r="X157">
        <v>8</v>
      </c>
      <c r="Y157" t="s">
        <v>220</v>
      </c>
      <c r="AB157">
        <v>13289116</v>
      </c>
      <c r="AD157">
        <v>13289116</v>
      </c>
      <c r="AF157">
        <v>15702445</v>
      </c>
      <c r="AI157">
        <v>0</v>
      </c>
    </row>
    <row r="158" spans="1:35" hidden="1" x14ac:dyDescent="0.3">
      <c r="A158" t="s">
        <v>397</v>
      </c>
      <c r="B158">
        <v>2002</v>
      </c>
      <c r="C158">
        <v>2002</v>
      </c>
      <c r="D158">
        <v>2002</v>
      </c>
      <c r="E158">
        <v>4</v>
      </c>
      <c r="F158">
        <v>0</v>
      </c>
      <c r="G158">
        <v>2</v>
      </c>
      <c r="H158" t="s">
        <v>221</v>
      </c>
      <c r="I158">
        <v>703</v>
      </c>
      <c r="J158" t="s">
        <v>98</v>
      </c>
      <c r="K158" t="s">
        <v>303</v>
      </c>
      <c r="L158">
        <v>0</v>
      </c>
      <c r="M158" t="s">
        <v>217</v>
      </c>
      <c r="N158" t="s">
        <v>218</v>
      </c>
      <c r="V158">
        <v>901</v>
      </c>
      <c r="W158" t="s">
        <v>399</v>
      </c>
      <c r="X158">
        <v>8</v>
      </c>
      <c r="Y158" t="s">
        <v>220</v>
      </c>
      <c r="AB158">
        <v>818752</v>
      </c>
      <c r="AD158">
        <v>818752</v>
      </c>
      <c r="AF158">
        <v>5531862</v>
      </c>
      <c r="AI158">
        <v>0</v>
      </c>
    </row>
    <row r="159" spans="1:35" hidden="1" x14ac:dyDescent="0.3">
      <c r="A159" t="s">
        <v>397</v>
      </c>
      <c r="B159">
        <v>2002</v>
      </c>
      <c r="C159">
        <v>2002</v>
      </c>
      <c r="D159">
        <v>2002</v>
      </c>
      <c r="E159">
        <v>4</v>
      </c>
      <c r="F159">
        <v>0</v>
      </c>
      <c r="G159">
        <v>4</v>
      </c>
      <c r="H159" t="s">
        <v>227</v>
      </c>
      <c r="I159">
        <v>703</v>
      </c>
      <c r="J159" t="s">
        <v>98</v>
      </c>
      <c r="K159" t="s">
        <v>303</v>
      </c>
      <c r="L159">
        <v>0</v>
      </c>
      <c r="M159" t="s">
        <v>217</v>
      </c>
      <c r="N159" t="s">
        <v>218</v>
      </c>
      <c r="V159">
        <v>901</v>
      </c>
      <c r="W159" t="s">
        <v>399</v>
      </c>
      <c r="X159">
        <v>8</v>
      </c>
      <c r="Y159" t="s">
        <v>220</v>
      </c>
      <c r="AB159">
        <v>20358</v>
      </c>
      <c r="AD159">
        <v>20358</v>
      </c>
      <c r="AF159">
        <v>17942</v>
      </c>
      <c r="AI159">
        <v>0</v>
      </c>
    </row>
    <row r="160" spans="1:35" x14ac:dyDescent="0.3">
      <c r="A160" t="s">
        <v>397</v>
      </c>
      <c r="B160">
        <v>2002</v>
      </c>
      <c r="C160">
        <v>2002</v>
      </c>
      <c r="D160">
        <v>2002</v>
      </c>
      <c r="E160">
        <v>4</v>
      </c>
      <c r="F160">
        <v>0</v>
      </c>
      <c r="G160">
        <v>1</v>
      </c>
      <c r="H160" t="s">
        <v>215</v>
      </c>
      <c r="I160">
        <v>705</v>
      </c>
      <c r="J160" t="s">
        <v>99</v>
      </c>
      <c r="K160" t="s">
        <v>305</v>
      </c>
      <c r="L160">
        <v>0</v>
      </c>
      <c r="M160" t="s">
        <v>217</v>
      </c>
      <c r="N160" t="s">
        <v>218</v>
      </c>
      <c r="V160">
        <v>901</v>
      </c>
      <c r="W160" t="s">
        <v>399</v>
      </c>
      <c r="X160">
        <v>8</v>
      </c>
      <c r="Y160" t="s">
        <v>220</v>
      </c>
      <c r="AB160">
        <v>11428453</v>
      </c>
      <c r="AD160">
        <v>11428453</v>
      </c>
      <c r="AF160">
        <v>14869002</v>
      </c>
      <c r="AI160">
        <v>0</v>
      </c>
    </row>
    <row r="161" spans="1:35" hidden="1" x14ac:dyDescent="0.3">
      <c r="A161" t="s">
        <v>397</v>
      </c>
      <c r="B161">
        <v>2002</v>
      </c>
      <c r="C161">
        <v>2002</v>
      </c>
      <c r="D161">
        <v>2002</v>
      </c>
      <c r="E161">
        <v>4</v>
      </c>
      <c r="F161">
        <v>0</v>
      </c>
      <c r="G161">
        <v>2</v>
      </c>
      <c r="H161" t="s">
        <v>221</v>
      </c>
      <c r="I161">
        <v>705</v>
      </c>
      <c r="J161" t="s">
        <v>99</v>
      </c>
      <c r="K161" t="s">
        <v>305</v>
      </c>
      <c r="L161">
        <v>0</v>
      </c>
      <c r="M161" t="s">
        <v>217</v>
      </c>
      <c r="N161" t="s">
        <v>218</v>
      </c>
      <c r="V161">
        <v>901</v>
      </c>
      <c r="W161" t="s">
        <v>399</v>
      </c>
      <c r="X161">
        <v>8</v>
      </c>
      <c r="Y161" t="s">
        <v>220</v>
      </c>
      <c r="AB161">
        <v>655298</v>
      </c>
      <c r="AD161">
        <v>655298</v>
      </c>
      <c r="AF161">
        <v>1273792</v>
      </c>
      <c r="AI161">
        <v>0</v>
      </c>
    </row>
    <row r="162" spans="1:35" x14ac:dyDescent="0.3">
      <c r="A162" t="s">
        <v>397</v>
      </c>
      <c r="B162">
        <v>2002</v>
      </c>
      <c r="C162">
        <v>2002</v>
      </c>
      <c r="D162">
        <v>2002</v>
      </c>
      <c r="E162">
        <v>4</v>
      </c>
      <c r="F162">
        <v>0</v>
      </c>
      <c r="G162">
        <v>1</v>
      </c>
      <c r="H162" t="s">
        <v>215</v>
      </c>
      <c r="I162">
        <v>710</v>
      </c>
      <c r="J162" t="s">
        <v>152</v>
      </c>
      <c r="K162" t="s">
        <v>306</v>
      </c>
      <c r="L162">
        <v>0</v>
      </c>
      <c r="M162" t="s">
        <v>217</v>
      </c>
      <c r="N162" t="s">
        <v>218</v>
      </c>
      <c r="V162">
        <v>901</v>
      </c>
      <c r="W162" t="s">
        <v>399</v>
      </c>
      <c r="X162">
        <v>8</v>
      </c>
      <c r="Y162" t="s">
        <v>220</v>
      </c>
      <c r="AB162">
        <v>20618324</v>
      </c>
      <c r="AD162">
        <v>20618324</v>
      </c>
      <c r="AF162">
        <v>18312337</v>
      </c>
      <c r="AI162">
        <v>6</v>
      </c>
    </row>
    <row r="163" spans="1:35" hidden="1" x14ac:dyDescent="0.3">
      <c r="A163" t="s">
        <v>397</v>
      </c>
      <c r="B163">
        <v>2002</v>
      </c>
      <c r="C163">
        <v>2002</v>
      </c>
      <c r="D163">
        <v>2002</v>
      </c>
      <c r="E163">
        <v>4</v>
      </c>
      <c r="F163">
        <v>0</v>
      </c>
      <c r="G163">
        <v>2</v>
      </c>
      <c r="H163" t="s">
        <v>221</v>
      </c>
      <c r="I163">
        <v>710</v>
      </c>
      <c r="J163" t="s">
        <v>152</v>
      </c>
      <c r="K163" t="s">
        <v>306</v>
      </c>
      <c r="L163">
        <v>0</v>
      </c>
      <c r="M163" t="s">
        <v>217</v>
      </c>
      <c r="N163" t="s">
        <v>218</v>
      </c>
      <c r="V163">
        <v>901</v>
      </c>
      <c r="W163" t="s">
        <v>399</v>
      </c>
      <c r="X163">
        <v>8</v>
      </c>
      <c r="Y163" t="s">
        <v>220</v>
      </c>
      <c r="AB163">
        <v>1158558</v>
      </c>
      <c r="AD163">
        <v>1158558</v>
      </c>
      <c r="AF163">
        <v>2370707</v>
      </c>
      <c r="AI163">
        <v>0</v>
      </c>
    </row>
    <row r="164" spans="1:35" hidden="1" x14ac:dyDescent="0.3">
      <c r="A164" t="s">
        <v>397</v>
      </c>
      <c r="B164">
        <v>2002</v>
      </c>
      <c r="C164">
        <v>2002</v>
      </c>
      <c r="D164">
        <v>2002</v>
      </c>
      <c r="E164">
        <v>4</v>
      </c>
      <c r="F164">
        <v>0</v>
      </c>
      <c r="G164">
        <v>4</v>
      </c>
      <c r="H164" t="s">
        <v>227</v>
      </c>
      <c r="I164">
        <v>710</v>
      </c>
      <c r="J164" t="s">
        <v>152</v>
      </c>
      <c r="K164" t="s">
        <v>306</v>
      </c>
      <c r="L164">
        <v>0</v>
      </c>
      <c r="M164" t="s">
        <v>217</v>
      </c>
      <c r="N164" t="s">
        <v>218</v>
      </c>
      <c r="V164">
        <v>901</v>
      </c>
      <c r="W164" t="s">
        <v>399</v>
      </c>
      <c r="X164">
        <v>8</v>
      </c>
      <c r="Y164" t="s">
        <v>220</v>
      </c>
      <c r="AB164">
        <v>153</v>
      </c>
      <c r="AD164">
        <v>153</v>
      </c>
      <c r="AF164">
        <v>963</v>
      </c>
      <c r="AI164">
        <v>0</v>
      </c>
    </row>
    <row r="165" spans="1:35" x14ac:dyDescent="0.3">
      <c r="A165" t="s">
        <v>397</v>
      </c>
      <c r="B165">
        <v>2002</v>
      </c>
      <c r="C165">
        <v>2002</v>
      </c>
      <c r="D165">
        <v>2002</v>
      </c>
      <c r="E165">
        <v>4</v>
      </c>
      <c r="F165">
        <v>0</v>
      </c>
      <c r="G165">
        <v>1</v>
      </c>
      <c r="H165" t="s">
        <v>215</v>
      </c>
      <c r="I165">
        <v>724</v>
      </c>
      <c r="J165" t="s">
        <v>48</v>
      </c>
      <c r="K165" t="s">
        <v>307</v>
      </c>
      <c r="L165">
        <v>0</v>
      </c>
      <c r="M165" t="s">
        <v>217</v>
      </c>
      <c r="N165" t="s">
        <v>218</v>
      </c>
      <c r="V165">
        <v>901</v>
      </c>
      <c r="W165" t="s">
        <v>399</v>
      </c>
      <c r="X165">
        <v>8</v>
      </c>
      <c r="Y165" t="s">
        <v>220</v>
      </c>
      <c r="AB165">
        <v>230977972</v>
      </c>
      <c r="AD165">
        <v>230977972</v>
      </c>
      <c r="AF165">
        <v>215769174</v>
      </c>
      <c r="AI165">
        <v>6</v>
      </c>
    </row>
    <row r="166" spans="1:35" hidden="1" x14ac:dyDescent="0.3">
      <c r="A166" t="s">
        <v>397</v>
      </c>
      <c r="B166">
        <v>2002</v>
      </c>
      <c r="C166">
        <v>2002</v>
      </c>
      <c r="D166">
        <v>2002</v>
      </c>
      <c r="E166">
        <v>4</v>
      </c>
      <c r="F166">
        <v>0</v>
      </c>
      <c r="G166">
        <v>2</v>
      </c>
      <c r="H166" t="s">
        <v>221</v>
      </c>
      <c r="I166">
        <v>724</v>
      </c>
      <c r="J166" t="s">
        <v>48</v>
      </c>
      <c r="K166" t="s">
        <v>307</v>
      </c>
      <c r="L166">
        <v>0</v>
      </c>
      <c r="M166" t="s">
        <v>217</v>
      </c>
      <c r="N166" t="s">
        <v>218</v>
      </c>
      <c r="V166">
        <v>901</v>
      </c>
      <c r="W166" t="s">
        <v>399</v>
      </c>
      <c r="X166">
        <v>8</v>
      </c>
      <c r="Y166" t="s">
        <v>220</v>
      </c>
      <c r="AB166">
        <v>20456354</v>
      </c>
      <c r="AD166">
        <v>20456354</v>
      </c>
      <c r="AF166">
        <v>34009606</v>
      </c>
      <c r="AI166">
        <v>0</v>
      </c>
    </row>
    <row r="167" spans="1:35" x14ac:dyDescent="0.3">
      <c r="A167" t="s">
        <v>397</v>
      </c>
      <c r="B167">
        <v>2002</v>
      </c>
      <c r="C167">
        <v>2002</v>
      </c>
      <c r="D167">
        <v>2002</v>
      </c>
      <c r="E167">
        <v>4</v>
      </c>
      <c r="F167">
        <v>0</v>
      </c>
      <c r="G167">
        <v>1</v>
      </c>
      <c r="H167" t="s">
        <v>215</v>
      </c>
      <c r="I167">
        <v>752</v>
      </c>
      <c r="J167" t="s">
        <v>50</v>
      </c>
      <c r="K167" t="s">
        <v>310</v>
      </c>
      <c r="L167">
        <v>0</v>
      </c>
      <c r="M167" t="s">
        <v>217</v>
      </c>
      <c r="N167" t="s">
        <v>218</v>
      </c>
      <c r="V167">
        <v>901</v>
      </c>
      <c r="W167" t="s">
        <v>399</v>
      </c>
      <c r="X167">
        <v>8</v>
      </c>
      <c r="Y167" t="s">
        <v>220</v>
      </c>
      <c r="AB167">
        <v>94307217</v>
      </c>
      <c r="AD167">
        <v>94307217</v>
      </c>
      <c r="AF167">
        <v>135245124</v>
      </c>
      <c r="AI167">
        <v>6</v>
      </c>
    </row>
    <row r="168" spans="1:35" hidden="1" x14ac:dyDescent="0.3">
      <c r="A168" t="s">
        <v>397</v>
      </c>
      <c r="B168">
        <v>2002</v>
      </c>
      <c r="C168">
        <v>2002</v>
      </c>
      <c r="D168">
        <v>2002</v>
      </c>
      <c r="E168">
        <v>4</v>
      </c>
      <c r="F168">
        <v>0</v>
      </c>
      <c r="G168">
        <v>2</v>
      </c>
      <c r="H168" t="s">
        <v>221</v>
      </c>
      <c r="I168">
        <v>752</v>
      </c>
      <c r="J168" t="s">
        <v>50</v>
      </c>
      <c r="K168" t="s">
        <v>310</v>
      </c>
      <c r="L168">
        <v>0</v>
      </c>
      <c r="M168" t="s">
        <v>217</v>
      </c>
      <c r="N168" t="s">
        <v>218</v>
      </c>
      <c r="V168">
        <v>901</v>
      </c>
      <c r="W168" t="s">
        <v>399</v>
      </c>
      <c r="X168">
        <v>8</v>
      </c>
      <c r="Y168" t="s">
        <v>220</v>
      </c>
      <c r="AB168">
        <v>11710405</v>
      </c>
      <c r="AD168">
        <v>11710405</v>
      </c>
      <c r="AF168">
        <v>37424817</v>
      </c>
      <c r="AI168">
        <v>6</v>
      </c>
    </row>
    <row r="169" spans="1:35" x14ac:dyDescent="0.3">
      <c r="A169" t="s">
        <v>397</v>
      </c>
      <c r="B169">
        <v>2002</v>
      </c>
      <c r="C169">
        <v>2002</v>
      </c>
      <c r="D169">
        <v>2002</v>
      </c>
      <c r="E169">
        <v>4</v>
      </c>
      <c r="F169">
        <v>0</v>
      </c>
      <c r="G169">
        <v>1</v>
      </c>
      <c r="H169" t="s">
        <v>215</v>
      </c>
      <c r="I169">
        <v>757</v>
      </c>
      <c r="J169" t="s">
        <v>51</v>
      </c>
      <c r="K169" t="s">
        <v>311</v>
      </c>
      <c r="L169">
        <v>0</v>
      </c>
      <c r="M169" t="s">
        <v>217</v>
      </c>
      <c r="N169" t="s">
        <v>218</v>
      </c>
      <c r="V169">
        <v>901</v>
      </c>
      <c r="W169" t="s">
        <v>399</v>
      </c>
      <c r="X169">
        <v>8</v>
      </c>
      <c r="Y169" t="s">
        <v>220</v>
      </c>
      <c r="AB169">
        <v>72724925</v>
      </c>
      <c r="AD169">
        <v>72724925</v>
      </c>
      <c r="AF169">
        <v>121491036</v>
      </c>
      <c r="AI169">
        <v>0</v>
      </c>
    </row>
    <row r="170" spans="1:35" hidden="1" x14ac:dyDescent="0.3">
      <c r="A170" t="s">
        <v>397</v>
      </c>
      <c r="B170">
        <v>2002</v>
      </c>
      <c r="C170">
        <v>2002</v>
      </c>
      <c r="D170">
        <v>2002</v>
      </c>
      <c r="E170">
        <v>4</v>
      </c>
      <c r="F170">
        <v>0</v>
      </c>
      <c r="G170">
        <v>2</v>
      </c>
      <c r="H170" t="s">
        <v>221</v>
      </c>
      <c r="I170">
        <v>757</v>
      </c>
      <c r="J170" t="s">
        <v>51</v>
      </c>
      <c r="K170" t="s">
        <v>311</v>
      </c>
      <c r="L170">
        <v>0</v>
      </c>
      <c r="M170" t="s">
        <v>217</v>
      </c>
      <c r="N170" t="s">
        <v>218</v>
      </c>
      <c r="V170">
        <v>901</v>
      </c>
      <c r="W170" t="s">
        <v>399</v>
      </c>
      <c r="X170">
        <v>8</v>
      </c>
      <c r="Y170" t="s">
        <v>220</v>
      </c>
      <c r="AB170">
        <v>5798464</v>
      </c>
      <c r="AD170">
        <v>5798464</v>
      </c>
      <c r="AF170">
        <v>55804113</v>
      </c>
      <c r="AI170">
        <v>6</v>
      </c>
    </row>
    <row r="171" spans="1:35" x14ac:dyDescent="0.3">
      <c r="A171" t="s">
        <v>397</v>
      </c>
      <c r="B171">
        <v>2002</v>
      </c>
      <c r="C171">
        <v>2002</v>
      </c>
      <c r="D171">
        <v>2002</v>
      </c>
      <c r="E171">
        <v>4</v>
      </c>
      <c r="F171">
        <v>0</v>
      </c>
      <c r="G171">
        <v>1</v>
      </c>
      <c r="H171" t="s">
        <v>215</v>
      </c>
      <c r="I171">
        <v>764</v>
      </c>
      <c r="J171" t="s">
        <v>52</v>
      </c>
      <c r="K171" t="s">
        <v>312</v>
      </c>
      <c r="L171">
        <v>0</v>
      </c>
      <c r="M171" t="s">
        <v>217</v>
      </c>
      <c r="N171" t="s">
        <v>218</v>
      </c>
      <c r="V171">
        <v>901</v>
      </c>
      <c r="W171" t="s">
        <v>399</v>
      </c>
      <c r="X171">
        <v>8</v>
      </c>
      <c r="Y171" t="s">
        <v>220</v>
      </c>
      <c r="AB171">
        <v>74775</v>
      </c>
      <c r="AD171">
        <v>74775</v>
      </c>
      <c r="AF171">
        <v>751087</v>
      </c>
      <c r="AI171">
        <v>6</v>
      </c>
    </row>
    <row r="172" spans="1:35" hidden="1" x14ac:dyDescent="0.3">
      <c r="A172" t="s">
        <v>397</v>
      </c>
      <c r="B172">
        <v>2002</v>
      </c>
      <c r="C172">
        <v>2002</v>
      </c>
      <c r="D172">
        <v>2002</v>
      </c>
      <c r="E172">
        <v>4</v>
      </c>
      <c r="F172">
        <v>0</v>
      </c>
      <c r="G172">
        <v>2</v>
      </c>
      <c r="H172" t="s">
        <v>221</v>
      </c>
      <c r="I172">
        <v>764</v>
      </c>
      <c r="J172" t="s">
        <v>52</v>
      </c>
      <c r="K172" t="s">
        <v>312</v>
      </c>
      <c r="L172">
        <v>0</v>
      </c>
      <c r="M172" t="s">
        <v>217</v>
      </c>
      <c r="N172" t="s">
        <v>218</v>
      </c>
      <c r="V172">
        <v>901</v>
      </c>
      <c r="W172" t="s">
        <v>399</v>
      </c>
      <c r="X172">
        <v>8</v>
      </c>
      <c r="Y172" t="s">
        <v>220</v>
      </c>
      <c r="AB172">
        <v>7192850</v>
      </c>
      <c r="AD172">
        <v>7192850</v>
      </c>
      <c r="AF172">
        <v>5856254</v>
      </c>
      <c r="AI172">
        <v>0</v>
      </c>
    </row>
    <row r="173" spans="1:35" x14ac:dyDescent="0.3">
      <c r="A173" t="s">
        <v>397</v>
      </c>
      <c r="B173">
        <v>2002</v>
      </c>
      <c r="C173">
        <v>2002</v>
      </c>
      <c r="D173">
        <v>2002</v>
      </c>
      <c r="E173">
        <v>4</v>
      </c>
      <c r="F173">
        <v>0</v>
      </c>
      <c r="G173">
        <v>1</v>
      </c>
      <c r="H173" t="s">
        <v>215</v>
      </c>
      <c r="I173">
        <v>788</v>
      </c>
      <c r="J173" t="s">
        <v>54</v>
      </c>
      <c r="K173" t="s">
        <v>314</v>
      </c>
      <c r="L173">
        <v>0</v>
      </c>
      <c r="M173" t="s">
        <v>217</v>
      </c>
      <c r="N173" t="s">
        <v>218</v>
      </c>
      <c r="V173">
        <v>901</v>
      </c>
      <c r="W173" t="s">
        <v>399</v>
      </c>
      <c r="X173">
        <v>8</v>
      </c>
      <c r="Y173" t="s">
        <v>220</v>
      </c>
      <c r="AB173">
        <v>12643244</v>
      </c>
      <c r="AD173">
        <v>12643244</v>
      </c>
      <c r="AF173">
        <v>10735685</v>
      </c>
      <c r="AI173">
        <v>0</v>
      </c>
    </row>
    <row r="174" spans="1:35" hidden="1" x14ac:dyDescent="0.3">
      <c r="A174" t="s">
        <v>397</v>
      </c>
      <c r="B174">
        <v>2002</v>
      </c>
      <c r="C174">
        <v>2002</v>
      </c>
      <c r="D174">
        <v>2002</v>
      </c>
      <c r="E174">
        <v>4</v>
      </c>
      <c r="F174">
        <v>0</v>
      </c>
      <c r="G174">
        <v>2</v>
      </c>
      <c r="H174" t="s">
        <v>221</v>
      </c>
      <c r="I174">
        <v>788</v>
      </c>
      <c r="J174" t="s">
        <v>54</v>
      </c>
      <c r="K174" t="s">
        <v>314</v>
      </c>
      <c r="L174">
        <v>0</v>
      </c>
      <c r="M174" t="s">
        <v>217</v>
      </c>
      <c r="N174" t="s">
        <v>218</v>
      </c>
      <c r="V174">
        <v>901</v>
      </c>
      <c r="W174" t="s">
        <v>399</v>
      </c>
      <c r="X174">
        <v>8</v>
      </c>
      <c r="Y174" t="s">
        <v>220</v>
      </c>
      <c r="AB174">
        <v>6138</v>
      </c>
      <c r="AD174">
        <v>6138</v>
      </c>
      <c r="AF174">
        <v>16257</v>
      </c>
      <c r="AI174">
        <v>0</v>
      </c>
    </row>
    <row r="175" spans="1:35" x14ac:dyDescent="0.3">
      <c r="A175" t="s">
        <v>397</v>
      </c>
      <c r="B175">
        <v>2002</v>
      </c>
      <c r="C175">
        <v>2002</v>
      </c>
      <c r="D175">
        <v>2002</v>
      </c>
      <c r="E175">
        <v>4</v>
      </c>
      <c r="F175">
        <v>0</v>
      </c>
      <c r="G175">
        <v>1</v>
      </c>
      <c r="H175" t="s">
        <v>215</v>
      </c>
      <c r="I175">
        <v>792</v>
      </c>
      <c r="J175" t="s">
        <v>55</v>
      </c>
      <c r="K175" t="s">
        <v>315</v>
      </c>
      <c r="L175">
        <v>0</v>
      </c>
      <c r="M175" t="s">
        <v>217</v>
      </c>
      <c r="N175" t="s">
        <v>218</v>
      </c>
      <c r="V175">
        <v>901</v>
      </c>
      <c r="W175" t="s">
        <v>399</v>
      </c>
      <c r="X175">
        <v>8</v>
      </c>
      <c r="Y175" t="s">
        <v>220</v>
      </c>
      <c r="AB175">
        <v>13857467</v>
      </c>
      <c r="AD175">
        <v>13857467</v>
      </c>
      <c r="AF175">
        <v>13146261</v>
      </c>
      <c r="AI175">
        <v>0</v>
      </c>
    </row>
    <row r="176" spans="1:35" hidden="1" x14ac:dyDescent="0.3">
      <c r="A176" t="s">
        <v>397</v>
      </c>
      <c r="B176">
        <v>2002</v>
      </c>
      <c r="C176">
        <v>2002</v>
      </c>
      <c r="D176">
        <v>2002</v>
      </c>
      <c r="E176">
        <v>4</v>
      </c>
      <c r="F176">
        <v>0</v>
      </c>
      <c r="G176">
        <v>2</v>
      </c>
      <c r="H176" t="s">
        <v>221</v>
      </c>
      <c r="I176">
        <v>792</v>
      </c>
      <c r="J176" t="s">
        <v>55</v>
      </c>
      <c r="K176" t="s">
        <v>315</v>
      </c>
      <c r="L176">
        <v>0</v>
      </c>
      <c r="M176" t="s">
        <v>217</v>
      </c>
      <c r="N176" t="s">
        <v>218</v>
      </c>
      <c r="V176">
        <v>901</v>
      </c>
      <c r="W176" t="s">
        <v>399</v>
      </c>
      <c r="X176">
        <v>8</v>
      </c>
      <c r="Y176" t="s">
        <v>220</v>
      </c>
      <c r="AB176">
        <v>130519</v>
      </c>
      <c r="AD176">
        <v>130519</v>
      </c>
      <c r="AF176">
        <v>602262</v>
      </c>
      <c r="AI176">
        <v>0</v>
      </c>
    </row>
    <row r="177" spans="1:35" x14ac:dyDescent="0.3">
      <c r="A177" t="s">
        <v>397</v>
      </c>
      <c r="B177">
        <v>2002</v>
      </c>
      <c r="C177">
        <v>2002</v>
      </c>
      <c r="D177">
        <v>2002</v>
      </c>
      <c r="E177">
        <v>4</v>
      </c>
      <c r="F177">
        <v>0</v>
      </c>
      <c r="G177">
        <v>1</v>
      </c>
      <c r="H177" t="s">
        <v>215</v>
      </c>
      <c r="I177">
        <v>800</v>
      </c>
      <c r="J177" t="s">
        <v>103</v>
      </c>
      <c r="K177" t="s">
        <v>316</v>
      </c>
      <c r="L177">
        <v>0</v>
      </c>
      <c r="M177" t="s">
        <v>217</v>
      </c>
      <c r="N177" t="s">
        <v>218</v>
      </c>
      <c r="V177">
        <v>901</v>
      </c>
      <c r="W177" t="s">
        <v>399</v>
      </c>
      <c r="X177">
        <v>8</v>
      </c>
      <c r="Y177" t="s">
        <v>220</v>
      </c>
      <c r="AB177">
        <v>24080</v>
      </c>
      <c r="AD177">
        <v>24080</v>
      </c>
      <c r="AF177">
        <v>79216</v>
      </c>
      <c r="AI177">
        <v>0</v>
      </c>
    </row>
    <row r="178" spans="1:35" hidden="1" x14ac:dyDescent="0.3">
      <c r="A178" t="s">
        <v>397</v>
      </c>
      <c r="B178">
        <v>2002</v>
      </c>
      <c r="C178">
        <v>2002</v>
      </c>
      <c r="D178">
        <v>2002</v>
      </c>
      <c r="E178">
        <v>4</v>
      </c>
      <c r="F178">
        <v>0</v>
      </c>
      <c r="G178">
        <v>2</v>
      </c>
      <c r="H178" t="s">
        <v>221</v>
      </c>
      <c r="I178">
        <v>800</v>
      </c>
      <c r="J178" t="s">
        <v>103</v>
      </c>
      <c r="K178" t="s">
        <v>316</v>
      </c>
      <c r="L178">
        <v>0</v>
      </c>
      <c r="M178" t="s">
        <v>217</v>
      </c>
      <c r="N178" t="s">
        <v>218</v>
      </c>
      <c r="V178">
        <v>901</v>
      </c>
      <c r="W178" t="s">
        <v>399</v>
      </c>
      <c r="X178">
        <v>8</v>
      </c>
      <c r="Y178" t="s">
        <v>220</v>
      </c>
      <c r="AB178">
        <v>201591430</v>
      </c>
      <c r="AD178">
        <v>201591430</v>
      </c>
      <c r="AF178">
        <v>96626011</v>
      </c>
      <c r="AI178">
        <v>0</v>
      </c>
    </row>
    <row r="179" spans="1:35" x14ac:dyDescent="0.3">
      <c r="A179" t="s">
        <v>397</v>
      </c>
      <c r="B179">
        <v>2002</v>
      </c>
      <c r="C179">
        <v>2002</v>
      </c>
      <c r="D179">
        <v>2002</v>
      </c>
      <c r="E179">
        <v>4</v>
      </c>
      <c r="F179">
        <v>0</v>
      </c>
      <c r="G179">
        <v>1</v>
      </c>
      <c r="H179" t="s">
        <v>215</v>
      </c>
      <c r="I179">
        <v>807</v>
      </c>
      <c r="J179" t="s">
        <v>101</v>
      </c>
      <c r="K179" t="s">
        <v>317</v>
      </c>
      <c r="L179">
        <v>0</v>
      </c>
      <c r="M179" t="s">
        <v>217</v>
      </c>
      <c r="N179" t="s">
        <v>218</v>
      </c>
      <c r="V179">
        <v>901</v>
      </c>
      <c r="W179" t="s">
        <v>399</v>
      </c>
      <c r="X179">
        <v>8</v>
      </c>
      <c r="Y179" t="s">
        <v>220</v>
      </c>
      <c r="AB179">
        <v>6039039</v>
      </c>
      <c r="AD179">
        <v>6039039</v>
      </c>
      <c r="AF179">
        <v>5149902</v>
      </c>
      <c r="AI179">
        <v>0</v>
      </c>
    </row>
    <row r="180" spans="1:35" hidden="1" x14ac:dyDescent="0.3">
      <c r="A180" t="s">
        <v>397</v>
      </c>
      <c r="B180">
        <v>2002</v>
      </c>
      <c r="C180">
        <v>2002</v>
      </c>
      <c r="D180">
        <v>2002</v>
      </c>
      <c r="E180">
        <v>4</v>
      </c>
      <c r="F180">
        <v>0</v>
      </c>
      <c r="G180">
        <v>2</v>
      </c>
      <c r="H180" t="s">
        <v>221</v>
      </c>
      <c r="I180">
        <v>807</v>
      </c>
      <c r="J180" t="s">
        <v>101</v>
      </c>
      <c r="K180" t="s">
        <v>317</v>
      </c>
      <c r="L180">
        <v>0</v>
      </c>
      <c r="M180" t="s">
        <v>217</v>
      </c>
      <c r="N180" t="s">
        <v>218</v>
      </c>
      <c r="V180">
        <v>901</v>
      </c>
      <c r="W180" t="s">
        <v>399</v>
      </c>
      <c r="X180">
        <v>8</v>
      </c>
      <c r="Y180" t="s">
        <v>220</v>
      </c>
      <c r="AB180">
        <v>38077</v>
      </c>
      <c r="AD180">
        <v>38077</v>
      </c>
      <c r="AF180">
        <v>132720</v>
      </c>
      <c r="AI180">
        <v>0</v>
      </c>
    </row>
    <row r="181" spans="1:35" x14ac:dyDescent="0.3">
      <c r="A181" t="s">
        <v>397</v>
      </c>
      <c r="B181">
        <v>2002</v>
      </c>
      <c r="C181">
        <v>2002</v>
      </c>
      <c r="D181">
        <v>2002</v>
      </c>
      <c r="E181">
        <v>4</v>
      </c>
      <c r="F181">
        <v>0</v>
      </c>
      <c r="G181">
        <v>1</v>
      </c>
      <c r="H181" t="s">
        <v>215</v>
      </c>
      <c r="I181">
        <v>826</v>
      </c>
      <c r="J181" t="s">
        <v>75</v>
      </c>
      <c r="K181" t="s">
        <v>318</v>
      </c>
      <c r="L181">
        <v>0</v>
      </c>
      <c r="M181" t="s">
        <v>217</v>
      </c>
      <c r="N181" t="s">
        <v>218</v>
      </c>
      <c r="V181">
        <v>901</v>
      </c>
      <c r="W181" t="s">
        <v>399</v>
      </c>
      <c r="X181">
        <v>8</v>
      </c>
      <c r="Y181" t="s">
        <v>220</v>
      </c>
      <c r="AB181">
        <v>143559161</v>
      </c>
      <c r="AD181">
        <v>143559161</v>
      </c>
      <c r="AF181">
        <v>201951203</v>
      </c>
      <c r="AI181">
        <v>0</v>
      </c>
    </row>
    <row r="182" spans="1:35" hidden="1" x14ac:dyDescent="0.3">
      <c r="A182" t="s">
        <v>397</v>
      </c>
      <c r="B182">
        <v>2002</v>
      </c>
      <c r="C182">
        <v>2002</v>
      </c>
      <c r="D182">
        <v>2002</v>
      </c>
      <c r="E182">
        <v>4</v>
      </c>
      <c r="F182">
        <v>0</v>
      </c>
      <c r="G182">
        <v>2</v>
      </c>
      <c r="H182" t="s">
        <v>221</v>
      </c>
      <c r="I182">
        <v>826</v>
      </c>
      <c r="J182" t="s">
        <v>75</v>
      </c>
      <c r="K182" t="s">
        <v>318</v>
      </c>
      <c r="L182">
        <v>0</v>
      </c>
      <c r="M182" t="s">
        <v>217</v>
      </c>
      <c r="N182" t="s">
        <v>218</v>
      </c>
      <c r="V182">
        <v>901</v>
      </c>
      <c r="W182" t="s">
        <v>399</v>
      </c>
      <c r="X182">
        <v>8</v>
      </c>
      <c r="Y182" t="s">
        <v>220</v>
      </c>
      <c r="AB182">
        <v>8710315</v>
      </c>
      <c r="AD182">
        <v>8710315</v>
      </c>
      <c r="AF182">
        <v>39023552</v>
      </c>
      <c r="AI182">
        <v>0</v>
      </c>
    </row>
    <row r="183" spans="1:35" hidden="1" x14ac:dyDescent="0.3">
      <c r="A183" t="s">
        <v>397</v>
      </c>
      <c r="B183">
        <v>2002</v>
      </c>
      <c r="C183">
        <v>2002</v>
      </c>
      <c r="D183">
        <v>2002</v>
      </c>
      <c r="E183">
        <v>4</v>
      </c>
      <c r="F183">
        <v>0</v>
      </c>
      <c r="G183">
        <v>4</v>
      </c>
      <c r="H183" t="s">
        <v>227</v>
      </c>
      <c r="I183">
        <v>826</v>
      </c>
      <c r="J183" t="s">
        <v>75</v>
      </c>
      <c r="K183" t="s">
        <v>318</v>
      </c>
      <c r="L183">
        <v>0</v>
      </c>
      <c r="M183" t="s">
        <v>217</v>
      </c>
      <c r="N183" t="s">
        <v>218</v>
      </c>
      <c r="V183">
        <v>901</v>
      </c>
      <c r="W183" t="s">
        <v>399</v>
      </c>
      <c r="X183">
        <v>8</v>
      </c>
      <c r="Y183" t="s">
        <v>220</v>
      </c>
      <c r="AB183">
        <v>85693</v>
      </c>
      <c r="AD183">
        <v>85693</v>
      </c>
      <c r="AF183">
        <v>96917</v>
      </c>
      <c r="AI183">
        <v>0</v>
      </c>
    </row>
    <row r="184" spans="1:35" x14ac:dyDescent="0.3">
      <c r="A184" t="s">
        <v>397</v>
      </c>
      <c r="B184">
        <v>2002</v>
      </c>
      <c r="C184">
        <v>2002</v>
      </c>
      <c r="D184">
        <v>2002</v>
      </c>
      <c r="E184">
        <v>4</v>
      </c>
      <c r="F184">
        <v>0</v>
      </c>
      <c r="G184">
        <v>1</v>
      </c>
      <c r="H184" t="s">
        <v>215</v>
      </c>
      <c r="I184">
        <v>842</v>
      </c>
      <c r="J184" t="s">
        <v>57</v>
      </c>
      <c r="K184" t="s">
        <v>57</v>
      </c>
      <c r="L184">
        <v>0</v>
      </c>
      <c r="M184" t="s">
        <v>217</v>
      </c>
      <c r="N184" t="s">
        <v>218</v>
      </c>
      <c r="V184">
        <v>901</v>
      </c>
      <c r="W184" t="s">
        <v>399</v>
      </c>
      <c r="X184">
        <v>8</v>
      </c>
      <c r="Y184" t="s">
        <v>220</v>
      </c>
      <c r="AB184">
        <v>1202968557</v>
      </c>
      <c r="AD184">
        <v>1202968557</v>
      </c>
      <c r="AF184">
        <v>1622048418</v>
      </c>
      <c r="AI184">
        <v>0</v>
      </c>
    </row>
    <row r="185" spans="1:35" hidden="1" x14ac:dyDescent="0.3">
      <c r="A185" t="s">
        <v>397</v>
      </c>
      <c r="B185">
        <v>2002</v>
      </c>
      <c r="C185">
        <v>2002</v>
      </c>
      <c r="D185">
        <v>2002</v>
      </c>
      <c r="E185">
        <v>4</v>
      </c>
      <c r="F185">
        <v>0</v>
      </c>
      <c r="G185">
        <v>2</v>
      </c>
      <c r="H185" t="s">
        <v>221</v>
      </c>
      <c r="I185">
        <v>842</v>
      </c>
      <c r="J185" t="s">
        <v>57</v>
      </c>
      <c r="K185" t="s">
        <v>57</v>
      </c>
      <c r="L185">
        <v>0</v>
      </c>
      <c r="M185" t="s">
        <v>217</v>
      </c>
      <c r="N185" t="s">
        <v>218</v>
      </c>
      <c r="V185">
        <v>901</v>
      </c>
      <c r="W185" t="s">
        <v>399</v>
      </c>
      <c r="X185">
        <v>8</v>
      </c>
      <c r="Y185" t="s">
        <v>220</v>
      </c>
      <c r="AB185">
        <v>89433936</v>
      </c>
      <c r="AD185">
        <v>89433936</v>
      </c>
      <c r="AF185">
        <v>261420679</v>
      </c>
      <c r="AI185">
        <v>0</v>
      </c>
    </row>
    <row r="186" spans="1:35" hidden="1" x14ac:dyDescent="0.3">
      <c r="A186" t="s">
        <v>397</v>
      </c>
      <c r="B186">
        <v>2002</v>
      </c>
      <c r="C186">
        <v>2002</v>
      </c>
      <c r="D186">
        <v>2002</v>
      </c>
      <c r="E186">
        <v>4</v>
      </c>
      <c r="F186">
        <v>0</v>
      </c>
      <c r="G186">
        <v>3</v>
      </c>
      <c r="H186" t="s">
        <v>247</v>
      </c>
      <c r="I186">
        <v>842</v>
      </c>
      <c r="J186" t="s">
        <v>57</v>
      </c>
      <c r="K186" t="s">
        <v>57</v>
      </c>
      <c r="L186">
        <v>0</v>
      </c>
      <c r="M186" t="s">
        <v>217</v>
      </c>
      <c r="N186" t="s">
        <v>218</v>
      </c>
      <c r="V186">
        <v>901</v>
      </c>
      <c r="W186" t="s">
        <v>399</v>
      </c>
      <c r="X186">
        <v>8</v>
      </c>
      <c r="Y186" t="s">
        <v>220</v>
      </c>
      <c r="AB186">
        <v>49833875</v>
      </c>
      <c r="AD186">
        <v>49833875</v>
      </c>
      <c r="AF186">
        <v>106316549</v>
      </c>
      <c r="AI186">
        <v>0</v>
      </c>
    </row>
    <row r="187" spans="1:35" x14ac:dyDescent="0.3">
      <c r="A187" t="s">
        <v>397</v>
      </c>
      <c r="B187">
        <v>2002</v>
      </c>
      <c r="C187">
        <v>2002</v>
      </c>
      <c r="D187">
        <v>2002</v>
      </c>
      <c r="E187">
        <v>4</v>
      </c>
      <c r="F187">
        <v>0</v>
      </c>
      <c r="G187">
        <v>1</v>
      </c>
      <c r="H187" t="s">
        <v>215</v>
      </c>
      <c r="I187">
        <v>854</v>
      </c>
      <c r="J187" t="s">
        <v>108</v>
      </c>
      <c r="K187" t="s">
        <v>375</v>
      </c>
      <c r="L187">
        <v>0</v>
      </c>
      <c r="M187" t="s">
        <v>217</v>
      </c>
      <c r="N187" t="s">
        <v>218</v>
      </c>
      <c r="V187">
        <v>901</v>
      </c>
      <c r="W187" t="s">
        <v>399</v>
      </c>
      <c r="X187">
        <v>8</v>
      </c>
      <c r="Y187" t="s">
        <v>220</v>
      </c>
      <c r="AB187">
        <v>15014</v>
      </c>
      <c r="AD187">
        <v>15014</v>
      </c>
      <c r="AF187">
        <v>91211</v>
      </c>
      <c r="AI187">
        <v>0</v>
      </c>
    </row>
    <row r="188" spans="1:35" x14ac:dyDescent="0.3">
      <c r="A188" t="s">
        <v>397</v>
      </c>
      <c r="B188">
        <v>2002</v>
      </c>
      <c r="C188">
        <v>2002</v>
      </c>
      <c r="D188">
        <v>2002</v>
      </c>
      <c r="E188">
        <v>4</v>
      </c>
      <c r="F188">
        <v>0</v>
      </c>
      <c r="G188">
        <v>1</v>
      </c>
      <c r="H188" t="s">
        <v>215</v>
      </c>
      <c r="I188">
        <v>858</v>
      </c>
      <c r="J188" t="s">
        <v>104</v>
      </c>
      <c r="K188" t="s">
        <v>319</v>
      </c>
      <c r="L188">
        <v>0</v>
      </c>
      <c r="M188" t="s">
        <v>217</v>
      </c>
      <c r="N188" t="s">
        <v>218</v>
      </c>
      <c r="V188">
        <v>901</v>
      </c>
      <c r="W188" t="s">
        <v>399</v>
      </c>
      <c r="X188">
        <v>8</v>
      </c>
      <c r="Y188" t="s">
        <v>220</v>
      </c>
      <c r="AB188">
        <v>1147038</v>
      </c>
      <c r="AD188">
        <v>1147038</v>
      </c>
      <c r="AF188">
        <v>1100154</v>
      </c>
      <c r="AI188">
        <v>0</v>
      </c>
    </row>
    <row r="189" spans="1:35" hidden="1" x14ac:dyDescent="0.3">
      <c r="A189" t="s">
        <v>397</v>
      </c>
      <c r="B189">
        <v>2002</v>
      </c>
      <c r="C189">
        <v>2002</v>
      </c>
      <c r="D189">
        <v>2002</v>
      </c>
      <c r="E189">
        <v>4</v>
      </c>
      <c r="F189">
        <v>0</v>
      </c>
      <c r="G189">
        <v>2</v>
      </c>
      <c r="H189" t="s">
        <v>221</v>
      </c>
      <c r="I189">
        <v>858</v>
      </c>
      <c r="J189" t="s">
        <v>104</v>
      </c>
      <c r="K189" t="s">
        <v>319</v>
      </c>
      <c r="L189">
        <v>0</v>
      </c>
      <c r="M189" t="s">
        <v>217</v>
      </c>
      <c r="N189" t="s">
        <v>218</v>
      </c>
      <c r="V189">
        <v>901</v>
      </c>
      <c r="W189" t="s">
        <v>399</v>
      </c>
      <c r="X189">
        <v>8</v>
      </c>
      <c r="Y189" t="s">
        <v>220</v>
      </c>
      <c r="AB189">
        <v>100</v>
      </c>
      <c r="AD189">
        <v>100</v>
      </c>
      <c r="AF189">
        <v>444</v>
      </c>
      <c r="AI189">
        <v>0</v>
      </c>
    </row>
    <row r="190" spans="1:35" x14ac:dyDescent="0.3">
      <c r="A190" t="s">
        <v>397</v>
      </c>
      <c r="B190">
        <v>2002</v>
      </c>
      <c r="C190">
        <v>2002</v>
      </c>
      <c r="D190">
        <v>2002</v>
      </c>
      <c r="E190">
        <v>4</v>
      </c>
      <c r="F190">
        <v>0</v>
      </c>
      <c r="G190">
        <v>1</v>
      </c>
      <c r="H190" t="s">
        <v>215</v>
      </c>
      <c r="I190">
        <v>894</v>
      </c>
      <c r="J190" t="s">
        <v>125</v>
      </c>
      <c r="K190" t="s">
        <v>322</v>
      </c>
      <c r="L190">
        <v>0</v>
      </c>
      <c r="M190" t="s">
        <v>217</v>
      </c>
      <c r="N190" t="s">
        <v>218</v>
      </c>
      <c r="V190">
        <v>901</v>
      </c>
      <c r="W190" t="s">
        <v>399</v>
      </c>
      <c r="X190">
        <v>8</v>
      </c>
      <c r="Y190" t="s">
        <v>220</v>
      </c>
      <c r="AB190">
        <v>82438</v>
      </c>
      <c r="AD190">
        <v>82438</v>
      </c>
      <c r="AF190">
        <v>319119</v>
      </c>
      <c r="AI190">
        <v>0</v>
      </c>
    </row>
    <row r="191" spans="1:35" hidden="1" x14ac:dyDescent="0.3">
      <c r="A191" t="s">
        <v>397</v>
      </c>
      <c r="B191">
        <v>2002</v>
      </c>
      <c r="C191">
        <v>2002</v>
      </c>
      <c r="D191">
        <v>2002</v>
      </c>
      <c r="E191">
        <v>4</v>
      </c>
      <c r="F191">
        <v>0</v>
      </c>
      <c r="G191">
        <v>2</v>
      </c>
      <c r="H191" t="s">
        <v>221</v>
      </c>
      <c r="I191">
        <v>894</v>
      </c>
      <c r="J191" t="s">
        <v>125</v>
      </c>
      <c r="K191" t="s">
        <v>322</v>
      </c>
      <c r="L191">
        <v>0</v>
      </c>
      <c r="M191" t="s">
        <v>217</v>
      </c>
      <c r="N191" t="s">
        <v>218</v>
      </c>
      <c r="V191">
        <v>901</v>
      </c>
      <c r="W191" t="s">
        <v>399</v>
      </c>
      <c r="X191">
        <v>8</v>
      </c>
      <c r="Y191" t="s">
        <v>220</v>
      </c>
      <c r="AB191">
        <v>4889342</v>
      </c>
      <c r="AD191">
        <v>4889342</v>
      </c>
      <c r="AF191">
        <v>5886107</v>
      </c>
      <c r="AI191">
        <v>0</v>
      </c>
    </row>
    <row r="192" spans="1:35" x14ac:dyDescent="0.3">
      <c r="A192" t="s">
        <v>397</v>
      </c>
      <c r="B192">
        <v>2003</v>
      </c>
      <c r="C192">
        <v>2003</v>
      </c>
      <c r="D192">
        <v>2003</v>
      </c>
      <c r="E192">
        <v>4</v>
      </c>
      <c r="F192">
        <v>0</v>
      </c>
      <c r="G192">
        <v>1</v>
      </c>
      <c r="H192" t="s">
        <v>215</v>
      </c>
      <c r="I192">
        <v>8</v>
      </c>
      <c r="J192" t="s">
        <v>127</v>
      </c>
      <c r="K192" t="s">
        <v>216</v>
      </c>
      <c r="L192">
        <v>0</v>
      </c>
      <c r="M192" t="s">
        <v>217</v>
      </c>
      <c r="N192" t="s">
        <v>218</v>
      </c>
      <c r="V192">
        <v>901</v>
      </c>
      <c r="W192" t="s">
        <v>399</v>
      </c>
      <c r="X192">
        <v>8</v>
      </c>
      <c r="Y192" t="s">
        <v>220</v>
      </c>
      <c r="AB192">
        <v>4190131</v>
      </c>
      <c r="AD192">
        <v>4190131</v>
      </c>
      <c r="AF192">
        <v>6243162</v>
      </c>
      <c r="AI192">
        <v>0</v>
      </c>
    </row>
    <row r="193" spans="1:35" hidden="1" x14ac:dyDescent="0.3">
      <c r="A193" t="s">
        <v>397</v>
      </c>
      <c r="B193">
        <v>2003</v>
      </c>
      <c r="C193">
        <v>2003</v>
      </c>
      <c r="D193">
        <v>2003</v>
      </c>
      <c r="E193">
        <v>4</v>
      </c>
      <c r="F193">
        <v>0</v>
      </c>
      <c r="G193">
        <v>2</v>
      </c>
      <c r="H193" t="s">
        <v>221</v>
      </c>
      <c r="I193">
        <v>8</v>
      </c>
      <c r="J193" t="s">
        <v>127</v>
      </c>
      <c r="K193" t="s">
        <v>216</v>
      </c>
      <c r="L193">
        <v>0</v>
      </c>
      <c r="M193" t="s">
        <v>217</v>
      </c>
      <c r="N193" t="s">
        <v>218</v>
      </c>
      <c r="V193">
        <v>901</v>
      </c>
      <c r="W193" t="s">
        <v>399</v>
      </c>
      <c r="X193">
        <v>8</v>
      </c>
      <c r="Y193" t="s">
        <v>220</v>
      </c>
      <c r="AB193">
        <v>175396</v>
      </c>
      <c r="AD193">
        <v>175396</v>
      </c>
      <c r="AF193">
        <v>339882</v>
      </c>
      <c r="AI193">
        <v>0</v>
      </c>
    </row>
    <row r="194" spans="1:35" x14ac:dyDescent="0.3">
      <c r="A194" t="s">
        <v>397</v>
      </c>
      <c r="B194">
        <v>2003</v>
      </c>
      <c r="C194">
        <v>2003</v>
      </c>
      <c r="D194">
        <v>2003</v>
      </c>
      <c r="E194">
        <v>4</v>
      </c>
      <c r="F194">
        <v>0</v>
      </c>
      <c r="G194">
        <v>1</v>
      </c>
      <c r="H194" t="s">
        <v>215</v>
      </c>
      <c r="I194">
        <v>12</v>
      </c>
      <c r="J194" t="s">
        <v>2</v>
      </c>
      <c r="K194" t="s">
        <v>222</v>
      </c>
      <c r="L194">
        <v>0</v>
      </c>
      <c r="M194" t="s">
        <v>217</v>
      </c>
      <c r="N194" t="s">
        <v>218</v>
      </c>
      <c r="V194">
        <v>901</v>
      </c>
      <c r="W194" t="s">
        <v>399</v>
      </c>
      <c r="X194">
        <v>8</v>
      </c>
      <c r="Y194" t="s">
        <v>220</v>
      </c>
      <c r="AB194">
        <v>105151806</v>
      </c>
      <c r="AD194">
        <v>105151806</v>
      </c>
      <c r="AF194">
        <v>98050153</v>
      </c>
      <c r="AI194">
        <v>0</v>
      </c>
    </row>
    <row r="195" spans="1:35" hidden="1" x14ac:dyDescent="0.3">
      <c r="A195" t="s">
        <v>397</v>
      </c>
      <c r="B195">
        <v>2003</v>
      </c>
      <c r="C195">
        <v>2003</v>
      </c>
      <c r="D195">
        <v>2003</v>
      </c>
      <c r="E195">
        <v>4</v>
      </c>
      <c r="F195">
        <v>0</v>
      </c>
      <c r="G195">
        <v>2</v>
      </c>
      <c r="H195" t="s">
        <v>221</v>
      </c>
      <c r="I195">
        <v>12</v>
      </c>
      <c r="J195" t="s">
        <v>2</v>
      </c>
      <c r="K195" t="s">
        <v>222</v>
      </c>
      <c r="L195">
        <v>0</v>
      </c>
      <c r="M195" t="s">
        <v>217</v>
      </c>
      <c r="N195" t="s">
        <v>218</v>
      </c>
      <c r="V195">
        <v>901</v>
      </c>
      <c r="W195" t="s">
        <v>399</v>
      </c>
      <c r="X195">
        <v>8</v>
      </c>
      <c r="Y195" t="s">
        <v>220</v>
      </c>
      <c r="AB195">
        <v>54121</v>
      </c>
      <c r="AD195">
        <v>54121</v>
      </c>
      <c r="AF195">
        <v>47566</v>
      </c>
      <c r="AI195">
        <v>0</v>
      </c>
    </row>
    <row r="196" spans="1:35" x14ac:dyDescent="0.3">
      <c r="A196" t="s">
        <v>397</v>
      </c>
      <c r="B196">
        <v>2003</v>
      </c>
      <c r="C196">
        <v>2003</v>
      </c>
      <c r="D196">
        <v>2003</v>
      </c>
      <c r="E196">
        <v>4</v>
      </c>
      <c r="F196">
        <v>0</v>
      </c>
      <c r="G196">
        <v>1</v>
      </c>
      <c r="H196" t="s">
        <v>215</v>
      </c>
      <c r="I196">
        <v>20</v>
      </c>
      <c r="J196" t="s">
        <v>106</v>
      </c>
      <c r="K196" t="s">
        <v>223</v>
      </c>
      <c r="L196">
        <v>0</v>
      </c>
      <c r="M196" t="s">
        <v>217</v>
      </c>
      <c r="N196" t="s">
        <v>218</v>
      </c>
      <c r="V196">
        <v>901</v>
      </c>
      <c r="W196" t="s">
        <v>399</v>
      </c>
      <c r="X196">
        <v>8</v>
      </c>
      <c r="Y196" t="s">
        <v>220</v>
      </c>
      <c r="AB196">
        <v>466909</v>
      </c>
      <c r="AD196">
        <v>466909</v>
      </c>
      <c r="AF196">
        <v>1787262</v>
      </c>
      <c r="AI196">
        <v>0</v>
      </c>
    </row>
    <row r="197" spans="1:35" x14ac:dyDescent="0.3">
      <c r="A197" t="s">
        <v>397</v>
      </c>
      <c r="B197">
        <v>2003</v>
      </c>
      <c r="C197">
        <v>2003</v>
      </c>
      <c r="D197">
        <v>2003</v>
      </c>
      <c r="E197">
        <v>4</v>
      </c>
      <c r="F197">
        <v>0</v>
      </c>
      <c r="G197">
        <v>1</v>
      </c>
      <c r="H197" t="s">
        <v>215</v>
      </c>
      <c r="I197">
        <v>32</v>
      </c>
      <c r="J197" t="s">
        <v>58</v>
      </c>
      <c r="K197" t="s">
        <v>225</v>
      </c>
      <c r="L197">
        <v>0</v>
      </c>
      <c r="M197" t="s">
        <v>217</v>
      </c>
      <c r="N197" t="s">
        <v>218</v>
      </c>
      <c r="V197">
        <v>901</v>
      </c>
      <c r="W197" t="s">
        <v>399</v>
      </c>
      <c r="X197">
        <v>8</v>
      </c>
      <c r="Y197" t="s">
        <v>220</v>
      </c>
      <c r="AB197">
        <v>30157197</v>
      </c>
      <c r="AD197">
        <v>30157197</v>
      </c>
      <c r="AF197">
        <v>28229871</v>
      </c>
      <c r="AI197">
        <v>6</v>
      </c>
    </row>
    <row r="198" spans="1:35" hidden="1" x14ac:dyDescent="0.3">
      <c r="A198" t="s">
        <v>397</v>
      </c>
      <c r="B198">
        <v>2003</v>
      </c>
      <c r="C198">
        <v>2003</v>
      </c>
      <c r="D198">
        <v>2003</v>
      </c>
      <c r="E198">
        <v>4</v>
      </c>
      <c r="F198">
        <v>0</v>
      </c>
      <c r="G198">
        <v>2</v>
      </c>
      <c r="H198" t="s">
        <v>221</v>
      </c>
      <c r="I198">
        <v>32</v>
      </c>
      <c r="J198" t="s">
        <v>58</v>
      </c>
      <c r="K198" t="s">
        <v>225</v>
      </c>
      <c r="L198">
        <v>0</v>
      </c>
      <c r="M198" t="s">
        <v>217</v>
      </c>
      <c r="N198" t="s">
        <v>218</v>
      </c>
      <c r="V198">
        <v>901</v>
      </c>
      <c r="W198" t="s">
        <v>399</v>
      </c>
      <c r="X198">
        <v>8</v>
      </c>
      <c r="Y198" t="s">
        <v>220</v>
      </c>
      <c r="AB198">
        <v>60390</v>
      </c>
      <c r="AD198">
        <v>60390</v>
      </c>
      <c r="AF198">
        <v>207022</v>
      </c>
      <c r="AI198">
        <v>0</v>
      </c>
    </row>
    <row r="199" spans="1:35" x14ac:dyDescent="0.3">
      <c r="A199" t="s">
        <v>397</v>
      </c>
      <c r="B199">
        <v>2003</v>
      </c>
      <c r="C199">
        <v>2003</v>
      </c>
      <c r="D199">
        <v>2003</v>
      </c>
      <c r="E199">
        <v>4</v>
      </c>
      <c r="F199">
        <v>0</v>
      </c>
      <c r="G199">
        <v>1</v>
      </c>
      <c r="H199" t="s">
        <v>215</v>
      </c>
      <c r="I199">
        <v>36</v>
      </c>
      <c r="J199" t="s">
        <v>4</v>
      </c>
      <c r="K199" t="s">
        <v>226</v>
      </c>
      <c r="L199">
        <v>0</v>
      </c>
      <c r="M199" t="s">
        <v>217</v>
      </c>
      <c r="N199" t="s">
        <v>218</v>
      </c>
      <c r="V199">
        <v>901</v>
      </c>
      <c r="W199" t="s">
        <v>399</v>
      </c>
      <c r="X199">
        <v>8</v>
      </c>
      <c r="Y199" t="s">
        <v>220</v>
      </c>
      <c r="AB199">
        <v>47961374</v>
      </c>
      <c r="AD199">
        <v>47961374</v>
      </c>
      <c r="AF199">
        <v>76369411</v>
      </c>
      <c r="AI199">
        <v>0</v>
      </c>
    </row>
    <row r="200" spans="1:35" hidden="1" x14ac:dyDescent="0.3">
      <c r="A200" t="s">
        <v>397</v>
      </c>
      <c r="B200">
        <v>2003</v>
      </c>
      <c r="C200">
        <v>2003</v>
      </c>
      <c r="D200">
        <v>2003</v>
      </c>
      <c r="E200">
        <v>4</v>
      </c>
      <c r="F200">
        <v>0</v>
      </c>
      <c r="G200">
        <v>2</v>
      </c>
      <c r="H200" t="s">
        <v>221</v>
      </c>
      <c r="I200">
        <v>36</v>
      </c>
      <c r="J200" t="s">
        <v>4</v>
      </c>
      <c r="K200" t="s">
        <v>226</v>
      </c>
      <c r="L200">
        <v>0</v>
      </c>
      <c r="M200" t="s">
        <v>217</v>
      </c>
      <c r="N200" t="s">
        <v>218</v>
      </c>
      <c r="V200">
        <v>901</v>
      </c>
      <c r="W200" t="s">
        <v>399</v>
      </c>
      <c r="X200">
        <v>8</v>
      </c>
      <c r="Y200" t="s">
        <v>220</v>
      </c>
      <c r="AB200">
        <v>2333157</v>
      </c>
      <c r="AD200">
        <v>2333157</v>
      </c>
      <c r="AF200">
        <v>9750748</v>
      </c>
      <c r="AI200">
        <v>0</v>
      </c>
    </row>
    <row r="201" spans="1:35" hidden="1" x14ac:dyDescent="0.3">
      <c r="A201" t="s">
        <v>397</v>
      </c>
      <c r="B201">
        <v>2003</v>
      </c>
      <c r="C201">
        <v>2003</v>
      </c>
      <c r="D201">
        <v>2003</v>
      </c>
      <c r="E201">
        <v>4</v>
      </c>
      <c r="F201">
        <v>0</v>
      </c>
      <c r="G201">
        <v>4</v>
      </c>
      <c r="H201" t="s">
        <v>227</v>
      </c>
      <c r="I201">
        <v>36</v>
      </c>
      <c r="J201" t="s">
        <v>4</v>
      </c>
      <c r="K201" t="s">
        <v>226</v>
      </c>
      <c r="L201">
        <v>0</v>
      </c>
      <c r="M201" t="s">
        <v>217</v>
      </c>
      <c r="N201" t="s">
        <v>218</v>
      </c>
      <c r="V201">
        <v>901</v>
      </c>
      <c r="W201" t="s">
        <v>399</v>
      </c>
      <c r="X201">
        <v>8</v>
      </c>
      <c r="Y201" t="s">
        <v>220</v>
      </c>
      <c r="AB201">
        <v>5344</v>
      </c>
      <c r="AD201">
        <v>5344</v>
      </c>
      <c r="AF201">
        <v>53206</v>
      </c>
      <c r="AI201">
        <v>0</v>
      </c>
    </row>
    <row r="202" spans="1:35" x14ac:dyDescent="0.3">
      <c r="A202" t="s">
        <v>397</v>
      </c>
      <c r="B202">
        <v>2003</v>
      </c>
      <c r="C202">
        <v>2003</v>
      </c>
      <c r="D202">
        <v>2003</v>
      </c>
      <c r="E202">
        <v>4</v>
      </c>
      <c r="F202">
        <v>0</v>
      </c>
      <c r="G202">
        <v>1</v>
      </c>
      <c r="H202" t="s">
        <v>215</v>
      </c>
      <c r="I202">
        <v>40</v>
      </c>
      <c r="J202" t="s">
        <v>77</v>
      </c>
      <c r="K202" t="s">
        <v>228</v>
      </c>
      <c r="L202">
        <v>0</v>
      </c>
      <c r="M202" t="s">
        <v>217</v>
      </c>
      <c r="N202" t="s">
        <v>218</v>
      </c>
      <c r="V202">
        <v>901</v>
      </c>
      <c r="W202" t="s">
        <v>399</v>
      </c>
      <c r="X202">
        <v>8</v>
      </c>
      <c r="Y202" t="s">
        <v>220</v>
      </c>
      <c r="AB202">
        <v>81228052</v>
      </c>
      <c r="AD202">
        <v>81228052</v>
      </c>
      <c r="AF202">
        <v>130621762</v>
      </c>
      <c r="AI202">
        <v>6</v>
      </c>
    </row>
    <row r="203" spans="1:35" hidden="1" x14ac:dyDescent="0.3">
      <c r="A203" t="s">
        <v>397</v>
      </c>
      <c r="B203">
        <v>2003</v>
      </c>
      <c r="C203">
        <v>2003</v>
      </c>
      <c r="D203">
        <v>2003</v>
      </c>
      <c r="E203">
        <v>4</v>
      </c>
      <c r="F203">
        <v>0</v>
      </c>
      <c r="G203">
        <v>2</v>
      </c>
      <c r="H203" t="s">
        <v>221</v>
      </c>
      <c r="I203">
        <v>40</v>
      </c>
      <c r="J203" t="s">
        <v>77</v>
      </c>
      <c r="K203" t="s">
        <v>228</v>
      </c>
      <c r="L203">
        <v>0</v>
      </c>
      <c r="M203" t="s">
        <v>217</v>
      </c>
      <c r="N203" t="s">
        <v>218</v>
      </c>
      <c r="V203">
        <v>901</v>
      </c>
      <c r="W203" t="s">
        <v>399</v>
      </c>
      <c r="X203">
        <v>8</v>
      </c>
      <c r="Y203" t="s">
        <v>220</v>
      </c>
      <c r="AB203">
        <v>29903431</v>
      </c>
      <c r="AD203">
        <v>29903431</v>
      </c>
      <c r="AF203">
        <v>80879989</v>
      </c>
      <c r="AI203">
        <v>6</v>
      </c>
    </row>
    <row r="204" spans="1:35" x14ac:dyDescent="0.3">
      <c r="A204" t="s">
        <v>397</v>
      </c>
      <c r="B204">
        <v>2003</v>
      </c>
      <c r="C204">
        <v>2003</v>
      </c>
      <c r="D204">
        <v>2003</v>
      </c>
      <c r="E204">
        <v>4</v>
      </c>
      <c r="F204">
        <v>0</v>
      </c>
      <c r="G204">
        <v>1</v>
      </c>
      <c r="H204" t="s">
        <v>215</v>
      </c>
      <c r="I204">
        <v>44</v>
      </c>
      <c r="J204" t="s">
        <v>157</v>
      </c>
      <c r="K204" t="s">
        <v>323</v>
      </c>
      <c r="L204">
        <v>0</v>
      </c>
      <c r="M204" t="s">
        <v>217</v>
      </c>
      <c r="N204" t="s">
        <v>218</v>
      </c>
      <c r="V204">
        <v>901</v>
      </c>
      <c r="W204" t="s">
        <v>399</v>
      </c>
      <c r="X204">
        <v>8</v>
      </c>
      <c r="Y204" t="s">
        <v>220</v>
      </c>
      <c r="AB204">
        <v>275733</v>
      </c>
      <c r="AD204">
        <v>275733</v>
      </c>
      <c r="AF204">
        <v>1458148</v>
      </c>
      <c r="AI204">
        <v>0</v>
      </c>
    </row>
    <row r="205" spans="1:35" x14ac:dyDescent="0.3">
      <c r="A205" t="s">
        <v>397</v>
      </c>
      <c r="B205">
        <v>2003</v>
      </c>
      <c r="C205">
        <v>2003</v>
      </c>
      <c r="D205">
        <v>2003</v>
      </c>
      <c r="E205">
        <v>4</v>
      </c>
      <c r="F205">
        <v>0</v>
      </c>
      <c r="G205">
        <v>1</v>
      </c>
      <c r="H205" t="s">
        <v>215</v>
      </c>
      <c r="I205">
        <v>48</v>
      </c>
      <c r="J205" t="s">
        <v>143</v>
      </c>
      <c r="K205" t="s">
        <v>324</v>
      </c>
      <c r="L205">
        <v>0</v>
      </c>
      <c r="M205" t="s">
        <v>217</v>
      </c>
      <c r="N205" t="s">
        <v>218</v>
      </c>
      <c r="V205">
        <v>901</v>
      </c>
      <c r="W205" t="s">
        <v>399</v>
      </c>
      <c r="X205">
        <v>8</v>
      </c>
      <c r="Y205" t="s">
        <v>220</v>
      </c>
      <c r="AB205">
        <v>187935</v>
      </c>
      <c r="AD205">
        <v>187935</v>
      </c>
      <c r="AF205">
        <v>792906</v>
      </c>
      <c r="AI205">
        <v>0</v>
      </c>
    </row>
    <row r="206" spans="1:35" hidden="1" x14ac:dyDescent="0.3">
      <c r="A206" t="s">
        <v>397</v>
      </c>
      <c r="B206">
        <v>2003</v>
      </c>
      <c r="C206">
        <v>2003</v>
      </c>
      <c r="D206">
        <v>2003</v>
      </c>
      <c r="E206">
        <v>4</v>
      </c>
      <c r="F206">
        <v>0</v>
      </c>
      <c r="G206">
        <v>2</v>
      </c>
      <c r="H206" t="s">
        <v>221</v>
      </c>
      <c r="I206">
        <v>48</v>
      </c>
      <c r="J206" t="s">
        <v>143</v>
      </c>
      <c r="K206" t="s">
        <v>324</v>
      </c>
      <c r="L206">
        <v>0</v>
      </c>
      <c r="M206" t="s">
        <v>217</v>
      </c>
      <c r="N206" t="s">
        <v>218</v>
      </c>
      <c r="V206">
        <v>901</v>
      </c>
      <c r="W206" t="s">
        <v>399</v>
      </c>
      <c r="X206">
        <v>8</v>
      </c>
      <c r="Y206" t="s">
        <v>220</v>
      </c>
      <c r="AB206">
        <v>5457</v>
      </c>
      <c r="AD206">
        <v>5457</v>
      </c>
      <c r="AF206">
        <v>30484</v>
      </c>
      <c r="AI206">
        <v>0</v>
      </c>
    </row>
    <row r="207" spans="1:35" hidden="1" x14ac:dyDescent="0.3">
      <c r="A207" t="s">
        <v>397</v>
      </c>
      <c r="B207">
        <v>2003</v>
      </c>
      <c r="C207">
        <v>2003</v>
      </c>
      <c r="D207">
        <v>2003</v>
      </c>
      <c r="E207">
        <v>4</v>
      </c>
      <c r="F207">
        <v>0</v>
      </c>
      <c r="G207">
        <v>3</v>
      </c>
      <c r="H207" t="s">
        <v>247</v>
      </c>
      <c r="I207">
        <v>48</v>
      </c>
      <c r="J207" t="s">
        <v>143</v>
      </c>
      <c r="K207" t="s">
        <v>324</v>
      </c>
      <c r="L207">
        <v>0</v>
      </c>
      <c r="M207" t="s">
        <v>217</v>
      </c>
      <c r="N207" t="s">
        <v>218</v>
      </c>
      <c r="V207">
        <v>901</v>
      </c>
      <c r="W207" t="s">
        <v>399</v>
      </c>
      <c r="X207">
        <v>8</v>
      </c>
      <c r="Y207" t="s">
        <v>220</v>
      </c>
      <c r="AB207">
        <v>3495</v>
      </c>
      <c r="AD207">
        <v>3495</v>
      </c>
      <c r="AF207">
        <v>21753</v>
      </c>
      <c r="AI207">
        <v>0</v>
      </c>
    </row>
    <row r="208" spans="1:35" x14ac:dyDescent="0.3">
      <c r="A208" t="s">
        <v>397</v>
      </c>
      <c r="B208">
        <v>2003</v>
      </c>
      <c r="C208">
        <v>2003</v>
      </c>
      <c r="D208">
        <v>2003</v>
      </c>
      <c r="E208">
        <v>4</v>
      </c>
      <c r="F208">
        <v>0</v>
      </c>
      <c r="G208">
        <v>1</v>
      </c>
      <c r="H208" t="s">
        <v>215</v>
      </c>
      <c r="I208">
        <v>50</v>
      </c>
      <c r="J208" t="s">
        <v>5</v>
      </c>
      <c r="K208" t="s">
        <v>416</v>
      </c>
      <c r="L208">
        <v>0</v>
      </c>
      <c r="M208" t="s">
        <v>217</v>
      </c>
      <c r="N208" t="s">
        <v>218</v>
      </c>
      <c r="V208">
        <v>901</v>
      </c>
      <c r="W208" t="s">
        <v>399</v>
      </c>
      <c r="X208">
        <v>8</v>
      </c>
      <c r="Y208" t="s">
        <v>220</v>
      </c>
      <c r="AB208">
        <v>29727</v>
      </c>
      <c r="AD208">
        <v>29727</v>
      </c>
      <c r="AF208">
        <v>37432</v>
      </c>
      <c r="AI208">
        <v>0</v>
      </c>
    </row>
    <row r="209" spans="1:35" x14ac:dyDescent="0.3">
      <c r="A209" t="s">
        <v>397</v>
      </c>
      <c r="B209">
        <v>2003</v>
      </c>
      <c r="C209">
        <v>2003</v>
      </c>
      <c r="D209">
        <v>2003</v>
      </c>
      <c r="E209">
        <v>4</v>
      </c>
      <c r="F209">
        <v>0</v>
      </c>
      <c r="G209">
        <v>1</v>
      </c>
      <c r="H209" t="s">
        <v>215</v>
      </c>
      <c r="I209">
        <v>51</v>
      </c>
      <c r="J209" t="s">
        <v>153</v>
      </c>
      <c r="K209" t="s">
        <v>325</v>
      </c>
      <c r="L209">
        <v>0</v>
      </c>
      <c r="M209" t="s">
        <v>217</v>
      </c>
      <c r="N209" t="s">
        <v>218</v>
      </c>
      <c r="V209">
        <v>901</v>
      </c>
      <c r="W209" t="s">
        <v>399</v>
      </c>
      <c r="X209">
        <v>8</v>
      </c>
      <c r="Y209" t="s">
        <v>220</v>
      </c>
      <c r="AB209">
        <v>10008181</v>
      </c>
      <c r="AD209">
        <v>10008181</v>
      </c>
      <c r="AF209">
        <v>7959799</v>
      </c>
      <c r="AI209">
        <v>0</v>
      </c>
    </row>
    <row r="210" spans="1:35" hidden="1" x14ac:dyDescent="0.3">
      <c r="A210" t="s">
        <v>397</v>
      </c>
      <c r="B210">
        <v>2003</v>
      </c>
      <c r="C210">
        <v>2003</v>
      </c>
      <c r="D210">
        <v>2003</v>
      </c>
      <c r="E210">
        <v>4</v>
      </c>
      <c r="F210">
        <v>0</v>
      </c>
      <c r="G210">
        <v>2</v>
      </c>
      <c r="H210" t="s">
        <v>221</v>
      </c>
      <c r="I210">
        <v>51</v>
      </c>
      <c r="J210" t="s">
        <v>153</v>
      </c>
      <c r="K210" t="s">
        <v>325</v>
      </c>
      <c r="L210">
        <v>0</v>
      </c>
      <c r="M210" t="s">
        <v>217</v>
      </c>
      <c r="N210" t="s">
        <v>218</v>
      </c>
      <c r="V210">
        <v>901</v>
      </c>
      <c r="W210" t="s">
        <v>399</v>
      </c>
      <c r="X210">
        <v>8</v>
      </c>
      <c r="Y210" t="s">
        <v>220</v>
      </c>
      <c r="AB210">
        <v>1830765</v>
      </c>
      <c r="AD210">
        <v>1830765</v>
      </c>
      <c r="AF210">
        <v>1786942</v>
      </c>
      <c r="AI210">
        <v>0</v>
      </c>
    </row>
    <row r="211" spans="1:35" hidden="1" x14ac:dyDescent="0.3">
      <c r="A211" t="s">
        <v>397</v>
      </c>
      <c r="B211">
        <v>2003</v>
      </c>
      <c r="C211">
        <v>2003</v>
      </c>
      <c r="D211">
        <v>2003</v>
      </c>
      <c r="E211">
        <v>4</v>
      </c>
      <c r="F211">
        <v>0</v>
      </c>
      <c r="G211">
        <v>3</v>
      </c>
      <c r="H211" t="s">
        <v>247</v>
      </c>
      <c r="I211">
        <v>51</v>
      </c>
      <c r="J211" t="s">
        <v>153</v>
      </c>
      <c r="K211" t="s">
        <v>325</v>
      </c>
      <c r="L211">
        <v>0</v>
      </c>
      <c r="M211" t="s">
        <v>217</v>
      </c>
      <c r="N211" t="s">
        <v>218</v>
      </c>
      <c r="V211">
        <v>901</v>
      </c>
      <c r="W211" t="s">
        <v>399</v>
      </c>
      <c r="X211">
        <v>8</v>
      </c>
      <c r="Y211" t="s">
        <v>220</v>
      </c>
      <c r="AB211">
        <v>881463</v>
      </c>
      <c r="AD211">
        <v>881463</v>
      </c>
      <c r="AF211">
        <v>517870</v>
      </c>
      <c r="AI211">
        <v>0</v>
      </c>
    </row>
    <row r="212" spans="1:35" x14ac:dyDescent="0.3">
      <c r="A212" t="s">
        <v>397</v>
      </c>
      <c r="B212">
        <v>2003</v>
      </c>
      <c r="C212">
        <v>2003</v>
      </c>
      <c r="D212">
        <v>2003</v>
      </c>
      <c r="E212">
        <v>4</v>
      </c>
      <c r="F212">
        <v>0</v>
      </c>
      <c r="G212">
        <v>1</v>
      </c>
      <c r="H212" t="s">
        <v>215</v>
      </c>
      <c r="I212">
        <v>56</v>
      </c>
      <c r="J212" t="s">
        <v>144</v>
      </c>
      <c r="K212" t="s">
        <v>229</v>
      </c>
      <c r="L212">
        <v>0</v>
      </c>
      <c r="M212" t="s">
        <v>217</v>
      </c>
      <c r="N212" t="s">
        <v>218</v>
      </c>
      <c r="V212">
        <v>901</v>
      </c>
      <c r="W212" t="s">
        <v>399</v>
      </c>
      <c r="X212">
        <v>8</v>
      </c>
      <c r="Y212" t="s">
        <v>220</v>
      </c>
      <c r="AB212">
        <v>209150649</v>
      </c>
      <c r="AD212">
        <v>209150649</v>
      </c>
      <c r="AF212">
        <v>307905780</v>
      </c>
      <c r="AI212">
        <v>0</v>
      </c>
    </row>
    <row r="213" spans="1:35" hidden="1" x14ac:dyDescent="0.3">
      <c r="A213" t="s">
        <v>397</v>
      </c>
      <c r="B213">
        <v>2003</v>
      </c>
      <c r="C213">
        <v>2003</v>
      </c>
      <c r="D213">
        <v>2003</v>
      </c>
      <c r="E213">
        <v>4</v>
      </c>
      <c r="F213">
        <v>0</v>
      </c>
      <c r="G213">
        <v>2</v>
      </c>
      <c r="H213" t="s">
        <v>221</v>
      </c>
      <c r="I213">
        <v>56</v>
      </c>
      <c r="J213" t="s">
        <v>144</v>
      </c>
      <c r="K213" t="s">
        <v>229</v>
      </c>
      <c r="L213">
        <v>0</v>
      </c>
      <c r="M213" t="s">
        <v>217</v>
      </c>
      <c r="N213" t="s">
        <v>218</v>
      </c>
      <c r="V213">
        <v>901</v>
      </c>
      <c r="W213" t="s">
        <v>399</v>
      </c>
      <c r="X213">
        <v>8</v>
      </c>
      <c r="Y213" t="s">
        <v>220</v>
      </c>
      <c r="AB213">
        <v>107836450</v>
      </c>
      <c r="AD213">
        <v>107836450</v>
      </c>
      <c r="AF213">
        <v>234448454</v>
      </c>
      <c r="AI213">
        <v>0</v>
      </c>
    </row>
    <row r="214" spans="1:35" x14ac:dyDescent="0.3">
      <c r="A214" t="s">
        <v>397</v>
      </c>
      <c r="B214">
        <v>2003</v>
      </c>
      <c r="C214">
        <v>2003</v>
      </c>
      <c r="D214">
        <v>2003</v>
      </c>
      <c r="E214">
        <v>4</v>
      </c>
      <c r="F214">
        <v>0</v>
      </c>
      <c r="G214">
        <v>1</v>
      </c>
      <c r="H214" t="s">
        <v>215</v>
      </c>
      <c r="I214">
        <v>68</v>
      </c>
      <c r="J214" t="s">
        <v>7</v>
      </c>
      <c r="K214" t="s">
        <v>234</v>
      </c>
      <c r="L214">
        <v>0</v>
      </c>
      <c r="M214" t="s">
        <v>217</v>
      </c>
      <c r="N214" t="s">
        <v>218</v>
      </c>
      <c r="V214">
        <v>901</v>
      </c>
      <c r="W214" t="s">
        <v>399</v>
      </c>
      <c r="X214">
        <v>8</v>
      </c>
      <c r="Y214" t="s">
        <v>220</v>
      </c>
      <c r="AB214">
        <v>388644</v>
      </c>
      <c r="AD214">
        <v>388644</v>
      </c>
      <c r="AF214">
        <v>235912</v>
      </c>
      <c r="AI214">
        <v>0</v>
      </c>
    </row>
    <row r="215" spans="1:35" hidden="1" x14ac:dyDescent="0.3">
      <c r="A215" t="s">
        <v>397</v>
      </c>
      <c r="B215">
        <v>2003</v>
      </c>
      <c r="C215">
        <v>2003</v>
      </c>
      <c r="D215">
        <v>2003</v>
      </c>
      <c r="E215">
        <v>4</v>
      </c>
      <c r="F215">
        <v>0</v>
      </c>
      <c r="G215">
        <v>2</v>
      </c>
      <c r="H215" t="s">
        <v>221</v>
      </c>
      <c r="I215">
        <v>68</v>
      </c>
      <c r="J215" t="s">
        <v>7</v>
      </c>
      <c r="K215" t="s">
        <v>234</v>
      </c>
      <c r="L215">
        <v>0</v>
      </c>
      <c r="M215" t="s">
        <v>217</v>
      </c>
      <c r="N215" t="s">
        <v>218</v>
      </c>
      <c r="V215">
        <v>901</v>
      </c>
      <c r="W215" t="s">
        <v>399</v>
      </c>
      <c r="X215">
        <v>8</v>
      </c>
      <c r="Y215" t="s">
        <v>220</v>
      </c>
      <c r="AB215">
        <v>4466417</v>
      </c>
      <c r="AD215">
        <v>4466417</v>
      </c>
      <c r="AF215">
        <v>6389027</v>
      </c>
      <c r="AI215">
        <v>0</v>
      </c>
    </row>
    <row r="216" spans="1:35" x14ac:dyDescent="0.3">
      <c r="A216" t="s">
        <v>397</v>
      </c>
      <c r="B216">
        <v>2003</v>
      </c>
      <c r="C216">
        <v>2003</v>
      </c>
      <c r="D216">
        <v>2003</v>
      </c>
      <c r="E216">
        <v>4</v>
      </c>
      <c r="F216">
        <v>0</v>
      </c>
      <c r="G216">
        <v>1</v>
      </c>
      <c r="H216" t="s">
        <v>215</v>
      </c>
      <c r="I216">
        <v>70</v>
      </c>
      <c r="J216" t="s">
        <v>154</v>
      </c>
      <c r="K216" t="s">
        <v>235</v>
      </c>
      <c r="L216">
        <v>0</v>
      </c>
      <c r="M216" t="s">
        <v>217</v>
      </c>
      <c r="N216" t="s">
        <v>218</v>
      </c>
      <c r="V216">
        <v>901</v>
      </c>
      <c r="W216" t="s">
        <v>399</v>
      </c>
      <c r="X216">
        <v>8</v>
      </c>
      <c r="Y216" t="s">
        <v>220</v>
      </c>
      <c r="AB216">
        <v>11853659</v>
      </c>
      <c r="AD216">
        <v>11853659</v>
      </c>
      <c r="AF216">
        <v>13248963</v>
      </c>
      <c r="AI216">
        <v>0</v>
      </c>
    </row>
    <row r="217" spans="1:35" hidden="1" x14ac:dyDescent="0.3">
      <c r="A217" t="s">
        <v>397</v>
      </c>
      <c r="B217">
        <v>2003</v>
      </c>
      <c r="C217">
        <v>2003</v>
      </c>
      <c r="D217">
        <v>2003</v>
      </c>
      <c r="E217">
        <v>4</v>
      </c>
      <c r="F217">
        <v>0</v>
      </c>
      <c r="G217">
        <v>2</v>
      </c>
      <c r="H217" t="s">
        <v>221</v>
      </c>
      <c r="I217">
        <v>70</v>
      </c>
      <c r="J217" t="s">
        <v>154</v>
      </c>
      <c r="K217" t="s">
        <v>235</v>
      </c>
      <c r="L217">
        <v>0</v>
      </c>
      <c r="M217" t="s">
        <v>217</v>
      </c>
      <c r="N217" t="s">
        <v>218</v>
      </c>
      <c r="V217">
        <v>901</v>
      </c>
      <c r="W217" t="s">
        <v>399</v>
      </c>
      <c r="X217">
        <v>8</v>
      </c>
      <c r="Y217" t="s">
        <v>220</v>
      </c>
      <c r="AB217">
        <v>420058</v>
      </c>
      <c r="AD217">
        <v>420058</v>
      </c>
      <c r="AF217">
        <v>1131242</v>
      </c>
      <c r="AI217">
        <v>0</v>
      </c>
    </row>
    <row r="218" spans="1:35" x14ac:dyDescent="0.3">
      <c r="A218" t="s">
        <v>397</v>
      </c>
      <c r="B218">
        <v>2003</v>
      </c>
      <c r="C218">
        <v>2003</v>
      </c>
      <c r="D218">
        <v>2003</v>
      </c>
      <c r="E218">
        <v>4</v>
      </c>
      <c r="F218">
        <v>0</v>
      </c>
      <c r="G218">
        <v>1</v>
      </c>
      <c r="H218" t="s">
        <v>215</v>
      </c>
      <c r="I218">
        <v>76</v>
      </c>
      <c r="J218" t="s">
        <v>8</v>
      </c>
      <c r="K218" t="s">
        <v>236</v>
      </c>
      <c r="L218">
        <v>0</v>
      </c>
      <c r="M218" t="s">
        <v>217</v>
      </c>
      <c r="N218" t="s">
        <v>218</v>
      </c>
      <c r="V218">
        <v>901</v>
      </c>
      <c r="W218" t="s">
        <v>399</v>
      </c>
      <c r="X218">
        <v>8</v>
      </c>
      <c r="Y218" t="s">
        <v>220</v>
      </c>
      <c r="AB218">
        <v>103285</v>
      </c>
      <c r="AD218">
        <v>103285</v>
      </c>
      <c r="AF218">
        <v>907334</v>
      </c>
      <c r="AI218">
        <v>0</v>
      </c>
    </row>
    <row r="219" spans="1:35" hidden="1" x14ac:dyDescent="0.3">
      <c r="A219" t="s">
        <v>397</v>
      </c>
      <c r="B219">
        <v>2003</v>
      </c>
      <c r="C219">
        <v>2003</v>
      </c>
      <c r="D219">
        <v>2003</v>
      </c>
      <c r="E219">
        <v>4</v>
      </c>
      <c r="F219">
        <v>0</v>
      </c>
      <c r="G219">
        <v>2</v>
      </c>
      <c r="H219" t="s">
        <v>221</v>
      </c>
      <c r="I219">
        <v>76</v>
      </c>
      <c r="J219" t="s">
        <v>8</v>
      </c>
      <c r="K219" t="s">
        <v>236</v>
      </c>
      <c r="L219">
        <v>0</v>
      </c>
      <c r="M219" t="s">
        <v>217</v>
      </c>
      <c r="N219" t="s">
        <v>218</v>
      </c>
      <c r="V219">
        <v>901</v>
      </c>
      <c r="W219" t="s">
        <v>399</v>
      </c>
      <c r="X219">
        <v>8</v>
      </c>
      <c r="Y219" t="s">
        <v>220</v>
      </c>
      <c r="AB219">
        <v>1374639685</v>
      </c>
      <c r="AD219">
        <v>1374639685</v>
      </c>
      <c r="AF219">
        <v>1315646162</v>
      </c>
      <c r="AI219">
        <v>6</v>
      </c>
    </row>
    <row r="220" spans="1:35" hidden="1" x14ac:dyDescent="0.3">
      <c r="A220" t="s">
        <v>397</v>
      </c>
      <c r="B220">
        <v>2003</v>
      </c>
      <c r="C220">
        <v>2003</v>
      </c>
      <c r="D220">
        <v>2003</v>
      </c>
      <c r="E220">
        <v>4</v>
      </c>
      <c r="F220">
        <v>0</v>
      </c>
      <c r="G220">
        <v>4</v>
      </c>
      <c r="H220" t="s">
        <v>227</v>
      </c>
      <c r="I220">
        <v>76</v>
      </c>
      <c r="J220" t="s">
        <v>8</v>
      </c>
      <c r="K220" t="s">
        <v>236</v>
      </c>
      <c r="L220">
        <v>0</v>
      </c>
      <c r="M220" t="s">
        <v>217</v>
      </c>
      <c r="N220" t="s">
        <v>218</v>
      </c>
      <c r="V220">
        <v>901</v>
      </c>
      <c r="W220" t="s">
        <v>399</v>
      </c>
      <c r="X220">
        <v>8</v>
      </c>
      <c r="Y220" t="s">
        <v>220</v>
      </c>
      <c r="AB220">
        <v>10403</v>
      </c>
      <c r="AD220">
        <v>10403</v>
      </c>
      <c r="AF220">
        <v>59601</v>
      </c>
      <c r="AI220">
        <v>0</v>
      </c>
    </row>
    <row r="221" spans="1:35" x14ac:dyDescent="0.3">
      <c r="A221" t="s">
        <v>397</v>
      </c>
      <c r="B221">
        <v>2003</v>
      </c>
      <c r="C221">
        <v>2003</v>
      </c>
      <c r="D221">
        <v>2003</v>
      </c>
      <c r="E221">
        <v>4</v>
      </c>
      <c r="F221">
        <v>0</v>
      </c>
      <c r="G221">
        <v>1</v>
      </c>
      <c r="H221" t="s">
        <v>215</v>
      </c>
      <c r="I221">
        <v>90</v>
      </c>
      <c r="J221" t="s">
        <v>141</v>
      </c>
      <c r="K221" t="s">
        <v>360</v>
      </c>
      <c r="L221">
        <v>0</v>
      </c>
      <c r="M221" t="s">
        <v>217</v>
      </c>
      <c r="N221" t="s">
        <v>218</v>
      </c>
      <c r="V221">
        <v>901</v>
      </c>
      <c r="W221" t="s">
        <v>399</v>
      </c>
      <c r="X221">
        <v>1</v>
      </c>
      <c r="Y221" t="s">
        <v>232</v>
      </c>
      <c r="AD221">
        <v>35743</v>
      </c>
      <c r="AF221">
        <v>164525</v>
      </c>
      <c r="AI221">
        <v>0</v>
      </c>
    </row>
    <row r="222" spans="1:35" x14ac:dyDescent="0.3">
      <c r="A222" t="s">
        <v>397</v>
      </c>
      <c r="B222">
        <v>2003</v>
      </c>
      <c r="C222">
        <v>2003</v>
      </c>
      <c r="D222">
        <v>2003</v>
      </c>
      <c r="E222">
        <v>4</v>
      </c>
      <c r="F222">
        <v>0</v>
      </c>
      <c r="G222">
        <v>1</v>
      </c>
      <c r="H222" t="s">
        <v>215</v>
      </c>
      <c r="I222">
        <v>100</v>
      </c>
      <c r="J222" t="s">
        <v>129</v>
      </c>
      <c r="K222" t="s">
        <v>237</v>
      </c>
      <c r="L222">
        <v>0</v>
      </c>
      <c r="M222" t="s">
        <v>217</v>
      </c>
      <c r="N222" t="s">
        <v>218</v>
      </c>
      <c r="V222">
        <v>901</v>
      </c>
      <c r="W222" t="s">
        <v>399</v>
      </c>
      <c r="X222">
        <v>8</v>
      </c>
      <c r="Y222" t="s">
        <v>220</v>
      </c>
      <c r="AB222">
        <v>21185631</v>
      </c>
      <c r="AD222">
        <v>21185631</v>
      </c>
      <c r="AF222">
        <v>18134648</v>
      </c>
      <c r="AI222">
        <v>0</v>
      </c>
    </row>
    <row r="223" spans="1:35" hidden="1" x14ac:dyDescent="0.3">
      <c r="A223" t="s">
        <v>397</v>
      </c>
      <c r="B223">
        <v>2003</v>
      </c>
      <c r="C223">
        <v>2003</v>
      </c>
      <c r="D223">
        <v>2003</v>
      </c>
      <c r="E223">
        <v>4</v>
      </c>
      <c r="F223">
        <v>0</v>
      </c>
      <c r="G223">
        <v>2</v>
      </c>
      <c r="H223" t="s">
        <v>221</v>
      </c>
      <c r="I223">
        <v>100</v>
      </c>
      <c r="J223" t="s">
        <v>129</v>
      </c>
      <c r="K223" t="s">
        <v>237</v>
      </c>
      <c r="L223">
        <v>0</v>
      </c>
      <c r="M223" t="s">
        <v>217</v>
      </c>
      <c r="N223" t="s">
        <v>218</v>
      </c>
      <c r="V223">
        <v>901</v>
      </c>
      <c r="W223" t="s">
        <v>399</v>
      </c>
      <c r="X223">
        <v>8</v>
      </c>
      <c r="Y223" t="s">
        <v>220</v>
      </c>
      <c r="AB223">
        <v>143963</v>
      </c>
      <c r="AD223">
        <v>143963</v>
      </c>
      <c r="AF223">
        <v>330213</v>
      </c>
      <c r="AI223">
        <v>0</v>
      </c>
    </row>
    <row r="224" spans="1:35" x14ac:dyDescent="0.3">
      <c r="A224" t="s">
        <v>397</v>
      </c>
      <c r="B224">
        <v>2003</v>
      </c>
      <c r="C224">
        <v>2003</v>
      </c>
      <c r="D224">
        <v>2003</v>
      </c>
      <c r="E224">
        <v>4</v>
      </c>
      <c r="F224">
        <v>0</v>
      </c>
      <c r="G224">
        <v>1</v>
      </c>
      <c r="H224" t="s">
        <v>215</v>
      </c>
      <c r="I224">
        <v>112</v>
      </c>
      <c r="J224" t="s">
        <v>145</v>
      </c>
      <c r="K224" t="s">
        <v>238</v>
      </c>
      <c r="L224">
        <v>0</v>
      </c>
      <c r="M224" t="s">
        <v>217</v>
      </c>
      <c r="N224" t="s">
        <v>218</v>
      </c>
      <c r="V224">
        <v>901</v>
      </c>
      <c r="W224" t="s">
        <v>399</v>
      </c>
      <c r="X224">
        <v>8</v>
      </c>
      <c r="Y224" t="s">
        <v>220</v>
      </c>
      <c r="AB224">
        <v>526474</v>
      </c>
      <c r="AD224">
        <v>526474</v>
      </c>
      <c r="AF224">
        <v>1643800</v>
      </c>
      <c r="AI224">
        <v>0</v>
      </c>
    </row>
    <row r="225" spans="1:35" hidden="1" x14ac:dyDescent="0.3">
      <c r="A225" t="s">
        <v>397</v>
      </c>
      <c r="B225">
        <v>2003</v>
      </c>
      <c r="C225">
        <v>2003</v>
      </c>
      <c r="D225">
        <v>2003</v>
      </c>
      <c r="E225">
        <v>4</v>
      </c>
      <c r="F225">
        <v>0</v>
      </c>
      <c r="G225">
        <v>2</v>
      </c>
      <c r="H225" t="s">
        <v>221</v>
      </c>
      <c r="I225">
        <v>112</v>
      </c>
      <c r="J225" t="s">
        <v>145</v>
      </c>
      <c r="K225" t="s">
        <v>238</v>
      </c>
      <c r="L225">
        <v>0</v>
      </c>
      <c r="M225" t="s">
        <v>217</v>
      </c>
      <c r="N225" t="s">
        <v>218</v>
      </c>
      <c r="V225">
        <v>901</v>
      </c>
      <c r="W225" t="s">
        <v>399</v>
      </c>
      <c r="X225">
        <v>8</v>
      </c>
      <c r="Y225" t="s">
        <v>220</v>
      </c>
      <c r="AB225">
        <v>54208</v>
      </c>
      <c r="AD225">
        <v>54208</v>
      </c>
      <c r="AF225">
        <v>236000</v>
      </c>
      <c r="AI225">
        <v>0</v>
      </c>
    </row>
    <row r="226" spans="1:35" x14ac:dyDescent="0.3">
      <c r="A226" t="s">
        <v>397</v>
      </c>
      <c r="B226">
        <v>2003</v>
      </c>
      <c r="C226">
        <v>2003</v>
      </c>
      <c r="D226">
        <v>2003</v>
      </c>
      <c r="E226">
        <v>4</v>
      </c>
      <c r="F226">
        <v>0</v>
      </c>
      <c r="G226">
        <v>1</v>
      </c>
      <c r="H226" t="s">
        <v>215</v>
      </c>
      <c r="I226">
        <v>124</v>
      </c>
      <c r="J226" t="s">
        <v>10</v>
      </c>
      <c r="K226" t="s">
        <v>240</v>
      </c>
      <c r="L226">
        <v>0</v>
      </c>
      <c r="M226" t="s">
        <v>217</v>
      </c>
      <c r="N226" t="s">
        <v>218</v>
      </c>
      <c r="V226">
        <v>901</v>
      </c>
      <c r="W226" t="s">
        <v>399</v>
      </c>
      <c r="X226">
        <v>8</v>
      </c>
      <c r="Y226" t="s">
        <v>220</v>
      </c>
      <c r="AB226">
        <v>162354574</v>
      </c>
      <c r="AD226">
        <v>162354574</v>
      </c>
      <c r="AF226">
        <v>348006733</v>
      </c>
      <c r="AI226">
        <v>6</v>
      </c>
    </row>
    <row r="227" spans="1:35" hidden="1" x14ac:dyDescent="0.3">
      <c r="A227" t="s">
        <v>397</v>
      </c>
      <c r="B227">
        <v>2003</v>
      </c>
      <c r="C227">
        <v>2003</v>
      </c>
      <c r="D227">
        <v>2003</v>
      </c>
      <c r="E227">
        <v>4</v>
      </c>
      <c r="F227">
        <v>0</v>
      </c>
      <c r="G227">
        <v>2</v>
      </c>
      <c r="H227" t="s">
        <v>221</v>
      </c>
      <c r="I227">
        <v>124</v>
      </c>
      <c r="J227" t="s">
        <v>10</v>
      </c>
      <c r="K227" t="s">
        <v>240</v>
      </c>
      <c r="L227">
        <v>0</v>
      </c>
      <c r="M227" t="s">
        <v>217</v>
      </c>
      <c r="N227" t="s">
        <v>218</v>
      </c>
      <c r="V227">
        <v>901</v>
      </c>
      <c r="W227" t="s">
        <v>399</v>
      </c>
      <c r="X227">
        <v>8</v>
      </c>
      <c r="Y227" t="s">
        <v>220</v>
      </c>
      <c r="AB227">
        <v>30290076</v>
      </c>
      <c r="AD227">
        <v>30290076</v>
      </c>
      <c r="AF227">
        <v>104480630</v>
      </c>
      <c r="AI227">
        <v>0</v>
      </c>
    </row>
    <row r="228" spans="1:35" hidden="1" x14ac:dyDescent="0.3">
      <c r="A228" t="s">
        <v>397</v>
      </c>
      <c r="B228">
        <v>2003</v>
      </c>
      <c r="C228">
        <v>2003</v>
      </c>
      <c r="D228">
        <v>2003</v>
      </c>
      <c r="E228">
        <v>4</v>
      </c>
      <c r="F228">
        <v>0</v>
      </c>
      <c r="G228">
        <v>4</v>
      </c>
      <c r="H228" t="s">
        <v>227</v>
      </c>
      <c r="I228">
        <v>124</v>
      </c>
      <c r="J228" t="s">
        <v>10</v>
      </c>
      <c r="K228" t="s">
        <v>240</v>
      </c>
      <c r="L228">
        <v>0</v>
      </c>
      <c r="M228" t="s">
        <v>217</v>
      </c>
      <c r="N228" t="s">
        <v>218</v>
      </c>
      <c r="V228">
        <v>901</v>
      </c>
      <c r="W228" t="s">
        <v>399</v>
      </c>
      <c r="X228">
        <v>8</v>
      </c>
      <c r="Y228" t="s">
        <v>220</v>
      </c>
      <c r="AB228">
        <v>12888</v>
      </c>
      <c r="AD228">
        <v>12888</v>
      </c>
      <c r="AF228">
        <v>41142</v>
      </c>
      <c r="AI228">
        <v>0</v>
      </c>
    </row>
    <row r="229" spans="1:35" x14ac:dyDescent="0.3">
      <c r="A229" t="s">
        <v>397</v>
      </c>
      <c r="B229">
        <v>2003</v>
      </c>
      <c r="C229">
        <v>2003</v>
      </c>
      <c r="D229">
        <v>2003</v>
      </c>
      <c r="E229">
        <v>4</v>
      </c>
      <c r="F229">
        <v>0</v>
      </c>
      <c r="G229">
        <v>1</v>
      </c>
      <c r="H229" t="s">
        <v>215</v>
      </c>
      <c r="I229">
        <v>144</v>
      </c>
      <c r="J229" t="s">
        <v>49</v>
      </c>
      <c r="K229" t="s">
        <v>330</v>
      </c>
      <c r="L229">
        <v>0</v>
      </c>
      <c r="M229" t="s">
        <v>217</v>
      </c>
      <c r="N229" t="s">
        <v>218</v>
      </c>
      <c r="V229">
        <v>901</v>
      </c>
      <c r="W229" t="s">
        <v>399</v>
      </c>
      <c r="X229">
        <v>8</v>
      </c>
      <c r="Y229" t="s">
        <v>220</v>
      </c>
      <c r="AB229">
        <v>36244</v>
      </c>
      <c r="AD229">
        <v>36244</v>
      </c>
      <c r="AF229">
        <v>141493</v>
      </c>
      <c r="AI229">
        <v>6</v>
      </c>
    </row>
    <row r="230" spans="1:35" hidden="1" x14ac:dyDescent="0.3">
      <c r="A230" t="s">
        <v>397</v>
      </c>
      <c r="B230">
        <v>2003</v>
      </c>
      <c r="C230">
        <v>2003</v>
      </c>
      <c r="D230">
        <v>2003</v>
      </c>
      <c r="E230">
        <v>4</v>
      </c>
      <c r="F230">
        <v>0</v>
      </c>
      <c r="G230">
        <v>2</v>
      </c>
      <c r="H230" t="s">
        <v>221</v>
      </c>
      <c r="I230">
        <v>144</v>
      </c>
      <c r="J230" t="s">
        <v>49</v>
      </c>
      <c r="K230" t="s">
        <v>330</v>
      </c>
      <c r="L230">
        <v>0</v>
      </c>
      <c r="M230" t="s">
        <v>217</v>
      </c>
      <c r="N230" t="s">
        <v>218</v>
      </c>
      <c r="V230">
        <v>901</v>
      </c>
      <c r="W230" t="s">
        <v>399</v>
      </c>
      <c r="X230">
        <v>8</v>
      </c>
      <c r="Y230" t="s">
        <v>220</v>
      </c>
      <c r="AB230">
        <v>213859</v>
      </c>
      <c r="AD230">
        <v>213859</v>
      </c>
      <c r="AF230">
        <v>454029</v>
      </c>
      <c r="AI230">
        <v>6</v>
      </c>
    </row>
    <row r="231" spans="1:35" x14ac:dyDescent="0.3">
      <c r="A231" t="s">
        <v>397</v>
      </c>
      <c r="B231">
        <v>2003</v>
      </c>
      <c r="C231">
        <v>2003</v>
      </c>
      <c r="D231">
        <v>2003</v>
      </c>
      <c r="E231">
        <v>4</v>
      </c>
      <c r="F231">
        <v>0</v>
      </c>
      <c r="G231">
        <v>1</v>
      </c>
      <c r="H231" t="s">
        <v>215</v>
      </c>
      <c r="I231">
        <v>152</v>
      </c>
      <c r="J231" t="s">
        <v>11</v>
      </c>
      <c r="K231" t="s">
        <v>241</v>
      </c>
      <c r="L231">
        <v>0</v>
      </c>
      <c r="M231" t="s">
        <v>217</v>
      </c>
      <c r="N231" t="s">
        <v>218</v>
      </c>
      <c r="V231">
        <v>901</v>
      </c>
      <c r="W231" t="s">
        <v>399</v>
      </c>
      <c r="X231">
        <v>8</v>
      </c>
      <c r="Y231" t="s">
        <v>220</v>
      </c>
      <c r="AB231">
        <v>14717063</v>
      </c>
      <c r="AD231">
        <v>14717063</v>
      </c>
      <c r="AF231">
        <v>14910068</v>
      </c>
      <c r="AI231">
        <v>0</v>
      </c>
    </row>
    <row r="232" spans="1:35" hidden="1" x14ac:dyDescent="0.3">
      <c r="A232" t="s">
        <v>397</v>
      </c>
      <c r="B232">
        <v>2003</v>
      </c>
      <c r="C232">
        <v>2003</v>
      </c>
      <c r="D232">
        <v>2003</v>
      </c>
      <c r="E232">
        <v>4</v>
      </c>
      <c r="F232">
        <v>0</v>
      </c>
      <c r="G232">
        <v>2</v>
      </c>
      <c r="H232" t="s">
        <v>221</v>
      </c>
      <c r="I232">
        <v>152</v>
      </c>
      <c r="J232" t="s">
        <v>11</v>
      </c>
      <c r="K232" t="s">
        <v>241</v>
      </c>
      <c r="L232">
        <v>0</v>
      </c>
      <c r="M232" t="s">
        <v>217</v>
      </c>
      <c r="N232" t="s">
        <v>218</v>
      </c>
      <c r="V232">
        <v>901</v>
      </c>
      <c r="W232" t="s">
        <v>399</v>
      </c>
      <c r="X232">
        <v>8</v>
      </c>
      <c r="Y232" t="s">
        <v>220</v>
      </c>
      <c r="AB232">
        <v>60189</v>
      </c>
      <c r="AD232">
        <v>60189</v>
      </c>
      <c r="AF232">
        <v>375008</v>
      </c>
      <c r="AI232">
        <v>0</v>
      </c>
    </row>
    <row r="233" spans="1:35" x14ac:dyDescent="0.3">
      <c r="A233" t="s">
        <v>397</v>
      </c>
      <c r="B233">
        <v>2003</v>
      </c>
      <c r="C233">
        <v>2003</v>
      </c>
      <c r="D233">
        <v>2003</v>
      </c>
      <c r="E233">
        <v>4</v>
      </c>
      <c r="F233">
        <v>0</v>
      </c>
      <c r="G233">
        <v>1</v>
      </c>
      <c r="H233" t="s">
        <v>215</v>
      </c>
      <c r="I233">
        <v>156</v>
      </c>
      <c r="J233" t="s">
        <v>12</v>
      </c>
      <c r="K233" t="s">
        <v>242</v>
      </c>
      <c r="L233">
        <v>0</v>
      </c>
      <c r="M233" t="s">
        <v>217</v>
      </c>
      <c r="N233" t="s">
        <v>218</v>
      </c>
      <c r="V233">
        <v>901</v>
      </c>
      <c r="W233" t="s">
        <v>399</v>
      </c>
      <c r="X233">
        <v>8</v>
      </c>
      <c r="Y233" t="s">
        <v>220</v>
      </c>
      <c r="AB233">
        <v>13994623</v>
      </c>
      <c r="AD233">
        <v>13994623</v>
      </c>
      <c r="AF233">
        <v>14757626</v>
      </c>
      <c r="AI233">
        <v>0</v>
      </c>
    </row>
    <row r="234" spans="1:35" hidden="1" x14ac:dyDescent="0.3">
      <c r="A234" t="s">
        <v>397</v>
      </c>
      <c r="B234">
        <v>2003</v>
      </c>
      <c r="C234">
        <v>2003</v>
      </c>
      <c r="D234">
        <v>2003</v>
      </c>
      <c r="E234">
        <v>4</v>
      </c>
      <c r="F234">
        <v>0</v>
      </c>
      <c r="G234">
        <v>2</v>
      </c>
      <c r="H234" t="s">
        <v>221</v>
      </c>
      <c r="I234">
        <v>156</v>
      </c>
      <c r="J234" t="s">
        <v>12</v>
      </c>
      <c r="K234" t="s">
        <v>242</v>
      </c>
      <c r="L234">
        <v>0</v>
      </c>
      <c r="M234" t="s">
        <v>217</v>
      </c>
      <c r="N234" t="s">
        <v>218</v>
      </c>
      <c r="V234">
        <v>901</v>
      </c>
      <c r="W234" t="s">
        <v>399</v>
      </c>
      <c r="X234">
        <v>8</v>
      </c>
      <c r="Y234" t="s">
        <v>220</v>
      </c>
      <c r="AB234">
        <v>15385875</v>
      </c>
      <c r="AD234">
        <v>15385875</v>
      </c>
      <c r="AF234">
        <v>15296843</v>
      </c>
      <c r="AI234">
        <v>0</v>
      </c>
    </row>
    <row r="235" spans="1:35" hidden="1" x14ac:dyDescent="0.3">
      <c r="A235" t="s">
        <v>397</v>
      </c>
      <c r="B235">
        <v>2003</v>
      </c>
      <c r="C235">
        <v>2003</v>
      </c>
      <c r="D235">
        <v>2003</v>
      </c>
      <c r="E235">
        <v>4</v>
      </c>
      <c r="F235">
        <v>0</v>
      </c>
      <c r="G235">
        <v>4</v>
      </c>
      <c r="H235" t="s">
        <v>227</v>
      </c>
      <c r="I235">
        <v>156</v>
      </c>
      <c r="J235" t="s">
        <v>12</v>
      </c>
      <c r="K235" t="s">
        <v>242</v>
      </c>
      <c r="L235">
        <v>0</v>
      </c>
      <c r="M235" t="s">
        <v>217</v>
      </c>
      <c r="N235" t="s">
        <v>218</v>
      </c>
      <c r="V235">
        <v>901</v>
      </c>
      <c r="W235" t="s">
        <v>399</v>
      </c>
      <c r="X235">
        <v>8</v>
      </c>
      <c r="Y235" t="s">
        <v>220</v>
      </c>
      <c r="AB235">
        <v>3789</v>
      </c>
      <c r="AD235">
        <v>3789</v>
      </c>
      <c r="AF235">
        <v>41679</v>
      </c>
      <c r="AI235">
        <v>0</v>
      </c>
    </row>
    <row r="236" spans="1:35" x14ac:dyDescent="0.3">
      <c r="A236" t="s">
        <v>397</v>
      </c>
      <c r="B236">
        <v>2003</v>
      </c>
      <c r="C236">
        <v>2003</v>
      </c>
      <c r="D236">
        <v>2003</v>
      </c>
      <c r="E236">
        <v>4</v>
      </c>
      <c r="F236">
        <v>0</v>
      </c>
      <c r="G236">
        <v>1</v>
      </c>
      <c r="H236" t="s">
        <v>215</v>
      </c>
      <c r="I236">
        <v>170</v>
      </c>
      <c r="J236" t="s">
        <v>14</v>
      </c>
      <c r="K236" t="s">
        <v>243</v>
      </c>
      <c r="L236">
        <v>0</v>
      </c>
      <c r="M236" t="s">
        <v>217</v>
      </c>
      <c r="N236" t="s">
        <v>218</v>
      </c>
      <c r="V236">
        <v>901</v>
      </c>
      <c r="W236" t="s">
        <v>399</v>
      </c>
      <c r="X236">
        <v>8</v>
      </c>
      <c r="Y236" t="s">
        <v>220</v>
      </c>
      <c r="AB236">
        <v>2353938</v>
      </c>
      <c r="AD236">
        <v>2353938</v>
      </c>
      <c r="AF236">
        <v>2590541</v>
      </c>
      <c r="AI236">
        <v>0</v>
      </c>
    </row>
    <row r="237" spans="1:35" hidden="1" x14ac:dyDescent="0.3">
      <c r="A237" t="s">
        <v>397</v>
      </c>
      <c r="B237">
        <v>2003</v>
      </c>
      <c r="C237">
        <v>2003</v>
      </c>
      <c r="D237">
        <v>2003</v>
      </c>
      <c r="E237">
        <v>4</v>
      </c>
      <c r="F237">
        <v>0</v>
      </c>
      <c r="G237">
        <v>2</v>
      </c>
      <c r="H237" t="s">
        <v>221</v>
      </c>
      <c r="I237">
        <v>170</v>
      </c>
      <c r="J237" t="s">
        <v>14</v>
      </c>
      <c r="K237" t="s">
        <v>243</v>
      </c>
      <c r="L237">
        <v>0</v>
      </c>
      <c r="M237" t="s">
        <v>217</v>
      </c>
      <c r="N237" t="s">
        <v>218</v>
      </c>
      <c r="V237">
        <v>901</v>
      </c>
      <c r="W237" t="s">
        <v>399</v>
      </c>
      <c r="X237">
        <v>8</v>
      </c>
      <c r="Y237" t="s">
        <v>220</v>
      </c>
      <c r="AB237">
        <v>579223114</v>
      </c>
      <c r="AD237">
        <v>579223114</v>
      </c>
      <c r="AF237">
        <v>813928677</v>
      </c>
      <c r="AI237">
        <v>6</v>
      </c>
    </row>
    <row r="238" spans="1:35" hidden="1" x14ac:dyDescent="0.3">
      <c r="A238" t="s">
        <v>397</v>
      </c>
      <c r="B238">
        <v>2003</v>
      </c>
      <c r="C238">
        <v>2003</v>
      </c>
      <c r="D238">
        <v>2003</v>
      </c>
      <c r="E238">
        <v>4</v>
      </c>
      <c r="F238">
        <v>0</v>
      </c>
      <c r="G238">
        <v>4</v>
      </c>
      <c r="H238" t="s">
        <v>227</v>
      </c>
      <c r="I238">
        <v>170</v>
      </c>
      <c r="J238" t="s">
        <v>14</v>
      </c>
      <c r="K238" t="s">
        <v>243</v>
      </c>
      <c r="L238">
        <v>0</v>
      </c>
      <c r="M238" t="s">
        <v>217</v>
      </c>
      <c r="N238" t="s">
        <v>218</v>
      </c>
      <c r="V238">
        <v>901</v>
      </c>
      <c r="W238" t="s">
        <v>399</v>
      </c>
      <c r="X238">
        <v>8</v>
      </c>
      <c r="Y238" t="s">
        <v>220</v>
      </c>
      <c r="AB238">
        <v>806</v>
      </c>
      <c r="AD238">
        <v>806</v>
      </c>
      <c r="AF238">
        <v>7921</v>
      </c>
      <c r="AI238">
        <v>0</v>
      </c>
    </row>
    <row r="239" spans="1:35" x14ac:dyDescent="0.3">
      <c r="A239" t="s">
        <v>397</v>
      </c>
      <c r="B239">
        <v>2003</v>
      </c>
      <c r="C239">
        <v>2003</v>
      </c>
      <c r="D239">
        <v>2003</v>
      </c>
      <c r="E239">
        <v>4</v>
      </c>
      <c r="F239">
        <v>0</v>
      </c>
      <c r="G239">
        <v>1</v>
      </c>
      <c r="H239" t="s">
        <v>215</v>
      </c>
      <c r="I239">
        <v>175</v>
      </c>
      <c r="J239" t="s">
        <v>412</v>
      </c>
      <c r="K239" t="s">
        <v>413</v>
      </c>
      <c r="L239">
        <v>0</v>
      </c>
      <c r="M239" t="s">
        <v>217</v>
      </c>
      <c r="N239" t="s">
        <v>218</v>
      </c>
      <c r="V239">
        <v>901</v>
      </c>
      <c r="W239" t="s">
        <v>399</v>
      </c>
      <c r="X239">
        <v>8</v>
      </c>
      <c r="Y239" t="s">
        <v>220</v>
      </c>
      <c r="AB239">
        <v>44887</v>
      </c>
      <c r="AD239">
        <v>44887</v>
      </c>
      <c r="AF239">
        <v>180818</v>
      </c>
      <c r="AI239">
        <v>0</v>
      </c>
    </row>
    <row r="240" spans="1:35" x14ac:dyDescent="0.3">
      <c r="A240" t="s">
        <v>397</v>
      </c>
      <c r="B240">
        <v>2003</v>
      </c>
      <c r="C240">
        <v>2003</v>
      </c>
      <c r="D240">
        <v>2003</v>
      </c>
      <c r="E240">
        <v>4</v>
      </c>
      <c r="F240">
        <v>0</v>
      </c>
      <c r="G240">
        <v>1</v>
      </c>
      <c r="H240" t="s">
        <v>215</v>
      </c>
      <c r="I240">
        <v>184</v>
      </c>
      <c r="J240" t="s">
        <v>431</v>
      </c>
      <c r="K240" t="s">
        <v>432</v>
      </c>
      <c r="L240">
        <v>0</v>
      </c>
      <c r="M240" t="s">
        <v>217</v>
      </c>
      <c r="N240" t="s">
        <v>218</v>
      </c>
      <c r="V240">
        <v>901</v>
      </c>
      <c r="W240" t="s">
        <v>399</v>
      </c>
      <c r="X240">
        <v>1</v>
      </c>
      <c r="Y240" t="s">
        <v>232</v>
      </c>
      <c r="AD240">
        <v>3909</v>
      </c>
      <c r="AF240">
        <v>105104</v>
      </c>
      <c r="AI240">
        <v>0</v>
      </c>
    </row>
    <row r="241" spans="1:35" x14ac:dyDescent="0.3">
      <c r="A241" t="s">
        <v>397</v>
      </c>
      <c r="B241">
        <v>2003</v>
      </c>
      <c r="C241">
        <v>2003</v>
      </c>
      <c r="D241">
        <v>2003</v>
      </c>
      <c r="E241">
        <v>4</v>
      </c>
      <c r="F241">
        <v>0</v>
      </c>
      <c r="G241">
        <v>1</v>
      </c>
      <c r="H241" t="s">
        <v>215</v>
      </c>
      <c r="I241">
        <v>188</v>
      </c>
      <c r="J241" t="s">
        <v>78</v>
      </c>
      <c r="K241" t="s">
        <v>244</v>
      </c>
      <c r="L241">
        <v>0</v>
      </c>
      <c r="M241" t="s">
        <v>217</v>
      </c>
      <c r="N241" t="s">
        <v>218</v>
      </c>
      <c r="V241">
        <v>901</v>
      </c>
      <c r="W241" t="s">
        <v>399</v>
      </c>
      <c r="X241">
        <v>8</v>
      </c>
      <c r="Y241" t="s">
        <v>220</v>
      </c>
      <c r="AB241">
        <v>138627</v>
      </c>
      <c r="AD241">
        <v>138627</v>
      </c>
      <c r="AF241">
        <v>236942</v>
      </c>
      <c r="AI241">
        <v>6</v>
      </c>
    </row>
    <row r="242" spans="1:35" hidden="1" x14ac:dyDescent="0.3">
      <c r="A242" t="s">
        <v>397</v>
      </c>
      <c r="B242">
        <v>2003</v>
      </c>
      <c r="C242">
        <v>2003</v>
      </c>
      <c r="D242">
        <v>2003</v>
      </c>
      <c r="E242">
        <v>4</v>
      </c>
      <c r="F242">
        <v>0</v>
      </c>
      <c r="G242">
        <v>2</v>
      </c>
      <c r="H242" t="s">
        <v>221</v>
      </c>
      <c r="I242">
        <v>188</v>
      </c>
      <c r="J242" t="s">
        <v>78</v>
      </c>
      <c r="K242" t="s">
        <v>244</v>
      </c>
      <c r="L242">
        <v>0</v>
      </c>
      <c r="M242" t="s">
        <v>217</v>
      </c>
      <c r="N242" t="s">
        <v>218</v>
      </c>
      <c r="V242">
        <v>901</v>
      </c>
      <c r="W242" t="s">
        <v>399</v>
      </c>
      <c r="X242">
        <v>8</v>
      </c>
      <c r="Y242" t="s">
        <v>220</v>
      </c>
      <c r="AB242">
        <v>123026854</v>
      </c>
      <c r="AD242">
        <v>123026854</v>
      </c>
      <c r="AF242">
        <v>195305610</v>
      </c>
      <c r="AI242">
        <v>0</v>
      </c>
    </row>
    <row r="243" spans="1:35" x14ac:dyDescent="0.3">
      <c r="A243" t="s">
        <v>397</v>
      </c>
      <c r="B243">
        <v>2003</v>
      </c>
      <c r="C243">
        <v>2003</v>
      </c>
      <c r="D243">
        <v>2003</v>
      </c>
      <c r="E243">
        <v>4</v>
      </c>
      <c r="F243">
        <v>0</v>
      </c>
      <c r="G243">
        <v>1</v>
      </c>
      <c r="H243" t="s">
        <v>215</v>
      </c>
      <c r="I243">
        <v>191</v>
      </c>
      <c r="J243" t="s">
        <v>15</v>
      </c>
      <c r="K243" t="s">
        <v>245</v>
      </c>
      <c r="L243">
        <v>0</v>
      </c>
      <c r="M243" t="s">
        <v>217</v>
      </c>
      <c r="N243" t="s">
        <v>218</v>
      </c>
      <c r="V243">
        <v>901</v>
      </c>
      <c r="W243" t="s">
        <v>399</v>
      </c>
      <c r="X243">
        <v>8</v>
      </c>
      <c r="Y243" t="s">
        <v>220</v>
      </c>
      <c r="AB243">
        <v>20439679</v>
      </c>
      <c r="AD243">
        <v>20439679</v>
      </c>
      <c r="AF243">
        <v>27296996</v>
      </c>
      <c r="AI243">
        <v>0</v>
      </c>
    </row>
    <row r="244" spans="1:35" hidden="1" x14ac:dyDescent="0.3">
      <c r="A244" t="s">
        <v>397</v>
      </c>
      <c r="B244">
        <v>2003</v>
      </c>
      <c r="C244">
        <v>2003</v>
      </c>
      <c r="D244">
        <v>2003</v>
      </c>
      <c r="E244">
        <v>4</v>
      </c>
      <c r="F244">
        <v>0</v>
      </c>
      <c r="G244">
        <v>2</v>
      </c>
      <c r="H244" t="s">
        <v>221</v>
      </c>
      <c r="I244">
        <v>191</v>
      </c>
      <c r="J244" t="s">
        <v>15</v>
      </c>
      <c r="K244" t="s">
        <v>245</v>
      </c>
      <c r="L244">
        <v>0</v>
      </c>
      <c r="M244" t="s">
        <v>217</v>
      </c>
      <c r="N244" t="s">
        <v>218</v>
      </c>
      <c r="V244">
        <v>901</v>
      </c>
      <c r="W244" t="s">
        <v>399</v>
      </c>
      <c r="X244">
        <v>8</v>
      </c>
      <c r="Y244" t="s">
        <v>220</v>
      </c>
      <c r="AB244">
        <v>860223</v>
      </c>
      <c r="AD244">
        <v>860223</v>
      </c>
      <c r="AF244">
        <v>3548403</v>
      </c>
      <c r="AI244">
        <v>0</v>
      </c>
    </row>
    <row r="245" spans="1:35" x14ac:dyDescent="0.3">
      <c r="A245" t="s">
        <v>397</v>
      </c>
      <c r="B245">
        <v>2003</v>
      </c>
      <c r="C245">
        <v>2003</v>
      </c>
      <c r="D245">
        <v>2003</v>
      </c>
      <c r="E245">
        <v>4</v>
      </c>
      <c r="F245">
        <v>0</v>
      </c>
      <c r="G245">
        <v>1</v>
      </c>
      <c r="H245" t="s">
        <v>215</v>
      </c>
      <c r="I245">
        <v>192</v>
      </c>
      <c r="J245" t="s">
        <v>155</v>
      </c>
      <c r="K245" t="s">
        <v>437</v>
      </c>
      <c r="L245">
        <v>0</v>
      </c>
      <c r="M245" t="s">
        <v>217</v>
      </c>
      <c r="N245" t="s">
        <v>218</v>
      </c>
      <c r="V245">
        <v>901</v>
      </c>
      <c r="W245" t="s">
        <v>399</v>
      </c>
      <c r="X245">
        <v>8</v>
      </c>
      <c r="Y245" t="s">
        <v>220</v>
      </c>
      <c r="AB245">
        <v>1992459</v>
      </c>
      <c r="AD245">
        <v>1992459</v>
      </c>
      <c r="AF245">
        <v>2678091</v>
      </c>
      <c r="AI245">
        <v>6</v>
      </c>
    </row>
    <row r="246" spans="1:35" hidden="1" x14ac:dyDescent="0.3">
      <c r="A246" t="s">
        <v>397</v>
      </c>
      <c r="B246">
        <v>2003</v>
      </c>
      <c r="C246">
        <v>2003</v>
      </c>
      <c r="D246">
        <v>2003</v>
      </c>
      <c r="E246">
        <v>4</v>
      </c>
      <c r="F246">
        <v>0</v>
      </c>
      <c r="G246">
        <v>2</v>
      </c>
      <c r="H246" t="s">
        <v>221</v>
      </c>
      <c r="I246">
        <v>192</v>
      </c>
      <c r="J246" t="s">
        <v>155</v>
      </c>
      <c r="K246" t="s">
        <v>437</v>
      </c>
      <c r="L246">
        <v>0</v>
      </c>
      <c r="M246" t="s">
        <v>217</v>
      </c>
      <c r="N246" t="s">
        <v>218</v>
      </c>
      <c r="V246">
        <v>901</v>
      </c>
      <c r="W246" t="s">
        <v>399</v>
      </c>
      <c r="X246">
        <v>8</v>
      </c>
      <c r="Y246" t="s">
        <v>220</v>
      </c>
      <c r="AB246">
        <v>5225146</v>
      </c>
      <c r="AD246">
        <v>5225146</v>
      </c>
      <c r="AF246">
        <v>6799622</v>
      </c>
      <c r="AI246">
        <v>6</v>
      </c>
    </row>
    <row r="247" spans="1:35" x14ac:dyDescent="0.3">
      <c r="A247" t="s">
        <v>397</v>
      </c>
      <c r="B247">
        <v>2003</v>
      </c>
      <c r="C247">
        <v>2003</v>
      </c>
      <c r="D247">
        <v>2003</v>
      </c>
      <c r="E247">
        <v>4</v>
      </c>
      <c r="F247">
        <v>0</v>
      </c>
      <c r="G247">
        <v>1</v>
      </c>
      <c r="H247" t="s">
        <v>215</v>
      </c>
      <c r="I247">
        <v>196</v>
      </c>
      <c r="J247" t="s">
        <v>16</v>
      </c>
      <c r="K247" t="s">
        <v>246</v>
      </c>
      <c r="L247">
        <v>0</v>
      </c>
      <c r="M247" t="s">
        <v>217</v>
      </c>
      <c r="N247" t="s">
        <v>218</v>
      </c>
      <c r="V247">
        <v>901</v>
      </c>
      <c r="W247" t="s">
        <v>399</v>
      </c>
      <c r="X247">
        <v>8</v>
      </c>
      <c r="Y247" t="s">
        <v>220</v>
      </c>
      <c r="AB247">
        <v>2031702</v>
      </c>
      <c r="AD247">
        <v>2031702</v>
      </c>
      <c r="AF247">
        <v>3087268</v>
      </c>
      <c r="AI247">
        <v>0</v>
      </c>
    </row>
    <row r="248" spans="1:35" hidden="1" x14ac:dyDescent="0.3">
      <c r="A248" t="s">
        <v>397</v>
      </c>
      <c r="B248">
        <v>2003</v>
      </c>
      <c r="C248">
        <v>2003</v>
      </c>
      <c r="D248">
        <v>2003</v>
      </c>
      <c r="E248">
        <v>4</v>
      </c>
      <c r="F248">
        <v>0</v>
      </c>
      <c r="G248">
        <v>2</v>
      </c>
      <c r="H248" t="s">
        <v>221</v>
      </c>
      <c r="I248">
        <v>196</v>
      </c>
      <c r="J248" t="s">
        <v>16</v>
      </c>
      <c r="K248" t="s">
        <v>246</v>
      </c>
      <c r="L248">
        <v>0</v>
      </c>
      <c r="M248" t="s">
        <v>217</v>
      </c>
      <c r="N248" t="s">
        <v>218</v>
      </c>
      <c r="V248">
        <v>901</v>
      </c>
      <c r="W248" t="s">
        <v>399</v>
      </c>
      <c r="X248">
        <v>8</v>
      </c>
      <c r="Y248" t="s">
        <v>220</v>
      </c>
      <c r="AB248">
        <v>182904</v>
      </c>
      <c r="AD248">
        <v>182904</v>
      </c>
      <c r="AF248">
        <v>512848</v>
      </c>
      <c r="AI248">
        <v>0</v>
      </c>
    </row>
    <row r="249" spans="1:35" hidden="1" x14ac:dyDescent="0.3">
      <c r="A249" t="s">
        <v>397</v>
      </c>
      <c r="B249">
        <v>2003</v>
      </c>
      <c r="C249">
        <v>2003</v>
      </c>
      <c r="D249">
        <v>2003</v>
      </c>
      <c r="E249">
        <v>4</v>
      </c>
      <c r="F249">
        <v>0</v>
      </c>
      <c r="G249">
        <v>3</v>
      </c>
      <c r="H249" t="s">
        <v>247</v>
      </c>
      <c r="I249">
        <v>196</v>
      </c>
      <c r="J249" t="s">
        <v>16</v>
      </c>
      <c r="K249" t="s">
        <v>246</v>
      </c>
      <c r="L249">
        <v>0</v>
      </c>
      <c r="M249" t="s">
        <v>217</v>
      </c>
      <c r="N249" t="s">
        <v>218</v>
      </c>
      <c r="V249">
        <v>901</v>
      </c>
      <c r="W249" t="s">
        <v>399</v>
      </c>
      <c r="X249">
        <v>8</v>
      </c>
      <c r="Y249" t="s">
        <v>220</v>
      </c>
      <c r="AB249">
        <v>1252</v>
      </c>
      <c r="AD249">
        <v>1252</v>
      </c>
      <c r="AF249">
        <v>8731</v>
      </c>
      <c r="AI249">
        <v>0</v>
      </c>
    </row>
    <row r="250" spans="1:35" x14ac:dyDescent="0.3">
      <c r="A250" t="s">
        <v>397</v>
      </c>
      <c r="B250">
        <v>2003</v>
      </c>
      <c r="C250">
        <v>2003</v>
      </c>
      <c r="D250">
        <v>2003</v>
      </c>
      <c r="E250">
        <v>4</v>
      </c>
      <c r="F250">
        <v>0</v>
      </c>
      <c r="G250">
        <v>1</v>
      </c>
      <c r="H250" t="s">
        <v>215</v>
      </c>
      <c r="I250">
        <v>203</v>
      </c>
      <c r="J250" t="s">
        <v>64</v>
      </c>
      <c r="K250" t="s">
        <v>248</v>
      </c>
      <c r="L250">
        <v>0</v>
      </c>
      <c r="M250" t="s">
        <v>217</v>
      </c>
      <c r="N250" t="s">
        <v>218</v>
      </c>
      <c r="V250">
        <v>901</v>
      </c>
      <c r="W250" t="s">
        <v>399</v>
      </c>
      <c r="X250">
        <v>8</v>
      </c>
      <c r="Y250" t="s">
        <v>220</v>
      </c>
      <c r="AB250">
        <v>32040015</v>
      </c>
      <c r="AD250">
        <v>32040015</v>
      </c>
      <c r="AF250">
        <v>36962468</v>
      </c>
      <c r="AI250">
        <v>0</v>
      </c>
    </row>
    <row r="251" spans="1:35" hidden="1" x14ac:dyDescent="0.3">
      <c r="A251" t="s">
        <v>397</v>
      </c>
      <c r="B251">
        <v>2003</v>
      </c>
      <c r="C251">
        <v>2003</v>
      </c>
      <c r="D251">
        <v>2003</v>
      </c>
      <c r="E251">
        <v>4</v>
      </c>
      <c r="F251">
        <v>0</v>
      </c>
      <c r="G251">
        <v>2</v>
      </c>
      <c r="H251" t="s">
        <v>221</v>
      </c>
      <c r="I251">
        <v>203</v>
      </c>
      <c r="J251" t="s">
        <v>64</v>
      </c>
      <c r="K251" t="s">
        <v>248</v>
      </c>
      <c r="L251">
        <v>0</v>
      </c>
      <c r="M251" t="s">
        <v>217</v>
      </c>
      <c r="N251" t="s">
        <v>218</v>
      </c>
      <c r="V251">
        <v>901</v>
      </c>
      <c r="W251" t="s">
        <v>399</v>
      </c>
      <c r="X251">
        <v>8</v>
      </c>
      <c r="Y251" t="s">
        <v>220</v>
      </c>
      <c r="AB251">
        <v>5562313</v>
      </c>
      <c r="AD251">
        <v>5562313</v>
      </c>
      <c r="AF251">
        <v>12761342</v>
      </c>
      <c r="AI251">
        <v>0</v>
      </c>
    </row>
    <row r="252" spans="1:35" x14ac:dyDescent="0.3">
      <c r="A252" t="s">
        <v>397</v>
      </c>
      <c r="B252">
        <v>2003</v>
      </c>
      <c r="C252">
        <v>2003</v>
      </c>
      <c r="D252">
        <v>2003</v>
      </c>
      <c r="E252">
        <v>4</v>
      </c>
      <c r="F252">
        <v>0</v>
      </c>
      <c r="G252">
        <v>1</v>
      </c>
      <c r="H252" t="s">
        <v>215</v>
      </c>
      <c r="I252">
        <v>208</v>
      </c>
      <c r="J252" t="s">
        <v>17</v>
      </c>
      <c r="K252" t="s">
        <v>249</v>
      </c>
      <c r="L252">
        <v>0</v>
      </c>
      <c r="M252" t="s">
        <v>217</v>
      </c>
      <c r="N252" t="s">
        <v>218</v>
      </c>
      <c r="V252">
        <v>901</v>
      </c>
      <c r="W252" t="s">
        <v>399</v>
      </c>
      <c r="X252">
        <v>8</v>
      </c>
      <c r="Y252" t="s">
        <v>220</v>
      </c>
      <c r="AB252">
        <v>54760488</v>
      </c>
      <c r="AD252">
        <v>54760488</v>
      </c>
      <c r="AF252">
        <v>76321882</v>
      </c>
      <c r="AI252">
        <v>0</v>
      </c>
    </row>
    <row r="253" spans="1:35" hidden="1" x14ac:dyDescent="0.3">
      <c r="A253" t="s">
        <v>397</v>
      </c>
      <c r="B253">
        <v>2003</v>
      </c>
      <c r="C253">
        <v>2003</v>
      </c>
      <c r="D253">
        <v>2003</v>
      </c>
      <c r="E253">
        <v>4</v>
      </c>
      <c r="F253">
        <v>0</v>
      </c>
      <c r="G253">
        <v>2</v>
      </c>
      <c r="H253" t="s">
        <v>221</v>
      </c>
      <c r="I253">
        <v>208</v>
      </c>
      <c r="J253" t="s">
        <v>17</v>
      </c>
      <c r="K253" t="s">
        <v>249</v>
      </c>
      <c r="L253">
        <v>0</v>
      </c>
      <c r="M253" t="s">
        <v>217</v>
      </c>
      <c r="N253" t="s">
        <v>218</v>
      </c>
      <c r="V253">
        <v>901</v>
      </c>
      <c r="W253" t="s">
        <v>399</v>
      </c>
      <c r="X253">
        <v>8</v>
      </c>
      <c r="Y253" t="s">
        <v>220</v>
      </c>
      <c r="AB253">
        <v>13096069</v>
      </c>
      <c r="AD253">
        <v>13096069</v>
      </c>
      <c r="AF253">
        <v>46337662</v>
      </c>
      <c r="AI253">
        <v>0</v>
      </c>
    </row>
    <row r="254" spans="1:35" x14ac:dyDescent="0.3">
      <c r="A254" t="s">
        <v>397</v>
      </c>
      <c r="B254">
        <v>2003</v>
      </c>
      <c r="C254">
        <v>2003</v>
      </c>
      <c r="D254">
        <v>2003</v>
      </c>
      <c r="E254">
        <v>4</v>
      </c>
      <c r="F254">
        <v>0</v>
      </c>
      <c r="G254">
        <v>1</v>
      </c>
      <c r="H254" t="s">
        <v>215</v>
      </c>
      <c r="I254">
        <v>218</v>
      </c>
      <c r="J254" t="s">
        <v>18</v>
      </c>
      <c r="K254" t="s">
        <v>331</v>
      </c>
      <c r="L254">
        <v>0</v>
      </c>
      <c r="M254" t="s">
        <v>217</v>
      </c>
      <c r="N254" t="s">
        <v>218</v>
      </c>
      <c r="V254">
        <v>901</v>
      </c>
      <c r="W254" t="s">
        <v>399</v>
      </c>
      <c r="X254">
        <v>8</v>
      </c>
      <c r="Y254" t="s">
        <v>220</v>
      </c>
      <c r="AB254">
        <v>58424</v>
      </c>
      <c r="AD254">
        <v>58424</v>
      </c>
      <c r="AF254">
        <v>141956</v>
      </c>
      <c r="AI254">
        <v>0</v>
      </c>
    </row>
    <row r="255" spans="1:35" hidden="1" x14ac:dyDescent="0.3">
      <c r="A255" t="s">
        <v>397</v>
      </c>
      <c r="B255">
        <v>2003</v>
      </c>
      <c r="C255">
        <v>2003</v>
      </c>
      <c r="D255">
        <v>2003</v>
      </c>
      <c r="E255">
        <v>4</v>
      </c>
      <c r="F255">
        <v>0</v>
      </c>
      <c r="G255">
        <v>2</v>
      </c>
      <c r="H255" t="s">
        <v>221</v>
      </c>
      <c r="I255">
        <v>218</v>
      </c>
      <c r="J255" t="s">
        <v>18</v>
      </c>
      <c r="K255" t="s">
        <v>331</v>
      </c>
      <c r="L255">
        <v>0</v>
      </c>
      <c r="M255" t="s">
        <v>217</v>
      </c>
      <c r="N255" t="s">
        <v>218</v>
      </c>
      <c r="V255">
        <v>901</v>
      </c>
      <c r="W255" t="s">
        <v>399</v>
      </c>
      <c r="X255">
        <v>8</v>
      </c>
      <c r="Y255" t="s">
        <v>220</v>
      </c>
      <c r="AB255">
        <v>12197115</v>
      </c>
      <c r="AD255">
        <v>12197115</v>
      </c>
      <c r="AF255">
        <v>10996985</v>
      </c>
      <c r="AI255">
        <v>0</v>
      </c>
    </row>
    <row r="256" spans="1:35" x14ac:dyDescent="0.3">
      <c r="A256" t="s">
        <v>397</v>
      </c>
      <c r="B256">
        <v>2003</v>
      </c>
      <c r="C256">
        <v>2003</v>
      </c>
      <c r="D256">
        <v>2003</v>
      </c>
      <c r="E256">
        <v>4</v>
      </c>
      <c r="F256">
        <v>0</v>
      </c>
      <c r="G256">
        <v>1</v>
      </c>
      <c r="H256" t="s">
        <v>215</v>
      </c>
      <c r="I256">
        <v>222</v>
      </c>
      <c r="J256" t="s">
        <v>80</v>
      </c>
      <c r="K256" t="s">
        <v>251</v>
      </c>
      <c r="L256">
        <v>0</v>
      </c>
      <c r="M256" t="s">
        <v>217</v>
      </c>
      <c r="N256" t="s">
        <v>218</v>
      </c>
      <c r="V256">
        <v>901</v>
      </c>
      <c r="W256" t="s">
        <v>399</v>
      </c>
      <c r="X256">
        <v>8</v>
      </c>
      <c r="Y256" t="s">
        <v>220</v>
      </c>
      <c r="AB256">
        <v>865939</v>
      </c>
      <c r="AD256">
        <v>865939</v>
      </c>
      <c r="AF256">
        <v>841066</v>
      </c>
      <c r="AI256">
        <v>0</v>
      </c>
    </row>
    <row r="257" spans="1:35" hidden="1" x14ac:dyDescent="0.3">
      <c r="A257" t="s">
        <v>397</v>
      </c>
      <c r="B257">
        <v>2003</v>
      </c>
      <c r="C257">
        <v>2003</v>
      </c>
      <c r="D257">
        <v>2003</v>
      </c>
      <c r="E257">
        <v>4</v>
      </c>
      <c r="F257">
        <v>0</v>
      </c>
      <c r="G257">
        <v>2</v>
      </c>
      <c r="H257" t="s">
        <v>221</v>
      </c>
      <c r="I257">
        <v>222</v>
      </c>
      <c r="J257" t="s">
        <v>80</v>
      </c>
      <c r="K257" t="s">
        <v>251</v>
      </c>
      <c r="L257">
        <v>0</v>
      </c>
      <c r="M257" t="s">
        <v>217</v>
      </c>
      <c r="N257" t="s">
        <v>218</v>
      </c>
      <c r="V257">
        <v>901</v>
      </c>
      <c r="W257" t="s">
        <v>399</v>
      </c>
      <c r="X257">
        <v>8</v>
      </c>
      <c r="Y257" t="s">
        <v>220</v>
      </c>
      <c r="AB257">
        <v>80224653</v>
      </c>
      <c r="AD257">
        <v>80224653</v>
      </c>
      <c r="AF257">
        <v>105413197</v>
      </c>
      <c r="AI257">
        <v>0</v>
      </c>
    </row>
    <row r="258" spans="1:35" x14ac:dyDescent="0.3">
      <c r="A258" t="s">
        <v>397</v>
      </c>
      <c r="B258">
        <v>2003</v>
      </c>
      <c r="C258">
        <v>2003</v>
      </c>
      <c r="D258">
        <v>2003</v>
      </c>
      <c r="E258">
        <v>4</v>
      </c>
      <c r="F258">
        <v>0</v>
      </c>
      <c r="G258">
        <v>1</v>
      </c>
      <c r="H258" t="s">
        <v>215</v>
      </c>
      <c r="I258">
        <v>233</v>
      </c>
      <c r="J258" t="s">
        <v>112</v>
      </c>
      <c r="K258" t="s">
        <v>252</v>
      </c>
      <c r="L258">
        <v>0</v>
      </c>
      <c r="M258" t="s">
        <v>217</v>
      </c>
      <c r="N258" t="s">
        <v>218</v>
      </c>
      <c r="V258">
        <v>901</v>
      </c>
      <c r="W258" t="s">
        <v>399</v>
      </c>
      <c r="X258">
        <v>8</v>
      </c>
      <c r="Y258" t="s">
        <v>220</v>
      </c>
      <c r="AB258">
        <v>10488575</v>
      </c>
      <c r="AD258">
        <v>10488575</v>
      </c>
      <c r="AF258">
        <v>28656747</v>
      </c>
      <c r="AI258">
        <v>0</v>
      </c>
    </row>
    <row r="259" spans="1:35" hidden="1" x14ac:dyDescent="0.3">
      <c r="A259" t="s">
        <v>397</v>
      </c>
      <c r="B259">
        <v>2003</v>
      </c>
      <c r="C259">
        <v>2003</v>
      </c>
      <c r="D259">
        <v>2003</v>
      </c>
      <c r="E259">
        <v>4</v>
      </c>
      <c r="F259">
        <v>0</v>
      </c>
      <c r="G259">
        <v>2</v>
      </c>
      <c r="H259" t="s">
        <v>221</v>
      </c>
      <c r="I259">
        <v>233</v>
      </c>
      <c r="J259" t="s">
        <v>112</v>
      </c>
      <c r="K259" t="s">
        <v>252</v>
      </c>
      <c r="L259">
        <v>0</v>
      </c>
      <c r="M259" t="s">
        <v>217</v>
      </c>
      <c r="N259" t="s">
        <v>218</v>
      </c>
      <c r="V259">
        <v>901</v>
      </c>
      <c r="W259" t="s">
        <v>399</v>
      </c>
      <c r="X259">
        <v>8</v>
      </c>
      <c r="Y259" t="s">
        <v>220</v>
      </c>
      <c r="AB259">
        <v>4263028</v>
      </c>
      <c r="AD259">
        <v>4263028</v>
      </c>
      <c r="AF259">
        <v>8938199</v>
      </c>
      <c r="AI259">
        <v>0</v>
      </c>
    </row>
    <row r="260" spans="1:35" x14ac:dyDescent="0.3">
      <c r="A260" t="s">
        <v>397</v>
      </c>
      <c r="B260">
        <v>2003</v>
      </c>
      <c r="C260">
        <v>2003</v>
      </c>
      <c r="D260">
        <v>2003</v>
      </c>
      <c r="E260">
        <v>4</v>
      </c>
      <c r="F260">
        <v>0</v>
      </c>
      <c r="G260">
        <v>1</v>
      </c>
      <c r="H260" t="s">
        <v>215</v>
      </c>
      <c r="I260">
        <v>234</v>
      </c>
      <c r="J260" t="s">
        <v>130</v>
      </c>
      <c r="K260" t="s">
        <v>414</v>
      </c>
      <c r="L260">
        <v>0</v>
      </c>
      <c r="M260" t="s">
        <v>217</v>
      </c>
      <c r="N260" t="s">
        <v>218</v>
      </c>
      <c r="V260">
        <v>901</v>
      </c>
      <c r="W260" t="s">
        <v>399</v>
      </c>
      <c r="X260">
        <v>8</v>
      </c>
      <c r="Y260" t="s">
        <v>220</v>
      </c>
      <c r="AB260">
        <v>294964</v>
      </c>
      <c r="AD260">
        <v>294964</v>
      </c>
      <c r="AF260">
        <v>1133684</v>
      </c>
      <c r="AI260">
        <v>0</v>
      </c>
    </row>
    <row r="261" spans="1:35" x14ac:dyDescent="0.3">
      <c r="A261" t="s">
        <v>397</v>
      </c>
      <c r="B261">
        <v>2003</v>
      </c>
      <c r="C261">
        <v>2003</v>
      </c>
      <c r="D261">
        <v>2003</v>
      </c>
      <c r="E261">
        <v>4</v>
      </c>
      <c r="F261">
        <v>0</v>
      </c>
      <c r="G261">
        <v>1</v>
      </c>
      <c r="H261" t="s">
        <v>215</v>
      </c>
      <c r="I261">
        <v>242</v>
      </c>
      <c r="J261" t="s">
        <v>146</v>
      </c>
      <c r="K261" t="s">
        <v>253</v>
      </c>
      <c r="L261">
        <v>0</v>
      </c>
      <c r="M261" t="s">
        <v>217</v>
      </c>
      <c r="N261" t="s">
        <v>218</v>
      </c>
      <c r="V261">
        <v>901</v>
      </c>
      <c r="W261" t="s">
        <v>399</v>
      </c>
      <c r="X261">
        <v>8</v>
      </c>
      <c r="Y261" t="s">
        <v>220</v>
      </c>
      <c r="AB261">
        <v>134670</v>
      </c>
      <c r="AD261">
        <v>134670</v>
      </c>
      <c r="AF261">
        <v>662665</v>
      </c>
      <c r="AI261">
        <v>0</v>
      </c>
    </row>
    <row r="262" spans="1:35" hidden="1" x14ac:dyDescent="0.3">
      <c r="A262" t="s">
        <v>397</v>
      </c>
      <c r="B262">
        <v>2003</v>
      </c>
      <c r="C262">
        <v>2003</v>
      </c>
      <c r="D262">
        <v>2003</v>
      </c>
      <c r="E262">
        <v>4</v>
      </c>
      <c r="F262">
        <v>0</v>
      </c>
      <c r="G262">
        <v>2</v>
      </c>
      <c r="H262" t="s">
        <v>221</v>
      </c>
      <c r="I262">
        <v>242</v>
      </c>
      <c r="J262" t="s">
        <v>146</v>
      </c>
      <c r="K262" t="s">
        <v>253</v>
      </c>
      <c r="L262">
        <v>0</v>
      </c>
      <c r="M262" t="s">
        <v>217</v>
      </c>
      <c r="N262" t="s">
        <v>218</v>
      </c>
      <c r="V262">
        <v>901</v>
      </c>
      <c r="W262" t="s">
        <v>399</v>
      </c>
      <c r="X262">
        <v>8</v>
      </c>
      <c r="Y262" t="s">
        <v>220</v>
      </c>
      <c r="AB262">
        <v>17199</v>
      </c>
      <c r="AD262">
        <v>17199</v>
      </c>
      <c r="AF262">
        <v>140498</v>
      </c>
      <c r="AI262">
        <v>0</v>
      </c>
    </row>
    <row r="263" spans="1:35" x14ac:dyDescent="0.3">
      <c r="A263" t="s">
        <v>397</v>
      </c>
      <c r="B263">
        <v>2003</v>
      </c>
      <c r="C263">
        <v>2003</v>
      </c>
      <c r="D263">
        <v>2003</v>
      </c>
      <c r="E263">
        <v>4</v>
      </c>
      <c r="F263">
        <v>0</v>
      </c>
      <c r="G263">
        <v>1</v>
      </c>
      <c r="H263" t="s">
        <v>215</v>
      </c>
      <c r="I263">
        <v>246</v>
      </c>
      <c r="J263" t="s">
        <v>19</v>
      </c>
      <c r="K263" t="s">
        <v>254</v>
      </c>
      <c r="L263">
        <v>0</v>
      </c>
      <c r="M263" t="s">
        <v>217</v>
      </c>
      <c r="N263" t="s">
        <v>218</v>
      </c>
      <c r="V263">
        <v>901</v>
      </c>
      <c r="W263" t="s">
        <v>399</v>
      </c>
      <c r="X263">
        <v>8</v>
      </c>
      <c r="Y263" t="s">
        <v>220</v>
      </c>
      <c r="AB263">
        <v>64295113</v>
      </c>
      <c r="AD263">
        <v>64295113</v>
      </c>
      <c r="AF263">
        <v>90793873</v>
      </c>
      <c r="AI263">
        <v>0</v>
      </c>
    </row>
    <row r="264" spans="1:35" hidden="1" x14ac:dyDescent="0.3">
      <c r="A264" t="s">
        <v>397</v>
      </c>
      <c r="B264">
        <v>2003</v>
      </c>
      <c r="C264">
        <v>2003</v>
      </c>
      <c r="D264">
        <v>2003</v>
      </c>
      <c r="E264">
        <v>4</v>
      </c>
      <c r="F264">
        <v>0</v>
      </c>
      <c r="G264">
        <v>2</v>
      </c>
      <c r="H264" t="s">
        <v>221</v>
      </c>
      <c r="I264">
        <v>246</v>
      </c>
      <c r="J264" t="s">
        <v>19</v>
      </c>
      <c r="K264" t="s">
        <v>254</v>
      </c>
      <c r="L264">
        <v>0</v>
      </c>
      <c r="M264" t="s">
        <v>217</v>
      </c>
      <c r="N264" t="s">
        <v>218</v>
      </c>
      <c r="V264">
        <v>901</v>
      </c>
      <c r="W264" t="s">
        <v>399</v>
      </c>
      <c r="X264">
        <v>8</v>
      </c>
      <c r="Y264" t="s">
        <v>220</v>
      </c>
      <c r="AB264">
        <v>6189480</v>
      </c>
      <c r="AD264">
        <v>6189480</v>
      </c>
      <c r="AF264">
        <v>18642496</v>
      </c>
      <c r="AI264">
        <v>0</v>
      </c>
    </row>
    <row r="265" spans="1:35" x14ac:dyDescent="0.3">
      <c r="A265" t="s">
        <v>397</v>
      </c>
      <c r="B265">
        <v>2003</v>
      </c>
      <c r="C265">
        <v>2003</v>
      </c>
      <c r="D265">
        <v>2003</v>
      </c>
      <c r="E265">
        <v>4</v>
      </c>
      <c r="F265">
        <v>0</v>
      </c>
      <c r="G265">
        <v>1</v>
      </c>
      <c r="H265" t="s">
        <v>215</v>
      </c>
      <c r="I265">
        <v>251</v>
      </c>
      <c r="J265" t="s">
        <v>81</v>
      </c>
      <c r="K265" t="s">
        <v>255</v>
      </c>
      <c r="L265">
        <v>0</v>
      </c>
      <c r="M265" t="s">
        <v>217</v>
      </c>
      <c r="N265" t="s">
        <v>218</v>
      </c>
      <c r="V265">
        <v>901</v>
      </c>
      <c r="W265" t="s">
        <v>399</v>
      </c>
      <c r="X265">
        <v>8</v>
      </c>
      <c r="Y265" t="s">
        <v>220</v>
      </c>
      <c r="AB265">
        <v>352062665</v>
      </c>
      <c r="AD265">
        <v>352062665</v>
      </c>
      <c r="AF265">
        <v>562553051</v>
      </c>
      <c r="AI265">
        <v>6</v>
      </c>
    </row>
    <row r="266" spans="1:35" hidden="1" x14ac:dyDescent="0.3">
      <c r="A266" t="s">
        <v>397</v>
      </c>
      <c r="B266">
        <v>2003</v>
      </c>
      <c r="C266">
        <v>2003</v>
      </c>
      <c r="D266">
        <v>2003</v>
      </c>
      <c r="E266">
        <v>4</v>
      </c>
      <c r="F266">
        <v>0</v>
      </c>
      <c r="G266">
        <v>2</v>
      </c>
      <c r="H266" t="s">
        <v>221</v>
      </c>
      <c r="I266">
        <v>251</v>
      </c>
      <c r="J266" t="s">
        <v>81</v>
      </c>
      <c r="K266" t="s">
        <v>255</v>
      </c>
      <c r="L266">
        <v>0</v>
      </c>
      <c r="M266" t="s">
        <v>217</v>
      </c>
      <c r="N266" t="s">
        <v>218</v>
      </c>
      <c r="V266">
        <v>901</v>
      </c>
      <c r="W266" t="s">
        <v>399</v>
      </c>
      <c r="X266">
        <v>8</v>
      </c>
      <c r="Y266" t="s">
        <v>220</v>
      </c>
      <c r="AB266">
        <v>36075229</v>
      </c>
      <c r="AD266">
        <v>36075229</v>
      </c>
      <c r="AF266">
        <v>98215083</v>
      </c>
      <c r="AI266">
        <v>6</v>
      </c>
    </row>
    <row r="267" spans="1:35" hidden="1" x14ac:dyDescent="0.3">
      <c r="A267" t="s">
        <v>397</v>
      </c>
      <c r="B267">
        <v>2003</v>
      </c>
      <c r="C267">
        <v>2003</v>
      </c>
      <c r="D267">
        <v>2003</v>
      </c>
      <c r="E267">
        <v>4</v>
      </c>
      <c r="F267">
        <v>0</v>
      </c>
      <c r="G267">
        <v>4</v>
      </c>
      <c r="H267" t="s">
        <v>227</v>
      </c>
      <c r="I267">
        <v>251</v>
      </c>
      <c r="J267" t="s">
        <v>81</v>
      </c>
      <c r="K267" t="s">
        <v>255</v>
      </c>
      <c r="L267">
        <v>0</v>
      </c>
      <c r="M267" t="s">
        <v>217</v>
      </c>
      <c r="N267" t="s">
        <v>218</v>
      </c>
      <c r="V267">
        <v>901</v>
      </c>
      <c r="W267" t="s">
        <v>399</v>
      </c>
      <c r="X267">
        <v>8</v>
      </c>
      <c r="Y267" t="s">
        <v>220</v>
      </c>
      <c r="AB267">
        <v>18000</v>
      </c>
      <c r="AD267">
        <v>18000</v>
      </c>
      <c r="AF267">
        <v>187741</v>
      </c>
      <c r="AI267">
        <v>0</v>
      </c>
    </row>
    <row r="268" spans="1:35" x14ac:dyDescent="0.3">
      <c r="A268" t="s">
        <v>397</v>
      </c>
      <c r="B268">
        <v>2003</v>
      </c>
      <c r="C268">
        <v>2003</v>
      </c>
      <c r="D268">
        <v>2003</v>
      </c>
      <c r="E268">
        <v>4</v>
      </c>
      <c r="F268">
        <v>0</v>
      </c>
      <c r="G268">
        <v>1</v>
      </c>
      <c r="H268" t="s">
        <v>215</v>
      </c>
      <c r="I268">
        <v>276</v>
      </c>
      <c r="J268" t="s">
        <v>20</v>
      </c>
      <c r="K268" t="s">
        <v>258</v>
      </c>
      <c r="L268">
        <v>0</v>
      </c>
      <c r="M268" t="s">
        <v>217</v>
      </c>
      <c r="N268" t="s">
        <v>218</v>
      </c>
      <c r="V268">
        <v>901</v>
      </c>
      <c r="W268" t="s">
        <v>399</v>
      </c>
      <c r="X268">
        <v>8</v>
      </c>
      <c r="Y268" t="s">
        <v>220</v>
      </c>
      <c r="AB268">
        <v>901141922</v>
      </c>
      <c r="AD268">
        <v>901141922</v>
      </c>
      <c r="AF268">
        <v>1124586000</v>
      </c>
      <c r="AI268">
        <v>6</v>
      </c>
    </row>
    <row r="269" spans="1:35" hidden="1" x14ac:dyDescent="0.3">
      <c r="A269" t="s">
        <v>397</v>
      </c>
      <c r="B269">
        <v>2003</v>
      </c>
      <c r="C269">
        <v>2003</v>
      </c>
      <c r="D269">
        <v>2003</v>
      </c>
      <c r="E269">
        <v>4</v>
      </c>
      <c r="F269">
        <v>0</v>
      </c>
      <c r="G269">
        <v>2</v>
      </c>
      <c r="H269" t="s">
        <v>221</v>
      </c>
      <c r="I269">
        <v>276</v>
      </c>
      <c r="J269" t="s">
        <v>20</v>
      </c>
      <c r="K269" t="s">
        <v>258</v>
      </c>
      <c r="L269">
        <v>0</v>
      </c>
      <c r="M269" t="s">
        <v>217</v>
      </c>
      <c r="N269" t="s">
        <v>218</v>
      </c>
      <c r="V269">
        <v>901</v>
      </c>
      <c r="W269" t="s">
        <v>399</v>
      </c>
      <c r="X269">
        <v>8</v>
      </c>
      <c r="Y269" t="s">
        <v>220</v>
      </c>
      <c r="AB269">
        <v>290282971</v>
      </c>
      <c r="AD269">
        <v>290282971</v>
      </c>
      <c r="AF269">
        <v>591019000</v>
      </c>
      <c r="AI269">
        <v>6</v>
      </c>
    </row>
    <row r="270" spans="1:35" x14ac:dyDescent="0.3">
      <c r="A270" t="s">
        <v>397</v>
      </c>
      <c r="B270">
        <v>2003</v>
      </c>
      <c r="C270">
        <v>2003</v>
      </c>
      <c r="D270">
        <v>2003</v>
      </c>
      <c r="E270">
        <v>4</v>
      </c>
      <c r="F270">
        <v>0</v>
      </c>
      <c r="G270">
        <v>1</v>
      </c>
      <c r="H270" t="s">
        <v>215</v>
      </c>
      <c r="I270">
        <v>300</v>
      </c>
      <c r="J270" t="s">
        <v>21</v>
      </c>
      <c r="K270" t="s">
        <v>259</v>
      </c>
      <c r="L270">
        <v>0</v>
      </c>
      <c r="M270" t="s">
        <v>217</v>
      </c>
      <c r="N270" t="s">
        <v>218</v>
      </c>
      <c r="V270">
        <v>901</v>
      </c>
      <c r="W270" t="s">
        <v>399</v>
      </c>
      <c r="X270">
        <v>8</v>
      </c>
      <c r="Y270" t="s">
        <v>220</v>
      </c>
      <c r="AB270">
        <v>31407563</v>
      </c>
      <c r="AD270">
        <v>31407563</v>
      </c>
      <c r="AF270">
        <v>53450985</v>
      </c>
      <c r="AI270">
        <v>0</v>
      </c>
    </row>
    <row r="271" spans="1:35" hidden="1" x14ac:dyDescent="0.3">
      <c r="A271" t="s">
        <v>397</v>
      </c>
      <c r="B271">
        <v>2003</v>
      </c>
      <c r="C271">
        <v>2003</v>
      </c>
      <c r="D271">
        <v>2003</v>
      </c>
      <c r="E271">
        <v>4</v>
      </c>
      <c r="F271">
        <v>0</v>
      </c>
      <c r="G271">
        <v>2</v>
      </c>
      <c r="H271" t="s">
        <v>221</v>
      </c>
      <c r="I271">
        <v>300</v>
      </c>
      <c r="J271" t="s">
        <v>21</v>
      </c>
      <c r="K271" t="s">
        <v>259</v>
      </c>
      <c r="L271">
        <v>0</v>
      </c>
      <c r="M271" t="s">
        <v>217</v>
      </c>
      <c r="N271" t="s">
        <v>218</v>
      </c>
      <c r="V271">
        <v>901</v>
      </c>
      <c r="W271" t="s">
        <v>399</v>
      </c>
      <c r="X271">
        <v>8</v>
      </c>
      <c r="Y271" t="s">
        <v>220</v>
      </c>
      <c r="AB271">
        <v>2672690</v>
      </c>
      <c r="AD271">
        <v>2672690</v>
      </c>
      <c r="AF271">
        <v>5455240</v>
      </c>
      <c r="AI271">
        <v>0</v>
      </c>
    </row>
    <row r="272" spans="1:35" x14ac:dyDescent="0.3">
      <c r="A272" t="s">
        <v>397</v>
      </c>
      <c r="B272">
        <v>2003</v>
      </c>
      <c r="C272">
        <v>2003</v>
      </c>
      <c r="D272">
        <v>2003</v>
      </c>
      <c r="E272">
        <v>4</v>
      </c>
      <c r="F272">
        <v>0</v>
      </c>
      <c r="G272">
        <v>1</v>
      </c>
      <c r="H272" t="s">
        <v>215</v>
      </c>
      <c r="I272">
        <v>304</v>
      </c>
      <c r="J272" t="s">
        <v>83</v>
      </c>
      <c r="K272" t="s">
        <v>260</v>
      </c>
      <c r="L272">
        <v>0</v>
      </c>
      <c r="M272" t="s">
        <v>217</v>
      </c>
      <c r="N272" t="s">
        <v>218</v>
      </c>
      <c r="V272">
        <v>901</v>
      </c>
      <c r="W272" t="s">
        <v>399</v>
      </c>
      <c r="X272">
        <v>8</v>
      </c>
      <c r="Y272" t="s">
        <v>220</v>
      </c>
      <c r="AB272">
        <v>365979</v>
      </c>
      <c r="AD272">
        <v>365979</v>
      </c>
      <c r="AF272">
        <v>1823295</v>
      </c>
      <c r="AI272">
        <v>0</v>
      </c>
    </row>
    <row r="273" spans="1:35" x14ac:dyDescent="0.3">
      <c r="A273" t="s">
        <v>397</v>
      </c>
      <c r="B273">
        <v>2003</v>
      </c>
      <c r="C273">
        <v>2003</v>
      </c>
      <c r="D273">
        <v>2003</v>
      </c>
      <c r="E273">
        <v>4</v>
      </c>
      <c r="F273">
        <v>0</v>
      </c>
      <c r="G273">
        <v>1</v>
      </c>
      <c r="H273" t="s">
        <v>215</v>
      </c>
      <c r="I273">
        <v>320</v>
      </c>
      <c r="J273" t="s">
        <v>68</v>
      </c>
      <c r="K273" t="s">
        <v>261</v>
      </c>
      <c r="L273">
        <v>0</v>
      </c>
      <c r="M273" t="s">
        <v>217</v>
      </c>
      <c r="N273" t="s">
        <v>218</v>
      </c>
      <c r="V273">
        <v>901</v>
      </c>
      <c r="W273" t="s">
        <v>399</v>
      </c>
      <c r="X273">
        <v>8</v>
      </c>
      <c r="Y273" t="s">
        <v>220</v>
      </c>
      <c r="AB273">
        <v>36708</v>
      </c>
      <c r="AD273">
        <v>36708</v>
      </c>
      <c r="AF273">
        <v>108120</v>
      </c>
      <c r="AI273">
        <v>0</v>
      </c>
    </row>
    <row r="274" spans="1:35" hidden="1" x14ac:dyDescent="0.3">
      <c r="A274" t="s">
        <v>397</v>
      </c>
      <c r="B274">
        <v>2003</v>
      </c>
      <c r="C274">
        <v>2003</v>
      </c>
      <c r="D274">
        <v>2003</v>
      </c>
      <c r="E274">
        <v>4</v>
      </c>
      <c r="F274">
        <v>0</v>
      </c>
      <c r="G274">
        <v>2</v>
      </c>
      <c r="H274" t="s">
        <v>221</v>
      </c>
      <c r="I274">
        <v>320</v>
      </c>
      <c r="J274" t="s">
        <v>68</v>
      </c>
      <c r="K274" t="s">
        <v>261</v>
      </c>
      <c r="L274">
        <v>0</v>
      </c>
      <c r="M274" t="s">
        <v>217</v>
      </c>
      <c r="N274" t="s">
        <v>218</v>
      </c>
      <c r="V274">
        <v>901</v>
      </c>
      <c r="W274" t="s">
        <v>399</v>
      </c>
      <c r="X274">
        <v>8</v>
      </c>
      <c r="Y274" t="s">
        <v>220</v>
      </c>
      <c r="AB274">
        <v>250066160</v>
      </c>
      <c r="AD274">
        <v>250066160</v>
      </c>
      <c r="AF274">
        <v>299744224</v>
      </c>
      <c r="AI274">
        <v>0</v>
      </c>
    </row>
    <row r="275" spans="1:35" x14ac:dyDescent="0.3">
      <c r="A275" t="s">
        <v>397</v>
      </c>
      <c r="B275">
        <v>2003</v>
      </c>
      <c r="C275">
        <v>2003</v>
      </c>
      <c r="D275">
        <v>2003</v>
      </c>
      <c r="E275">
        <v>4</v>
      </c>
      <c r="F275">
        <v>0</v>
      </c>
      <c r="G275">
        <v>1</v>
      </c>
      <c r="H275" t="s">
        <v>215</v>
      </c>
      <c r="I275">
        <v>340</v>
      </c>
      <c r="J275" t="s">
        <v>85</v>
      </c>
      <c r="K275" t="s">
        <v>262</v>
      </c>
      <c r="L275">
        <v>0</v>
      </c>
      <c r="M275" t="s">
        <v>217</v>
      </c>
      <c r="N275" t="s">
        <v>218</v>
      </c>
      <c r="V275">
        <v>901</v>
      </c>
      <c r="W275" t="s">
        <v>399</v>
      </c>
      <c r="X275">
        <v>8</v>
      </c>
      <c r="Y275" t="s">
        <v>220</v>
      </c>
      <c r="AB275">
        <v>106262</v>
      </c>
      <c r="AD275">
        <v>106262</v>
      </c>
      <c r="AF275">
        <v>147881</v>
      </c>
      <c r="AI275">
        <v>0</v>
      </c>
    </row>
    <row r="276" spans="1:35" hidden="1" x14ac:dyDescent="0.3">
      <c r="A276" t="s">
        <v>397</v>
      </c>
      <c r="B276">
        <v>2003</v>
      </c>
      <c r="C276">
        <v>2003</v>
      </c>
      <c r="D276">
        <v>2003</v>
      </c>
      <c r="E276">
        <v>4</v>
      </c>
      <c r="F276">
        <v>0</v>
      </c>
      <c r="G276">
        <v>2</v>
      </c>
      <c r="H276" t="s">
        <v>221</v>
      </c>
      <c r="I276">
        <v>340</v>
      </c>
      <c r="J276" t="s">
        <v>85</v>
      </c>
      <c r="K276" t="s">
        <v>262</v>
      </c>
      <c r="L276">
        <v>0</v>
      </c>
      <c r="M276" t="s">
        <v>217</v>
      </c>
      <c r="N276" t="s">
        <v>218</v>
      </c>
      <c r="V276">
        <v>901</v>
      </c>
      <c r="W276" t="s">
        <v>399</v>
      </c>
      <c r="X276">
        <v>8</v>
      </c>
      <c r="Y276" t="s">
        <v>220</v>
      </c>
      <c r="AB276">
        <v>149643768</v>
      </c>
      <c r="AD276">
        <v>149643768</v>
      </c>
      <c r="AF276">
        <v>182604938</v>
      </c>
      <c r="AI276">
        <v>0</v>
      </c>
    </row>
    <row r="277" spans="1:35" x14ac:dyDescent="0.3">
      <c r="A277" t="s">
        <v>397</v>
      </c>
      <c r="B277">
        <v>2003</v>
      </c>
      <c r="C277">
        <v>2003</v>
      </c>
      <c r="D277">
        <v>2003</v>
      </c>
      <c r="E277">
        <v>4</v>
      </c>
      <c r="F277">
        <v>0</v>
      </c>
      <c r="G277">
        <v>1</v>
      </c>
      <c r="H277" t="s">
        <v>215</v>
      </c>
      <c r="I277">
        <v>344</v>
      </c>
      <c r="J277" t="s">
        <v>62</v>
      </c>
      <c r="K277" t="s">
        <v>263</v>
      </c>
      <c r="L277">
        <v>0</v>
      </c>
      <c r="M277" t="s">
        <v>217</v>
      </c>
      <c r="N277" t="s">
        <v>218</v>
      </c>
      <c r="V277">
        <v>901</v>
      </c>
      <c r="W277" t="s">
        <v>399</v>
      </c>
      <c r="X277">
        <v>8</v>
      </c>
      <c r="Y277" t="s">
        <v>220</v>
      </c>
      <c r="AB277">
        <v>4394707</v>
      </c>
      <c r="AD277">
        <v>4394707</v>
      </c>
      <c r="AF277">
        <v>11320971</v>
      </c>
      <c r="AI277">
        <v>0</v>
      </c>
    </row>
    <row r="278" spans="1:35" hidden="1" x14ac:dyDescent="0.3">
      <c r="A278" t="s">
        <v>397</v>
      </c>
      <c r="B278">
        <v>2003</v>
      </c>
      <c r="C278">
        <v>2003</v>
      </c>
      <c r="D278">
        <v>2003</v>
      </c>
      <c r="E278">
        <v>4</v>
      </c>
      <c r="F278">
        <v>0</v>
      </c>
      <c r="G278">
        <v>2</v>
      </c>
      <c r="H278" t="s">
        <v>221</v>
      </c>
      <c r="I278">
        <v>344</v>
      </c>
      <c r="J278" t="s">
        <v>62</v>
      </c>
      <c r="K278" t="s">
        <v>263</v>
      </c>
      <c r="L278">
        <v>0</v>
      </c>
      <c r="M278" t="s">
        <v>217</v>
      </c>
      <c r="N278" t="s">
        <v>218</v>
      </c>
      <c r="V278">
        <v>901</v>
      </c>
      <c r="W278" t="s">
        <v>399</v>
      </c>
      <c r="X278">
        <v>8</v>
      </c>
      <c r="Y278" t="s">
        <v>220</v>
      </c>
      <c r="AB278">
        <v>845524</v>
      </c>
      <c r="AD278">
        <v>845524</v>
      </c>
      <c r="AF278">
        <v>2256726</v>
      </c>
      <c r="AI278">
        <v>0</v>
      </c>
    </row>
    <row r="279" spans="1:35" hidden="1" x14ac:dyDescent="0.3">
      <c r="A279" t="s">
        <v>397</v>
      </c>
      <c r="B279">
        <v>2003</v>
      </c>
      <c r="C279">
        <v>2003</v>
      </c>
      <c r="D279">
        <v>2003</v>
      </c>
      <c r="E279">
        <v>4</v>
      </c>
      <c r="F279">
        <v>0</v>
      </c>
      <c r="G279">
        <v>3</v>
      </c>
      <c r="H279" t="s">
        <v>247</v>
      </c>
      <c r="I279">
        <v>344</v>
      </c>
      <c r="J279" t="s">
        <v>62</v>
      </c>
      <c r="K279" t="s">
        <v>263</v>
      </c>
      <c r="L279">
        <v>0</v>
      </c>
      <c r="M279" t="s">
        <v>217</v>
      </c>
      <c r="N279" t="s">
        <v>218</v>
      </c>
      <c r="V279">
        <v>901</v>
      </c>
      <c r="W279" t="s">
        <v>399</v>
      </c>
      <c r="X279">
        <v>8</v>
      </c>
      <c r="Y279" t="s">
        <v>220</v>
      </c>
      <c r="AB279">
        <v>836856</v>
      </c>
      <c r="AD279">
        <v>836856</v>
      </c>
      <c r="AF279">
        <v>2237697</v>
      </c>
      <c r="AI279">
        <v>0</v>
      </c>
    </row>
    <row r="280" spans="1:35" x14ac:dyDescent="0.3">
      <c r="A280" t="s">
        <v>397</v>
      </c>
      <c r="B280">
        <v>2003</v>
      </c>
      <c r="C280">
        <v>2003</v>
      </c>
      <c r="D280">
        <v>2003</v>
      </c>
      <c r="E280">
        <v>4</v>
      </c>
      <c r="F280">
        <v>0</v>
      </c>
      <c r="G280">
        <v>1</v>
      </c>
      <c r="H280" t="s">
        <v>215</v>
      </c>
      <c r="I280">
        <v>348</v>
      </c>
      <c r="J280" t="s">
        <v>23</v>
      </c>
      <c r="K280" t="s">
        <v>264</v>
      </c>
      <c r="L280">
        <v>0</v>
      </c>
      <c r="M280" t="s">
        <v>217</v>
      </c>
      <c r="N280" t="s">
        <v>218</v>
      </c>
      <c r="V280">
        <v>901</v>
      </c>
      <c r="W280" t="s">
        <v>399</v>
      </c>
      <c r="X280">
        <v>8</v>
      </c>
      <c r="Y280" t="s">
        <v>220</v>
      </c>
      <c r="AB280">
        <v>37998483</v>
      </c>
      <c r="AD280">
        <v>37998483</v>
      </c>
      <c r="AF280">
        <v>37921000</v>
      </c>
      <c r="AI280">
        <v>6</v>
      </c>
    </row>
    <row r="281" spans="1:35" hidden="1" x14ac:dyDescent="0.3">
      <c r="A281" t="s">
        <v>397</v>
      </c>
      <c r="B281">
        <v>2003</v>
      </c>
      <c r="C281">
        <v>2003</v>
      </c>
      <c r="D281">
        <v>2003</v>
      </c>
      <c r="E281">
        <v>4</v>
      </c>
      <c r="F281">
        <v>0</v>
      </c>
      <c r="G281">
        <v>2</v>
      </c>
      <c r="H281" t="s">
        <v>221</v>
      </c>
      <c r="I281">
        <v>348</v>
      </c>
      <c r="J281" t="s">
        <v>23</v>
      </c>
      <c r="K281" t="s">
        <v>264</v>
      </c>
      <c r="L281">
        <v>0</v>
      </c>
      <c r="M281" t="s">
        <v>217</v>
      </c>
      <c r="N281" t="s">
        <v>218</v>
      </c>
      <c r="V281">
        <v>901</v>
      </c>
      <c r="W281" t="s">
        <v>399</v>
      </c>
      <c r="X281">
        <v>8</v>
      </c>
      <c r="Y281" t="s">
        <v>220</v>
      </c>
      <c r="AB281">
        <v>4889255</v>
      </c>
      <c r="AD281">
        <v>4889255</v>
      </c>
      <c r="AF281">
        <v>10873000</v>
      </c>
      <c r="AI281">
        <v>6</v>
      </c>
    </row>
    <row r="282" spans="1:35" x14ac:dyDescent="0.3">
      <c r="A282" t="s">
        <v>397</v>
      </c>
      <c r="B282">
        <v>2003</v>
      </c>
      <c r="C282">
        <v>2003</v>
      </c>
      <c r="D282">
        <v>2003</v>
      </c>
      <c r="E282">
        <v>4</v>
      </c>
      <c r="F282">
        <v>0</v>
      </c>
      <c r="G282">
        <v>1</v>
      </c>
      <c r="H282" t="s">
        <v>215</v>
      </c>
      <c r="I282">
        <v>352</v>
      </c>
      <c r="J282" t="s">
        <v>24</v>
      </c>
      <c r="K282" t="s">
        <v>265</v>
      </c>
      <c r="L282">
        <v>0</v>
      </c>
      <c r="M282" t="s">
        <v>217</v>
      </c>
      <c r="N282" t="s">
        <v>218</v>
      </c>
      <c r="V282">
        <v>901</v>
      </c>
      <c r="W282" t="s">
        <v>399</v>
      </c>
      <c r="X282">
        <v>8</v>
      </c>
      <c r="Y282" t="s">
        <v>220</v>
      </c>
      <c r="AB282">
        <v>2166635</v>
      </c>
      <c r="AD282">
        <v>2166635</v>
      </c>
      <c r="AF282">
        <v>6720001</v>
      </c>
      <c r="AI282">
        <v>0</v>
      </c>
    </row>
    <row r="283" spans="1:35" hidden="1" x14ac:dyDescent="0.3">
      <c r="A283" t="s">
        <v>397</v>
      </c>
      <c r="B283">
        <v>2003</v>
      </c>
      <c r="C283">
        <v>2003</v>
      </c>
      <c r="D283">
        <v>2003</v>
      </c>
      <c r="E283">
        <v>4</v>
      </c>
      <c r="F283">
        <v>0</v>
      </c>
      <c r="G283">
        <v>2</v>
      </c>
      <c r="H283" t="s">
        <v>221</v>
      </c>
      <c r="I283">
        <v>352</v>
      </c>
      <c r="J283" t="s">
        <v>24</v>
      </c>
      <c r="K283" t="s">
        <v>265</v>
      </c>
      <c r="L283">
        <v>0</v>
      </c>
      <c r="M283" t="s">
        <v>217</v>
      </c>
      <c r="N283" t="s">
        <v>218</v>
      </c>
      <c r="V283">
        <v>901</v>
      </c>
      <c r="W283" t="s">
        <v>399</v>
      </c>
      <c r="X283">
        <v>8</v>
      </c>
      <c r="Y283" t="s">
        <v>220</v>
      </c>
      <c r="AB283">
        <v>63</v>
      </c>
      <c r="AD283">
        <v>63</v>
      </c>
      <c r="AF283">
        <v>893</v>
      </c>
      <c r="AI283">
        <v>0</v>
      </c>
    </row>
    <row r="284" spans="1:35" x14ac:dyDescent="0.3">
      <c r="A284" t="s">
        <v>397</v>
      </c>
      <c r="B284">
        <v>2003</v>
      </c>
      <c r="C284">
        <v>2003</v>
      </c>
      <c r="D284">
        <v>2003</v>
      </c>
      <c r="E284">
        <v>4</v>
      </c>
      <c r="F284">
        <v>0</v>
      </c>
      <c r="G284">
        <v>1</v>
      </c>
      <c r="H284" t="s">
        <v>215</v>
      </c>
      <c r="I284">
        <v>364</v>
      </c>
      <c r="J284" t="s">
        <v>159</v>
      </c>
      <c r="K284" t="s">
        <v>422</v>
      </c>
      <c r="L284">
        <v>0</v>
      </c>
      <c r="M284" t="s">
        <v>217</v>
      </c>
      <c r="N284" t="s">
        <v>218</v>
      </c>
      <c r="V284">
        <v>901</v>
      </c>
      <c r="W284" t="s">
        <v>399</v>
      </c>
      <c r="X284">
        <v>8</v>
      </c>
      <c r="Y284" t="s">
        <v>220</v>
      </c>
      <c r="AB284">
        <v>421182</v>
      </c>
      <c r="AD284">
        <v>421182</v>
      </c>
      <c r="AF284">
        <v>517720</v>
      </c>
      <c r="AI284">
        <v>0</v>
      </c>
    </row>
    <row r="285" spans="1:35" x14ac:dyDescent="0.3">
      <c r="A285" t="s">
        <v>397</v>
      </c>
      <c r="B285">
        <v>2003</v>
      </c>
      <c r="C285">
        <v>2003</v>
      </c>
      <c r="D285">
        <v>2003</v>
      </c>
      <c r="E285">
        <v>4</v>
      </c>
      <c r="F285">
        <v>0</v>
      </c>
      <c r="G285">
        <v>1</v>
      </c>
      <c r="H285" t="s">
        <v>215</v>
      </c>
      <c r="I285">
        <v>372</v>
      </c>
      <c r="J285" t="s">
        <v>27</v>
      </c>
      <c r="K285" t="s">
        <v>267</v>
      </c>
      <c r="L285">
        <v>0</v>
      </c>
      <c r="M285" t="s">
        <v>217</v>
      </c>
      <c r="N285" t="s">
        <v>218</v>
      </c>
      <c r="V285">
        <v>901</v>
      </c>
      <c r="W285" t="s">
        <v>399</v>
      </c>
      <c r="X285">
        <v>8</v>
      </c>
      <c r="Y285" t="s">
        <v>220</v>
      </c>
      <c r="AB285">
        <v>6844247</v>
      </c>
      <c r="AD285">
        <v>6844247</v>
      </c>
      <c r="AF285">
        <v>22599280</v>
      </c>
      <c r="AI285">
        <v>0</v>
      </c>
    </row>
    <row r="286" spans="1:35" hidden="1" x14ac:dyDescent="0.3">
      <c r="A286" t="s">
        <v>397</v>
      </c>
      <c r="B286">
        <v>2003</v>
      </c>
      <c r="C286">
        <v>2003</v>
      </c>
      <c r="D286">
        <v>2003</v>
      </c>
      <c r="E286">
        <v>4</v>
      </c>
      <c r="F286">
        <v>0</v>
      </c>
      <c r="G286">
        <v>2</v>
      </c>
      <c r="H286" t="s">
        <v>221</v>
      </c>
      <c r="I286">
        <v>372</v>
      </c>
      <c r="J286" t="s">
        <v>27</v>
      </c>
      <c r="K286" t="s">
        <v>267</v>
      </c>
      <c r="L286">
        <v>0</v>
      </c>
      <c r="M286" t="s">
        <v>217</v>
      </c>
      <c r="N286" t="s">
        <v>218</v>
      </c>
      <c r="V286">
        <v>901</v>
      </c>
      <c r="W286" t="s">
        <v>399</v>
      </c>
      <c r="X286">
        <v>8</v>
      </c>
      <c r="Y286" t="s">
        <v>220</v>
      </c>
      <c r="AB286">
        <v>2139357</v>
      </c>
      <c r="AD286">
        <v>2139357</v>
      </c>
      <c r="AF286">
        <v>10845669</v>
      </c>
      <c r="AI286">
        <v>0</v>
      </c>
    </row>
    <row r="287" spans="1:35" x14ac:dyDescent="0.3">
      <c r="A287" t="s">
        <v>397</v>
      </c>
      <c r="B287">
        <v>2003</v>
      </c>
      <c r="C287">
        <v>2003</v>
      </c>
      <c r="D287">
        <v>2003</v>
      </c>
      <c r="E287">
        <v>4</v>
      </c>
      <c r="F287">
        <v>0</v>
      </c>
      <c r="G287">
        <v>1</v>
      </c>
      <c r="H287" t="s">
        <v>215</v>
      </c>
      <c r="I287">
        <v>376</v>
      </c>
      <c r="J287" t="s">
        <v>117</v>
      </c>
      <c r="K287" t="s">
        <v>268</v>
      </c>
      <c r="L287">
        <v>0</v>
      </c>
      <c r="M287" t="s">
        <v>217</v>
      </c>
      <c r="N287" t="s">
        <v>218</v>
      </c>
      <c r="V287">
        <v>901</v>
      </c>
      <c r="W287" t="s">
        <v>399</v>
      </c>
      <c r="X287">
        <v>8</v>
      </c>
      <c r="Y287" t="s">
        <v>220</v>
      </c>
      <c r="AB287">
        <v>20154295</v>
      </c>
      <c r="AD287">
        <v>20154295</v>
      </c>
      <c r="AF287">
        <v>31258000</v>
      </c>
      <c r="AI287">
        <v>6</v>
      </c>
    </row>
    <row r="288" spans="1:35" hidden="1" x14ac:dyDescent="0.3">
      <c r="A288" t="s">
        <v>397</v>
      </c>
      <c r="B288">
        <v>2003</v>
      </c>
      <c r="C288">
        <v>2003</v>
      </c>
      <c r="D288">
        <v>2003</v>
      </c>
      <c r="E288">
        <v>4</v>
      </c>
      <c r="F288">
        <v>0</v>
      </c>
      <c r="G288">
        <v>2</v>
      </c>
      <c r="H288" t="s">
        <v>221</v>
      </c>
      <c r="I288">
        <v>376</v>
      </c>
      <c r="J288" t="s">
        <v>117</v>
      </c>
      <c r="K288" t="s">
        <v>268</v>
      </c>
      <c r="L288">
        <v>0</v>
      </c>
      <c r="M288" t="s">
        <v>217</v>
      </c>
      <c r="N288" t="s">
        <v>218</v>
      </c>
      <c r="V288">
        <v>901</v>
      </c>
      <c r="W288" t="s">
        <v>399</v>
      </c>
      <c r="X288">
        <v>8</v>
      </c>
      <c r="Y288" t="s">
        <v>220</v>
      </c>
      <c r="AB288">
        <v>227659</v>
      </c>
      <c r="AD288">
        <v>227659</v>
      </c>
      <c r="AF288">
        <v>798000</v>
      </c>
      <c r="AI288">
        <v>6</v>
      </c>
    </row>
    <row r="289" spans="1:35" x14ac:dyDescent="0.3">
      <c r="A289" t="s">
        <v>397</v>
      </c>
      <c r="B289">
        <v>2003</v>
      </c>
      <c r="C289">
        <v>2003</v>
      </c>
      <c r="D289">
        <v>2003</v>
      </c>
      <c r="E289">
        <v>4</v>
      </c>
      <c r="F289">
        <v>0</v>
      </c>
      <c r="G289">
        <v>1</v>
      </c>
      <c r="H289" t="s">
        <v>215</v>
      </c>
      <c r="I289">
        <v>381</v>
      </c>
      <c r="J289" t="s">
        <v>86</v>
      </c>
      <c r="K289" t="s">
        <v>269</v>
      </c>
      <c r="L289">
        <v>0</v>
      </c>
      <c r="M289" t="s">
        <v>217</v>
      </c>
      <c r="N289" t="s">
        <v>218</v>
      </c>
      <c r="V289">
        <v>901</v>
      </c>
      <c r="W289" t="s">
        <v>399</v>
      </c>
      <c r="X289">
        <v>8</v>
      </c>
      <c r="Y289" t="s">
        <v>220</v>
      </c>
      <c r="AB289">
        <v>404368438</v>
      </c>
      <c r="AD289">
        <v>404368438</v>
      </c>
      <c r="AF289">
        <v>474935528</v>
      </c>
      <c r="AI289">
        <v>0</v>
      </c>
    </row>
    <row r="290" spans="1:35" hidden="1" x14ac:dyDescent="0.3">
      <c r="A290" t="s">
        <v>397</v>
      </c>
      <c r="B290">
        <v>2003</v>
      </c>
      <c r="C290">
        <v>2003</v>
      </c>
      <c r="D290">
        <v>2003</v>
      </c>
      <c r="E290">
        <v>4</v>
      </c>
      <c r="F290">
        <v>0</v>
      </c>
      <c r="G290">
        <v>2</v>
      </c>
      <c r="H290" t="s">
        <v>221</v>
      </c>
      <c r="I290">
        <v>381</v>
      </c>
      <c r="J290" t="s">
        <v>86</v>
      </c>
      <c r="K290" t="s">
        <v>269</v>
      </c>
      <c r="L290">
        <v>0</v>
      </c>
      <c r="M290" t="s">
        <v>217</v>
      </c>
      <c r="N290" t="s">
        <v>218</v>
      </c>
      <c r="V290">
        <v>901</v>
      </c>
      <c r="W290" t="s">
        <v>399</v>
      </c>
      <c r="X290">
        <v>8</v>
      </c>
      <c r="Y290" t="s">
        <v>220</v>
      </c>
      <c r="AB290">
        <v>71160579</v>
      </c>
      <c r="AD290">
        <v>71160579</v>
      </c>
      <c r="AF290">
        <v>405460069</v>
      </c>
      <c r="AI290">
        <v>0</v>
      </c>
    </row>
    <row r="291" spans="1:35" x14ac:dyDescent="0.3">
      <c r="A291" t="s">
        <v>397</v>
      </c>
      <c r="B291">
        <v>2003</v>
      </c>
      <c r="C291">
        <v>2003</v>
      </c>
      <c r="D291">
        <v>2003</v>
      </c>
      <c r="E291">
        <v>4</v>
      </c>
      <c r="F291">
        <v>0</v>
      </c>
      <c r="G291">
        <v>1</v>
      </c>
      <c r="H291" t="s">
        <v>215</v>
      </c>
      <c r="I291">
        <v>384</v>
      </c>
      <c r="J291" t="s">
        <v>367</v>
      </c>
      <c r="K291" t="s">
        <v>368</v>
      </c>
      <c r="L291">
        <v>0</v>
      </c>
      <c r="M291" t="s">
        <v>217</v>
      </c>
      <c r="N291" t="s">
        <v>218</v>
      </c>
      <c r="V291">
        <v>901</v>
      </c>
      <c r="W291" t="s">
        <v>399</v>
      </c>
      <c r="X291">
        <v>8</v>
      </c>
      <c r="Y291" t="s">
        <v>220</v>
      </c>
      <c r="AB291">
        <v>68876</v>
      </c>
      <c r="AD291">
        <v>68876</v>
      </c>
      <c r="AF291">
        <v>202450</v>
      </c>
      <c r="AI291">
        <v>0</v>
      </c>
    </row>
    <row r="292" spans="1:35" hidden="1" x14ac:dyDescent="0.3">
      <c r="A292" t="s">
        <v>397</v>
      </c>
      <c r="B292">
        <v>2003</v>
      </c>
      <c r="C292">
        <v>2003</v>
      </c>
      <c r="D292">
        <v>2003</v>
      </c>
      <c r="E292">
        <v>4</v>
      </c>
      <c r="F292">
        <v>0</v>
      </c>
      <c r="G292">
        <v>2</v>
      </c>
      <c r="H292" t="s">
        <v>221</v>
      </c>
      <c r="I292">
        <v>384</v>
      </c>
      <c r="J292" t="s">
        <v>367</v>
      </c>
      <c r="K292" t="s">
        <v>368</v>
      </c>
      <c r="L292">
        <v>0</v>
      </c>
      <c r="M292" t="s">
        <v>217</v>
      </c>
      <c r="N292" t="s">
        <v>218</v>
      </c>
      <c r="V292">
        <v>901</v>
      </c>
      <c r="W292" t="s">
        <v>399</v>
      </c>
      <c r="X292">
        <v>8</v>
      </c>
      <c r="Y292" t="s">
        <v>220</v>
      </c>
      <c r="AB292">
        <v>121599922</v>
      </c>
      <c r="AD292">
        <v>121599922</v>
      </c>
      <c r="AF292">
        <v>79110321</v>
      </c>
      <c r="AI292">
        <v>0</v>
      </c>
    </row>
    <row r="293" spans="1:35" x14ac:dyDescent="0.3">
      <c r="A293" t="s">
        <v>397</v>
      </c>
      <c r="B293">
        <v>2003</v>
      </c>
      <c r="C293">
        <v>2003</v>
      </c>
      <c r="D293">
        <v>2003</v>
      </c>
      <c r="E293">
        <v>4</v>
      </c>
      <c r="F293">
        <v>0</v>
      </c>
      <c r="G293">
        <v>1</v>
      </c>
      <c r="H293" t="s">
        <v>215</v>
      </c>
      <c r="I293">
        <v>392</v>
      </c>
      <c r="J293" t="s">
        <v>29</v>
      </c>
      <c r="K293" t="s">
        <v>270</v>
      </c>
      <c r="L293">
        <v>0</v>
      </c>
      <c r="M293" t="s">
        <v>217</v>
      </c>
      <c r="N293" t="s">
        <v>218</v>
      </c>
      <c r="V293">
        <v>901</v>
      </c>
      <c r="W293" t="s">
        <v>399</v>
      </c>
      <c r="X293">
        <v>8</v>
      </c>
      <c r="Y293" t="s">
        <v>220</v>
      </c>
      <c r="AB293">
        <v>381971560</v>
      </c>
      <c r="AD293">
        <v>381971560</v>
      </c>
      <c r="AF293">
        <v>577332751</v>
      </c>
      <c r="AI293">
        <v>0</v>
      </c>
    </row>
    <row r="294" spans="1:35" hidden="1" x14ac:dyDescent="0.3">
      <c r="A294" t="s">
        <v>397</v>
      </c>
      <c r="B294">
        <v>2003</v>
      </c>
      <c r="C294">
        <v>2003</v>
      </c>
      <c r="D294">
        <v>2003</v>
      </c>
      <c r="E294">
        <v>4</v>
      </c>
      <c r="F294">
        <v>0</v>
      </c>
      <c r="G294">
        <v>2</v>
      </c>
      <c r="H294" t="s">
        <v>221</v>
      </c>
      <c r="I294">
        <v>392</v>
      </c>
      <c r="J294" t="s">
        <v>29</v>
      </c>
      <c r="K294" t="s">
        <v>270</v>
      </c>
      <c r="L294">
        <v>0</v>
      </c>
      <c r="M294" t="s">
        <v>217</v>
      </c>
      <c r="N294" t="s">
        <v>218</v>
      </c>
      <c r="V294">
        <v>901</v>
      </c>
      <c r="W294" t="s">
        <v>399</v>
      </c>
      <c r="X294">
        <v>8</v>
      </c>
      <c r="Y294" t="s">
        <v>220</v>
      </c>
      <c r="AB294">
        <v>213697</v>
      </c>
      <c r="AD294">
        <v>213697</v>
      </c>
      <c r="AF294">
        <v>1368541</v>
      </c>
      <c r="AI294">
        <v>0</v>
      </c>
    </row>
    <row r="295" spans="1:35" x14ac:dyDescent="0.3">
      <c r="A295" t="s">
        <v>397</v>
      </c>
      <c r="B295">
        <v>2003</v>
      </c>
      <c r="C295">
        <v>2003</v>
      </c>
      <c r="D295">
        <v>2003</v>
      </c>
      <c r="E295">
        <v>4</v>
      </c>
      <c r="F295">
        <v>0</v>
      </c>
      <c r="G295">
        <v>1</v>
      </c>
      <c r="H295" t="s">
        <v>215</v>
      </c>
      <c r="I295">
        <v>400</v>
      </c>
      <c r="J295" t="s">
        <v>87</v>
      </c>
      <c r="K295" t="s">
        <v>272</v>
      </c>
      <c r="L295">
        <v>0</v>
      </c>
      <c r="M295" t="s">
        <v>217</v>
      </c>
      <c r="N295" t="s">
        <v>218</v>
      </c>
      <c r="V295">
        <v>901</v>
      </c>
      <c r="W295" t="s">
        <v>399</v>
      </c>
      <c r="X295">
        <v>8</v>
      </c>
      <c r="Y295" t="s">
        <v>220</v>
      </c>
      <c r="AB295">
        <v>8657147</v>
      </c>
      <c r="AD295">
        <v>8657147</v>
      </c>
      <c r="AF295">
        <v>7481230</v>
      </c>
      <c r="AI295">
        <v>0</v>
      </c>
    </row>
    <row r="296" spans="1:35" hidden="1" x14ac:dyDescent="0.3">
      <c r="A296" t="s">
        <v>397</v>
      </c>
      <c r="B296">
        <v>2003</v>
      </c>
      <c r="C296">
        <v>2003</v>
      </c>
      <c r="D296">
        <v>2003</v>
      </c>
      <c r="E296">
        <v>4</v>
      </c>
      <c r="F296">
        <v>0</v>
      </c>
      <c r="G296">
        <v>2</v>
      </c>
      <c r="H296" t="s">
        <v>221</v>
      </c>
      <c r="I296">
        <v>400</v>
      </c>
      <c r="J296" t="s">
        <v>87</v>
      </c>
      <c r="K296" t="s">
        <v>272</v>
      </c>
      <c r="L296">
        <v>0</v>
      </c>
      <c r="M296" t="s">
        <v>217</v>
      </c>
      <c r="N296" t="s">
        <v>218</v>
      </c>
      <c r="V296">
        <v>901</v>
      </c>
      <c r="W296" t="s">
        <v>399</v>
      </c>
      <c r="X296">
        <v>8</v>
      </c>
      <c r="Y296" t="s">
        <v>220</v>
      </c>
      <c r="AB296">
        <v>401733</v>
      </c>
      <c r="AD296">
        <v>401733</v>
      </c>
      <c r="AF296">
        <v>427948</v>
      </c>
      <c r="AI296">
        <v>0</v>
      </c>
    </row>
    <row r="297" spans="1:35" hidden="1" x14ac:dyDescent="0.3">
      <c r="A297" t="s">
        <v>397</v>
      </c>
      <c r="B297">
        <v>2003</v>
      </c>
      <c r="C297">
        <v>2003</v>
      </c>
      <c r="D297">
        <v>2003</v>
      </c>
      <c r="E297">
        <v>4</v>
      </c>
      <c r="F297">
        <v>0</v>
      </c>
      <c r="G297">
        <v>3</v>
      </c>
      <c r="H297" t="s">
        <v>247</v>
      </c>
      <c r="I297">
        <v>400</v>
      </c>
      <c r="J297" t="s">
        <v>87</v>
      </c>
      <c r="K297" t="s">
        <v>272</v>
      </c>
      <c r="L297">
        <v>0</v>
      </c>
      <c r="M297" t="s">
        <v>217</v>
      </c>
      <c r="N297" t="s">
        <v>218</v>
      </c>
      <c r="V297">
        <v>901</v>
      </c>
      <c r="W297" t="s">
        <v>399</v>
      </c>
      <c r="X297">
        <v>8</v>
      </c>
      <c r="Y297" t="s">
        <v>220</v>
      </c>
      <c r="AB297">
        <v>396625</v>
      </c>
      <c r="AD297">
        <v>396625</v>
      </c>
      <c r="AF297">
        <v>413242</v>
      </c>
      <c r="AI297">
        <v>0</v>
      </c>
    </row>
    <row r="298" spans="1:35" x14ac:dyDescent="0.3">
      <c r="A298" t="s">
        <v>397</v>
      </c>
      <c r="B298">
        <v>2003</v>
      </c>
      <c r="C298">
        <v>2003</v>
      </c>
      <c r="D298">
        <v>2003</v>
      </c>
      <c r="E298">
        <v>4</v>
      </c>
      <c r="F298">
        <v>0</v>
      </c>
      <c r="G298">
        <v>1</v>
      </c>
      <c r="H298" t="s">
        <v>215</v>
      </c>
      <c r="I298">
        <v>404</v>
      </c>
      <c r="J298" t="s">
        <v>30</v>
      </c>
      <c r="K298" t="s">
        <v>394</v>
      </c>
      <c r="L298">
        <v>0</v>
      </c>
      <c r="M298" t="s">
        <v>217</v>
      </c>
      <c r="N298" t="s">
        <v>218</v>
      </c>
      <c r="V298">
        <v>901</v>
      </c>
      <c r="W298" t="s">
        <v>399</v>
      </c>
      <c r="X298">
        <v>8</v>
      </c>
      <c r="Y298" t="s">
        <v>220</v>
      </c>
      <c r="AB298">
        <v>214584</v>
      </c>
      <c r="AD298">
        <v>214584</v>
      </c>
      <c r="AF298">
        <v>78621</v>
      </c>
      <c r="AI298">
        <v>0</v>
      </c>
    </row>
    <row r="299" spans="1:35" hidden="1" x14ac:dyDescent="0.3">
      <c r="A299" t="s">
        <v>397</v>
      </c>
      <c r="B299">
        <v>2003</v>
      </c>
      <c r="C299">
        <v>2003</v>
      </c>
      <c r="D299">
        <v>2003</v>
      </c>
      <c r="E299">
        <v>4</v>
      </c>
      <c r="F299">
        <v>0</v>
      </c>
      <c r="G299">
        <v>2</v>
      </c>
      <c r="H299" t="s">
        <v>221</v>
      </c>
      <c r="I299">
        <v>404</v>
      </c>
      <c r="J299" t="s">
        <v>30</v>
      </c>
      <c r="K299" t="s">
        <v>394</v>
      </c>
      <c r="L299">
        <v>0</v>
      </c>
      <c r="M299" t="s">
        <v>217</v>
      </c>
      <c r="N299" t="s">
        <v>218</v>
      </c>
      <c r="V299">
        <v>901</v>
      </c>
      <c r="W299" t="s">
        <v>399</v>
      </c>
      <c r="X299">
        <v>8</v>
      </c>
      <c r="Y299" t="s">
        <v>220</v>
      </c>
      <c r="AB299">
        <v>64451375</v>
      </c>
      <c r="AD299">
        <v>64451375</v>
      </c>
      <c r="AF299">
        <v>91171321</v>
      </c>
      <c r="AI299">
        <v>0</v>
      </c>
    </row>
    <row r="300" spans="1:35" x14ac:dyDescent="0.3">
      <c r="A300" t="s">
        <v>397</v>
      </c>
      <c r="B300">
        <v>2003</v>
      </c>
      <c r="C300">
        <v>2003</v>
      </c>
      <c r="D300">
        <v>2003</v>
      </c>
      <c r="E300">
        <v>4</v>
      </c>
      <c r="F300">
        <v>0</v>
      </c>
      <c r="G300">
        <v>1</v>
      </c>
      <c r="H300" t="s">
        <v>215</v>
      </c>
      <c r="I300">
        <v>410</v>
      </c>
      <c r="J300" t="s">
        <v>41</v>
      </c>
      <c r="K300" t="s">
        <v>273</v>
      </c>
      <c r="L300">
        <v>0</v>
      </c>
      <c r="M300" t="s">
        <v>217</v>
      </c>
      <c r="N300" t="s">
        <v>218</v>
      </c>
      <c r="V300">
        <v>901</v>
      </c>
      <c r="W300" t="s">
        <v>399</v>
      </c>
      <c r="X300">
        <v>8</v>
      </c>
      <c r="Y300" t="s">
        <v>220</v>
      </c>
      <c r="AB300">
        <v>75330721</v>
      </c>
      <c r="AD300">
        <v>75330721</v>
      </c>
      <c r="AF300">
        <v>78597216</v>
      </c>
      <c r="AI300">
        <v>6</v>
      </c>
    </row>
    <row r="301" spans="1:35" hidden="1" x14ac:dyDescent="0.3">
      <c r="A301" t="s">
        <v>397</v>
      </c>
      <c r="B301">
        <v>2003</v>
      </c>
      <c r="C301">
        <v>2003</v>
      </c>
      <c r="D301">
        <v>2003</v>
      </c>
      <c r="E301">
        <v>4</v>
      </c>
      <c r="F301">
        <v>0</v>
      </c>
      <c r="G301">
        <v>2</v>
      </c>
      <c r="H301" t="s">
        <v>221</v>
      </c>
      <c r="I301">
        <v>410</v>
      </c>
      <c r="J301" t="s">
        <v>41</v>
      </c>
      <c r="K301" t="s">
        <v>273</v>
      </c>
      <c r="L301">
        <v>0</v>
      </c>
      <c r="M301" t="s">
        <v>217</v>
      </c>
      <c r="N301" t="s">
        <v>218</v>
      </c>
      <c r="V301">
        <v>901</v>
      </c>
      <c r="W301" t="s">
        <v>399</v>
      </c>
      <c r="X301">
        <v>8</v>
      </c>
      <c r="Y301" t="s">
        <v>220</v>
      </c>
      <c r="AB301">
        <v>327641</v>
      </c>
      <c r="AD301">
        <v>327641</v>
      </c>
      <c r="AF301">
        <v>1642762</v>
      </c>
      <c r="AI301">
        <v>0</v>
      </c>
    </row>
    <row r="302" spans="1:35" x14ac:dyDescent="0.3">
      <c r="A302" t="s">
        <v>397</v>
      </c>
      <c r="B302">
        <v>2003</v>
      </c>
      <c r="C302">
        <v>2003</v>
      </c>
      <c r="D302">
        <v>2003</v>
      </c>
      <c r="E302">
        <v>4</v>
      </c>
      <c r="F302">
        <v>0</v>
      </c>
      <c r="G302">
        <v>1</v>
      </c>
      <c r="H302" t="s">
        <v>215</v>
      </c>
      <c r="I302">
        <v>417</v>
      </c>
      <c r="J302" t="s">
        <v>120</v>
      </c>
      <c r="K302" t="s">
        <v>369</v>
      </c>
      <c r="L302">
        <v>0</v>
      </c>
      <c r="M302" t="s">
        <v>217</v>
      </c>
      <c r="N302" t="s">
        <v>218</v>
      </c>
      <c r="V302">
        <v>901</v>
      </c>
      <c r="W302" t="s">
        <v>399</v>
      </c>
      <c r="X302">
        <v>8</v>
      </c>
      <c r="Y302" t="s">
        <v>220</v>
      </c>
      <c r="AB302">
        <v>12416</v>
      </c>
      <c r="AD302">
        <v>12416</v>
      </c>
      <c r="AF302">
        <v>42050</v>
      </c>
      <c r="AI302">
        <v>0</v>
      </c>
    </row>
    <row r="303" spans="1:35" x14ac:dyDescent="0.3">
      <c r="A303" t="s">
        <v>397</v>
      </c>
      <c r="B303">
        <v>2003</v>
      </c>
      <c r="C303">
        <v>2003</v>
      </c>
      <c r="D303">
        <v>2003</v>
      </c>
      <c r="E303">
        <v>4</v>
      </c>
      <c r="F303">
        <v>0</v>
      </c>
      <c r="G303">
        <v>1</v>
      </c>
      <c r="H303" t="s">
        <v>215</v>
      </c>
      <c r="I303">
        <v>422</v>
      </c>
      <c r="J303" t="s">
        <v>147</v>
      </c>
      <c r="K303" t="s">
        <v>274</v>
      </c>
      <c r="L303">
        <v>0</v>
      </c>
      <c r="M303" t="s">
        <v>217</v>
      </c>
      <c r="N303" t="s">
        <v>218</v>
      </c>
      <c r="V303">
        <v>901</v>
      </c>
      <c r="W303" t="s">
        <v>399</v>
      </c>
      <c r="X303">
        <v>8</v>
      </c>
      <c r="Y303" t="s">
        <v>220</v>
      </c>
      <c r="AB303">
        <v>16004074</v>
      </c>
      <c r="AD303">
        <v>16004074</v>
      </c>
      <c r="AF303">
        <v>15003969</v>
      </c>
      <c r="AI303">
        <v>0</v>
      </c>
    </row>
    <row r="304" spans="1:35" hidden="1" x14ac:dyDescent="0.3">
      <c r="A304" t="s">
        <v>397</v>
      </c>
      <c r="B304">
        <v>2003</v>
      </c>
      <c r="C304">
        <v>2003</v>
      </c>
      <c r="D304">
        <v>2003</v>
      </c>
      <c r="E304">
        <v>4</v>
      </c>
      <c r="F304">
        <v>0</v>
      </c>
      <c r="G304">
        <v>2</v>
      </c>
      <c r="H304" t="s">
        <v>221</v>
      </c>
      <c r="I304">
        <v>422</v>
      </c>
      <c r="J304" t="s">
        <v>147</v>
      </c>
      <c r="K304" t="s">
        <v>274</v>
      </c>
      <c r="L304">
        <v>0</v>
      </c>
      <c r="M304" t="s">
        <v>217</v>
      </c>
      <c r="N304" t="s">
        <v>218</v>
      </c>
      <c r="V304">
        <v>901</v>
      </c>
      <c r="W304" t="s">
        <v>399</v>
      </c>
      <c r="X304">
        <v>8</v>
      </c>
      <c r="Y304" t="s">
        <v>220</v>
      </c>
      <c r="AB304">
        <v>1633105</v>
      </c>
      <c r="AD304">
        <v>1633105</v>
      </c>
      <c r="AF304">
        <v>4310521</v>
      </c>
      <c r="AI304">
        <v>0</v>
      </c>
    </row>
    <row r="305" spans="1:35" x14ac:dyDescent="0.3">
      <c r="A305" t="s">
        <v>397</v>
      </c>
      <c r="B305">
        <v>2003</v>
      </c>
      <c r="C305">
        <v>2003</v>
      </c>
      <c r="D305">
        <v>2003</v>
      </c>
      <c r="E305">
        <v>4</v>
      </c>
      <c r="F305">
        <v>0</v>
      </c>
      <c r="G305">
        <v>1</v>
      </c>
      <c r="H305" t="s">
        <v>215</v>
      </c>
      <c r="I305">
        <v>428</v>
      </c>
      <c r="J305" t="s">
        <v>88</v>
      </c>
      <c r="K305" t="s">
        <v>275</v>
      </c>
      <c r="L305">
        <v>0</v>
      </c>
      <c r="M305" t="s">
        <v>217</v>
      </c>
      <c r="N305" t="s">
        <v>218</v>
      </c>
      <c r="V305">
        <v>901</v>
      </c>
      <c r="W305" t="s">
        <v>399</v>
      </c>
      <c r="X305">
        <v>8</v>
      </c>
      <c r="Y305" t="s">
        <v>220</v>
      </c>
      <c r="AB305">
        <v>6884091</v>
      </c>
      <c r="AD305">
        <v>6884091</v>
      </c>
      <c r="AF305">
        <v>19240404</v>
      </c>
      <c r="AI305">
        <v>0</v>
      </c>
    </row>
    <row r="306" spans="1:35" hidden="1" x14ac:dyDescent="0.3">
      <c r="A306" t="s">
        <v>397</v>
      </c>
      <c r="B306">
        <v>2003</v>
      </c>
      <c r="C306">
        <v>2003</v>
      </c>
      <c r="D306">
        <v>2003</v>
      </c>
      <c r="E306">
        <v>4</v>
      </c>
      <c r="F306">
        <v>0</v>
      </c>
      <c r="G306">
        <v>2</v>
      </c>
      <c r="H306" t="s">
        <v>221</v>
      </c>
      <c r="I306">
        <v>428</v>
      </c>
      <c r="J306" t="s">
        <v>88</v>
      </c>
      <c r="K306" t="s">
        <v>275</v>
      </c>
      <c r="L306">
        <v>0</v>
      </c>
      <c r="M306" t="s">
        <v>217</v>
      </c>
      <c r="N306" t="s">
        <v>218</v>
      </c>
      <c r="V306">
        <v>901</v>
      </c>
      <c r="W306" t="s">
        <v>399</v>
      </c>
      <c r="X306">
        <v>8</v>
      </c>
      <c r="Y306" t="s">
        <v>220</v>
      </c>
      <c r="AB306">
        <v>1369596</v>
      </c>
      <c r="AD306">
        <v>1369596</v>
      </c>
      <c r="AF306">
        <v>3248818</v>
      </c>
      <c r="AI306">
        <v>0</v>
      </c>
    </row>
    <row r="307" spans="1:35" x14ac:dyDescent="0.3">
      <c r="A307" t="s">
        <v>397</v>
      </c>
      <c r="B307">
        <v>2003</v>
      </c>
      <c r="C307">
        <v>2003</v>
      </c>
      <c r="D307">
        <v>2003</v>
      </c>
      <c r="E307">
        <v>4</v>
      </c>
      <c r="F307">
        <v>0</v>
      </c>
      <c r="G307">
        <v>1</v>
      </c>
      <c r="H307" t="s">
        <v>215</v>
      </c>
      <c r="I307">
        <v>440</v>
      </c>
      <c r="J307" t="s">
        <v>89</v>
      </c>
      <c r="K307" t="s">
        <v>276</v>
      </c>
      <c r="L307">
        <v>0</v>
      </c>
      <c r="M307" t="s">
        <v>217</v>
      </c>
      <c r="N307" t="s">
        <v>218</v>
      </c>
      <c r="V307">
        <v>901</v>
      </c>
      <c r="W307" t="s">
        <v>399</v>
      </c>
      <c r="X307">
        <v>8</v>
      </c>
      <c r="Y307" t="s">
        <v>220</v>
      </c>
      <c r="AB307">
        <v>9849262</v>
      </c>
      <c r="AD307">
        <v>9849262</v>
      </c>
      <c r="AF307">
        <v>29148957</v>
      </c>
      <c r="AI307">
        <v>0</v>
      </c>
    </row>
    <row r="308" spans="1:35" hidden="1" x14ac:dyDescent="0.3">
      <c r="A308" t="s">
        <v>397</v>
      </c>
      <c r="B308">
        <v>2003</v>
      </c>
      <c r="C308">
        <v>2003</v>
      </c>
      <c r="D308">
        <v>2003</v>
      </c>
      <c r="E308">
        <v>4</v>
      </c>
      <c r="F308">
        <v>0</v>
      </c>
      <c r="G308">
        <v>2</v>
      </c>
      <c r="H308" t="s">
        <v>221</v>
      </c>
      <c r="I308">
        <v>440</v>
      </c>
      <c r="J308" t="s">
        <v>89</v>
      </c>
      <c r="K308" t="s">
        <v>276</v>
      </c>
      <c r="L308">
        <v>0</v>
      </c>
      <c r="M308" t="s">
        <v>217</v>
      </c>
      <c r="N308" t="s">
        <v>218</v>
      </c>
      <c r="V308">
        <v>901</v>
      </c>
      <c r="W308" t="s">
        <v>399</v>
      </c>
      <c r="X308">
        <v>8</v>
      </c>
      <c r="Y308" t="s">
        <v>220</v>
      </c>
      <c r="AB308">
        <v>1268078</v>
      </c>
      <c r="AD308">
        <v>1268078</v>
      </c>
      <c r="AF308">
        <v>5139909</v>
      </c>
      <c r="AI308">
        <v>0</v>
      </c>
    </row>
    <row r="309" spans="1:35" x14ac:dyDescent="0.3">
      <c r="A309" t="s">
        <v>397</v>
      </c>
      <c r="B309">
        <v>2003</v>
      </c>
      <c r="C309">
        <v>2003</v>
      </c>
      <c r="D309">
        <v>2003</v>
      </c>
      <c r="E309">
        <v>4</v>
      </c>
      <c r="F309">
        <v>0</v>
      </c>
      <c r="G309">
        <v>1</v>
      </c>
      <c r="H309" t="s">
        <v>215</v>
      </c>
      <c r="I309">
        <v>442</v>
      </c>
      <c r="J309" t="s">
        <v>148</v>
      </c>
      <c r="K309" t="s">
        <v>277</v>
      </c>
      <c r="L309">
        <v>0</v>
      </c>
      <c r="M309" t="s">
        <v>217</v>
      </c>
      <c r="N309" t="s">
        <v>218</v>
      </c>
      <c r="V309">
        <v>901</v>
      </c>
      <c r="W309" t="s">
        <v>399</v>
      </c>
      <c r="X309">
        <v>8</v>
      </c>
      <c r="Y309" t="s">
        <v>220</v>
      </c>
      <c r="AB309">
        <v>8302683</v>
      </c>
      <c r="AD309">
        <v>8302683</v>
      </c>
      <c r="AF309">
        <v>58029844</v>
      </c>
      <c r="AI309">
        <v>0</v>
      </c>
    </row>
    <row r="310" spans="1:35" hidden="1" x14ac:dyDescent="0.3">
      <c r="A310" t="s">
        <v>397</v>
      </c>
      <c r="B310">
        <v>2003</v>
      </c>
      <c r="C310">
        <v>2003</v>
      </c>
      <c r="D310">
        <v>2003</v>
      </c>
      <c r="E310">
        <v>4</v>
      </c>
      <c r="F310">
        <v>0</v>
      </c>
      <c r="G310">
        <v>2</v>
      </c>
      <c r="H310" t="s">
        <v>221</v>
      </c>
      <c r="I310">
        <v>442</v>
      </c>
      <c r="J310" t="s">
        <v>148</v>
      </c>
      <c r="K310" t="s">
        <v>277</v>
      </c>
      <c r="L310">
        <v>0</v>
      </c>
      <c r="M310" t="s">
        <v>217</v>
      </c>
      <c r="N310" t="s">
        <v>218</v>
      </c>
      <c r="V310">
        <v>901</v>
      </c>
      <c r="W310" t="s">
        <v>399</v>
      </c>
      <c r="X310">
        <v>8</v>
      </c>
      <c r="Y310" t="s">
        <v>220</v>
      </c>
      <c r="AB310">
        <v>2988285</v>
      </c>
      <c r="AD310">
        <v>2988285</v>
      </c>
      <c r="AF310">
        <v>20998577</v>
      </c>
      <c r="AI310">
        <v>0</v>
      </c>
    </row>
    <row r="311" spans="1:35" x14ac:dyDescent="0.3">
      <c r="A311" t="s">
        <v>397</v>
      </c>
      <c r="B311">
        <v>2003</v>
      </c>
      <c r="C311">
        <v>2003</v>
      </c>
      <c r="D311">
        <v>2003</v>
      </c>
      <c r="E311">
        <v>4</v>
      </c>
      <c r="F311">
        <v>0</v>
      </c>
      <c r="G311">
        <v>1</v>
      </c>
      <c r="H311" t="s">
        <v>215</v>
      </c>
      <c r="I311">
        <v>446</v>
      </c>
      <c r="J311" t="s">
        <v>13</v>
      </c>
      <c r="K311" t="s">
        <v>278</v>
      </c>
      <c r="L311">
        <v>0</v>
      </c>
      <c r="M311" t="s">
        <v>217</v>
      </c>
      <c r="N311" t="s">
        <v>218</v>
      </c>
      <c r="V311">
        <v>901</v>
      </c>
      <c r="W311" t="s">
        <v>399</v>
      </c>
      <c r="X311">
        <v>8</v>
      </c>
      <c r="Y311" t="s">
        <v>220</v>
      </c>
      <c r="AB311">
        <v>463951</v>
      </c>
      <c r="AD311">
        <v>463951</v>
      </c>
      <c r="AF311">
        <v>502956</v>
      </c>
      <c r="AI311">
        <v>0</v>
      </c>
    </row>
    <row r="312" spans="1:35" hidden="1" x14ac:dyDescent="0.3">
      <c r="A312" t="s">
        <v>397</v>
      </c>
      <c r="B312">
        <v>2003</v>
      </c>
      <c r="C312">
        <v>2003</v>
      </c>
      <c r="D312">
        <v>2003</v>
      </c>
      <c r="E312">
        <v>4</v>
      </c>
      <c r="F312">
        <v>0</v>
      </c>
      <c r="G312">
        <v>2</v>
      </c>
      <c r="H312" t="s">
        <v>221</v>
      </c>
      <c r="I312">
        <v>446</v>
      </c>
      <c r="J312" t="s">
        <v>13</v>
      </c>
      <c r="K312" t="s">
        <v>278</v>
      </c>
      <c r="L312">
        <v>0</v>
      </c>
      <c r="M312" t="s">
        <v>217</v>
      </c>
      <c r="N312" t="s">
        <v>218</v>
      </c>
      <c r="V312">
        <v>901</v>
      </c>
      <c r="W312" t="s">
        <v>399</v>
      </c>
      <c r="X312">
        <v>8</v>
      </c>
      <c r="Y312" t="s">
        <v>220</v>
      </c>
      <c r="AB312">
        <v>166365</v>
      </c>
      <c r="AD312">
        <v>166365</v>
      </c>
      <c r="AF312">
        <v>212731</v>
      </c>
      <c r="AI312">
        <v>0</v>
      </c>
    </row>
    <row r="313" spans="1:35" hidden="1" x14ac:dyDescent="0.3">
      <c r="A313" t="s">
        <v>397</v>
      </c>
      <c r="B313">
        <v>2003</v>
      </c>
      <c r="C313">
        <v>2003</v>
      </c>
      <c r="D313">
        <v>2003</v>
      </c>
      <c r="E313">
        <v>4</v>
      </c>
      <c r="F313">
        <v>0</v>
      </c>
      <c r="G313">
        <v>3</v>
      </c>
      <c r="H313" t="s">
        <v>247</v>
      </c>
      <c r="I313">
        <v>446</v>
      </c>
      <c r="J313" t="s">
        <v>13</v>
      </c>
      <c r="K313" t="s">
        <v>278</v>
      </c>
      <c r="L313">
        <v>0</v>
      </c>
      <c r="M313" t="s">
        <v>217</v>
      </c>
      <c r="N313" t="s">
        <v>218</v>
      </c>
      <c r="V313">
        <v>901</v>
      </c>
      <c r="W313" t="s">
        <v>399</v>
      </c>
      <c r="X313">
        <v>8</v>
      </c>
      <c r="Y313" t="s">
        <v>220</v>
      </c>
      <c r="AB313">
        <v>166365</v>
      </c>
      <c r="AD313">
        <v>166365</v>
      </c>
      <c r="AF313">
        <v>212731</v>
      </c>
      <c r="AI313">
        <v>0</v>
      </c>
    </row>
    <row r="314" spans="1:35" x14ac:dyDescent="0.3">
      <c r="A314" t="s">
        <v>397</v>
      </c>
      <c r="B314">
        <v>2003</v>
      </c>
      <c r="C314">
        <v>2003</v>
      </c>
      <c r="D314">
        <v>2003</v>
      </c>
      <c r="E314">
        <v>4</v>
      </c>
      <c r="F314">
        <v>0</v>
      </c>
      <c r="G314">
        <v>1</v>
      </c>
      <c r="H314" t="s">
        <v>215</v>
      </c>
      <c r="I314">
        <v>450</v>
      </c>
      <c r="J314" t="s">
        <v>31</v>
      </c>
      <c r="K314" t="s">
        <v>279</v>
      </c>
      <c r="L314">
        <v>0</v>
      </c>
      <c r="M314" t="s">
        <v>217</v>
      </c>
      <c r="N314" t="s">
        <v>218</v>
      </c>
      <c r="V314">
        <v>901</v>
      </c>
      <c r="W314" t="s">
        <v>399</v>
      </c>
      <c r="X314">
        <v>8</v>
      </c>
      <c r="Y314" t="s">
        <v>220</v>
      </c>
      <c r="AB314">
        <v>28201</v>
      </c>
      <c r="AD314">
        <v>28201</v>
      </c>
      <c r="AF314">
        <v>130454</v>
      </c>
      <c r="AI314">
        <v>0</v>
      </c>
    </row>
    <row r="315" spans="1:35" hidden="1" x14ac:dyDescent="0.3">
      <c r="A315" t="s">
        <v>397</v>
      </c>
      <c r="B315">
        <v>2003</v>
      </c>
      <c r="C315">
        <v>2003</v>
      </c>
      <c r="D315">
        <v>2003</v>
      </c>
      <c r="E315">
        <v>4</v>
      </c>
      <c r="F315">
        <v>0</v>
      </c>
      <c r="G315">
        <v>2</v>
      </c>
      <c r="H315" t="s">
        <v>221</v>
      </c>
      <c r="I315">
        <v>450</v>
      </c>
      <c r="J315" t="s">
        <v>31</v>
      </c>
      <c r="K315" t="s">
        <v>279</v>
      </c>
      <c r="L315">
        <v>0</v>
      </c>
      <c r="M315" t="s">
        <v>217</v>
      </c>
      <c r="N315" t="s">
        <v>218</v>
      </c>
      <c r="V315">
        <v>901</v>
      </c>
      <c r="W315" t="s">
        <v>399</v>
      </c>
      <c r="X315">
        <v>8</v>
      </c>
      <c r="Y315" t="s">
        <v>220</v>
      </c>
      <c r="AB315">
        <v>7056706</v>
      </c>
      <c r="AD315">
        <v>7056706</v>
      </c>
      <c r="AF315">
        <v>4554229</v>
      </c>
      <c r="AI315">
        <v>0</v>
      </c>
    </row>
    <row r="316" spans="1:35" hidden="1" x14ac:dyDescent="0.3">
      <c r="A316" t="s">
        <v>397</v>
      </c>
      <c r="B316">
        <v>2003</v>
      </c>
      <c r="C316">
        <v>2003</v>
      </c>
      <c r="D316">
        <v>2003</v>
      </c>
      <c r="E316">
        <v>4</v>
      </c>
      <c r="F316">
        <v>0</v>
      </c>
      <c r="G316">
        <v>3</v>
      </c>
      <c r="H316" t="s">
        <v>247</v>
      </c>
      <c r="I316">
        <v>450</v>
      </c>
      <c r="J316" t="s">
        <v>31</v>
      </c>
      <c r="K316" t="s">
        <v>279</v>
      </c>
      <c r="L316">
        <v>0</v>
      </c>
      <c r="M316" t="s">
        <v>217</v>
      </c>
      <c r="N316" t="s">
        <v>218</v>
      </c>
      <c r="V316">
        <v>901</v>
      </c>
      <c r="W316" t="s">
        <v>399</v>
      </c>
      <c r="X316">
        <v>8</v>
      </c>
      <c r="Y316" t="s">
        <v>220</v>
      </c>
      <c r="AB316">
        <v>2685</v>
      </c>
      <c r="AD316">
        <v>2685</v>
      </c>
      <c r="AF316">
        <v>4735</v>
      </c>
      <c r="AI316">
        <v>0</v>
      </c>
    </row>
    <row r="317" spans="1:35" x14ac:dyDescent="0.3">
      <c r="A317" t="s">
        <v>397</v>
      </c>
      <c r="B317">
        <v>2003</v>
      </c>
      <c r="C317">
        <v>2003</v>
      </c>
      <c r="D317">
        <v>2003</v>
      </c>
      <c r="E317">
        <v>4</v>
      </c>
      <c r="F317">
        <v>0</v>
      </c>
      <c r="G317">
        <v>1</v>
      </c>
      <c r="H317" t="s">
        <v>215</v>
      </c>
      <c r="I317">
        <v>454</v>
      </c>
      <c r="J317" t="s">
        <v>90</v>
      </c>
      <c r="K317" t="s">
        <v>350</v>
      </c>
      <c r="L317">
        <v>0</v>
      </c>
      <c r="M317" t="s">
        <v>217</v>
      </c>
      <c r="N317" t="s">
        <v>218</v>
      </c>
      <c r="V317">
        <v>901</v>
      </c>
      <c r="W317" t="s">
        <v>399</v>
      </c>
      <c r="X317">
        <v>8</v>
      </c>
      <c r="Y317" t="s">
        <v>220</v>
      </c>
      <c r="AB317">
        <v>55983</v>
      </c>
      <c r="AD317">
        <v>55983</v>
      </c>
      <c r="AF317">
        <v>113831</v>
      </c>
      <c r="AI317">
        <v>0</v>
      </c>
    </row>
    <row r="318" spans="1:35" hidden="1" x14ac:dyDescent="0.3">
      <c r="A318" t="s">
        <v>397</v>
      </c>
      <c r="B318">
        <v>2003</v>
      </c>
      <c r="C318">
        <v>2003</v>
      </c>
      <c r="D318">
        <v>2003</v>
      </c>
      <c r="E318">
        <v>4</v>
      </c>
      <c r="F318">
        <v>0</v>
      </c>
      <c r="G318">
        <v>2</v>
      </c>
      <c r="H318" t="s">
        <v>221</v>
      </c>
      <c r="I318">
        <v>454</v>
      </c>
      <c r="J318" t="s">
        <v>90</v>
      </c>
      <c r="K318" t="s">
        <v>350</v>
      </c>
      <c r="L318">
        <v>0</v>
      </c>
      <c r="M318" t="s">
        <v>217</v>
      </c>
      <c r="N318" t="s">
        <v>218</v>
      </c>
      <c r="V318">
        <v>901</v>
      </c>
      <c r="W318" t="s">
        <v>399</v>
      </c>
      <c r="X318">
        <v>8</v>
      </c>
      <c r="Y318" t="s">
        <v>220</v>
      </c>
      <c r="AB318">
        <v>3147647</v>
      </c>
      <c r="AD318">
        <v>3147647</v>
      </c>
      <c r="AF318">
        <v>2669855</v>
      </c>
      <c r="AI318">
        <v>0</v>
      </c>
    </row>
    <row r="319" spans="1:35" x14ac:dyDescent="0.3">
      <c r="A319" t="s">
        <v>397</v>
      </c>
      <c r="B319">
        <v>2003</v>
      </c>
      <c r="C319">
        <v>2003</v>
      </c>
      <c r="D319">
        <v>2003</v>
      </c>
      <c r="E319">
        <v>4</v>
      </c>
      <c r="F319">
        <v>0</v>
      </c>
      <c r="G319">
        <v>1</v>
      </c>
      <c r="H319" t="s">
        <v>215</v>
      </c>
      <c r="I319">
        <v>458</v>
      </c>
      <c r="J319" t="s">
        <v>32</v>
      </c>
      <c r="K319" t="s">
        <v>335</v>
      </c>
      <c r="L319">
        <v>0</v>
      </c>
      <c r="M319" t="s">
        <v>217</v>
      </c>
      <c r="N319" t="s">
        <v>218</v>
      </c>
      <c r="V319">
        <v>901</v>
      </c>
      <c r="W319" t="s">
        <v>399</v>
      </c>
      <c r="X319">
        <v>8</v>
      </c>
      <c r="Y319" t="s">
        <v>220</v>
      </c>
      <c r="AB319">
        <v>19981292</v>
      </c>
      <c r="AD319">
        <v>19981292</v>
      </c>
      <c r="AF319">
        <v>18154619</v>
      </c>
      <c r="AI319">
        <v>0</v>
      </c>
    </row>
    <row r="320" spans="1:35" hidden="1" x14ac:dyDescent="0.3">
      <c r="A320" t="s">
        <v>397</v>
      </c>
      <c r="B320">
        <v>2003</v>
      </c>
      <c r="C320">
        <v>2003</v>
      </c>
      <c r="D320">
        <v>2003</v>
      </c>
      <c r="E320">
        <v>4</v>
      </c>
      <c r="F320">
        <v>0</v>
      </c>
      <c r="G320">
        <v>2</v>
      </c>
      <c r="H320" t="s">
        <v>221</v>
      </c>
      <c r="I320">
        <v>458</v>
      </c>
      <c r="J320" t="s">
        <v>32</v>
      </c>
      <c r="K320" t="s">
        <v>335</v>
      </c>
      <c r="L320">
        <v>0</v>
      </c>
      <c r="M320" t="s">
        <v>217</v>
      </c>
      <c r="N320" t="s">
        <v>218</v>
      </c>
      <c r="V320">
        <v>901</v>
      </c>
      <c r="W320" t="s">
        <v>399</v>
      </c>
      <c r="X320">
        <v>8</v>
      </c>
      <c r="Y320" t="s">
        <v>220</v>
      </c>
      <c r="AB320">
        <v>1104608</v>
      </c>
      <c r="AD320">
        <v>1104608</v>
      </c>
      <c r="AF320">
        <v>1950209</v>
      </c>
      <c r="AI320">
        <v>0</v>
      </c>
    </row>
    <row r="321" spans="1:35" x14ac:dyDescent="0.3">
      <c r="A321" t="s">
        <v>397</v>
      </c>
      <c r="B321">
        <v>2003</v>
      </c>
      <c r="C321">
        <v>2003</v>
      </c>
      <c r="D321">
        <v>2003</v>
      </c>
      <c r="E321">
        <v>4</v>
      </c>
      <c r="F321">
        <v>0</v>
      </c>
      <c r="G321">
        <v>1</v>
      </c>
      <c r="H321" t="s">
        <v>215</v>
      </c>
      <c r="I321">
        <v>462</v>
      </c>
      <c r="J321" t="s">
        <v>121</v>
      </c>
      <c r="K321" t="s">
        <v>280</v>
      </c>
      <c r="L321">
        <v>0</v>
      </c>
      <c r="M321" t="s">
        <v>217</v>
      </c>
      <c r="N321" t="s">
        <v>218</v>
      </c>
      <c r="V321">
        <v>901</v>
      </c>
      <c r="W321" t="s">
        <v>399</v>
      </c>
      <c r="X321">
        <v>8</v>
      </c>
      <c r="Y321" t="s">
        <v>220</v>
      </c>
      <c r="AB321">
        <v>30786</v>
      </c>
      <c r="AD321">
        <v>30786</v>
      </c>
      <c r="AF321">
        <v>386196</v>
      </c>
      <c r="AI321">
        <v>0</v>
      </c>
    </row>
    <row r="322" spans="1:35" x14ac:dyDescent="0.3">
      <c r="A322" t="s">
        <v>397</v>
      </c>
      <c r="B322">
        <v>2003</v>
      </c>
      <c r="C322">
        <v>2003</v>
      </c>
      <c r="D322">
        <v>2003</v>
      </c>
      <c r="E322">
        <v>4</v>
      </c>
      <c r="F322">
        <v>0</v>
      </c>
      <c r="G322">
        <v>1</v>
      </c>
      <c r="H322" t="s">
        <v>215</v>
      </c>
      <c r="I322">
        <v>470</v>
      </c>
      <c r="J322" t="s">
        <v>91</v>
      </c>
      <c r="K322" t="s">
        <v>281</v>
      </c>
      <c r="L322">
        <v>0</v>
      </c>
      <c r="M322" t="s">
        <v>217</v>
      </c>
      <c r="N322" t="s">
        <v>218</v>
      </c>
      <c r="V322">
        <v>901</v>
      </c>
      <c r="W322" t="s">
        <v>399</v>
      </c>
      <c r="X322">
        <v>8</v>
      </c>
      <c r="Y322" t="s">
        <v>220</v>
      </c>
      <c r="AB322">
        <v>234846</v>
      </c>
      <c r="AD322">
        <v>234846</v>
      </c>
      <c r="AF322">
        <v>1302774</v>
      </c>
      <c r="AI322">
        <v>0</v>
      </c>
    </row>
    <row r="323" spans="1:35" hidden="1" x14ac:dyDescent="0.3">
      <c r="A323" t="s">
        <v>397</v>
      </c>
      <c r="B323">
        <v>2003</v>
      </c>
      <c r="C323">
        <v>2003</v>
      </c>
      <c r="D323">
        <v>2003</v>
      </c>
      <c r="E323">
        <v>4</v>
      </c>
      <c r="F323">
        <v>0</v>
      </c>
      <c r="G323">
        <v>2</v>
      </c>
      <c r="H323" t="s">
        <v>221</v>
      </c>
      <c r="I323">
        <v>470</v>
      </c>
      <c r="J323" t="s">
        <v>91</v>
      </c>
      <c r="K323" t="s">
        <v>281</v>
      </c>
      <c r="L323">
        <v>0</v>
      </c>
      <c r="M323" t="s">
        <v>217</v>
      </c>
      <c r="N323" t="s">
        <v>218</v>
      </c>
      <c r="V323">
        <v>901</v>
      </c>
      <c r="W323" t="s">
        <v>399</v>
      </c>
      <c r="X323">
        <v>8</v>
      </c>
      <c r="Y323" t="s">
        <v>220</v>
      </c>
      <c r="AB323">
        <v>2386</v>
      </c>
      <c r="AD323">
        <v>2386</v>
      </c>
      <c r="AF323">
        <v>9123</v>
      </c>
      <c r="AI323">
        <v>0</v>
      </c>
    </row>
    <row r="324" spans="1:35" hidden="1" x14ac:dyDescent="0.3">
      <c r="A324" t="s">
        <v>397</v>
      </c>
      <c r="B324">
        <v>2003</v>
      </c>
      <c r="C324">
        <v>2003</v>
      </c>
      <c r="D324">
        <v>2003</v>
      </c>
      <c r="E324">
        <v>4</v>
      </c>
      <c r="F324">
        <v>0</v>
      </c>
      <c r="G324">
        <v>3</v>
      </c>
      <c r="H324" t="s">
        <v>247</v>
      </c>
      <c r="I324">
        <v>470</v>
      </c>
      <c r="J324" t="s">
        <v>91</v>
      </c>
      <c r="K324" t="s">
        <v>281</v>
      </c>
      <c r="L324">
        <v>0</v>
      </c>
      <c r="M324" t="s">
        <v>217</v>
      </c>
      <c r="N324" t="s">
        <v>218</v>
      </c>
      <c r="V324">
        <v>901</v>
      </c>
      <c r="W324" t="s">
        <v>399</v>
      </c>
      <c r="X324">
        <v>8</v>
      </c>
      <c r="Y324" t="s">
        <v>220</v>
      </c>
      <c r="AB324">
        <v>2386</v>
      </c>
      <c r="AD324">
        <v>2386</v>
      </c>
      <c r="AF324">
        <v>9123</v>
      </c>
      <c r="AI324">
        <v>0</v>
      </c>
    </row>
    <row r="325" spans="1:35" x14ac:dyDescent="0.3">
      <c r="A325" t="s">
        <v>397</v>
      </c>
      <c r="B325">
        <v>2003</v>
      </c>
      <c r="C325">
        <v>2003</v>
      </c>
      <c r="D325">
        <v>2003</v>
      </c>
      <c r="E325">
        <v>4</v>
      </c>
      <c r="F325">
        <v>0</v>
      </c>
      <c r="G325">
        <v>1</v>
      </c>
      <c r="H325" t="s">
        <v>215</v>
      </c>
      <c r="I325">
        <v>480</v>
      </c>
      <c r="J325" t="s">
        <v>69</v>
      </c>
      <c r="K325" t="s">
        <v>282</v>
      </c>
      <c r="L325">
        <v>0</v>
      </c>
      <c r="M325" t="s">
        <v>217</v>
      </c>
      <c r="N325" t="s">
        <v>218</v>
      </c>
      <c r="V325">
        <v>901</v>
      </c>
      <c r="W325" t="s">
        <v>399</v>
      </c>
      <c r="X325">
        <v>8</v>
      </c>
      <c r="Y325" t="s">
        <v>220</v>
      </c>
      <c r="AB325">
        <v>105821</v>
      </c>
      <c r="AD325">
        <v>105821</v>
      </c>
      <c r="AF325">
        <v>397132</v>
      </c>
      <c r="AI325">
        <v>0</v>
      </c>
    </row>
    <row r="326" spans="1:35" hidden="1" x14ac:dyDescent="0.3">
      <c r="A326" t="s">
        <v>397</v>
      </c>
      <c r="B326">
        <v>2003</v>
      </c>
      <c r="C326">
        <v>2003</v>
      </c>
      <c r="D326">
        <v>2003</v>
      </c>
      <c r="E326">
        <v>4</v>
      </c>
      <c r="F326">
        <v>0</v>
      </c>
      <c r="G326">
        <v>2</v>
      </c>
      <c r="H326" t="s">
        <v>221</v>
      </c>
      <c r="I326">
        <v>480</v>
      </c>
      <c r="J326" t="s">
        <v>69</v>
      </c>
      <c r="K326" t="s">
        <v>282</v>
      </c>
      <c r="L326">
        <v>0</v>
      </c>
      <c r="M326" t="s">
        <v>217</v>
      </c>
      <c r="N326" t="s">
        <v>218</v>
      </c>
      <c r="V326">
        <v>901</v>
      </c>
      <c r="W326" t="s">
        <v>399</v>
      </c>
      <c r="X326">
        <v>8</v>
      </c>
      <c r="Y326" t="s">
        <v>220</v>
      </c>
      <c r="AB326">
        <v>2753</v>
      </c>
      <c r="AD326">
        <v>2753</v>
      </c>
      <c r="AF326">
        <v>20922</v>
      </c>
      <c r="AI326">
        <v>0</v>
      </c>
    </row>
    <row r="327" spans="1:35" x14ac:dyDescent="0.3">
      <c r="A327" t="s">
        <v>397</v>
      </c>
      <c r="B327">
        <v>2003</v>
      </c>
      <c r="C327">
        <v>2003</v>
      </c>
      <c r="D327">
        <v>2003</v>
      </c>
      <c r="E327">
        <v>4</v>
      </c>
      <c r="F327">
        <v>0</v>
      </c>
      <c r="G327">
        <v>1</v>
      </c>
      <c r="H327" t="s">
        <v>215</v>
      </c>
      <c r="I327">
        <v>484</v>
      </c>
      <c r="J327" t="s">
        <v>33</v>
      </c>
      <c r="K327" t="s">
        <v>283</v>
      </c>
      <c r="L327">
        <v>0</v>
      </c>
      <c r="M327" t="s">
        <v>217</v>
      </c>
      <c r="N327" t="s">
        <v>218</v>
      </c>
      <c r="V327">
        <v>901</v>
      </c>
      <c r="W327" t="s">
        <v>399</v>
      </c>
      <c r="X327">
        <v>8</v>
      </c>
      <c r="Y327" t="s">
        <v>220</v>
      </c>
      <c r="AB327">
        <v>14847561</v>
      </c>
      <c r="AD327">
        <v>14847561</v>
      </c>
      <c r="AF327">
        <v>15378455</v>
      </c>
      <c r="AI327">
        <v>0</v>
      </c>
    </row>
    <row r="328" spans="1:35" hidden="1" x14ac:dyDescent="0.3">
      <c r="A328" t="s">
        <v>397</v>
      </c>
      <c r="B328">
        <v>2003</v>
      </c>
      <c r="C328">
        <v>2003</v>
      </c>
      <c r="D328">
        <v>2003</v>
      </c>
      <c r="E328">
        <v>4</v>
      </c>
      <c r="F328">
        <v>0</v>
      </c>
      <c r="G328">
        <v>2</v>
      </c>
      <c r="H328" t="s">
        <v>221</v>
      </c>
      <c r="I328">
        <v>484</v>
      </c>
      <c r="J328" t="s">
        <v>33</v>
      </c>
      <c r="K328" t="s">
        <v>283</v>
      </c>
      <c r="L328">
        <v>0</v>
      </c>
      <c r="M328" t="s">
        <v>217</v>
      </c>
      <c r="N328" t="s">
        <v>218</v>
      </c>
      <c r="V328">
        <v>901</v>
      </c>
      <c r="W328" t="s">
        <v>399</v>
      </c>
      <c r="X328">
        <v>8</v>
      </c>
      <c r="Y328" t="s">
        <v>220</v>
      </c>
      <c r="AB328">
        <v>127744666</v>
      </c>
      <c r="AD328">
        <v>127744666</v>
      </c>
      <c r="AF328">
        <v>182692703</v>
      </c>
      <c r="AI328">
        <v>0</v>
      </c>
    </row>
    <row r="329" spans="1:35" x14ac:dyDescent="0.3">
      <c r="A329" t="s">
        <v>397</v>
      </c>
      <c r="B329">
        <v>2003</v>
      </c>
      <c r="C329">
        <v>2003</v>
      </c>
      <c r="D329">
        <v>2003</v>
      </c>
      <c r="E329">
        <v>4</v>
      </c>
      <c r="F329">
        <v>0</v>
      </c>
      <c r="G329">
        <v>1</v>
      </c>
      <c r="H329" t="s">
        <v>215</v>
      </c>
      <c r="I329">
        <v>496</v>
      </c>
      <c r="J329" t="s">
        <v>135</v>
      </c>
      <c r="K329" t="s">
        <v>336</v>
      </c>
      <c r="L329">
        <v>0</v>
      </c>
      <c r="M329" t="s">
        <v>217</v>
      </c>
      <c r="N329" t="s">
        <v>218</v>
      </c>
      <c r="V329">
        <v>901</v>
      </c>
      <c r="W329" t="s">
        <v>399</v>
      </c>
      <c r="X329">
        <v>8</v>
      </c>
      <c r="Y329" t="s">
        <v>220</v>
      </c>
      <c r="AB329">
        <v>32369</v>
      </c>
      <c r="AD329">
        <v>32369</v>
      </c>
      <c r="AF329">
        <v>145398</v>
      </c>
      <c r="AI329">
        <v>0</v>
      </c>
    </row>
    <row r="330" spans="1:35" x14ac:dyDescent="0.3">
      <c r="A330" t="s">
        <v>397</v>
      </c>
      <c r="B330">
        <v>2003</v>
      </c>
      <c r="C330">
        <v>2003</v>
      </c>
      <c r="D330">
        <v>2003</v>
      </c>
      <c r="E330">
        <v>4</v>
      </c>
      <c r="F330">
        <v>0</v>
      </c>
      <c r="G330">
        <v>1</v>
      </c>
      <c r="H330" t="s">
        <v>215</v>
      </c>
      <c r="I330">
        <v>504</v>
      </c>
      <c r="J330" t="s">
        <v>70</v>
      </c>
      <c r="K330" t="s">
        <v>371</v>
      </c>
      <c r="L330">
        <v>0</v>
      </c>
      <c r="M330" t="s">
        <v>217</v>
      </c>
      <c r="N330" t="s">
        <v>218</v>
      </c>
      <c r="V330">
        <v>901</v>
      </c>
      <c r="W330" t="s">
        <v>399</v>
      </c>
      <c r="X330">
        <v>8</v>
      </c>
      <c r="Y330" t="s">
        <v>220</v>
      </c>
      <c r="AB330">
        <v>33091398</v>
      </c>
      <c r="AD330">
        <v>33091398</v>
      </c>
      <c r="AF330">
        <v>28483260</v>
      </c>
      <c r="AI330">
        <v>0</v>
      </c>
    </row>
    <row r="331" spans="1:35" hidden="1" x14ac:dyDescent="0.3">
      <c r="A331" t="s">
        <v>397</v>
      </c>
      <c r="B331">
        <v>2003</v>
      </c>
      <c r="C331">
        <v>2003</v>
      </c>
      <c r="D331">
        <v>2003</v>
      </c>
      <c r="E331">
        <v>4</v>
      </c>
      <c r="F331">
        <v>0</v>
      </c>
      <c r="G331">
        <v>2</v>
      </c>
      <c r="H331" t="s">
        <v>221</v>
      </c>
      <c r="I331">
        <v>504</v>
      </c>
      <c r="J331" t="s">
        <v>70</v>
      </c>
      <c r="K331" t="s">
        <v>371</v>
      </c>
      <c r="L331">
        <v>0</v>
      </c>
      <c r="M331" t="s">
        <v>217</v>
      </c>
      <c r="N331" t="s">
        <v>218</v>
      </c>
      <c r="V331">
        <v>901</v>
      </c>
      <c r="W331" t="s">
        <v>399</v>
      </c>
      <c r="X331">
        <v>8</v>
      </c>
      <c r="Y331" t="s">
        <v>220</v>
      </c>
      <c r="AB331">
        <v>440649</v>
      </c>
      <c r="AD331">
        <v>440649</v>
      </c>
      <c r="AF331">
        <v>598205</v>
      </c>
      <c r="AI331">
        <v>0</v>
      </c>
    </row>
    <row r="332" spans="1:35" x14ac:dyDescent="0.3">
      <c r="A332" t="s">
        <v>397</v>
      </c>
      <c r="B332">
        <v>2003</v>
      </c>
      <c r="C332">
        <v>2003</v>
      </c>
      <c r="D332">
        <v>2003</v>
      </c>
      <c r="E332">
        <v>4</v>
      </c>
      <c r="F332">
        <v>0</v>
      </c>
      <c r="G332">
        <v>1</v>
      </c>
      <c r="H332" t="s">
        <v>215</v>
      </c>
      <c r="I332">
        <v>508</v>
      </c>
      <c r="J332" t="s">
        <v>93</v>
      </c>
      <c r="K332" t="s">
        <v>387</v>
      </c>
      <c r="L332">
        <v>0</v>
      </c>
      <c r="M332" t="s">
        <v>217</v>
      </c>
      <c r="N332" t="s">
        <v>218</v>
      </c>
      <c r="V332">
        <v>901</v>
      </c>
      <c r="W332" t="s">
        <v>399</v>
      </c>
      <c r="X332">
        <v>8</v>
      </c>
      <c r="Y332" t="s">
        <v>220</v>
      </c>
      <c r="AB332">
        <v>59495</v>
      </c>
      <c r="AD332">
        <v>59495</v>
      </c>
      <c r="AF332">
        <v>279034</v>
      </c>
      <c r="AI332">
        <v>0</v>
      </c>
    </row>
    <row r="333" spans="1:35" hidden="1" x14ac:dyDescent="0.3">
      <c r="A333" t="s">
        <v>397</v>
      </c>
      <c r="B333">
        <v>2003</v>
      </c>
      <c r="C333">
        <v>2003</v>
      </c>
      <c r="D333">
        <v>2003</v>
      </c>
      <c r="E333">
        <v>4</v>
      </c>
      <c r="F333">
        <v>0</v>
      </c>
      <c r="G333">
        <v>2</v>
      </c>
      <c r="H333" t="s">
        <v>221</v>
      </c>
      <c r="I333">
        <v>508</v>
      </c>
      <c r="J333" t="s">
        <v>93</v>
      </c>
      <c r="K333" t="s">
        <v>387</v>
      </c>
      <c r="L333">
        <v>0</v>
      </c>
      <c r="M333" t="s">
        <v>217</v>
      </c>
      <c r="N333" t="s">
        <v>218</v>
      </c>
      <c r="V333">
        <v>901</v>
      </c>
      <c r="W333" t="s">
        <v>399</v>
      </c>
      <c r="X333">
        <v>8</v>
      </c>
      <c r="Y333" t="s">
        <v>220</v>
      </c>
      <c r="AB333">
        <v>181</v>
      </c>
      <c r="AD333">
        <v>181</v>
      </c>
      <c r="AF333">
        <v>1542</v>
      </c>
      <c r="AI333">
        <v>0</v>
      </c>
    </row>
    <row r="334" spans="1:35" hidden="1" x14ac:dyDescent="0.3">
      <c r="A334" t="s">
        <v>397</v>
      </c>
      <c r="B334">
        <v>2003</v>
      </c>
      <c r="C334">
        <v>2003</v>
      </c>
      <c r="D334">
        <v>2003</v>
      </c>
      <c r="E334">
        <v>4</v>
      </c>
      <c r="F334">
        <v>0</v>
      </c>
      <c r="G334">
        <v>2</v>
      </c>
      <c r="H334" t="s">
        <v>221</v>
      </c>
      <c r="I334">
        <v>512</v>
      </c>
      <c r="J334" t="s">
        <v>37</v>
      </c>
      <c r="K334" t="s">
        <v>285</v>
      </c>
      <c r="L334">
        <v>0</v>
      </c>
      <c r="M334" t="s">
        <v>217</v>
      </c>
      <c r="N334" t="s">
        <v>218</v>
      </c>
      <c r="V334">
        <v>901</v>
      </c>
      <c r="W334" t="s">
        <v>399</v>
      </c>
      <c r="X334">
        <v>8</v>
      </c>
      <c r="Y334" t="s">
        <v>220</v>
      </c>
      <c r="AB334">
        <v>28568</v>
      </c>
      <c r="AD334">
        <v>28568</v>
      </c>
      <c r="AF334">
        <v>28663</v>
      </c>
      <c r="AI334">
        <v>0</v>
      </c>
    </row>
    <row r="335" spans="1:35" x14ac:dyDescent="0.3">
      <c r="A335" t="s">
        <v>397</v>
      </c>
      <c r="B335">
        <v>2003</v>
      </c>
      <c r="C335">
        <v>2003</v>
      </c>
      <c r="D335">
        <v>2003</v>
      </c>
      <c r="E335">
        <v>4</v>
      </c>
      <c r="F335">
        <v>0</v>
      </c>
      <c r="G335">
        <v>1</v>
      </c>
      <c r="H335" t="s">
        <v>215</v>
      </c>
      <c r="I335">
        <v>516</v>
      </c>
      <c r="J335" t="s">
        <v>149</v>
      </c>
      <c r="K335" t="s">
        <v>286</v>
      </c>
      <c r="L335">
        <v>0</v>
      </c>
      <c r="M335" t="s">
        <v>217</v>
      </c>
      <c r="N335" t="s">
        <v>218</v>
      </c>
      <c r="V335">
        <v>901</v>
      </c>
      <c r="W335" t="s">
        <v>399</v>
      </c>
      <c r="X335">
        <v>8</v>
      </c>
      <c r="Y335" t="s">
        <v>220</v>
      </c>
      <c r="AB335">
        <v>564376</v>
      </c>
      <c r="AD335">
        <v>564376</v>
      </c>
      <c r="AF335">
        <v>2088722</v>
      </c>
      <c r="AI335">
        <v>0</v>
      </c>
    </row>
    <row r="336" spans="1:35" hidden="1" x14ac:dyDescent="0.3">
      <c r="A336" t="s">
        <v>397</v>
      </c>
      <c r="B336">
        <v>2003</v>
      </c>
      <c r="C336">
        <v>2003</v>
      </c>
      <c r="D336">
        <v>2003</v>
      </c>
      <c r="E336">
        <v>4</v>
      </c>
      <c r="F336">
        <v>0</v>
      </c>
      <c r="G336">
        <v>2</v>
      </c>
      <c r="H336" t="s">
        <v>221</v>
      </c>
      <c r="I336">
        <v>516</v>
      </c>
      <c r="J336" t="s">
        <v>149</v>
      </c>
      <c r="K336" t="s">
        <v>286</v>
      </c>
      <c r="L336">
        <v>0</v>
      </c>
      <c r="M336" t="s">
        <v>217</v>
      </c>
      <c r="N336" t="s">
        <v>218</v>
      </c>
      <c r="V336">
        <v>901</v>
      </c>
      <c r="W336" t="s">
        <v>399</v>
      </c>
      <c r="X336">
        <v>8</v>
      </c>
      <c r="Y336" t="s">
        <v>220</v>
      </c>
      <c r="AB336">
        <v>10380</v>
      </c>
      <c r="AD336">
        <v>10380</v>
      </c>
      <c r="AF336">
        <v>114076</v>
      </c>
      <c r="AI336">
        <v>0</v>
      </c>
    </row>
    <row r="337" spans="1:35" x14ac:dyDescent="0.3">
      <c r="A337" t="s">
        <v>397</v>
      </c>
      <c r="B337">
        <v>2003</v>
      </c>
      <c r="C337">
        <v>2003</v>
      </c>
      <c r="D337">
        <v>2003</v>
      </c>
      <c r="E337">
        <v>4</v>
      </c>
      <c r="F337">
        <v>0</v>
      </c>
      <c r="G337">
        <v>1</v>
      </c>
      <c r="H337" t="s">
        <v>215</v>
      </c>
      <c r="I337">
        <v>524</v>
      </c>
      <c r="J337" t="s">
        <v>94</v>
      </c>
      <c r="K337" t="s">
        <v>337</v>
      </c>
      <c r="L337">
        <v>0</v>
      </c>
      <c r="M337" t="s">
        <v>217</v>
      </c>
      <c r="N337" t="s">
        <v>218</v>
      </c>
      <c r="V337">
        <v>901</v>
      </c>
      <c r="W337" t="s">
        <v>399</v>
      </c>
      <c r="X337">
        <v>8</v>
      </c>
      <c r="Y337" t="s">
        <v>220</v>
      </c>
      <c r="AB337">
        <v>5286</v>
      </c>
      <c r="AD337">
        <v>5286</v>
      </c>
      <c r="AF337">
        <v>42495</v>
      </c>
      <c r="AI337">
        <v>0</v>
      </c>
    </row>
    <row r="338" spans="1:35" hidden="1" x14ac:dyDescent="0.3">
      <c r="A338" t="s">
        <v>397</v>
      </c>
      <c r="B338">
        <v>2003</v>
      </c>
      <c r="C338">
        <v>2003</v>
      </c>
      <c r="D338">
        <v>2003</v>
      </c>
      <c r="E338">
        <v>4</v>
      </c>
      <c r="F338">
        <v>0</v>
      </c>
      <c r="G338">
        <v>2</v>
      </c>
      <c r="H338" t="s">
        <v>221</v>
      </c>
      <c r="I338">
        <v>524</v>
      </c>
      <c r="J338" t="s">
        <v>94</v>
      </c>
      <c r="K338" t="s">
        <v>337</v>
      </c>
      <c r="L338">
        <v>0</v>
      </c>
      <c r="M338" t="s">
        <v>217</v>
      </c>
      <c r="N338" t="s">
        <v>218</v>
      </c>
      <c r="V338">
        <v>901</v>
      </c>
      <c r="W338" t="s">
        <v>399</v>
      </c>
      <c r="X338">
        <v>8</v>
      </c>
      <c r="Y338" t="s">
        <v>220</v>
      </c>
      <c r="AB338">
        <v>53459</v>
      </c>
      <c r="AD338">
        <v>53459</v>
      </c>
      <c r="AF338">
        <v>269335</v>
      </c>
      <c r="AI338">
        <v>0</v>
      </c>
    </row>
    <row r="339" spans="1:35" x14ac:dyDescent="0.3">
      <c r="A339" t="s">
        <v>397</v>
      </c>
      <c r="B339">
        <v>2003</v>
      </c>
      <c r="C339">
        <v>2003</v>
      </c>
      <c r="D339">
        <v>2003</v>
      </c>
      <c r="E339">
        <v>4</v>
      </c>
      <c r="F339">
        <v>0</v>
      </c>
      <c r="G339">
        <v>1</v>
      </c>
      <c r="H339" t="s">
        <v>215</v>
      </c>
      <c r="I339">
        <v>528</v>
      </c>
      <c r="J339" t="s">
        <v>35</v>
      </c>
      <c r="K339" t="s">
        <v>287</v>
      </c>
      <c r="L339">
        <v>0</v>
      </c>
      <c r="M339" t="s">
        <v>217</v>
      </c>
      <c r="N339" t="s">
        <v>218</v>
      </c>
      <c r="V339">
        <v>901</v>
      </c>
      <c r="W339" t="s">
        <v>399</v>
      </c>
      <c r="X339">
        <v>8</v>
      </c>
      <c r="Y339" t="s">
        <v>220</v>
      </c>
      <c r="AB339">
        <v>162216219</v>
      </c>
      <c r="AD339">
        <v>162216219</v>
      </c>
      <c r="AF339">
        <v>305152392</v>
      </c>
      <c r="AI339">
        <v>0</v>
      </c>
    </row>
    <row r="340" spans="1:35" hidden="1" x14ac:dyDescent="0.3">
      <c r="A340" t="s">
        <v>397</v>
      </c>
      <c r="B340">
        <v>2003</v>
      </c>
      <c r="C340">
        <v>2003</v>
      </c>
      <c r="D340">
        <v>2003</v>
      </c>
      <c r="E340">
        <v>4</v>
      </c>
      <c r="F340">
        <v>0</v>
      </c>
      <c r="G340">
        <v>2</v>
      </c>
      <c r="H340" t="s">
        <v>221</v>
      </c>
      <c r="I340">
        <v>528</v>
      </c>
      <c r="J340" t="s">
        <v>35</v>
      </c>
      <c r="K340" t="s">
        <v>287</v>
      </c>
      <c r="L340">
        <v>0</v>
      </c>
      <c r="M340" t="s">
        <v>217</v>
      </c>
      <c r="N340" t="s">
        <v>218</v>
      </c>
      <c r="V340">
        <v>901</v>
      </c>
      <c r="W340" t="s">
        <v>399</v>
      </c>
      <c r="X340">
        <v>8</v>
      </c>
      <c r="Y340" t="s">
        <v>220</v>
      </c>
      <c r="AB340">
        <v>20006671</v>
      </c>
      <c r="AD340">
        <v>20006671</v>
      </c>
      <c r="AF340">
        <v>82031295</v>
      </c>
      <c r="AI340">
        <v>0</v>
      </c>
    </row>
    <row r="341" spans="1:35" x14ac:dyDescent="0.3">
      <c r="A341" t="s">
        <v>397</v>
      </c>
      <c r="B341">
        <v>2003</v>
      </c>
      <c r="C341">
        <v>2003</v>
      </c>
      <c r="D341">
        <v>2003</v>
      </c>
      <c r="E341">
        <v>4</v>
      </c>
      <c r="F341">
        <v>0</v>
      </c>
      <c r="G341">
        <v>1</v>
      </c>
      <c r="H341" t="s">
        <v>215</v>
      </c>
      <c r="I341">
        <v>533</v>
      </c>
      <c r="J341" t="s">
        <v>150</v>
      </c>
      <c r="K341" t="s">
        <v>351</v>
      </c>
      <c r="L341">
        <v>0</v>
      </c>
      <c r="M341" t="s">
        <v>217</v>
      </c>
      <c r="N341" t="s">
        <v>218</v>
      </c>
      <c r="V341">
        <v>901</v>
      </c>
      <c r="W341" t="s">
        <v>399</v>
      </c>
      <c r="X341">
        <v>1</v>
      </c>
      <c r="Y341" t="s">
        <v>232</v>
      </c>
      <c r="AD341">
        <v>7930</v>
      </c>
      <c r="AF341">
        <v>55240</v>
      </c>
      <c r="AI341">
        <v>0</v>
      </c>
    </row>
    <row r="342" spans="1:35" hidden="1" x14ac:dyDescent="0.3">
      <c r="A342" t="s">
        <v>397</v>
      </c>
      <c r="B342">
        <v>2003</v>
      </c>
      <c r="C342">
        <v>2003</v>
      </c>
      <c r="D342">
        <v>2003</v>
      </c>
      <c r="E342">
        <v>4</v>
      </c>
      <c r="F342">
        <v>0</v>
      </c>
      <c r="G342">
        <v>2</v>
      </c>
      <c r="H342" t="s">
        <v>221</v>
      </c>
      <c r="I342">
        <v>533</v>
      </c>
      <c r="J342" t="s">
        <v>150</v>
      </c>
      <c r="K342" t="s">
        <v>351</v>
      </c>
      <c r="L342">
        <v>0</v>
      </c>
      <c r="M342" t="s">
        <v>217</v>
      </c>
      <c r="N342" t="s">
        <v>218</v>
      </c>
      <c r="V342">
        <v>901</v>
      </c>
      <c r="W342" t="s">
        <v>399</v>
      </c>
      <c r="X342">
        <v>1</v>
      </c>
      <c r="Y342" t="s">
        <v>232</v>
      </c>
      <c r="AD342">
        <v>460</v>
      </c>
      <c r="AF342">
        <v>2028</v>
      </c>
      <c r="AI342">
        <v>0</v>
      </c>
    </row>
    <row r="343" spans="1:35" x14ac:dyDescent="0.3">
      <c r="A343" t="s">
        <v>397</v>
      </c>
      <c r="B343">
        <v>2003</v>
      </c>
      <c r="C343">
        <v>2003</v>
      </c>
      <c r="D343">
        <v>2003</v>
      </c>
      <c r="E343">
        <v>4</v>
      </c>
      <c r="F343">
        <v>0</v>
      </c>
      <c r="G343">
        <v>1</v>
      </c>
      <c r="H343" t="s">
        <v>215</v>
      </c>
      <c r="I343">
        <v>540</v>
      </c>
      <c r="J343" t="s">
        <v>156</v>
      </c>
      <c r="K343" t="s">
        <v>352</v>
      </c>
      <c r="L343">
        <v>0</v>
      </c>
      <c r="M343" t="s">
        <v>217</v>
      </c>
      <c r="N343" t="s">
        <v>218</v>
      </c>
      <c r="V343">
        <v>901</v>
      </c>
      <c r="W343" t="s">
        <v>399</v>
      </c>
      <c r="X343">
        <v>8</v>
      </c>
      <c r="Y343" t="s">
        <v>220</v>
      </c>
      <c r="AB343">
        <v>232846</v>
      </c>
      <c r="AD343">
        <v>232846</v>
      </c>
      <c r="AF343">
        <v>890759</v>
      </c>
      <c r="AI343">
        <v>6</v>
      </c>
    </row>
    <row r="344" spans="1:35" hidden="1" x14ac:dyDescent="0.3">
      <c r="A344" t="s">
        <v>397</v>
      </c>
      <c r="B344">
        <v>2003</v>
      </c>
      <c r="C344">
        <v>2003</v>
      </c>
      <c r="D344">
        <v>2003</v>
      </c>
      <c r="E344">
        <v>4</v>
      </c>
      <c r="F344">
        <v>0</v>
      </c>
      <c r="G344">
        <v>2</v>
      </c>
      <c r="H344" t="s">
        <v>221</v>
      </c>
      <c r="I344">
        <v>540</v>
      </c>
      <c r="J344" t="s">
        <v>156</v>
      </c>
      <c r="K344" t="s">
        <v>352</v>
      </c>
      <c r="L344">
        <v>0</v>
      </c>
      <c r="M344" t="s">
        <v>217</v>
      </c>
      <c r="N344" t="s">
        <v>218</v>
      </c>
      <c r="V344">
        <v>901</v>
      </c>
      <c r="W344" t="s">
        <v>399</v>
      </c>
      <c r="X344">
        <v>8</v>
      </c>
      <c r="Y344" t="s">
        <v>220</v>
      </c>
      <c r="AB344">
        <v>12827</v>
      </c>
      <c r="AD344">
        <v>12827</v>
      </c>
      <c r="AF344">
        <v>98104</v>
      </c>
      <c r="AI344">
        <v>6</v>
      </c>
    </row>
    <row r="345" spans="1:35" x14ac:dyDescent="0.3">
      <c r="A345" t="s">
        <v>397</v>
      </c>
      <c r="B345">
        <v>2003</v>
      </c>
      <c r="C345">
        <v>2003</v>
      </c>
      <c r="D345">
        <v>2003</v>
      </c>
      <c r="E345">
        <v>4</v>
      </c>
      <c r="F345">
        <v>0</v>
      </c>
      <c r="G345">
        <v>1</v>
      </c>
      <c r="H345" t="s">
        <v>215</v>
      </c>
      <c r="I345">
        <v>554</v>
      </c>
      <c r="J345" t="s">
        <v>36</v>
      </c>
      <c r="K345" t="s">
        <v>288</v>
      </c>
      <c r="L345">
        <v>0</v>
      </c>
      <c r="M345" t="s">
        <v>217</v>
      </c>
      <c r="N345" t="s">
        <v>218</v>
      </c>
      <c r="V345">
        <v>901</v>
      </c>
      <c r="W345" t="s">
        <v>399</v>
      </c>
      <c r="X345">
        <v>8</v>
      </c>
      <c r="Y345" t="s">
        <v>220</v>
      </c>
      <c r="AB345">
        <v>7020574</v>
      </c>
      <c r="AD345">
        <v>7020574</v>
      </c>
      <c r="AF345">
        <v>15256936</v>
      </c>
      <c r="AI345">
        <v>6</v>
      </c>
    </row>
    <row r="346" spans="1:35" hidden="1" x14ac:dyDescent="0.3">
      <c r="A346" t="s">
        <v>397</v>
      </c>
      <c r="B346">
        <v>2003</v>
      </c>
      <c r="C346">
        <v>2003</v>
      </c>
      <c r="D346">
        <v>2003</v>
      </c>
      <c r="E346">
        <v>4</v>
      </c>
      <c r="F346">
        <v>0</v>
      </c>
      <c r="G346">
        <v>2</v>
      </c>
      <c r="H346" t="s">
        <v>221</v>
      </c>
      <c r="I346">
        <v>554</v>
      </c>
      <c r="J346" t="s">
        <v>36</v>
      </c>
      <c r="K346" t="s">
        <v>288</v>
      </c>
      <c r="L346">
        <v>0</v>
      </c>
      <c r="M346" t="s">
        <v>217</v>
      </c>
      <c r="N346" t="s">
        <v>218</v>
      </c>
      <c r="V346">
        <v>901</v>
      </c>
      <c r="W346" t="s">
        <v>399</v>
      </c>
      <c r="X346">
        <v>8</v>
      </c>
      <c r="Y346" t="s">
        <v>220</v>
      </c>
      <c r="AB346">
        <v>81770</v>
      </c>
      <c r="AD346">
        <v>81770</v>
      </c>
      <c r="AF346">
        <v>471506</v>
      </c>
      <c r="AI346">
        <v>6</v>
      </c>
    </row>
    <row r="347" spans="1:35" hidden="1" x14ac:dyDescent="0.3">
      <c r="A347" t="s">
        <v>397</v>
      </c>
      <c r="B347">
        <v>2003</v>
      </c>
      <c r="C347">
        <v>2003</v>
      </c>
      <c r="D347">
        <v>2003</v>
      </c>
      <c r="E347">
        <v>4</v>
      </c>
      <c r="F347">
        <v>0</v>
      </c>
      <c r="G347">
        <v>3</v>
      </c>
      <c r="H347" t="s">
        <v>247</v>
      </c>
      <c r="I347">
        <v>554</v>
      </c>
      <c r="J347" t="s">
        <v>36</v>
      </c>
      <c r="K347" t="s">
        <v>288</v>
      </c>
      <c r="L347">
        <v>0</v>
      </c>
      <c r="M347" t="s">
        <v>217</v>
      </c>
      <c r="N347" t="s">
        <v>218</v>
      </c>
      <c r="V347">
        <v>901</v>
      </c>
      <c r="W347" t="s">
        <v>399</v>
      </c>
      <c r="X347">
        <v>8</v>
      </c>
      <c r="Y347" t="s">
        <v>220</v>
      </c>
      <c r="AB347">
        <v>43865</v>
      </c>
      <c r="AD347">
        <v>43865</v>
      </c>
      <c r="AF347">
        <v>216977</v>
      </c>
      <c r="AI347">
        <v>6</v>
      </c>
    </row>
    <row r="348" spans="1:35" x14ac:dyDescent="0.3">
      <c r="A348" t="s">
        <v>397</v>
      </c>
      <c r="B348">
        <v>2003</v>
      </c>
      <c r="C348">
        <v>2003</v>
      </c>
      <c r="D348">
        <v>2003</v>
      </c>
      <c r="E348">
        <v>4</v>
      </c>
      <c r="F348">
        <v>0</v>
      </c>
      <c r="G348">
        <v>1</v>
      </c>
      <c r="H348" t="s">
        <v>215</v>
      </c>
      <c r="I348">
        <v>558</v>
      </c>
      <c r="J348" t="s">
        <v>71</v>
      </c>
      <c r="K348" t="s">
        <v>289</v>
      </c>
      <c r="L348">
        <v>0</v>
      </c>
      <c r="M348" t="s">
        <v>217</v>
      </c>
      <c r="N348" t="s">
        <v>218</v>
      </c>
      <c r="V348">
        <v>901</v>
      </c>
      <c r="W348" t="s">
        <v>399</v>
      </c>
      <c r="X348">
        <v>8</v>
      </c>
      <c r="Y348" t="s">
        <v>220</v>
      </c>
      <c r="AB348">
        <v>6120776</v>
      </c>
      <c r="AD348">
        <v>6120776</v>
      </c>
      <c r="AF348">
        <v>2969261</v>
      </c>
      <c r="AI348">
        <v>0</v>
      </c>
    </row>
    <row r="349" spans="1:35" hidden="1" x14ac:dyDescent="0.3">
      <c r="A349" t="s">
        <v>397</v>
      </c>
      <c r="B349">
        <v>2003</v>
      </c>
      <c r="C349">
        <v>2003</v>
      </c>
      <c r="D349">
        <v>2003</v>
      </c>
      <c r="E349">
        <v>4</v>
      </c>
      <c r="F349">
        <v>0</v>
      </c>
      <c r="G349">
        <v>2</v>
      </c>
      <c r="H349" t="s">
        <v>221</v>
      </c>
      <c r="I349">
        <v>558</v>
      </c>
      <c r="J349" t="s">
        <v>71</v>
      </c>
      <c r="K349" t="s">
        <v>289</v>
      </c>
      <c r="L349">
        <v>0</v>
      </c>
      <c r="M349" t="s">
        <v>217</v>
      </c>
      <c r="N349" t="s">
        <v>218</v>
      </c>
      <c r="V349">
        <v>901</v>
      </c>
      <c r="W349" t="s">
        <v>399</v>
      </c>
      <c r="X349">
        <v>8</v>
      </c>
      <c r="Y349" t="s">
        <v>220</v>
      </c>
      <c r="AB349">
        <v>60397097</v>
      </c>
      <c r="AD349">
        <v>60397097</v>
      </c>
      <c r="AF349">
        <v>85665367</v>
      </c>
      <c r="AI349">
        <v>0</v>
      </c>
    </row>
    <row r="350" spans="1:35" x14ac:dyDescent="0.3">
      <c r="A350" t="s">
        <v>397</v>
      </c>
      <c r="B350">
        <v>2003</v>
      </c>
      <c r="C350">
        <v>2003</v>
      </c>
      <c r="D350">
        <v>2003</v>
      </c>
      <c r="E350">
        <v>4</v>
      </c>
      <c r="F350">
        <v>0</v>
      </c>
      <c r="G350">
        <v>1</v>
      </c>
      <c r="H350" t="s">
        <v>215</v>
      </c>
      <c r="I350">
        <v>562</v>
      </c>
      <c r="J350" t="s">
        <v>122</v>
      </c>
      <c r="K350" t="s">
        <v>372</v>
      </c>
      <c r="L350">
        <v>0</v>
      </c>
      <c r="M350" t="s">
        <v>217</v>
      </c>
      <c r="N350" t="s">
        <v>218</v>
      </c>
      <c r="V350">
        <v>901</v>
      </c>
      <c r="W350" t="s">
        <v>399</v>
      </c>
      <c r="X350">
        <v>8</v>
      </c>
      <c r="Y350" t="s">
        <v>220</v>
      </c>
      <c r="AB350">
        <v>5735</v>
      </c>
      <c r="AD350">
        <v>5735</v>
      </c>
      <c r="AF350">
        <v>28676</v>
      </c>
      <c r="AI350">
        <v>0</v>
      </c>
    </row>
    <row r="351" spans="1:35" x14ac:dyDescent="0.3">
      <c r="A351" t="s">
        <v>397</v>
      </c>
      <c r="B351">
        <v>2003</v>
      </c>
      <c r="C351">
        <v>2003</v>
      </c>
      <c r="D351">
        <v>2003</v>
      </c>
      <c r="E351">
        <v>4</v>
      </c>
      <c r="F351">
        <v>0</v>
      </c>
      <c r="G351">
        <v>1</v>
      </c>
      <c r="H351" t="s">
        <v>215</v>
      </c>
      <c r="I351">
        <v>579</v>
      </c>
      <c r="J351" t="s">
        <v>72</v>
      </c>
      <c r="K351" t="s">
        <v>290</v>
      </c>
      <c r="L351">
        <v>0</v>
      </c>
      <c r="M351" t="s">
        <v>217</v>
      </c>
      <c r="N351" t="s">
        <v>218</v>
      </c>
      <c r="V351">
        <v>901</v>
      </c>
      <c r="W351" t="s">
        <v>399</v>
      </c>
      <c r="X351">
        <v>8</v>
      </c>
      <c r="Y351" t="s">
        <v>220</v>
      </c>
      <c r="AB351">
        <v>37381616</v>
      </c>
      <c r="AD351">
        <v>37381616</v>
      </c>
      <c r="AF351">
        <v>57049922</v>
      </c>
      <c r="AI351">
        <v>0</v>
      </c>
    </row>
    <row r="352" spans="1:35" hidden="1" x14ac:dyDescent="0.3">
      <c r="A352" t="s">
        <v>397</v>
      </c>
      <c r="B352">
        <v>2003</v>
      </c>
      <c r="C352">
        <v>2003</v>
      </c>
      <c r="D352">
        <v>2003</v>
      </c>
      <c r="E352">
        <v>4</v>
      </c>
      <c r="F352">
        <v>0</v>
      </c>
      <c r="G352">
        <v>2</v>
      </c>
      <c r="H352" t="s">
        <v>221</v>
      </c>
      <c r="I352">
        <v>579</v>
      </c>
      <c r="J352" t="s">
        <v>72</v>
      </c>
      <c r="K352" t="s">
        <v>290</v>
      </c>
      <c r="L352">
        <v>0</v>
      </c>
      <c r="M352" t="s">
        <v>217</v>
      </c>
      <c r="N352" t="s">
        <v>218</v>
      </c>
      <c r="V352">
        <v>901</v>
      </c>
      <c r="W352" t="s">
        <v>399</v>
      </c>
      <c r="X352">
        <v>8</v>
      </c>
      <c r="Y352" t="s">
        <v>220</v>
      </c>
      <c r="AB352">
        <v>366860</v>
      </c>
      <c r="AD352">
        <v>366860</v>
      </c>
      <c r="AF352">
        <v>1095197</v>
      </c>
      <c r="AI352">
        <v>0</v>
      </c>
    </row>
    <row r="353" spans="1:35" x14ac:dyDescent="0.3">
      <c r="A353" t="s">
        <v>397</v>
      </c>
      <c r="B353">
        <v>2003</v>
      </c>
      <c r="C353">
        <v>2003</v>
      </c>
      <c r="D353">
        <v>2003</v>
      </c>
      <c r="E353">
        <v>4</v>
      </c>
      <c r="F353">
        <v>0</v>
      </c>
      <c r="G353">
        <v>1</v>
      </c>
      <c r="H353" t="s">
        <v>215</v>
      </c>
      <c r="I353">
        <v>583</v>
      </c>
      <c r="J353" t="s">
        <v>403</v>
      </c>
      <c r="K353" t="s">
        <v>404</v>
      </c>
      <c r="L353">
        <v>0</v>
      </c>
      <c r="M353" t="s">
        <v>217</v>
      </c>
      <c r="N353" t="s">
        <v>218</v>
      </c>
      <c r="V353">
        <v>901</v>
      </c>
      <c r="W353" t="s">
        <v>399</v>
      </c>
      <c r="X353">
        <v>8</v>
      </c>
      <c r="Y353" t="s">
        <v>220</v>
      </c>
      <c r="AB353">
        <v>206434</v>
      </c>
      <c r="AD353">
        <v>206434</v>
      </c>
      <c r="AF353">
        <v>347059</v>
      </c>
      <c r="AI353">
        <v>6</v>
      </c>
    </row>
    <row r="354" spans="1:35" x14ac:dyDescent="0.3">
      <c r="A354" t="s">
        <v>397</v>
      </c>
      <c r="B354">
        <v>2003</v>
      </c>
      <c r="C354">
        <v>2003</v>
      </c>
      <c r="D354">
        <v>2003</v>
      </c>
      <c r="E354">
        <v>4</v>
      </c>
      <c r="F354">
        <v>0</v>
      </c>
      <c r="G354">
        <v>1</v>
      </c>
      <c r="H354" t="s">
        <v>215</v>
      </c>
      <c r="I354">
        <v>586</v>
      </c>
      <c r="J354" t="s">
        <v>161</v>
      </c>
      <c r="K354" t="s">
        <v>291</v>
      </c>
      <c r="L354">
        <v>0</v>
      </c>
      <c r="M354" t="s">
        <v>217</v>
      </c>
      <c r="N354" t="s">
        <v>218</v>
      </c>
      <c r="V354">
        <v>901</v>
      </c>
      <c r="W354" t="s">
        <v>399</v>
      </c>
      <c r="X354">
        <v>8</v>
      </c>
      <c r="Y354" t="s">
        <v>220</v>
      </c>
      <c r="AB354">
        <v>3622</v>
      </c>
      <c r="AD354">
        <v>3622</v>
      </c>
      <c r="AF354">
        <v>21961</v>
      </c>
      <c r="AI354">
        <v>0</v>
      </c>
    </row>
    <row r="355" spans="1:35" x14ac:dyDescent="0.3">
      <c r="A355" t="s">
        <v>397</v>
      </c>
      <c r="B355">
        <v>2003</v>
      </c>
      <c r="C355">
        <v>2003</v>
      </c>
      <c r="D355">
        <v>2003</v>
      </c>
      <c r="E355">
        <v>4</v>
      </c>
      <c r="F355">
        <v>0</v>
      </c>
      <c r="G355">
        <v>1</v>
      </c>
      <c r="H355" t="s">
        <v>215</v>
      </c>
      <c r="I355">
        <v>591</v>
      </c>
      <c r="J355" t="s">
        <v>123</v>
      </c>
      <c r="K355" t="s">
        <v>292</v>
      </c>
      <c r="L355">
        <v>0</v>
      </c>
      <c r="M355" t="s">
        <v>217</v>
      </c>
      <c r="N355" t="s">
        <v>218</v>
      </c>
      <c r="V355">
        <v>901</v>
      </c>
      <c r="W355" t="s">
        <v>399</v>
      </c>
      <c r="X355">
        <v>8</v>
      </c>
      <c r="Y355" t="s">
        <v>220</v>
      </c>
      <c r="AB355">
        <v>10503</v>
      </c>
      <c r="AD355">
        <v>10503</v>
      </c>
      <c r="AF355">
        <v>49199</v>
      </c>
      <c r="AI355">
        <v>0</v>
      </c>
    </row>
    <row r="356" spans="1:35" hidden="1" x14ac:dyDescent="0.3">
      <c r="A356" t="s">
        <v>397</v>
      </c>
      <c r="B356">
        <v>2003</v>
      </c>
      <c r="C356">
        <v>2003</v>
      </c>
      <c r="D356">
        <v>2003</v>
      </c>
      <c r="E356">
        <v>4</v>
      </c>
      <c r="F356">
        <v>0</v>
      </c>
      <c r="G356">
        <v>2</v>
      </c>
      <c r="H356" t="s">
        <v>221</v>
      </c>
      <c r="I356">
        <v>591</v>
      </c>
      <c r="J356" t="s">
        <v>123</v>
      </c>
      <c r="K356" t="s">
        <v>292</v>
      </c>
      <c r="L356">
        <v>0</v>
      </c>
      <c r="M356" t="s">
        <v>217</v>
      </c>
      <c r="N356" t="s">
        <v>218</v>
      </c>
      <c r="V356">
        <v>901</v>
      </c>
      <c r="W356" t="s">
        <v>399</v>
      </c>
      <c r="X356">
        <v>8</v>
      </c>
      <c r="Y356" t="s">
        <v>220</v>
      </c>
      <c r="AB356">
        <v>7082722</v>
      </c>
      <c r="AD356">
        <v>7082722</v>
      </c>
      <c r="AF356">
        <v>12555081</v>
      </c>
      <c r="AI356">
        <v>0</v>
      </c>
    </row>
    <row r="357" spans="1:35" x14ac:dyDescent="0.3">
      <c r="A357" t="s">
        <v>397</v>
      </c>
      <c r="B357">
        <v>2003</v>
      </c>
      <c r="C357">
        <v>2003</v>
      </c>
      <c r="D357">
        <v>2003</v>
      </c>
      <c r="E357">
        <v>4</v>
      </c>
      <c r="F357">
        <v>0</v>
      </c>
      <c r="G357">
        <v>1</v>
      </c>
      <c r="H357" t="s">
        <v>215</v>
      </c>
      <c r="I357">
        <v>598</v>
      </c>
      <c r="J357" t="s">
        <v>151</v>
      </c>
      <c r="K357" t="s">
        <v>293</v>
      </c>
      <c r="L357">
        <v>0</v>
      </c>
      <c r="M357" t="s">
        <v>217</v>
      </c>
      <c r="N357" t="s">
        <v>218</v>
      </c>
      <c r="V357">
        <v>901</v>
      </c>
      <c r="W357" t="s">
        <v>399</v>
      </c>
      <c r="X357">
        <v>8</v>
      </c>
      <c r="Y357" t="s">
        <v>220</v>
      </c>
      <c r="AB357">
        <v>88783</v>
      </c>
      <c r="AD357">
        <v>88783</v>
      </c>
      <c r="AF357">
        <v>163714</v>
      </c>
      <c r="AI357">
        <v>0</v>
      </c>
    </row>
    <row r="358" spans="1:35" hidden="1" x14ac:dyDescent="0.3">
      <c r="A358" t="s">
        <v>397</v>
      </c>
      <c r="B358">
        <v>2003</v>
      </c>
      <c r="C358">
        <v>2003</v>
      </c>
      <c r="D358">
        <v>2003</v>
      </c>
      <c r="E358">
        <v>4</v>
      </c>
      <c r="F358">
        <v>0</v>
      </c>
      <c r="G358">
        <v>2</v>
      </c>
      <c r="H358" t="s">
        <v>221</v>
      </c>
      <c r="I358">
        <v>598</v>
      </c>
      <c r="J358" t="s">
        <v>151</v>
      </c>
      <c r="K358" t="s">
        <v>293</v>
      </c>
      <c r="L358">
        <v>0</v>
      </c>
      <c r="M358" t="s">
        <v>217</v>
      </c>
      <c r="N358" t="s">
        <v>218</v>
      </c>
      <c r="V358">
        <v>901</v>
      </c>
      <c r="W358" t="s">
        <v>399</v>
      </c>
      <c r="X358">
        <v>8</v>
      </c>
      <c r="Y358" t="s">
        <v>220</v>
      </c>
      <c r="AB358">
        <v>8504782</v>
      </c>
      <c r="AD358">
        <v>8504782</v>
      </c>
      <c r="AF358">
        <v>84414309</v>
      </c>
      <c r="AI358">
        <v>0</v>
      </c>
    </row>
    <row r="359" spans="1:35" x14ac:dyDescent="0.3">
      <c r="A359" t="s">
        <v>397</v>
      </c>
      <c r="B359">
        <v>2003</v>
      </c>
      <c r="C359">
        <v>2003</v>
      </c>
      <c r="D359">
        <v>2003</v>
      </c>
      <c r="E359">
        <v>4</v>
      </c>
      <c r="F359">
        <v>0</v>
      </c>
      <c r="G359">
        <v>1</v>
      </c>
      <c r="H359" t="s">
        <v>215</v>
      </c>
      <c r="I359">
        <v>600</v>
      </c>
      <c r="J359" t="s">
        <v>38</v>
      </c>
      <c r="K359" t="s">
        <v>294</v>
      </c>
      <c r="L359">
        <v>0</v>
      </c>
      <c r="M359" t="s">
        <v>217</v>
      </c>
      <c r="N359" t="s">
        <v>218</v>
      </c>
      <c r="V359">
        <v>901</v>
      </c>
      <c r="W359" t="s">
        <v>399</v>
      </c>
      <c r="X359">
        <v>8</v>
      </c>
      <c r="Y359" t="s">
        <v>220</v>
      </c>
      <c r="AB359">
        <v>443475</v>
      </c>
      <c r="AD359">
        <v>443475</v>
      </c>
      <c r="AF359">
        <v>370478</v>
      </c>
      <c r="AI359">
        <v>0</v>
      </c>
    </row>
    <row r="360" spans="1:35" hidden="1" x14ac:dyDescent="0.3">
      <c r="A360" t="s">
        <v>397</v>
      </c>
      <c r="B360">
        <v>2003</v>
      </c>
      <c r="C360">
        <v>2003</v>
      </c>
      <c r="D360">
        <v>2003</v>
      </c>
      <c r="E360">
        <v>4</v>
      </c>
      <c r="F360">
        <v>0</v>
      </c>
      <c r="G360">
        <v>2</v>
      </c>
      <c r="H360" t="s">
        <v>221</v>
      </c>
      <c r="I360">
        <v>600</v>
      </c>
      <c r="J360" t="s">
        <v>38</v>
      </c>
      <c r="K360" t="s">
        <v>294</v>
      </c>
      <c r="L360">
        <v>0</v>
      </c>
      <c r="M360" t="s">
        <v>217</v>
      </c>
      <c r="N360" t="s">
        <v>218</v>
      </c>
      <c r="V360">
        <v>901</v>
      </c>
      <c r="W360" t="s">
        <v>399</v>
      </c>
      <c r="X360">
        <v>8</v>
      </c>
      <c r="Y360" t="s">
        <v>220</v>
      </c>
      <c r="AB360">
        <v>122505</v>
      </c>
      <c r="AD360">
        <v>122505</v>
      </c>
      <c r="AF360">
        <v>97550</v>
      </c>
      <c r="AI360">
        <v>0</v>
      </c>
    </row>
    <row r="361" spans="1:35" x14ac:dyDescent="0.3">
      <c r="A361" t="s">
        <v>397</v>
      </c>
      <c r="B361">
        <v>2003</v>
      </c>
      <c r="C361">
        <v>2003</v>
      </c>
      <c r="D361">
        <v>2003</v>
      </c>
      <c r="E361">
        <v>4</v>
      </c>
      <c r="F361">
        <v>0</v>
      </c>
      <c r="G361">
        <v>1</v>
      </c>
      <c r="H361" t="s">
        <v>215</v>
      </c>
      <c r="I361">
        <v>604</v>
      </c>
      <c r="J361" t="s">
        <v>39</v>
      </c>
      <c r="K361" t="s">
        <v>295</v>
      </c>
      <c r="L361">
        <v>0</v>
      </c>
      <c r="M361" t="s">
        <v>217</v>
      </c>
      <c r="N361" t="s">
        <v>218</v>
      </c>
      <c r="V361">
        <v>901</v>
      </c>
      <c r="W361" t="s">
        <v>399</v>
      </c>
      <c r="X361">
        <v>8</v>
      </c>
      <c r="Y361" t="s">
        <v>220</v>
      </c>
      <c r="AB361">
        <v>24305</v>
      </c>
      <c r="AD361">
        <v>24305</v>
      </c>
      <c r="AF361">
        <v>225889</v>
      </c>
      <c r="AI361">
        <v>6</v>
      </c>
    </row>
    <row r="362" spans="1:35" hidden="1" x14ac:dyDescent="0.3">
      <c r="A362" t="s">
        <v>397</v>
      </c>
      <c r="B362">
        <v>2003</v>
      </c>
      <c r="C362">
        <v>2003</v>
      </c>
      <c r="D362">
        <v>2003</v>
      </c>
      <c r="E362">
        <v>4</v>
      </c>
      <c r="F362">
        <v>0</v>
      </c>
      <c r="G362">
        <v>2</v>
      </c>
      <c r="H362" t="s">
        <v>221</v>
      </c>
      <c r="I362">
        <v>604</v>
      </c>
      <c r="J362" t="s">
        <v>39</v>
      </c>
      <c r="K362" t="s">
        <v>295</v>
      </c>
      <c r="L362">
        <v>0</v>
      </c>
      <c r="M362" t="s">
        <v>217</v>
      </c>
      <c r="N362" t="s">
        <v>218</v>
      </c>
      <c r="V362">
        <v>901</v>
      </c>
      <c r="W362" t="s">
        <v>399</v>
      </c>
      <c r="X362">
        <v>8</v>
      </c>
      <c r="Y362" t="s">
        <v>220</v>
      </c>
      <c r="AB362">
        <v>150543985</v>
      </c>
      <c r="AD362">
        <v>150543985</v>
      </c>
      <c r="AF362">
        <v>181130492</v>
      </c>
      <c r="AI362">
        <v>0</v>
      </c>
    </row>
    <row r="363" spans="1:35" x14ac:dyDescent="0.3">
      <c r="A363" t="s">
        <v>397</v>
      </c>
      <c r="B363">
        <v>2003</v>
      </c>
      <c r="C363">
        <v>2003</v>
      </c>
      <c r="D363">
        <v>2003</v>
      </c>
      <c r="E363">
        <v>4</v>
      </c>
      <c r="F363">
        <v>0</v>
      </c>
      <c r="G363">
        <v>1</v>
      </c>
      <c r="H363" t="s">
        <v>215</v>
      </c>
      <c r="I363">
        <v>616</v>
      </c>
      <c r="J363" t="s">
        <v>95</v>
      </c>
      <c r="K363" t="s">
        <v>296</v>
      </c>
      <c r="L363">
        <v>0</v>
      </c>
      <c r="M363" t="s">
        <v>217</v>
      </c>
      <c r="N363" t="s">
        <v>218</v>
      </c>
      <c r="V363">
        <v>901</v>
      </c>
      <c r="W363" t="s">
        <v>399</v>
      </c>
      <c r="X363">
        <v>8</v>
      </c>
      <c r="Y363" t="s">
        <v>220</v>
      </c>
      <c r="AB363">
        <v>119129575</v>
      </c>
      <c r="AD363">
        <v>119129575</v>
      </c>
      <c r="AF363">
        <v>129699000</v>
      </c>
      <c r="AI363">
        <v>0</v>
      </c>
    </row>
    <row r="364" spans="1:35" hidden="1" x14ac:dyDescent="0.3">
      <c r="A364" t="s">
        <v>397</v>
      </c>
      <c r="B364">
        <v>2003</v>
      </c>
      <c r="C364">
        <v>2003</v>
      </c>
      <c r="D364">
        <v>2003</v>
      </c>
      <c r="E364">
        <v>4</v>
      </c>
      <c r="F364">
        <v>0</v>
      </c>
      <c r="G364">
        <v>2</v>
      </c>
      <c r="H364" t="s">
        <v>221</v>
      </c>
      <c r="I364">
        <v>616</v>
      </c>
      <c r="J364" t="s">
        <v>95</v>
      </c>
      <c r="K364" t="s">
        <v>296</v>
      </c>
      <c r="L364">
        <v>0</v>
      </c>
      <c r="M364" t="s">
        <v>217</v>
      </c>
      <c r="N364" t="s">
        <v>218</v>
      </c>
      <c r="V364">
        <v>901</v>
      </c>
      <c r="W364" t="s">
        <v>399</v>
      </c>
      <c r="X364">
        <v>8</v>
      </c>
      <c r="Y364" t="s">
        <v>220</v>
      </c>
      <c r="AB364">
        <v>13508172</v>
      </c>
      <c r="AD364">
        <v>13508172</v>
      </c>
      <c r="AF364">
        <v>31626000</v>
      </c>
      <c r="AI364">
        <v>0</v>
      </c>
    </row>
    <row r="365" spans="1:35" x14ac:dyDescent="0.3">
      <c r="A365" t="s">
        <v>397</v>
      </c>
      <c r="B365">
        <v>2003</v>
      </c>
      <c r="C365">
        <v>2003</v>
      </c>
      <c r="D365">
        <v>2003</v>
      </c>
      <c r="E365">
        <v>4</v>
      </c>
      <c r="F365">
        <v>0</v>
      </c>
      <c r="G365">
        <v>1</v>
      </c>
      <c r="H365" t="s">
        <v>215</v>
      </c>
      <c r="I365">
        <v>620</v>
      </c>
      <c r="J365" t="s">
        <v>40</v>
      </c>
      <c r="K365" t="s">
        <v>297</v>
      </c>
      <c r="L365">
        <v>0</v>
      </c>
      <c r="M365" t="s">
        <v>217</v>
      </c>
      <c r="N365" t="s">
        <v>218</v>
      </c>
      <c r="V365">
        <v>901</v>
      </c>
      <c r="W365" t="s">
        <v>399</v>
      </c>
      <c r="X365">
        <v>8</v>
      </c>
      <c r="Y365" t="s">
        <v>220</v>
      </c>
      <c r="AB365">
        <v>47589055</v>
      </c>
      <c r="AD365">
        <v>47589055</v>
      </c>
      <c r="AF365">
        <v>70220540</v>
      </c>
      <c r="AI365">
        <v>0</v>
      </c>
    </row>
    <row r="366" spans="1:35" hidden="1" x14ac:dyDescent="0.3">
      <c r="A366" t="s">
        <v>397</v>
      </c>
      <c r="B366">
        <v>2003</v>
      </c>
      <c r="C366">
        <v>2003</v>
      </c>
      <c r="D366">
        <v>2003</v>
      </c>
      <c r="E366">
        <v>4</v>
      </c>
      <c r="F366">
        <v>0</v>
      </c>
      <c r="G366">
        <v>2</v>
      </c>
      <c r="H366" t="s">
        <v>221</v>
      </c>
      <c r="I366">
        <v>620</v>
      </c>
      <c r="J366" t="s">
        <v>40</v>
      </c>
      <c r="K366" t="s">
        <v>297</v>
      </c>
      <c r="L366">
        <v>0</v>
      </c>
      <c r="M366" t="s">
        <v>217</v>
      </c>
      <c r="N366" t="s">
        <v>218</v>
      </c>
      <c r="V366">
        <v>901</v>
      </c>
      <c r="W366" t="s">
        <v>399</v>
      </c>
      <c r="X366">
        <v>8</v>
      </c>
      <c r="Y366" t="s">
        <v>220</v>
      </c>
      <c r="AB366">
        <v>5509843</v>
      </c>
      <c r="AD366">
        <v>5509843</v>
      </c>
      <c r="AF366">
        <v>26484970</v>
      </c>
      <c r="AI366">
        <v>0</v>
      </c>
    </row>
    <row r="367" spans="1:35" x14ac:dyDescent="0.3">
      <c r="A367" t="s">
        <v>397</v>
      </c>
      <c r="B367">
        <v>2003</v>
      </c>
      <c r="C367">
        <v>2003</v>
      </c>
      <c r="D367">
        <v>2003</v>
      </c>
      <c r="E367">
        <v>4</v>
      </c>
      <c r="F367">
        <v>0</v>
      </c>
      <c r="G367">
        <v>1</v>
      </c>
      <c r="H367" t="s">
        <v>215</v>
      </c>
      <c r="I367">
        <v>642</v>
      </c>
      <c r="J367" t="s">
        <v>42</v>
      </c>
      <c r="K367" t="s">
        <v>298</v>
      </c>
      <c r="L367">
        <v>0</v>
      </c>
      <c r="M367" t="s">
        <v>217</v>
      </c>
      <c r="N367" t="s">
        <v>218</v>
      </c>
      <c r="V367">
        <v>901</v>
      </c>
      <c r="W367" t="s">
        <v>399</v>
      </c>
      <c r="X367">
        <v>8</v>
      </c>
      <c r="Y367" t="s">
        <v>220</v>
      </c>
      <c r="AB367">
        <v>39285760</v>
      </c>
      <c r="AD367">
        <v>39285760</v>
      </c>
      <c r="AF367">
        <v>52918064</v>
      </c>
      <c r="AI367">
        <v>0</v>
      </c>
    </row>
    <row r="368" spans="1:35" hidden="1" x14ac:dyDescent="0.3">
      <c r="A368" t="s">
        <v>397</v>
      </c>
      <c r="B368">
        <v>2003</v>
      </c>
      <c r="C368">
        <v>2003</v>
      </c>
      <c r="D368">
        <v>2003</v>
      </c>
      <c r="E368">
        <v>4</v>
      </c>
      <c r="F368">
        <v>0</v>
      </c>
      <c r="G368">
        <v>2</v>
      </c>
      <c r="H368" t="s">
        <v>221</v>
      </c>
      <c r="I368">
        <v>642</v>
      </c>
      <c r="J368" t="s">
        <v>42</v>
      </c>
      <c r="K368" t="s">
        <v>298</v>
      </c>
      <c r="L368">
        <v>0</v>
      </c>
      <c r="M368" t="s">
        <v>217</v>
      </c>
      <c r="N368" t="s">
        <v>218</v>
      </c>
      <c r="V368">
        <v>901</v>
      </c>
      <c r="W368" t="s">
        <v>399</v>
      </c>
      <c r="X368">
        <v>8</v>
      </c>
      <c r="Y368" t="s">
        <v>220</v>
      </c>
      <c r="AB368">
        <v>14300</v>
      </c>
      <c r="AD368">
        <v>14300</v>
      </c>
      <c r="AF368">
        <v>41783</v>
      </c>
      <c r="AI368">
        <v>0</v>
      </c>
    </row>
    <row r="369" spans="1:35" x14ac:dyDescent="0.3">
      <c r="A369" t="s">
        <v>397</v>
      </c>
      <c r="B369">
        <v>2003</v>
      </c>
      <c r="C369">
        <v>2003</v>
      </c>
      <c r="D369">
        <v>2003</v>
      </c>
      <c r="E369">
        <v>4</v>
      </c>
      <c r="F369">
        <v>0</v>
      </c>
      <c r="G369">
        <v>1</v>
      </c>
      <c r="H369" t="s">
        <v>215</v>
      </c>
      <c r="I369">
        <v>643</v>
      </c>
      <c r="J369" t="s">
        <v>138</v>
      </c>
      <c r="K369" t="s">
        <v>299</v>
      </c>
      <c r="L369">
        <v>0</v>
      </c>
      <c r="M369" t="s">
        <v>217</v>
      </c>
      <c r="N369" t="s">
        <v>218</v>
      </c>
      <c r="V369">
        <v>901</v>
      </c>
      <c r="W369" t="s">
        <v>399</v>
      </c>
      <c r="X369">
        <v>8</v>
      </c>
      <c r="Y369" t="s">
        <v>220</v>
      </c>
      <c r="AB369">
        <v>31969159</v>
      </c>
      <c r="AD369">
        <v>31969159</v>
      </c>
      <c r="AF369">
        <v>41264866</v>
      </c>
      <c r="AI369">
        <v>0</v>
      </c>
    </row>
    <row r="370" spans="1:35" hidden="1" x14ac:dyDescent="0.3">
      <c r="A370" t="s">
        <v>397</v>
      </c>
      <c r="B370">
        <v>2003</v>
      </c>
      <c r="C370">
        <v>2003</v>
      </c>
      <c r="D370">
        <v>2003</v>
      </c>
      <c r="E370">
        <v>4</v>
      </c>
      <c r="F370">
        <v>0</v>
      </c>
      <c r="G370">
        <v>2</v>
      </c>
      <c r="H370" t="s">
        <v>221</v>
      </c>
      <c r="I370">
        <v>643</v>
      </c>
      <c r="J370" t="s">
        <v>138</v>
      </c>
      <c r="K370" t="s">
        <v>299</v>
      </c>
      <c r="L370">
        <v>0</v>
      </c>
      <c r="M370" t="s">
        <v>217</v>
      </c>
      <c r="N370" t="s">
        <v>218</v>
      </c>
      <c r="V370">
        <v>901</v>
      </c>
      <c r="W370" t="s">
        <v>399</v>
      </c>
      <c r="X370">
        <v>8</v>
      </c>
      <c r="Y370" t="s">
        <v>220</v>
      </c>
      <c r="AB370">
        <v>930819</v>
      </c>
      <c r="AD370">
        <v>930819</v>
      </c>
      <c r="AF370">
        <v>2433560</v>
      </c>
      <c r="AI370">
        <v>0</v>
      </c>
    </row>
    <row r="371" spans="1:35" x14ac:dyDescent="0.3">
      <c r="A371" t="s">
        <v>397</v>
      </c>
      <c r="B371">
        <v>2003</v>
      </c>
      <c r="C371">
        <v>2003</v>
      </c>
      <c r="D371">
        <v>2003</v>
      </c>
      <c r="E371">
        <v>4</v>
      </c>
      <c r="F371">
        <v>0</v>
      </c>
      <c r="G371">
        <v>1</v>
      </c>
      <c r="H371" t="s">
        <v>215</v>
      </c>
      <c r="I371">
        <v>682</v>
      </c>
      <c r="J371" t="s">
        <v>44</v>
      </c>
      <c r="K371" t="s">
        <v>300</v>
      </c>
      <c r="L371">
        <v>0</v>
      </c>
      <c r="M371" t="s">
        <v>217</v>
      </c>
      <c r="N371" t="s">
        <v>218</v>
      </c>
      <c r="V371">
        <v>901</v>
      </c>
      <c r="W371" t="s">
        <v>399</v>
      </c>
      <c r="X371">
        <v>8</v>
      </c>
      <c r="Y371" t="s">
        <v>220</v>
      </c>
      <c r="AB371">
        <v>27131000</v>
      </c>
      <c r="AD371">
        <v>27131000</v>
      </c>
      <c r="AF371">
        <v>43290987</v>
      </c>
      <c r="AI371">
        <v>0</v>
      </c>
    </row>
    <row r="372" spans="1:35" hidden="1" x14ac:dyDescent="0.3">
      <c r="A372" t="s">
        <v>397</v>
      </c>
      <c r="B372">
        <v>2003</v>
      </c>
      <c r="C372">
        <v>2003</v>
      </c>
      <c r="D372">
        <v>2003</v>
      </c>
      <c r="E372">
        <v>4</v>
      </c>
      <c r="F372">
        <v>0</v>
      </c>
      <c r="G372">
        <v>2</v>
      </c>
      <c r="H372" t="s">
        <v>221</v>
      </c>
      <c r="I372">
        <v>682</v>
      </c>
      <c r="J372" t="s">
        <v>44</v>
      </c>
      <c r="K372" t="s">
        <v>300</v>
      </c>
      <c r="L372">
        <v>0</v>
      </c>
      <c r="M372" t="s">
        <v>217</v>
      </c>
      <c r="N372" t="s">
        <v>218</v>
      </c>
      <c r="V372">
        <v>901</v>
      </c>
      <c r="W372" t="s">
        <v>399</v>
      </c>
      <c r="X372">
        <v>8</v>
      </c>
      <c r="Y372" t="s">
        <v>220</v>
      </c>
      <c r="AB372">
        <v>349000</v>
      </c>
      <c r="AD372">
        <v>349000</v>
      </c>
      <c r="AF372">
        <v>645067</v>
      </c>
      <c r="AI372">
        <v>0</v>
      </c>
    </row>
    <row r="373" spans="1:35" hidden="1" x14ac:dyDescent="0.3">
      <c r="A373" t="s">
        <v>397</v>
      </c>
      <c r="B373">
        <v>2003</v>
      </c>
      <c r="C373">
        <v>2003</v>
      </c>
      <c r="D373">
        <v>2003</v>
      </c>
      <c r="E373">
        <v>4</v>
      </c>
      <c r="F373">
        <v>0</v>
      </c>
      <c r="G373">
        <v>3</v>
      </c>
      <c r="H373" t="s">
        <v>247</v>
      </c>
      <c r="I373">
        <v>682</v>
      </c>
      <c r="J373" t="s">
        <v>44</v>
      </c>
      <c r="K373" t="s">
        <v>300</v>
      </c>
      <c r="L373">
        <v>0</v>
      </c>
      <c r="M373" t="s">
        <v>217</v>
      </c>
      <c r="N373" t="s">
        <v>218</v>
      </c>
      <c r="V373">
        <v>901</v>
      </c>
      <c r="W373" t="s">
        <v>399</v>
      </c>
      <c r="X373">
        <v>8</v>
      </c>
      <c r="Y373" t="s">
        <v>220</v>
      </c>
      <c r="AB373">
        <v>218000</v>
      </c>
      <c r="AD373">
        <v>218000</v>
      </c>
      <c r="AF373">
        <v>301334</v>
      </c>
      <c r="AI373">
        <v>0</v>
      </c>
    </row>
    <row r="374" spans="1:35" x14ac:dyDescent="0.3">
      <c r="A374" t="s">
        <v>397</v>
      </c>
      <c r="B374">
        <v>2003</v>
      </c>
      <c r="C374">
        <v>2003</v>
      </c>
      <c r="D374">
        <v>2003</v>
      </c>
      <c r="E374">
        <v>4</v>
      </c>
      <c r="F374">
        <v>0</v>
      </c>
      <c r="G374">
        <v>1</v>
      </c>
      <c r="H374" t="s">
        <v>215</v>
      </c>
      <c r="I374">
        <v>686</v>
      </c>
      <c r="J374" t="s">
        <v>140</v>
      </c>
      <c r="K374" t="s">
        <v>373</v>
      </c>
      <c r="L374">
        <v>0</v>
      </c>
      <c r="M374" t="s">
        <v>217</v>
      </c>
      <c r="N374" t="s">
        <v>218</v>
      </c>
      <c r="V374">
        <v>901</v>
      </c>
      <c r="W374" t="s">
        <v>399</v>
      </c>
      <c r="X374">
        <v>8</v>
      </c>
      <c r="Y374" t="s">
        <v>220</v>
      </c>
      <c r="AB374">
        <v>212662</v>
      </c>
      <c r="AD374">
        <v>212662</v>
      </c>
      <c r="AF374">
        <v>555895</v>
      </c>
      <c r="AI374">
        <v>0</v>
      </c>
    </row>
    <row r="375" spans="1:35" hidden="1" x14ac:dyDescent="0.3">
      <c r="A375" t="s">
        <v>397</v>
      </c>
      <c r="B375">
        <v>2003</v>
      </c>
      <c r="C375">
        <v>2003</v>
      </c>
      <c r="D375">
        <v>2003</v>
      </c>
      <c r="E375">
        <v>4</v>
      </c>
      <c r="F375">
        <v>0</v>
      </c>
      <c r="G375">
        <v>2</v>
      </c>
      <c r="H375" t="s">
        <v>221</v>
      </c>
      <c r="I375">
        <v>686</v>
      </c>
      <c r="J375" t="s">
        <v>140</v>
      </c>
      <c r="K375" t="s">
        <v>373</v>
      </c>
      <c r="L375">
        <v>0</v>
      </c>
      <c r="M375" t="s">
        <v>217</v>
      </c>
      <c r="N375" t="s">
        <v>218</v>
      </c>
      <c r="V375">
        <v>901</v>
      </c>
      <c r="W375" t="s">
        <v>399</v>
      </c>
      <c r="X375">
        <v>8</v>
      </c>
      <c r="Y375" t="s">
        <v>220</v>
      </c>
      <c r="AB375">
        <v>6610</v>
      </c>
      <c r="AD375">
        <v>6610</v>
      </c>
      <c r="AF375">
        <v>48927</v>
      </c>
      <c r="AI375">
        <v>0</v>
      </c>
    </row>
    <row r="376" spans="1:35" x14ac:dyDescent="0.3">
      <c r="A376" t="s">
        <v>397</v>
      </c>
      <c r="B376">
        <v>2003</v>
      </c>
      <c r="C376">
        <v>2003</v>
      </c>
      <c r="D376">
        <v>2003</v>
      </c>
      <c r="E376">
        <v>4</v>
      </c>
      <c r="F376">
        <v>0</v>
      </c>
      <c r="G376">
        <v>1</v>
      </c>
      <c r="H376" t="s">
        <v>215</v>
      </c>
      <c r="I376">
        <v>699</v>
      </c>
      <c r="J376" t="s">
        <v>25</v>
      </c>
      <c r="K376" t="s">
        <v>340</v>
      </c>
      <c r="L376">
        <v>0</v>
      </c>
      <c r="M376" t="s">
        <v>217</v>
      </c>
      <c r="N376" t="s">
        <v>218</v>
      </c>
      <c r="V376">
        <v>901</v>
      </c>
      <c r="W376" t="s">
        <v>399</v>
      </c>
      <c r="X376">
        <v>8</v>
      </c>
      <c r="Y376" t="s">
        <v>220</v>
      </c>
      <c r="AB376">
        <v>10351352</v>
      </c>
      <c r="AD376">
        <v>10351352</v>
      </c>
      <c r="AF376">
        <v>5224356</v>
      </c>
      <c r="AI376">
        <v>6</v>
      </c>
    </row>
    <row r="377" spans="1:35" hidden="1" x14ac:dyDescent="0.3">
      <c r="A377" t="s">
        <v>397</v>
      </c>
      <c r="B377">
        <v>2003</v>
      </c>
      <c r="C377">
        <v>2003</v>
      </c>
      <c r="D377">
        <v>2003</v>
      </c>
      <c r="E377">
        <v>4</v>
      </c>
      <c r="F377">
        <v>0</v>
      </c>
      <c r="G377">
        <v>2</v>
      </c>
      <c r="H377" t="s">
        <v>221</v>
      </c>
      <c r="I377">
        <v>699</v>
      </c>
      <c r="J377" t="s">
        <v>25</v>
      </c>
      <c r="K377" t="s">
        <v>340</v>
      </c>
      <c r="L377">
        <v>0</v>
      </c>
      <c r="M377" t="s">
        <v>217</v>
      </c>
      <c r="N377" t="s">
        <v>218</v>
      </c>
      <c r="V377">
        <v>901</v>
      </c>
      <c r="W377" t="s">
        <v>399</v>
      </c>
      <c r="X377">
        <v>8</v>
      </c>
      <c r="Y377" t="s">
        <v>220</v>
      </c>
      <c r="AB377">
        <v>168431246</v>
      </c>
      <c r="AD377">
        <v>168431246</v>
      </c>
      <c r="AF377">
        <v>156299783</v>
      </c>
      <c r="AI377">
        <v>6</v>
      </c>
    </row>
    <row r="378" spans="1:35" x14ac:dyDescent="0.3">
      <c r="A378" t="s">
        <v>397</v>
      </c>
      <c r="B378">
        <v>2003</v>
      </c>
      <c r="C378">
        <v>2003</v>
      </c>
      <c r="D378">
        <v>2003</v>
      </c>
      <c r="E378">
        <v>4</v>
      </c>
      <c r="F378">
        <v>0</v>
      </c>
      <c r="G378">
        <v>1</v>
      </c>
      <c r="H378" t="s">
        <v>215</v>
      </c>
      <c r="I378">
        <v>702</v>
      </c>
      <c r="J378" t="s">
        <v>46</v>
      </c>
      <c r="K378" t="s">
        <v>302</v>
      </c>
      <c r="L378">
        <v>0</v>
      </c>
      <c r="M378" t="s">
        <v>217</v>
      </c>
      <c r="N378" t="s">
        <v>218</v>
      </c>
      <c r="V378">
        <v>901</v>
      </c>
      <c r="W378" t="s">
        <v>399</v>
      </c>
      <c r="X378">
        <v>8</v>
      </c>
      <c r="Y378" t="s">
        <v>220</v>
      </c>
      <c r="AB378">
        <v>20314118</v>
      </c>
      <c r="AD378">
        <v>20314118</v>
      </c>
      <c r="AF378">
        <v>29006877</v>
      </c>
      <c r="AI378">
        <v>0</v>
      </c>
    </row>
    <row r="379" spans="1:35" hidden="1" x14ac:dyDescent="0.3">
      <c r="A379" t="s">
        <v>397</v>
      </c>
      <c r="B379">
        <v>2003</v>
      </c>
      <c r="C379">
        <v>2003</v>
      </c>
      <c r="D379">
        <v>2003</v>
      </c>
      <c r="E379">
        <v>4</v>
      </c>
      <c r="F379">
        <v>0</v>
      </c>
      <c r="G379">
        <v>2</v>
      </c>
      <c r="H379" t="s">
        <v>221</v>
      </c>
      <c r="I379">
        <v>702</v>
      </c>
      <c r="J379" t="s">
        <v>46</v>
      </c>
      <c r="K379" t="s">
        <v>302</v>
      </c>
      <c r="L379">
        <v>0</v>
      </c>
      <c r="M379" t="s">
        <v>217</v>
      </c>
      <c r="N379" t="s">
        <v>218</v>
      </c>
      <c r="V379">
        <v>901</v>
      </c>
      <c r="W379" t="s">
        <v>399</v>
      </c>
      <c r="X379">
        <v>8</v>
      </c>
      <c r="Y379" t="s">
        <v>220</v>
      </c>
      <c r="AB379">
        <v>8999393</v>
      </c>
      <c r="AD379">
        <v>8999393</v>
      </c>
      <c r="AF379">
        <v>22739084</v>
      </c>
      <c r="AI379">
        <v>0</v>
      </c>
    </row>
    <row r="380" spans="1:35" x14ac:dyDescent="0.3">
      <c r="A380" t="s">
        <v>397</v>
      </c>
      <c r="B380">
        <v>2003</v>
      </c>
      <c r="C380">
        <v>2003</v>
      </c>
      <c r="D380">
        <v>2003</v>
      </c>
      <c r="E380">
        <v>4</v>
      </c>
      <c r="F380">
        <v>0</v>
      </c>
      <c r="G380">
        <v>1</v>
      </c>
      <c r="H380" t="s">
        <v>215</v>
      </c>
      <c r="I380">
        <v>703</v>
      </c>
      <c r="J380" t="s">
        <v>98</v>
      </c>
      <c r="K380" t="s">
        <v>303</v>
      </c>
      <c r="L380">
        <v>0</v>
      </c>
      <c r="M380" t="s">
        <v>217</v>
      </c>
      <c r="N380" t="s">
        <v>218</v>
      </c>
      <c r="V380">
        <v>901</v>
      </c>
      <c r="W380" t="s">
        <v>399</v>
      </c>
      <c r="X380">
        <v>8</v>
      </c>
      <c r="Y380" t="s">
        <v>220</v>
      </c>
      <c r="AB380">
        <v>12870721</v>
      </c>
      <c r="AD380">
        <v>12870721</v>
      </c>
      <c r="AF380">
        <v>18911455</v>
      </c>
      <c r="AI380">
        <v>0</v>
      </c>
    </row>
    <row r="381" spans="1:35" hidden="1" x14ac:dyDescent="0.3">
      <c r="A381" t="s">
        <v>397</v>
      </c>
      <c r="B381">
        <v>2003</v>
      </c>
      <c r="C381">
        <v>2003</v>
      </c>
      <c r="D381">
        <v>2003</v>
      </c>
      <c r="E381">
        <v>4</v>
      </c>
      <c r="F381">
        <v>0</v>
      </c>
      <c r="G381">
        <v>2</v>
      </c>
      <c r="H381" t="s">
        <v>221</v>
      </c>
      <c r="I381">
        <v>703</v>
      </c>
      <c r="J381" t="s">
        <v>98</v>
      </c>
      <c r="K381" t="s">
        <v>303</v>
      </c>
      <c r="L381">
        <v>0</v>
      </c>
      <c r="M381" t="s">
        <v>217</v>
      </c>
      <c r="N381" t="s">
        <v>218</v>
      </c>
      <c r="V381">
        <v>901</v>
      </c>
      <c r="W381" t="s">
        <v>399</v>
      </c>
      <c r="X381">
        <v>8</v>
      </c>
      <c r="Y381" t="s">
        <v>220</v>
      </c>
      <c r="AB381">
        <v>653221</v>
      </c>
      <c r="AD381">
        <v>653221</v>
      </c>
      <c r="AF381">
        <v>4100426</v>
      </c>
      <c r="AI381">
        <v>0</v>
      </c>
    </row>
    <row r="382" spans="1:35" hidden="1" x14ac:dyDescent="0.3">
      <c r="A382" t="s">
        <v>397</v>
      </c>
      <c r="B382">
        <v>2003</v>
      </c>
      <c r="C382">
        <v>2003</v>
      </c>
      <c r="D382">
        <v>2003</v>
      </c>
      <c r="E382">
        <v>4</v>
      </c>
      <c r="F382">
        <v>0</v>
      </c>
      <c r="G382">
        <v>4</v>
      </c>
      <c r="H382" t="s">
        <v>227</v>
      </c>
      <c r="I382">
        <v>703</v>
      </c>
      <c r="J382" t="s">
        <v>98</v>
      </c>
      <c r="K382" t="s">
        <v>303</v>
      </c>
      <c r="L382">
        <v>0</v>
      </c>
      <c r="M382" t="s">
        <v>217</v>
      </c>
      <c r="N382" t="s">
        <v>218</v>
      </c>
      <c r="V382">
        <v>901</v>
      </c>
      <c r="W382" t="s">
        <v>399</v>
      </c>
      <c r="X382">
        <v>8</v>
      </c>
      <c r="Y382" t="s">
        <v>220</v>
      </c>
      <c r="AB382">
        <v>1656</v>
      </c>
      <c r="AD382">
        <v>1656</v>
      </c>
      <c r="AF382">
        <v>4726</v>
      </c>
      <c r="AI382">
        <v>0</v>
      </c>
    </row>
    <row r="383" spans="1:35" x14ac:dyDescent="0.3">
      <c r="A383" t="s">
        <v>397</v>
      </c>
      <c r="B383">
        <v>2003</v>
      </c>
      <c r="C383">
        <v>2003</v>
      </c>
      <c r="D383">
        <v>2003</v>
      </c>
      <c r="E383">
        <v>4</v>
      </c>
      <c r="F383">
        <v>0</v>
      </c>
      <c r="G383">
        <v>1</v>
      </c>
      <c r="H383" t="s">
        <v>215</v>
      </c>
      <c r="I383">
        <v>705</v>
      </c>
      <c r="J383" t="s">
        <v>99</v>
      </c>
      <c r="K383" t="s">
        <v>305</v>
      </c>
      <c r="L383">
        <v>0</v>
      </c>
      <c r="M383" t="s">
        <v>217</v>
      </c>
      <c r="N383" t="s">
        <v>218</v>
      </c>
      <c r="V383">
        <v>901</v>
      </c>
      <c r="W383" t="s">
        <v>399</v>
      </c>
      <c r="X383">
        <v>8</v>
      </c>
      <c r="Y383" t="s">
        <v>220</v>
      </c>
      <c r="AB383">
        <v>9783602</v>
      </c>
      <c r="AD383">
        <v>9783602</v>
      </c>
      <c r="AF383">
        <v>14124299</v>
      </c>
      <c r="AI383">
        <v>0</v>
      </c>
    </row>
    <row r="384" spans="1:35" hidden="1" x14ac:dyDescent="0.3">
      <c r="A384" t="s">
        <v>397</v>
      </c>
      <c r="B384">
        <v>2003</v>
      </c>
      <c r="C384">
        <v>2003</v>
      </c>
      <c r="D384">
        <v>2003</v>
      </c>
      <c r="E384">
        <v>4</v>
      </c>
      <c r="F384">
        <v>0</v>
      </c>
      <c r="G384">
        <v>2</v>
      </c>
      <c r="H384" t="s">
        <v>221</v>
      </c>
      <c r="I384">
        <v>705</v>
      </c>
      <c r="J384" t="s">
        <v>99</v>
      </c>
      <c r="K384" t="s">
        <v>305</v>
      </c>
      <c r="L384">
        <v>0</v>
      </c>
      <c r="M384" t="s">
        <v>217</v>
      </c>
      <c r="N384" t="s">
        <v>218</v>
      </c>
      <c r="V384">
        <v>901</v>
      </c>
      <c r="W384" t="s">
        <v>399</v>
      </c>
      <c r="X384">
        <v>8</v>
      </c>
      <c r="Y384" t="s">
        <v>220</v>
      </c>
      <c r="AB384">
        <v>559512</v>
      </c>
      <c r="AD384">
        <v>559512</v>
      </c>
      <c r="AF384">
        <v>1402552</v>
      </c>
      <c r="AI384">
        <v>0</v>
      </c>
    </row>
    <row r="385" spans="1:35" x14ac:dyDescent="0.3">
      <c r="A385" t="s">
        <v>397</v>
      </c>
      <c r="B385">
        <v>2003</v>
      </c>
      <c r="C385">
        <v>2003</v>
      </c>
      <c r="D385">
        <v>2003</v>
      </c>
      <c r="E385">
        <v>4</v>
      </c>
      <c r="F385">
        <v>0</v>
      </c>
      <c r="G385">
        <v>1</v>
      </c>
      <c r="H385" t="s">
        <v>215</v>
      </c>
      <c r="I385">
        <v>710</v>
      </c>
      <c r="J385" t="s">
        <v>152</v>
      </c>
      <c r="K385" t="s">
        <v>306</v>
      </c>
      <c r="L385">
        <v>0</v>
      </c>
      <c r="M385" t="s">
        <v>217</v>
      </c>
      <c r="N385" t="s">
        <v>218</v>
      </c>
      <c r="V385">
        <v>901</v>
      </c>
      <c r="W385" t="s">
        <v>399</v>
      </c>
      <c r="X385">
        <v>8</v>
      </c>
      <c r="Y385" t="s">
        <v>220</v>
      </c>
      <c r="AB385">
        <v>21949383</v>
      </c>
      <c r="AD385">
        <v>21949383</v>
      </c>
      <c r="AF385">
        <v>23304548</v>
      </c>
      <c r="AI385">
        <v>0</v>
      </c>
    </row>
    <row r="386" spans="1:35" hidden="1" x14ac:dyDescent="0.3">
      <c r="A386" t="s">
        <v>397</v>
      </c>
      <c r="B386">
        <v>2003</v>
      </c>
      <c r="C386">
        <v>2003</v>
      </c>
      <c r="D386">
        <v>2003</v>
      </c>
      <c r="E386">
        <v>4</v>
      </c>
      <c r="F386">
        <v>0</v>
      </c>
      <c r="G386">
        <v>2</v>
      </c>
      <c r="H386" t="s">
        <v>221</v>
      </c>
      <c r="I386">
        <v>710</v>
      </c>
      <c r="J386" t="s">
        <v>152</v>
      </c>
      <c r="K386" t="s">
        <v>306</v>
      </c>
      <c r="L386">
        <v>0</v>
      </c>
      <c r="M386" t="s">
        <v>217</v>
      </c>
      <c r="N386" t="s">
        <v>218</v>
      </c>
      <c r="V386">
        <v>901</v>
      </c>
      <c r="W386" t="s">
        <v>399</v>
      </c>
      <c r="X386">
        <v>8</v>
      </c>
      <c r="Y386" t="s">
        <v>220</v>
      </c>
      <c r="AB386">
        <v>771893</v>
      </c>
      <c r="AD386">
        <v>771893</v>
      </c>
      <c r="AF386">
        <v>1856091</v>
      </c>
      <c r="AI386">
        <v>0</v>
      </c>
    </row>
    <row r="387" spans="1:35" hidden="1" x14ac:dyDescent="0.3">
      <c r="A387" t="s">
        <v>397</v>
      </c>
      <c r="B387">
        <v>2003</v>
      </c>
      <c r="C387">
        <v>2003</v>
      </c>
      <c r="D387">
        <v>2003</v>
      </c>
      <c r="E387">
        <v>4</v>
      </c>
      <c r="F387">
        <v>0</v>
      </c>
      <c r="G387">
        <v>4</v>
      </c>
      <c r="H387" t="s">
        <v>227</v>
      </c>
      <c r="I387">
        <v>710</v>
      </c>
      <c r="J387" t="s">
        <v>152</v>
      </c>
      <c r="K387" t="s">
        <v>306</v>
      </c>
      <c r="L387">
        <v>0</v>
      </c>
      <c r="M387" t="s">
        <v>217</v>
      </c>
      <c r="N387" t="s">
        <v>218</v>
      </c>
      <c r="V387">
        <v>901</v>
      </c>
      <c r="W387" t="s">
        <v>399</v>
      </c>
      <c r="X387">
        <v>8</v>
      </c>
      <c r="Y387" t="s">
        <v>220</v>
      </c>
      <c r="AB387">
        <v>6</v>
      </c>
      <c r="AD387">
        <v>6</v>
      </c>
      <c r="AF387">
        <v>41</v>
      </c>
      <c r="AI387">
        <v>0</v>
      </c>
    </row>
    <row r="388" spans="1:35" x14ac:dyDescent="0.3">
      <c r="A388" t="s">
        <v>397</v>
      </c>
      <c r="B388">
        <v>2003</v>
      </c>
      <c r="C388">
        <v>2003</v>
      </c>
      <c r="D388">
        <v>2003</v>
      </c>
      <c r="E388">
        <v>4</v>
      </c>
      <c r="F388">
        <v>0</v>
      </c>
      <c r="G388">
        <v>1</v>
      </c>
      <c r="H388" t="s">
        <v>215</v>
      </c>
      <c r="I388">
        <v>724</v>
      </c>
      <c r="J388" t="s">
        <v>48</v>
      </c>
      <c r="K388" t="s">
        <v>307</v>
      </c>
      <c r="L388">
        <v>0</v>
      </c>
      <c r="M388" t="s">
        <v>217</v>
      </c>
      <c r="N388" t="s">
        <v>218</v>
      </c>
      <c r="V388">
        <v>901</v>
      </c>
      <c r="W388" t="s">
        <v>399</v>
      </c>
      <c r="X388">
        <v>8</v>
      </c>
      <c r="Y388" t="s">
        <v>220</v>
      </c>
      <c r="AB388">
        <v>237707074</v>
      </c>
      <c r="AD388">
        <v>237707074</v>
      </c>
      <c r="AF388">
        <v>275629795</v>
      </c>
      <c r="AI388">
        <v>6</v>
      </c>
    </row>
    <row r="389" spans="1:35" hidden="1" x14ac:dyDescent="0.3">
      <c r="A389" t="s">
        <v>397</v>
      </c>
      <c r="B389">
        <v>2003</v>
      </c>
      <c r="C389">
        <v>2003</v>
      </c>
      <c r="D389">
        <v>2003</v>
      </c>
      <c r="E389">
        <v>4</v>
      </c>
      <c r="F389">
        <v>0</v>
      </c>
      <c r="G389">
        <v>2</v>
      </c>
      <c r="H389" t="s">
        <v>221</v>
      </c>
      <c r="I389">
        <v>724</v>
      </c>
      <c r="J389" t="s">
        <v>48</v>
      </c>
      <c r="K389" t="s">
        <v>307</v>
      </c>
      <c r="L389">
        <v>0</v>
      </c>
      <c r="M389" t="s">
        <v>217</v>
      </c>
      <c r="N389" t="s">
        <v>218</v>
      </c>
      <c r="V389">
        <v>901</v>
      </c>
      <c r="W389" t="s">
        <v>399</v>
      </c>
      <c r="X389">
        <v>8</v>
      </c>
      <c r="Y389" t="s">
        <v>220</v>
      </c>
      <c r="AB389">
        <v>24825389</v>
      </c>
      <c r="AD389">
        <v>24825389</v>
      </c>
      <c r="AF389">
        <v>46703531</v>
      </c>
      <c r="AI389">
        <v>0</v>
      </c>
    </row>
    <row r="390" spans="1:35" x14ac:dyDescent="0.3">
      <c r="A390" t="s">
        <v>397</v>
      </c>
      <c r="B390">
        <v>2003</v>
      </c>
      <c r="C390">
        <v>2003</v>
      </c>
      <c r="D390">
        <v>2003</v>
      </c>
      <c r="E390">
        <v>4</v>
      </c>
      <c r="F390">
        <v>0</v>
      </c>
      <c r="G390">
        <v>1</v>
      </c>
      <c r="H390" t="s">
        <v>215</v>
      </c>
      <c r="I390">
        <v>752</v>
      </c>
      <c r="J390" t="s">
        <v>50</v>
      </c>
      <c r="K390" t="s">
        <v>310</v>
      </c>
      <c r="L390">
        <v>0</v>
      </c>
      <c r="M390" t="s">
        <v>217</v>
      </c>
      <c r="N390" t="s">
        <v>218</v>
      </c>
      <c r="V390">
        <v>901</v>
      </c>
      <c r="W390" t="s">
        <v>399</v>
      </c>
      <c r="X390">
        <v>8</v>
      </c>
      <c r="Y390" t="s">
        <v>220</v>
      </c>
      <c r="AB390">
        <v>94534248</v>
      </c>
      <c r="AD390">
        <v>94534248</v>
      </c>
      <c r="AF390">
        <v>154842809</v>
      </c>
      <c r="AI390">
        <v>6</v>
      </c>
    </row>
    <row r="391" spans="1:35" hidden="1" x14ac:dyDescent="0.3">
      <c r="A391" t="s">
        <v>397</v>
      </c>
      <c r="B391">
        <v>2003</v>
      </c>
      <c r="C391">
        <v>2003</v>
      </c>
      <c r="D391">
        <v>2003</v>
      </c>
      <c r="E391">
        <v>4</v>
      </c>
      <c r="F391">
        <v>0</v>
      </c>
      <c r="G391">
        <v>2</v>
      </c>
      <c r="H391" t="s">
        <v>221</v>
      </c>
      <c r="I391">
        <v>752</v>
      </c>
      <c r="J391" t="s">
        <v>50</v>
      </c>
      <c r="K391" t="s">
        <v>310</v>
      </c>
      <c r="L391">
        <v>0</v>
      </c>
      <c r="M391" t="s">
        <v>217</v>
      </c>
      <c r="N391" t="s">
        <v>218</v>
      </c>
      <c r="V391">
        <v>901</v>
      </c>
      <c r="W391" t="s">
        <v>399</v>
      </c>
      <c r="X391">
        <v>8</v>
      </c>
      <c r="Y391" t="s">
        <v>220</v>
      </c>
      <c r="AB391">
        <v>12002166</v>
      </c>
      <c r="AD391">
        <v>12002166</v>
      </c>
      <c r="AF391">
        <v>41961721</v>
      </c>
      <c r="AI391">
        <v>6</v>
      </c>
    </row>
    <row r="392" spans="1:35" x14ac:dyDescent="0.3">
      <c r="A392" t="s">
        <v>397</v>
      </c>
      <c r="B392">
        <v>2003</v>
      </c>
      <c r="C392">
        <v>2003</v>
      </c>
      <c r="D392">
        <v>2003</v>
      </c>
      <c r="E392">
        <v>4</v>
      </c>
      <c r="F392">
        <v>0</v>
      </c>
      <c r="G392">
        <v>1</v>
      </c>
      <c r="H392" t="s">
        <v>215</v>
      </c>
      <c r="I392">
        <v>757</v>
      </c>
      <c r="J392" t="s">
        <v>51</v>
      </c>
      <c r="K392" t="s">
        <v>311</v>
      </c>
      <c r="L392">
        <v>0</v>
      </c>
      <c r="M392" t="s">
        <v>217</v>
      </c>
      <c r="N392" t="s">
        <v>218</v>
      </c>
      <c r="V392">
        <v>901</v>
      </c>
      <c r="W392" t="s">
        <v>399</v>
      </c>
      <c r="X392">
        <v>8</v>
      </c>
      <c r="Y392" t="s">
        <v>220</v>
      </c>
      <c r="AB392">
        <v>79587216</v>
      </c>
      <c r="AD392">
        <v>79587216</v>
      </c>
      <c r="AF392">
        <v>149571204</v>
      </c>
      <c r="AI392">
        <v>0</v>
      </c>
    </row>
    <row r="393" spans="1:35" hidden="1" x14ac:dyDescent="0.3">
      <c r="A393" t="s">
        <v>397</v>
      </c>
      <c r="B393">
        <v>2003</v>
      </c>
      <c r="C393">
        <v>2003</v>
      </c>
      <c r="D393">
        <v>2003</v>
      </c>
      <c r="E393">
        <v>4</v>
      </c>
      <c r="F393">
        <v>0</v>
      </c>
      <c r="G393">
        <v>2</v>
      </c>
      <c r="H393" t="s">
        <v>221</v>
      </c>
      <c r="I393">
        <v>757</v>
      </c>
      <c r="J393" t="s">
        <v>51</v>
      </c>
      <c r="K393" t="s">
        <v>311</v>
      </c>
      <c r="L393">
        <v>0</v>
      </c>
      <c r="M393" t="s">
        <v>217</v>
      </c>
      <c r="N393" t="s">
        <v>218</v>
      </c>
      <c r="V393">
        <v>901</v>
      </c>
      <c r="W393" t="s">
        <v>399</v>
      </c>
      <c r="X393">
        <v>8</v>
      </c>
      <c r="Y393" t="s">
        <v>220</v>
      </c>
      <c r="AB393">
        <v>6968428</v>
      </c>
      <c r="AD393">
        <v>6968428</v>
      </c>
      <c r="AF393">
        <v>74831034</v>
      </c>
      <c r="AI393">
        <v>0</v>
      </c>
    </row>
    <row r="394" spans="1:35" x14ac:dyDescent="0.3">
      <c r="A394" t="s">
        <v>397</v>
      </c>
      <c r="B394">
        <v>2003</v>
      </c>
      <c r="C394">
        <v>2003</v>
      </c>
      <c r="D394">
        <v>2003</v>
      </c>
      <c r="E394">
        <v>4</v>
      </c>
      <c r="F394">
        <v>0</v>
      </c>
      <c r="G394">
        <v>1</v>
      </c>
      <c r="H394" t="s">
        <v>215</v>
      </c>
      <c r="I394">
        <v>764</v>
      </c>
      <c r="J394" t="s">
        <v>52</v>
      </c>
      <c r="K394" t="s">
        <v>312</v>
      </c>
      <c r="L394">
        <v>0</v>
      </c>
      <c r="M394" t="s">
        <v>217</v>
      </c>
      <c r="N394" t="s">
        <v>218</v>
      </c>
      <c r="V394">
        <v>901</v>
      </c>
      <c r="W394" t="s">
        <v>399</v>
      </c>
      <c r="X394">
        <v>8</v>
      </c>
      <c r="Y394" t="s">
        <v>220</v>
      </c>
      <c r="AB394">
        <v>208225</v>
      </c>
      <c r="AD394">
        <v>208225</v>
      </c>
      <c r="AF394">
        <v>1243717</v>
      </c>
      <c r="AI394">
        <v>6</v>
      </c>
    </row>
    <row r="395" spans="1:35" hidden="1" x14ac:dyDescent="0.3">
      <c r="A395" t="s">
        <v>397</v>
      </c>
      <c r="B395">
        <v>2003</v>
      </c>
      <c r="C395">
        <v>2003</v>
      </c>
      <c r="D395">
        <v>2003</v>
      </c>
      <c r="E395">
        <v>4</v>
      </c>
      <c r="F395">
        <v>0</v>
      </c>
      <c r="G395">
        <v>2</v>
      </c>
      <c r="H395" t="s">
        <v>221</v>
      </c>
      <c r="I395">
        <v>764</v>
      </c>
      <c r="J395" t="s">
        <v>52</v>
      </c>
      <c r="K395" t="s">
        <v>312</v>
      </c>
      <c r="L395">
        <v>0</v>
      </c>
      <c r="M395" t="s">
        <v>217</v>
      </c>
      <c r="N395" t="s">
        <v>218</v>
      </c>
      <c r="V395">
        <v>901</v>
      </c>
      <c r="W395" t="s">
        <v>399</v>
      </c>
      <c r="X395">
        <v>8</v>
      </c>
      <c r="Y395" t="s">
        <v>220</v>
      </c>
      <c r="AB395">
        <v>7583200</v>
      </c>
      <c r="AD395">
        <v>7583200</v>
      </c>
      <c r="AF395">
        <v>4204333</v>
      </c>
      <c r="AI395">
        <v>6</v>
      </c>
    </row>
    <row r="396" spans="1:35" x14ac:dyDescent="0.3">
      <c r="A396" t="s">
        <v>397</v>
      </c>
      <c r="B396">
        <v>2003</v>
      </c>
      <c r="C396">
        <v>2003</v>
      </c>
      <c r="D396">
        <v>2003</v>
      </c>
      <c r="E396">
        <v>4</v>
      </c>
      <c r="F396">
        <v>0</v>
      </c>
      <c r="G396">
        <v>1</v>
      </c>
      <c r="H396" t="s">
        <v>215</v>
      </c>
      <c r="I396">
        <v>784</v>
      </c>
      <c r="J396" t="s">
        <v>56</v>
      </c>
      <c r="K396" t="s">
        <v>313</v>
      </c>
      <c r="L396">
        <v>0</v>
      </c>
      <c r="M396" t="s">
        <v>217</v>
      </c>
      <c r="N396" t="s">
        <v>218</v>
      </c>
      <c r="V396">
        <v>901</v>
      </c>
      <c r="W396" t="s">
        <v>399</v>
      </c>
      <c r="X396">
        <v>1</v>
      </c>
      <c r="Y396" t="s">
        <v>232</v>
      </c>
      <c r="AD396">
        <v>6715111</v>
      </c>
      <c r="AF396">
        <v>14489636</v>
      </c>
      <c r="AI396">
        <v>0</v>
      </c>
    </row>
    <row r="397" spans="1:35" hidden="1" x14ac:dyDescent="0.3">
      <c r="A397" t="s">
        <v>397</v>
      </c>
      <c r="B397">
        <v>2003</v>
      </c>
      <c r="C397">
        <v>2003</v>
      </c>
      <c r="D397">
        <v>2003</v>
      </c>
      <c r="E397">
        <v>4</v>
      </c>
      <c r="F397">
        <v>0</v>
      </c>
      <c r="G397">
        <v>2</v>
      </c>
      <c r="H397" t="s">
        <v>221</v>
      </c>
      <c r="I397">
        <v>784</v>
      </c>
      <c r="J397" t="s">
        <v>56</v>
      </c>
      <c r="K397" t="s">
        <v>313</v>
      </c>
      <c r="L397">
        <v>0</v>
      </c>
      <c r="M397" t="s">
        <v>217</v>
      </c>
      <c r="N397" t="s">
        <v>218</v>
      </c>
      <c r="V397">
        <v>901</v>
      </c>
      <c r="W397" t="s">
        <v>399</v>
      </c>
      <c r="X397">
        <v>1</v>
      </c>
      <c r="Y397" t="s">
        <v>232</v>
      </c>
      <c r="AD397">
        <v>1388988</v>
      </c>
      <c r="AF397">
        <v>2281370</v>
      </c>
      <c r="AI397">
        <v>0</v>
      </c>
    </row>
    <row r="398" spans="1:35" hidden="1" x14ac:dyDescent="0.3">
      <c r="A398" t="s">
        <v>397</v>
      </c>
      <c r="B398">
        <v>2003</v>
      </c>
      <c r="C398">
        <v>2003</v>
      </c>
      <c r="D398">
        <v>2003</v>
      </c>
      <c r="E398">
        <v>4</v>
      </c>
      <c r="F398">
        <v>0</v>
      </c>
      <c r="G398">
        <v>3</v>
      </c>
      <c r="H398" t="s">
        <v>247</v>
      </c>
      <c r="I398">
        <v>784</v>
      </c>
      <c r="J398" t="s">
        <v>56</v>
      </c>
      <c r="K398" t="s">
        <v>313</v>
      </c>
      <c r="L398">
        <v>0</v>
      </c>
      <c r="M398" t="s">
        <v>217</v>
      </c>
      <c r="N398" t="s">
        <v>218</v>
      </c>
      <c r="V398">
        <v>901</v>
      </c>
      <c r="W398" t="s">
        <v>399</v>
      </c>
      <c r="X398">
        <v>1</v>
      </c>
      <c r="Y398" t="s">
        <v>232</v>
      </c>
      <c r="AD398">
        <v>1388988</v>
      </c>
      <c r="AF398">
        <v>2281370</v>
      </c>
      <c r="AI398">
        <v>0</v>
      </c>
    </row>
    <row r="399" spans="1:35" x14ac:dyDescent="0.3">
      <c r="A399" t="s">
        <v>397</v>
      </c>
      <c r="B399">
        <v>2003</v>
      </c>
      <c r="C399">
        <v>2003</v>
      </c>
      <c r="D399">
        <v>2003</v>
      </c>
      <c r="E399">
        <v>4</v>
      </c>
      <c r="F399">
        <v>0</v>
      </c>
      <c r="G399">
        <v>1</v>
      </c>
      <c r="H399" t="s">
        <v>215</v>
      </c>
      <c r="I399">
        <v>788</v>
      </c>
      <c r="J399" t="s">
        <v>54</v>
      </c>
      <c r="K399" t="s">
        <v>314</v>
      </c>
      <c r="L399">
        <v>0</v>
      </c>
      <c r="M399" t="s">
        <v>217</v>
      </c>
      <c r="N399" t="s">
        <v>218</v>
      </c>
      <c r="V399">
        <v>901</v>
      </c>
      <c r="W399" t="s">
        <v>399</v>
      </c>
      <c r="X399">
        <v>8</v>
      </c>
      <c r="Y399" t="s">
        <v>220</v>
      </c>
      <c r="AB399">
        <v>5600923</v>
      </c>
      <c r="AD399">
        <v>5600923</v>
      </c>
      <c r="AF399">
        <v>4575776</v>
      </c>
      <c r="AI399">
        <v>0</v>
      </c>
    </row>
    <row r="400" spans="1:35" hidden="1" x14ac:dyDescent="0.3">
      <c r="A400" t="s">
        <v>397</v>
      </c>
      <c r="B400">
        <v>2003</v>
      </c>
      <c r="C400">
        <v>2003</v>
      </c>
      <c r="D400">
        <v>2003</v>
      </c>
      <c r="E400">
        <v>4</v>
      </c>
      <c r="F400">
        <v>0</v>
      </c>
      <c r="G400">
        <v>2</v>
      </c>
      <c r="H400" t="s">
        <v>221</v>
      </c>
      <c r="I400">
        <v>788</v>
      </c>
      <c r="J400" t="s">
        <v>54</v>
      </c>
      <c r="K400" t="s">
        <v>314</v>
      </c>
      <c r="L400">
        <v>0</v>
      </c>
      <c r="M400" t="s">
        <v>217</v>
      </c>
      <c r="N400" t="s">
        <v>218</v>
      </c>
      <c r="V400">
        <v>901</v>
      </c>
      <c r="W400" t="s">
        <v>399</v>
      </c>
      <c r="X400">
        <v>8</v>
      </c>
      <c r="Y400" t="s">
        <v>220</v>
      </c>
      <c r="AB400">
        <v>6347</v>
      </c>
      <c r="AD400">
        <v>6347</v>
      </c>
      <c r="AF400">
        <v>26658</v>
      </c>
      <c r="AI400">
        <v>0</v>
      </c>
    </row>
    <row r="401" spans="1:35" x14ac:dyDescent="0.3">
      <c r="A401" t="s">
        <v>397</v>
      </c>
      <c r="B401">
        <v>2003</v>
      </c>
      <c r="C401">
        <v>2003</v>
      </c>
      <c r="D401">
        <v>2003</v>
      </c>
      <c r="E401">
        <v>4</v>
      </c>
      <c r="F401">
        <v>0</v>
      </c>
      <c r="G401">
        <v>1</v>
      </c>
      <c r="H401" t="s">
        <v>215</v>
      </c>
      <c r="I401">
        <v>792</v>
      </c>
      <c r="J401" t="s">
        <v>55</v>
      </c>
      <c r="K401" t="s">
        <v>315</v>
      </c>
      <c r="L401">
        <v>0</v>
      </c>
      <c r="M401" t="s">
        <v>217</v>
      </c>
      <c r="N401" t="s">
        <v>218</v>
      </c>
      <c r="V401">
        <v>901</v>
      </c>
      <c r="W401" t="s">
        <v>399</v>
      </c>
      <c r="X401">
        <v>8</v>
      </c>
      <c r="Y401" t="s">
        <v>220</v>
      </c>
      <c r="AB401">
        <v>12105244</v>
      </c>
      <c r="AD401">
        <v>12105244</v>
      </c>
      <c r="AF401">
        <v>13426167</v>
      </c>
      <c r="AI401">
        <v>0</v>
      </c>
    </row>
    <row r="402" spans="1:35" hidden="1" x14ac:dyDescent="0.3">
      <c r="A402" t="s">
        <v>397</v>
      </c>
      <c r="B402">
        <v>2003</v>
      </c>
      <c r="C402">
        <v>2003</v>
      </c>
      <c r="D402">
        <v>2003</v>
      </c>
      <c r="E402">
        <v>4</v>
      </c>
      <c r="F402">
        <v>0</v>
      </c>
      <c r="G402">
        <v>2</v>
      </c>
      <c r="H402" t="s">
        <v>221</v>
      </c>
      <c r="I402">
        <v>792</v>
      </c>
      <c r="J402" t="s">
        <v>55</v>
      </c>
      <c r="K402" t="s">
        <v>315</v>
      </c>
      <c r="L402">
        <v>0</v>
      </c>
      <c r="M402" t="s">
        <v>217</v>
      </c>
      <c r="N402" t="s">
        <v>218</v>
      </c>
      <c r="V402">
        <v>901</v>
      </c>
      <c r="W402" t="s">
        <v>399</v>
      </c>
      <c r="X402">
        <v>8</v>
      </c>
      <c r="Y402" t="s">
        <v>220</v>
      </c>
      <c r="AB402">
        <v>150153</v>
      </c>
      <c r="AD402">
        <v>150153</v>
      </c>
      <c r="AF402">
        <v>712528</v>
      </c>
      <c r="AI402">
        <v>0</v>
      </c>
    </row>
    <row r="403" spans="1:35" x14ac:dyDescent="0.3">
      <c r="A403" t="s">
        <v>397</v>
      </c>
      <c r="B403">
        <v>2003</v>
      </c>
      <c r="C403">
        <v>2003</v>
      </c>
      <c r="D403">
        <v>2003</v>
      </c>
      <c r="E403">
        <v>4</v>
      </c>
      <c r="F403">
        <v>0</v>
      </c>
      <c r="G403">
        <v>1</v>
      </c>
      <c r="H403" t="s">
        <v>215</v>
      </c>
      <c r="I403">
        <v>800</v>
      </c>
      <c r="J403" t="s">
        <v>103</v>
      </c>
      <c r="K403" t="s">
        <v>316</v>
      </c>
      <c r="L403">
        <v>0</v>
      </c>
      <c r="M403" t="s">
        <v>217</v>
      </c>
      <c r="N403" t="s">
        <v>218</v>
      </c>
      <c r="V403">
        <v>901</v>
      </c>
      <c r="W403" t="s">
        <v>399</v>
      </c>
      <c r="X403">
        <v>8</v>
      </c>
      <c r="Y403" t="s">
        <v>220</v>
      </c>
      <c r="AB403">
        <v>103897</v>
      </c>
      <c r="AD403">
        <v>103897</v>
      </c>
      <c r="AF403">
        <v>91171</v>
      </c>
      <c r="AI403">
        <v>0</v>
      </c>
    </row>
    <row r="404" spans="1:35" hidden="1" x14ac:dyDescent="0.3">
      <c r="A404" t="s">
        <v>397</v>
      </c>
      <c r="B404">
        <v>2003</v>
      </c>
      <c r="C404">
        <v>2003</v>
      </c>
      <c r="D404">
        <v>2003</v>
      </c>
      <c r="E404">
        <v>4</v>
      </c>
      <c r="F404">
        <v>0</v>
      </c>
      <c r="G404">
        <v>2</v>
      </c>
      <c r="H404" t="s">
        <v>221</v>
      </c>
      <c r="I404">
        <v>800</v>
      </c>
      <c r="J404" t="s">
        <v>103</v>
      </c>
      <c r="K404" t="s">
        <v>316</v>
      </c>
      <c r="L404">
        <v>0</v>
      </c>
      <c r="M404" t="s">
        <v>217</v>
      </c>
      <c r="N404" t="s">
        <v>218</v>
      </c>
      <c r="V404">
        <v>901</v>
      </c>
      <c r="W404" t="s">
        <v>399</v>
      </c>
      <c r="X404">
        <v>8</v>
      </c>
      <c r="Y404" t="s">
        <v>220</v>
      </c>
      <c r="AB404">
        <v>146299375</v>
      </c>
      <c r="AD404">
        <v>146299375</v>
      </c>
      <c r="AF404">
        <v>100232625</v>
      </c>
      <c r="AI404">
        <v>0</v>
      </c>
    </row>
    <row r="405" spans="1:35" x14ac:dyDescent="0.3">
      <c r="A405" t="s">
        <v>397</v>
      </c>
      <c r="B405">
        <v>2003</v>
      </c>
      <c r="C405">
        <v>2003</v>
      </c>
      <c r="D405">
        <v>2003</v>
      </c>
      <c r="E405">
        <v>4</v>
      </c>
      <c r="F405">
        <v>0</v>
      </c>
      <c r="G405">
        <v>1</v>
      </c>
      <c r="H405" t="s">
        <v>215</v>
      </c>
      <c r="I405">
        <v>807</v>
      </c>
      <c r="J405" t="s">
        <v>101</v>
      </c>
      <c r="K405" t="s">
        <v>317</v>
      </c>
      <c r="L405">
        <v>0</v>
      </c>
      <c r="M405" t="s">
        <v>217</v>
      </c>
      <c r="N405" t="s">
        <v>218</v>
      </c>
      <c r="V405">
        <v>901</v>
      </c>
      <c r="W405" t="s">
        <v>399</v>
      </c>
      <c r="X405">
        <v>8</v>
      </c>
      <c r="Y405" t="s">
        <v>220</v>
      </c>
      <c r="AB405">
        <v>7063485</v>
      </c>
      <c r="AD405">
        <v>7063485</v>
      </c>
      <c r="AF405">
        <v>7439881</v>
      </c>
      <c r="AI405">
        <v>0</v>
      </c>
    </row>
    <row r="406" spans="1:35" hidden="1" x14ac:dyDescent="0.3">
      <c r="A406" t="s">
        <v>397</v>
      </c>
      <c r="B406">
        <v>2003</v>
      </c>
      <c r="C406">
        <v>2003</v>
      </c>
      <c r="D406">
        <v>2003</v>
      </c>
      <c r="E406">
        <v>4</v>
      </c>
      <c r="F406">
        <v>0</v>
      </c>
      <c r="G406">
        <v>2</v>
      </c>
      <c r="H406" t="s">
        <v>221</v>
      </c>
      <c r="I406">
        <v>807</v>
      </c>
      <c r="J406" t="s">
        <v>101</v>
      </c>
      <c r="K406" t="s">
        <v>317</v>
      </c>
      <c r="L406">
        <v>0</v>
      </c>
      <c r="M406" t="s">
        <v>217</v>
      </c>
      <c r="N406" t="s">
        <v>218</v>
      </c>
      <c r="V406">
        <v>901</v>
      </c>
      <c r="W406" t="s">
        <v>399</v>
      </c>
      <c r="X406">
        <v>8</v>
      </c>
      <c r="Y406" t="s">
        <v>220</v>
      </c>
      <c r="AB406">
        <v>74840</v>
      </c>
      <c r="AD406">
        <v>74840</v>
      </c>
      <c r="AF406">
        <v>306805</v>
      </c>
      <c r="AI406">
        <v>0</v>
      </c>
    </row>
    <row r="407" spans="1:35" x14ac:dyDescent="0.3">
      <c r="A407" t="s">
        <v>397</v>
      </c>
      <c r="B407">
        <v>2003</v>
      </c>
      <c r="C407">
        <v>2003</v>
      </c>
      <c r="D407">
        <v>2003</v>
      </c>
      <c r="E407">
        <v>4</v>
      </c>
      <c r="F407">
        <v>0</v>
      </c>
      <c r="G407">
        <v>1</v>
      </c>
      <c r="H407" t="s">
        <v>215</v>
      </c>
      <c r="I407">
        <v>826</v>
      </c>
      <c r="J407" t="s">
        <v>75</v>
      </c>
      <c r="K407" t="s">
        <v>318</v>
      </c>
      <c r="L407">
        <v>0</v>
      </c>
      <c r="M407" t="s">
        <v>217</v>
      </c>
      <c r="N407" t="s">
        <v>218</v>
      </c>
      <c r="V407">
        <v>901</v>
      </c>
      <c r="W407" t="s">
        <v>399</v>
      </c>
      <c r="X407">
        <v>8</v>
      </c>
      <c r="Y407" t="s">
        <v>220</v>
      </c>
      <c r="AB407">
        <v>137223581</v>
      </c>
      <c r="AD407">
        <v>137223581</v>
      </c>
      <c r="AF407">
        <v>246670314</v>
      </c>
      <c r="AI407">
        <v>0</v>
      </c>
    </row>
    <row r="408" spans="1:35" hidden="1" x14ac:dyDescent="0.3">
      <c r="A408" t="s">
        <v>397</v>
      </c>
      <c r="B408">
        <v>2003</v>
      </c>
      <c r="C408">
        <v>2003</v>
      </c>
      <c r="D408">
        <v>2003</v>
      </c>
      <c r="E408">
        <v>4</v>
      </c>
      <c r="F408">
        <v>0</v>
      </c>
      <c r="G408">
        <v>2</v>
      </c>
      <c r="H408" t="s">
        <v>221</v>
      </c>
      <c r="I408">
        <v>826</v>
      </c>
      <c r="J408" t="s">
        <v>75</v>
      </c>
      <c r="K408" t="s">
        <v>318</v>
      </c>
      <c r="L408">
        <v>0</v>
      </c>
      <c r="M408" t="s">
        <v>217</v>
      </c>
      <c r="N408" t="s">
        <v>218</v>
      </c>
      <c r="V408">
        <v>901</v>
      </c>
      <c r="W408" t="s">
        <v>399</v>
      </c>
      <c r="X408">
        <v>8</v>
      </c>
      <c r="Y408" t="s">
        <v>220</v>
      </c>
      <c r="AB408">
        <v>5887251</v>
      </c>
      <c r="AD408">
        <v>5887251</v>
      </c>
      <c r="AF408">
        <v>38687614</v>
      </c>
      <c r="AI408">
        <v>6</v>
      </c>
    </row>
    <row r="409" spans="1:35" hidden="1" x14ac:dyDescent="0.3">
      <c r="A409" t="s">
        <v>397</v>
      </c>
      <c r="B409">
        <v>2003</v>
      </c>
      <c r="C409">
        <v>2003</v>
      </c>
      <c r="D409">
        <v>2003</v>
      </c>
      <c r="E409">
        <v>4</v>
      </c>
      <c r="F409">
        <v>0</v>
      </c>
      <c r="G409">
        <v>4</v>
      </c>
      <c r="H409" t="s">
        <v>227</v>
      </c>
      <c r="I409">
        <v>826</v>
      </c>
      <c r="J409" t="s">
        <v>75</v>
      </c>
      <c r="K409" t="s">
        <v>318</v>
      </c>
      <c r="L409">
        <v>0</v>
      </c>
      <c r="M409" t="s">
        <v>217</v>
      </c>
      <c r="N409" t="s">
        <v>218</v>
      </c>
      <c r="V409">
        <v>901</v>
      </c>
      <c r="W409" t="s">
        <v>399</v>
      </c>
      <c r="X409">
        <v>8</v>
      </c>
      <c r="Y409" t="s">
        <v>220</v>
      </c>
      <c r="AB409">
        <v>164742</v>
      </c>
      <c r="AD409">
        <v>164742</v>
      </c>
      <c r="AF409">
        <v>488271</v>
      </c>
      <c r="AI409">
        <v>0</v>
      </c>
    </row>
    <row r="410" spans="1:35" x14ac:dyDescent="0.3">
      <c r="A410" t="s">
        <v>397</v>
      </c>
      <c r="B410">
        <v>2003</v>
      </c>
      <c r="C410">
        <v>2003</v>
      </c>
      <c r="D410">
        <v>2003</v>
      </c>
      <c r="E410">
        <v>4</v>
      </c>
      <c r="F410">
        <v>0</v>
      </c>
      <c r="G410">
        <v>1</v>
      </c>
      <c r="H410" t="s">
        <v>215</v>
      </c>
      <c r="I410">
        <v>842</v>
      </c>
      <c r="J410" t="s">
        <v>57</v>
      </c>
      <c r="K410" t="s">
        <v>57</v>
      </c>
      <c r="L410">
        <v>0</v>
      </c>
      <c r="M410" t="s">
        <v>217</v>
      </c>
      <c r="N410" t="s">
        <v>218</v>
      </c>
      <c r="V410">
        <v>901</v>
      </c>
      <c r="W410" t="s">
        <v>399</v>
      </c>
      <c r="X410">
        <v>8</v>
      </c>
      <c r="Y410" t="s">
        <v>220</v>
      </c>
      <c r="AB410">
        <v>1260952719</v>
      </c>
      <c r="AD410">
        <v>1260952719</v>
      </c>
      <c r="AF410">
        <v>1884141986</v>
      </c>
      <c r="AI410">
        <v>0</v>
      </c>
    </row>
    <row r="411" spans="1:35" hidden="1" x14ac:dyDescent="0.3">
      <c r="A411" t="s">
        <v>397</v>
      </c>
      <c r="B411">
        <v>2003</v>
      </c>
      <c r="C411">
        <v>2003</v>
      </c>
      <c r="D411">
        <v>2003</v>
      </c>
      <c r="E411">
        <v>4</v>
      </c>
      <c r="F411">
        <v>0</v>
      </c>
      <c r="G411">
        <v>2</v>
      </c>
      <c r="H411" t="s">
        <v>221</v>
      </c>
      <c r="I411">
        <v>842</v>
      </c>
      <c r="J411" t="s">
        <v>57</v>
      </c>
      <c r="K411" t="s">
        <v>57</v>
      </c>
      <c r="L411">
        <v>0</v>
      </c>
      <c r="M411" t="s">
        <v>217</v>
      </c>
      <c r="N411" t="s">
        <v>218</v>
      </c>
      <c r="V411">
        <v>901</v>
      </c>
      <c r="W411" t="s">
        <v>399</v>
      </c>
      <c r="X411">
        <v>8</v>
      </c>
      <c r="Y411" t="s">
        <v>220</v>
      </c>
      <c r="AB411">
        <v>97673957</v>
      </c>
      <c r="AD411">
        <v>97673957</v>
      </c>
      <c r="AF411">
        <v>294679932</v>
      </c>
      <c r="AI411">
        <v>0</v>
      </c>
    </row>
    <row r="412" spans="1:35" hidden="1" x14ac:dyDescent="0.3">
      <c r="A412" t="s">
        <v>397</v>
      </c>
      <c r="B412">
        <v>2003</v>
      </c>
      <c r="C412">
        <v>2003</v>
      </c>
      <c r="D412">
        <v>2003</v>
      </c>
      <c r="E412">
        <v>4</v>
      </c>
      <c r="F412">
        <v>0</v>
      </c>
      <c r="G412">
        <v>3</v>
      </c>
      <c r="H412" t="s">
        <v>247</v>
      </c>
      <c r="I412">
        <v>842</v>
      </c>
      <c r="J412" t="s">
        <v>57</v>
      </c>
      <c r="K412" t="s">
        <v>57</v>
      </c>
      <c r="L412">
        <v>0</v>
      </c>
      <c r="M412" t="s">
        <v>217</v>
      </c>
      <c r="N412" t="s">
        <v>218</v>
      </c>
      <c r="V412">
        <v>901</v>
      </c>
      <c r="W412" t="s">
        <v>399</v>
      </c>
      <c r="X412">
        <v>8</v>
      </c>
      <c r="Y412" t="s">
        <v>220</v>
      </c>
      <c r="AB412">
        <v>53377660</v>
      </c>
      <c r="AD412">
        <v>53377660</v>
      </c>
      <c r="AF412">
        <v>113025993</v>
      </c>
      <c r="AI412">
        <v>0</v>
      </c>
    </row>
    <row r="413" spans="1:35" x14ac:dyDescent="0.3">
      <c r="A413" t="s">
        <v>397</v>
      </c>
      <c r="B413">
        <v>2003</v>
      </c>
      <c r="C413">
        <v>2003</v>
      </c>
      <c r="D413">
        <v>2003</v>
      </c>
      <c r="E413">
        <v>4</v>
      </c>
      <c r="F413">
        <v>0</v>
      </c>
      <c r="G413">
        <v>1</v>
      </c>
      <c r="H413" t="s">
        <v>215</v>
      </c>
      <c r="I413">
        <v>858</v>
      </c>
      <c r="J413" t="s">
        <v>104</v>
      </c>
      <c r="K413" t="s">
        <v>319</v>
      </c>
      <c r="L413">
        <v>0</v>
      </c>
      <c r="M413" t="s">
        <v>217</v>
      </c>
      <c r="N413" t="s">
        <v>218</v>
      </c>
      <c r="V413">
        <v>901</v>
      </c>
      <c r="W413" t="s">
        <v>399</v>
      </c>
      <c r="X413">
        <v>8</v>
      </c>
      <c r="Y413" t="s">
        <v>220</v>
      </c>
      <c r="AB413">
        <v>1356046</v>
      </c>
      <c r="AD413">
        <v>1356046</v>
      </c>
      <c r="AF413">
        <v>1462750</v>
      </c>
      <c r="AI413">
        <v>0</v>
      </c>
    </row>
    <row r="414" spans="1:35" hidden="1" x14ac:dyDescent="0.3">
      <c r="A414" t="s">
        <v>397</v>
      </c>
      <c r="B414">
        <v>2003</v>
      </c>
      <c r="C414">
        <v>2003</v>
      </c>
      <c r="D414">
        <v>2003</v>
      </c>
      <c r="E414">
        <v>4</v>
      </c>
      <c r="F414">
        <v>0</v>
      </c>
      <c r="G414">
        <v>2</v>
      </c>
      <c r="H414" t="s">
        <v>221</v>
      </c>
      <c r="I414">
        <v>858</v>
      </c>
      <c r="J414" t="s">
        <v>104</v>
      </c>
      <c r="K414" t="s">
        <v>319</v>
      </c>
      <c r="L414">
        <v>0</v>
      </c>
      <c r="M414" t="s">
        <v>217</v>
      </c>
      <c r="N414" t="s">
        <v>218</v>
      </c>
      <c r="V414">
        <v>901</v>
      </c>
      <c r="W414" t="s">
        <v>399</v>
      </c>
      <c r="X414">
        <v>8</v>
      </c>
      <c r="Y414" t="s">
        <v>220</v>
      </c>
      <c r="AB414">
        <v>2738</v>
      </c>
      <c r="AD414">
        <v>2738</v>
      </c>
      <c r="AF414">
        <v>12012</v>
      </c>
      <c r="AI414">
        <v>0</v>
      </c>
    </row>
    <row r="415" spans="1:35" x14ac:dyDescent="0.3">
      <c r="A415" t="s">
        <v>397</v>
      </c>
      <c r="B415">
        <v>2003</v>
      </c>
      <c r="C415">
        <v>2003</v>
      </c>
      <c r="D415">
        <v>2003</v>
      </c>
      <c r="E415">
        <v>4</v>
      </c>
      <c r="F415">
        <v>0</v>
      </c>
      <c r="G415">
        <v>1</v>
      </c>
      <c r="H415" t="s">
        <v>215</v>
      </c>
      <c r="I415">
        <v>894</v>
      </c>
      <c r="J415" t="s">
        <v>125</v>
      </c>
      <c r="K415" t="s">
        <v>322</v>
      </c>
      <c r="L415">
        <v>0</v>
      </c>
      <c r="M415" t="s">
        <v>217</v>
      </c>
      <c r="N415" t="s">
        <v>218</v>
      </c>
      <c r="V415">
        <v>901</v>
      </c>
      <c r="W415" t="s">
        <v>399</v>
      </c>
      <c r="X415">
        <v>8</v>
      </c>
      <c r="Y415" t="s">
        <v>220</v>
      </c>
      <c r="AB415">
        <v>37685</v>
      </c>
      <c r="AD415">
        <v>37685</v>
      </c>
      <c r="AF415">
        <v>329554</v>
      </c>
      <c r="AI415">
        <v>0</v>
      </c>
    </row>
    <row r="416" spans="1:35" hidden="1" x14ac:dyDescent="0.3">
      <c r="A416" t="s">
        <v>397</v>
      </c>
      <c r="B416">
        <v>2003</v>
      </c>
      <c r="C416">
        <v>2003</v>
      </c>
      <c r="D416">
        <v>2003</v>
      </c>
      <c r="E416">
        <v>4</v>
      </c>
      <c r="F416">
        <v>0</v>
      </c>
      <c r="G416">
        <v>2</v>
      </c>
      <c r="H416" t="s">
        <v>221</v>
      </c>
      <c r="I416">
        <v>894</v>
      </c>
      <c r="J416" t="s">
        <v>125</v>
      </c>
      <c r="K416" t="s">
        <v>322</v>
      </c>
      <c r="L416">
        <v>0</v>
      </c>
      <c r="M416" t="s">
        <v>217</v>
      </c>
      <c r="N416" t="s">
        <v>218</v>
      </c>
      <c r="V416">
        <v>901</v>
      </c>
      <c r="W416" t="s">
        <v>399</v>
      </c>
      <c r="X416">
        <v>8</v>
      </c>
      <c r="Y416" t="s">
        <v>220</v>
      </c>
      <c r="AB416">
        <v>5922305</v>
      </c>
      <c r="AD416">
        <v>5922305</v>
      </c>
      <c r="AF416">
        <v>7405324</v>
      </c>
      <c r="AI416">
        <v>0</v>
      </c>
    </row>
    <row r="417" spans="1:35" x14ac:dyDescent="0.3">
      <c r="A417" t="s">
        <v>397</v>
      </c>
      <c r="B417">
        <v>2004</v>
      </c>
      <c r="C417">
        <v>2004</v>
      </c>
      <c r="D417">
        <v>2004</v>
      </c>
      <c r="E417">
        <v>4</v>
      </c>
      <c r="F417">
        <v>0</v>
      </c>
      <c r="G417">
        <v>1</v>
      </c>
      <c r="H417" t="s">
        <v>215</v>
      </c>
      <c r="I417">
        <v>8</v>
      </c>
      <c r="J417" t="s">
        <v>127</v>
      </c>
      <c r="K417" t="s">
        <v>216</v>
      </c>
      <c r="L417">
        <v>0</v>
      </c>
      <c r="M417" t="s">
        <v>217</v>
      </c>
      <c r="N417" t="s">
        <v>218</v>
      </c>
      <c r="V417">
        <v>901</v>
      </c>
      <c r="W417" t="s">
        <v>399</v>
      </c>
      <c r="X417">
        <v>8</v>
      </c>
      <c r="Y417" t="s">
        <v>220</v>
      </c>
      <c r="AB417">
        <v>3873867</v>
      </c>
      <c r="AD417">
        <v>3873867</v>
      </c>
      <c r="AF417">
        <v>7039311</v>
      </c>
      <c r="AI417">
        <v>0</v>
      </c>
    </row>
    <row r="418" spans="1:35" hidden="1" x14ac:dyDescent="0.3">
      <c r="A418" t="s">
        <v>397</v>
      </c>
      <c r="B418">
        <v>2004</v>
      </c>
      <c r="C418">
        <v>2004</v>
      </c>
      <c r="D418">
        <v>2004</v>
      </c>
      <c r="E418">
        <v>4</v>
      </c>
      <c r="F418">
        <v>0</v>
      </c>
      <c r="G418">
        <v>2</v>
      </c>
      <c r="H418" t="s">
        <v>221</v>
      </c>
      <c r="I418">
        <v>8</v>
      </c>
      <c r="J418" t="s">
        <v>127</v>
      </c>
      <c r="K418" t="s">
        <v>216</v>
      </c>
      <c r="L418">
        <v>0</v>
      </c>
      <c r="M418" t="s">
        <v>217</v>
      </c>
      <c r="N418" t="s">
        <v>218</v>
      </c>
      <c r="V418">
        <v>901</v>
      </c>
      <c r="W418" t="s">
        <v>399</v>
      </c>
      <c r="X418">
        <v>8</v>
      </c>
      <c r="Y418" t="s">
        <v>220</v>
      </c>
      <c r="AB418">
        <v>354786</v>
      </c>
      <c r="AD418">
        <v>354786</v>
      </c>
      <c r="AF418">
        <v>775536</v>
      </c>
      <c r="AI418">
        <v>0</v>
      </c>
    </row>
    <row r="419" spans="1:35" x14ac:dyDescent="0.3">
      <c r="A419" t="s">
        <v>397</v>
      </c>
      <c r="B419">
        <v>2004</v>
      </c>
      <c r="C419">
        <v>2004</v>
      </c>
      <c r="D419">
        <v>2004</v>
      </c>
      <c r="E419">
        <v>4</v>
      </c>
      <c r="F419">
        <v>0</v>
      </c>
      <c r="G419">
        <v>1</v>
      </c>
      <c r="H419" t="s">
        <v>215</v>
      </c>
      <c r="I419">
        <v>12</v>
      </c>
      <c r="J419" t="s">
        <v>2</v>
      </c>
      <c r="K419" t="s">
        <v>222</v>
      </c>
      <c r="L419">
        <v>0</v>
      </c>
      <c r="M419" t="s">
        <v>217</v>
      </c>
      <c r="N419" t="s">
        <v>218</v>
      </c>
      <c r="V419">
        <v>901</v>
      </c>
      <c r="W419" t="s">
        <v>399</v>
      </c>
      <c r="X419">
        <v>8</v>
      </c>
      <c r="Y419" t="s">
        <v>220</v>
      </c>
      <c r="AB419">
        <v>128940633</v>
      </c>
      <c r="AD419">
        <v>128940633</v>
      </c>
      <c r="AF419">
        <v>112828628</v>
      </c>
      <c r="AI419">
        <v>0</v>
      </c>
    </row>
    <row r="420" spans="1:35" hidden="1" x14ac:dyDescent="0.3">
      <c r="A420" t="s">
        <v>397</v>
      </c>
      <c r="B420">
        <v>2004</v>
      </c>
      <c r="C420">
        <v>2004</v>
      </c>
      <c r="D420">
        <v>2004</v>
      </c>
      <c r="E420">
        <v>4</v>
      </c>
      <c r="F420">
        <v>0</v>
      </c>
      <c r="G420">
        <v>2</v>
      </c>
      <c r="H420" t="s">
        <v>221</v>
      </c>
      <c r="I420">
        <v>12</v>
      </c>
      <c r="J420" t="s">
        <v>2</v>
      </c>
      <c r="K420" t="s">
        <v>222</v>
      </c>
      <c r="L420">
        <v>0</v>
      </c>
      <c r="M420" t="s">
        <v>217</v>
      </c>
      <c r="N420" t="s">
        <v>218</v>
      </c>
      <c r="V420">
        <v>901</v>
      </c>
      <c r="W420" t="s">
        <v>399</v>
      </c>
      <c r="X420">
        <v>8</v>
      </c>
      <c r="Y420" t="s">
        <v>220</v>
      </c>
      <c r="AB420">
        <v>2000</v>
      </c>
      <c r="AD420">
        <v>2000</v>
      </c>
      <c r="AF420">
        <v>7079</v>
      </c>
      <c r="AI420">
        <v>0</v>
      </c>
    </row>
    <row r="421" spans="1:35" x14ac:dyDescent="0.3">
      <c r="A421" t="s">
        <v>397</v>
      </c>
      <c r="B421">
        <v>2004</v>
      </c>
      <c r="C421">
        <v>2004</v>
      </c>
      <c r="D421">
        <v>2004</v>
      </c>
      <c r="E421">
        <v>4</v>
      </c>
      <c r="F421">
        <v>0</v>
      </c>
      <c r="G421">
        <v>1</v>
      </c>
      <c r="H421" t="s">
        <v>215</v>
      </c>
      <c r="I421">
        <v>20</v>
      </c>
      <c r="J421" t="s">
        <v>106</v>
      </c>
      <c r="K421" t="s">
        <v>223</v>
      </c>
      <c r="L421">
        <v>0</v>
      </c>
      <c r="M421" t="s">
        <v>217</v>
      </c>
      <c r="N421" t="s">
        <v>218</v>
      </c>
      <c r="V421">
        <v>901</v>
      </c>
      <c r="W421" t="s">
        <v>399</v>
      </c>
      <c r="X421">
        <v>8</v>
      </c>
      <c r="Y421" t="s">
        <v>220</v>
      </c>
      <c r="AB421">
        <v>421270</v>
      </c>
      <c r="AD421">
        <v>421270</v>
      </c>
      <c r="AF421">
        <v>2003003</v>
      </c>
      <c r="AI421">
        <v>0</v>
      </c>
    </row>
    <row r="422" spans="1:35" x14ac:dyDescent="0.3">
      <c r="A422" t="s">
        <v>397</v>
      </c>
      <c r="B422">
        <v>2004</v>
      </c>
      <c r="C422">
        <v>2004</v>
      </c>
      <c r="D422">
        <v>2004</v>
      </c>
      <c r="E422">
        <v>4</v>
      </c>
      <c r="F422">
        <v>0</v>
      </c>
      <c r="G422">
        <v>1</v>
      </c>
      <c r="H422" t="s">
        <v>215</v>
      </c>
      <c r="I422">
        <v>31</v>
      </c>
      <c r="J422" t="s">
        <v>128</v>
      </c>
      <c r="K422" t="s">
        <v>224</v>
      </c>
      <c r="L422">
        <v>0</v>
      </c>
      <c r="M422" t="s">
        <v>217</v>
      </c>
      <c r="N422" t="s">
        <v>218</v>
      </c>
      <c r="V422">
        <v>901</v>
      </c>
      <c r="W422" t="s">
        <v>399</v>
      </c>
      <c r="X422">
        <v>8</v>
      </c>
      <c r="Y422" t="s">
        <v>220</v>
      </c>
      <c r="AB422">
        <v>92539</v>
      </c>
      <c r="AD422">
        <v>92539</v>
      </c>
      <c r="AF422">
        <v>306306</v>
      </c>
      <c r="AI422">
        <v>0</v>
      </c>
    </row>
    <row r="423" spans="1:35" x14ac:dyDescent="0.3">
      <c r="A423" t="s">
        <v>397</v>
      </c>
      <c r="B423">
        <v>2004</v>
      </c>
      <c r="C423">
        <v>2004</v>
      </c>
      <c r="D423">
        <v>2004</v>
      </c>
      <c r="E423">
        <v>4</v>
      </c>
      <c r="F423">
        <v>0</v>
      </c>
      <c r="G423">
        <v>1</v>
      </c>
      <c r="H423" t="s">
        <v>215</v>
      </c>
      <c r="I423">
        <v>32</v>
      </c>
      <c r="J423" t="s">
        <v>58</v>
      </c>
      <c r="K423" t="s">
        <v>225</v>
      </c>
      <c r="L423">
        <v>0</v>
      </c>
      <c r="M423" t="s">
        <v>217</v>
      </c>
      <c r="N423" t="s">
        <v>218</v>
      </c>
      <c r="V423">
        <v>901</v>
      </c>
      <c r="W423" t="s">
        <v>399</v>
      </c>
      <c r="X423">
        <v>8</v>
      </c>
      <c r="Y423" t="s">
        <v>220</v>
      </c>
      <c r="AB423">
        <v>31034812</v>
      </c>
      <c r="AD423">
        <v>31034812</v>
      </c>
      <c r="AF423">
        <v>36876467</v>
      </c>
      <c r="AI423">
        <v>0</v>
      </c>
    </row>
    <row r="424" spans="1:35" hidden="1" x14ac:dyDescent="0.3">
      <c r="A424" t="s">
        <v>397</v>
      </c>
      <c r="B424">
        <v>2004</v>
      </c>
      <c r="C424">
        <v>2004</v>
      </c>
      <c r="D424">
        <v>2004</v>
      </c>
      <c r="E424">
        <v>4</v>
      </c>
      <c r="F424">
        <v>0</v>
      </c>
      <c r="G424">
        <v>2</v>
      </c>
      <c r="H424" t="s">
        <v>221</v>
      </c>
      <c r="I424">
        <v>32</v>
      </c>
      <c r="J424" t="s">
        <v>58</v>
      </c>
      <c r="K424" t="s">
        <v>225</v>
      </c>
      <c r="L424">
        <v>0</v>
      </c>
      <c r="M424" t="s">
        <v>217</v>
      </c>
      <c r="N424" t="s">
        <v>218</v>
      </c>
      <c r="V424">
        <v>901</v>
      </c>
      <c r="W424" t="s">
        <v>399</v>
      </c>
      <c r="X424">
        <v>8</v>
      </c>
      <c r="Y424" t="s">
        <v>220</v>
      </c>
      <c r="AB424">
        <v>103685</v>
      </c>
      <c r="AD424">
        <v>103685</v>
      </c>
      <c r="AF424">
        <v>424345</v>
      </c>
      <c r="AI424">
        <v>0</v>
      </c>
    </row>
    <row r="425" spans="1:35" x14ac:dyDescent="0.3">
      <c r="A425" t="s">
        <v>397</v>
      </c>
      <c r="B425">
        <v>2004</v>
      </c>
      <c r="C425">
        <v>2004</v>
      </c>
      <c r="D425">
        <v>2004</v>
      </c>
      <c r="E425">
        <v>4</v>
      </c>
      <c r="F425">
        <v>0</v>
      </c>
      <c r="G425">
        <v>1</v>
      </c>
      <c r="H425" t="s">
        <v>215</v>
      </c>
      <c r="I425">
        <v>36</v>
      </c>
      <c r="J425" t="s">
        <v>4</v>
      </c>
      <c r="K425" t="s">
        <v>226</v>
      </c>
      <c r="L425">
        <v>0</v>
      </c>
      <c r="M425" t="s">
        <v>217</v>
      </c>
      <c r="N425" t="s">
        <v>218</v>
      </c>
      <c r="V425">
        <v>901</v>
      </c>
      <c r="W425" t="s">
        <v>399</v>
      </c>
      <c r="X425">
        <v>8</v>
      </c>
      <c r="Y425" t="s">
        <v>220</v>
      </c>
      <c r="AB425">
        <v>51412209</v>
      </c>
      <c r="AD425">
        <v>51412209</v>
      </c>
      <c r="AF425">
        <v>84786645</v>
      </c>
      <c r="AI425">
        <v>0</v>
      </c>
    </row>
    <row r="426" spans="1:35" hidden="1" x14ac:dyDescent="0.3">
      <c r="A426" t="s">
        <v>397</v>
      </c>
      <c r="B426">
        <v>2004</v>
      </c>
      <c r="C426">
        <v>2004</v>
      </c>
      <c r="D426">
        <v>2004</v>
      </c>
      <c r="E426">
        <v>4</v>
      </c>
      <c r="F426">
        <v>0</v>
      </c>
      <c r="G426">
        <v>2</v>
      </c>
      <c r="H426" t="s">
        <v>221</v>
      </c>
      <c r="I426">
        <v>36</v>
      </c>
      <c r="J426" t="s">
        <v>4</v>
      </c>
      <c r="K426" t="s">
        <v>226</v>
      </c>
      <c r="L426">
        <v>0</v>
      </c>
      <c r="M426" t="s">
        <v>217</v>
      </c>
      <c r="N426" t="s">
        <v>218</v>
      </c>
      <c r="V426">
        <v>901</v>
      </c>
      <c r="W426" t="s">
        <v>399</v>
      </c>
      <c r="X426">
        <v>8</v>
      </c>
      <c r="Y426" t="s">
        <v>220</v>
      </c>
      <c r="AB426">
        <v>2528744</v>
      </c>
      <c r="AD426">
        <v>2528744</v>
      </c>
      <c r="AF426">
        <v>11363499</v>
      </c>
      <c r="AI426">
        <v>0</v>
      </c>
    </row>
    <row r="427" spans="1:35" hidden="1" x14ac:dyDescent="0.3">
      <c r="A427" t="s">
        <v>397</v>
      </c>
      <c r="B427">
        <v>2004</v>
      </c>
      <c r="C427">
        <v>2004</v>
      </c>
      <c r="D427">
        <v>2004</v>
      </c>
      <c r="E427">
        <v>4</v>
      </c>
      <c r="F427">
        <v>0</v>
      </c>
      <c r="G427">
        <v>4</v>
      </c>
      <c r="H427" t="s">
        <v>227</v>
      </c>
      <c r="I427">
        <v>36</v>
      </c>
      <c r="J427" t="s">
        <v>4</v>
      </c>
      <c r="K427" t="s">
        <v>226</v>
      </c>
      <c r="L427">
        <v>0</v>
      </c>
      <c r="M427" t="s">
        <v>217</v>
      </c>
      <c r="N427" t="s">
        <v>218</v>
      </c>
      <c r="V427">
        <v>901</v>
      </c>
      <c r="W427" t="s">
        <v>399</v>
      </c>
      <c r="X427">
        <v>8</v>
      </c>
      <c r="Y427" t="s">
        <v>220</v>
      </c>
      <c r="AB427">
        <v>52569</v>
      </c>
      <c r="AD427">
        <v>52569</v>
      </c>
      <c r="AF427">
        <v>47067</v>
      </c>
      <c r="AI427">
        <v>0</v>
      </c>
    </row>
    <row r="428" spans="1:35" x14ac:dyDescent="0.3">
      <c r="A428" t="s">
        <v>397</v>
      </c>
      <c r="B428">
        <v>2004</v>
      </c>
      <c r="C428">
        <v>2004</v>
      </c>
      <c r="D428">
        <v>2004</v>
      </c>
      <c r="E428">
        <v>4</v>
      </c>
      <c r="F428">
        <v>0</v>
      </c>
      <c r="G428">
        <v>1</v>
      </c>
      <c r="H428" t="s">
        <v>215</v>
      </c>
      <c r="I428">
        <v>40</v>
      </c>
      <c r="J428" t="s">
        <v>77</v>
      </c>
      <c r="K428" t="s">
        <v>228</v>
      </c>
      <c r="L428">
        <v>0</v>
      </c>
      <c r="M428" t="s">
        <v>217</v>
      </c>
      <c r="N428" t="s">
        <v>218</v>
      </c>
      <c r="V428">
        <v>901</v>
      </c>
      <c r="W428" t="s">
        <v>399</v>
      </c>
      <c r="X428">
        <v>8</v>
      </c>
      <c r="Y428" t="s">
        <v>220</v>
      </c>
      <c r="AB428">
        <v>83711360</v>
      </c>
      <c r="AD428">
        <v>83711360</v>
      </c>
      <c r="AF428">
        <v>147485934</v>
      </c>
      <c r="AI428">
        <v>6</v>
      </c>
    </row>
    <row r="429" spans="1:35" hidden="1" x14ac:dyDescent="0.3">
      <c r="A429" t="s">
        <v>397</v>
      </c>
      <c r="B429">
        <v>2004</v>
      </c>
      <c r="C429">
        <v>2004</v>
      </c>
      <c r="D429">
        <v>2004</v>
      </c>
      <c r="E429">
        <v>4</v>
      </c>
      <c r="F429">
        <v>0</v>
      </c>
      <c r="G429">
        <v>2</v>
      </c>
      <c r="H429" t="s">
        <v>221</v>
      </c>
      <c r="I429">
        <v>40</v>
      </c>
      <c r="J429" t="s">
        <v>77</v>
      </c>
      <c r="K429" t="s">
        <v>228</v>
      </c>
      <c r="L429">
        <v>0</v>
      </c>
      <c r="M429" t="s">
        <v>217</v>
      </c>
      <c r="N429" t="s">
        <v>218</v>
      </c>
      <c r="V429">
        <v>901</v>
      </c>
      <c r="W429" t="s">
        <v>399</v>
      </c>
      <c r="X429">
        <v>8</v>
      </c>
      <c r="Y429" t="s">
        <v>220</v>
      </c>
      <c r="AB429">
        <v>29050200</v>
      </c>
      <c r="AD429">
        <v>29050200</v>
      </c>
      <c r="AF429">
        <v>79739516</v>
      </c>
      <c r="AI429">
        <v>6</v>
      </c>
    </row>
    <row r="430" spans="1:35" x14ac:dyDescent="0.3">
      <c r="A430" t="s">
        <v>397</v>
      </c>
      <c r="B430">
        <v>2004</v>
      </c>
      <c r="C430">
        <v>2004</v>
      </c>
      <c r="D430">
        <v>2004</v>
      </c>
      <c r="E430">
        <v>4</v>
      </c>
      <c r="F430">
        <v>0</v>
      </c>
      <c r="G430">
        <v>1</v>
      </c>
      <c r="H430" t="s">
        <v>215</v>
      </c>
      <c r="I430">
        <v>44</v>
      </c>
      <c r="J430" t="s">
        <v>157</v>
      </c>
      <c r="K430" t="s">
        <v>323</v>
      </c>
      <c r="L430">
        <v>0</v>
      </c>
      <c r="M430" t="s">
        <v>217</v>
      </c>
      <c r="N430" t="s">
        <v>218</v>
      </c>
      <c r="V430">
        <v>901</v>
      </c>
      <c r="W430" t="s">
        <v>399</v>
      </c>
      <c r="X430">
        <v>8</v>
      </c>
      <c r="Y430" t="s">
        <v>220</v>
      </c>
      <c r="AB430">
        <v>374229</v>
      </c>
      <c r="AD430">
        <v>374229</v>
      </c>
      <c r="AF430">
        <v>1695241</v>
      </c>
      <c r="AI430">
        <v>0</v>
      </c>
    </row>
    <row r="431" spans="1:35" hidden="1" x14ac:dyDescent="0.3">
      <c r="A431" t="s">
        <v>397</v>
      </c>
      <c r="B431">
        <v>2004</v>
      </c>
      <c r="C431">
        <v>2004</v>
      </c>
      <c r="D431">
        <v>2004</v>
      </c>
      <c r="E431">
        <v>4</v>
      </c>
      <c r="F431">
        <v>0</v>
      </c>
      <c r="G431">
        <v>2</v>
      </c>
      <c r="H431" t="s">
        <v>221</v>
      </c>
      <c r="I431">
        <v>44</v>
      </c>
      <c r="J431" t="s">
        <v>157</v>
      </c>
      <c r="K431" t="s">
        <v>323</v>
      </c>
      <c r="L431">
        <v>0</v>
      </c>
      <c r="M431" t="s">
        <v>217</v>
      </c>
      <c r="N431" t="s">
        <v>218</v>
      </c>
      <c r="V431">
        <v>901</v>
      </c>
      <c r="W431" t="s">
        <v>399</v>
      </c>
      <c r="X431">
        <v>8</v>
      </c>
      <c r="Y431" t="s">
        <v>220</v>
      </c>
      <c r="AB431">
        <v>14255</v>
      </c>
      <c r="AD431">
        <v>14255</v>
      </c>
      <c r="AF431">
        <v>187744</v>
      </c>
      <c r="AI431">
        <v>0</v>
      </c>
    </row>
    <row r="432" spans="1:35" hidden="1" x14ac:dyDescent="0.3">
      <c r="A432" t="s">
        <v>397</v>
      </c>
      <c r="B432">
        <v>2004</v>
      </c>
      <c r="C432">
        <v>2004</v>
      </c>
      <c r="D432">
        <v>2004</v>
      </c>
      <c r="E432">
        <v>4</v>
      </c>
      <c r="F432">
        <v>0</v>
      </c>
      <c r="G432">
        <v>3</v>
      </c>
      <c r="H432" t="s">
        <v>247</v>
      </c>
      <c r="I432">
        <v>44</v>
      </c>
      <c r="J432" t="s">
        <v>157</v>
      </c>
      <c r="K432" t="s">
        <v>323</v>
      </c>
      <c r="L432">
        <v>0</v>
      </c>
      <c r="M432" t="s">
        <v>217</v>
      </c>
      <c r="N432" t="s">
        <v>218</v>
      </c>
      <c r="V432">
        <v>901</v>
      </c>
      <c r="W432" t="s">
        <v>399</v>
      </c>
      <c r="X432">
        <v>8</v>
      </c>
      <c r="Y432" t="s">
        <v>220</v>
      </c>
      <c r="AB432">
        <v>14255</v>
      </c>
      <c r="AD432">
        <v>14255</v>
      </c>
      <c r="AF432">
        <v>187744</v>
      </c>
      <c r="AI432">
        <v>0</v>
      </c>
    </row>
    <row r="433" spans="1:35" x14ac:dyDescent="0.3">
      <c r="A433" t="s">
        <v>397</v>
      </c>
      <c r="B433">
        <v>2004</v>
      </c>
      <c r="C433">
        <v>2004</v>
      </c>
      <c r="D433">
        <v>2004</v>
      </c>
      <c r="E433">
        <v>4</v>
      </c>
      <c r="F433">
        <v>0</v>
      </c>
      <c r="G433">
        <v>1</v>
      </c>
      <c r="H433" t="s">
        <v>215</v>
      </c>
      <c r="I433">
        <v>48</v>
      </c>
      <c r="J433" t="s">
        <v>143</v>
      </c>
      <c r="K433" t="s">
        <v>324</v>
      </c>
      <c r="L433">
        <v>0</v>
      </c>
      <c r="M433" t="s">
        <v>217</v>
      </c>
      <c r="N433" t="s">
        <v>218</v>
      </c>
      <c r="V433">
        <v>901</v>
      </c>
      <c r="W433" t="s">
        <v>399</v>
      </c>
      <c r="X433">
        <v>8</v>
      </c>
      <c r="Y433" t="s">
        <v>220</v>
      </c>
      <c r="AB433">
        <v>140692</v>
      </c>
      <c r="AD433">
        <v>140692</v>
      </c>
      <c r="AF433">
        <v>690329</v>
      </c>
      <c r="AI433">
        <v>0</v>
      </c>
    </row>
    <row r="434" spans="1:35" hidden="1" x14ac:dyDescent="0.3">
      <c r="A434" t="s">
        <v>397</v>
      </c>
      <c r="B434">
        <v>2004</v>
      </c>
      <c r="C434">
        <v>2004</v>
      </c>
      <c r="D434">
        <v>2004</v>
      </c>
      <c r="E434">
        <v>4</v>
      </c>
      <c r="F434">
        <v>0</v>
      </c>
      <c r="G434">
        <v>2</v>
      </c>
      <c r="H434" t="s">
        <v>221</v>
      </c>
      <c r="I434">
        <v>48</v>
      </c>
      <c r="J434" t="s">
        <v>143</v>
      </c>
      <c r="K434" t="s">
        <v>324</v>
      </c>
      <c r="L434">
        <v>0</v>
      </c>
      <c r="M434" t="s">
        <v>217</v>
      </c>
      <c r="N434" t="s">
        <v>218</v>
      </c>
      <c r="V434">
        <v>901</v>
      </c>
      <c r="W434" t="s">
        <v>399</v>
      </c>
      <c r="X434">
        <v>8</v>
      </c>
      <c r="Y434" t="s">
        <v>220</v>
      </c>
      <c r="AB434">
        <v>14454</v>
      </c>
      <c r="AD434">
        <v>14454</v>
      </c>
      <c r="AF434">
        <v>38215</v>
      </c>
      <c r="AI434">
        <v>0</v>
      </c>
    </row>
    <row r="435" spans="1:35" hidden="1" x14ac:dyDescent="0.3">
      <c r="A435" t="s">
        <v>397</v>
      </c>
      <c r="B435">
        <v>2004</v>
      </c>
      <c r="C435">
        <v>2004</v>
      </c>
      <c r="D435">
        <v>2004</v>
      </c>
      <c r="E435">
        <v>4</v>
      </c>
      <c r="F435">
        <v>0</v>
      </c>
      <c r="G435">
        <v>3</v>
      </c>
      <c r="H435" t="s">
        <v>247</v>
      </c>
      <c r="I435">
        <v>48</v>
      </c>
      <c r="J435" t="s">
        <v>143</v>
      </c>
      <c r="K435" t="s">
        <v>324</v>
      </c>
      <c r="L435">
        <v>0</v>
      </c>
      <c r="M435" t="s">
        <v>217</v>
      </c>
      <c r="N435" t="s">
        <v>218</v>
      </c>
      <c r="V435">
        <v>901</v>
      </c>
      <c r="W435" t="s">
        <v>399</v>
      </c>
      <c r="X435">
        <v>8</v>
      </c>
      <c r="Y435" t="s">
        <v>220</v>
      </c>
      <c r="AB435">
        <v>5110</v>
      </c>
      <c r="AD435">
        <v>5110</v>
      </c>
      <c r="AF435">
        <v>24271</v>
      </c>
      <c r="AI435">
        <v>0</v>
      </c>
    </row>
    <row r="436" spans="1:35" x14ac:dyDescent="0.3">
      <c r="A436" t="s">
        <v>397</v>
      </c>
      <c r="B436">
        <v>2004</v>
      </c>
      <c r="C436">
        <v>2004</v>
      </c>
      <c r="D436">
        <v>2004</v>
      </c>
      <c r="E436">
        <v>4</v>
      </c>
      <c r="F436">
        <v>0</v>
      </c>
      <c r="G436">
        <v>1</v>
      </c>
      <c r="H436" t="s">
        <v>215</v>
      </c>
      <c r="I436">
        <v>50</v>
      </c>
      <c r="J436" t="s">
        <v>5</v>
      </c>
      <c r="K436" t="s">
        <v>416</v>
      </c>
      <c r="L436">
        <v>0</v>
      </c>
      <c r="M436" t="s">
        <v>217</v>
      </c>
      <c r="N436" t="s">
        <v>218</v>
      </c>
      <c r="V436">
        <v>901</v>
      </c>
      <c r="W436" t="s">
        <v>399</v>
      </c>
      <c r="X436">
        <v>8</v>
      </c>
      <c r="Y436" t="s">
        <v>220</v>
      </c>
      <c r="AB436">
        <v>19970</v>
      </c>
      <c r="AD436">
        <v>19970</v>
      </c>
      <c r="AF436">
        <v>121701</v>
      </c>
      <c r="AI436">
        <v>0</v>
      </c>
    </row>
    <row r="437" spans="1:35" x14ac:dyDescent="0.3">
      <c r="A437" t="s">
        <v>397</v>
      </c>
      <c r="B437">
        <v>2004</v>
      </c>
      <c r="C437">
        <v>2004</v>
      </c>
      <c r="D437">
        <v>2004</v>
      </c>
      <c r="E437">
        <v>4</v>
      </c>
      <c r="F437">
        <v>0</v>
      </c>
      <c r="G437">
        <v>1</v>
      </c>
      <c r="H437" t="s">
        <v>215</v>
      </c>
      <c r="I437">
        <v>51</v>
      </c>
      <c r="J437" t="s">
        <v>153</v>
      </c>
      <c r="K437" t="s">
        <v>325</v>
      </c>
      <c r="L437">
        <v>0</v>
      </c>
      <c r="M437" t="s">
        <v>217</v>
      </c>
      <c r="N437" t="s">
        <v>218</v>
      </c>
      <c r="V437">
        <v>901</v>
      </c>
      <c r="W437" t="s">
        <v>399</v>
      </c>
      <c r="X437">
        <v>8</v>
      </c>
      <c r="Y437" t="s">
        <v>220</v>
      </c>
      <c r="AB437">
        <v>11286558</v>
      </c>
      <c r="AD437">
        <v>11286558</v>
      </c>
      <c r="AF437">
        <v>11856595</v>
      </c>
      <c r="AI437">
        <v>0</v>
      </c>
    </row>
    <row r="438" spans="1:35" hidden="1" x14ac:dyDescent="0.3">
      <c r="A438" t="s">
        <v>397</v>
      </c>
      <c r="B438">
        <v>2004</v>
      </c>
      <c r="C438">
        <v>2004</v>
      </c>
      <c r="D438">
        <v>2004</v>
      </c>
      <c r="E438">
        <v>4</v>
      </c>
      <c r="F438">
        <v>0</v>
      </c>
      <c r="G438">
        <v>2</v>
      </c>
      <c r="H438" t="s">
        <v>221</v>
      </c>
      <c r="I438">
        <v>51</v>
      </c>
      <c r="J438" t="s">
        <v>153</v>
      </c>
      <c r="K438" t="s">
        <v>325</v>
      </c>
      <c r="L438">
        <v>0</v>
      </c>
      <c r="M438" t="s">
        <v>217</v>
      </c>
      <c r="N438" t="s">
        <v>218</v>
      </c>
      <c r="V438">
        <v>901</v>
      </c>
      <c r="W438" t="s">
        <v>399</v>
      </c>
      <c r="X438">
        <v>8</v>
      </c>
      <c r="Y438" t="s">
        <v>220</v>
      </c>
      <c r="AB438">
        <v>4950996</v>
      </c>
      <c r="AD438">
        <v>4950996</v>
      </c>
      <c r="AF438">
        <v>6000113</v>
      </c>
      <c r="AI438">
        <v>0</v>
      </c>
    </row>
    <row r="439" spans="1:35" hidden="1" x14ac:dyDescent="0.3">
      <c r="A439" t="s">
        <v>397</v>
      </c>
      <c r="B439">
        <v>2004</v>
      </c>
      <c r="C439">
        <v>2004</v>
      </c>
      <c r="D439">
        <v>2004</v>
      </c>
      <c r="E439">
        <v>4</v>
      </c>
      <c r="F439">
        <v>0</v>
      </c>
      <c r="G439">
        <v>3</v>
      </c>
      <c r="H439" t="s">
        <v>247</v>
      </c>
      <c r="I439">
        <v>51</v>
      </c>
      <c r="J439" t="s">
        <v>153</v>
      </c>
      <c r="K439" t="s">
        <v>325</v>
      </c>
      <c r="L439">
        <v>0</v>
      </c>
      <c r="M439" t="s">
        <v>217</v>
      </c>
      <c r="N439" t="s">
        <v>218</v>
      </c>
      <c r="V439">
        <v>901</v>
      </c>
      <c r="W439" t="s">
        <v>399</v>
      </c>
      <c r="X439">
        <v>8</v>
      </c>
      <c r="Y439" t="s">
        <v>220</v>
      </c>
      <c r="AB439">
        <v>2582266</v>
      </c>
      <c r="AD439">
        <v>2582266</v>
      </c>
      <c r="AF439">
        <v>2269082</v>
      </c>
      <c r="AI439">
        <v>0</v>
      </c>
    </row>
    <row r="440" spans="1:35" x14ac:dyDescent="0.3">
      <c r="A440" t="s">
        <v>397</v>
      </c>
      <c r="B440">
        <v>2004</v>
      </c>
      <c r="C440">
        <v>2004</v>
      </c>
      <c r="D440">
        <v>2004</v>
      </c>
      <c r="E440">
        <v>4</v>
      </c>
      <c r="F440">
        <v>0</v>
      </c>
      <c r="G440">
        <v>1</v>
      </c>
      <c r="H440" t="s">
        <v>215</v>
      </c>
      <c r="I440">
        <v>56</v>
      </c>
      <c r="J440" t="s">
        <v>144</v>
      </c>
      <c r="K440" t="s">
        <v>229</v>
      </c>
      <c r="L440">
        <v>0</v>
      </c>
      <c r="M440" t="s">
        <v>217</v>
      </c>
      <c r="N440" t="s">
        <v>218</v>
      </c>
      <c r="V440">
        <v>901</v>
      </c>
      <c r="W440" t="s">
        <v>399</v>
      </c>
      <c r="X440">
        <v>8</v>
      </c>
      <c r="Y440" t="s">
        <v>220</v>
      </c>
      <c r="AB440">
        <v>224136507</v>
      </c>
      <c r="AD440">
        <v>224136507</v>
      </c>
      <c r="AF440">
        <v>365768278</v>
      </c>
      <c r="AI440">
        <v>0</v>
      </c>
    </row>
    <row r="441" spans="1:35" hidden="1" x14ac:dyDescent="0.3">
      <c r="A441" t="s">
        <v>397</v>
      </c>
      <c r="B441">
        <v>2004</v>
      </c>
      <c r="C441">
        <v>2004</v>
      </c>
      <c r="D441">
        <v>2004</v>
      </c>
      <c r="E441">
        <v>4</v>
      </c>
      <c r="F441">
        <v>0</v>
      </c>
      <c r="G441">
        <v>2</v>
      </c>
      <c r="H441" t="s">
        <v>221</v>
      </c>
      <c r="I441">
        <v>56</v>
      </c>
      <c r="J441" t="s">
        <v>144</v>
      </c>
      <c r="K441" t="s">
        <v>229</v>
      </c>
      <c r="L441">
        <v>0</v>
      </c>
      <c r="M441" t="s">
        <v>217</v>
      </c>
      <c r="N441" t="s">
        <v>218</v>
      </c>
      <c r="V441">
        <v>901</v>
      </c>
      <c r="W441" t="s">
        <v>399</v>
      </c>
      <c r="X441">
        <v>8</v>
      </c>
      <c r="Y441" t="s">
        <v>220</v>
      </c>
      <c r="AB441">
        <v>122775239</v>
      </c>
      <c r="AD441">
        <v>122775239</v>
      </c>
      <c r="AF441">
        <v>312470005</v>
      </c>
      <c r="AI441">
        <v>0</v>
      </c>
    </row>
    <row r="442" spans="1:35" x14ac:dyDescent="0.3">
      <c r="A442" t="s">
        <v>397</v>
      </c>
      <c r="B442">
        <v>2004</v>
      </c>
      <c r="C442">
        <v>2004</v>
      </c>
      <c r="D442">
        <v>2004</v>
      </c>
      <c r="E442">
        <v>4</v>
      </c>
      <c r="F442">
        <v>0</v>
      </c>
      <c r="G442">
        <v>1</v>
      </c>
      <c r="H442" t="s">
        <v>215</v>
      </c>
      <c r="I442">
        <v>68</v>
      </c>
      <c r="J442" t="s">
        <v>7</v>
      </c>
      <c r="K442" t="s">
        <v>234</v>
      </c>
      <c r="L442">
        <v>0</v>
      </c>
      <c r="M442" t="s">
        <v>217</v>
      </c>
      <c r="N442" t="s">
        <v>218</v>
      </c>
      <c r="V442">
        <v>901</v>
      </c>
      <c r="W442" t="s">
        <v>399</v>
      </c>
      <c r="X442">
        <v>8</v>
      </c>
      <c r="Y442" t="s">
        <v>220</v>
      </c>
      <c r="AB442">
        <v>19617</v>
      </c>
      <c r="AD442">
        <v>19617</v>
      </c>
      <c r="AF442">
        <v>18674</v>
      </c>
      <c r="AI442">
        <v>0</v>
      </c>
    </row>
    <row r="443" spans="1:35" hidden="1" x14ac:dyDescent="0.3">
      <c r="A443" t="s">
        <v>397</v>
      </c>
      <c r="B443">
        <v>2004</v>
      </c>
      <c r="C443">
        <v>2004</v>
      </c>
      <c r="D443">
        <v>2004</v>
      </c>
      <c r="E443">
        <v>4</v>
      </c>
      <c r="F443">
        <v>0</v>
      </c>
      <c r="G443">
        <v>2</v>
      </c>
      <c r="H443" t="s">
        <v>221</v>
      </c>
      <c r="I443">
        <v>68</v>
      </c>
      <c r="J443" t="s">
        <v>7</v>
      </c>
      <c r="K443" t="s">
        <v>234</v>
      </c>
      <c r="L443">
        <v>0</v>
      </c>
      <c r="M443" t="s">
        <v>217</v>
      </c>
      <c r="N443" t="s">
        <v>218</v>
      </c>
      <c r="V443">
        <v>901</v>
      </c>
      <c r="W443" t="s">
        <v>399</v>
      </c>
      <c r="X443">
        <v>8</v>
      </c>
      <c r="Y443" t="s">
        <v>220</v>
      </c>
      <c r="AB443">
        <v>5442360</v>
      </c>
      <c r="AD443">
        <v>5442360</v>
      </c>
      <c r="AF443">
        <v>9352980</v>
      </c>
      <c r="AI443">
        <v>0</v>
      </c>
    </row>
    <row r="444" spans="1:35" x14ac:dyDescent="0.3">
      <c r="A444" t="s">
        <v>397</v>
      </c>
      <c r="B444">
        <v>2004</v>
      </c>
      <c r="C444">
        <v>2004</v>
      </c>
      <c r="D444">
        <v>2004</v>
      </c>
      <c r="E444">
        <v>4</v>
      </c>
      <c r="F444">
        <v>0</v>
      </c>
      <c r="G444">
        <v>1</v>
      </c>
      <c r="H444" t="s">
        <v>215</v>
      </c>
      <c r="I444">
        <v>70</v>
      </c>
      <c r="J444" t="s">
        <v>154</v>
      </c>
      <c r="K444" t="s">
        <v>235</v>
      </c>
      <c r="L444">
        <v>0</v>
      </c>
      <c r="M444" t="s">
        <v>217</v>
      </c>
      <c r="N444" t="s">
        <v>218</v>
      </c>
      <c r="V444">
        <v>901</v>
      </c>
      <c r="W444" t="s">
        <v>399</v>
      </c>
      <c r="X444">
        <v>8</v>
      </c>
      <c r="Y444" t="s">
        <v>220</v>
      </c>
      <c r="AB444">
        <v>22936306</v>
      </c>
      <c r="AD444">
        <v>22936306</v>
      </c>
      <c r="AF444">
        <v>25249003</v>
      </c>
      <c r="AI444">
        <v>0</v>
      </c>
    </row>
    <row r="445" spans="1:35" hidden="1" x14ac:dyDescent="0.3">
      <c r="A445" t="s">
        <v>397</v>
      </c>
      <c r="B445">
        <v>2004</v>
      </c>
      <c r="C445">
        <v>2004</v>
      </c>
      <c r="D445">
        <v>2004</v>
      </c>
      <c r="E445">
        <v>4</v>
      </c>
      <c r="F445">
        <v>0</v>
      </c>
      <c r="G445">
        <v>2</v>
      </c>
      <c r="H445" t="s">
        <v>221</v>
      </c>
      <c r="I445">
        <v>70</v>
      </c>
      <c r="J445" t="s">
        <v>154</v>
      </c>
      <c r="K445" t="s">
        <v>235</v>
      </c>
      <c r="L445">
        <v>0</v>
      </c>
      <c r="M445" t="s">
        <v>217</v>
      </c>
      <c r="N445" t="s">
        <v>218</v>
      </c>
      <c r="V445">
        <v>901</v>
      </c>
      <c r="W445" t="s">
        <v>399</v>
      </c>
      <c r="X445">
        <v>8</v>
      </c>
      <c r="Y445" t="s">
        <v>220</v>
      </c>
      <c r="AB445">
        <v>323143</v>
      </c>
      <c r="AD445">
        <v>323143</v>
      </c>
      <c r="AF445">
        <v>811324</v>
      </c>
      <c r="AI445">
        <v>0</v>
      </c>
    </row>
    <row r="446" spans="1:35" x14ac:dyDescent="0.3">
      <c r="A446" t="s">
        <v>397</v>
      </c>
      <c r="B446">
        <v>2004</v>
      </c>
      <c r="C446">
        <v>2004</v>
      </c>
      <c r="D446">
        <v>2004</v>
      </c>
      <c r="E446">
        <v>4</v>
      </c>
      <c r="F446">
        <v>0</v>
      </c>
      <c r="G446">
        <v>1</v>
      </c>
      <c r="H446" t="s">
        <v>215</v>
      </c>
      <c r="I446">
        <v>76</v>
      </c>
      <c r="J446" t="s">
        <v>8</v>
      </c>
      <c r="K446" t="s">
        <v>236</v>
      </c>
      <c r="L446">
        <v>0</v>
      </c>
      <c r="M446" t="s">
        <v>217</v>
      </c>
      <c r="N446" t="s">
        <v>218</v>
      </c>
      <c r="V446">
        <v>901</v>
      </c>
      <c r="W446" t="s">
        <v>399</v>
      </c>
      <c r="X446">
        <v>8</v>
      </c>
      <c r="Y446" t="s">
        <v>220</v>
      </c>
      <c r="AB446">
        <v>112186</v>
      </c>
      <c r="AD446">
        <v>112186</v>
      </c>
      <c r="AF446">
        <v>1093038</v>
      </c>
      <c r="AI446">
        <v>0</v>
      </c>
    </row>
    <row r="447" spans="1:35" hidden="1" x14ac:dyDescent="0.3">
      <c r="A447" t="s">
        <v>397</v>
      </c>
      <c r="B447">
        <v>2004</v>
      </c>
      <c r="C447">
        <v>2004</v>
      </c>
      <c r="D447">
        <v>2004</v>
      </c>
      <c r="E447">
        <v>4</v>
      </c>
      <c r="F447">
        <v>0</v>
      </c>
      <c r="G447">
        <v>2</v>
      </c>
      <c r="H447" t="s">
        <v>221</v>
      </c>
      <c r="I447">
        <v>76</v>
      </c>
      <c r="J447" t="s">
        <v>8</v>
      </c>
      <c r="K447" t="s">
        <v>236</v>
      </c>
      <c r="L447">
        <v>0</v>
      </c>
      <c r="M447" t="s">
        <v>217</v>
      </c>
      <c r="N447" t="s">
        <v>218</v>
      </c>
      <c r="V447">
        <v>901</v>
      </c>
      <c r="W447" t="s">
        <v>399</v>
      </c>
      <c r="X447">
        <v>8</v>
      </c>
      <c r="Y447" t="s">
        <v>220</v>
      </c>
      <c r="AB447">
        <v>1413506435</v>
      </c>
      <c r="AD447">
        <v>1413506435</v>
      </c>
      <c r="AF447">
        <v>1758607972</v>
      </c>
      <c r="AI447">
        <v>6</v>
      </c>
    </row>
    <row r="448" spans="1:35" hidden="1" x14ac:dyDescent="0.3">
      <c r="A448" t="s">
        <v>397</v>
      </c>
      <c r="B448">
        <v>2004</v>
      </c>
      <c r="C448">
        <v>2004</v>
      </c>
      <c r="D448">
        <v>2004</v>
      </c>
      <c r="E448">
        <v>4</v>
      </c>
      <c r="F448">
        <v>0</v>
      </c>
      <c r="G448">
        <v>4</v>
      </c>
      <c r="H448" t="s">
        <v>227</v>
      </c>
      <c r="I448">
        <v>76</v>
      </c>
      <c r="J448" t="s">
        <v>8</v>
      </c>
      <c r="K448" t="s">
        <v>236</v>
      </c>
      <c r="L448">
        <v>0</v>
      </c>
      <c r="M448" t="s">
        <v>217</v>
      </c>
      <c r="N448" t="s">
        <v>218</v>
      </c>
      <c r="V448">
        <v>901</v>
      </c>
      <c r="W448" t="s">
        <v>399</v>
      </c>
      <c r="X448">
        <v>8</v>
      </c>
      <c r="Y448" t="s">
        <v>220</v>
      </c>
      <c r="AB448">
        <v>10345</v>
      </c>
      <c r="AD448">
        <v>10345</v>
      </c>
      <c r="AF448">
        <v>52030</v>
      </c>
      <c r="AI448">
        <v>0</v>
      </c>
    </row>
    <row r="449" spans="1:35" x14ac:dyDescent="0.3">
      <c r="A449" t="s">
        <v>397</v>
      </c>
      <c r="B449">
        <v>2004</v>
      </c>
      <c r="C449">
        <v>2004</v>
      </c>
      <c r="D449">
        <v>2004</v>
      </c>
      <c r="E449">
        <v>4</v>
      </c>
      <c r="F449">
        <v>0</v>
      </c>
      <c r="G449">
        <v>1</v>
      </c>
      <c r="H449" t="s">
        <v>215</v>
      </c>
      <c r="I449">
        <v>90</v>
      </c>
      <c r="J449" t="s">
        <v>141</v>
      </c>
      <c r="K449" t="s">
        <v>360</v>
      </c>
      <c r="L449">
        <v>0</v>
      </c>
      <c r="M449" t="s">
        <v>217</v>
      </c>
      <c r="N449" t="s">
        <v>218</v>
      </c>
      <c r="V449">
        <v>901</v>
      </c>
      <c r="W449" t="s">
        <v>399</v>
      </c>
      <c r="X449">
        <v>1</v>
      </c>
      <c r="Y449" t="s">
        <v>232</v>
      </c>
      <c r="AD449">
        <v>169904</v>
      </c>
      <c r="AF449">
        <v>329386</v>
      </c>
      <c r="AI449">
        <v>0</v>
      </c>
    </row>
    <row r="450" spans="1:35" x14ac:dyDescent="0.3">
      <c r="A450" t="s">
        <v>397</v>
      </c>
      <c r="B450">
        <v>2004</v>
      </c>
      <c r="C450">
        <v>2004</v>
      </c>
      <c r="D450">
        <v>2004</v>
      </c>
      <c r="E450">
        <v>4</v>
      </c>
      <c r="F450">
        <v>0</v>
      </c>
      <c r="G450">
        <v>1</v>
      </c>
      <c r="H450" t="s">
        <v>215</v>
      </c>
      <c r="I450">
        <v>96</v>
      </c>
      <c r="J450" t="s">
        <v>9</v>
      </c>
      <c r="K450" t="s">
        <v>327</v>
      </c>
      <c r="L450">
        <v>0</v>
      </c>
      <c r="M450" t="s">
        <v>217</v>
      </c>
      <c r="N450" t="s">
        <v>218</v>
      </c>
      <c r="V450">
        <v>901</v>
      </c>
      <c r="W450" t="s">
        <v>399</v>
      </c>
      <c r="X450">
        <v>8</v>
      </c>
      <c r="Y450" t="s">
        <v>220</v>
      </c>
      <c r="AB450">
        <v>14859762</v>
      </c>
      <c r="AD450">
        <v>14859762</v>
      </c>
      <c r="AF450">
        <v>147462</v>
      </c>
      <c r="AI450">
        <v>0</v>
      </c>
    </row>
    <row r="451" spans="1:35" hidden="1" x14ac:dyDescent="0.3">
      <c r="A451" t="s">
        <v>397</v>
      </c>
      <c r="B451">
        <v>2004</v>
      </c>
      <c r="C451">
        <v>2004</v>
      </c>
      <c r="D451">
        <v>2004</v>
      </c>
      <c r="E451">
        <v>4</v>
      </c>
      <c r="F451">
        <v>0</v>
      </c>
      <c r="G451">
        <v>2</v>
      </c>
      <c r="H451" t="s">
        <v>221</v>
      </c>
      <c r="I451">
        <v>96</v>
      </c>
      <c r="J451" t="s">
        <v>9</v>
      </c>
      <c r="K451" t="s">
        <v>327</v>
      </c>
      <c r="L451">
        <v>0</v>
      </c>
      <c r="M451" t="s">
        <v>217</v>
      </c>
      <c r="N451" t="s">
        <v>218</v>
      </c>
      <c r="V451">
        <v>901</v>
      </c>
      <c r="W451" t="s">
        <v>399</v>
      </c>
      <c r="X451">
        <v>8</v>
      </c>
      <c r="Y451" t="s">
        <v>220</v>
      </c>
      <c r="AB451">
        <v>1007</v>
      </c>
      <c r="AD451">
        <v>1007</v>
      </c>
      <c r="AF451">
        <v>1488</v>
      </c>
      <c r="AI451">
        <v>6</v>
      </c>
    </row>
    <row r="452" spans="1:35" x14ac:dyDescent="0.3">
      <c r="A452" t="s">
        <v>397</v>
      </c>
      <c r="B452">
        <v>2004</v>
      </c>
      <c r="C452">
        <v>2004</v>
      </c>
      <c r="D452">
        <v>2004</v>
      </c>
      <c r="E452">
        <v>4</v>
      </c>
      <c r="F452">
        <v>0</v>
      </c>
      <c r="G452">
        <v>1</v>
      </c>
      <c r="H452" t="s">
        <v>215</v>
      </c>
      <c r="I452">
        <v>100</v>
      </c>
      <c r="J452" t="s">
        <v>129</v>
      </c>
      <c r="K452" t="s">
        <v>237</v>
      </c>
      <c r="L452">
        <v>0</v>
      </c>
      <c r="M452" t="s">
        <v>217</v>
      </c>
      <c r="N452" t="s">
        <v>218</v>
      </c>
      <c r="V452">
        <v>901</v>
      </c>
      <c r="W452" t="s">
        <v>399</v>
      </c>
      <c r="X452">
        <v>8</v>
      </c>
      <c r="Y452" t="s">
        <v>220</v>
      </c>
      <c r="AB452">
        <v>19993456</v>
      </c>
      <c r="AD452">
        <v>19993456</v>
      </c>
      <c r="AF452">
        <v>20953004</v>
      </c>
      <c r="AI452">
        <v>0</v>
      </c>
    </row>
    <row r="453" spans="1:35" hidden="1" x14ac:dyDescent="0.3">
      <c r="A453" t="s">
        <v>397</v>
      </c>
      <c r="B453">
        <v>2004</v>
      </c>
      <c r="C453">
        <v>2004</v>
      </c>
      <c r="D453">
        <v>2004</v>
      </c>
      <c r="E453">
        <v>4</v>
      </c>
      <c r="F453">
        <v>0</v>
      </c>
      <c r="G453">
        <v>2</v>
      </c>
      <c r="H453" t="s">
        <v>221</v>
      </c>
      <c r="I453">
        <v>100</v>
      </c>
      <c r="J453" t="s">
        <v>129</v>
      </c>
      <c r="K453" t="s">
        <v>237</v>
      </c>
      <c r="L453">
        <v>0</v>
      </c>
      <c r="M453" t="s">
        <v>217</v>
      </c>
      <c r="N453" t="s">
        <v>218</v>
      </c>
      <c r="V453">
        <v>901</v>
      </c>
      <c r="W453" t="s">
        <v>399</v>
      </c>
      <c r="X453">
        <v>8</v>
      </c>
      <c r="Y453" t="s">
        <v>220</v>
      </c>
      <c r="AB453">
        <v>109048</v>
      </c>
      <c r="AD453">
        <v>109048</v>
      </c>
      <c r="AF453">
        <v>334552</v>
      </c>
      <c r="AI453">
        <v>0</v>
      </c>
    </row>
    <row r="454" spans="1:35" x14ac:dyDescent="0.3">
      <c r="A454" t="s">
        <v>397</v>
      </c>
      <c r="B454">
        <v>2004</v>
      </c>
      <c r="C454">
        <v>2004</v>
      </c>
      <c r="D454">
        <v>2004</v>
      </c>
      <c r="E454">
        <v>4</v>
      </c>
      <c r="F454">
        <v>0</v>
      </c>
      <c r="G454">
        <v>1</v>
      </c>
      <c r="H454" t="s">
        <v>215</v>
      </c>
      <c r="I454">
        <v>112</v>
      </c>
      <c r="J454" t="s">
        <v>145</v>
      </c>
      <c r="K454" t="s">
        <v>238</v>
      </c>
      <c r="L454">
        <v>0</v>
      </c>
      <c r="M454" t="s">
        <v>217</v>
      </c>
      <c r="N454" t="s">
        <v>218</v>
      </c>
      <c r="V454">
        <v>901</v>
      </c>
      <c r="W454" t="s">
        <v>399</v>
      </c>
      <c r="X454">
        <v>8</v>
      </c>
      <c r="Y454" t="s">
        <v>220</v>
      </c>
      <c r="AB454">
        <v>1030294</v>
      </c>
      <c r="AD454">
        <v>1030294</v>
      </c>
      <c r="AF454">
        <v>3507000</v>
      </c>
      <c r="AI454">
        <v>6</v>
      </c>
    </row>
    <row r="455" spans="1:35" hidden="1" x14ac:dyDescent="0.3">
      <c r="A455" t="s">
        <v>397</v>
      </c>
      <c r="B455">
        <v>2004</v>
      </c>
      <c r="C455">
        <v>2004</v>
      </c>
      <c r="D455">
        <v>2004</v>
      </c>
      <c r="E455">
        <v>4</v>
      </c>
      <c r="F455">
        <v>0</v>
      </c>
      <c r="G455">
        <v>2</v>
      </c>
      <c r="H455" t="s">
        <v>221</v>
      </c>
      <c r="I455">
        <v>112</v>
      </c>
      <c r="J455" t="s">
        <v>145</v>
      </c>
      <c r="K455" t="s">
        <v>238</v>
      </c>
      <c r="L455">
        <v>0</v>
      </c>
      <c r="M455" t="s">
        <v>217</v>
      </c>
      <c r="N455" t="s">
        <v>218</v>
      </c>
      <c r="V455">
        <v>901</v>
      </c>
      <c r="W455" t="s">
        <v>399</v>
      </c>
      <c r="X455">
        <v>8</v>
      </c>
      <c r="Y455" t="s">
        <v>220</v>
      </c>
      <c r="AB455">
        <v>11496</v>
      </c>
      <c r="AD455">
        <v>11496</v>
      </c>
      <c r="AF455">
        <v>87800</v>
      </c>
      <c r="AI455">
        <v>0</v>
      </c>
    </row>
    <row r="456" spans="1:35" x14ac:dyDescent="0.3">
      <c r="A456" t="s">
        <v>397</v>
      </c>
      <c r="B456">
        <v>2004</v>
      </c>
      <c r="C456">
        <v>2004</v>
      </c>
      <c r="D456">
        <v>2004</v>
      </c>
      <c r="E456">
        <v>4</v>
      </c>
      <c r="F456">
        <v>0</v>
      </c>
      <c r="G456">
        <v>1</v>
      </c>
      <c r="H456" t="s">
        <v>215</v>
      </c>
      <c r="I456">
        <v>116</v>
      </c>
      <c r="J456" t="s">
        <v>158</v>
      </c>
      <c r="K456" t="s">
        <v>239</v>
      </c>
      <c r="L456">
        <v>0</v>
      </c>
      <c r="M456" t="s">
        <v>217</v>
      </c>
      <c r="N456" t="s">
        <v>218</v>
      </c>
      <c r="V456">
        <v>901</v>
      </c>
      <c r="W456" t="s">
        <v>399</v>
      </c>
      <c r="X456">
        <v>8</v>
      </c>
      <c r="Y456" t="s">
        <v>220</v>
      </c>
      <c r="AB456">
        <v>29031</v>
      </c>
      <c r="AD456">
        <v>29031</v>
      </c>
      <c r="AF456">
        <v>42561</v>
      </c>
      <c r="AI456">
        <v>0</v>
      </c>
    </row>
    <row r="457" spans="1:35" hidden="1" x14ac:dyDescent="0.3">
      <c r="A457" t="s">
        <v>397</v>
      </c>
      <c r="B457">
        <v>2004</v>
      </c>
      <c r="C457">
        <v>2004</v>
      </c>
      <c r="D457">
        <v>2004</v>
      </c>
      <c r="E457">
        <v>4</v>
      </c>
      <c r="F457">
        <v>0</v>
      </c>
      <c r="G457">
        <v>2</v>
      </c>
      <c r="H457" t="s">
        <v>221</v>
      </c>
      <c r="I457">
        <v>116</v>
      </c>
      <c r="J457" t="s">
        <v>158</v>
      </c>
      <c r="K457" t="s">
        <v>239</v>
      </c>
      <c r="L457">
        <v>0</v>
      </c>
      <c r="M457" t="s">
        <v>217</v>
      </c>
      <c r="N457" t="s">
        <v>218</v>
      </c>
      <c r="V457">
        <v>901</v>
      </c>
      <c r="W457" t="s">
        <v>399</v>
      </c>
      <c r="X457">
        <v>8</v>
      </c>
      <c r="Y457" t="s">
        <v>220</v>
      </c>
      <c r="AB457">
        <v>75</v>
      </c>
      <c r="AD457">
        <v>75</v>
      </c>
      <c r="AF457">
        <v>353</v>
      </c>
      <c r="AI457">
        <v>0</v>
      </c>
    </row>
    <row r="458" spans="1:35" x14ac:dyDescent="0.3">
      <c r="A458" t="s">
        <v>397</v>
      </c>
      <c r="B458">
        <v>2004</v>
      </c>
      <c r="C458">
        <v>2004</v>
      </c>
      <c r="D458">
        <v>2004</v>
      </c>
      <c r="E458">
        <v>4</v>
      </c>
      <c r="F458">
        <v>0</v>
      </c>
      <c r="G458">
        <v>1</v>
      </c>
      <c r="H458" t="s">
        <v>215</v>
      </c>
      <c r="I458">
        <v>124</v>
      </c>
      <c r="J458" t="s">
        <v>10</v>
      </c>
      <c r="K458" t="s">
        <v>240</v>
      </c>
      <c r="L458">
        <v>0</v>
      </c>
      <c r="M458" t="s">
        <v>217</v>
      </c>
      <c r="N458" t="s">
        <v>218</v>
      </c>
      <c r="V458">
        <v>901</v>
      </c>
      <c r="W458" t="s">
        <v>399</v>
      </c>
      <c r="X458">
        <v>8</v>
      </c>
      <c r="Y458" t="s">
        <v>220</v>
      </c>
      <c r="AB458">
        <v>190229682</v>
      </c>
      <c r="AD458">
        <v>190229682</v>
      </c>
      <c r="AF458">
        <v>401280402</v>
      </c>
      <c r="AI458">
        <v>6</v>
      </c>
    </row>
    <row r="459" spans="1:35" hidden="1" x14ac:dyDescent="0.3">
      <c r="A459" t="s">
        <v>397</v>
      </c>
      <c r="B459">
        <v>2004</v>
      </c>
      <c r="C459">
        <v>2004</v>
      </c>
      <c r="D459">
        <v>2004</v>
      </c>
      <c r="E459">
        <v>4</v>
      </c>
      <c r="F459">
        <v>0</v>
      </c>
      <c r="G459">
        <v>2</v>
      </c>
      <c r="H459" t="s">
        <v>221</v>
      </c>
      <c r="I459">
        <v>124</v>
      </c>
      <c r="J459" t="s">
        <v>10</v>
      </c>
      <c r="K459" t="s">
        <v>240</v>
      </c>
      <c r="L459">
        <v>0</v>
      </c>
      <c r="M459" t="s">
        <v>217</v>
      </c>
      <c r="N459" t="s">
        <v>218</v>
      </c>
      <c r="V459">
        <v>901</v>
      </c>
      <c r="W459" t="s">
        <v>399</v>
      </c>
      <c r="X459">
        <v>8</v>
      </c>
      <c r="Y459" t="s">
        <v>220</v>
      </c>
      <c r="AB459">
        <v>28867230</v>
      </c>
      <c r="AD459">
        <v>28867230</v>
      </c>
      <c r="AF459">
        <v>114420693</v>
      </c>
      <c r="AI459">
        <v>0</v>
      </c>
    </row>
    <row r="460" spans="1:35" hidden="1" x14ac:dyDescent="0.3">
      <c r="A460" t="s">
        <v>397</v>
      </c>
      <c r="B460">
        <v>2004</v>
      </c>
      <c r="C460">
        <v>2004</v>
      </c>
      <c r="D460">
        <v>2004</v>
      </c>
      <c r="E460">
        <v>4</v>
      </c>
      <c r="F460">
        <v>0</v>
      </c>
      <c r="G460">
        <v>3</v>
      </c>
      <c r="H460" t="s">
        <v>247</v>
      </c>
      <c r="I460">
        <v>124</v>
      </c>
      <c r="J460" t="s">
        <v>10</v>
      </c>
      <c r="K460" t="s">
        <v>240</v>
      </c>
      <c r="L460">
        <v>0</v>
      </c>
      <c r="M460" t="s">
        <v>217</v>
      </c>
      <c r="N460" t="s">
        <v>218</v>
      </c>
      <c r="V460">
        <v>901</v>
      </c>
      <c r="W460" t="s">
        <v>399</v>
      </c>
      <c r="X460">
        <v>8</v>
      </c>
      <c r="Y460" t="s">
        <v>220</v>
      </c>
      <c r="AB460">
        <v>8216169</v>
      </c>
      <c r="AD460">
        <v>8216169</v>
      </c>
      <c r="AF460">
        <v>21927451</v>
      </c>
      <c r="AI460">
        <v>0</v>
      </c>
    </row>
    <row r="461" spans="1:35" hidden="1" x14ac:dyDescent="0.3">
      <c r="A461" t="s">
        <v>397</v>
      </c>
      <c r="B461">
        <v>2004</v>
      </c>
      <c r="C461">
        <v>2004</v>
      </c>
      <c r="D461">
        <v>2004</v>
      </c>
      <c r="E461">
        <v>4</v>
      </c>
      <c r="F461">
        <v>0</v>
      </c>
      <c r="G461">
        <v>4</v>
      </c>
      <c r="H461" t="s">
        <v>227</v>
      </c>
      <c r="I461">
        <v>124</v>
      </c>
      <c r="J461" t="s">
        <v>10</v>
      </c>
      <c r="K461" t="s">
        <v>240</v>
      </c>
      <c r="L461">
        <v>0</v>
      </c>
      <c r="M461" t="s">
        <v>217</v>
      </c>
      <c r="N461" t="s">
        <v>218</v>
      </c>
      <c r="V461">
        <v>901</v>
      </c>
      <c r="W461" t="s">
        <v>399</v>
      </c>
      <c r="X461">
        <v>8</v>
      </c>
      <c r="Y461" t="s">
        <v>220</v>
      </c>
      <c r="AB461">
        <v>30468</v>
      </c>
      <c r="AD461">
        <v>30468</v>
      </c>
      <c r="AF461">
        <v>103137</v>
      </c>
      <c r="AI461">
        <v>0</v>
      </c>
    </row>
    <row r="462" spans="1:35" x14ac:dyDescent="0.3">
      <c r="A462" t="s">
        <v>397</v>
      </c>
      <c r="B462">
        <v>2004</v>
      </c>
      <c r="C462">
        <v>2004</v>
      </c>
      <c r="D462">
        <v>2004</v>
      </c>
      <c r="E462">
        <v>4</v>
      </c>
      <c r="F462">
        <v>0</v>
      </c>
      <c r="G462">
        <v>1</v>
      </c>
      <c r="H462" t="s">
        <v>215</v>
      </c>
      <c r="I462">
        <v>144</v>
      </c>
      <c r="J462" t="s">
        <v>49</v>
      </c>
      <c r="K462" t="s">
        <v>330</v>
      </c>
      <c r="L462">
        <v>0</v>
      </c>
      <c r="M462" t="s">
        <v>217</v>
      </c>
      <c r="N462" t="s">
        <v>218</v>
      </c>
      <c r="V462">
        <v>901</v>
      </c>
      <c r="W462" t="s">
        <v>399</v>
      </c>
      <c r="X462">
        <v>8</v>
      </c>
      <c r="Y462" t="s">
        <v>220</v>
      </c>
      <c r="AB462">
        <v>29065</v>
      </c>
      <c r="AD462">
        <v>29065</v>
      </c>
      <c r="AF462">
        <v>146710</v>
      </c>
      <c r="AI462">
        <v>6</v>
      </c>
    </row>
    <row r="463" spans="1:35" hidden="1" x14ac:dyDescent="0.3">
      <c r="A463" t="s">
        <v>397</v>
      </c>
      <c r="B463">
        <v>2004</v>
      </c>
      <c r="C463">
        <v>2004</v>
      </c>
      <c r="D463">
        <v>2004</v>
      </c>
      <c r="E463">
        <v>4</v>
      </c>
      <c r="F463">
        <v>0</v>
      </c>
      <c r="G463">
        <v>2</v>
      </c>
      <c r="H463" t="s">
        <v>221</v>
      </c>
      <c r="I463">
        <v>144</v>
      </c>
      <c r="J463" t="s">
        <v>49</v>
      </c>
      <c r="K463" t="s">
        <v>330</v>
      </c>
      <c r="L463">
        <v>0</v>
      </c>
      <c r="M463" t="s">
        <v>217</v>
      </c>
      <c r="N463" t="s">
        <v>218</v>
      </c>
      <c r="V463">
        <v>901</v>
      </c>
      <c r="W463" t="s">
        <v>399</v>
      </c>
      <c r="X463">
        <v>8</v>
      </c>
      <c r="Y463" t="s">
        <v>220</v>
      </c>
      <c r="AB463">
        <v>93763</v>
      </c>
      <c r="AD463">
        <v>93763</v>
      </c>
      <c r="AF463">
        <v>163719</v>
      </c>
      <c r="AI463">
        <v>6</v>
      </c>
    </row>
    <row r="464" spans="1:35" x14ac:dyDescent="0.3">
      <c r="A464" t="s">
        <v>397</v>
      </c>
      <c r="B464">
        <v>2004</v>
      </c>
      <c r="C464">
        <v>2004</v>
      </c>
      <c r="D464">
        <v>2004</v>
      </c>
      <c r="E464">
        <v>4</v>
      </c>
      <c r="F464">
        <v>0</v>
      </c>
      <c r="G464">
        <v>1</v>
      </c>
      <c r="H464" t="s">
        <v>215</v>
      </c>
      <c r="I464">
        <v>152</v>
      </c>
      <c r="J464" t="s">
        <v>11</v>
      </c>
      <c r="K464" t="s">
        <v>241</v>
      </c>
      <c r="L464">
        <v>0</v>
      </c>
      <c r="M464" t="s">
        <v>217</v>
      </c>
      <c r="N464" t="s">
        <v>218</v>
      </c>
      <c r="V464">
        <v>901</v>
      </c>
      <c r="W464" t="s">
        <v>399</v>
      </c>
      <c r="X464">
        <v>8</v>
      </c>
      <c r="Y464" t="s">
        <v>220</v>
      </c>
      <c r="AB464">
        <v>14044365</v>
      </c>
      <c r="AD464">
        <v>14044365</v>
      </c>
      <c r="AF464">
        <v>17386127</v>
      </c>
      <c r="AI464">
        <v>0</v>
      </c>
    </row>
    <row r="465" spans="1:35" hidden="1" x14ac:dyDescent="0.3">
      <c r="A465" t="s">
        <v>397</v>
      </c>
      <c r="B465">
        <v>2004</v>
      </c>
      <c r="C465">
        <v>2004</v>
      </c>
      <c r="D465">
        <v>2004</v>
      </c>
      <c r="E465">
        <v>4</v>
      </c>
      <c r="F465">
        <v>0</v>
      </c>
      <c r="G465">
        <v>2</v>
      </c>
      <c r="H465" t="s">
        <v>221</v>
      </c>
      <c r="I465">
        <v>152</v>
      </c>
      <c r="J465" t="s">
        <v>11</v>
      </c>
      <c r="K465" t="s">
        <v>241</v>
      </c>
      <c r="L465">
        <v>0</v>
      </c>
      <c r="M465" t="s">
        <v>217</v>
      </c>
      <c r="N465" t="s">
        <v>218</v>
      </c>
      <c r="V465">
        <v>901</v>
      </c>
      <c r="W465" t="s">
        <v>399</v>
      </c>
      <c r="X465">
        <v>8</v>
      </c>
      <c r="Y465" t="s">
        <v>220</v>
      </c>
      <c r="AB465">
        <v>71085</v>
      </c>
      <c r="AD465">
        <v>71085</v>
      </c>
      <c r="AF465">
        <v>700413</v>
      </c>
      <c r="AI465">
        <v>0</v>
      </c>
    </row>
    <row r="466" spans="1:35" x14ac:dyDescent="0.3">
      <c r="A466" t="s">
        <v>397</v>
      </c>
      <c r="B466">
        <v>2004</v>
      </c>
      <c r="C466">
        <v>2004</v>
      </c>
      <c r="D466">
        <v>2004</v>
      </c>
      <c r="E466">
        <v>4</v>
      </c>
      <c r="F466">
        <v>0</v>
      </c>
      <c r="G466">
        <v>1</v>
      </c>
      <c r="H466" t="s">
        <v>215</v>
      </c>
      <c r="I466">
        <v>156</v>
      </c>
      <c r="J466" t="s">
        <v>12</v>
      </c>
      <c r="K466" t="s">
        <v>242</v>
      </c>
      <c r="L466">
        <v>0</v>
      </c>
      <c r="M466" t="s">
        <v>217</v>
      </c>
      <c r="N466" t="s">
        <v>218</v>
      </c>
      <c r="V466">
        <v>901</v>
      </c>
      <c r="W466" t="s">
        <v>399</v>
      </c>
      <c r="X466">
        <v>8</v>
      </c>
      <c r="Y466" t="s">
        <v>220</v>
      </c>
      <c r="AB466">
        <v>14405841</v>
      </c>
      <c r="AD466">
        <v>14405841</v>
      </c>
      <c r="AF466">
        <v>16149269</v>
      </c>
      <c r="AI466">
        <v>0</v>
      </c>
    </row>
    <row r="467" spans="1:35" hidden="1" x14ac:dyDescent="0.3">
      <c r="A467" t="s">
        <v>397</v>
      </c>
      <c r="B467">
        <v>2004</v>
      </c>
      <c r="C467">
        <v>2004</v>
      </c>
      <c r="D467">
        <v>2004</v>
      </c>
      <c r="E467">
        <v>4</v>
      </c>
      <c r="F467">
        <v>0</v>
      </c>
      <c r="G467">
        <v>2</v>
      </c>
      <c r="H467" t="s">
        <v>221</v>
      </c>
      <c r="I467">
        <v>156</v>
      </c>
      <c r="J467" t="s">
        <v>12</v>
      </c>
      <c r="K467" t="s">
        <v>242</v>
      </c>
      <c r="L467">
        <v>0</v>
      </c>
      <c r="M467" t="s">
        <v>217</v>
      </c>
      <c r="N467" t="s">
        <v>218</v>
      </c>
      <c r="V467">
        <v>901</v>
      </c>
      <c r="W467" t="s">
        <v>399</v>
      </c>
      <c r="X467">
        <v>8</v>
      </c>
      <c r="Y467" t="s">
        <v>220</v>
      </c>
      <c r="AB467">
        <v>15314857</v>
      </c>
      <c r="AD467">
        <v>15314857</v>
      </c>
      <c r="AF467">
        <v>19527248</v>
      </c>
      <c r="AI467">
        <v>0</v>
      </c>
    </row>
    <row r="468" spans="1:35" hidden="1" x14ac:dyDescent="0.3">
      <c r="A468" t="s">
        <v>397</v>
      </c>
      <c r="B468">
        <v>2004</v>
      </c>
      <c r="C468">
        <v>2004</v>
      </c>
      <c r="D468">
        <v>2004</v>
      </c>
      <c r="E468">
        <v>4</v>
      </c>
      <c r="F468">
        <v>0</v>
      </c>
      <c r="G468">
        <v>4</v>
      </c>
      <c r="H468" t="s">
        <v>227</v>
      </c>
      <c r="I468">
        <v>156</v>
      </c>
      <c r="J468" t="s">
        <v>12</v>
      </c>
      <c r="K468" t="s">
        <v>242</v>
      </c>
      <c r="L468">
        <v>0</v>
      </c>
      <c r="M468" t="s">
        <v>217</v>
      </c>
      <c r="N468" t="s">
        <v>218</v>
      </c>
      <c r="V468">
        <v>901</v>
      </c>
      <c r="W468" t="s">
        <v>399</v>
      </c>
      <c r="X468">
        <v>8</v>
      </c>
      <c r="Y468" t="s">
        <v>220</v>
      </c>
      <c r="AB468">
        <v>3340</v>
      </c>
      <c r="AD468">
        <v>3340</v>
      </c>
      <c r="AF468">
        <v>36730</v>
      </c>
      <c r="AI468">
        <v>0</v>
      </c>
    </row>
    <row r="469" spans="1:35" x14ac:dyDescent="0.3">
      <c r="A469" t="s">
        <v>397</v>
      </c>
      <c r="B469">
        <v>2004</v>
      </c>
      <c r="C469">
        <v>2004</v>
      </c>
      <c r="D469">
        <v>2004</v>
      </c>
      <c r="E469">
        <v>4</v>
      </c>
      <c r="F469">
        <v>0</v>
      </c>
      <c r="G469">
        <v>1</v>
      </c>
      <c r="H469" t="s">
        <v>215</v>
      </c>
      <c r="I469">
        <v>170</v>
      </c>
      <c r="J469" t="s">
        <v>14</v>
      </c>
      <c r="K469" t="s">
        <v>243</v>
      </c>
      <c r="L469">
        <v>0</v>
      </c>
      <c r="M469" t="s">
        <v>217</v>
      </c>
      <c r="N469" t="s">
        <v>218</v>
      </c>
      <c r="V469">
        <v>901</v>
      </c>
      <c r="W469" t="s">
        <v>399</v>
      </c>
      <c r="X469">
        <v>8</v>
      </c>
      <c r="Y469" t="s">
        <v>220</v>
      </c>
      <c r="AB469">
        <v>7147827</v>
      </c>
      <c r="AD469">
        <v>7147827</v>
      </c>
      <c r="AF469">
        <v>5294090</v>
      </c>
      <c r="AI469">
        <v>0</v>
      </c>
    </row>
    <row r="470" spans="1:35" hidden="1" x14ac:dyDescent="0.3">
      <c r="A470" t="s">
        <v>397</v>
      </c>
      <c r="B470">
        <v>2004</v>
      </c>
      <c r="C470">
        <v>2004</v>
      </c>
      <c r="D470">
        <v>2004</v>
      </c>
      <c r="E470">
        <v>4</v>
      </c>
      <c r="F470">
        <v>0</v>
      </c>
      <c r="G470">
        <v>2</v>
      </c>
      <c r="H470" t="s">
        <v>221</v>
      </c>
      <c r="I470">
        <v>170</v>
      </c>
      <c r="J470" t="s">
        <v>14</v>
      </c>
      <c r="K470" t="s">
        <v>243</v>
      </c>
      <c r="L470">
        <v>0</v>
      </c>
      <c r="M470" t="s">
        <v>217</v>
      </c>
      <c r="N470" t="s">
        <v>218</v>
      </c>
      <c r="V470">
        <v>901</v>
      </c>
      <c r="W470" t="s">
        <v>399</v>
      </c>
      <c r="X470">
        <v>8</v>
      </c>
      <c r="Y470" t="s">
        <v>220</v>
      </c>
      <c r="AB470">
        <v>575669643</v>
      </c>
      <c r="AD470">
        <v>575669643</v>
      </c>
      <c r="AF470">
        <v>964027775</v>
      </c>
      <c r="AI470">
        <v>6</v>
      </c>
    </row>
    <row r="471" spans="1:35" x14ac:dyDescent="0.3">
      <c r="A471" t="s">
        <v>397</v>
      </c>
      <c r="B471">
        <v>2004</v>
      </c>
      <c r="C471">
        <v>2004</v>
      </c>
      <c r="D471">
        <v>2004</v>
      </c>
      <c r="E471">
        <v>4</v>
      </c>
      <c r="F471">
        <v>0</v>
      </c>
      <c r="G471">
        <v>1</v>
      </c>
      <c r="H471" t="s">
        <v>215</v>
      </c>
      <c r="I471">
        <v>175</v>
      </c>
      <c r="J471" t="s">
        <v>412</v>
      </c>
      <c r="K471" t="s">
        <v>413</v>
      </c>
      <c r="L471">
        <v>0</v>
      </c>
      <c r="M471" t="s">
        <v>217</v>
      </c>
      <c r="N471" t="s">
        <v>218</v>
      </c>
      <c r="V471">
        <v>901</v>
      </c>
      <c r="W471" t="s">
        <v>399</v>
      </c>
      <c r="X471">
        <v>8</v>
      </c>
      <c r="Y471" t="s">
        <v>220</v>
      </c>
      <c r="AB471">
        <v>71142</v>
      </c>
      <c r="AD471">
        <v>71142</v>
      </c>
      <c r="AF471">
        <v>257347</v>
      </c>
      <c r="AI471">
        <v>0</v>
      </c>
    </row>
    <row r="472" spans="1:35" x14ac:dyDescent="0.3">
      <c r="A472" t="s">
        <v>397</v>
      </c>
      <c r="B472">
        <v>2004</v>
      </c>
      <c r="C472">
        <v>2004</v>
      </c>
      <c r="D472">
        <v>2004</v>
      </c>
      <c r="E472">
        <v>4</v>
      </c>
      <c r="F472">
        <v>0</v>
      </c>
      <c r="G472">
        <v>1</v>
      </c>
      <c r="H472" t="s">
        <v>215</v>
      </c>
      <c r="I472">
        <v>184</v>
      </c>
      <c r="J472" t="s">
        <v>431</v>
      </c>
      <c r="K472" t="s">
        <v>432</v>
      </c>
      <c r="L472">
        <v>0</v>
      </c>
      <c r="M472" t="s">
        <v>217</v>
      </c>
      <c r="N472" t="s">
        <v>218</v>
      </c>
      <c r="V472">
        <v>901</v>
      </c>
      <c r="W472" t="s">
        <v>399</v>
      </c>
      <c r="X472">
        <v>1</v>
      </c>
      <c r="Y472" t="s">
        <v>232</v>
      </c>
      <c r="AF472">
        <v>62346</v>
      </c>
      <c r="AI472">
        <v>0</v>
      </c>
    </row>
    <row r="473" spans="1:35" x14ac:dyDescent="0.3">
      <c r="A473" t="s">
        <v>397</v>
      </c>
      <c r="B473">
        <v>2004</v>
      </c>
      <c r="C473">
        <v>2004</v>
      </c>
      <c r="D473">
        <v>2004</v>
      </c>
      <c r="E473">
        <v>4</v>
      </c>
      <c r="F473">
        <v>0</v>
      </c>
      <c r="G473">
        <v>1</v>
      </c>
      <c r="H473" t="s">
        <v>215</v>
      </c>
      <c r="I473">
        <v>188</v>
      </c>
      <c r="J473" t="s">
        <v>78</v>
      </c>
      <c r="K473" t="s">
        <v>244</v>
      </c>
      <c r="L473">
        <v>0</v>
      </c>
      <c r="M473" t="s">
        <v>217</v>
      </c>
      <c r="N473" t="s">
        <v>218</v>
      </c>
      <c r="V473">
        <v>901</v>
      </c>
      <c r="W473" t="s">
        <v>399</v>
      </c>
      <c r="X473">
        <v>8</v>
      </c>
      <c r="Y473" t="s">
        <v>220</v>
      </c>
      <c r="AB473">
        <v>123420</v>
      </c>
      <c r="AD473">
        <v>123420</v>
      </c>
      <c r="AF473">
        <v>145964</v>
      </c>
      <c r="AI473">
        <v>0</v>
      </c>
    </row>
    <row r="474" spans="1:35" hidden="1" x14ac:dyDescent="0.3">
      <c r="A474" t="s">
        <v>397</v>
      </c>
      <c r="B474">
        <v>2004</v>
      </c>
      <c r="C474">
        <v>2004</v>
      </c>
      <c r="D474">
        <v>2004</v>
      </c>
      <c r="E474">
        <v>4</v>
      </c>
      <c r="F474">
        <v>0</v>
      </c>
      <c r="G474">
        <v>2</v>
      </c>
      <c r="H474" t="s">
        <v>221</v>
      </c>
      <c r="I474">
        <v>188</v>
      </c>
      <c r="J474" t="s">
        <v>78</v>
      </c>
      <c r="K474" t="s">
        <v>244</v>
      </c>
      <c r="L474">
        <v>0</v>
      </c>
      <c r="M474" t="s">
        <v>217</v>
      </c>
      <c r="N474" t="s">
        <v>218</v>
      </c>
      <c r="V474">
        <v>901</v>
      </c>
      <c r="W474" t="s">
        <v>399</v>
      </c>
      <c r="X474">
        <v>8</v>
      </c>
      <c r="Y474" t="s">
        <v>220</v>
      </c>
      <c r="AB474">
        <v>109015483</v>
      </c>
      <c r="AD474">
        <v>109015483</v>
      </c>
      <c r="AF474">
        <v>199480131</v>
      </c>
      <c r="AI474">
        <v>0</v>
      </c>
    </row>
    <row r="475" spans="1:35" x14ac:dyDescent="0.3">
      <c r="A475" t="s">
        <v>397</v>
      </c>
      <c r="B475">
        <v>2004</v>
      </c>
      <c r="C475">
        <v>2004</v>
      </c>
      <c r="D475">
        <v>2004</v>
      </c>
      <c r="E475">
        <v>4</v>
      </c>
      <c r="F475">
        <v>0</v>
      </c>
      <c r="G475">
        <v>1</v>
      </c>
      <c r="H475" t="s">
        <v>215</v>
      </c>
      <c r="I475">
        <v>191</v>
      </c>
      <c r="J475" t="s">
        <v>15</v>
      </c>
      <c r="K475" t="s">
        <v>245</v>
      </c>
      <c r="L475">
        <v>0</v>
      </c>
      <c r="M475" t="s">
        <v>217</v>
      </c>
      <c r="N475" t="s">
        <v>218</v>
      </c>
      <c r="V475">
        <v>901</v>
      </c>
      <c r="W475" t="s">
        <v>399</v>
      </c>
      <c r="X475">
        <v>8</v>
      </c>
      <c r="Y475" t="s">
        <v>220</v>
      </c>
      <c r="AB475">
        <v>20944820</v>
      </c>
      <c r="AD475">
        <v>20944820</v>
      </c>
      <c r="AF475">
        <v>32743413</v>
      </c>
      <c r="AI475">
        <v>0</v>
      </c>
    </row>
    <row r="476" spans="1:35" hidden="1" x14ac:dyDescent="0.3">
      <c r="A476" t="s">
        <v>397</v>
      </c>
      <c r="B476">
        <v>2004</v>
      </c>
      <c r="C476">
        <v>2004</v>
      </c>
      <c r="D476">
        <v>2004</v>
      </c>
      <c r="E476">
        <v>4</v>
      </c>
      <c r="F476">
        <v>0</v>
      </c>
      <c r="G476">
        <v>2</v>
      </c>
      <c r="H476" t="s">
        <v>221</v>
      </c>
      <c r="I476">
        <v>191</v>
      </c>
      <c r="J476" t="s">
        <v>15</v>
      </c>
      <c r="K476" t="s">
        <v>245</v>
      </c>
      <c r="L476">
        <v>0</v>
      </c>
      <c r="M476" t="s">
        <v>217</v>
      </c>
      <c r="N476" t="s">
        <v>218</v>
      </c>
      <c r="V476">
        <v>901</v>
      </c>
      <c r="W476" t="s">
        <v>399</v>
      </c>
      <c r="X476">
        <v>8</v>
      </c>
      <c r="Y476" t="s">
        <v>220</v>
      </c>
      <c r="AB476">
        <v>911423</v>
      </c>
      <c r="AD476">
        <v>911423</v>
      </c>
      <c r="AF476">
        <v>4094531</v>
      </c>
      <c r="AI476">
        <v>0</v>
      </c>
    </row>
    <row r="477" spans="1:35" x14ac:dyDescent="0.3">
      <c r="A477" t="s">
        <v>397</v>
      </c>
      <c r="B477">
        <v>2004</v>
      </c>
      <c r="C477">
        <v>2004</v>
      </c>
      <c r="D477">
        <v>2004</v>
      </c>
      <c r="E477">
        <v>4</v>
      </c>
      <c r="F477">
        <v>0</v>
      </c>
      <c r="G477">
        <v>1</v>
      </c>
      <c r="H477" t="s">
        <v>215</v>
      </c>
      <c r="I477">
        <v>192</v>
      </c>
      <c r="J477" t="s">
        <v>155</v>
      </c>
      <c r="K477" t="s">
        <v>437</v>
      </c>
      <c r="L477">
        <v>0</v>
      </c>
      <c r="M477" t="s">
        <v>217</v>
      </c>
      <c r="N477" t="s">
        <v>218</v>
      </c>
      <c r="V477">
        <v>901</v>
      </c>
      <c r="W477" t="s">
        <v>399</v>
      </c>
      <c r="X477">
        <v>8</v>
      </c>
      <c r="Y477" t="s">
        <v>220</v>
      </c>
      <c r="AB477">
        <v>2861262</v>
      </c>
      <c r="AD477">
        <v>2861262</v>
      </c>
      <c r="AF477">
        <v>4525627</v>
      </c>
      <c r="AI477">
        <v>6</v>
      </c>
    </row>
    <row r="478" spans="1:35" hidden="1" x14ac:dyDescent="0.3">
      <c r="A478" t="s">
        <v>397</v>
      </c>
      <c r="B478">
        <v>2004</v>
      </c>
      <c r="C478">
        <v>2004</v>
      </c>
      <c r="D478">
        <v>2004</v>
      </c>
      <c r="E478">
        <v>4</v>
      </c>
      <c r="F478">
        <v>0</v>
      </c>
      <c r="G478">
        <v>2</v>
      </c>
      <c r="H478" t="s">
        <v>221</v>
      </c>
      <c r="I478">
        <v>192</v>
      </c>
      <c r="J478" t="s">
        <v>155</v>
      </c>
      <c r="K478" t="s">
        <v>437</v>
      </c>
      <c r="L478">
        <v>0</v>
      </c>
      <c r="M478" t="s">
        <v>217</v>
      </c>
      <c r="N478" t="s">
        <v>218</v>
      </c>
      <c r="V478">
        <v>901</v>
      </c>
      <c r="W478" t="s">
        <v>399</v>
      </c>
      <c r="X478">
        <v>8</v>
      </c>
      <c r="Y478" t="s">
        <v>220</v>
      </c>
      <c r="AB478">
        <v>2419483</v>
      </c>
      <c r="AD478">
        <v>2419483</v>
      </c>
      <c r="AF478">
        <v>3715658</v>
      </c>
      <c r="AI478">
        <v>6</v>
      </c>
    </row>
    <row r="479" spans="1:35" x14ac:dyDescent="0.3">
      <c r="A479" t="s">
        <v>397</v>
      </c>
      <c r="B479">
        <v>2004</v>
      </c>
      <c r="C479">
        <v>2004</v>
      </c>
      <c r="D479">
        <v>2004</v>
      </c>
      <c r="E479">
        <v>4</v>
      </c>
      <c r="F479">
        <v>0</v>
      </c>
      <c r="G479">
        <v>1</v>
      </c>
      <c r="H479" t="s">
        <v>215</v>
      </c>
      <c r="I479">
        <v>196</v>
      </c>
      <c r="J479" t="s">
        <v>16</v>
      </c>
      <c r="K479" t="s">
        <v>246</v>
      </c>
      <c r="L479">
        <v>0</v>
      </c>
      <c r="M479" t="s">
        <v>217</v>
      </c>
      <c r="N479" t="s">
        <v>218</v>
      </c>
      <c r="V479">
        <v>901</v>
      </c>
      <c r="W479" t="s">
        <v>399</v>
      </c>
      <c r="X479">
        <v>8</v>
      </c>
      <c r="Y479" t="s">
        <v>220</v>
      </c>
      <c r="AB479">
        <v>1902131</v>
      </c>
      <c r="AD479">
        <v>1902131</v>
      </c>
      <c r="AF479">
        <v>4252907</v>
      </c>
      <c r="AI479">
        <v>0</v>
      </c>
    </row>
    <row r="480" spans="1:35" hidden="1" x14ac:dyDescent="0.3">
      <c r="A480" t="s">
        <v>397</v>
      </c>
      <c r="B480">
        <v>2004</v>
      </c>
      <c r="C480">
        <v>2004</v>
      </c>
      <c r="D480">
        <v>2004</v>
      </c>
      <c r="E480">
        <v>4</v>
      </c>
      <c r="F480">
        <v>0</v>
      </c>
      <c r="G480">
        <v>2</v>
      </c>
      <c r="H480" t="s">
        <v>221</v>
      </c>
      <c r="I480">
        <v>196</v>
      </c>
      <c r="J480" t="s">
        <v>16</v>
      </c>
      <c r="K480" t="s">
        <v>246</v>
      </c>
      <c r="L480">
        <v>0</v>
      </c>
      <c r="M480" t="s">
        <v>217</v>
      </c>
      <c r="N480" t="s">
        <v>218</v>
      </c>
      <c r="V480">
        <v>901</v>
      </c>
      <c r="W480" t="s">
        <v>399</v>
      </c>
      <c r="X480">
        <v>8</v>
      </c>
      <c r="Y480" t="s">
        <v>220</v>
      </c>
      <c r="AB480">
        <v>160490</v>
      </c>
      <c r="AD480">
        <v>160490</v>
      </c>
      <c r="AF480">
        <v>578865</v>
      </c>
      <c r="AI480">
        <v>6</v>
      </c>
    </row>
    <row r="481" spans="1:35" hidden="1" x14ac:dyDescent="0.3">
      <c r="A481" t="s">
        <v>397</v>
      </c>
      <c r="B481">
        <v>2004</v>
      </c>
      <c r="C481">
        <v>2004</v>
      </c>
      <c r="D481">
        <v>2004</v>
      </c>
      <c r="E481">
        <v>4</v>
      </c>
      <c r="F481">
        <v>0</v>
      </c>
      <c r="G481">
        <v>3</v>
      </c>
      <c r="H481" t="s">
        <v>247</v>
      </c>
      <c r="I481">
        <v>196</v>
      </c>
      <c r="J481" t="s">
        <v>16</v>
      </c>
      <c r="K481" t="s">
        <v>246</v>
      </c>
      <c r="L481">
        <v>0</v>
      </c>
      <c r="M481" t="s">
        <v>217</v>
      </c>
      <c r="N481" t="s">
        <v>218</v>
      </c>
      <c r="V481">
        <v>901</v>
      </c>
      <c r="W481" t="s">
        <v>399</v>
      </c>
      <c r="X481">
        <v>8</v>
      </c>
      <c r="Y481" t="s">
        <v>220</v>
      </c>
      <c r="AB481">
        <v>3658</v>
      </c>
      <c r="AD481">
        <v>3658</v>
      </c>
      <c r="AF481">
        <v>45856</v>
      </c>
      <c r="AI481">
        <v>6</v>
      </c>
    </row>
    <row r="482" spans="1:35" x14ac:dyDescent="0.3">
      <c r="A482" t="s">
        <v>397</v>
      </c>
      <c r="B482">
        <v>2004</v>
      </c>
      <c r="C482">
        <v>2004</v>
      </c>
      <c r="D482">
        <v>2004</v>
      </c>
      <c r="E482">
        <v>4</v>
      </c>
      <c r="F482">
        <v>0</v>
      </c>
      <c r="G482">
        <v>1</v>
      </c>
      <c r="H482" t="s">
        <v>215</v>
      </c>
      <c r="I482">
        <v>203</v>
      </c>
      <c r="J482" t="s">
        <v>64</v>
      </c>
      <c r="K482" t="s">
        <v>248</v>
      </c>
      <c r="L482">
        <v>0</v>
      </c>
      <c r="M482" t="s">
        <v>217</v>
      </c>
      <c r="N482" t="s">
        <v>218</v>
      </c>
      <c r="V482">
        <v>901</v>
      </c>
      <c r="W482" t="s">
        <v>399</v>
      </c>
      <c r="X482">
        <v>8</v>
      </c>
      <c r="Y482" t="s">
        <v>220</v>
      </c>
      <c r="AB482">
        <v>33000213</v>
      </c>
      <c r="AD482">
        <v>33000213</v>
      </c>
      <c r="AF482">
        <v>46609113</v>
      </c>
      <c r="AI482">
        <v>0</v>
      </c>
    </row>
    <row r="483" spans="1:35" hidden="1" x14ac:dyDescent="0.3">
      <c r="A483" t="s">
        <v>397</v>
      </c>
      <c r="B483">
        <v>2004</v>
      </c>
      <c r="C483">
        <v>2004</v>
      </c>
      <c r="D483">
        <v>2004</v>
      </c>
      <c r="E483">
        <v>4</v>
      </c>
      <c r="F483">
        <v>0</v>
      </c>
      <c r="G483">
        <v>2</v>
      </c>
      <c r="H483" t="s">
        <v>221</v>
      </c>
      <c r="I483">
        <v>203</v>
      </c>
      <c r="J483" t="s">
        <v>64</v>
      </c>
      <c r="K483" t="s">
        <v>248</v>
      </c>
      <c r="L483">
        <v>0</v>
      </c>
      <c r="M483" t="s">
        <v>217</v>
      </c>
      <c r="N483" t="s">
        <v>218</v>
      </c>
      <c r="V483">
        <v>901</v>
      </c>
      <c r="W483" t="s">
        <v>399</v>
      </c>
      <c r="X483">
        <v>8</v>
      </c>
      <c r="Y483" t="s">
        <v>220</v>
      </c>
      <c r="AB483">
        <v>6439521</v>
      </c>
      <c r="AD483">
        <v>6439521</v>
      </c>
      <c r="AF483">
        <v>14057716</v>
      </c>
      <c r="AI483">
        <v>0</v>
      </c>
    </row>
    <row r="484" spans="1:35" x14ac:dyDescent="0.3">
      <c r="A484" t="s">
        <v>397</v>
      </c>
      <c r="B484">
        <v>2004</v>
      </c>
      <c r="C484">
        <v>2004</v>
      </c>
      <c r="D484">
        <v>2004</v>
      </c>
      <c r="E484">
        <v>4</v>
      </c>
      <c r="F484">
        <v>0</v>
      </c>
      <c r="G484">
        <v>1</v>
      </c>
      <c r="H484" t="s">
        <v>215</v>
      </c>
      <c r="I484">
        <v>208</v>
      </c>
      <c r="J484" t="s">
        <v>17</v>
      </c>
      <c r="K484" t="s">
        <v>249</v>
      </c>
      <c r="L484">
        <v>0</v>
      </c>
      <c r="M484" t="s">
        <v>217</v>
      </c>
      <c r="N484" t="s">
        <v>218</v>
      </c>
      <c r="V484">
        <v>901</v>
      </c>
      <c r="W484" t="s">
        <v>399</v>
      </c>
      <c r="X484">
        <v>8</v>
      </c>
      <c r="Y484" t="s">
        <v>220</v>
      </c>
      <c r="AB484">
        <v>60206263</v>
      </c>
      <c r="AD484">
        <v>60206263</v>
      </c>
      <c r="AF484">
        <v>95287916</v>
      </c>
      <c r="AI484">
        <v>0</v>
      </c>
    </row>
    <row r="485" spans="1:35" hidden="1" x14ac:dyDescent="0.3">
      <c r="A485" t="s">
        <v>397</v>
      </c>
      <c r="B485">
        <v>2004</v>
      </c>
      <c r="C485">
        <v>2004</v>
      </c>
      <c r="D485">
        <v>2004</v>
      </c>
      <c r="E485">
        <v>4</v>
      </c>
      <c r="F485">
        <v>0</v>
      </c>
      <c r="G485">
        <v>2</v>
      </c>
      <c r="H485" t="s">
        <v>221</v>
      </c>
      <c r="I485">
        <v>208</v>
      </c>
      <c r="J485" t="s">
        <v>17</v>
      </c>
      <c r="K485" t="s">
        <v>249</v>
      </c>
      <c r="L485">
        <v>0</v>
      </c>
      <c r="M485" t="s">
        <v>217</v>
      </c>
      <c r="N485" t="s">
        <v>218</v>
      </c>
      <c r="V485">
        <v>901</v>
      </c>
      <c r="W485" t="s">
        <v>399</v>
      </c>
      <c r="X485">
        <v>8</v>
      </c>
      <c r="Y485" t="s">
        <v>220</v>
      </c>
      <c r="AB485">
        <v>11816713</v>
      </c>
      <c r="AD485">
        <v>11816713</v>
      </c>
      <c r="AF485">
        <v>46823488</v>
      </c>
      <c r="AI485">
        <v>0</v>
      </c>
    </row>
    <row r="486" spans="1:35" x14ac:dyDescent="0.3">
      <c r="A486" t="s">
        <v>397</v>
      </c>
      <c r="B486">
        <v>2004</v>
      </c>
      <c r="C486">
        <v>2004</v>
      </c>
      <c r="D486">
        <v>2004</v>
      </c>
      <c r="E486">
        <v>4</v>
      </c>
      <c r="F486">
        <v>0</v>
      </c>
      <c r="G486">
        <v>1</v>
      </c>
      <c r="H486" t="s">
        <v>215</v>
      </c>
      <c r="I486">
        <v>218</v>
      </c>
      <c r="J486" t="s">
        <v>18</v>
      </c>
      <c r="K486" t="s">
        <v>331</v>
      </c>
      <c r="L486">
        <v>0</v>
      </c>
      <c r="M486" t="s">
        <v>217</v>
      </c>
      <c r="N486" t="s">
        <v>218</v>
      </c>
      <c r="V486">
        <v>901</v>
      </c>
      <c r="W486" t="s">
        <v>399</v>
      </c>
      <c r="X486">
        <v>8</v>
      </c>
      <c r="Y486" t="s">
        <v>220</v>
      </c>
      <c r="AB486">
        <v>89173</v>
      </c>
      <c r="AD486">
        <v>89173</v>
      </c>
      <c r="AF486">
        <v>112124</v>
      </c>
      <c r="AI486">
        <v>6</v>
      </c>
    </row>
    <row r="487" spans="1:35" hidden="1" x14ac:dyDescent="0.3">
      <c r="A487" t="s">
        <v>397</v>
      </c>
      <c r="B487">
        <v>2004</v>
      </c>
      <c r="C487">
        <v>2004</v>
      </c>
      <c r="D487">
        <v>2004</v>
      </c>
      <c r="E487">
        <v>4</v>
      </c>
      <c r="F487">
        <v>0</v>
      </c>
      <c r="G487">
        <v>2</v>
      </c>
      <c r="H487" t="s">
        <v>221</v>
      </c>
      <c r="I487">
        <v>218</v>
      </c>
      <c r="J487" t="s">
        <v>18</v>
      </c>
      <c r="K487" t="s">
        <v>331</v>
      </c>
      <c r="L487">
        <v>0</v>
      </c>
      <c r="M487" t="s">
        <v>217</v>
      </c>
      <c r="N487" t="s">
        <v>218</v>
      </c>
      <c r="V487">
        <v>901</v>
      </c>
      <c r="W487" t="s">
        <v>399</v>
      </c>
      <c r="X487">
        <v>8</v>
      </c>
      <c r="Y487" t="s">
        <v>220</v>
      </c>
      <c r="AB487">
        <v>13998885</v>
      </c>
      <c r="AD487">
        <v>13998885</v>
      </c>
      <c r="AF487">
        <v>14617717</v>
      </c>
      <c r="AI487">
        <v>0</v>
      </c>
    </row>
    <row r="488" spans="1:35" x14ac:dyDescent="0.3">
      <c r="A488" t="s">
        <v>397</v>
      </c>
      <c r="B488">
        <v>2004</v>
      </c>
      <c r="C488">
        <v>2004</v>
      </c>
      <c r="D488">
        <v>2004</v>
      </c>
      <c r="E488">
        <v>4</v>
      </c>
      <c r="F488">
        <v>0</v>
      </c>
      <c r="G488">
        <v>1</v>
      </c>
      <c r="H488" t="s">
        <v>215</v>
      </c>
      <c r="I488">
        <v>222</v>
      </c>
      <c r="J488" t="s">
        <v>80</v>
      </c>
      <c r="K488" t="s">
        <v>251</v>
      </c>
      <c r="L488">
        <v>0</v>
      </c>
      <c r="M488" t="s">
        <v>217</v>
      </c>
      <c r="N488" t="s">
        <v>218</v>
      </c>
      <c r="V488">
        <v>901</v>
      </c>
      <c r="W488" t="s">
        <v>399</v>
      </c>
      <c r="X488">
        <v>8</v>
      </c>
      <c r="Y488" t="s">
        <v>220</v>
      </c>
      <c r="AB488">
        <v>1188905</v>
      </c>
      <c r="AD488">
        <v>1188905</v>
      </c>
      <c r="AF488">
        <v>979436</v>
      </c>
      <c r="AI488">
        <v>0</v>
      </c>
    </row>
    <row r="489" spans="1:35" hidden="1" x14ac:dyDescent="0.3">
      <c r="A489" t="s">
        <v>397</v>
      </c>
      <c r="B489">
        <v>2004</v>
      </c>
      <c r="C489">
        <v>2004</v>
      </c>
      <c r="D489">
        <v>2004</v>
      </c>
      <c r="E489">
        <v>4</v>
      </c>
      <c r="F489">
        <v>0</v>
      </c>
      <c r="G489">
        <v>2</v>
      </c>
      <c r="H489" t="s">
        <v>221</v>
      </c>
      <c r="I489">
        <v>222</v>
      </c>
      <c r="J489" t="s">
        <v>80</v>
      </c>
      <c r="K489" t="s">
        <v>251</v>
      </c>
      <c r="L489">
        <v>0</v>
      </c>
      <c r="M489" t="s">
        <v>217</v>
      </c>
      <c r="N489" t="s">
        <v>218</v>
      </c>
      <c r="V489">
        <v>901</v>
      </c>
      <c r="W489" t="s">
        <v>399</v>
      </c>
      <c r="X489">
        <v>8</v>
      </c>
      <c r="Y489" t="s">
        <v>220</v>
      </c>
      <c r="AB489">
        <v>80743997</v>
      </c>
      <c r="AD489">
        <v>80743997</v>
      </c>
      <c r="AF489">
        <v>123417043</v>
      </c>
      <c r="AI489">
        <v>0</v>
      </c>
    </row>
    <row r="490" spans="1:35" x14ac:dyDescent="0.3">
      <c r="A490" t="s">
        <v>397</v>
      </c>
      <c r="B490">
        <v>2004</v>
      </c>
      <c r="C490">
        <v>2004</v>
      </c>
      <c r="D490">
        <v>2004</v>
      </c>
      <c r="E490">
        <v>4</v>
      </c>
      <c r="F490">
        <v>0</v>
      </c>
      <c r="G490">
        <v>1</v>
      </c>
      <c r="H490" t="s">
        <v>215</v>
      </c>
      <c r="I490">
        <v>231</v>
      </c>
      <c r="J490" t="s">
        <v>113</v>
      </c>
      <c r="K490" t="s">
        <v>348</v>
      </c>
      <c r="L490">
        <v>0</v>
      </c>
      <c r="M490" t="s">
        <v>217</v>
      </c>
      <c r="N490" t="s">
        <v>218</v>
      </c>
      <c r="V490">
        <v>901</v>
      </c>
      <c r="W490" t="s">
        <v>399</v>
      </c>
      <c r="X490">
        <v>8</v>
      </c>
      <c r="Y490" t="s">
        <v>220</v>
      </c>
      <c r="AB490">
        <v>4442</v>
      </c>
      <c r="AD490">
        <v>4442</v>
      </c>
      <c r="AF490">
        <v>9211</v>
      </c>
      <c r="AI490">
        <v>0</v>
      </c>
    </row>
    <row r="491" spans="1:35" hidden="1" x14ac:dyDescent="0.3">
      <c r="A491" t="s">
        <v>397</v>
      </c>
      <c r="B491">
        <v>2004</v>
      </c>
      <c r="C491">
        <v>2004</v>
      </c>
      <c r="D491">
        <v>2004</v>
      </c>
      <c r="E491">
        <v>4</v>
      </c>
      <c r="F491">
        <v>0</v>
      </c>
      <c r="G491">
        <v>2</v>
      </c>
      <c r="H491" t="s">
        <v>221</v>
      </c>
      <c r="I491">
        <v>231</v>
      </c>
      <c r="J491" t="s">
        <v>113</v>
      </c>
      <c r="K491" t="s">
        <v>348</v>
      </c>
      <c r="L491">
        <v>0</v>
      </c>
      <c r="M491" t="s">
        <v>217</v>
      </c>
      <c r="N491" t="s">
        <v>218</v>
      </c>
      <c r="V491">
        <v>901</v>
      </c>
      <c r="W491" t="s">
        <v>399</v>
      </c>
      <c r="X491">
        <v>8</v>
      </c>
      <c r="Y491" t="s">
        <v>220</v>
      </c>
      <c r="AB491">
        <v>152129046</v>
      </c>
      <c r="AD491">
        <v>152129046</v>
      </c>
      <c r="AF491">
        <v>237624856</v>
      </c>
      <c r="AI491">
        <v>0</v>
      </c>
    </row>
    <row r="492" spans="1:35" x14ac:dyDescent="0.3">
      <c r="A492" t="s">
        <v>397</v>
      </c>
      <c r="B492">
        <v>2004</v>
      </c>
      <c r="C492">
        <v>2004</v>
      </c>
      <c r="D492">
        <v>2004</v>
      </c>
      <c r="E492">
        <v>4</v>
      </c>
      <c r="F492">
        <v>0</v>
      </c>
      <c r="G492">
        <v>1</v>
      </c>
      <c r="H492" t="s">
        <v>215</v>
      </c>
      <c r="I492">
        <v>233</v>
      </c>
      <c r="J492" t="s">
        <v>112</v>
      </c>
      <c r="K492" t="s">
        <v>252</v>
      </c>
      <c r="L492">
        <v>0</v>
      </c>
      <c r="M492" t="s">
        <v>217</v>
      </c>
      <c r="N492" t="s">
        <v>218</v>
      </c>
      <c r="V492">
        <v>901</v>
      </c>
      <c r="W492" t="s">
        <v>399</v>
      </c>
      <c r="X492">
        <v>8</v>
      </c>
      <c r="Y492" t="s">
        <v>220</v>
      </c>
      <c r="AB492">
        <v>8551636</v>
      </c>
      <c r="AD492">
        <v>8551636</v>
      </c>
      <c r="AF492">
        <v>28373352</v>
      </c>
      <c r="AI492">
        <v>0</v>
      </c>
    </row>
    <row r="493" spans="1:35" hidden="1" x14ac:dyDescent="0.3">
      <c r="A493" t="s">
        <v>397</v>
      </c>
      <c r="B493">
        <v>2004</v>
      </c>
      <c r="C493">
        <v>2004</v>
      </c>
      <c r="D493">
        <v>2004</v>
      </c>
      <c r="E493">
        <v>4</v>
      </c>
      <c r="F493">
        <v>0</v>
      </c>
      <c r="G493">
        <v>2</v>
      </c>
      <c r="H493" t="s">
        <v>221</v>
      </c>
      <c r="I493">
        <v>233</v>
      </c>
      <c r="J493" t="s">
        <v>112</v>
      </c>
      <c r="K493" t="s">
        <v>252</v>
      </c>
      <c r="L493">
        <v>0</v>
      </c>
      <c r="M493" t="s">
        <v>217</v>
      </c>
      <c r="N493" t="s">
        <v>218</v>
      </c>
      <c r="V493">
        <v>901</v>
      </c>
      <c r="W493" t="s">
        <v>399</v>
      </c>
      <c r="X493">
        <v>8</v>
      </c>
      <c r="Y493" t="s">
        <v>220</v>
      </c>
      <c r="AB493">
        <v>3511172</v>
      </c>
      <c r="AD493">
        <v>3511172</v>
      </c>
      <c r="AF493">
        <v>11003088</v>
      </c>
      <c r="AI493">
        <v>0</v>
      </c>
    </row>
    <row r="494" spans="1:35" x14ac:dyDescent="0.3">
      <c r="A494" t="s">
        <v>397</v>
      </c>
      <c r="B494">
        <v>2004</v>
      </c>
      <c r="C494">
        <v>2004</v>
      </c>
      <c r="D494">
        <v>2004</v>
      </c>
      <c r="E494">
        <v>4</v>
      </c>
      <c r="F494">
        <v>0</v>
      </c>
      <c r="G494">
        <v>1</v>
      </c>
      <c r="H494" t="s">
        <v>215</v>
      </c>
      <c r="I494">
        <v>234</v>
      </c>
      <c r="J494" t="s">
        <v>130</v>
      </c>
      <c r="K494" t="s">
        <v>414</v>
      </c>
      <c r="L494">
        <v>0</v>
      </c>
      <c r="M494" t="s">
        <v>217</v>
      </c>
      <c r="N494" t="s">
        <v>218</v>
      </c>
      <c r="V494">
        <v>901</v>
      </c>
      <c r="W494" t="s">
        <v>399</v>
      </c>
      <c r="X494">
        <v>8</v>
      </c>
      <c r="Y494" t="s">
        <v>220</v>
      </c>
      <c r="AB494">
        <v>324602</v>
      </c>
      <c r="AD494">
        <v>324602</v>
      </c>
      <c r="AF494">
        <v>1433494</v>
      </c>
      <c r="AI494">
        <v>0</v>
      </c>
    </row>
    <row r="495" spans="1:35" x14ac:dyDescent="0.3">
      <c r="A495" t="s">
        <v>397</v>
      </c>
      <c r="B495">
        <v>2004</v>
      </c>
      <c r="C495">
        <v>2004</v>
      </c>
      <c r="D495">
        <v>2004</v>
      </c>
      <c r="E495">
        <v>4</v>
      </c>
      <c r="F495">
        <v>0</v>
      </c>
      <c r="G495">
        <v>1</v>
      </c>
      <c r="H495" t="s">
        <v>215</v>
      </c>
      <c r="I495">
        <v>242</v>
      </c>
      <c r="J495" t="s">
        <v>146</v>
      </c>
      <c r="K495" t="s">
        <v>253</v>
      </c>
      <c r="L495">
        <v>0</v>
      </c>
      <c r="M495" t="s">
        <v>217</v>
      </c>
      <c r="N495" t="s">
        <v>218</v>
      </c>
      <c r="V495">
        <v>901</v>
      </c>
      <c r="W495" t="s">
        <v>399</v>
      </c>
      <c r="X495">
        <v>8</v>
      </c>
      <c r="Y495" t="s">
        <v>220</v>
      </c>
      <c r="AB495">
        <v>154578</v>
      </c>
      <c r="AD495">
        <v>154578</v>
      </c>
      <c r="AF495">
        <v>747286</v>
      </c>
      <c r="AI495">
        <v>0</v>
      </c>
    </row>
    <row r="496" spans="1:35" hidden="1" x14ac:dyDescent="0.3">
      <c r="A496" t="s">
        <v>397</v>
      </c>
      <c r="B496">
        <v>2004</v>
      </c>
      <c r="C496">
        <v>2004</v>
      </c>
      <c r="D496">
        <v>2004</v>
      </c>
      <c r="E496">
        <v>4</v>
      </c>
      <c r="F496">
        <v>0</v>
      </c>
      <c r="G496">
        <v>2</v>
      </c>
      <c r="H496" t="s">
        <v>221</v>
      </c>
      <c r="I496">
        <v>242</v>
      </c>
      <c r="J496" t="s">
        <v>146</v>
      </c>
      <c r="K496" t="s">
        <v>253</v>
      </c>
      <c r="L496">
        <v>0</v>
      </c>
      <c r="M496" t="s">
        <v>217</v>
      </c>
      <c r="N496" t="s">
        <v>218</v>
      </c>
      <c r="V496">
        <v>901</v>
      </c>
      <c r="W496" t="s">
        <v>399</v>
      </c>
      <c r="X496">
        <v>8</v>
      </c>
      <c r="Y496" t="s">
        <v>220</v>
      </c>
      <c r="AB496">
        <v>32675</v>
      </c>
      <c r="AD496">
        <v>32675</v>
      </c>
      <c r="AF496">
        <v>104577</v>
      </c>
      <c r="AI496">
        <v>0</v>
      </c>
    </row>
    <row r="497" spans="1:35" x14ac:dyDescent="0.3">
      <c r="A497" t="s">
        <v>397</v>
      </c>
      <c r="B497">
        <v>2004</v>
      </c>
      <c r="C497">
        <v>2004</v>
      </c>
      <c r="D497">
        <v>2004</v>
      </c>
      <c r="E497">
        <v>4</v>
      </c>
      <c r="F497">
        <v>0</v>
      </c>
      <c r="G497">
        <v>1</v>
      </c>
      <c r="H497" t="s">
        <v>215</v>
      </c>
      <c r="I497">
        <v>246</v>
      </c>
      <c r="J497" t="s">
        <v>19</v>
      </c>
      <c r="K497" t="s">
        <v>254</v>
      </c>
      <c r="L497">
        <v>0</v>
      </c>
      <c r="M497" t="s">
        <v>217</v>
      </c>
      <c r="N497" t="s">
        <v>218</v>
      </c>
      <c r="V497">
        <v>901</v>
      </c>
      <c r="W497" t="s">
        <v>399</v>
      </c>
      <c r="X497">
        <v>8</v>
      </c>
      <c r="Y497" t="s">
        <v>220</v>
      </c>
      <c r="AB497">
        <v>67011616</v>
      </c>
      <c r="AD497">
        <v>67011616</v>
      </c>
      <c r="AF497">
        <v>109852032</v>
      </c>
      <c r="AI497">
        <v>6</v>
      </c>
    </row>
    <row r="498" spans="1:35" hidden="1" x14ac:dyDescent="0.3">
      <c r="A498" t="s">
        <v>397</v>
      </c>
      <c r="B498">
        <v>2004</v>
      </c>
      <c r="C498">
        <v>2004</v>
      </c>
      <c r="D498">
        <v>2004</v>
      </c>
      <c r="E498">
        <v>4</v>
      </c>
      <c r="F498">
        <v>0</v>
      </c>
      <c r="G498">
        <v>2</v>
      </c>
      <c r="H498" t="s">
        <v>221</v>
      </c>
      <c r="I498">
        <v>246</v>
      </c>
      <c r="J498" t="s">
        <v>19</v>
      </c>
      <c r="K498" t="s">
        <v>254</v>
      </c>
      <c r="L498">
        <v>0</v>
      </c>
      <c r="M498" t="s">
        <v>217</v>
      </c>
      <c r="N498" t="s">
        <v>218</v>
      </c>
      <c r="V498">
        <v>901</v>
      </c>
      <c r="W498" t="s">
        <v>399</v>
      </c>
      <c r="X498">
        <v>8</v>
      </c>
      <c r="Y498" t="s">
        <v>220</v>
      </c>
      <c r="AB498">
        <v>6433801</v>
      </c>
      <c r="AD498">
        <v>6433801</v>
      </c>
      <c r="AF498">
        <v>19686321</v>
      </c>
      <c r="AI498">
        <v>6</v>
      </c>
    </row>
    <row r="499" spans="1:35" x14ac:dyDescent="0.3">
      <c r="A499" t="s">
        <v>397</v>
      </c>
      <c r="B499">
        <v>2004</v>
      </c>
      <c r="C499">
        <v>2004</v>
      </c>
      <c r="D499">
        <v>2004</v>
      </c>
      <c r="E499">
        <v>4</v>
      </c>
      <c r="F499">
        <v>0</v>
      </c>
      <c r="G499">
        <v>1</v>
      </c>
      <c r="H499" t="s">
        <v>215</v>
      </c>
      <c r="I499">
        <v>251</v>
      </c>
      <c r="J499" t="s">
        <v>81</v>
      </c>
      <c r="K499" t="s">
        <v>255</v>
      </c>
      <c r="L499">
        <v>0</v>
      </c>
      <c r="M499" t="s">
        <v>217</v>
      </c>
      <c r="N499" t="s">
        <v>218</v>
      </c>
      <c r="V499">
        <v>901</v>
      </c>
      <c r="W499" t="s">
        <v>399</v>
      </c>
      <c r="X499">
        <v>8</v>
      </c>
      <c r="Y499" t="s">
        <v>220</v>
      </c>
      <c r="AB499">
        <v>306489915</v>
      </c>
      <c r="AD499">
        <v>306489915</v>
      </c>
      <c r="AF499">
        <v>608775210</v>
      </c>
      <c r="AI499">
        <v>6</v>
      </c>
    </row>
    <row r="500" spans="1:35" hidden="1" x14ac:dyDescent="0.3">
      <c r="A500" t="s">
        <v>397</v>
      </c>
      <c r="B500">
        <v>2004</v>
      </c>
      <c r="C500">
        <v>2004</v>
      </c>
      <c r="D500">
        <v>2004</v>
      </c>
      <c r="E500">
        <v>4</v>
      </c>
      <c r="F500">
        <v>0</v>
      </c>
      <c r="G500">
        <v>2</v>
      </c>
      <c r="H500" t="s">
        <v>221</v>
      </c>
      <c r="I500">
        <v>251</v>
      </c>
      <c r="J500" t="s">
        <v>81</v>
      </c>
      <c r="K500" t="s">
        <v>255</v>
      </c>
      <c r="L500">
        <v>0</v>
      </c>
      <c r="M500" t="s">
        <v>217</v>
      </c>
      <c r="N500" t="s">
        <v>218</v>
      </c>
      <c r="V500">
        <v>901</v>
      </c>
      <c r="W500" t="s">
        <v>399</v>
      </c>
      <c r="X500">
        <v>8</v>
      </c>
      <c r="Y500" t="s">
        <v>220</v>
      </c>
      <c r="AB500">
        <v>28389116</v>
      </c>
      <c r="AD500">
        <v>28389116</v>
      </c>
      <c r="AF500">
        <v>98406050</v>
      </c>
      <c r="AI500">
        <v>6</v>
      </c>
    </row>
    <row r="501" spans="1:35" x14ac:dyDescent="0.3">
      <c r="A501" t="s">
        <v>397</v>
      </c>
      <c r="B501">
        <v>2004</v>
      </c>
      <c r="C501">
        <v>2004</v>
      </c>
      <c r="D501">
        <v>2004</v>
      </c>
      <c r="E501">
        <v>4</v>
      </c>
      <c r="F501">
        <v>0</v>
      </c>
      <c r="G501">
        <v>1</v>
      </c>
      <c r="H501" t="s">
        <v>215</v>
      </c>
      <c r="I501">
        <v>258</v>
      </c>
      <c r="J501" t="s">
        <v>131</v>
      </c>
      <c r="K501" t="s">
        <v>256</v>
      </c>
      <c r="L501">
        <v>0</v>
      </c>
      <c r="M501" t="s">
        <v>217</v>
      </c>
      <c r="N501" t="s">
        <v>218</v>
      </c>
      <c r="V501">
        <v>901</v>
      </c>
      <c r="W501" t="s">
        <v>399</v>
      </c>
      <c r="X501">
        <v>8</v>
      </c>
      <c r="Y501" t="s">
        <v>220</v>
      </c>
      <c r="AB501">
        <v>268510</v>
      </c>
      <c r="AD501">
        <v>268510</v>
      </c>
      <c r="AF501">
        <v>1559971</v>
      </c>
      <c r="AI501">
        <v>0</v>
      </c>
    </row>
    <row r="502" spans="1:35" hidden="1" x14ac:dyDescent="0.3">
      <c r="A502" t="s">
        <v>397</v>
      </c>
      <c r="B502">
        <v>2004</v>
      </c>
      <c r="C502">
        <v>2004</v>
      </c>
      <c r="D502">
        <v>2004</v>
      </c>
      <c r="E502">
        <v>4</v>
      </c>
      <c r="F502">
        <v>0</v>
      </c>
      <c r="G502">
        <v>2</v>
      </c>
      <c r="H502" t="s">
        <v>221</v>
      </c>
      <c r="I502">
        <v>258</v>
      </c>
      <c r="J502" t="s">
        <v>131</v>
      </c>
      <c r="K502" t="s">
        <v>256</v>
      </c>
      <c r="L502">
        <v>0</v>
      </c>
      <c r="M502" t="s">
        <v>217</v>
      </c>
      <c r="N502" t="s">
        <v>218</v>
      </c>
      <c r="V502">
        <v>901</v>
      </c>
      <c r="W502" t="s">
        <v>399</v>
      </c>
      <c r="X502">
        <v>8</v>
      </c>
      <c r="Y502" t="s">
        <v>220</v>
      </c>
      <c r="AB502">
        <v>433</v>
      </c>
      <c r="AD502">
        <v>433</v>
      </c>
      <c r="AF502">
        <v>8777</v>
      </c>
      <c r="AI502">
        <v>0</v>
      </c>
    </row>
    <row r="503" spans="1:35" x14ac:dyDescent="0.3">
      <c r="A503" t="s">
        <v>397</v>
      </c>
      <c r="B503">
        <v>2004</v>
      </c>
      <c r="C503">
        <v>2004</v>
      </c>
      <c r="D503">
        <v>2004</v>
      </c>
      <c r="E503">
        <v>4</v>
      </c>
      <c r="F503">
        <v>0</v>
      </c>
      <c r="G503">
        <v>1</v>
      </c>
      <c r="H503" t="s">
        <v>215</v>
      </c>
      <c r="I503">
        <v>266</v>
      </c>
      <c r="J503" t="s">
        <v>66</v>
      </c>
      <c r="K503" t="s">
        <v>423</v>
      </c>
      <c r="L503">
        <v>0</v>
      </c>
      <c r="M503" t="s">
        <v>217</v>
      </c>
      <c r="N503" t="s">
        <v>218</v>
      </c>
      <c r="V503">
        <v>901</v>
      </c>
      <c r="W503" t="s">
        <v>399</v>
      </c>
      <c r="X503">
        <v>8</v>
      </c>
      <c r="Y503" t="s">
        <v>220</v>
      </c>
      <c r="AB503">
        <v>98740</v>
      </c>
      <c r="AD503">
        <v>98740</v>
      </c>
      <c r="AF503">
        <v>268173</v>
      </c>
      <c r="AI503">
        <v>0</v>
      </c>
    </row>
    <row r="504" spans="1:35" hidden="1" x14ac:dyDescent="0.3">
      <c r="A504" t="s">
        <v>397</v>
      </c>
      <c r="B504">
        <v>2004</v>
      </c>
      <c r="C504">
        <v>2004</v>
      </c>
      <c r="D504">
        <v>2004</v>
      </c>
      <c r="E504">
        <v>4</v>
      </c>
      <c r="F504">
        <v>0</v>
      </c>
      <c r="G504">
        <v>2</v>
      </c>
      <c r="H504" t="s">
        <v>221</v>
      </c>
      <c r="I504">
        <v>266</v>
      </c>
      <c r="J504" t="s">
        <v>66</v>
      </c>
      <c r="K504" t="s">
        <v>423</v>
      </c>
      <c r="L504">
        <v>0</v>
      </c>
      <c r="M504" t="s">
        <v>217</v>
      </c>
      <c r="N504" t="s">
        <v>218</v>
      </c>
      <c r="V504">
        <v>901</v>
      </c>
      <c r="W504" t="s">
        <v>399</v>
      </c>
      <c r="X504">
        <v>8</v>
      </c>
      <c r="Y504" t="s">
        <v>220</v>
      </c>
      <c r="AB504">
        <v>179</v>
      </c>
      <c r="AD504">
        <v>179</v>
      </c>
      <c r="AF504">
        <v>138</v>
      </c>
      <c r="AI504">
        <v>0</v>
      </c>
    </row>
    <row r="505" spans="1:35" x14ac:dyDescent="0.3">
      <c r="A505" t="s">
        <v>397</v>
      </c>
      <c r="B505">
        <v>2004</v>
      </c>
      <c r="C505">
        <v>2004</v>
      </c>
      <c r="D505">
        <v>2004</v>
      </c>
      <c r="E505">
        <v>4</v>
      </c>
      <c r="F505">
        <v>0</v>
      </c>
      <c r="G505">
        <v>1</v>
      </c>
      <c r="H505" t="s">
        <v>215</v>
      </c>
      <c r="I505">
        <v>276</v>
      </c>
      <c r="J505" t="s">
        <v>20</v>
      </c>
      <c r="K505" t="s">
        <v>258</v>
      </c>
      <c r="L505">
        <v>0</v>
      </c>
      <c r="M505" t="s">
        <v>217</v>
      </c>
      <c r="N505" t="s">
        <v>218</v>
      </c>
      <c r="V505">
        <v>901</v>
      </c>
      <c r="W505" t="s">
        <v>399</v>
      </c>
      <c r="X505">
        <v>8</v>
      </c>
      <c r="Y505" t="s">
        <v>220</v>
      </c>
      <c r="AB505">
        <v>992235336</v>
      </c>
      <c r="AD505">
        <v>992235336</v>
      </c>
      <c r="AF505">
        <v>1363847000</v>
      </c>
      <c r="AI505">
        <v>6</v>
      </c>
    </row>
    <row r="506" spans="1:35" hidden="1" x14ac:dyDescent="0.3">
      <c r="A506" t="s">
        <v>397</v>
      </c>
      <c r="B506">
        <v>2004</v>
      </c>
      <c r="C506">
        <v>2004</v>
      </c>
      <c r="D506">
        <v>2004</v>
      </c>
      <c r="E506">
        <v>4</v>
      </c>
      <c r="F506">
        <v>0</v>
      </c>
      <c r="G506">
        <v>2</v>
      </c>
      <c r="H506" t="s">
        <v>221</v>
      </c>
      <c r="I506">
        <v>276</v>
      </c>
      <c r="J506" t="s">
        <v>20</v>
      </c>
      <c r="K506" t="s">
        <v>258</v>
      </c>
      <c r="L506">
        <v>0</v>
      </c>
      <c r="M506" t="s">
        <v>217</v>
      </c>
      <c r="N506" t="s">
        <v>218</v>
      </c>
      <c r="V506">
        <v>901</v>
      </c>
      <c r="W506" t="s">
        <v>399</v>
      </c>
      <c r="X506">
        <v>8</v>
      </c>
      <c r="Y506" t="s">
        <v>220</v>
      </c>
      <c r="AB506">
        <v>318317451</v>
      </c>
      <c r="AD506">
        <v>318317451</v>
      </c>
      <c r="AF506">
        <v>697934000</v>
      </c>
      <c r="AI506">
        <v>6</v>
      </c>
    </row>
    <row r="507" spans="1:35" x14ac:dyDescent="0.3">
      <c r="A507" t="s">
        <v>397</v>
      </c>
      <c r="B507">
        <v>2004</v>
      </c>
      <c r="C507">
        <v>2004</v>
      </c>
      <c r="D507">
        <v>2004</v>
      </c>
      <c r="E507">
        <v>4</v>
      </c>
      <c r="F507">
        <v>0</v>
      </c>
      <c r="G507">
        <v>1</v>
      </c>
      <c r="H507" t="s">
        <v>215</v>
      </c>
      <c r="I507">
        <v>288</v>
      </c>
      <c r="J507" t="s">
        <v>133</v>
      </c>
      <c r="K507" t="s">
        <v>332</v>
      </c>
      <c r="L507">
        <v>0</v>
      </c>
      <c r="M507" t="s">
        <v>217</v>
      </c>
      <c r="N507" t="s">
        <v>218</v>
      </c>
      <c r="V507">
        <v>901</v>
      </c>
      <c r="W507" t="s">
        <v>399</v>
      </c>
      <c r="X507">
        <v>1</v>
      </c>
      <c r="Y507" t="s">
        <v>232</v>
      </c>
      <c r="AD507">
        <v>122111</v>
      </c>
      <c r="AF507">
        <v>949158</v>
      </c>
      <c r="AI507">
        <v>0</v>
      </c>
    </row>
    <row r="508" spans="1:35" hidden="1" x14ac:dyDescent="0.3">
      <c r="A508" t="s">
        <v>397</v>
      </c>
      <c r="B508">
        <v>2004</v>
      </c>
      <c r="C508">
        <v>2004</v>
      </c>
      <c r="D508">
        <v>2004</v>
      </c>
      <c r="E508">
        <v>4</v>
      </c>
      <c r="F508">
        <v>0</v>
      </c>
      <c r="G508">
        <v>2</v>
      </c>
      <c r="H508" t="s">
        <v>221</v>
      </c>
      <c r="I508">
        <v>288</v>
      </c>
      <c r="J508" t="s">
        <v>133</v>
      </c>
      <c r="K508" t="s">
        <v>332</v>
      </c>
      <c r="L508">
        <v>0</v>
      </c>
      <c r="M508" t="s">
        <v>217</v>
      </c>
      <c r="N508" t="s">
        <v>218</v>
      </c>
      <c r="V508">
        <v>901</v>
      </c>
      <c r="W508" t="s">
        <v>399</v>
      </c>
      <c r="X508">
        <v>1</v>
      </c>
      <c r="Y508" t="s">
        <v>232</v>
      </c>
      <c r="AD508">
        <v>1265129</v>
      </c>
      <c r="AF508">
        <v>1275812</v>
      </c>
      <c r="AI508">
        <v>0</v>
      </c>
    </row>
    <row r="509" spans="1:35" x14ac:dyDescent="0.3">
      <c r="A509" t="s">
        <v>397</v>
      </c>
      <c r="B509">
        <v>2004</v>
      </c>
      <c r="C509">
        <v>2004</v>
      </c>
      <c r="D509">
        <v>2004</v>
      </c>
      <c r="E509">
        <v>4</v>
      </c>
      <c r="F509">
        <v>0</v>
      </c>
      <c r="G509">
        <v>1</v>
      </c>
      <c r="H509" t="s">
        <v>215</v>
      </c>
      <c r="I509">
        <v>300</v>
      </c>
      <c r="J509" t="s">
        <v>21</v>
      </c>
      <c r="K509" t="s">
        <v>259</v>
      </c>
      <c r="L509">
        <v>0</v>
      </c>
      <c r="M509" t="s">
        <v>217</v>
      </c>
      <c r="N509" t="s">
        <v>218</v>
      </c>
      <c r="V509">
        <v>901</v>
      </c>
      <c r="W509" t="s">
        <v>399</v>
      </c>
      <c r="X509">
        <v>8</v>
      </c>
      <c r="Y509" t="s">
        <v>220</v>
      </c>
      <c r="AB509">
        <v>33904188</v>
      </c>
      <c r="AD509">
        <v>33904188</v>
      </c>
      <c r="AF509">
        <v>69539570</v>
      </c>
      <c r="AI509">
        <v>0</v>
      </c>
    </row>
    <row r="510" spans="1:35" hidden="1" x14ac:dyDescent="0.3">
      <c r="A510" t="s">
        <v>397</v>
      </c>
      <c r="B510">
        <v>2004</v>
      </c>
      <c r="C510">
        <v>2004</v>
      </c>
      <c r="D510">
        <v>2004</v>
      </c>
      <c r="E510">
        <v>4</v>
      </c>
      <c r="F510">
        <v>0</v>
      </c>
      <c r="G510">
        <v>2</v>
      </c>
      <c r="H510" t="s">
        <v>221</v>
      </c>
      <c r="I510">
        <v>300</v>
      </c>
      <c r="J510" t="s">
        <v>21</v>
      </c>
      <c r="K510" t="s">
        <v>259</v>
      </c>
      <c r="L510">
        <v>0</v>
      </c>
      <c r="M510" t="s">
        <v>217</v>
      </c>
      <c r="N510" t="s">
        <v>218</v>
      </c>
      <c r="V510">
        <v>901</v>
      </c>
      <c r="W510" t="s">
        <v>399</v>
      </c>
      <c r="X510">
        <v>8</v>
      </c>
      <c r="Y510" t="s">
        <v>220</v>
      </c>
      <c r="AB510">
        <v>2908775</v>
      </c>
      <c r="AD510">
        <v>2908775</v>
      </c>
      <c r="AF510">
        <v>6391840</v>
      </c>
      <c r="AI510">
        <v>0</v>
      </c>
    </row>
    <row r="511" spans="1:35" x14ac:dyDescent="0.3">
      <c r="A511" t="s">
        <v>397</v>
      </c>
      <c r="B511">
        <v>2004</v>
      </c>
      <c r="C511">
        <v>2004</v>
      </c>
      <c r="D511">
        <v>2004</v>
      </c>
      <c r="E511">
        <v>4</v>
      </c>
      <c r="F511">
        <v>0</v>
      </c>
      <c r="G511">
        <v>1</v>
      </c>
      <c r="H511" t="s">
        <v>215</v>
      </c>
      <c r="I511">
        <v>304</v>
      </c>
      <c r="J511" t="s">
        <v>83</v>
      </c>
      <c r="K511" t="s">
        <v>260</v>
      </c>
      <c r="L511">
        <v>0</v>
      </c>
      <c r="M511" t="s">
        <v>217</v>
      </c>
      <c r="N511" t="s">
        <v>218</v>
      </c>
      <c r="V511">
        <v>901</v>
      </c>
      <c r="W511" t="s">
        <v>399</v>
      </c>
      <c r="X511">
        <v>8</v>
      </c>
      <c r="Y511" t="s">
        <v>220</v>
      </c>
      <c r="AB511">
        <v>383554</v>
      </c>
      <c r="AD511">
        <v>383554</v>
      </c>
      <c r="AF511">
        <v>2848752</v>
      </c>
      <c r="AI511">
        <v>0</v>
      </c>
    </row>
    <row r="512" spans="1:35" x14ac:dyDescent="0.3">
      <c r="A512" t="s">
        <v>397</v>
      </c>
      <c r="B512">
        <v>2004</v>
      </c>
      <c r="C512">
        <v>2004</v>
      </c>
      <c r="D512">
        <v>2004</v>
      </c>
      <c r="E512">
        <v>4</v>
      </c>
      <c r="F512">
        <v>0</v>
      </c>
      <c r="G512">
        <v>1</v>
      </c>
      <c r="H512" t="s">
        <v>215</v>
      </c>
      <c r="I512">
        <v>320</v>
      </c>
      <c r="J512" t="s">
        <v>68</v>
      </c>
      <c r="K512" t="s">
        <v>261</v>
      </c>
      <c r="L512">
        <v>0</v>
      </c>
      <c r="M512" t="s">
        <v>217</v>
      </c>
      <c r="N512" t="s">
        <v>218</v>
      </c>
      <c r="V512">
        <v>901</v>
      </c>
      <c r="W512" t="s">
        <v>399</v>
      </c>
      <c r="X512">
        <v>8</v>
      </c>
      <c r="Y512" t="s">
        <v>220</v>
      </c>
      <c r="AB512">
        <v>86468</v>
      </c>
      <c r="AD512">
        <v>86468</v>
      </c>
      <c r="AF512">
        <v>244803</v>
      </c>
      <c r="AI512">
        <v>0</v>
      </c>
    </row>
    <row r="513" spans="1:35" hidden="1" x14ac:dyDescent="0.3">
      <c r="A513" t="s">
        <v>397</v>
      </c>
      <c r="B513">
        <v>2004</v>
      </c>
      <c r="C513">
        <v>2004</v>
      </c>
      <c r="D513">
        <v>2004</v>
      </c>
      <c r="E513">
        <v>4</v>
      </c>
      <c r="F513">
        <v>0</v>
      </c>
      <c r="G513">
        <v>2</v>
      </c>
      <c r="H513" t="s">
        <v>221</v>
      </c>
      <c r="I513">
        <v>320</v>
      </c>
      <c r="J513" t="s">
        <v>68</v>
      </c>
      <c r="K513" t="s">
        <v>261</v>
      </c>
      <c r="L513">
        <v>0</v>
      </c>
      <c r="M513" t="s">
        <v>217</v>
      </c>
      <c r="N513" t="s">
        <v>218</v>
      </c>
      <c r="V513">
        <v>901</v>
      </c>
      <c r="W513" t="s">
        <v>399</v>
      </c>
      <c r="X513">
        <v>8</v>
      </c>
      <c r="Y513" t="s">
        <v>220</v>
      </c>
      <c r="AB513">
        <v>208740723</v>
      </c>
      <c r="AD513">
        <v>208740723</v>
      </c>
      <c r="AF513">
        <v>328474594</v>
      </c>
      <c r="AI513">
        <v>0</v>
      </c>
    </row>
    <row r="514" spans="1:35" x14ac:dyDescent="0.3">
      <c r="A514" t="s">
        <v>397</v>
      </c>
      <c r="B514">
        <v>2004</v>
      </c>
      <c r="C514">
        <v>2004</v>
      </c>
      <c r="D514">
        <v>2004</v>
      </c>
      <c r="E514">
        <v>4</v>
      </c>
      <c r="F514">
        <v>0</v>
      </c>
      <c r="G514">
        <v>1</v>
      </c>
      <c r="H514" t="s">
        <v>215</v>
      </c>
      <c r="I514">
        <v>340</v>
      </c>
      <c r="J514" t="s">
        <v>85</v>
      </c>
      <c r="K514" t="s">
        <v>262</v>
      </c>
      <c r="L514">
        <v>0</v>
      </c>
      <c r="M514" t="s">
        <v>217</v>
      </c>
      <c r="N514" t="s">
        <v>218</v>
      </c>
      <c r="V514">
        <v>901</v>
      </c>
      <c r="W514" t="s">
        <v>399</v>
      </c>
      <c r="X514">
        <v>8</v>
      </c>
      <c r="Y514" t="s">
        <v>220</v>
      </c>
      <c r="AB514">
        <v>67196</v>
      </c>
      <c r="AD514">
        <v>67196</v>
      </c>
      <c r="AF514">
        <v>137256</v>
      </c>
      <c r="AI514">
        <v>0</v>
      </c>
    </row>
    <row r="515" spans="1:35" hidden="1" x14ac:dyDescent="0.3">
      <c r="A515" t="s">
        <v>397</v>
      </c>
      <c r="B515">
        <v>2004</v>
      </c>
      <c r="C515">
        <v>2004</v>
      </c>
      <c r="D515">
        <v>2004</v>
      </c>
      <c r="E515">
        <v>4</v>
      </c>
      <c r="F515">
        <v>0</v>
      </c>
      <c r="G515">
        <v>2</v>
      </c>
      <c r="H515" t="s">
        <v>221</v>
      </c>
      <c r="I515">
        <v>340</v>
      </c>
      <c r="J515" t="s">
        <v>85</v>
      </c>
      <c r="K515" t="s">
        <v>262</v>
      </c>
      <c r="L515">
        <v>0</v>
      </c>
      <c r="M515" t="s">
        <v>217</v>
      </c>
      <c r="N515" t="s">
        <v>218</v>
      </c>
      <c r="V515">
        <v>901</v>
      </c>
      <c r="W515" t="s">
        <v>399</v>
      </c>
      <c r="X515">
        <v>8</v>
      </c>
      <c r="Y515" t="s">
        <v>220</v>
      </c>
      <c r="AB515">
        <v>177246564</v>
      </c>
      <c r="AD515">
        <v>177246564</v>
      </c>
      <c r="AF515">
        <v>257480305</v>
      </c>
      <c r="AI515">
        <v>0</v>
      </c>
    </row>
    <row r="516" spans="1:35" x14ac:dyDescent="0.3">
      <c r="A516" t="s">
        <v>397</v>
      </c>
      <c r="B516">
        <v>2004</v>
      </c>
      <c r="C516">
        <v>2004</v>
      </c>
      <c r="D516">
        <v>2004</v>
      </c>
      <c r="E516">
        <v>4</v>
      </c>
      <c r="F516">
        <v>0</v>
      </c>
      <c r="G516">
        <v>1</v>
      </c>
      <c r="H516" t="s">
        <v>215</v>
      </c>
      <c r="I516">
        <v>344</v>
      </c>
      <c r="J516" t="s">
        <v>62</v>
      </c>
      <c r="K516" t="s">
        <v>263</v>
      </c>
      <c r="L516">
        <v>0</v>
      </c>
      <c r="M516" t="s">
        <v>217</v>
      </c>
      <c r="N516" t="s">
        <v>218</v>
      </c>
      <c r="V516">
        <v>901</v>
      </c>
      <c r="W516" t="s">
        <v>399</v>
      </c>
      <c r="X516">
        <v>8</v>
      </c>
      <c r="Y516" t="s">
        <v>220</v>
      </c>
      <c r="AB516">
        <v>5804980</v>
      </c>
      <c r="AD516">
        <v>5804980</v>
      </c>
      <c r="AF516">
        <v>13765488</v>
      </c>
      <c r="AI516">
        <v>0</v>
      </c>
    </row>
    <row r="517" spans="1:35" hidden="1" x14ac:dyDescent="0.3">
      <c r="A517" t="s">
        <v>397</v>
      </c>
      <c r="B517">
        <v>2004</v>
      </c>
      <c r="C517">
        <v>2004</v>
      </c>
      <c r="D517">
        <v>2004</v>
      </c>
      <c r="E517">
        <v>4</v>
      </c>
      <c r="F517">
        <v>0</v>
      </c>
      <c r="G517">
        <v>2</v>
      </c>
      <c r="H517" t="s">
        <v>221</v>
      </c>
      <c r="I517">
        <v>344</v>
      </c>
      <c r="J517" t="s">
        <v>62</v>
      </c>
      <c r="K517" t="s">
        <v>263</v>
      </c>
      <c r="L517">
        <v>0</v>
      </c>
      <c r="M517" t="s">
        <v>217</v>
      </c>
      <c r="N517" t="s">
        <v>218</v>
      </c>
      <c r="V517">
        <v>901</v>
      </c>
      <c r="W517" t="s">
        <v>399</v>
      </c>
      <c r="X517">
        <v>8</v>
      </c>
      <c r="Y517" t="s">
        <v>220</v>
      </c>
      <c r="AB517">
        <v>875263</v>
      </c>
      <c r="AD517">
        <v>875263</v>
      </c>
      <c r="AF517">
        <v>2415009</v>
      </c>
      <c r="AI517">
        <v>0</v>
      </c>
    </row>
    <row r="518" spans="1:35" hidden="1" x14ac:dyDescent="0.3">
      <c r="A518" t="s">
        <v>397</v>
      </c>
      <c r="B518">
        <v>2004</v>
      </c>
      <c r="C518">
        <v>2004</v>
      </c>
      <c r="D518">
        <v>2004</v>
      </c>
      <c r="E518">
        <v>4</v>
      </c>
      <c r="F518">
        <v>0</v>
      </c>
      <c r="G518">
        <v>3</v>
      </c>
      <c r="H518" t="s">
        <v>247</v>
      </c>
      <c r="I518">
        <v>344</v>
      </c>
      <c r="J518" t="s">
        <v>62</v>
      </c>
      <c r="K518" t="s">
        <v>263</v>
      </c>
      <c r="L518">
        <v>0</v>
      </c>
      <c r="M518" t="s">
        <v>217</v>
      </c>
      <c r="N518" t="s">
        <v>218</v>
      </c>
      <c r="V518">
        <v>901</v>
      </c>
      <c r="W518" t="s">
        <v>399</v>
      </c>
      <c r="X518">
        <v>8</v>
      </c>
      <c r="Y518" t="s">
        <v>220</v>
      </c>
      <c r="AB518">
        <v>859842</v>
      </c>
      <c r="AD518">
        <v>859842</v>
      </c>
      <c r="AF518">
        <v>2376381</v>
      </c>
      <c r="AI518">
        <v>0</v>
      </c>
    </row>
    <row r="519" spans="1:35" x14ac:dyDescent="0.3">
      <c r="A519" t="s">
        <v>397</v>
      </c>
      <c r="B519">
        <v>2004</v>
      </c>
      <c r="C519">
        <v>2004</v>
      </c>
      <c r="D519">
        <v>2004</v>
      </c>
      <c r="E519">
        <v>4</v>
      </c>
      <c r="F519">
        <v>0</v>
      </c>
      <c r="G519">
        <v>1</v>
      </c>
      <c r="H519" t="s">
        <v>215</v>
      </c>
      <c r="I519">
        <v>348</v>
      </c>
      <c r="J519" t="s">
        <v>23</v>
      </c>
      <c r="K519" t="s">
        <v>264</v>
      </c>
      <c r="L519">
        <v>0</v>
      </c>
      <c r="M519" t="s">
        <v>217</v>
      </c>
      <c r="N519" t="s">
        <v>218</v>
      </c>
      <c r="V519">
        <v>901</v>
      </c>
      <c r="W519" t="s">
        <v>399</v>
      </c>
      <c r="X519">
        <v>8</v>
      </c>
      <c r="Y519" t="s">
        <v>220</v>
      </c>
      <c r="AB519">
        <v>37782400</v>
      </c>
      <c r="AD519">
        <v>37782400</v>
      </c>
      <c r="AF519">
        <v>42186000</v>
      </c>
      <c r="AI519">
        <v>0</v>
      </c>
    </row>
    <row r="520" spans="1:35" hidden="1" x14ac:dyDescent="0.3">
      <c r="A520" t="s">
        <v>397</v>
      </c>
      <c r="B520">
        <v>2004</v>
      </c>
      <c r="C520">
        <v>2004</v>
      </c>
      <c r="D520">
        <v>2004</v>
      </c>
      <c r="E520">
        <v>4</v>
      </c>
      <c r="F520">
        <v>0</v>
      </c>
      <c r="G520">
        <v>2</v>
      </c>
      <c r="H520" t="s">
        <v>221</v>
      </c>
      <c r="I520">
        <v>348</v>
      </c>
      <c r="J520" t="s">
        <v>23</v>
      </c>
      <c r="K520" t="s">
        <v>264</v>
      </c>
      <c r="L520">
        <v>0</v>
      </c>
      <c r="M520" t="s">
        <v>217</v>
      </c>
      <c r="N520" t="s">
        <v>218</v>
      </c>
      <c r="V520">
        <v>901</v>
      </c>
      <c r="W520" t="s">
        <v>399</v>
      </c>
      <c r="X520">
        <v>8</v>
      </c>
      <c r="Y520" t="s">
        <v>220</v>
      </c>
      <c r="AB520">
        <v>10818500</v>
      </c>
      <c r="AD520">
        <v>10818500</v>
      </c>
      <c r="AF520">
        <v>7581000</v>
      </c>
      <c r="AI520">
        <v>0</v>
      </c>
    </row>
    <row r="521" spans="1:35" x14ac:dyDescent="0.3">
      <c r="A521" t="s">
        <v>397</v>
      </c>
      <c r="B521">
        <v>2004</v>
      </c>
      <c r="C521">
        <v>2004</v>
      </c>
      <c r="D521">
        <v>2004</v>
      </c>
      <c r="E521">
        <v>4</v>
      </c>
      <c r="F521">
        <v>0</v>
      </c>
      <c r="G521">
        <v>1</v>
      </c>
      <c r="H521" t="s">
        <v>215</v>
      </c>
      <c r="I521">
        <v>352</v>
      </c>
      <c r="J521" t="s">
        <v>24</v>
      </c>
      <c r="K521" t="s">
        <v>265</v>
      </c>
      <c r="L521">
        <v>0</v>
      </c>
      <c r="M521" t="s">
        <v>217</v>
      </c>
      <c r="N521" t="s">
        <v>218</v>
      </c>
      <c r="V521">
        <v>901</v>
      </c>
      <c r="W521" t="s">
        <v>399</v>
      </c>
      <c r="X521">
        <v>8</v>
      </c>
      <c r="Y521" t="s">
        <v>220</v>
      </c>
      <c r="AB521">
        <v>2224641</v>
      </c>
      <c r="AD521">
        <v>2224641</v>
      </c>
      <c r="AF521">
        <v>7989542</v>
      </c>
      <c r="AI521">
        <v>0</v>
      </c>
    </row>
    <row r="522" spans="1:35" x14ac:dyDescent="0.3">
      <c r="A522" t="s">
        <v>397</v>
      </c>
      <c r="B522">
        <v>2004</v>
      </c>
      <c r="C522">
        <v>2004</v>
      </c>
      <c r="D522">
        <v>2004</v>
      </c>
      <c r="E522">
        <v>4</v>
      </c>
      <c r="F522">
        <v>0</v>
      </c>
      <c r="G522">
        <v>1</v>
      </c>
      <c r="H522" t="s">
        <v>215</v>
      </c>
      <c r="I522">
        <v>364</v>
      </c>
      <c r="J522" t="s">
        <v>159</v>
      </c>
      <c r="K522" t="s">
        <v>422</v>
      </c>
      <c r="L522">
        <v>0</v>
      </c>
      <c r="M522" t="s">
        <v>217</v>
      </c>
      <c r="N522" t="s">
        <v>218</v>
      </c>
      <c r="V522">
        <v>901</v>
      </c>
      <c r="W522" t="s">
        <v>399</v>
      </c>
      <c r="X522">
        <v>8</v>
      </c>
      <c r="Y522" t="s">
        <v>220</v>
      </c>
      <c r="AB522">
        <v>592219</v>
      </c>
      <c r="AD522">
        <v>592219</v>
      </c>
      <c r="AF522">
        <v>665057</v>
      </c>
      <c r="AI522">
        <v>0</v>
      </c>
    </row>
    <row r="523" spans="1:35" hidden="1" x14ac:dyDescent="0.3">
      <c r="A523" t="s">
        <v>397</v>
      </c>
      <c r="B523">
        <v>2004</v>
      </c>
      <c r="C523">
        <v>2004</v>
      </c>
      <c r="D523">
        <v>2004</v>
      </c>
      <c r="E523">
        <v>4</v>
      </c>
      <c r="F523">
        <v>0</v>
      </c>
      <c r="G523">
        <v>2</v>
      </c>
      <c r="H523" t="s">
        <v>221</v>
      </c>
      <c r="I523">
        <v>364</v>
      </c>
      <c r="J523" t="s">
        <v>159</v>
      </c>
      <c r="K523" t="s">
        <v>422</v>
      </c>
      <c r="L523">
        <v>0</v>
      </c>
      <c r="M523" t="s">
        <v>217</v>
      </c>
      <c r="N523" t="s">
        <v>218</v>
      </c>
      <c r="V523">
        <v>901</v>
      </c>
      <c r="W523" t="s">
        <v>399</v>
      </c>
      <c r="X523">
        <v>8</v>
      </c>
      <c r="Y523" t="s">
        <v>220</v>
      </c>
      <c r="AB523">
        <v>32</v>
      </c>
      <c r="AD523">
        <v>32</v>
      </c>
      <c r="AF523">
        <v>135</v>
      </c>
      <c r="AI523">
        <v>0</v>
      </c>
    </row>
    <row r="524" spans="1:35" x14ac:dyDescent="0.3">
      <c r="A524" t="s">
        <v>397</v>
      </c>
      <c r="B524">
        <v>2004</v>
      </c>
      <c r="C524">
        <v>2004</v>
      </c>
      <c r="D524">
        <v>2004</v>
      </c>
      <c r="E524">
        <v>4</v>
      </c>
      <c r="F524">
        <v>0</v>
      </c>
      <c r="G524">
        <v>1</v>
      </c>
      <c r="H524" t="s">
        <v>215</v>
      </c>
      <c r="I524">
        <v>372</v>
      </c>
      <c r="J524" t="s">
        <v>27</v>
      </c>
      <c r="K524" t="s">
        <v>267</v>
      </c>
      <c r="L524">
        <v>0</v>
      </c>
      <c r="M524" t="s">
        <v>217</v>
      </c>
      <c r="N524" t="s">
        <v>218</v>
      </c>
      <c r="V524">
        <v>901</v>
      </c>
      <c r="W524" t="s">
        <v>399</v>
      </c>
      <c r="X524">
        <v>8</v>
      </c>
      <c r="Y524" t="s">
        <v>220</v>
      </c>
      <c r="AB524">
        <v>6865265</v>
      </c>
      <c r="AD524">
        <v>6865265</v>
      </c>
      <c r="AF524">
        <v>23670435</v>
      </c>
      <c r="AI524">
        <v>0</v>
      </c>
    </row>
    <row r="525" spans="1:35" hidden="1" x14ac:dyDescent="0.3">
      <c r="A525" t="s">
        <v>397</v>
      </c>
      <c r="B525">
        <v>2004</v>
      </c>
      <c r="C525">
        <v>2004</v>
      </c>
      <c r="D525">
        <v>2004</v>
      </c>
      <c r="E525">
        <v>4</v>
      </c>
      <c r="F525">
        <v>0</v>
      </c>
      <c r="G525">
        <v>2</v>
      </c>
      <c r="H525" t="s">
        <v>221</v>
      </c>
      <c r="I525">
        <v>372</v>
      </c>
      <c r="J525" t="s">
        <v>27</v>
      </c>
      <c r="K525" t="s">
        <v>267</v>
      </c>
      <c r="L525">
        <v>0</v>
      </c>
      <c r="M525" t="s">
        <v>217</v>
      </c>
      <c r="N525" t="s">
        <v>218</v>
      </c>
      <c r="V525">
        <v>901</v>
      </c>
      <c r="W525" t="s">
        <v>399</v>
      </c>
      <c r="X525">
        <v>8</v>
      </c>
      <c r="Y525" t="s">
        <v>220</v>
      </c>
      <c r="AB525">
        <v>1096096</v>
      </c>
      <c r="AD525">
        <v>1096096</v>
      </c>
      <c r="AF525">
        <v>7174209</v>
      </c>
      <c r="AI525">
        <v>0</v>
      </c>
    </row>
    <row r="526" spans="1:35" x14ac:dyDescent="0.3">
      <c r="A526" t="s">
        <v>397</v>
      </c>
      <c r="B526">
        <v>2004</v>
      </c>
      <c r="C526">
        <v>2004</v>
      </c>
      <c r="D526">
        <v>2004</v>
      </c>
      <c r="E526">
        <v>4</v>
      </c>
      <c r="F526">
        <v>0</v>
      </c>
      <c r="G526">
        <v>1</v>
      </c>
      <c r="H526" t="s">
        <v>215</v>
      </c>
      <c r="I526">
        <v>381</v>
      </c>
      <c r="J526" t="s">
        <v>86</v>
      </c>
      <c r="K526" t="s">
        <v>269</v>
      </c>
      <c r="L526">
        <v>0</v>
      </c>
      <c r="M526" t="s">
        <v>217</v>
      </c>
      <c r="N526" t="s">
        <v>218</v>
      </c>
      <c r="V526">
        <v>901</v>
      </c>
      <c r="W526" t="s">
        <v>399</v>
      </c>
      <c r="X526">
        <v>8</v>
      </c>
      <c r="Y526" t="s">
        <v>220</v>
      </c>
      <c r="AB526">
        <v>409439398</v>
      </c>
      <c r="AD526">
        <v>409439398</v>
      </c>
      <c r="AF526">
        <v>533551860</v>
      </c>
      <c r="AI526">
        <v>0</v>
      </c>
    </row>
    <row r="527" spans="1:35" hidden="1" x14ac:dyDescent="0.3">
      <c r="A527" t="s">
        <v>397</v>
      </c>
      <c r="B527">
        <v>2004</v>
      </c>
      <c r="C527">
        <v>2004</v>
      </c>
      <c r="D527">
        <v>2004</v>
      </c>
      <c r="E527">
        <v>4</v>
      </c>
      <c r="F527">
        <v>0</v>
      </c>
      <c r="G527">
        <v>2</v>
      </c>
      <c r="H527" t="s">
        <v>221</v>
      </c>
      <c r="I527">
        <v>381</v>
      </c>
      <c r="J527" t="s">
        <v>86</v>
      </c>
      <c r="K527" t="s">
        <v>269</v>
      </c>
      <c r="L527">
        <v>0</v>
      </c>
      <c r="M527" t="s">
        <v>217</v>
      </c>
      <c r="N527" t="s">
        <v>218</v>
      </c>
      <c r="V527">
        <v>901</v>
      </c>
      <c r="W527" t="s">
        <v>399</v>
      </c>
      <c r="X527">
        <v>8</v>
      </c>
      <c r="Y527" t="s">
        <v>220</v>
      </c>
      <c r="AB527">
        <v>78105707</v>
      </c>
      <c r="AD527">
        <v>78105707</v>
      </c>
      <c r="AF527">
        <v>499805039</v>
      </c>
      <c r="AI527">
        <v>0</v>
      </c>
    </row>
    <row r="528" spans="1:35" x14ac:dyDescent="0.3">
      <c r="A528" t="s">
        <v>397</v>
      </c>
      <c r="B528">
        <v>2004</v>
      </c>
      <c r="C528">
        <v>2004</v>
      </c>
      <c r="D528">
        <v>2004</v>
      </c>
      <c r="E528">
        <v>4</v>
      </c>
      <c r="F528">
        <v>0</v>
      </c>
      <c r="G528">
        <v>1</v>
      </c>
      <c r="H528" t="s">
        <v>215</v>
      </c>
      <c r="I528">
        <v>384</v>
      </c>
      <c r="J528" t="s">
        <v>367</v>
      </c>
      <c r="K528" t="s">
        <v>368</v>
      </c>
      <c r="L528">
        <v>0</v>
      </c>
      <c r="M528" t="s">
        <v>217</v>
      </c>
      <c r="N528" t="s">
        <v>218</v>
      </c>
      <c r="V528">
        <v>901</v>
      </c>
      <c r="W528" t="s">
        <v>399</v>
      </c>
      <c r="X528">
        <v>8</v>
      </c>
      <c r="Y528" t="s">
        <v>220</v>
      </c>
      <c r="AB528">
        <v>113085</v>
      </c>
      <c r="AD528">
        <v>113085</v>
      </c>
      <c r="AF528">
        <v>482695</v>
      </c>
      <c r="AI528">
        <v>0</v>
      </c>
    </row>
    <row r="529" spans="1:35" hidden="1" x14ac:dyDescent="0.3">
      <c r="A529" t="s">
        <v>397</v>
      </c>
      <c r="B529">
        <v>2004</v>
      </c>
      <c r="C529">
        <v>2004</v>
      </c>
      <c r="D529">
        <v>2004</v>
      </c>
      <c r="E529">
        <v>4</v>
      </c>
      <c r="F529">
        <v>0</v>
      </c>
      <c r="G529">
        <v>2</v>
      </c>
      <c r="H529" t="s">
        <v>221</v>
      </c>
      <c r="I529">
        <v>384</v>
      </c>
      <c r="J529" t="s">
        <v>367</v>
      </c>
      <c r="K529" t="s">
        <v>368</v>
      </c>
      <c r="L529">
        <v>0</v>
      </c>
      <c r="M529" t="s">
        <v>217</v>
      </c>
      <c r="N529" t="s">
        <v>218</v>
      </c>
      <c r="V529">
        <v>901</v>
      </c>
      <c r="W529" t="s">
        <v>399</v>
      </c>
      <c r="X529">
        <v>8</v>
      </c>
      <c r="Y529" t="s">
        <v>220</v>
      </c>
      <c r="AB529">
        <v>146546191</v>
      </c>
      <c r="AD529">
        <v>146546191</v>
      </c>
      <c r="AF529">
        <v>93579984</v>
      </c>
      <c r="AI529">
        <v>0</v>
      </c>
    </row>
    <row r="530" spans="1:35" x14ac:dyDescent="0.3">
      <c r="A530" t="s">
        <v>397</v>
      </c>
      <c r="B530">
        <v>2004</v>
      </c>
      <c r="C530">
        <v>2004</v>
      </c>
      <c r="D530">
        <v>2004</v>
      </c>
      <c r="E530">
        <v>4</v>
      </c>
      <c r="F530">
        <v>0</v>
      </c>
      <c r="G530">
        <v>1</v>
      </c>
      <c r="H530" t="s">
        <v>215</v>
      </c>
      <c r="I530">
        <v>388</v>
      </c>
      <c r="J530" t="s">
        <v>28</v>
      </c>
      <c r="K530" t="s">
        <v>349</v>
      </c>
      <c r="L530">
        <v>0</v>
      </c>
      <c r="M530" t="s">
        <v>217</v>
      </c>
      <c r="N530" t="s">
        <v>218</v>
      </c>
      <c r="V530">
        <v>901</v>
      </c>
      <c r="W530" t="s">
        <v>399</v>
      </c>
      <c r="X530">
        <v>8</v>
      </c>
      <c r="Y530" t="s">
        <v>220</v>
      </c>
      <c r="AB530">
        <v>45392</v>
      </c>
      <c r="AD530">
        <v>45392</v>
      </c>
      <c r="AF530">
        <v>116136</v>
      </c>
      <c r="AI530">
        <v>0</v>
      </c>
    </row>
    <row r="531" spans="1:35" hidden="1" x14ac:dyDescent="0.3">
      <c r="A531" t="s">
        <v>397</v>
      </c>
      <c r="B531">
        <v>2004</v>
      </c>
      <c r="C531">
        <v>2004</v>
      </c>
      <c r="D531">
        <v>2004</v>
      </c>
      <c r="E531">
        <v>4</v>
      </c>
      <c r="F531">
        <v>0</v>
      </c>
      <c r="G531">
        <v>2</v>
      </c>
      <c r="H531" t="s">
        <v>221</v>
      </c>
      <c r="I531">
        <v>388</v>
      </c>
      <c r="J531" t="s">
        <v>28</v>
      </c>
      <c r="K531" t="s">
        <v>349</v>
      </c>
      <c r="L531">
        <v>0</v>
      </c>
      <c r="M531" t="s">
        <v>217</v>
      </c>
      <c r="N531" t="s">
        <v>218</v>
      </c>
      <c r="V531">
        <v>901</v>
      </c>
      <c r="W531" t="s">
        <v>399</v>
      </c>
      <c r="X531">
        <v>8</v>
      </c>
      <c r="Y531" t="s">
        <v>220</v>
      </c>
      <c r="AB531">
        <v>26535129</v>
      </c>
      <c r="AD531">
        <v>26535129</v>
      </c>
      <c r="AF531">
        <v>39326740</v>
      </c>
      <c r="AI531">
        <v>6</v>
      </c>
    </row>
    <row r="532" spans="1:35" x14ac:dyDescent="0.3">
      <c r="A532" t="s">
        <v>397</v>
      </c>
      <c r="B532">
        <v>2004</v>
      </c>
      <c r="C532">
        <v>2004</v>
      </c>
      <c r="D532">
        <v>2004</v>
      </c>
      <c r="E532">
        <v>4</v>
      </c>
      <c r="F532">
        <v>0</v>
      </c>
      <c r="G532">
        <v>1</v>
      </c>
      <c r="H532" t="s">
        <v>215</v>
      </c>
      <c r="I532">
        <v>392</v>
      </c>
      <c r="J532" t="s">
        <v>29</v>
      </c>
      <c r="K532" t="s">
        <v>270</v>
      </c>
      <c r="L532">
        <v>0</v>
      </c>
      <c r="M532" t="s">
        <v>217</v>
      </c>
      <c r="N532" t="s">
        <v>218</v>
      </c>
      <c r="V532">
        <v>901</v>
      </c>
      <c r="W532" t="s">
        <v>399</v>
      </c>
      <c r="X532">
        <v>8</v>
      </c>
      <c r="Y532" t="s">
        <v>220</v>
      </c>
      <c r="AB532">
        <v>405145886</v>
      </c>
      <c r="AD532">
        <v>405145886</v>
      </c>
      <c r="AF532">
        <v>673546557</v>
      </c>
      <c r="AI532">
        <v>0</v>
      </c>
    </row>
    <row r="533" spans="1:35" hidden="1" x14ac:dyDescent="0.3">
      <c r="A533" t="s">
        <v>397</v>
      </c>
      <c r="B533">
        <v>2004</v>
      </c>
      <c r="C533">
        <v>2004</v>
      </c>
      <c r="D533">
        <v>2004</v>
      </c>
      <c r="E533">
        <v>4</v>
      </c>
      <c r="F533">
        <v>0</v>
      </c>
      <c r="G533">
        <v>2</v>
      </c>
      <c r="H533" t="s">
        <v>221</v>
      </c>
      <c r="I533">
        <v>392</v>
      </c>
      <c r="J533" t="s">
        <v>29</v>
      </c>
      <c r="K533" t="s">
        <v>270</v>
      </c>
      <c r="L533">
        <v>0</v>
      </c>
      <c r="M533" t="s">
        <v>217</v>
      </c>
      <c r="N533" t="s">
        <v>218</v>
      </c>
      <c r="V533">
        <v>901</v>
      </c>
      <c r="W533" t="s">
        <v>399</v>
      </c>
      <c r="X533">
        <v>8</v>
      </c>
      <c r="Y533" t="s">
        <v>220</v>
      </c>
      <c r="AB533">
        <v>249215</v>
      </c>
      <c r="AD533">
        <v>249215</v>
      </c>
      <c r="AF533">
        <v>2380073</v>
      </c>
      <c r="AI533">
        <v>0</v>
      </c>
    </row>
    <row r="534" spans="1:35" x14ac:dyDescent="0.3">
      <c r="A534" t="s">
        <v>397</v>
      </c>
      <c r="B534">
        <v>2004</v>
      </c>
      <c r="C534">
        <v>2004</v>
      </c>
      <c r="D534">
        <v>2004</v>
      </c>
      <c r="E534">
        <v>4</v>
      </c>
      <c r="F534">
        <v>0</v>
      </c>
      <c r="G534">
        <v>1</v>
      </c>
      <c r="H534" t="s">
        <v>215</v>
      </c>
      <c r="I534">
        <v>398</v>
      </c>
      <c r="J534" t="s">
        <v>118</v>
      </c>
      <c r="K534" t="s">
        <v>271</v>
      </c>
      <c r="L534">
        <v>0</v>
      </c>
      <c r="M534" t="s">
        <v>217</v>
      </c>
      <c r="N534" t="s">
        <v>218</v>
      </c>
      <c r="V534">
        <v>901</v>
      </c>
      <c r="W534" t="s">
        <v>399</v>
      </c>
      <c r="X534">
        <v>8</v>
      </c>
      <c r="Y534" t="s">
        <v>220</v>
      </c>
      <c r="AB534">
        <v>103697</v>
      </c>
      <c r="AD534">
        <v>103697</v>
      </c>
      <c r="AF534">
        <v>966827</v>
      </c>
      <c r="AI534">
        <v>0</v>
      </c>
    </row>
    <row r="535" spans="1:35" hidden="1" x14ac:dyDescent="0.3">
      <c r="A535" t="s">
        <v>397</v>
      </c>
      <c r="B535">
        <v>2004</v>
      </c>
      <c r="C535">
        <v>2004</v>
      </c>
      <c r="D535">
        <v>2004</v>
      </c>
      <c r="E535">
        <v>4</v>
      </c>
      <c r="F535">
        <v>0</v>
      </c>
      <c r="G535">
        <v>2</v>
      </c>
      <c r="H535" t="s">
        <v>221</v>
      </c>
      <c r="I535">
        <v>398</v>
      </c>
      <c r="J535" t="s">
        <v>118</v>
      </c>
      <c r="K535" t="s">
        <v>271</v>
      </c>
      <c r="L535">
        <v>0</v>
      </c>
      <c r="M535" t="s">
        <v>217</v>
      </c>
      <c r="N535" t="s">
        <v>218</v>
      </c>
      <c r="V535">
        <v>901</v>
      </c>
      <c r="W535" t="s">
        <v>399</v>
      </c>
      <c r="X535">
        <v>8</v>
      </c>
      <c r="Y535" t="s">
        <v>220</v>
      </c>
      <c r="AB535">
        <v>1695</v>
      </c>
      <c r="AD535">
        <v>1695</v>
      </c>
      <c r="AF535">
        <v>8764</v>
      </c>
      <c r="AI535">
        <v>0</v>
      </c>
    </row>
    <row r="536" spans="1:35" x14ac:dyDescent="0.3">
      <c r="A536" t="s">
        <v>397</v>
      </c>
      <c r="B536">
        <v>2004</v>
      </c>
      <c r="C536">
        <v>2004</v>
      </c>
      <c r="D536">
        <v>2004</v>
      </c>
      <c r="E536">
        <v>4</v>
      </c>
      <c r="F536">
        <v>0</v>
      </c>
      <c r="G536">
        <v>1</v>
      </c>
      <c r="H536" t="s">
        <v>215</v>
      </c>
      <c r="I536">
        <v>400</v>
      </c>
      <c r="J536" t="s">
        <v>87</v>
      </c>
      <c r="K536" t="s">
        <v>272</v>
      </c>
      <c r="L536">
        <v>0</v>
      </c>
      <c r="M536" t="s">
        <v>217</v>
      </c>
      <c r="N536" t="s">
        <v>218</v>
      </c>
      <c r="V536">
        <v>901</v>
      </c>
      <c r="W536" t="s">
        <v>399</v>
      </c>
      <c r="X536">
        <v>8</v>
      </c>
      <c r="Y536" t="s">
        <v>220</v>
      </c>
      <c r="AB536">
        <v>11640595</v>
      </c>
      <c r="AD536">
        <v>11640595</v>
      </c>
      <c r="AF536">
        <v>9190093</v>
      </c>
      <c r="AI536">
        <v>0</v>
      </c>
    </row>
    <row r="537" spans="1:35" hidden="1" x14ac:dyDescent="0.3">
      <c r="A537" t="s">
        <v>397</v>
      </c>
      <c r="B537">
        <v>2004</v>
      </c>
      <c r="C537">
        <v>2004</v>
      </c>
      <c r="D537">
        <v>2004</v>
      </c>
      <c r="E537">
        <v>4</v>
      </c>
      <c r="F537">
        <v>0</v>
      </c>
      <c r="G537">
        <v>2</v>
      </c>
      <c r="H537" t="s">
        <v>221</v>
      </c>
      <c r="I537">
        <v>400</v>
      </c>
      <c r="J537" t="s">
        <v>87</v>
      </c>
      <c r="K537" t="s">
        <v>272</v>
      </c>
      <c r="L537">
        <v>0</v>
      </c>
      <c r="M537" t="s">
        <v>217</v>
      </c>
      <c r="N537" t="s">
        <v>218</v>
      </c>
      <c r="V537">
        <v>901</v>
      </c>
      <c r="W537" t="s">
        <v>399</v>
      </c>
      <c r="X537">
        <v>8</v>
      </c>
      <c r="Y537" t="s">
        <v>220</v>
      </c>
      <c r="AB537">
        <v>535893</v>
      </c>
      <c r="AD537">
        <v>535893</v>
      </c>
      <c r="AF537">
        <v>532434</v>
      </c>
      <c r="AI537">
        <v>0</v>
      </c>
    </row>
    <row r="538" spans="1:35" hidden="1" x14ac:dyDescent="0.3">
      <c r="A538" t="s">
        <v>397</v>
      </c>
      <c r="B538">
        <v>2004</v>
      </c>
      <c r="C538">
        <v>2004</v>
      </c>
      <c r="D538">
        <v>2004</v>
      </c>
      <c r="E538">
        <v>4</v>
      </c>
      <c r="F538">
        <v>0</v>
      </c>
      <c r="G538">
        <v>3</v>
      </c>
      <c r="H538" t="s">
        <v>247</v>
      </c>
      <c r="I538">
        <v>400</v>
      </c>
      <c r="J538" t="s">
        <v>87</v>
      </c>
      <c r="K538" t="s">
        <v>272</v>
      </c>
      <c r="L538">
        <v>0</v>
      </c>
      <c r="M538" t="s">
        <v>217</v>
      </c>
      <c r="N538" t="s">
        <v>218</v>
      </c>
      <c r="V538">
        <v>901</v>
      </c>
      <c r="W538" t="s">
        <v>399</v>
      </c>
      <c r="X538">
        <v>8</v>
      </c>
      <c r="Y538" t="s">
        <v>220</v>
      </c>
      <c r="AB538">
        <v>523100</v>
      </c>
      <c r="AD538">
        <v>523100</v>
      </c>
      <c r="AF538">
        <v>465840</v>
      </c>
      <c r="AI538">
        <v>0</v>
      </c>
    </row>
    <row r="539" spans="1:35" x14ac:dyDescent="0.3">
      <c r="A539" t="s">
        <v>397</v>
      </c>
      <c r="B539">
        <v>2004</v>
      </c>
      <c r="C539">
        <v>2004</v>
      </c>
      <c r="D539">
        <v>2004</v>
      </c>
      <c r="E539">
        <v>4</v>
      </c>
      <c r="F539">
        <v>0</v>
      </c>
      <c r="G539">
        <v>1</v>
      </c>
      <c r="H539" t="s">
        <v>215</v>
      </c>
      <c r="I539">
        <v>404</v>
      </c>
      <c r="J539" t="s">
        <v>30</v>
      </c>
      <c r="K539" t="s">
        <v>394</v>
      </c>
      <c r="L539">
        <v>0</v>
      </c>
      <c r="M539" t="s">
        <v>217</v>
      </c>
      <c r="N539" t="s">
        <v>218</v>
      </c>
      <c r="V539">
        <v>901</v>
      </c>
      <c r="W539" t="s">
        <v>399</v>
      </c>
      <c r="X539">
        <v>8</v>
      </c>
      <c r="Y539" t="s">
        <v>220</v>
      </c>
      <c r="AB539">
        <v>504328</v>
      </c>
      <c r="AD539">
        <v>504328</v>
      </c>
      <c r="AF539">
        <v>95318</v>
      </c>
      <c r="AI539">
        <v>0</v>
      </c>
    </row>
    <row r="540" spans="1:35" hidden="1" x14ac:dyDescent="0.3">
      <c r="A540" t="s">
        <v>397</v>
      </c>
      <c r="B540">
        <v>2004</v>
      </c>
      <c r="C540">
        <v>2004</v>
      </c>
      <c r="D540">
        <v>2004</v>
      </c>
      <c r="E540">
        <v>4</v>
      </c>
      <c r="F540">
        <v>0</v>
      </c>
      <c r="G540">
        <v>2</v>
      </c>
      <c r="H540" t="s">
        <v>221</v>
      </c>
      <c r="I540">
        <v>404</v>
      </c>
      <c r="J540" t="s">
        <v>30</v>
      </c>
      <c r="K540" t="s">
        <v>394</v>
      </c>
      <c r="L540">
        <v>0</v>
      </c>
      <c r="M540" t="s">
        <v>217</v>
      </c>
      <c r="N540" t="s">
        <v>218</v>
      </c>
      <c r="V540">
        <v>901</v>
      </c>
      <c r="W540" t="s">
        <v>399</v>
      </c>
      <c r="X540">
        <v>8</v>
      </c>
      <c r="Y540" t="s">
        <v>220</v>
      </c>
      <c r="AB540">
        <v>52703196</v>
      </c>
      <c r="AD540">
        <v>52703196</v>
      </c>
      <c r="AF540">
        <v>94480011</v>
      </c>
      <c r="AI540">
        <v>0</v>
      </c>
    </row>
    <row r="541" spans="1:35" x14ac:dyDescent="0.3">
      <c r="A541" t="s">
        <v>397</v>
      </c>
      <c r="B541">
        <v>2004</v>
      </c>
      <c r="C541">
        <v>2004</v>
      </c>
      <c r="D541">
        <v>2004</v>
      </c>
      <c r="E541">
        <v>4</v>
      </c>
      <c r="F541">
        <v>0</v>
      </c>
      <c r="G541">
        <v>1</v>
      </c>
      <c r="H541" t="s">
        <v>215</v>
      </c>
      <c r="I541">
        <v>410</v>
      </c>
      <c r="J541" t="s">
        <v>41</v>
      </c>
      <c r="K541" t="s">
        <v>273</v>
      </c>
      <c r="L541">
        <v>0</v>
      </c>
      <c r="M541" t="s">
        <v>217</v>
      </c>
      <c r="N541" t="s">
        <v>218</v>
      </c>
      <c r="V541">
        <v>901</v>
      </c>
      <c r="W541" t="s">
        <v>399</v>
      </c>
      <c r="X541">
        <v>8</v>
      </c>
      <c r="Y541" t="s">
        <v>220</v>
      </c>
      <c r="AB541">
        <v>84216531</v>
      </c>
      <c r="AD541">
        <v>84216531</v>
      </c>
      <c r="AF541">
        <v>96073660</v>
      </c>
      <c r="AI541">
        <v>0</v>
      </c>
    </row>
    <row r="542" spans="1:35" hidden="1" x14ac:dyDescent="0.3">
      <c r="A542" t="s">
        <v>397</v>
      </c>
      <c r="B542">
        <v>2004</v>
      </c>
      <c r="C542">
        <v>2004</v>
      </c>
      <c r="D542">
        <v>2004</v>
      </c>
      <c r="E542">
        <v>4</v>
      </c>
      <c r="F542">
        <v>0</v>
      </c>
      <c r="G542">
        <v>2</v>
      </c>
      <c r="H542" t="s">
        <v>221</v>
      </c>
      <c r="I542">
        <v>410</v>
      </c>
      <c r="J542" t="s">
        <v>41</v>
      </c>
      <c r="K542" t="s">
        <v>273</v>
      </c>
      <c r="L542">
        <v>0</v>
      </c>
      <c r="M542" t="s">
        <v>217</v>
      </c>
      <c r="N542" t="s">
        <v>218</v>
      </c>
      <c r="V542">
        <v>901</v>
      </c>
      <c r="W542" t="s">
        <v>399</v>
      </c>
      <c r="X542">
        <v>8</v>
      </c>
      <c r="Y542" t="s">
        <v>220</v>
      </c>
      <c r="AB542">
        <v>65098</v>
      </c>
      <c r="AD542">
        <v>65098</v>
      </c>
      <c r="AF542">
        <v>777388</v>
      </c>
      <c r="AI542">
        <v>0</v>
      </c>
    </row>
    <row r="543" spans="1:35" x14ac:dyDescent="0.3">
      <c r="A543" t="s">
        <v>397</v>
      </c>
      <c r="B543">
        <v>2004</v>
      </c>
      <c r="C543">
        <v>2004</v>
      </c>
      <c r="D543">
        <v>2004</v>
      </c>
      <c r="E543">
        <v>4</v>
      </c>
      <c r="F543">
        <v>0</v>
      </c>
      <c r="G543">
        <v>1</v>
      </c>
      <c r="H543" t="s">
        <v>215</v>
      </c>
      <c r="I543">
        <v>417</v>
      </c>
      <c r="J543" t="s">
        <v>120</v>
      </c>
      <c r="K543" t="s">
        <v>369</v>
      </c>
      <c r="L543">
        <v>0</v>
      </c>
      <c r="M543" t="s">
        <v>217</v>
      </c>
      <c r="N543" t="s">
        <v>218</v>
      </c>
      <c r="V543">
        <v>901</v>
      </c>
      <c r="W543" t="s">
        <v>399</v>
      </c>
      <c r="X543">
        <v>8</v>
      </c>
      <c r="Y543" t="s">
        <v>220</v>
      </c>
      <c r="AB543">
        <v>9006</v>
      </c>
      <c r="AD543">
        <v>9006</v>
      </c>
      <c r="AF543">
        <v>32893</v>
      </c>
      <c r="AI543">
        <v>0</v>
      </c>
    </row>
    <row r="544" spans="1:35" x14ac:dyDescent="0.3">
      <c r="A544" t="s">
        <v>397</v>
      </c>
      <c r="B544">
        <v>2004</v>
      </c>
      <c r="C544">
        <v>2004</v>
      </c>
      <c r="D544">
        <v>2004</v>
      </c>
      <c r="E544">
        <v>4</v>
      </c>
      <c r="F544">
        <v>0</v>
      </c>
      <c r="G544">
        <v>1</v>
      </c>
      <c r="H544" t="s">
        <v>215</v>
      </c>
      <c r="I544">
        <v>422</v>
      </c>
      <c r="J544" t="s">
        <v>147</v>
      </c>
      <c r="K544" t="s">
        <v>274</v>
      </c>
      <c r="L544">
        <v>0</v>
      </c>
      <c r="M544" t="s">
        <v>217</v>
      </c>
      <c r="N544" t="s">
        <v>218</v>
      </c>
      <c r="V544">
        <v>901</v>
      </c>
      <c r="W544" t="s">
        <v>399</v>
      </c>
      <c r="X544">
        <v>8</v>
      </c>
      <c r="Y544" t="s">
        <v>220</v>
      </c>
      <c r="AB544">
        <v>18219090</v>
      </c>
      <c r="AD544">
        <v>18219090</v>
      </c>
      <c r="AF544">
        <v>23114000</v>
      </c>
      <c r="AI544">
        <v>6</v>
      </c>
    </row>
    <row r="545" spans="1:35" hidden="1" x14ac:dyDescent="0.3">
      <c r="A545" t="s">
        <v>397</v>
      </c>
      <c r="B545">
        <v>2004</v>
      </c>
      <c r="C545">
        <v>2004</v>
      </c>
      <c r="D545">
        <v>2004</v>
      </c>
      <c r="E545">
        <v>4</v>
      </c>
      <c r="F545">
        <v>0</v>
      </c>
      <c r="G545">
        <v>2</v>
      </c>
      <c r="H545" t="s">
        <v>221</v>
      </c>
      <c r="I545">
        <v>422</v>
      </c>
      <c r="J545" t="s">
        <v>147</v>
      </c>
      <c r="K545" t="s">
        <v>274</v>
      </c>
      <c r="L545">
        <v>0</v>
      </c>
      <c r="M545" t="s">
        <v>217</v>
      </c>
      <c r="N545" t="s">
        <v>218</v>
      </c>
      <c r="V545">
        <v>901</v>
      </c>
      <c r="W545" t="s">
        <v>399</v>
      </c>
      <c r="X545">
        <v>8</v>
      </c>
      <c r="Y545" t="s">
        <v>220</v>
      </c>
      <c r="AB545">
        <v>1094185</v>
      </c>
      <c r="AD545">
        <v>1094185</v>
      </c>
      <c r="AF545">
        <v>4061000</v>
      </c>
      <c r="AI545">
        <v>6</v>
      </c>
    </row>
    <row r="546" spans="1:35" x14ac:dyDescent="0.3">
      <c r="A546" t="s">
        <v>397</v>
      </c>
      <c r="B546">
        <v>2004</v>
      </c>
      <c r="C546">
        <v>2004</v>
      </c>
      <c r="D546">
        <v>2004</v>
      </c>
      <c r="E546">
        <v>4</v>
      </c>
      <c r="F546">
        <v>0</v>
      </c>
      <c r="G546">
        <v>1</v>
      </c>
      <c r="H546" t="s">
        <v>215</v>
      </c>
      <c r="I546">
        <v>428</v>
      </c>
      <c r="J546" t="s">
        <v>88</v>
      </c>
      <c r="K546" t="s">
        <v>275</v>
      </c>
      <c r="L546">
        <v>0</v>
      </c>
      <c r="M546" t="s">
        <v>217</v>
      </c>
      <c r="N546" t="s">
        <v>218</v>
      </c>
      <c r="V546">
        <v>901</v>
      </c>
      <c r="W546" t="s">
        <v>399</v>
      </c>
      <c r="X546">
        <v>8</v>
      </c>
      <c r="Y546" t="s">
        <v>220</v>
      </c>
      <c r="AB546">
        <v>6427174</v>
      </c>
      <c r="AD546">
        <v>6427174</v>
      </c>
      <c r="AF546">
        <v>20934840</v>
      </c>
      <c r="AI546">
        <v>6</v>
      </c>
    </row>
    <row r="547" spans="1:35" hidden="1" x14ac:dyDescent="0.3">
      <c r="A547" t="s">
        <v>397</v>
      </c>
      <c r="B547">
        <v>2004</v>
      </c>
      <c r="C547">
        <v>2004</v>
      </c>
      <c r="D547">
        <v>2004</v>
      </c>
      <c r="E547">
        <v>4</v>
      </c>
      <c r="F547">
        <v>0</v>
      </c>
      <c r="G547">
        <v>2</v>
      </c>
      <c r="H547" t="s">
        <v>221</v>
      </c>
      <c r="I547">
        <v>428</v>
      </c>
      <c r="J547" t="s">
        <v>88</v>
      </c>
      <c r="K547" t="s">
        <v>275</v>
      </c>
      <c r="L547">
        <v>0</v>
      </c>
      <c r="M547" t="s">
        <v>217</v>
      </c>
      <c r="N547" t="s">
        <v>218</v>
      </c>
      <c r="V547">
        <v>901</v>
      </c>
      <c r="W547" t="s">
        <v>399</v>
      </c>
      <c r="X547">
        <v>8</v>
      </c>
      <c r="Y547" t="s">
        <v>220</v>
      </c>
      <c r="AB547">
        <v>1387635</v>
      </c>
      <c r="AD547">
        <v>1387635</v>
      </c>
      <c r="AF547">
        <v>3580354</v>
      </c>
      <c r="AI547">
        <v>6</v>
      </c>
    </row>
    <row r="548" spans="1:35" x14ac:dyDescent="0.3">
      <c r="A548" t="s">
        <v>397</v>
      </c>
      <c r="B548">
        <v>2004</v>
      </c>
      <c r="C548">
        <v>2004</v>
      </c>
      <c r="D548">
        <v>2004</v>
      </c>
      <c r="E548">
        <v>4</v>
      </c>
      <c r="F548">
        <v>0</v>
      </c>
      <c r="G548">
        <v>1</v>
      </c>
      <c r="H548" t="s">
        <v>215</v>
      </c>
      <c r="I548">
        <v>440</v>
      </c>
      <c r="J548" t="s">
        <v>89</v>
      </c>
      <c r="K548" t="s">
        <v>276</v>
      </c>
      <c r="L548">
        <v>0</v>
      </c>
      <c r="M548" t="s">
        <v>217</v>
      </c>
      <c r="N548" t="s">
        <v>218</v>
      </c>
      <c r="V548">
        <v>901</v>
      </c>
      <c r="W548" t="s">
        <v>399</v>
      </c>
      <c r="X548">
        <v>8</v>
      </c>
      <c r="Y548" t="s">
        <v>220</v>
      </c>
      <c r="AB548">
        <v>10491379</v>
      </c>
      <c r="AD548">
        <v>10491379</v>
      </c>
      <c r="AF548">
        <v>33863123</v>
      </c>
      <c r="AI548">
        <v>0</v>
      </c>
    </row>
    <row r="549" spans="1:35" hidden="1" x14ac:dyDescent="0.3">
      <c r="A549" t="s">
        <v>397</v>
      </c>
      <c r="B549">
        <v>2004</v>
      </c>
      <c r="C549">
        <v>2004</v>
      </c>
      <c r="D549">
        <v>2004</v>
      </c>
      <c r="E549">
        <v>4</v>
      </c>
      <c r="F549">
        <v>0</v>
      </c>
      <c r="G549">
        <v>2</v>
      </c>
      <c r="H549" t="s">
        <v>221</v>
      </c>
      <c r="I549">
        <v>440</v>
      </c>
      <c r="J549" t="s">
        <v>89</v>
      </c>
      <c r="K549" t="s">
        <v>276</v>
      </c>
      <c r="L549">
        <v>0</v>
      </c>
      <c r="M549" t="s">
        <v>217</v>
      </c>
      <c r="N549" t="s">
        <v>218</v>
      </c>
      <c r="V549">
        <v>901</v>
      </c>
      <c r="W549" t="s">
        <v>399</v>
      </c>
      <c r="X549">
        <v>8</v>
      </c>
      <c r="Y549" t="s">
        <v>220</v>
      </c>
      <c r="AB549">
        <v>1166766</v>
      </c>
      <c r="AD549">
        <v>1166766</v>
      </c>
      <c r="AF549">
        <v>5683328</v>
      </c>
      <c r="AI549">
        <v>0</v>
      </c>
    </row>
    <row r="550" spans="1:35" x14ac:dyDescent="0.3">
      <c r="A550" t="s">
        <v>397</v>
      </c>
      <c r="B550">
        <v>2004</v>
      </c>
      <c r="C550">
        <v>2004</v>
      </c>
      <c r="D550">
        <v>2004</v>
      </c>
      <c r="E550">
        <v>4</v>
      </c>
      <c r="F550">
        <v>0</v>
      </c>
      <c r="G550">
        <v>1</v>
      </c>
      <c r="H550" t="s">
        <v>215</v>
      </c>
      <c r="I550">
        <v>442</v>
      </c>
      <c r="J550" t="s">
        <v>148</v>
      </c>
      <c r="K550" t="s">
        <v>277</v>
      </c>
      <c r="L550">
        <v>0</v>
      </c>
      <c r="M550" t="s">
        <v>217</v>
      </c>
      <c r="N550" t="s">
        <v>218</v>
      </c>
      <c r="V550">
        <v>901</v>
      </c>
      <c r="W550" t="s">
        <v>399</v>
      </c>
      <c r="X550">
        <v>8</v>
      </c>
      <c r="Y550" t="s">
        <v>220</v>
      </c>
      <c r="AB550">
        <v>8692253</v>
      </c>
      <c r="AD550">
        <v>8692253</v>
      </c>
      <c r="AF550">
        <v>70271835</v>
      </c>
      <c r="AI550">
        <v>0</v>
      </c>
    </row>
    <row r="551" spans="1:35" hidden="1" x14ac:dyDescent="0.3">
      <c r="A551" t="s">
        <v>397</v>
      </c>
      <c r="B551">
        <v>2004</v>
      </c>
      <c r="C551">
        <v>2004</v>
      </c>
      <c r="D551">
        <v>2004</v>
      </c>
      <c r="E551">
        <v>4</v>
      </c>
      <c r="F551">
        <v>0</v>
      </c>
      <c r="G551">
        <v>2</v>
      </c>
      <c r="H551" t="s">
        <v>221</v>
      </c>
      <c r="I551">
        <v>442</v>
      </c>
      <c r="J551" t="s">
        <v>148</v>
      </c>
      <c r="K551" t="s">
        <v>277</v>
      </c>
      <c r="L551">
        <v>0</v>
      </c>
      <c r="M551" t="s">
        <v>217</v>
      </c>
      <c r="N551" t="s">
        <v>218</v>
      </c>
      <c r="V551">
        <v>901</v>
      </c>
      <c r="W551" t="s">
        <v>399</v>
      </c>
      <c r="X551">
        <v>8</v>
      </c>
      <c r="Y551" t="s">
        <v>220</v>
      </c>
      <c r="AB551">
        <v>2973421</v>
      </c>
      <c r="AD551">
        <v>2973421</v>
      </c>
      <c r="AF551">
        <v>21450818</v>
      </c>
      <c r="AI551">
        <v>0</v>
      </c>
    </row>
    <row r="552" spans="1:35" x14ac:dyDescent="0.3">
      <c r="A552" t="s">
        <v>397</v>
      </c>
      <c r="B552">
        <v>2004</v>
      </c>
      <c r="C552">
        <v>2004</v>
      </c>
      <c r="D552">
        <v>2004</v>
      </c>
      <c r="E552">
        <v>4</v>
      </c>
      <c r="F552">
        <v>0</v>
      </c>
      <c r="G552">
        <v>1</v>
      </c>
      <c r="H552" t="s">
        <v>215</v>
      </c>
      <c r="I552">
        <v>446</v>
      </c>
      <c r="J552" t="s">
        <v>13</v>
      </c>
      <c r="K552" t="s">
        <v>278</v>
      </c>
      <c r="L552">
        <v>0</v>
      </c>
      <c r="M552" t="s">
        <v>217</v>
      </c>
      <c r="N552" t="s">
        <v>218</v>
      </c>
      <c r="V552">
        <v>901</v>
      </c>
      <c r="W552" t="s">
        <v>399</v>
      </c>
      <c r="X552">
        <v>8</v>
      </c>
      <c r="Y552" t="s">
        <v>220</v>
      </c>
      <c r="AB552">
        <v>569948</v>
      </c>
      <c r="AD552">
        <v>569948</v>
      </c>
      <c r="AF552">
        <v>704136</v>
      </c>
      <c r="AI552">
        <v>0</v>
      </c>
    </row>
    <row r="553" spans="1:35" hidden="1" x14ac:dyDescent="0.3">
      <c r="A553" t="s">
        <v>397</v>
      </c>
      <c r="B553">
        <v>2004</v>
      </c>
      <c r="C553">
        <v>2004</v>
      </c>
      <c r="D553">
        <v>2004</v>
      </c>
      <c r="E553">
        <v>4</v>
      </c>
      <c r="F553">
        <v>0</v>
      </c>
      <c r="G553">
        <v>2</v>
      </c>
      <c r="H553" t="s">
        <v>221</v>
      </c>
      <c r="I553">
        <v>446</v>
      </c>
      <c r="J553" t="s">
        <v>13</v>
      </c>
      <c r="K553" t="s">
        <v>278</v>
      </c>
      <c r="L553">
        <v>0</v>
      </c>
      <c r="M553" t="s">
        <v>217</v>
      </c>
      <c r="N553" t="s">
        <v>218</v>
      </c>
      <c r="V553">
        <v>901</v>
      </c>
      <c r="W553" t="s">
        <v>399</v>
      </c>
      <c r="X553">
        <v>8</v>
      </c>
      <c r="Y553" t="s">
        <v>220</v>
      </c>
      <c r="AB553">
        <v>199137</v>
      </c>
      <c r="AD553">
        <v>199137</v>
      </c>
      <c r="AF553">
        <v>248696</v>
      </c>
      <c r="AI553">
        <v>0</v>
      </c>
    </row>
    <row r="554" spans="1:35" hidden="1" x14ac:dyDescent="0.3">
      <c r="A554" t="s">
        <v>397</v>
      </c>
      <c r="B554">
        <v>2004</v>
      </c>
      <c r="C554">
        <v>2004</v>
      </c>
      <c r="D554">
        <v>2004</v>
      </c>
      <c r="E554">
        <v>4</v>
      </c>
      <c r="F554">
        <v>0</v>
      </c>
      <c r="G554">
        <v>3</v>
      </c>
      <c r="H554" t="s">
        <v>247</v>
      </c>
      <c r="I554">
        <v>446</v>
      </c>
      <c r="J554" t="s">
        <v>13</v>
      </c>
      <c r="K554" t="s">
        <v>278</v>
      </c>
      <c r="L554">
        <v>0</v>
      </c>
      <c r="M554" t="s">
        <v>217</v>
      </c>
      <c r="N554" t="s">
        <v>218</v>
      </c>
      <c r="V554">
        <v>901</v>
      </c>
      <c r="W554" t="s">
        <v>399</v>
      </c>
      <c r="X554">
        <v>8</v>
      </c>
      <c r="Y554" t="s">
        <v>220</v>
      </c>
      <c r="AB554">
        <v>199137</v>
      </c>
      <c r="AD554">
        <v>199137</v>
      </c>
      <c r="AF554">
        <v>248696</v>
      </c>
      <c r="AI554">
        <v>0</v>
      </c>
    </row>
    <row r="555" spans="1:35" x14ac:dyDescent="0.3">
      <c r="A555" t="s">
        <v>397</v>
      </c>
      <c r="B555">
        <v>2004</v>
      </c>
      <c r="C555">
        <v>2004</v>
      </c>
      <c r="D555">
        <v>2004</v>
      </c>
      <c r="E555">
        <v>4</v>
      </c>
      <c r="F555">
        <v>0</v>
      </c>
      <c r="G555">
        <v>1</v>
      </c>
      <c r="H555" t="s">
        <v>215</v>
      </c>
      <c r="I555">
        <v>450</v>
      </c>
      <c r="J555" t="s">
        <v>31</v>
      </c>
      <c r="K555" t="s">
        <v>279</v>
      </c>
      <c r="L555">
        <v>0</v>
      </c>
      <c r="M555" t="s">
        <v>217</v>
      </c>
      <c r="N555" t="s">
        <v>218</v>
      </c>
      <c r="V555">
        <v>901</v>
      </c>
      <c r="W555" t="s">
        <v>399</v>
      </c>
      <c r="X555">
        <v>8</v>
      </c>
      <c r="Y555" t="s">
        <v>220</v>
      </c>
      <c r="AB555">
        <v>38655</v>
      </c>
      <c r="AD555">
        <v>38655</v>
      </c>
      <c r="AF555">
        <v>115543</v>
      </c>
      <c r="AI555">
        <v>0</v>
      </c>
    </row>
    <row r="556" spans="1:35" hidden="1" x14ac:dyDescent="0.3">
      <c r="A556" t="s">
        <v>397</v>
      </c>
      <c r="B556">
        <v>2004</v>
      </c>
      <c r="C556">
        <v>2004</v>
      </c>
      <c r="D556">
        <v>2004</v>
      </c>
      <c r="E556">
        <v>4</v>
      </c>
      <c r="F556">
        <v>0</v>
      </c>
      <c r="G556">
        <v>2</v>
      </c>
      <c r="H556" t="s">
        <v>221</v>
      </c>
      <c r="I556">
        <v>450</v>
      </c>
      <c r="J556" t="s">
        <v>31</v>
      </c>
      <c r="K556" t="s">
        <v>279</v>
      </c>
      <c r="L556">
        <v>0</v>
      </c>
      <c r="M556" t="s">
        <v>217</v>
      </c>
      <c r="N556" t="s">
        <v>218</v>
      </c>
      <c r="V556">
        <v>901</v>
      </c>
      <c r="W556" t="s">
        <v>399</v>
      </c>
      <c r="X556">
        <v>8</v>
      </c>
      <c r="Y556" t="s">
        <v>220</v>
      </c>
      <c r="AB556">
        <v>7841087</v>
      </c>
      <c r="AD556">
        <v>7841087</v>
      </c>
      <c r="AF556">
        <v>4343959</v>
      </c>
      <c r="AI556">
        <v>0</v>
      </c>
    </row>
    <row r="557" spans="1:35" x14ac:dyDescent="0.3">
      <c r="A557" t="s">
        <v>397</v>
      </c>
      <c r="B557">
        <v>2004</v>
      </c>
      <c r="C557">
        <v>2004</v>
      </c>
      <c r="D557">
        <v>2004</v>
      </c>
      <c r="E557">
        <v>4</v>
      </c>
      <c r="F557">
        <v>0</v>
      </c>
      <c r="G557">
        <v>1</v>
      </c>
      <c r="H557" t="s">
        <v>215</v>
      </c>
      <c r="I557">
        <v>454</v>
      </c>
      <c r="J557" t="s">
        <v>90</v>
      </c>
      <c r="K557" t="s">
        <v>350</v>
      </c>
      <c r="L557">
        <v>0</v>
      </c>
      <c r="M557" t="s">
        <v>217</v>
      </c>
      <c r="N557" t="s">
        <v>218</v>
      </c>
      <c r="V557">
        <v>901</v>
      </c>
      <c r="W557" t="s">
        <v>399</v>
      </c>
      <c r="X557">
        <v>8</v>
      </c>
      <c r="Y557" t="s">
        <v>220</v>
      </c>
      <c r="AB557">
        <v>6999</v>
      </c>
      <c r="AD557">
        <v>6999</v>
      </c>
      <c r="AF557">
        <v>23096</v>
      </c>
      <c r="AI557">
        <v>0</v>
      </c>
    </row>
    <row r="558" spans="1:35" hidden="1" x14ac:dyDescent="0.3">
      <c r="A558" t="s">
        <v>397</v>
      </c>
      <c r="B558">
        <v>2004</v>
      </c>
      <c r="C558">
        <v>2004</v>
      </c>
      <c r="D558">
        <v>2004</v>
      </c>
      <c r="E558">
        <v>4</v>
      </c>
      <c r="F558">
        <v>0</v>
      </c>
      <c r="G558">
        <v>2</v>
      </c>
      <c r="H558" t="s">
        <v>221</v>
      </c>
      <c r="I558">
        <v>454</v>
      </c>
      <c r="J558" t="s">
        <v>90</v>
      </c>
      <c r="K558" t="s">
        <v>350</v>
      </c>
      <c r="L558">
        <v>0</v>
      </c>
      <c r="M558" t="s">
        <v>217</v>
      </c>
      <c r="N558" t="s">
        <v>218</v>
      </c>
      <c r="V558">
        <v>901</v>
      </c>
      <c r="W558" t="s">
        <v>399</v>
      </c>
      <c r="X558">
        <v>8</v>
      </c>
      <c r="Y558" t="s">
        <v>220</v>
      </c>
      <c r="AB558">
        <v>2033838</v>
      </c>
      <c r="AD558">
        <v>2033838</v>
      </c>
      <c r="AF558">
        <v>2150841</v>
      </c>
      <c r="AI558">
        <v>0</v>
      </c>
    </row>
    <row r="559" spans="1:35" x14ac:dyDescent="0.3">
      <c r="A559" t="s">
        <v>397</v>
      </c>
      <c r="B559">
        <v>2004</v>
      </c>
      <c r="C559">
        <v>2004</v>
      </c>
      <c r="D559">
        <v>2004</v>
      </c>
      <c r="E559">
        <v>4</v>
      </c>
      <c r="F559">
        <v>0</v>
      </c>
      <c r="G559">
        <v>1</v>
      </c>
      <c r="H559" t="s">
        <v>215</v>
      </c>
      <c r="I559">
        <v>458</v>
      </c>
      <c r="J559" t="s">
        <v>32</v>
      </c>
      <c r="K559" t="s">
        <v>335</v>
      </c>
      <c r="L559">
        <v>0</v>
      </c>
      <c r="M559" t="s">
        <v>217</v>
      </c>
      <c r="N559" t="s">
        <v>218</v>
      </c>
      <c r="V559">
        <v>901</v>
      </c>
      <c r="W559" t="s">
        <v>399</v>
      </c>
      <c r="X559">
        <v>8</v>
      </c>
      <c r="Y559" t="s">
        <v>220</v>
      </c>
      <c r="AB559">
        <v>25049319</v>
      </c>
      <c r="AD559">
        <v>25049319</v>
      </c>
      <c r="AF559">
        <v>22582256</v>
      </c>
      <c r="AI559">
        <v>0</v>
      </c>
    </row>
    <row r="560" spans="1:35" hidden="1" x14ac:dyDescent="0.3">
      <c r="A560" t="s">
        <v>397</v>
      </c>
      <c r="B560">
        <v>2004</v>
      </c>
      <c r="C560">
        <v>2004</v>
      </c>
      <c r="D560">
        <v>2004</v>
      </c>
      <c r="E560">
        <v>4</v>
      </c>
      <c r="F560">
        <v>0</v>
      </c>
      <c r="G560">
        <v>2</v>
      </c>
      <c r="H560" t="s">
        <v>221</v>
      </c>
      <c r="I560">
        <v>458</v>
      </c>
      <c r="J560" t="s">
        <v>32</v>
      </c>
      <c r="K560" t="s">
        <v>335</v>
      </c>
      <c r="L560">
        <v>0</v>
      </c>
      <c r="M560" t="s">
        <v>217</v>
      </c>
      <c r="N560" t="s">
        <v>218</v>
      </c>
      <c r="V560">
        <v>901</v>
      </c>
      <c r="W560" t="s">
        <v>399</v>
      </c>
      <c r="X560">
        <v>8</v>
      </c>
      <c r="Y560" t="s">
        <v>220</v>
      </c>
      <c r="AB560">
        <v>962671</v>
      </c>
      <c r="AD560">
        <v>962671</v>
      </c>
      <c r="AF560">
        <v>2178461</v>
      </c>
      <c r="AI560">
        <v>0</v>
      </c>
    </row>
    <row r="561" spans="1:35" x14ac:dyDescent="0.3">
      <c r="A561" t="s">
        <v>397</v>
      </c>
      <c r="B561">
        <v>2004</v>
      </c>
      <c r="C561">
        <v>2004</v>
      </c>
      <c r="D561">
        <v>2004</v>
      </c>
      <c r="E561">
        <v>4</v>
      </c>
      <c r="F561">
        <v>0</v>
      </c>
      <c r="G561">
        <v>1</v>
      </c>
      <c r="H561" t="s">
        <v>215</v>
      </c>
      <c r="I561">
        <v>462</v>
      </c>
      <c r="J561" t="s">
        <v>121</v>
      </c>
      <c r="K561" t="s">
        <v>280</v>
      </c>
      <c r="L561">
        <v>0</v>
      </c>
      <c r="M561" t="s">
        <v>217</v>
      </c>
      <c r="N561" t="s">
        <v>218</v>
      </c>
      <c r="V561">
        <v>901</v>
      </c>
      <c r="W561" t="s">
        <v>399</v>
      </c>
      <c r="X561">
        <v>8</v>
      </c>
      <c r="Y561" t="s">
        <v>220</v>
      </c>
      <c r="AB561">
        <v>36775</v>
      </c>
      <c r="AD561">
        <v>36775</v>
      </c>
      <c r="AF561">
        <v>361615</v>
      </c>
      <c r="AI561">
        <v>0</v>
      </c>
    </row>
    <row r="562" spans="1:35" x14ac:dyDescent="0.3">
      <c r="A562" t="s">
        <v>397</v>
      </c>
      <c r="B562">
        <v>2004</v>
      </c>
      <c r="C562">
        <v>2004</v>
      </c>
      <c r="D562">
        <v>2004</v>
      </c>
      <c r="E562">
        <v>4</v>
      </c>
      <c r="F562">
        <v>0</v>
      </c>
      <c r="G562">
        <v>1</v>
      </c>
      <c r="H562" t="s">
        <v>215</v>
      </c>
      <c r="I562">
        <v>466</v>
      </c>
      <c r="J562" t="s">
        <v>134</v>
      </c>
      <c r="K562" t="s">
        <v>382</v>
      </c>
      <c r="L562">
        <v>0</v>
      </c>
      <c r="M562" t="s">
        <v>217</v>
      </c>
      <c r="N562" t="s">
        <v>218</v>
      </c>
      <c r="V562">
        <v>901</v>
      </c>
      <c r="W562" t="s">
        <v>399</v>
      </c>
      <c r="X562">
        <v>8</v>
      </c>
      <c r="Y562" t="s">
        <v>220</v>
      </c>
      <c r="AB562">
        <v>620685</v>
      </c>
      <c r="AD562">
        <v>620685</v>
      </c>
      <c r="AF562">
        <v>1091412</v>
      </c>
      <c r="AI562">
        <v>0</v>
      </c>
    </row>
    <row r="563" spans="1:35" hidden="1" x14ac:dyDescent="0.3">
      <c r="A563" t="s">
        <v>397</v>
      </c>
      <c r="B563">
        <v>2004</v>
      </c>
      <c r="C563">
        <v>2004</v>
      </c>
      <c r="D563">
        <v>2004</v>
      </c>
      <c r="E563">
        <v>4</v>
      </c>
      <c r="F563">
        <v>0</v>
      </c>
      <c r="G563">
        <v>2</v>
      </c>
      <c r="H563" t="s">
        <v>221</v>
      </c>
      <c r="I563">
        <v>466</v>
      </c>
      <c r="J563" t="s">
        <v>134</v>
      </c>
      <c r="K563" t="s">
        <v>382</v>
      </c>
      <c r="L563">
        <v>0</v>
      </c>
      <c r="M563" t="s">
        <v>217</v>
      </c>
      <c r="N563" t="s">
        <v>218</v>
      </c>
      <c r="V563">
        <v>901</v>
      </c>
      <c r="W563" t="s">
        <v>399</v>
      </c>
      <c r="X563">
        <v>8</v>
      </c>
      <c r="Y563" t="s">
        <v>220</v>
      </c>
      <c r="AB563">
        <v>18150</v>
      </c>
      <c r="AD563">
        <v>18150</v>
      </c>
      <c r="AF563">
        <v>2656</v>
      </c>
      <c r="AI563">
        <v>0</v>
      </c>
    </row>
    <row r="564" spans="1:35" x14ac:dyDescent="0.3">
      <c r="A564" t="s">
        <v>397</v>
      </c>
      <c r="B564">
        <v>2004</v>
      </c>
      <c r="C564">
        <v>2004</v>
      </c>
      <c r="D564">
        <v>2004</v>
      </c>
      <c r="E564">
        <v>4</v>
      </c>
      <c r="F564">
        <v>0</v>
      </c>
      <c r="G564">
        <v>1</v>
      </c>
      <c r="H564" t="s">
        <v>215</v>
      </c>
      <c r="I564">
        <v>470</v>
      </c>
      <c r="J564" t="s">
        <v>91</v>
      </c>
      <c r="K564" t="s">
        <v>281</v>
      </c>
      <c r="L564">
        <v>0</v>
      </c>
      <c r="M564" t="s">
        <v>217</v>
      </c>
      <c r="N564" t="s">
        <v>218</v>
      </c>
      <c r="V564">
        <v>901</v>
      </c>
      <c r="W564" t="s">
        <v>399</v>
      </c>
      <c r="X564">
        <v>8</v>
      </c>
      <c r="Y564" t="s">
        <v>220</v>
      </c>
      <c r="AB564">
        <v>182462</v>
      </c>
      <c r="AD564">
        <v>182462</v>
      </c>
      <c r="AF564">
        <v>1389932</v>
      </c>
      <c r="AI564">
        <v>0</v>
      </c>
    </row>
    <row r="565" spans="1:35" hidden="1" x14ac:dyDescent="0.3">
      <c r="A565" t="s">
        <v>397</v>
      </c>
      <c r="B565">
        <v>2004</v>
      </c>
      <c r="C565">
        <v>2004</v>
      </c>
      <c r="D565">
        <v>2004</v>
      </c>
      <c r="E565">
        <v>4</v>
      </c>
      <c r="F565">
        <v>0</v>
      </c>
      <c r="G565">
        <v>2</v>
      </c>
      <c r="H565" t="s">
        <v>221</v>
      </c>
      <c r="I565">
        <v>470</v>
      </c>
      <c r="J565" t="s">
        <v>91</v>
      </c>
      <c r="K565" t="s">
        <v>281</v>
      </c>
      <c r="L565">
        <v>0</v>
      </c>
      <c r="M565" t="s">
        <v>217</v>
      </c>
      <c r="N565" t="s">
        <v>218</v>
      </c>
      <c r="V565">
        <v>901</v>
      </c>
      <c r="W565" t="s">
        <v>399</v>
      </c>
      <c r="X565">
        <v>8</v>
      </c>
      <c r="Y565" t="s">
        <v>220</v>
      </c>
      <c r="AB565">
        <v>4111</v>
      </c>
      <c r="AD565">
        <v>4111</v>
      </c>
      <c r="AF565">
        <v>20269</v>
      </c>
      <c r="AI565">
        <v>0</v>
      </c>
    </row>
    <row r="566" spans="1:35" x14ac:dyDescent="0.3">
      <c r="A566" t="s">
        <v>397</v>
      </c>
      <c r="B566">
        <v>2004</v>
      </c>
      <c r="C566">
        <v>2004</v>
      </c>
      <c r="D566">
        <v>2004</v>
      </c>
      <c r="E566">
        <v>4</v>
      </c>
      <c r="F566">
        <v>0</v>
      </c>
      <c r="G566">
        <v>1</v>
      </c>
      <c r="H566" t="s">
        <v>215</v>
      </c>
      <c r="I566">
        <v>480</v>
      </c>
      <c r="J566" t="s">
        <v>69</v>
      </c>
      <c r="K566" t="s">
        <v>282</v>
      </c>
      <c r="L566">
        <v>0</v>
      </c>
      <c r="M566" t="s">
        <v>217</v>
      </c>
      <c r="N566" t="s">
        <v>218</v>
      </c>
      <c r="V566">
        <v>901</v>
      </c>
      <c r="W566" t="s">
        <v>399</v>
      </c>
      <c r="X566">
        <v>8</v>
      </c>
      <c r="Y566" t="s">
        <v>220</v>
      </c>
      <c r="AB566">
        <v>112395</v>
      </c>
      <c r="AD566">
        <v>112395</v>
      </c>
      <c r="AF566">
        <v>506813</v>
      </c>
      <c r="AI566">
        <v>0</v>
      </c>
    </row>
    <row r="567" spans="1:35" hidden="1" x14ac:dyDescent="0.3">
      <c r="A567" t="s">
        <v>397</v>
      </c>
      <c r="B567">
        <v>2004</v>
      </c>
      <c r="C567">
        <v>2004</v>
      </c>
      <c r="D567">
        <v>2004</v>
      </c>
      <c r="E567">
        <v>4</v>
      </c>
      <c r="F567">
        <v>0</v>
      </c>
      <c r="G567">
        <v>2</v>
      </c>
      <c r="H567" t="s">
        <v>221</v>
      </c>
      <c r="I567">
        <v>480</v>
      </c>
      <c r="J567" t="s">
        <v>69</v>
      </c>
      <c r="K567" t="s">
        <v>282</v>
      </c>
      <c r="L567">
        <v>0</v>
      </c>
      <c r="M567" t="s">
        <v>217</v>
      </c>
      <c r="N567" t="s">
        <v>218</v>
      </c>
      <c r="V567">
        <v>901</v>
      </c>
      <c r="W567" t="s">
        <v>399</v>
      </c>
      <c r="X567">
        <v>8</v>
      </c>
      <c r="Y567" t="s">
        <v>220</v>
      </c>
      <c r="AB567">
        <v>2489</v>
      </c>
      <c r="AD567">
        <v>2489</v>
      </c>
      <c r="AF567">
        <v>25809</v>
      </c>
      <c r="AI567">
        <v>0</v>
      </c>
    </row>
    <row r="568" spans="1:35" x14ac:dyDescent="0.3">
      <c r="A568" t="s">
        <v>397</v>
      </c>
      <c r="B568">
        <v>2004</v>
      </c>
      <c r="C568">
        <v>2004</v>
      </c>
      <c r="D568">
        <v>2004</v>
      </c>
      <c r="E568">
        <v>4</v>
      </c>
      <c r="F568">
        <v>0</v>
      </c>
      <c r="G568">
        <v>1</v>
      </c>
      <c r="H568" t="s">
        <v>215</v>
      </c>
      <c r="I568">
        <v>484</v>
      </c>
      <c r="J568" t="s">
        <v>33</v>
      </c>
      <c r="K568" t="s">
        <v>283</v>
      </c>
      <c r="L568">
        <v>0</v>
      </c>
      <c r="M568" t="s">
        <v>217</v>
      </c>
      <c r="N568" t="s">
        <v>218</v>
      </c>
      <c r="V568">
        <v>901</v>
      </c>
      <c r="W568" t="s">
        <v>399</v>
      </c>
      <c r="X568">
        <v>8</v>
      </c>
      <c r="Y568" t="s">
        <v>220</v>
      </c>
      <c r="AB568">
        <v>33377323</v>
      </c>
      <c r="AD568">
        <v>33377323</v>
      </c>
      <c r="AF568">
        <v>13709254</v>
      </c>
      <c r="AI568">
        <v>0</v>
      </c>
    </row>
    <row r="569" spans="1:35" hidden="1" x14ac:dyDescent="0.3">
      <c r="A569" t="s">
        <v>397</v>
      </c>
      <c r="B569">
        <v>2004</v>
      </c>
      <c r="C569">
        <v>2004</v>
      </c>
      <c r="D569">
        <v>2004</v>
      </c>
      <c r="E569">
        <v>4</v>
      </c>
      <c r="F569">
        <v>0</v>
      </c>
      <c r="G569">
        <v>2</v>
      </c>
      <c r="H569" t="s">
        <v>221</v>
      </c>
      <c r="I569">
        <v>484</v>
      </c>
      <c r="J569" t="s">
        <v>33</v>
      </c>
      <c r="K569" t="s">
        <v>283</v>
      </c>
      <c r="L569">
        <v>0</v>
      </c>
      <c r="M569" t="s">
        <v>217</v>
      </c>
      <c r="N569" t="s">
        <v>218</v>
      </c>
      <c r="V569">
        <v>901</v>
      </c>
      <c r="W569" t="s">
        <v>399</v>
      </c>
      <c r="X569">
        <v>8</v>
      </c>
      <c r="Y569" t="s">
        <v>220</v>
      </c>
      <c r="AB569">
        <v>134181289</v>
      </c>
      <c r="AD569">
        <v>134181289</v>
      </c>
      <c r="AF569">
        <v>205744481</v>
      </c>
      <c r="AI569">
        <v>0</v>
      </c>
    </row>
    <row r="570" spans="1:35" x14ac:dyDescent="0.3">
      <c r="A570" t="s">
        <v>397</v>
      </c>
      <c r="B570">
        <v>2004</v>
      </c>
      <c r="C570">
        <v>2004</v>
      </c>
      <c r="D570">
        <v>2004</v>
      </c>
      <c r="E570">
        <v>4</v>
      </c>
      <c r="F570">
        <v>0</v>
      </c>
      <c r="G570">
        <v>1</v>
      </c>
      <c r="H570" t="s">
        <v>215</v>
      </c>
      <c r="I570">
        <v>490</v>
      </c>
      <c r="J570" t="s">
        <v>160</v>
      </c>
      <c r="L570">
        <v>0</v>
      </c>
      <c r="M570" t="s">
        <v>217</v>
      </c>
      <c r="N570" t="s">
        <v>218</v>
      </c>
      <c r="V570">
        <v>901</v>
      </c>
      <c r="W570" t="s">
        <v>399</v>
      </c>
      <c r="X570">
        <v>8</v>
      </c>
      <c r="Y570" t="s">
        <v>220</v>
      </c>
      <c r="AB570">
        <v>10919379</v>
      </c>
      <c r="AD570">
        <v>10919379</v>
      </c>
      <c r="AF570">
        <v>24049298</v>
      </c>
      <c r="AI570">
        <v>0</v>
      </c>
    </row>
    <row r="571" spans="1:35" hidden="1" x14ac:dyDescent="0.3">
      <c r="A571" t="s">
        <v>397</v>
      </c>
      <c r="B571">
        <v>2004</v>
      </c>
      <c r="C571">
        <v>2004</v>
      </c>
      <c r="D571">
        <v>2004</v>
      </c>
      <c r="E571">
        <v>4</v>
      </c>
      <c r="F571">
        <v>0</v>
      </c>
      <c r="G571">
        <v>2</v>
      </c>
      <c r="H571" t="s">
        <v>221</v>
      </c>
      <c r="I571">
        <v>490</v>
      </c>
      <c r="J571" t="s">
        <v>160</v>
      </c>
      <c r="L571">
        <v>0</v>
      </c>
      <c r="M571" t="s">
        <v>217</v>
      </c>
      <c r="N571" t="s">
        <v>218</v>
      </c>
      <c r="V571">
        <v>901</v>
      </c>
      <c r="W571" t="s">
        <v>399</v>
      </c>
      <c r="X571">
        <v>8</v>
      </c>
      <c r="Y571" t="s">
        <v>220</v>
      </c>
      <c r="AB571">
        <v>205347</v>
      </c>
      <c r="AD571">
        <v>205347</v>
      </c>
      <c r="AF571">
        <v>1055332</v>
      </c>
      <c r="AI571">
        <v>0</v>
      </c>
    </row>
    <row r="572" spans="1:35" x14ac:dyDescent="0.3">
      <c r="A572" t="s">
        <v>397</v>
      </c>
      <c r="B572">
        <v>2004</v>
      </c>
      <c r="C572">
        <v>2004</v>
      </c>
      <c r="D572">
        <v>2004</v>
      </c>
      <c r="E572">
        <v>4</v>
      </c>
      <c r="F572">
        <v>0</v>
      </c>
      <c r="G572">
        <v>1</v>
      </c>
      <c r="H572" t="s">
        <v>215</v>
      </c>
      <c r="I572">
        <v>496</v>
      </c>
      <c r="J572" t="s">
        <v>135</v>
      </c>
      <c r="K572" t="s">
        <v>336</v>
      </c>
      <c r="L572">
        <v>0</v>
      </c>
      <c r="M572" t="s">
        <v>217</v>
      </c>
      <c r="N572" t="s">
        <v>218</v>
      </c>
      <c r="V572">
        <v>901</v>
      </c>
      <c r="W572" t="s">
        <v>399</v>
      </c>
      <c r="X572">
        <v>8</v>
      </c>
      <c r="Y572" t="s">
        <v>220</v>
      </c>
      <c r="AB572">
        <v>216359</v>
      </c>
      <c r="AD572">
        <v>216359</v>
      </c>
      <c r="AF572">
        <v>423101</v>
      </c>
      <c r="AI572">
        <v>0</v>
      </c>
    </row>
    <row r="573" spans="1:35" x14ac:dyDescent="0.3">
      <c r="A573" t="s">
        <v>397</v>
      </c>
      <c r="B573">
        <v>2004</v>
      </c>
      <c r="C573">
        <v>2004</v>
      </c>
      <c r="D573">
        <v>2004</v>
      </c>
      <c r="E573">
        <v>4</v>
      </c>
      <c r="F573">
        <v>0</v>
      </c>
      <c r="G573">
        <v>1</v>
      </c>
      <c r="H573" t="s">
        <v>215</v>
      </c>
      <c r="I573">
        <v>498</v>
      </c>
      <c r="J573" t="s">
        <v>96</v>
      </c>
      <c r="K573" t="s">
        <v>370</v>
      </c>
      <c r="L573">
        <v>0</v>
      </c>
      <c r="M573" t="s">
        <v>217</v>
      </c>
      <c r="N573" t="s">
        <v>218</v>
      </c>
      <c r="V573">
        <v>901</v>
      </c>
      <c r="W573" t="s">
        <v>399</v>
      </c>
      <c r="X573">
        <v>8</v>
      </c>
      <c r="Y573" t="s">
        <v>220</v>
      </c>
      <c r="AB573">
        <v>130661</v>
      </c>
      <c r="AD573">
        <v>130661</v>
      </c>
      <c r="AF573">
        <v>406639</v>
      </c>
      <c r="AI573">
        <v>0</v>
      </c>
    </row>
    <row r="574" spans="1:35" hidden="1" x14ac:dyDescent="0.3">
      <c r="A574" t="s">
        <v>397</v>
      </c>
      <c r="B574">
        <v>2004</v>
      </c>
      <c r="C574">
        <v>2004</v>
      </c>
      <c r="D574">
        <v>2004</v>
      </c>
      <c r="E574">
        <v>4</v>
      </c>
      <c r="F574">
        <v>0</v>
      </c>
      <c r="G574">
        <v>2</v>
      </c>
      <c r="H574" t="s">
        <v>221</v>
      </c>
      <c r="I574">
        <v>498</v>
      </c>
      <c r="J574" t="s">
        <v>96</v>
      </c>
      <c r="K574" t="s">
        <v>370</v>
      </c>
      <c r="L574">
        <v>0</v>
      </c>
      <c r="M574" t="s">
        <v>217</v>
      </c>
      <c r="N574" t="s">
        <v>218</v>
      </c>
      <c r="V574">
        <v>901</v>
      </c>
      <c r="W574" t="s">
        <v>399</v>
      </c>
      <c r="X574">
        <v>8</v>
      </c>
      <c r="Y574" t="s">
        <v>220</v>
      </c>
      <c r="AB574">
        <v>2001</v>
      </c>
      <c r="AD574">
        <v>2001</v>
      </c>
      <c r="AF574">
        <v>6793</v>
      </c>
      <c r="AI574">
        <v>0</v>
      </c>
    </row>
    <row r="575" spans="1:35" hidden="1" x14ac:dyDescent="0.3">
      <c r="A575" t="s">
        <v>397</v>
      </c>
      <c r="B575">
        <v>2004</v>
      </c>
      <c r="C575">
        <v>2004</v>
      </c>
      <c r="D575">
        <v>2004</v>
      </c>
      <c r="E575">
        <v>4</v>
      </c>
      <c r="F575">
        <v>0</v>
      </c>
      <c r="G575">
        <v>3</v>
      </c>
      <c r="H575" t="s">
        <v>247</v>
      </c>
      <c r="I575">
        <v>498</v>
      </c>
      <c r="J575" t="s">
        <v>96</v>
      </c>
      <c r="K575" t="s">
        <v>370</v>
      </c>
      <c r="L575">
        <v>0</v>
      </c>
      <c r="M575" t="s">
        <v>217</v>
      </c>
      <c r="N575" t="s">
        <v>218</v>
      </c>
      <c r="V575">
        <v>901</v>
      </c>
      <c r="W575" t="s">
        <v>399</v>
      </c>
      <c r="X575">
        <v>8</v>
      </c>
      <c r="Y575" t="s">
        <v>220</v>
      </c>
      <c r="AB575">
        <v>2001</v>
      </c>
      <c r="AD575">
        <v>2001</v>
      </c>
      <c r="AF575">
        <v>6793</v>
      </c>
      <c r="AI575">
        <v>0</v>
      </c>
    </row>
    <row r="576" spans="1:35" x14ac:dyDescent="0.3">
      <c r="A576" t="s">
        <v>397</v>
      </c>
      <c r="B576">
        <v>2004</v>
      </c>
      <c r="C576">
        <v>2004</v>
      </c>
      <c r="D576">
        <v>2004</v>
      </c>
      <c r="E576">
        <v>4</v>
      </c>
      <c r="F576">
        <v>0</v>
      </c>
      <c r="G576">
        <v>1</v>
      </c>
      <c r="H576" t="s">
        <v>215</v>
      </c>
      <c r="I576">
        <v>500</v>
      </c>
      <c r="J576" t="s">
        <v>385</v>
      </c>
      <c r="K576" t="s">
        <v>386</v>
      </c>
      <c r="L576">
        <v>0</v>
      </c>
      <c r="M576" t="s">
        <v>217</v>
      </c>
      <c r="N576" t="s">
        <v>218</v>
      </c>
      <c r="V576">
        <v>901</v>
      </c>
      <c r="W576" t="s">
        <v>399</v>
      </c>
      <c r="X576">
        <v>8</v>
      </c>
      <c r="Y576" t="s">
        <v>220</v>
      </c>
      <c r="AB576">
        <v>797</v>
      </c>
      <c r="AD576">
        <v>797</v>
      </c>
      <c r="AF576">
        <v>4430</v>
      </c>
      <c r="AI576">
        <v>0</v>
      </c>
    </row>
    <row r="577" spans="1:35" x14ac:dyDescent="0.3">
      <c r="A577" t="s">
        <v>397</v>
      </c>
      <c r="B577">
        <v>2004</v>
      </c>
      <c r="C577">
        <v>2004</v>
      </c>
      <c r="D577">
        <v>2004</v>
      </c>
      <c r="E577">
        <v>4</v>
      </c>
      <c r="F577">
        <v>0</v>
      </c>
      <c r="G577">
        <v>1</v>
      </c>
      <c r="H577" t="s">
        <v>215</v>
      </c>
      <c r="I577">
        <v>504</v>
      </c>
      <c r="J577" t="s">
        <v>70</v>
      </c>
      <c r="K577" t="s">
        <v>371</v>
      </c>
      <c r="L577">
        <v>0</v>
      </c>
      <c r="M577" t="s">
        <v>217</v>
      </c>
      <c r="N577" t="s">
        <v>218</v>
      </c>
      <c r="V577">
        <v>901</v>
      </c>
      <c r="W577" t="s">
        <v>399</v>
      </c>
      <c r="X577">
        <v>8</v>
      </c>
      <c r="Y577" t="s">
        <v>220</v>
      </c>
      <c r="AB577">
        <v>32560080</v>
      </c>
      <c r="AD577">
        <v>32560080</v>
      </c>
      <c r="AF577">
        <v>29419884</v>
      </c>
      <c r="AI577">
        <v>0</v>
      </c>
    </row>
    <row r="578" spans="1:35" hidden="1" x14ac:dyDescent="0.3">
      <c r="A578" t="s">
        <v>397</v>
      </c>
      <c r="B578">
        <v>2004</v>
      </c>
      <c r="C578">
        <v>2004</v>
      </c>
      <c r="D578">
        <v>2004</v>
      </c>
      <c r="E578">
        <v>4</v>
      </c>
      <c r="F578">
        <v>0</v>
      </c>
      <c r="G578">
        <v>2</v>
      </c>
      <c r="H578" t="s">
        <v>221</v>
      </c>
      <c r="I578">
        <v>504</v>
      </c>
      <c r="J578" t="s">
        <v>70</v>
      </c>
      <c r="K578" t="s">
        <v>371</v>
      </c>
      <c r="L578">
        <v>0</v>
      </c>
      <c r="M578" t="s">
        <v>217</v>
      </c>
      <c r="N578" t="s">
        <v>218</v>
      </c>
      <c r="V578">
        <v>901</v>
      </c>
      <c r="W578" t="s">
        <v>399</v>
      </c>
      <c r="X578">
        <v>8</v>
      </c>
      <c r="Y578" t="s">
        <v>220</v>
      </c>
      <c r="AB578">
        <v>249959</v>
      </c>
      <c r="AD578">
        <v>249959</v>
      </c>
      <c r="AF578">
        <v>208626</v>
      </c>
      <c r="AI578">
        <v>0</v>
      </c>
    </row>
    <row r="579" spans="1:35" x14ac:dyDescent="0.3">
      <c r="A579" t="s">
        <v>397</v>
      </c>
      <c r="B579">
        <v>2004</v>
      </c>
      <c r="C579">
        <v>2004</v>
      </c>
      <c r="D579">
        <v>2004</v>
      </c>
      <c r="E579">
        <v>4</v>
      </c>
      <c r="F579">
        <v>0</v>
      </c>
      <c r="G579">
        <v>1</v>
      </c>
      <c r="H579" t="s">
        <v>215</v>
      </c>
      <c r="I579">
        <v>508</v>
      </c>
      <c r="J579" t="s">
        <v>93</v>
      </c>
      <c r="K579" t="s">
        <v>387</v>
      </c>
      <c r="L579">
        <v>0</v>
      </c>
      <c r="M579" t="s">
        <v>217</v>
      </c>
      <c r="N579" t="s">
        <v>218</v>
      </c>
      <c r="V579">
        <v>901</v>
      </c>
      <c r="W579" t="s">
        <v>399</v>
      </c>
      <c r="X579">
        <v>8</v>
      </c>
      <c r="Y579" t="s">
        <v>220</v>
      </c>
      <c r="AB579">
        <v>59662</v>
      </c>
      <c r="AD579">
        <v>59662</v>
      </c>
      <c r="AF579">
        <v>338703</v>
      </c>
      <c r="AI579">
        <v>0</v>
      </c>
    </row>
    <row r="580" spans="1:35" hidden="1" x14ac:dyDescent="0.3">
      <c r="A580" t="s">
        <v>397</v>
      </c>
      <c r="B580">
        <v>2004</v>
      </c>
      <c r="C580">
        <v>2004</v>
      </c>
      <c r="D580">
        <v>2004</v>
      </c>
      <c r="E580">
        <v>4</v>
      </c>
      <c r="F580">
        <v>0</v>
      </c>
      <c r="G580">
        <v>2</v>
      </c>
      <c r="H580" t="s">
        <v>221</v>
      </c>
      <c r="I580">
        <v>508</v>
      </c>
      <c r="J580" t="s">
        <v>93</v>
      </c>
      <c r="K580" t="s">
        <v>387</v>
      </c>
      <c r="L580">
        <v>0</v>
      </c>
      <c r="M580" t="s">
        <v>217</v>
      </c>
      <c r="N580" t="s">
        <v>218</v>
      </c>
      <c r="V580">
        <v>901</v>
      </c>
      <c r="W580" t="s">
        <v>399</v>
      </c>
      <c r="X580">
        <v>8</v>
      </c>
      <c r="Y580" t="s">
        <v>220</v>
      </c>
      <c r="AB580">
        <v>1623</v>
      </c>
      <c r="AD580">
        <v>1623</v>
      </c>
      <c r="AF580">
        <v>5380</v>
      </c>
      <c r="AI580">
        <v>0</v>
      </c>
    </row>
    <row r="581" spans="1:35" x14ac:dyDescent="0.3">
      <c r="A581" t="s">
        <v>397</v>
      </c>
      <c r="B581">
        <v>2004</v>
      </c>
      <c r="C581">
        <v>2004</v>
      </c>
      <c r="D581">
        <v>2004</v>
      </c>
      <c r="E581">
        <v>4</v>
      </c>
      <c r="F581">
        <v>0</v>
      </c>
      <c r="G581">
        <v>1</v>
      </c>
      <c r="H581" t="s">
        <v>215</v>
      </c>
      <c r="I581">
        <v>512</v>
      </c>
      <c r="J581" t="s">
        <v>37</v>
      </c>
      <c r="K581" t="s">
        <v>285</v>
      </c>
      <c r="L581">
        <v>0</v>
      </c>
      <c r="M581" t="s">
        <v>217</v>
      </c>
      <c r="N581" t="s">
        <v>218</v>
      </c>
      <c r="V581">
        <v>901</v>
      </c>
      <c r="W581" t="s">
        <v>399</v>
      </c>
      <c r="X581">
        <v>8</v>
      </c>
      <c r="Y581" t="s">
        <v>220</v>
      </c>
      <c r="AB581">
        <v>3327357</v>
      </c>
      <c r="AD581">
        <v>3327357</v>
      </c>
      <c r="AF581">
        <v>3579927</v>
      </c>
      <c r="AI581">
        <v>0</v>
      </c>
    </row>
    <row r="582" spans="1:35" hidden="1" x14ac:dyDescent="0.3">
      <c r="A582" t="s">
        <v>397</v>
      </c>
      <c r="B582">
        <v>2004</v>
      </c>
      <c r="C582">
        <v>2004</v>
      </c>
      <c r="D582">
        <v>2004</v>
      </c>
      <c r="E582">
        <v>4</v>
      </c>
      <c r="F582">
        <v>0</v>
      </c>
      <c r="G582">
        <v>2</v>
      </c>
      <c r="H582" t="s">
        <v>221</v>
      </c>
      <c r="I582">
        <v>512</v>
      </c>
      <c r="J582" t="s">
        <v>37</v>
      </c>
      <c r="K582" t="s">
        <v>285</v>
      </c>
      <c r="L582">
        <v>0</v>
      </c>
      <c r="M582" t="s">
        <v>217</v>
      </c>
      <c r="N582" t="s">
        <v>218</v>
      </c>
      <c r="V582">
        <v>901</v>
      </c>
      <c r="W582" t="s">
        <v>399</v>
      </c>
      <c r="X582">
        <v>8</v>
      </c>
      <c r="Y582" t="s">
        <v>220</v>
      </c>
      <c r="AB582">
        <v>28568</v>
      </c>
      <c r="AD582">
        <v>28568</v>
      </c>
      <c r="AF582">
        <v>28663</v>
      </c>
      <c r="AI582">
        <v>0</v>
      </c>
    </row>
    <row r="583" spans="1:35" hidden="1" x14ac:dyDescent="0.3">
      <c r="A583" t="s">
        <v>397</v>
      </c>
      <c r="B583">
        <v>2004</v>
      </c>
      <c r="C583">
        <v>2004</v>
      </c>
      <c r="D583">
        <v>2004</v>
      </c>
      <c r="E583">
        <v>4</v>
      </c>
      <c r="F583">
        <v>0</v>
      </c>
      <c r="G583">
        <v>3</v>
      </c>
      <c r="H583" t="s">
        <v>247</v>
      </c>
      <c r="I583">
        <v>512</v>
      </c>
      <c r="J583" t="s">
        <v>37</v>
      </c>
      <c r="K583" t="s">
        <v>285</v>
      </c>
      <c r="L583">
        <v>0</v>
      </c>
      <c r="M583" t="s">
        <v>217</v>
      </c>
      <c r="N583" t="s">
        <v>218</v>
      </c>
      <c r="V583">
        <v>901</v>
      </c>
      <c r="W583" t="s">
        <v>399</v>
      </c>
      <c r="X583">
        <v>8</v>
      </c>
      <c r="Y583" t="s">
        <v>220</v>
      </c>
      <c r="AB583">
        <v>28568</v>
      </c>
      <c r="AD583">
        <v>28568</v>
      </c>
      <c r="AF583">
        <v>28663</v>
      </c>
      <c r="AI583">
        <v>0</v>
      </c>
    </row>
    <row r="584" spans="1:35" x14ac:dyDescent="0.3">
      <c r="A584" t="s">
        <v>397</v>
      </c>
      <c r="B584">
        <v>2004</v>
      </c>
      <c r="C584">
        <v>2004</v>
      </c>
      <c r="D584">
        <v>2004</v>
      </c>
      <c r="E584">
        <v>4</v>
      </c>
      <c r="F584">
        <v>0</v>
      </c>
      <c r="G584">
        <v>1</v>
      </c>
      <c r="H584" t="s">
        <v>215</v>
      </c>
      <c r="I584">
        <v>516</v>
      </c>
      <c r="J584" t="s">
        <v>149</v>
      </c>
      <c r="K584" t="s">
        <v>286</v>
      </c>
      <c r="L584">
        <v>0</v>
      </c>
      <c r="M584" t="s">
        <v>217</v>
      </c>
      <c r="N584" t="s">
        <v>218</v>
      </c>
      <c r="V584">
        <v>901</v>
      </c>
      <c r="W584" t="s">
        <v>399</v>
      </c>
      <c r="X584">
        <v>8</v>
      </c>
      <c r="Y584" t="s">
        <v>220</v>
      </c>
      <c r="AB584">
        <v>2215481</v>
      </c>
      <c r="AD584">
        <v>2215481</v>
      </c>
      <c r="AF584">
        <v>5309374</v>
      </c>
      <c r="AI584">
        <v>6</v>
      </c>
    </row>
    <row r="585" spans="1:35" hidden="1" x14ac:dyDescent="0.3">
      <c r="A585" t="s">
        <v>397</v>
      </c>
      <c r="B585">
        <v>2004</v>
      </c>
      <c r="C585">
        <v>2004</v>
      </c>
      <c r="D585">
        <v>2004</v>
      </c>
      <c r="E585">
        <v>4</v>
      </c>
      <c r="F585">
        <v>0</v>
      </c>
      <c r="G585">
        <v>2</v>
      </c>
      <c r="H585" t="s">
        <v>221</v>
      </c>
      <c r="I585">
        <v>516</v>
      </c>
      <c r="J585" t="s">
        <v>149</v>
      </c>
      <c r="K585" t="s">
        <v>286</v>
      </c>
      <c r="L585">
        <v>0</v>
      </c>
      <c r="M585" t="s">
        <v>217</v>
      </c>
      <c r="N585" t="s">
        <v>218</v>
      </c>
      <c r="V585">
        <v>901</v>
      </c>
      <c r="W585" t="s">
        <v>399</v>
      </c>
      <c r="X585">
        <v>8</v>
      </c>
      <c r="Y585" t="s">
        <v>220</v>
      </c>
      <c r="AB585">
        <v>53132</v>
      </c>
      <c r="AD585">
        <v>53132</v>
      </c>
      <c r="AF585">
        <v>115803</v>
      </c>
      <c r="AI585">
        <v>6</v>
      </c>
    </row>
    <row r="586" spans="1:35" x14ac:dyDescent="0.3">
      <c r="A586" t="s">
        <v>397</v>
      </c>
      <c r="B586">
        <v>2004</v>
      </c>
      <c r="C586">
        <v>2004</v>
      </c>
      <c r="D586">
        <v>2004</v>
      </c>
      <c r="E586">
        <v>4</v>
      </c>
      <c r="F586">
        <v>0</v>
      </c>
      <c r="G586">
        <v>1</v>
      </c>
      <c r="H586" t="s">
        <v>215</v>
      </c>
      <c r="I586">
        <v>528</v>
      </c>
      <c r="J586" t="s">
        <v>35</v>
      </c>
      <c r="K586" t="s">
        <v>287</v>
      </c>
      <c r="L586">
        <v>0</v>
      </c>
      <c r="M586" t="s">
        <v>217</v>
      </c>
      <c r="N586" t="s">
        <v>218</v>
      </c>
      <c r="V586">
        <v>901</v>
      </c>
      <c r="W586" t="s">
        <v>399</v>
      </c>
      <c r="X586">
        <v>8</v>
      </c>
      <c r="Y586" t="s">
        <v>220</v>
      </c>
      <c r="AB586">
        <v>165037026</v>
      </c>
      <c r="AD586">
        <v>165037026</v>
      </c>
      <c r="AF586">
        <v>334093122</v>
      </c>
      <c r="AI586">
        <v>0</v>
      </c>
    </row>
    <row r="587" spans="1:35" hidden="1" x14ac:dyDescent="0.3">
      <c r="A587" t="s">
        <v>397</v>
      </c>
      <c r="B587">
        <v>2004</v>
      </c>
      <c r="C587">
        <v>2004</v>
      </c>
      <c r="D587">
        <v>2004</v>
      </c>
      <c r="E587">
        <v>4</v>
      </c>
      <c r="F587">
        <v>0</v>
      </c>
      <c r="G587">
        <v>2</v>
      </c>
      <c r="H587" t="s">
        <v>221</v>
      </c>
      <c r="I587">
        <v>528</v>
      </c>
      <c r="J587" t="s">
        <v>35</v>
      </c>
      <c r="K587" t="s">
        <v>287</v>
      </c>
      <c r="L587">
        <v>0</v>
      </c>
      <c r="M587" t="s">
        <v>217</v>
      </c>
      <c r="N587" t="s">
        <v>218</v>
      </c>
      <c r="V587">
        <v>901</v>
      </c>
      <c r="W587" t="s">
        <v>399</v>
      </c>
      <c r="X587">
        <v>8</v>
      </c>
      <c r="Y587" t="s">
        <v>220</v>
      </c>
      <c r="AB587">
        <v>19073084</v>
      </c>
      <c r="AD587">
        <v>19073084</v>
      </c>
      <c r="AF587">
        <v>79550201</v>
      </c>
      <c r="AI587">
        <v>0</v>
      </c>
    </row>
    <row r="588" spans="1:35" x14ac:dyDescent="0.3">
      <c r="A588" t="s">
        <v>397</v>
      </c>
      <c r="B588">
        <v>2004</v>
      </c>
      <c r="C588">
        <v>2004</v>
      </c>
      <c r="D588">
        <v>2004</v>
      </c>
      <c r="E588">
        <v>4</v>
      </c>
      <c r="F588">
        <v>0</v>
      </c>
      <c r="G588">
        <v>1</v>
      </c>
      <c r="H588" t="s">
        <v>215</v>
      </c>
      <c r="I588">
        <v>533</v>
      </c>
      <c r="J588" t="s">
        <v>150</v>
      </c>
      <c r="K588" t="s">
        <v>351</v>
      </c>
      <c r="L588">
        <v>0</v>
      </c>
      <c r="M588" t="s">
        <v>217</v>
      </c>
      <c r="N588" t="s">
        <v>218</v>
      </c>
      <c r="V588">
        <v>901</v>
      </c>
      <c r="W588" t="s">
        <v>399</v>
      </c>
      <c r="X588">
        <v>1</v>
      </c>
      <c r="Y588" t="s">
        <v>232</v>
      </c>
      <c r="AF588">
        <v>375369</v>
      </c>
      <c r="AI588">
        <v>0</v>
      </c>
    </row>
    <row r="589" spans="1:35" hidden="1" x14ac:dyDescent="0.3">
      <c r="A589" t="s">
        <v>397</v>
      </c>
      <c r="B589">
        <v>2004</v>
      </c>
      <c r="C589">
        <v>2004</v>
      </c>
      <c r="D589">
        <v>2004</v>
      </c>
      <c r="E589">
        <v>4</v>
      </c>
      <c r="F589">
        <v>0</v>
      </c>
      <c r="G589">
        <v>2</v>
      </c>
      <c r="H589" t="s">
        <v>221</v>
      </c>
      <c r="I589">
        <v>533</v>
      </c>
      <c r="J589" t="s">
        <v>150</v>
      </c>
      <c r="K589" t="s">
        <v>351</v>
      </c>
      <c r="L589">
        <v>0</v>
      </c>
      <c r="M589" t="s">
        <v>217</v>
      </c>
      <c r="N589" t="s">
        <v>218</v>
      </c>
      <c r="V589">
        <v>901</v>
      </c>
      <c r="W589" t="s">
        <v>399</v>
      </c>
      <c r="X589">
        <v>1</v>
      </c>
      <c r="Y589" t="s">
        <v>232</v>
      </c>
      <c r="AD589">
        <v>130</v>
      </c>
      <c r="AF589">
        <v>883</v>
      </c>
      <c r="AI589">
        <v>0</v>
      </c>
    </row>
    <row r="590" spans="1:35" x14ac:dyDescent="0.3">
      <c r="A590" t="s">
        <v>397</v>
      </c>
      <c r="B590">
        <v>2004</v>
      </c>
      <c r="C590">
        <v>2004</v>
      </c>
      <c r="D590">
        <v>2004</v>
      </c>
      <c r="E590">
        <v>4</v>
      </c>
      <c r="F590">
        <v>0</v>
      </c>
      <c r="G590">
        <v>1</v>
      </c>
      <c r="H590" t="s">
        <v>215</v>
      </c>
      <c r="I590">
        <v>540</v>
      </c>
      <c r="J590" t="s">
        <v>156</v>
      </c>
      <c r="K590" t="s">
        <v>352</v>
      </c>
      <c r="L590">
        <v>0</v>
      </c>
      <c r="M590" t="s">
        <v>217</v>
      </c>
      <c r="N590" t="s">
        <v>218</v>
      </c>
      <c r="V590">
        <v>901</v>
      </c>
      <c r="W590" t="s">
        <v>399</v>
      </c>
      <c r="X590">
        <v>8</v>
      </c>
      <c r="Y590" t="s">
        <v>220</v>
      </c>
      <c r="AB590">
        <v>415436</v>
      </c>
      <c r="AD590">
        <v>415436</v>
      </c>
      <c r="AF590">
        <v>1580084</v>
      </c>
      <c r="AI590">
        <v>6</v>
      </c>
    </row>
    <row r="591" spans="1:35" hidden="1" x14ac:dyDescent="0.3">
      <c r="A591" t="s">
        <v>397</v>
      </c>
      <c r="B591">
        <v>2004</v>
      </c>
      <c r="C591">
        <v>2004</v>
      </c>
      <c r="D591">
        <v>2004</v>
      </c>
      <c r="E591">
        <v>4</v>
      </c>
      <c r="F591">
        <v>0</v>
      </c>
      <c r="G591">
        <v>2</v>
      </c>
      <c r="H591" t="s">
        <v>221</v>
      </c>
      <c r="I591">
        <v>540</v>
      </c>
      <c r="J591" t="s">
        <v>156</v>
      </c>
      <c r="K591" t="s">
        <v>352</v>
      </c>
      <c r="L591">
        <v>0</v>
      </c>
      <c r="M591" t="s">
        <v>217</v>
      </c>
      <c r="N591" t="s">
        <v>218</v>
      </c>
      <c r="V591">
        <v>901</v>
      </c>
      <c r="W591" t="s">
        <v>399</v>
      </c>
      <c r="X591">
        <v>8</v>
      </c>
      <c r="Y591" t="s">
        <v>220</v>
      </c>
      <c r="AB591">
        <v>6324</v>
      </c>
      <c r="AD591">
        <v>6324</v>
      </c>
      <c r="AF591">
        <v>69564</v>
      </c>
      <c r="AI591">
        <v>6</v>
      </c>
    </row>
    <row r="592" spans="1:35" x14ac:dyDescent="0.3">
      <c r="A592" t="s">
        <v>397</v>
      </c>
      <c r="B592">
        <v>2004</v>
      </c>
      <c r="C592">
        <v>2004</v>
      </c>
      <c r="D592">
        <v>2004</v>
      </c>
      <c r="E592">
        <v>4</v>
      </c>
      <c r="F592">
        <v>0</v>
      </c>
      <c r="G592">
        <v>1</v>
      </c>
      <c r="H592" t="s">
        <v>215</v>
      </c>
      <c r="I592">
        <v>554</v>
      </c>
      <c r="J592" t="s">
        <v>36</v>
      </c>
      <c r="K592" t="s">
        <v>288</v>
      </c>
      <c r="L592">
        <v>0</v>
      </c>
      <c r="M592" t="s">
        <v>217</v>
      </c>
      <c r="N592" t="s">
        <v>218</v>
      </c>
      <c r="V592">
        <v>901</v>
      </c>
      <c r="W592" t="s">
        <v>399</v>
      </c>
      <c r="X592">
        <v>8</v>
      </c>
      <c r="Y592" t="s">
        <v>220</v>
      </c>
      <c r="AB592">
        <v>7623904</v>
      </c>
      <c r="AD592">
        <v>7623904</v>
      </c>
      <c r="AF592">
        <v>16811201</v>
      </c>
      <c r="AI592">
        <v>0</v>
      </c>
    </row>
    <row r="593" spans="1:35" hidden="1" x14ac:dyDescent="0.3">
      <c r="A593" t="s">
        <v>397</v>
      </c>
      <c r="B593">
        <v>2004</v>
      </c>
      <c r="C593">
        <v>2004</v>
      </c>
      <c r="D593">
        <v>2004</v>
      </c>
      <c r="E593">
        <v>4</v>
      </c>
      <c r="F593">
        <v>0</v>
      </c>
      <c r="G593">
        <v>2</v>
      </c>
      <c r="H593" t="s">
        <v>221</v>
      </c>
      <c r="I593">
        <v>554</v>
      </c>
      <c r="J593" t="s">
        <v>36</v>
      </c>
      <c r="K593" t="s">
        <v>288</v>
      </c>
      <c r="L593">
        <v>0</v>
      </c>
      <c r="M593" t="s">
        <v>217</v>
      </c>
      <c r="N593" t="s">
        <v>218</v>
      </c>
      <c r="V593">
        <v>901</v>
      </c>
      <c r="W593" t="s">
        <v>399</v>
      </c>
      <c r="X593">
        <v>8</v>
      </c>
      <c r="Y593" t="s">
        <v>220</v>
      </c>
      <c r="AB593">
        <v>145237</v>
      </c>
      <c r="AD593">
        <v>145237</v>
      </c>
      <c r="AF593">
        <v>828542</v>
      </c>
      <c r="AI593">
        <v>0</v>
      </c>
    </row>
    <row r="594" spans="1:35" hidden="1" x14ac:dyDescent="0.3">
      <c r="A594" t="s">
        <v>397</v>
      </c>
      <c r="B594">
        <v>2004</v>
      </c>
      <c r="C594">
        <v>2004</v>
      </c>
      <c r="D594">
        <v>2004</v>
      </c>
      <c r="E594">
        <v>4</v>
      </c>
      <c r="F594">
        <v>0</v>
      </c>
      <c r="G594">
        <v>3</v>
      </c>
      <c r="H594" t="s">
        <v>247</v>
      </c>
      <c r="I594">
        <v>554</v>
      </c>
      <c r="J594" t="s">
        <v>36</v>
      </c>
      <c r="K594" t="s">
        <v>288</v>
      </c>
      <c r="L594">
        <v>0</v>
      </c>
      <c r="M594" t="s">
        <v>217</v>
      </c>
      <c r="N594" t="s">
        <v>218</v>
      </c>
      <c r="V594">
        <v>901</v>
      </c>
      <c r="W594" t="s">
        <v>399</v>
      </c>
      <c r="X594">
        <v>8</v>
      </c>
      <c r="Y594" t="s">
        <v>220</v>
      </c>
      <c r="AB594">
        <v>104365</v>
      </c>
      <c r="AD594">
        <v>104365</v>
      </c>
      <c r="AF594">
        <v>598583</v>
      </c>
      <c r="AI594">
        <v>0</v>
      </c>
    </row>
    <row r="595" spans="1:35" x14ac:dyDescent="0.3">
      <c r="A595" t="s">
        <v>397</v>
      </c>
      <c r="B595">
        <v>2004</v>
      </c>
      <c r="C595">
        <v>2004</v>
      </c>
      <c r="D595">
        <v>2004</v>
      </c>
      <c r="E595">
        <v>4</v>
      </c>
      <c r="F595">
        <v>0</v>
      </c>
      <c r="G595">
        <v>1</v>
      </c>
      <c r="H595" t="s">
        <v>215</v>
      </c>
      <c r="I595">
        <v>558</v>
      </c>
      <c r="J595" t="s">
        <v>71</v>
      </c>
      <c r="K595" t="s">
        <v>289</v>
      </c>
      <c r="L595">
        <v>0</v>
      </c>
      <c r="M595" t="s">
        <v>217</v>
      </c>
      <c r="N595" t="s">
        <v>218</v>
      </c>
      <c r="V595">
        <v>901</v>
      </c>
      <c r="W595" t="s">
        <v>399</v>
      </c>
      <c r="X595">
        <v>8</v>
      </c>
      <c r="Y595" t="s">
        <v>220</v>
      </c>
      <c r="AB595">
        <v>151647</v>
      </c>
      <c r="AD595">
        <v>151647</v>
      </c>
      <c r="AF595">
        <v>160160</v>
      </c>
      <c r="AI595">
        <v>6</v>
      </c>
    </row>
    <row r="596" spans="1:35" hidden="1" x14ac:dyDescent="0.3">
      <c r="A596" t="s">
        <v>397</v>
      </c>
      <c r="B596">
        <v>2004</v>
      </c>
      <c r="C596">
        <v>2004</v>
      </c>
      <c r="D596">
        <v>2004</v>
      </c>
      <c r="E596">
        <v>4</v>
      </c>
      <c r="F596">
        <v>0</v>
      </c>
      <c r="G596">
        <v>2</v>
      </c>
      <c r="H596" t="s">
        <v>221</v>
      </c>
      <c r="I596">
        <v>558</v>
      </c>
      <c r="J596" t="s">
        <v>71</v>
      </c>
      <c r="K596" t="s">
        <v>289</v>
      </c>
      <c r="L596">
        <v>0</v>
      </c>
      <c r="M596" t="s">
        <v>217</v>
      </c>
      <c r="N596" t="s">
        <v>218</v>
      </c>
      <c r="V596">
        <v>901</v>
      </c>
      <c r="W596" t="s">
        <v>399</v>
      </c>
      <c r="X596">
        <v>8</v>
      </c>
      <c r="Y596" t="s">
        <v>220</v>
      </c>
      <c r="AB596">
        <v>80559473</v>
      </c>
      <c r="AD596">
        <v>80559473</v>
      </c>
      <c r="AF596">
        <v>126593710</v>
      </c>
      <c r="AI596">
        <v>6</v>
      </c>
    </row>
    <row r="597" spans="1:35" x14ac:dyDescent="0.3">
      <c r="A597" t="s">
        <v>397</v>
      </c>
      <c r="B597">
        <v>2004</v>
      </c>
      <c r="C597">
        <v>2004</v>
      </c>
      <c r="D597">
        <v>2004</v>
      </c>
      <c r="E597">
        <v>4</v>
      </c>
      <c r="F597">
        <v>0</v>
      </c>
      <c r="G597">
        <v>1</v>
      </c>
      <c r="H597" t="s">
        <v>215</v>
      </c>
      <c r="I597">
        <v>562</v>
      </c>
      <c r="J597" t="s">
        <v>122</v>
      </c>
      <c r="K597" t="s">
        <v>372</v>
      </c>
      <c r="L597">
        <v>0</v>
      </c>
      <c r="M597" t="s">
        <v>217</v>
      </c>
      <c r="N597" t="s">
        <v>218</v>
      </c>
      <c r="V597">
        <v>901</v>
      </c>
      <c r="W597" t="s">
        <v>399</v>
      </c>
      <c r="X597">
        <v>8</v>
      </c>
      <c r="Y597" t="s">
        <v>220</v>
      </c>
      <c r="AB597">
        <v>7014</v>
      </c>
      <c r="AD597">
        <v>7014</v>
      </c>
      <c r="AF597">
        <v>30254</v>
      </c>
      <c r="AI597">
        <v>0</v>
      </c>
    </row>
    <row r="598" spans="1:35" x14ac:dyDescent="0.3">
      <c r="A598" t="s">
        <v>397</v>
      </c>
      <c r="B598">
        <v>2004</v>
      </c>
      <c r="C598">
        <v>2004</v>
      </c>
      <c r="D598">
        <v>2004</v>
      </c>
      <c r="E598">
        <v>4</v>
      </c>
      <c r="F598">
        <v>0</v>
      </c>
      <c r="G598">
        <v>1</v>
      </c>
      <c r="H598" t="s">
        <v>215</v>
      </c>
      <c r="I598">
        <v>579</v>
      </c>
      <c r="J598" t="s">
        <v>72</v>
      </c>
      <c r="K598" t="s">
        <v>290</v>
      </c>
      <c r="L598">
        <v>0</v>
      </c>
      <c r="M598" t="s">
        <v>217</v>
      </c>
      <c r="N598" t="s">
        <v>218</v>
      </c>
      <c r="V598">
        <v>901</v>
      </c>
      <c r="W598" t="s">
        <v>399</v>
      </c>
      <c r="X598">
        <v>8</v>
      </c>
      <c r="Y598" t="s">
        <v>220</v>
      </c>
      <c r="AB598">
        <v>38691615</v>
      </c>
      <c r="AD598">
        <v>38691615</v>
      </c>
      <c r="AF598">
        <v>69171260</v>
      </c>
      <c r="AI598">
        <v>0</v>
      </c>
    </row>
    <row r="599" spans="1:35" hidden="1" x14ac:dyDescent="0.3">
      <c r="A599" t="s">
        <v>397</v>
      </c>
      <c r="B599">
        <v>2004</v>
      </c>
      <c r="C599">
        <v>2004</v>
      </c>
      <c r="D599">
        <v>2004</v>
      </c>
      <c r="E599">
        <v>4</v>
      </c>
      <c r="F599">
        <v>0</v>
      </c>
      <c r="G599">
        <v>2</v>
      </c>
      <c r="H599" t="s">
        <v>221</v>
      </c>
      <c r="I599">
        <v>579</v>
      </c>
      <c r="J599" t="s">
        <v>72</v>
      </c>
      <c r="K599" t="s">
        <v>290</v>
      </c>
      <c r="L599">
        <v>0</v>
      </c>
      <c r="M599" t="s">
        <v>217</v>
      </c>
      <c r="N599" t="s">
        <v>218</v>
      </c>
      <c r="V599">
        <v>901</v>
      </c>
      <c r="W599" t="s">
        <v>399</v>
      </c>
      <c r="X599">
        <v>8</v>
      </c>
      <c r="Y599" t="s">
        <v>220</v>
      </c>
      <c r="AB599">
        <v>287155</v>
      </c>
      <c r="AD599">
        <v>287155</v>
      </c>
      <c r="AF599">
        <v>1107797</v>
      </c>
      <c r="AI599">
        <v>0</v>
      </c>
    </row>
    <row r="600" spans="1:35" x14ac:dyDescent="0.3">
      <c r="A600" t="s">
        <v>397</v>
      </c>
      <c r="B600">
        <v>2004</v>
      </c>
      <c r="C600">
        <v>2004</v>
      </c>
      <c r="D600">
        <v>2004</v>
      </c>
      <c r="E600">
        <v>4</v>
      </c>
      <c r="F600">
        <v>0</v>
      </c>
      <c r="G600">
        <v>1</v>
      </c>
      <c r="H600" t="s">
        <v>215</v>
      </c>
      <c r="I600">
        <v>583</v>
      </c>
      <c r="J600" t="s">
        <v>403</v>
      </c>
      <c r="K600" t="s">
        <v>404</v>
      </c>
      <c r="L600">
        <v>0</v>
      </c>
      <c r="M600" t="s">
        <v>217</v>
      </c>
      <c r="N600" t="s">
        <v>218</v>
      </c>
      <c r="V600">
        <v>901</v>
      </c>
      <c r="W600" t="s">
        <v>399</v>
      </c>
      <c r="X600">
        <v>8</v>
      </c>
      <c r="Y600" t="s">
        <v>220</v>
      </c>
      <c r="AB600">
        <v>160501</v>
      </c>
      <c r="AD600">
        <v>160501</v>
      </c>
      <c r="AF600">
        <v>295490</v>
      </c>
      <c r="AI600">
        <v>6</v>
      </c>
    </row>
    <row r="601" spans="1:35" x14ac:dyDescent="0.3">
      <c r="A601" t="s">
        <v>397</v>
      </c>
      <c r="B601">
        <v>2004</v>
      </c>
      <c r="C601">
        <v>2004</v>
      </c>
      <c r="D601">
        <v>2004</v>
      </c>
      <c r="E601">
        <v>4</v>
      </c>
      <c r="F601">
        <v>0</v>
      </c>
      <c r="G601">
        <v>1</v>
      </c>
      <c r="H601" t="s">
        <v>215</v>
      </c>
      <c r="I601">
        <v>586</v>
      </c>
      <c r="J601" t="s">
        <v>161</v>
      </c>
      <c r="K601" t="s">
        <v>291</v>
      </c>
      <c r="L601">
        <v>0</v>
      </c>
      <c r="M601" t="s">
        <v>217</v>
      </c>
      <c r="N601" t="s">
        <v>218</v>
      </c>
      <c r="V601">
        <v>901</v>
      </c>
      <c r="W601" t="s">
        <v>399</v>
      </c>
      <c r="X601">
        <v>8</v>
      </c>
      <c r="Y601" t="s">
        <v>220</v>
      </c>
      <c r="AB601">
        <v>19115</v>
      </c>
      <c r="AD601">
        <v>19115</v>
      </c>
      <c r="AF601">
        <v>49424</v>
      </c>
      <c r="AI601">
        <v>0</v>
      </c>
    </row>
    <row r="602" spans="1:35" hidden="1" x14ac:dyDescent="0.3">
      <c r="A602" t="s">
        <v>397</v>
      </c>
      <c r="B602">
        <v>2004</v>
      </c>
      <c r="C602">
        <v>2004</v>
      </c>
      <c r="D602">
        <v>2004</v>
      </c>
      <c r="E602">
        <v>4</v>
      </c>
      <c r="F602">
        <v>0</v>
      </c>
      <c r="G602">
        <v>2</v>
      </c>
      <c r="H602" t="s">
        <v>221</v>
      </c>
      <c r="I602">
        <v>586</v>
      </c>
      <c r="J602" t="s">
        <v>161</v>
      </c>
      <c r="K602" t="s">
        <v>291</v>
      </c>
      <c r="L602">
        <v>0</v>
      </c>
      <c r="M602" t="s">
        <v>217</v>
      </c>
      <c r="N602" t="s">
        <v>218</v>
      </c>
      <c r="V602">
        <v>901</v>
      </c>
      <c r="W602" t="s">
        <v>399</v>
      </c>
      <c r="X602">
        <v>8</v>
      </c>
      <c r="Y602" t="s">
        <v>220</v>
      </c>
      <c r="AB602">
        <v>2937</v>
      </c>
      <c r="AD602">
        <v>2937</v>
      </c>
      <c r="AF602">
        <v>2514</v>
      </c>
      <c r="AI602">
        <v>0</v>
      </c>
    </row>
    <row r="603" spans="1:35" x14ac:dyDescent="0.3">
      <c r="A603" t="s">
        <v>397</v>
      </c>
      <c r="B603">
        <v>2004</v>
      </c>
      <c r="C603">
        <v>2004</v>
      </c>
      <c r="D603">
        <v>2004</v>
      </c>
      <c r="E603">
        <v>4</v>
      </c>
      <c r="F603">
        <v>0</v>
      </c>
      <c r="G603">
        <v>1</v>
      </c>
      <c r="H603" t="s">
        <v>215</v>
      </c>
      <c r="I603">
        <v>591</v>
      </c>
      <c r="J603" t="s">
        <v>123</v>
      </c>
      <c r="K603" t="s">
        <v>292</v>
      </c>
      <c r="L603">
        <v>0</v>
      </c>
      <c r="M603" t="s">
        <v>217</v>
      </c>
      <c r="N603" t="s">
        <v>218</v>
      </c>
      <c r="V603">
        <v>901</v>
      </c>
      <c r="W603" t="s">
        <v>399</v>
      </c>
      <c r="X603">
        <v>8</v>
      </c>
      <c r="Y603" t="s">
        <v>220</v>
      </c>
      <c r="AB603">
        <v>52946</v>
      </c>
      <c r="AD603">
        <v>52946</v>
      </c>
      <c r="AF603">
        <v>363653</v>
      </c>
      <c r="AI603">
        <v>0</v>
      </c>
    </row>
    <row r="604" spans="1:35" hidden="1" x14ac:dyDescent="0.3">
      <c r="A604" t="s">
        <v>397</v>
      </c>
      <c r="B604">
        <v>2004</v>
      </c>
      <c r="C604">
        <v>2004</v>
      </c>
      <c r="D604">
        <v>2004</v>
      </c>
      <c r="E604">
        <v>4</v>
      </c>
      <c r="F604">
        <v>0</v>
      </c>
      <c r="G604">
        <v>2</v>
      </c>
      <c r="H604" t="s">
        <v>221</v>
      </c>
      <c r="I604">
        <v>591</v>
      </c>
      <c r="J604" t="s">
        <v>123</v>
      </c>
      <c r="K604" t="s">
        <v>292</v>
      </c>
      <c r="L604">
        <v>0</v>
      </c>
      <c r="M604" t="s">
        <v>217</v>
      </c>
      <c r="N604" t="s">
        <v>218</v>
      </c>
      <c r="V604">
        <v>901</v>
      </c>
      <c r="W604" t="s">
        <v>399</v>
      </c>
      <c r="X604">
        <v>8</v>
      </c>
      <c r="Y604" t="s">
        <v>220</v>
      </c>
      <c r="AB604">
        <v>5115677</v>
      </c>
      <c r="AD604">
        <v>5115677</v>
      </c>
      <c r="AF604">
        <v>11044670</v>
      </c>
      <c r="AI604">
        <v>0</v>
      </c>
    </row>
    <row r="605" spans="1:35" x14ac:dyDescent="0.3">
      <c r="A605" t="s">
        <v>397</v>
      </c>
      <c r="B605">
        <v>2004</v>
      </c>
      <c r="C605">
        <v>2004</v>
      </c>
      <c r="D605">
        <v>2004</v>
      </c>
      <c r="E605">
        <v>4</v>
      </c>
      <c r="F605">
        <v>0</v>
      </c>
      <c r="G605">
        <v>1</v>
      </c>
      <c r="H605" t="s">
        <v>215</v>
      </c>
      <c r="I605">
        <v>598</v>
      </c>
      <c r="J605" t="s">
        <v>151</v>
      </c>
      <c r="K605" t="s">
        <v>293</v>
      </c>
      <c r="L605">
        <v>0</v>
      </c>
      <c r="M605" t="s">
        <v>217</v>
      </c>
      <c r="N605" t="s">
        <v>218</v>
      </c>
      <c r="V605">
        <v>901</v>
      </c>
      <c r="W605" t="s">
        <v>399</v>
      </c>
      <c r="X605">
        <v>8</v>
      </c>
      <c r="Y605" t="s">
        <v>220</v>
      </c>
      <c r="AB605">
        <v>30059</v>
      </c>
      <c r="AD605">
        <v>30059</v>
      </c>
      <c r="AF605">
        <v>175407</v>
      </c>
      <c r="AI605">
        <v>6</v>
      </c>
    </row>
    <row r="606" spans="1:35" hidden="1" x14ac:dyDescent="0.3">
      <c r="A606" t="s">
        <v>397</v>
      </c>
      <c r="B606">
        <v>2004</v>
      </c>
      <c r="C606">
        <v>2004</v>
      </c>
      <c r="D606">
        <v>2004</v>
      </c>
      <c r="E606">
        <v>4</v>
      </c>
      <c r="F606">
        <v>0</v>
      </c>
      <c r="G606">
        <v>2</v>
      </c>
      <c r="H606" t="s">
        <v>221</v>
      </c>
      <c r="I606">
        <v>598</v>
      </c>
      <c r="J606" t="s">
        <v>151</v>
      </c>
      <c r="K606" t="s">
        <v>293</v>
      </c>
      <c r="L606">
        <v>0</v>
      </c>
      <c r="M606" t="s">
        <v>217</v>
      </c>
      <c r="N606" t="s">
        <v>218</v>
      </c>
      <c r="V606">
        <v>901</v>
      </c>
      <c r="W606" t="s">
        <v>399</v>
      </c>
      <c r="X606">
        <v>8</v>
      </c>
      <c r="Y606" t="s">
        <v>220</v>
      </c>
      <c r="AB606">
        <v>62647302</v>
      </c>
      <c r="AD606">
        <v>62647302</v>
      </c>
      <c r="AF606">
        <v>82753635</v>
      </c>
      <c r="AI606">
        <v>0</v>
      </c>
    </row>
    <row r="607" spans="1:35" x14ac:dyDescent="0.3">
      <c r="A607" t="s">
        <v>397</v>
      </c>
      <c r="B607">
        <v>2004</v>
      </c>
      <c r="C607">
        <v>2004</v>
      </c>
      <c r="D607">
        <v>2004</v>
      </c>
      <c r="E607">
        <v>4</v>
      </c>
      <c r="F607">
        <v>0</v>
      </c>
      <c r="G607">
        <v>1</v>
      </c>
      <c r="H607" t="s">
        <v>215</v>
      </c>
      <c r="I607">
        <v>600</v>
      </c>
      <c r="J607" t="s">
        <v>38</v>
      </c>
      <c r="K607" t="s">
        <v>294</v>
      </c>
      <c r="L607">
        <v>0</v>
      </c>
      <c r="M607" t="s">
        <v>217</v>
      </c>
      <c r="N607" t="s">
        <v>218</v>
      </c>
      <c r="V607">
        <v>901</v>
      </c>
      <c r="W607" t="s">
        <v>399</v>
      </c>
      <c r="X607">
        <v>8</v>
      </c>
      <c r="Y607" t="s">
        <v>220</v>
      </c>
      <c r="AB607">
        <v>714510</v>
      </c>
      <c r="AD607">
        <v>714510</v>
      </c>
      <c r="AF607">
        <v>709824</v>
      </c>
      <c r="AI607">
        <v>0</v>
      </c>
    </row>
    <row r="608" spans="1:35" hidden="1" x14ac:dyDescent="0.3">
      <c r="A608" t="s">
        <v>397</v>
      </c>
      <c r="B608">
        <v>2004</v>
      </c>
      <c r="C608">
        <v>2004</v>
      </c>
      <c r="D608">
        <v>2004</v>
      </c>
      <c r="E608">
        <v>4</v>
      </c>
      <c r="F608">
        <v>0</v>
      </c>
      <c r="G608">
        <v>2</v>
      </c>
      <c r="H608" t="s">
        <v>221</v>
      </c>
      <c r="I608">
        <v>600</v>
      </c>
      <c r="J608" t="s">
        <v>38</v>
      </c>
      <c r="K608" t="s">
        <v>294</v>
      </c>
      <c r="L608">
        <v>0</v>
      </c>
      <c r="M608" t="s">
        <v>217</v>
      </c>
      <c r="N608" t="s">
        <v>218</v>
      </c>
      <c r="V608">
        <v>901</v>
      </c>
      <c r="W608" t="s">
        <v>399</v>
      </c>
      <c r="X608">
        <v>8</v>
      </c>
      <c r="Y608" t="s">
        <v>220</v>
      </c>
      <c r="AB608">
        <v>62802</v>
      </c>
      <c r="AD608">
        <v>62802</v>
      </c>
      <c r="AF608">
        <v>61784</v>
      </c>
      <c r="AI608">
        <v>0</v>
      </c>
    </row>
    <row r="609" spans="1:35" x14ac:dyDescent="0.3">
      <c r="A609" t="s">
        <v>397</v>
      </c>
      <c r="B609">
        <v>2004</v>
      </c>
      <c r="C609">
        <v>2004</v>
      </c>
      <c r="D609">
        <v>2004</v>
      </c>
      <c r="E609">
        <v>4</v>
      </c>
      <c r="F609">
        <v>0</v>
      </c>
      <c r="G609">
        <v>1</v>
      </c>
      <c r="H609" t="s">
        <v>215</v>
      </c>
      <c r="I609">
        <v>604</v>
      </c>
      <c r="J609" t="s">
        <v>39</v>
      </c>
      <c r="K609" t="s">
        <v>295</v>
      </c>
      <c r="L609">
        <v>0</v>
      </c>
      <c r="M609" t="s">
        <v>217</v>
      </c>
      <c r="N609" t="s">
        <v>218</v>
      </c>
      <c r="V609">
        <v>901</v>
      </c>
      <c r="W609" t="s">
        <v>399</v>
      </c>
      <c r="X609">
        <v>8</v>
      </c>
      <c r="Y609" t="s">
        <v>220</v>
      </c>
      <c r="AB609">
        <v>32077</v>
      </c>
      <c r="AD609">
        <v>32077</v>
      </c>
      <c r="AF609">
        <v>231535</v>
      </c>
      <c r="AI609">
        <v>0</v>
      </c>
    </row>
    <row r="610" spans="1:35" hidden="1" x14ac:dyDescent="0.3">
      <c r="A610" t="s">
        <v>397</v>
      </c>
      <c r="B610">
        <v>2004</v>
      </c>
      <c r="C610">
        <v>2004</v>
      </c>
      <c r="D610">
        <v>2004</v>
      </c>
      <c r="E610">
        <v>4</v>
      </c>
      <c r="F610">
        <v>0</v>
      </c>
      <c r="G610">
        <v>2</v>
      </c>
      <c r="H610" t="s">
        <v>221</v>
      </c>
      <c r="I610">
        <v>604</v>
      </c>
      <c r="J610" t="s">
        <v>39</v>
      </c>
      <c r="K610" t="s">
        <v>295</v>
      </c>
      <c r="L610">
        <v>0</v>
      </c>
      <c r="M610" t="s">
        <v>217</v>
      </c>
      <c r="N610" t="s">
        <v>218</v>
      </c>
      <c r="V610">
        <v>901</v>
      </c>
      <c r="W610" t="s">
        <v>399</v>
      </c>
      <c r="X610">
        <v>8</v>
      </c>
      <c r="Y610" t="s">
        <v>220</v>
      </c>
      <c r="AB610">
        <v>191137376</v>
      </c>
      <c r="AD610">
        <v>191137376</v>
      </c>
      <c r="AF610">
        <v>289889506</v>
      </c>
      <c r="AI610">
        <v>0</v>
      </c>
    </row>
    <row r="611" spans="1:35" x14ac:dyDescent="0.3">
      <c r="A611" t="s">
        <v>397</v>
      </c>
      <c r="B611">
        <v>2004</v>
      </c>
      <c r="C611">
        <v>2004</v>
      </c>
      <c r="D611">
        <v>2004</v>
      </c>
      <c r="E611">
        <v>4</v>
      </c>
      <c r="F611">
        <v>0</v>
      </c>
      <c r="G611">
        <v>1</v>
      </c>
      <c r="H611" t="s">
        <v>215</v>
      </c>
      <c r="I611">
        <v>616</v>
      </c>
      <c r="J611" t="s">
        <v>95</v>
      </c>
      <c r="K611" t="s">
        <v>296</v>
      </c>
      <c r="L611">
        <v>0</v>
      </c>
      <c r="M611" t="s">
        <v>217</v>
      </c>
      <c r="N611" t="s">
        <v>218</v>
      </c>
      <c r="V611">
        <v>901</v>
      </c>
      <c r="W611" t="s">
        <v>399</v>
      </c>
      <c r="X611">
        <v>8</v>
      </c>
      <c r="Y611" t="s">
        <v>220</v>
      </c>
      <c r="AB611">
        <v>120848726</v>
      </c>
      <c r="AD611">
        <v>120848726</v>
      </c>
      <c r="AF611">
        <v>144582547</v>
      </c>
      <c r="AI611">
        <v>0</v>
      </c>
    </row>
    <row r="612" spans="1:35" hidden="1" x14ac:dyDescent="0.3">
      <c r="A612" t="s">
        <v>397</v>
      </c>
      <c r="B612">
        <v>2004</v>
      </c>
      <c r="C612">
        <v>2004</v>
      </c>
      <c r="D612">
        <v>2004</v>
      </c>
      <c r="E612">
        <v>4</v>
      </c>
      <c r="F612">
        <v>0</v>
      </c>
      <c r="G612">
        <v>2</v>
      </c>
      <c r="H612" t="s">
        <v>221</v>
      </c>
      <c r="I612">
        <v>616</v>
      </c>
      <c r="J612" t="s">
        <v>95</v>
      </c>
      <c r="K612" t="s">
        <v>296</v>
      </c>
      <c r="L612">
        <v>0</v>
      </c>
      <c r="M612" t="s">
        <v>217</v>
      </c>
      <c r="N612" t="s">
        <v>218</v>
      </c>
      <c r="V612">
        <v>901</v>
      </c>
      <c r="W612" t="s">
        <v>399</v>
      </c>
      <c r="X612">
        <v>8</v>
      </c>
      <c r="Y612" t="s">
        <v>220</v>
      </c>
      <c r="AB612">
        <v>14721986</v>
      </c>
      <c r="AD612">
        <v>14721986</v>
      </c>
      <c r="AF612">
        <v>35879397</v>
      </c>
      <c r="AI612">
        <v>6</v>
      </c>
    </row>
    <row r="613" spans="1:35" x14ac:dyDescent="0.3">
      <c r="A613" t="s">
        <v>397</v>
      </c>
      <c r="B613">
        <v>2004</v>
      </c>
      <c r="C613">
        <v>2004</v>
      </c>
      <c r="D613">
        <v>2004</v>
      </c>
      <c r="E613">
        <v>4</v>
      </c>
      <c r="F613">
        <v>0</v>
      </c>
      <c r="G613">
        <v>1</v>
      </c>
      <c r="H613" t="s">
        <v>215</v>
      </c>
      <c r="I613">
        <v>620</v>
      </c>
      <c r="J613" t="s">
        <v>40</v>
      </c>
      <c r="K613" t="s">
        <v>297</v>
      </c>
      <c r="L613">
        <v>0</v>
      </c>
      <c r="M613" t="s">
        <v>217</v>
      </c>
      <c r="N613" t="s">
        <v>218</v>
      </c>
      <c r="V613">
        <v>901</v>
      </c>
      <c r="W613" t="s">
        <v>399</v>
      </c>
      <c r="X613">
        <v>8</v>
      </c>
      <c r="Y613" t="s">
        <v>220</v>
      </c>
      <c r="AB613">
        <v>47969479</v>
      </c>
      <c r="AD613">
        <v>47969479</v>
      </c>
      <c r="AF613">
        <v>78971132</v>
      </c>
      <c r="AI613">
        <v>0</v>
      </c>
    </row>
    <row r="614" spans="1:35" hidden="1" x14ac:dyDescent="0.3">
      <c r="A614" t="s">
        <v>397</v>
      </c>
      <c r="B614">
        <v>2004</v>
      </c>
      <c r="C614">
        <v>2004</v>
      </c>
      <c r="D614">
        <v>2004</v>
      </c>
      <c r="E614">
        <v>4</v>
      </c>
      <c r="F614">
        <v>0</v>
      </c>
      <c r="G614">
        <v>2</v>
      </c>
      <c r="H614" t="s">
        <v>221</v>
      </c>
      <c r="I614">
        <v>620</v>
      </c>
      <c r="J614" t="s">
        <v>40</v>
      </c>
      <c r="K614" t="s">
        <v>297</v>
      </c>
      <c r="L614">
        <v>0</v>
      </c>
      <c r="M614" t="s">
        <v>217</v>
      </c>
      <c r="N614" t="s">
        <v>218</v>
      </c>
      <c r="V614">
        <v>901</v>
      </c>
      <c r="W614" t="s">
        <v>399</v>
      </c>
      <c r="X614">
        <v>8</v>
      </c>
      <c r="Y614" t="s">
        <v>220</v>
      </c>
      <c r="AB614">
        <v>4269449</v>
      </c>
      <c r="AD614">
        <v>4269449</v>
      </c>
      <c r="AF614">
        <v>21547728</v>
      </c>
      <c r="AI614">
        <v>0</v>
      </c>
    </row>
    <row r="615" spans="1:35" x14ac:dyDescent="0.3">
      <c r="A615" t="s">
        <v>397</v>
      </c>
      <c r="B615">
        <v>2004</v>
      </c>
      <c r="C615">
        <v>2004</v>
      </c>
      <c r="D615">
        <v>2004</v>
      </c>
      <c r="E615">
        <v>4</v>
      </c>
      <c r="F615">
        <v>0</v>
      </c>
      <c r="G615">
        <v>1</v>
      </c>
      <c r="H615" t="s">
        <v>215</v>
      </c>
      <c r="I615">
        <v>626</v>
      </c>
      <c r="J615" t="s">
        <v>162</v>
      </c>
      <c r="K615" t="s">
        <v>407</v>
      </c>
      <c r="L615">
        <v>0</v>
      </c>
      <c r="M615" t="s">
        <v>217</v>
      </c>
      <c r="N615" t="s">
        <v>218</v>
      </c>
      <c r="V615">
        <v>901</v>
      </c>
      <c r="W615" t="s">
        <v>399</v>
      </c>
      <c r="X615">
        <v>8</v>
      </c>
      <c r="Y615" t="s">
        <v>220</v>
      </c>
      <c r="AB615">
        <v>29252</v>
      </c>
      <c r="AD615">
        <v>29252</v>
      </c>
      <c r="AF615">
        <v>53032</v>
      </c>
      <c r="AI615">
        <v>6</v>
      </c>
    </row>
    <row r="616" spans="1:35" hidden="1" x14ac:dyDescent="0.3">
      <c r="A616" t="s">
        <v>397</v>
      </c>
      <c r="B616">
        <v>2004</v>
      </c>
      <c r="C616">
        <v>2004</v>
      </c>
      <c r="D616">
        <v>2004</v>
      </c>
      <c r="E616">
        <v>4</v>
      </c>
      <c r="F616">
        <v>0</v>
      </c>
      <c r="G616">
        <v>2</v>
      </c>
      <c r="H616" t="s">
        <v>221</v>
      </c>
      <c r="I616">
        <v>626</v>
      </c>
      <c r="J616" t="s">
        <v>162</v>
      </c>
      <c r="K616" t="s">
        <v>407</v>
      </c>
      <c r="L616">
        <v>0</v>
      </c>
      <c r="M616" t="s">
        <v>217</v>
      </c>
      <c r="N616" t="s">
        <v>218</v>
      </c>
      <c r="V616">
        <v>901</v>
      </c>
      <c r="W616" t="s">
        <v>399</v>
      </c>
      <c r="X616">
        <v>8</v>
      </c>
      <c r="Y616" t="s">
        <v>220</v>
      </c>
      <c r="AB616">
        <v>4599945</v>
      </c>
      <c r="AD616">
        <v>4599945</v>
      </c>
      <c r="AF616">
        <v>6899122</v>
      </c>
      <c r="AI616">
        <v>6</v>
      </c>
    </row>
    <row r="617" spans="1:35" x14ac:dyDescent="0.3">
      <c r="A617" t="s">
        <v>397</v>
      </c>
      <c r="B617">
        <v>2004</v>
      </c>
      <c r="C617">
        <v>2004</v>
      </c>
      <c r="D617">
        <v>2004</v>
      </c>
      <c r="E617">
        <v>4</v>
      </c>
      <c r="F617">
        <v>0</v>
      </c>
      <c r="G617">
        <v>1</v>
      </c>
      <c r="H617" t="s">
        <v>215</v>
      </c>
      <c r="I617">
        <v>642</v>
      </c>
      <c r="J617" t="s">
        <v>42</v>
      </c>
      <c r="K617" t="s">
        <v>298</v>
      </c>
      <c r="L617">
        <v>0</v>
      </c>
      <c r="M617" t="s">
        <v>217</v>
      </c>
      <c r="N617" t="s">
        <v>218</v>
      </c>
      <c r="V617">
        <v>901</v>
      </c>
      <c r="W617" t="s">
        <v>399</v>
      </c>
      <c r="X617">
        <v>8</v>
      </c>
      <c r="Y617" t="s">
        <v>220</v>
      </c>
      <c r="AB617">
        <v>41981080</v>
      </c>
      <c r="AD617">
        <v>41981080</v>
      </c>
      <c r="AF617">
        <v>66658382</v>
      </c>
      <c r="AI617">
        <v>0</v>
      </c>
    </row>
    <row r="618" spans="1:35" hidden="1" x14ac:dyDescent="0.3">
      <c r="A618" t="s">
        <v>397</v>
      </c>
      <c r="B618">
        <v>2004</v>
      </c>
      <c r="C618">
        <v>2004</v>
      </c>
      <c r="D618">
        <v>2004</v>
      </c>
      <c r="E618">
        <v>4</v>
      </c>
      <c r="F618">
        <v>0</v>
      </c>
      <c r="G618">
        <v>2</v>
      </c>
      <c r="H618" t="s">
        <v>221</v>
      </c>
      <c r="I618">
        <v>642</v>
      </c>
      <c r="J618" t="s">
        <v>42</v>
      </c>
      <c r="K618" t="s">
        <v>298</v>
      </c>
      <c r="L618">
        <v>0</v>
      </c>
      <c r="M618" t="s">
        <v>217</v>
      </c>
      <c r="N618" t="s">
        <v>218</v>
      </c>
      <c r="V618">
        <v>901</v>
      </c>
      <c r="W618" t="s">
        <v>399</v>
      </c>
      <c r="X618">
        <v>8</v>
      </c>
      <c r="Y618" t="s">
        <v>220</v>
      </c>
      <c r="AB618">
        <v>445423</v>
      </c>
      <c r="AD618">
        <v>445423</v>
      </c>
      <c r="AF618">
        <v>1342136</v>
      </c>
      <c r="AI618">
        <v>0</v>
      </c>
    </row>
    <row r="619" spans="1:35" x14ac:dyDescent="0.3">
      <c r="A619" t="s">
        <v>397</v>
      </c>
      <c r="B619">
        <v>2004</v>
      </c>
      <c r="C619">
        <v>2004</v>
      </c>
      <c r="D619">
        <v>2004</v>
      </c>
      <c r="E619">
        <v>4</v>
      </c>
      <c r="F619">
        <v>0</v>
      </c>
      <c r="G619">
        <v>1</v>
      </c>
      <c r="H619" t="s">
        <v>215</v>
      </c>
      <c r="I619">
        <v>643</v>
      </c>
      <c r="J619" t="s">
        <v>138</v>
      </c>
      <c r="K619" t="s">
        <v>299</v>
      </c>
      <c r="L619">
        <v>0</v>
      </c>
      <c r="M619" t="s">
        <v>217</v>
      </c>
      <c r="N619" t="s">
        <v>218</v>
      </c>
      <c r="V619">
        <v>901</v>
      </c>
      <c r="W619" t="s">
        <v>399</v>
      </c>
      <c r="X619">
        <v>8</v>
      </c>
      <c r="Y619" t="s">
        <v>220</v>
      </c>
      <c r="AB619">
        <v>29487207</v>
      </c>
      <c r="AD619">
        <v>29487207</v>
      </c>
      <c r="AF619">
        <v>45738241</v>
      </c>
      <c r="AI619">
        <v>0</v>
      </c>
    </row>
    <row r="620" spans="1:35" hidden="1" x14ac:dyDescent="0.3">
      <c r="A620" t="s">
        <v>397</v>
      </c>
      <c r="B620">
        <v>2004</v>
      </c>
      <c r="C620">
        <v>2004</v>
      </c>
      <c r="D620">
        <v>2004</v>
      </c>
      <c r="E620">
        <v>4</v>
      </c>
      <c r="F620">
        <v>0</v>
      </c>
      <c r="G620">
        <v>2</v>
      </c>
      <c r="H620" t="s">
        <v>221</v>
      </c>
      <c r="I620">
        <v>643</v>
      </c>
      <c r="J620" t="s">
        <v>138</v>
      </c>
      <c r="K620" t="s">
        <v>299</v>
      </c>
      <c r="L620">
        <v>0</v>
      </c>
      <c r="M620" t="s">
        <v>217</v>
      </c>
      <c r="N620" t="s">
        <v>218</v>
      </c>
      <c r="V620">
        <v>901</v>
      </c>
      <c r="W620" t="s">
        <v>399</v>
      </c>
      <c r="X620">
        <v>8</v>
      </c>
      <c r="Y620" t="s">
        <v>220</v>
      </c>
      <c r="AB620">
        <v>1609701</v>
      </c>
      <c r="AD620">
        <v>1609701</v>
      </c>
      <c r="AF620">
        <v>4285920</v>
      </c>
      <c r="AI620">
        <v>0</v>
      </c>
    </row>
    <row r="621" spans="1:35" x14ac:dyDescent="0.3">
      <c r="A621" t="s">
        <v>397</v>
      </c>
      <c r="B621">
        <v>2004</v>
      </c>
      <c r="C621">
        <v>2004</v>
      </c>
      <c r="D621">
        <v>2004</v>
      </c>
      <c r="E621">
        <v>4</v>
      </c>
      <c r="F621">
        <v>0</v>
      </c>
      <c r="G621">
        <v>1</v>
      </c>
      <c r="H621" t="s">
        <v>215</v>
      </c>
      <c r="I621">
        <v>682</v>
      </c>
      <c r="J621" t="s">
        <v>44</v>
      </c>
      <c r="K621" t="s">
        <v>300</v>
      </c>
      <c r="L621">
        <v>0</v>
      </c>
      <c r="M621" t="s">
        <v>217</v>
      </c>
      <c r="N621" t="s">
        <v>218</v>
      </c>
      <c r="V621">
        <v>901</v>
      </c>
      <c r="W621" t="s">
        <v>399</v>
      </c>
      <c r="X621">
        <v>8</v>
      </c>
      <c r="Y621" t="s">
        <v>220</v>
      </c>
      <c r="AB621">
        <v>30904762</v>
      </c>
      <c r="AD621">
        <v>30904762</v>
      </c>
      <c r="AF621">
        <v>49520062</v>
      </c>
      <c r="AI621">
        <v>6</v>
      </c>
    </row>
    <row r="622" spans="1:35" hidden="1" x14ac:dyDescent="0.3">
      <c r="A622" t="s">
        <v>397</v>
      </c>
      <c r="B622">
        <v>2004</v>
      </c>
      <c r="C622">
        <v>2004</v>
      </c>
      <c r="D622">
        <v>2004</v>
      </c>
      <c r="E622">
        <v>4</v>
      </c>
      <c r="F622">
        <v>0</v>
      </c>
      <c r="G622">
        <v>2</v>
      </c>
      <c r="H622" t="s">
        <v>221</v>
      </c>
      <c r="I622">
        <v>682</v>
      </c>
      <c r="J622" t="s">
        <v>44</v>
      </c>
      <c r="K622" t="s">
        <v>300</v>
      </c>
      <c r="L622">
        <v>0</v>
      </c>
      <c r="M622" t="s">
        <v>217</v>
      </c>
      <c r="N622" t="s">
        <v>218</v>
      </c>
      <c r="V622">
        <v>901</v>
      </c>
      <c r="W622" t="s">
        <v>399</v>
      </c>
      <c r="X622">
        <v>8</v>
      </c>
      <c r="Y622" t="s">
        <v>220</v>
      </c>
      <c r="AB622">
        <v>217000</v>
      </c>
      <c r="AD622">
        <v>217000</v>
      </c>
      <c r="AF622">
        <v>293600</v>
      </c>
      <c r="AI622">
        <v>0</v>
      </c>
    </row>
    <row r="623" spans="1:35" hidden="1" x14ac:dyDescent="0.3">
      <c r="A623" t="s">
        <v>397</v>
      </c>
      <c r="B623">
        <v>2004</v>
      </c>
      <c r="C623">
        <v>2004</v>
      </c>
      <c r="D623">
        <v>2004</v>
      </c>
      <c r="E623">
        <v>4</v>
      </c>
      <c r="F623">
        <v>0</v>
      </c>
      <c r="G623">
        <v>3</v>
      </c>
      <c r="H623" t="s">
        <v>247</v>
      </c>
      <c r="I623">
        <v>682</v>
      </c>
      <c r="J623" t="s">
        <v>44</v>
      </c>
      <c r="K623" t="s">
        <v>300</v>
      </c>
      <c r="L623">
        <v>0</v>
      </c>
      <c r="M623" t="s">
        <v>217</v>
      </c>
      <c r="N623" t="s">
        <v>218</v>
      </c>
      <c r="V623">
        <v>901</v>
      </c>
      <c r="W623" t="s">
        <v>399</v>
      </c>
      <c r="X623">
        <v>8</v>
      </c>
      <c r="Y623" t="s">
        <v>220</v>
      </c>
      <c r="AB623">
        <v>217000</v>
      </c>
      <c r="AD623">
        <v>217000</v>
      </c>
      <c r="AF623">
        <v>293600</v>
      </c>
      <c r="AI623">
        <v>0</v>
      </c>
    </row>
    <row r="624" spans="1:35" x14ac:dyDescent="0.3">
      <c r="A624" t="s">
        <v>397</v>
      </c>
      <c r="B624">
        <v>2004</v>
      </c>
      <c r="C624">
        <v>2004</v>
      </c>
      <c r="D624">
        <v>2004</v>
      </c>
      <c r="E624">
        <v>4</v>
      </c>
      <c r="F624">
        <v>0</v>
      </c>
      <c r="G624">
        <v>1</v>
      </c>
      <c r="H624" t="s">
        <v>215</v>
      </c>
      <c r="I624">
        <v>686</v>
      </c>
      <c r="J624" t="s">
        <v>140</v>
      </c>
      <c r="K624" t="s">
        <v>373</v>
      </c>
      <c r="L624">
        <v>0</v>
      </c>
      <c r="M624" t="s">
        <v>217</v>
      </c>
      <c r="N624" t="s">
        <v>218</v>
      </c>
      <c r="V624">
        <v>901</v>
      </c>
      <c r="W624" t="s">
        <v>399</v>
      </c>
      <c r="X624">
        <v>8</v>
      </c>
      <c r="Y624" t="s">
        <v>220</v>
      </c>
      <c r="AB624">
        <v>255372</v>
      </c>
      <c r="AD624">
        <v>255372</v>
      </c>
      <c r="AF624">
        <v>578948</v>
      </c>
      <c r="AI624">
        <v>0</v>
      </c>
    </row>
    <row r="625" spans="1:35" hidden="1" x14ac:dyDescent="0.3">
      <c r="A625" t="s">
        <v>397</v>
      </c>
      <c r="B625">
        <v>2004</v>
      </c>
      <c r="C625">
        <v>2004</v>
      </c>
      <c r="D625">
        <v>2004</v>
      </c>
      <c r="E625">
        <v>4</v>
      </c>
      <c r="F625">
        <v>0</v>
      </c>
      <c r="G625">
        <v>2</v>
      </c>
      <c r="H625" t="s">
        <v>221</v>
      </c>
      <c r="I625">
        <v>686</v>
      </c>
      <c r="J625" t="s">
        <v>140</v>
      </c>
      <c r="K625" t="s">
        <v>373</v>
      </c>
      <c r="L625">
        <v>0</v>
      </c>
      <c r="M625" t="s">
        <v>217</v>
      </c>
      <c r="N625" t="s">
        <v>218</v>
      </c>
      <c r="V625">
        <v>901</v>
      </c>
      <c r="W625" t="s">
        <v>399</v>
      </c>
      <c r="X625">
        <v>8</v>
      </c>
      <c r="Y625" t="s">
        <v>220</v>
      </c>
      <c r="AB625">
        <v>6756</v>
      </c>
      <c r="AD625">
        <v>6756</v>
      </c>
      <c r="AF625">
        <v>29814</v>
      </c>
      <c r="AI625">
        <v>0</v>
      </c>
    </row>
    <row r="626" spans="1:35" x14ac:dyDescent="0.3">
      <c r="A626" t="s">
        <v>397</v>
      </c>
      <c r="B626">
        <v>2004</v>
      </c>
      <c r="C626">
        <v>2004</v>
      </c>
      <c r="D626">
        <v>2004</v>
      </c>
      <c r="E626">
        <v>4</v>
      </c>
      <c r="F626">
        <v>0</v>
      </c>
      <c r="G626">
        <v>1</v>
      </c>
      <c r="H626" t="s">
        <v>215</v>
      </c>
      <c r="I626">
        <v>699</v>
      </c>
      <c r="J626" t="s">
        <v>25</v>
      </c>
      <c r="K626" t="s">
        <v>340</v>
      </c>
      <c r="L626">
        <v>0</v>
      </c>
      <c r="M626" t="s">
        <v>217</v>
      </c>
      <c r="N626" t="s">
        <v>218</v>
      </c>
      <c r="V626">
        <v>901</v>
      </c>
      <c r="W626" t="s">
        <v>399</v>
      </c>
      <c r="X626">
        <v>8</v>
      </c>
      <c r="Y626" t="s">
        <v>220</v>
      </c>
      <c r="AB626">
        <v>15236951</v>
      </c>
      <c r="AD626">
        <v>15236951</v>
      </c>
      <c r="AF626">
        <v>8978579</v>
      </c>
      <c r="AI626">
        <v>0</v>
      </c>
    </row>
    <row r="627" spans="1:35" hidden="1" x14ac:dyDescent="0.3">
      <c r="A627" t="s">
        <v>397</v>
      </c>
      <c r="B627">
        <v>2004</v>
      </c>
      <c r="C627">
        <v>2004</v>
      </c>
      <c r="D627">
        <v>2004</v>
      </c>
      <c r="E627">
        <v>4</v>
      </c>
      <c r="F627">
        <v>0</v>
      </c>
      <c r="G627">
        <v>2</v>
      </c>
      <c r="H627" t="s">
        <v>221</v>
      </c>
      <c r="I627">
        <v>699</v>
      </c>
      <c r="J627" t="s">
        <v>25</v>
      </c>
      <c r="K627" t="s">
        <v>340</v>
      </c>
      <c r="L627">
        <v>0</v>
      </c>
      <c r="M627" t="s">
        <v>217</v>
      </c>
      <c r="N627" t="s">
        <v>218</v>
      </c>
      <c r="V627">
        <v>901</v>
      </c>
      <c r="W627" t="s">
        <v>399</v>
      </c>
      <c r="X627">
        <v>8</v>
      </c>
      <c r="Y627" t="s">
        <v>220</v>
      </c>
      <c r="AB627">
        <v>152350125</v>
      </c>
      <c r="AD627">
        <v>152350125</v>
      </c>
      <c r="AF627">
        <v>155343733</v>
      </c>
      <c r="AI627">
        <v>0</v>
      </c>
    </row>
    <row r="628" spans="1:35" x14ac:dyDescent="0.3">
      <c r="A628" t="s">
        <v>397</v>
      </c>
      <c r="B628">
        <v>2004</v>
      </c>
      <c r="C628">
        <v>2004</v>
      </c>
      <c r="D628">
        <v>2004</v>
      </c>
      <c r="E628">
        <v>4</v>
      </c>
      <c r="F628">
        <v>0</v>
      </c>
      <c r="G628">
        <v>1</v>
      </c>
      <c r="H628" t="s">
        <v>215</v>
      </c>
      <c r="I628">
        <v>702</v>
      </c>
      <c r="J628" t="s">
        <v>46</v>
      </c>
      <c r="K628" t="s">
        <v>302</v>
      </c>
      <c r="L628">
        <v>0</v>
      </c>
      <c r="M628" t="s">
        <v>217</v>
      </c>
      <c r="N628" t="s">
        <v>218</v>
      </c>
      <c r="V628">
        <v>901</v>
      </c>
      <c r="W628" t="s">
        <v>399</v>
      </c>
      <c r="X628">
        <v>8</v>
      </c>
      <c r="Y628" t="s">
        <v>220</v>
      </c>
      <c r="AB628">
        <v>24616739</v>
      </c>
      <c r="AD628">
        <v>24616739</v>
      </c>
      <c r="AF628">
        <v>36240691</v>
      </c>
      <c r="AI628">
        <v>0</v>
      </c>
    </row>
    <row r="629" spans="1:35" hidden="1" x14ac:dyDescent="0.3">
      <c r="A629" t="s">
        <v>397</v>
      </c>
      <c r="B629">
        <v>2004</v>
      </c>
      <c r="C629">
        <v>2004</v>
      </c>
      <c r="D629">
        <v>2004</v>
      </c>
      <c r="E629">
        <v>4</v>
      </c>
      <c r="F629">
        <v>0</v>
      </c>
      <c r="G629">
        <v>2</v>
      </c>
      <c r="H629" t="s">
        <v>221</v>
      </c>
      <c r="I629">
        <v>702</v>
      </c>
      <c r="J629" t="s">
        <v>46</v>
      </c>
      <c r="K629" t="s">
        <v>302</v>
      </c>
      <c r="L629">
        <v>0</v>
      </c>
      <c r="M629" t="s">
        <v>217</v>
      </c>
      <c r="N629" t="s">
        <v>218</v>
      </c>
      <c r="V629">
        <v>901</v>
      </c>
      <c r="W629" t="s">
        <v>399</v>
      </c>
      <c r="X629">
        <v>8</v>
      </c>
      <c r="Y629" t="s">
        <v>220</v>
      </c>
      <c r="AB629">
        <v>14341575</v>
      </c>
      <c r="AD629">
        <v>14341575</v>
      </c>
      <c r="AF629">
        <v>34442616</v>
      </c>
      <c r="AI629">
        <v>0</v>
      </c>
    </row>
    <row r="630" spans="1:35" x14ac:dyDescent="0.3">
      <c r="A630" t="s">
        <v>397</v>
      </c>
      <c r="B630">
        <v>2004</v>
      </c>
      <c r="C630">
        <v>2004</v>
      </c>
      <c r="D630">
        <v>2004</v>
      </c>
      <c r="E630">
        <v>4</v>
      </c>
      <c r="F630">
        <v>0</v>
      </c>
      <c r="G630">
        <v>1</v>
      </c>
      <c r="H630" t="s">
        <v>215</v>
      </c>
      <c r="I630">
        <v>703</v>
      </c>
      <c r="J630" t="s">
        <v>98</v>
      </c>
      <c r="K630" t="s">
        <v>303</v>
      </c>
      <c r="L630">
        <v>0</v>
      </c>
      <c r="M630" t="s">
        <v>217</v>
      </c>
      <c r="N630" t="s">
        <v>218</v>
      </c>
      <c r="V630">
        <v>901</v>
      </c>
      <c r="W630" t="s">
        <v>399</v>
      </c>
      <c r="X630">
        <v>8</v>
      </c>
      <c r="Y630" t="s">
        <v>220</v>
      </c>
      <c r="AB630">
        <v>12764452</v>
      </c>
      <c r="AD630">
        <v>12764452</v>
      </c>
      <c r="AF630">
        <v>20384446</v>
      </c>
      <c r="AI630">
        <v>6</v>
      </c>
    </row>
    <row r="631" spans="1:35" hidden="1" x14ac:dyDescent="0.3">
      <c r="A631" t="s">
        <v>397</v>
      </c>
      <c r="B631">
        <v>2004</v>
      </c>
      <c r="C631">
        <v>2004</v>
      </c>
      <c r="D631">
        <v>2004</v>
      </c>
      <c r="E631">
        <v>4</v>
      </c>
      <c r="F631">
        <v>0</v>
      </c>
      <c r="G631">
        <v>2</v>
      </c>
      <c r="H631" t="s">
        <v>221</v>
      </c>
      <c r="I631">
        <v>703</v>
      </c>
      <c r="J631" t="s">
        <v>98</v>
      </c>
      <c r="K631" t="s">
        <v>303</v>
      </c>
      <c r="L631">
        <v>0</v>
      </c>
      <c r="M631" t="s">
        <v>217</v>
      </c>
      <c r="N631" t="s">
        <v>218</v>
      </c>
      <c r="V631">
        <v>901</v>
      </c>
      <c r="W631" t="s">
        <v>399</v>
      </c>
      <c r="X631">
        <v>8</v>
      </c>
      <c r="Y631" t="s">
        <v>220</v>
      </c>
      <c r="AB631">
        <v>602911</v>
      </c>
      <c r="AD631">
        <v>602911</v>
      </c>
      <c r="AF631">
        <v>3157718</v>
      </c>
      <c r="AI631">
        <v>6</v>
      </c>
    </row>
    <row r="632" spans="1:35" x14ac:dyDescent="0.3">
      <c r="A632" t="s">
        <v>397</v>
      </c>
      <c r="B632">
        <v>2004</v>
      </c>
      <c r="C632">
        <v>2004</v>
      </c>
      <c r="D632">
        <v>2004</v>
      </c>
      <c r="E632">
        <v>4</v>
      </c>
      <c r="F632">
        <v>0</v>
      </c>
      <c r="G632">
        <v>1</v>
      </c>
      <c r="H632" t="s">
        <v>215</v>
      </c>
      <c r="I632">
        <v>704</v>
      </c>
      <c r="J632" t="s">
        <v>163</v>
      </c>
      <c r="K632" t="s">
        <v>304</v>
      </c>
      <c r="L632">
        <v>0</v>
      </c>
      <c r="M632" t="s">
        <v>217</v>
      </c>
      <c r="N632" t="s">
        <v>218</v>
      </c>
      <c r="V632">
        <v>901</v>
      </c>
      <c r="W632" t="s">
        <v>399</v>
      </c>
      <c r="X632">
        <v>8</v>
      </c>
      <c r="Y632" t="s">
        <v>220</v>
      </c>
      <c r="AB632">
        <v>2227296</v>
      </c>
      <c r="AD632">
        <v>2227296</v>
      </c>
      <c r="AF632">
        <v>3383101</v>
      </c>
      <c r="AI632">
        <v>6</v>
      </c>
    </row>
    <row r="633" spans="1:35" hidden="1" x14ac:dyDescent="0.3">
      <c r="A633" t="s">
        <v>397</v>
      </c>
      <c r="B633">
        <v>2004</v>
      </c>
      <c r="C633">
        <v>2004</v>
      </c>
      <c r="D633">
        <v>2004</v>
      </c>
      <c r="E633">
        <v>4</v>
      </c>
      <c r="F633">
        <v>0</v>
      </c>
      <c r="G633">
        <v>2</v>
      </c>
      <c r="H633" t="s">
        <v>221</v>
      </c>
      <c r="I633">
        <v>704</v>
      </c>
      <c r="J633" t="s">
        <v>163</v>
      </c>
      <c r="K633" t="s">
        <v>304</v>
      </c>
      <c r="L633">
        <v>0</v>
      </c>
      <c r="M633" t="s">
        <v>217</v>
      </c>
      <c r="N633" t="s">
        <v>218</v>
      </c>
      <c r="V633">
        <v>901</v>
      </c>
      <c r="W633" t="s">
        <v>399</v>
      </c>
      <c r="X633">
        <v>8</v>
      </c>
      <c r="Y633" t="s">
        <v>220</v>
      </c>
      <c r="AB633">
        <v>438050250</v>
      </c>
      <c r="AD633">
        <v>438050250</v>
      </c>
      <c r="AF633">
        <v>641974483</v>
      </c>
      <c r="AI633">
        <v>6</v>
      </c>
    </row>
    <row r="634" spans="1:35" x14ac:dyDescent="0.3">
      <c r="A634" t="s">
        <v>397</v>
      </c>
      <c r="B634">
        <v>2004</v>
      </c>
      <c r="C634">
        <v>2004</v>
      </c>
      <c r="D634">
        <v>2004</v>
      </c>
      <c r="E634">
        <v>4</v>
      </c>
      <c r="F634">
        <v>0</v>
      </c>
      <c r="G634">
        <v>1</v>
      </c>
      <c r="H634" t="s">
        <v>215</v>
      </c>
      <c r="I634">
        <v>705</v>
      </c>
      <c r="J634" t="s">
        <v>99</v>
      </c>
      <c r="K634" t="s">
        <v>305</v>
      </c>
      <c r="L634">
        <v>0</v>
      </c>
      <c r="M634" t="s">
        <v>217</v>
      </c>
      <c r="N634" t="s">
        <v>218</v>
      </c>
      <c r="V634">
        <v>901</v>
      </c>
      <c r="W634" t="s">
        <v>399</v>
      </c>
      <c r="X634">
        <v>8</v>
      </c>
      <c r="Y634" t="s">
        <v>220</v>
      </c>
      <c r="AB634">
        <v>10995477</v>
      </c>
      <c r="AD634">
        <v>10995477</v>
      </c>
      <c r="AF634">
        <v>18062422</v>
      </c>
      <c r="AI634">
        <v>6</v>
      </c>
    </row>
    <row r="635" spans="1:35" hidden="1" x14ac:dyDescent="0.3">
      <c r="A635" t="s">
        <v>397</v>
      </c>
      <c r="B635">
        <v>2004</v>
      </c>
      <c r="C635">
        <v>2004</v>
      </c>
      <c r="D635">
        <v>2004</v>
      </c>
      <c r="E635">
        <v>4</v>
      </c>
      <c r="F635">
        <v>0</v>
      </c>
      <c r="G635">
        <v>2</v>
      </c>
      <c r="H635" t="s">
        <v>221</v>
      </c>
      <c r="I635">
        <v>705</v>
      </c>
      <c r="J635" t="s">
        <v>99</v>
      </c>
      <c r="K635" t="s">
        <v>305</v>
      </c>
      <c r="L635">
        <v>0</v>
      </c>
      <c r="M635" t="s">
        <v>217</v>
      </c>
      <c r="N635" t="s">
        <v>218</v>
      </c>
      <c r="V635">
        <v>901</v>
      </c>
      <c r="W635" t="s">
        <v>399</v>
      </c>
      <c r="X635">
        <v>8</v>
      </c>
      <c r="Y635" t="s">
        <v>220</v>
      </c>
      <c r="AB635">
        <v>522595</v>
      </c>
      <c r="AD635">
        <v>522595</v>
      </c>
      <c r="AF635">
        <v>1562860</v>
      </c>
      <c r="AI635">
        <v>6</v>
      </c>
    </row>
    <row r="636" spans="1:35" x14ac:dyDescent="0.3">
      <c r="A636" t="s">
        <v>397</v>
      </c>
      <c r="B636">
        <v>2004</v>
      </c>
      <c r="C636">
        <v>2004</v>
      </c>
      <c r="D636">
        <v>2004</v>
      </c>
      <c r="E636">
        <v>4</v>
      </c>
      <c r="F636">
        <v>0</v>
      </c>
      <c r="G636">
        <v>1</v>
      </c>
      <c r="H636" t="s">
        <v>215</v>
      </c>
      <c r="I636">
        <v>710</v>
      </c>
      <c r="J636" t="s">
        <v>152</v>
      </c>
      <c r="K636" t="s">
        <v>306</v>
      </c>
      <c r="L636">
        <v>0</v>
      </c>
      <c r="M636" t="s">
        <v>217</v>
      </c>
      <c r="N636" t="s">
        <v>218</v>
      </c>
      <c r="V636">
        <v>901</v>
      </c>
      <c r="W636" t="s">
        <v>399</v>
      </c>
      <c r="X636">
        <v>8</v>
      </c>
      <c r="Y636" t="s">
        <v>220</v>
      </c>
      <c r="AB636">
        <v>23591340</v>
      </c>
      <c r="AD636">
        <v>23591340</v>
      </c>
      <c r="AF636">
        <v>26492317</v>
      </c>
      <c r="AI636">
        <v>6</v>
      </c>
    </row>
    <row r="637" spans="1:35" hidden="1" x14ac:dyDescent="0.3">
      <c r="A637" t="s">
        <v>397</v>
      </c>
      <c r="B637">
        <v>2004</v>
      </c>
      <c r="C637">
        <v>2004</v>
      </c>
      <c r="D637">
        <v>2004</v>
      </c>
      <c r="E637">
        <v>4</v>
      </c>
      <c r="F637">
        <v>0</v>
      </c>
      <c r="G637">
        <v>2</v>
      </c>
      <c r="H637" t="s">
        <v>221</v>
      </c>
      <c r="I637">
        <v>710</v>
      </c>
      <c r="J637" t="s">
        <v>152</v>
      </c>
      <c r="K637" t="s">
        <v>306</v>
      </c>
      <c r="L637">
        <v>0</v>
      </c>
      <c r="M637" t="s">
        <v>217</v>
      </c>
      <c r="N637" t="s">
        <v>218</v>
      </c>
      <c r="V637">
        <v>901</v>
      </c>
      <c r="W637" t="s">
        <v>399</v>
      </c>
      <c r="X637">
        <v>8</v>
      </c>
      <c r="Y637" t="s">
        <v>220</v>
      </c>
      <c r="AB637">
        <v>1184667</v>
      </c>
      <c r="AD637">
        <v>1184667</v>
      </c>
      <c r="AF637">
        <v>2851988</v>
      </c>
      <c r="AI637">
        <v>6</v>
      </c>
    </row>
    <row r="638" spans="1:35" x14ac:dyDescent="0.3">
      <c r="A638" t="s">
        <v>397</v>
      </c>
      <c r="B638">
        <v>2004</v>
      </c>
      <c r="C638">
        <v>2004</v>
      </c>
      <c r="D638">
        <v>2004</v>
      </c>
      <c r="E638">
        <v>4</v>
      </c>
      <c r="F638">
        <v>0</v>
      </c>
      <c r="G638">
        <v>1</v>
      </c>
      <c r="H638" t="s">
        <v>215</v>
      </c>
      <c r="I638">
        <v>716</v>
      </c>
      <c r="J638" t="s">
        <v>126</v>
      </c>
      <c r="K638" t="s">
        <v>341</v>
      </c>
      <c r="L638">
        <v>0</v>
      </c>
      <c r="M638" t="s">
        <v>217</v>
      </c>
      <c r="N638" t="s">
        <v>218</v>
      </c>
      <c r="V638">
        <v>901</v>
      </c>
      <c r="W638" t="s">
        <v>399</v>
      </c>
      <c r="X638">
        <v>8</v>
      </c>
      <c r="Y638" t="s">
        <v>220</v>
      </c>
      <c r="AB638">
        <v>743137</v>
      </c>
      <c r="AD638">
        <v>743137</v>
      </c>
      <c r="AF638">
        <v>1573562</v>
      </c>
      <c r="AI638">
        <v>0</v>
      </c>
    </row>
    <row r="639" spans="1:35" hidden="1" x14ac:dyDescent="0.3">
      <c r="A639" t="s">
        <v>397</v>
      </c>
      <c r="B639">
        <v>2004</v>
      </c>
      <c r="C639">
        <v>2004</v>
      </c>
      <c r="D639">
        <v>2004</v>
      </c>
      <c r="E639">
        <v>4</v>
      </c>
      <c r="F639">
        <v>0</v>
      </c>
      <c r="G639">
        <v>2</v>
      </c>
      <c r="H639" t="s">
        <v>221</v>
      </c>
      <c r="I639">
        <v>716</v>
      </c>
      <c r="J639" t="s">
        <v>126</v>
      </c>
      <c r="K639" t="s">
        <v>341</v>
      </c>
      <c r="L639">
        <v>0</v>
      </c>
      <c r="M639" t="s">
        <v>217</v>
      </c>
      <c r="N639" t="s">
        <v>218</v>
      </c>
      <c r="V639">
        <v>901</v>
      </c>
      <c r="W639" t="s">
        <v>399</v>
      </c>
      <c r="X639">
        <v>8</v>
      </c>
      <c r="Y639" t="s">
        <v>220</v>
      </c>
      <c r="AB639">
        <v>6465139</v>
      </c>
      <c r="AD639">
        <v>6465139</v>
      </c>
      <c r="AF639">
        <v>6655192</v>
      </c>
      <c r="AI639">
        <v>0</v>
      </c>
    </row>
    <row r="640" spans="1:35" x14ac:dyDescent="0.3">
      <c r="A640" t="s">
        <v>397</v>
      </c>
      <c r="B640">
        <v>2004</v>
      </c>
      <c r="C640">
        <v>2004</v>
      </c>
      <c r="D640">
        <v>2004</v>
      </c>
      <c r="E640">
        <v>4</v>
      </c>
      <c r="F640">
        <v>0</v>
      </c>
      <c r="G640">
        <v>1</v>
      </c>
      <c r="H640" t="s">
        <v>215</v>
      </c>
      <c r="I640">
        <v>724</v>
      </c>
      <c r="J640" t="s">
        <v>48</v>
      </c>
      <c r="K640" t="s">
        <v>307</v>
      </c>
      <c r="L640">
        <v>0</v>
      </c>
      <c r="M640" t="s">
        <v>217</v>
      </c>
      <c r="N640" t="s">
        <v>218</v>
      </c>
      <c r="V640">
        <v>901</v>
      </c>
      <c r="W640" t="s">
        <v>399</v>
      </c>
      <c r="X640">
        <v>8</v>
      </c>
      <c r="Y640" t="s">
        <v>220</v>
      </c>
      <c r="AB640">
        <v>238022025</v>
      </c>
      <c r="AD640">
        <v>238022025</v>
      </c>
      <c r="AF640">
        <v>303703956</v>
      </c>
      <c r="AI640">
        <v>0</v>
      </c>
    </row>
    <row r="641" spans="1:35" hidden="1" x14ac:dyDescent="0.3">
      <c r="A641" t="s">
        <v>397</v>
      </c>
      <c r="B641">
        <v>2004</v>
      </c>
      <c r="C641">
        <v>2004</v>
      </c>
      <c r="D641">
        <v>2004</v>
      </c>
      <c r="E641">
        <v>4</v>
      </c>
      <c r="F641">
        <v>0</v>
      </c>
      <c r="G641">
        <v>2</v>
      </c>
      <c r="H641" t="s">
        <v>221</v>
      </c>
      <c r="I641">
        <v>724</v>
      </c>
      <c r="J641" t="s">
        <v>48</v>
      </c>
      <c r="K641" t="s">
        <v>307</v>
      </c>
      <c r="L641">
        <v>0</v>
      </c>
      <c r="M641" t="s">
        <v>217</v>
      </c>
      <c r="N641" t="s">
        <v>218</v>
      </c>
      <c r="V641">
        <v>901</v>
      </c>
      <c r="W641" t="s">
        <v>399</v>
      </c>
      <c r="X641">
        <v>8</v>
      </c>
      <c r="Y641" t="s">
        <v>220</v>
      </c>
      <c r="AB641">
        <v>26397331</v>
      </c>
      <c r="AD641">
        <v>26397331</v>
      </c>
      <c r="AF641">
        <v>53835285</v>
      </c>
      <c r="AI641">
        <v>0</v>
      </c>
    </row>
    <row r="642" spans="1:35" x14ac:dyDescent="0.3">
      <c r="A642" t="s">
        <v>397</v>
      </c>
      <c r="B642">
        <v>2004</v>
      </c>
      <c r="C642">
        <v>2004</v>
      </c>
      <c r="D642">
        <v>2004</v>
      </c>
      <c r="E642">
        <v>4</v>
      </c>
      <c r="F642">
        <v>0</v>
      </c>
      <c r="G642">
        <v>1</v>
      </c>
      <c r="H642" t="s">
        <v>215</v>
      </c>
      <c r="I642">
        <v>752</v>
      </c>
      <c r="J642" t="s">
        <v>50</v>
      </c>
      <c r="K642" t="s">
        <v>310</v>
      </c>
      <c r="L642">
        <v>0</v>
      </c>
      <c r="M642" t="s">
        <v>217</v>
      </c>
      <c r="N642" t="s">
        <v>218</v>
      </c>
      <c r="V642">
        <v>901</v>
      </c>
      <c r="W642" t="s">
        <v>399</v>
      </c>
      <c r="X642">
        <v>8</v>
      </c>
      <c r="Y642" t="s">
        <v>220</v>
      </c>
      <c r="AB642">
        <v>102351856</v>
      </c>
      <c r="AD642">
        <v>102351856</v>
      </c>
      <c r="AF642">
        <v>183810598</v>
      </c>
      <c r="AI642">
        <v>6</v>
      </c>
    </row>
    <row r="643" spans="1:35" hidden="1" x14ac:dyDescent="0.3">
      <c r="A643" t="s">
        <v>397</v>
      </c>
      <c r="B643">
        <v>2004</v>
      </c>
      <c r="C643">
        <v>2004</v>
      </c>
      <c r="D643">
        <v>2004</v>
      </c>
      <c r="E643">
        <v>4</v>
      </c>
      <c r="F643">
        <v>0</v>
      </c>
      <c r="G643">
        <v>2</v>
      </c>
      <c r="H643" t="s">
        <v>221</v>
      </c>
      <c r="I643">
        <v>752</v>
      </c>
      <c r="J643" t="s">
        <v>50</v>
      </c>
      <c r="K643" t="s">
        <v>310</v>
      </c>
      <c r="L643">
        <v>0</v>
      </c>
      <c r="M643" t="s">
        <v>217</v>
      </c>
      <c r="N643" t="s">
        <v>218</v>
      </c>
      <c r="V643">
        <v>901</v>
      </c>
      <c r="W643" t="s">
        <v>399</v>
      </c>
      <c r="X643">
        <v>8</v>
      </c>
      <c r="Y643" t="s">
        <v>220</v>
      </c>
      <c r="AB643">
        <v>13029176</v>
      </c>
      <c r="AD643">
        <v>13029176</v>
      </c>
      <c r="AF643">
        <v>50788911</v>
      </c>
      <c r="AI643">
        <v>6</v>
      </c>
    </row>
    <row r="644" spans="1:35" x14ac:dyDescent="0.3">
      <c r="A644" t="s">
        <v>397</v>
      </c>
      <c r="B644">
        <v>2004</v>
      </c>
      <c r="C644">
        <v>2004</v>
      </c>
      <c r="D644">
        <v>2004</v>
      </c>
      <c r="E644">
        <v>4</v>
      </c>
      <c r="F644">
        <v>0</v>
      </c>
      <c r="G644">
        <v>1</v>
      </c>
      <c r="H644" t="s">
        <v>215</v>
      </c>
      <c r="I644">
        <v>757</v>
      </c>
      <c r="J644" t="s">
        <v>51</v>
      </c>
      <c r="K644" t="s">
        <v>311</v>
      </c>
      <c r="L644">
        <v>0</v>
      </c>
      <c r="M644" t="s">
        <v>217</v>
      </c>
      <c r="N644" t="s">
        <v>218</v>
      </c>
      <c r="V644">
        <v>901</v>
      </c>
      <c r="W644" t="s">
        <v>399</v>
      </c>
      <c r="X644">
        <v>8</v>
      </c>
      <c r="Y644" t="s">
        <v>220</v>
      </c>
      <c r="AB644">
        <v>73590390</v>
      </c>
      <c r="AD644">
        <v>73590390</v>
      </c>
      <c r="AF644">
        <v>155803790</v>
      </c>
      <c r="AI644">
        <v>0</v>
      </c>
    </row>
    <row r="645" spans="1:35" hidden="1" x14ac:dyDescent="0.3">
      <c r="A645" t="s">
        <v>397</v>
      </c>
      <c r="B645">
        <v>2004</v>
      </c>
      <c r="C645">
        <v>2004</v>
      </c>
      <c r="D645">
        <v>2004</v>
      </c>
      <c r="E645">
        <v>4</v>
      </c>
      <c r="F645">
        <v>0</v>
      </c>
      <c r="G645">
        <v>2</v>
      </c>
      <c r="H645" t="s">
        <v>221</v>
      </c>
      <c r="I645">
        <v>757</v>
      </c>
      <c r="J645" t="s">
        <v>51</v>
      </c>
      <c r="K645" t="s">
        <v>311</v>
      </c>
      <c r="L645">
        <v>0</v>
      </c>
      <c r="M645" t="s">
        <v>217</v>
      </c>
      <c r="N645" t="s">
        <v>218</v>
      </c>
      <c r="V645">
        <v>901</v>
      </c>
      <c r="W645" t="s">
        <v>399</v>
      </c>
      <c r="X645">
        <v>8</v>
      </c>
      <c r="Y645" t="s">
        <v>220</v>
      </c>
      <c r="AB645">
        <v>9035837</v>
      </c>
      <c r="AD645">
        <v>9035837</v>
      </c>
      <c r="AF645">
        <v>102936625</v>
      </c>
      <c r="AI645">
        <v>0</v>
      </c>
    </row>
    <row r="646" spans="1:35" x14ac:dyDescent="0.3">
      <c r="A646" t="s">
        <v>397</v>
      </c>
      <c r="B646">
        <v>2004</v>
      </c>
      <c r="C646">
        <v>2004</v>
      </c>
      <c r="D646">
        <v>2004</v>
      </c>
      <c r="E646">
        <v>4</v>
      </c>
      <c r="F646">
        <v>0</v>
      </c>
      <c r="G646">
        <v>1</v>
      </c>
      <c r="H646" t="s">
        <v>215</v>
      </c>
      <c r="I646">
        <v>764</v>
      </c>
      <c r="J646" t="s">
        <v>52</v>
      </c>
      <c r="K646" t="s">
        <v>312</v>
      </c>
      <c r="L646">
        <v>0</v>
      </c>
      <c r="M646" t="s">
        <v>217</v>
      </c>
      <c r="N646" t="s">
        <v>218</v>
      </c>
      <c r="V646">
        <v>901</v>
      </c>
      <c r="W646" t="s">
        <v>399</v>
      </c>
      <c r="X646">
        <v>8</v>
      </c>
      <c r="Y646" t="s">
        <v>220</v>
      </c>
      <c r="AB646">
        <v>194050</v>
      </c>
      <c r="AD646">
        <v>194050</v>
      </c>
      <c r="AF646">
        <v>1228939</v>
      </c>
      <c r="AI646">
        <v>6</v>
      </c>
    </row>
    <row r="647" spans="1:35" hidden="1" x14ac:dyDescent="0.3">
      <c r="A647" t="s">
        <v>397</v>
      </c>
      <c r="B647">
        <v>2004</v>
      </c>
      <c r="C647">
        <v>2004</v>
      </c>
      <c r="D647">
        <v>2004</v>
      </c>
      <c r="E647">
        <v>4</v>
      </c>
      <c r="F647">
        <v>0</v>
      </c>
      <c r="G647">
        <v>2</v>
      </c>
      <c r="H647" t="s">
        <v>221</v>
      </c>
      <c r="I647">
        <v>764</v>
      </c>
      <c r="J647" t="s">
        <v>52</v>
      </c>
      <c r="K647" t="s">
        <v>312</v>
      </c>
      <c r="L647">
        <v>0</v>
      </c>
      <c r="M647" t="s">
        <v>217</v>
      </c>
      <c r="N647" t="s">
        <v>218</v>
      </c>
      <c r="V647">
        <v>901</v>
      </c>
      <c r="W647" t="s">
        <v>399</v>
      </c>
      <c r="X647">
        <v>8</v>
      </c>
      <c r="Y647" t="s">
        <v>220</v>
      </c>
      <c r="AB647">
        <v>23084974</v>
      </c>
      <c r="AD647">
        <v>23084974</v>
      </c>
      <c r="AF647">
        <v>12310719</v>
      </c>
      <c r="AI647">
        <v>0</v>
      </c>
    </row>
    <row r="648" spans="1:35" x14ac:dyDescent="0.3">
      <c r="A648" t="s">
        <v>397</v>
      </c>
      <c r="B648">
        <v>2004</v>
      </c>
      <c r="C648">
        <v>2004</v>
      </c>
      <c r="D648">
        <v>2004</v>
      </c>
      <c r="E648">
        <v>4</v>
      </c>
      <c r="F648">
        <v>0</v>
      </c>
      <c r="G648">
        <v>1</v>
      </c>
      <c r="H648" t="s">
        <v>215</v>
      </c>
      <c r="I648">
        <v>768</v>
      </c>
      <c r="J648" t="s">
        <v>102</v>
      </c>
      <c r="K648" t="s">
        <v>374</v>
      </c>
      <c r="L648">
        <v>0</v>
      </c>
      <c r="M648" t="s">
        <v>217</v>
      </c>
      <c r="N648" t="s">
        <v>218</v>
      </c>
      <c r="V648">
        <v>901</v>
      </c>
      <c r="W648" t="s">
        <v>399</v>
      </c>
      <c r="X648">
        <v>8</v>
      </c>
      <c r="Y648" t="s">
        <v>220</v>
      </c>
      <c r="AB648">
        <v>315825</v>
      </c>
      <c r="AD648">
        <v>315825</v>
      </c>
      <c r="AF648">
        <v>29532</v>
      </c>
      <c r="AI648">
        <v>0</v>
      </c>
    </row>
    <row r="649" spans="1:35" hidden="1" x14ac:dyDescent="0.3">
      <c r="A649" t="s">
        <v>397</v>
      </c>
      <c r="B649">
        <v>2004</v>
      </c>
      <c r="C649">
        <v>2004</v>
      </c>
      <c r="D649">
        <v>2004</v>
      </c>
      <c r="E649">
        <v>4</v>
      </c>
      <c r="F649">
        <v>0</v>
      </c>
      <c r="G649">
        <v>2</v>
      </c>
      <c r="H649" t="s">
        <v>221</v>
      </c>
      <c r="I649">
        <v>768</v>
      </c>
      <c r="J649" t="s">
        <v>102</v>
      </c>
      <c r="K649" t="s">
        <v>374</v>
      </c>
      <c r="L649">
        <v>0</v>
      </c>
      <c r="M649" t="s">
        <v>217</v>
      </c>
      <c r="N649" t="s">
        <v>218</v>
      </c>
      <c r="V649">
        <v>901</v>
      </c>
      <c r="W649" t="s">
        <v>399</v>
      </c>
      <c r="X649">
        <v>8</v>
      </c>
      <c r="Y649" t="s">
        <v>220</v>
      </c>
      <c r="AB649">
        <v>4695029</v>
      </c>
      <c r="AD649">
        <v>4695029</v>
      </c>
      <c r="AF649">
        <v>3215326</v>
      </c>
      <c r="AI649">
        <v>0</v>
      </c>
    </row>
    <row r="650" spans="1:35" x14ac:dyDescent="0.3">
      <c r="A650" t="s">
        <v>397</v>
      </c>
      <c r="B650">
        <v>2004</v>
      </c>
      <c r="C650">
        <v>2004</v>
      </c>
      <c r="D650">
        <v>2004</v>
      </c>
      <c r="E650">
        <v>4</v>
      </c>
      <c r="F650">
        <v>0</v>
      </c>
      <c r="G650">
        <v>1</v>
      </c>
      <c r="H650" t="s">
        <v>215</v>
      </c>
      <c r="I650">
        <v>780</v>
      </c>
      <c r="J650" t="s">
        <v>53</v>
      </c>
      <c r="K650" t="s">
        <v>415</v>
      </c>
      <c r="L650">
        <v>0</v>
      </c>
      <c r="M650" t="s">
        <v>217</v>
      </c>
      <c r="N650" t="s">
        <v>218</v>
      </c>
      <c r="V650">
        <v>901</v>
      </c>
      <c r="W650" t="s">
        <v>399</v>
      </c>
      <c r="X650">
        <v>8</v>
      </c>
      <c r="Y650" t="s">
        <v>220</v>
      </c>
      <c r="AB650">
        <v>70744</v>
      </c>
      <c r="AD650">
        <v>70744</v>
      </c>
      <c r="AF650">
        <v>193620</v>
      </c>
      <c r="AI650">
        <v>0</v>
      </c>
    </row>
    <row r="651" spans="1:35" hidden="1" x14ac:dyDescent="0.3">
      <c r="A651" t="s">
        <v>397</v>
      </c>
      <c r="B651">
        <v>2004</v>
      </c>
      <c r="C651">
        <v>2004</v>
      </c>
      <c r="D651">
        <v>2004</v>
      </c>
      <c r="E651">
        <v>4</v>
      </c>
      <c r="F651">
        <v>0</v>
      </c>
      <c r="G651">
        <v>2</v>
      </c>
      <c r="H651" t="s">
        <v>221</v>
      </c>
      <c r="I651">
        <v>780</v>
      </c>
      <c r="J651" t="s">
        <v>53</v>
      </c>
      <c r="K651" t="s">
        <v>415</v>
      </c>
      <c r="L651">
        <v>0</v>
      </c>
      <c r="M651" t="s">
        <v>217</v>
      </c>
      <c r="N651" t="s">
        <v>218</v>
      </c>
      <c r="V651">
        <v>901</v>
      </c>
      <c r="W651" t="s">
        <v>399</v>
      </c>
      <c r="X651">
        <v>8</v>
      </c>
      <c r="Y651" t="s">
        <v>220</v>
      </c>
      <c r="AB651">
        <v>36715</v>
      </c>
      <c r="AD651">
        <v>36715</v>
      </c>
      <c r="AF651">
        <v>312899</v>
      </c>
      <c r="AI651">
        <v>0</v>
      </c>
    </row>
    <row r="652" spans="1:35" x14ac:dyDescent="0.3">
      <c r="A652" t="s">
        <v>397</v>
      </c>
      <c r="B652">
        <v>2004</v>
      </c>
      <c r="C652">
        <v>2004</v>
      </c>
      <c r="D652">
        <v>2004</v>
      </c>
      <c r="E652">
        <v>4</v>
      </c>
      <c r="F652">
        <v>0</v>
      </c>
      <c r="G652">
        <v>1</v>
      </c>
      <c r="H652" t="s">
        <v>215</v>
      </c>
      <c r="I652">
        <v>784</v>
      </c>
      <c r="J652" t="s">
        <v>56</v>
      </c>
      <c r="K652" t="s">
        <v>313</v>
      </c>
      <c r="L652">
        <v>0</v>
      </c>
      <c r="M652" t="s">
        <v>217</v>
      </c>
      <c r="N652" t="s">
        <v>218</v>
      </c>
      <c r="V652">
        <v>901</v>
      </c>
      <c r="W652" t="s">
        <v>399</v>
      </c>
      <c r="X652">
        <v>1</v>
      </c>
      <c r="Y652" t="s">
        <v>232</v>
      </c>
      <c r="AD652">
        <v>6818560</v>
      </c>
      <c r="AF652">
        <v>15591326</v>
      </c>
      <c r="AI652">
        <v>0</v>
      </c>
    </row>
    <row r="653" spans="1:35" hidden="1" x14ac:dyDescent="0.3">
      <c r="A653" t="s">
        <v>397</v>
      </c>
      <c r="B653">
        <v>2004</v>
      </c>
      <c r="C653">
        <v>2004</v>
      </c>
      <c r="D653">
        <v>2004</v>
      </c>
      <c r="E653">
        <v>4</v>
      </c>
      <c r="F653">
        <v>0</v>
      </c>
      <c r="G653">
        <v>2</v>
      </c>
      <c r="H653" t="s">
        <v>221</v>
      </c>
      <c r="I653">
        <v>784</v>
      </c>
      <c r="J653" t="s">
        <v>56</v>
      </c>
      <c r="K653" t="s">
        <v>313</v>
      </c>
      <c r="L653">
        <v>0</v>
      </c>
      <c r="M653" t="s">
        <v>217</v>
      </c>
      <c r="N653" t="s">
        <v>218</v>
      </c>
      <c r="V653">
        <v>901</v>
      </c>
      <c r="W653" t="s">
        <v>399</v>
      </c>
      <c r="X653">
        <v>1</v>
      </c>
      <c r="Y653" t="s">
        <v>232</v>
      </c>
      <c r="AD653">
        <v>1850415</v>
      </c>
      <c r="AF653">
        <v>2948249</v>
      </c>
      <c r="AI653">
        <v>0</v>
      </c>
    </row>
    <row r="654" spans="1:35" hidden="1" x14ac:dyDescent="0.3">
      <c r="A654" t="s">
        <v>397</v>
      </c>
      <c r="B654">
        <v>2004</v>
      </c>
      <c r="C654">
        <v>2004</v>
      </c>
      <c r="D654">
        <v>2004</v>
      </c>
      <c r="E654">
        <v>4</v>
      </c>
      <c r="F654">
        <v>0</v>
      </c>
      <c r="G654">
        <v>3</v>
      </c>
      <c r="H654" t="s">
        <v>247</v>
      </c>
      <c r="I654">
        <v>784</v>
      </c>
      <c r="J654" t="s">
        <v>56</v>
      </c>
      <c r="K654" t="s">
        <v>313</v>
      </c>
      <c r="L654">
        <v>0</v>
      </c>
      <c r="M654" t="s">
        <v>217</v>
      </c>
      <c r="N654" t="s">
        <v>218</v>
      </c>
      <c r="V654">
        <v>901</v>
      </c>
      <c r="W654" t="s">
        <v>399</v>
      </c>
      <c r="X654">
        <v>1</v>
      </c>
      <c r="Y654" t="s">
        <v>232</v>
      </c>
      <c r="AD654">
        <v>1850415</v>
      </c>
      <c r="AF654">
        <v>2948249</v>
      </c>
      <c r="AI654">
        <v>0</v>
      </c>
    </row>
    <row r="655" spans="1:35" x14ac:dyDescent="0.3">
      <c r="A655" t="s">
        <v>397</v>
      </c>
      <c r="B655">
        <v>2004</v>
      </c>
      <c r="C655">
        <v>2004</v>
      </c>
      <c r="D655">
        <v>2004</v>
      </c>
      <c r="E655">
        <v>4</v>
      </c>
      <c r="F655">
        <v>0</v>
      </c>
      <c r="G655">
        <v>1</v>
      </c>
      <c r="H655" t="s">
        <v>215</v>
      </c>
      <c r="I655">
        <v>788</v>
      </c>
      <c r="J655" t="s">
        <v>54</v>
      </c>
      <c r="K655" t="s">
        <v>314</v>
      </c>
      <c r="L655">
        <v>0</v>
      </c>
      <c r="M655" t="s">
        <v>217</v>
      </c>
      <c r="N655" t="s">
        <v>218</v>
      </c>
      <c r="V655">
        <v>901</v>
      </c>
      <c r="W655" t="s">
        <v>399</v>
      </c>
      <c r="X655">
        <v>8</v>
      </c>
      <c r="Y655" t="s">
        <v>220</v>
      </c>
      <c r="AB655">
        <v>13947452</v>
      </c>
      <c r="AD655">
        <v>13947452</v>
      </c>
      <c r="AF655">
        <v>13962780</v>
      </c>
      <c r="AI655">
        <v>0</v>
      </c>
    </row>
    <row r="656" spans="1:35" hidden="1" x14ac:dyDescent="0.3">
      <c r="A656" t="s">
        <v>397</v>
      </c>
      <c r="B656">
        <v>2004</v>
      </c>
      <c r="C656">
        <v>2004</v>
      </c>
      <c r="D656">
        <v>2004</v>
      </c>
      <c r="E656">
        <v>4</v>
      </c>
      <c r="F656">
        <v>0</v>
      </c>
      <c r="G656">
        <v>2</v>
      </c>
      <c r="H656" t="s">
        <v>221</v>
      </c>
      <c r="I656">
        <v>788</v>
      </c>
      <c r="J656" t="s">
        <v>54</v>
      </c>
      <c r="K656" t="s">
        <v>314</v>
      </c>
      <c r="L656">
        <v>0</v>
      </c>
      <c r="M656" t="s">
        <v>217</v>
      </c>
      <c r="N656" t="s">
        <v>218</v>
      </c>
      <c r="V656">
        <v>901</v>
      </c>
      <c r="W656" t="s">
        <v>399</v>
      </c>
      <c r="X656">
        <v>8</v>
      </c>
      <c r="Y656" t="s">
        <v>220</v>
      </c>
      <c r="AB656">
        <v>41402</v>
      </c>
      <c r="AD656">
        <v>41402</v>
      </c>
      <c r="AF656">
        <v>58986</v>
      </c>
      <c r="AI656">
        <v>0</v>
      </c>
    </row>
    <row r="657" spans="1:35" x14ac:dyDescent="0.3">
      <c r="A657" t="s">
        <v>397</v>
      </c>
      <c r="B657">
        <v>2004</v>
      </c>
      <c r="C657">
        <v>2004</v>
      </c>
      <c r="D657">
        <v>2004</v>
      </c>
      <c r="E657">
        <v>4</v>
      </c>
      <c r="F657">
        <v>0</v>
      </c>
      <c r="G657">
        <v>1</v>
      </c>
      <c r="H657" t="s">
        <v>215</v>
      </c>
      <c r="I657">
        <v>792</v>
      </c>
      <c r="J657" t="s">
        <v>55</v>
      </c>
      <c r="K657" t="s">
        <v>315</v>
      </c>
      <c r="L657">
        <v>0</v>
      </c>
      <c r="M657" t="s">
        <v>217</v>
      </c>
      <c r="N657" t="s">
        <v>218</v>
      </c>
      <c r="V657">
        <v>901</v>
      </c>
      <c r="W657" t="s">
        <v>399</v>
      </c>
      <c r="X657">
        <v>8</v>
      </c>
      <c r="Y657" t="s">
        <v>220</v>
      </c>
      <c r="AB657">
        <v>12176047</v>
      </c>
      <c r="AD657">
        <v>12176047</v>
      </c>
      <c r="AF657">
        <v>18289358</v>
      </c>
      <c r="AI657">
        <v>0</v>
      </c>
    </row>
    <row r="658" spans="1:35" hidden="1" x14ac:dyDescent="0.3">
      <c r="A658" t="s">
        <v>397</v>
      </c>
      <c r="B658">
        <v>2004</v>
      </c>
      <c r="C658">
        <v>2004</v>
      </c>
      <c r="D658">
        <v>2004</v>
      </c>
      <c r="E658">
        <v>4</v>
      </c>
      <c r="F658">
        <v>0</v>
      </c>
      <c r="G658">
        <v>2</v>
      </c>
      <c r="H658" t="s">
        <v>221</v>
      </c>
      <c r="I658">
        <v>792</v>
      </c>
      <c r="J658" t="s">
        <v>55</v>
      </c>
      <c r="K658" t="s">
        <v>315</v>
      </c>
      <c r="L658">
        <v>0</v>
      </c>
      <c r="M658" t="s">
        <v>217</v>
      </c>
      <c r="N658" t="s">
        <v>218</v>
      </c>
      <c r="V658">
        <v>901</v>
      </c>
      <c r="W658" t="s">
        <v>399</v>
      </c>
      <c r="X658">
        <v>8</v>
      </c>
      <c r="Y658" t="s">
        <v>220</v>
      </c>
      <c r="AB658">
        <v>186901</v>
      </c>
      <c r="AD658">
        <v>186901</v>
      </c>
      <c r="AF658">
        <v>1066726</v>
      </c>
      <c r="AI658">
        <v>0</v>
      </c>
    </row>
    <row r="659" spans="1:35" x14ac:dyDescent="0.3">
      <c r="A659" t="s">
        <v>397</v>
      </c>
      <c r="B659">
        <v>2004</v>
      </c>
      <c r="C659">
        <v>2004</v>
      </c>
      <c r="D659">
        <v>2004</v>
      </c>
      <c r="E659">
        <v>4</v>
      </c>
      <c r="F659">
        <v>0</v>
      </c>
      <c r="G659">
        <v>1</v>
      </c>
      <c r="H659" t="s">
        <v>215</v>
      </c>
      <c r="I659">
        <v>800</v>
      </c>
      <c r="J659" t="s">
        <v>103</v>
      </c>
      <c r="K659" t="s">
        <v>316</v>
      </c>
      <c r="L659">
        <v>0</v>
      </c>
      <c r="M659" t="s">
        <v>217</v>
      </c>
      <c r="N659" t="s">
        <v>218</v>
      </c>
      <c r="V659">
        <v>901</v>
      </c>
      <c r="W659" t="s">
        <v>399</v>
      </c>
      <c r="X659">
        <v>8</v>
      </c>
      <c r="Y659" t="s">
        <v>220</v>
      </c>
      <c r="AB659">
        <v>25172</v>
      </c>
      <c r="AD659">
        <v>25172</v>
      </c>
      <c r="AF659">
        <v>39348</v>
      </c>
      <c r="AI659">
        <v>0</v>
      </c>
    </row>
    <row r="660" spans="1:35" hidden="1" x14ac:dyDescent="0.3">
      <c r="A660" t="s">
        <v>397</v>
      </c>
      <c r="B660">
        <v>2004</v>
      </c>
      <c r="C660">
        <v>2004</v>
      </c>
      <c r="D660">
        <v>2004</v>
      </c>
      <c r="E660">
        <v>4</v>
      </c>
      <c r="F660">
        <v>0</v>
      </c>
      <c r="G660">
        <v>2</v>
      </c>
      <c r="H660" t="s">
        <v>221</v>
      </c>
      <c r="I660">
        <v>800</v>
      </c>
      <c r="J660" t="s">
        <v>103</v>
      </c>
      <c r="K660" t="s">
        <v>316</v>
      </c>
      <c r="L660">
        <v>0</v>
      </c>
      <c r="M660" t="s">
        <v>217</v>
      </c>
      <c r="N660" t="s">
        <v>218</v>
      </c>
      <c r="V660">
        <v>901</v>
      </c>
      <c r="W660" t="s">
        <v>399</v>
      </c>
      <c r="X660">
        <v>8</v>
      </c>
      <c r="Y660" t="s">
        <v>220</v>
      </c>
      <c r="AB660">
        <v>159964918</v>
      </c>
      <c r="AD660">
        <v>159964918</v>
      </c>
      <c r="AF660">
        <v>124236195</v>
      </c>
      <c r="AI660">
        <v>0</v>
      </c>
    </row>
    <row r="661" spans="1:35" hidden="1" x14ac:dyDescent="0.3">
      <c r="A661" t="s">
        <v>397</v>
      </c>
      <c r="B661">
        <v>2004</v>
      </c>
      <c r="C661">
        <v>2004</v>
      </c>
      <c r="D661">
        <v>2004</v>
      </c>
      <c r="E661">
        <v>4</v>
      </c>
      <c r="F661">
        <v>0</v>
      </c>
      <c r="G661">
        <v>3</v>
      </c>
      <c r="H661" t="s">
        <v>247</v>
      </c>
      <c r="I661">
        <v>800</v>
      </c>
      <c r="J661" t="s">
        <v>103</v>
      </c>
      <c r="K661" t="s">
        <v>316</v>
      </c>
      <c r="L661">
        <v>0</v>
      </c>
      <c r="M661" t="s">
        <v>217</v>
      </c>
      <c r="N661" t="s">
        <v>218</v>
      </c>
      <c r="V661">
        <v>901</v>
      </c>
      <c r="W661" t="s">
        <v>399</v>
      </c>
      <c r="X661">
        <v>8</v>
      </c>
      <c r="Y661" t="s">
        <v>220</v>
      </c>
      <c r="AB661">
        <v>36169</v>
      </c>
      <c r="AD661">
        <v>36169</v>
      </c>
      <c r="AF661">
        <v>28877</v>
      </c>
      <c r="AI661">
        <v>0</v>
      </c>
    </row>
    <row r="662" spans="1:35" x14ac:dyDescent="0.3">
      <c r="A662" t="s">
        <v>397</v>
      </c>
      <c r="B662">
        <v>2004</v>
      </c>
      <c r="C662">
        <v>2004</v>
      </c>
      <c r="D662">
        <v>2004</v>
      </c>
      <c r="E662">
        <v>4</v>
      </c>
      <c r="F662">
        <v>0</v>
      </c>
      <c r="G662">
        <v>1</v>
      </c>
      <c r="H662" t="s">
        <v>215</v>
      </c>
      <c r="I662">
        <v>807</v>
      </c>
      <c r="J662" t="s">
        <v>101</v>
      </c>
      <c r="K662" t="s">
        <v>317</v>
      </c>
      <c r="L662">
        <v>0</v>
      </c>
      <c r="M662" t="s">
        <v>217</v>
      </c>
      <c r="N662" t="s">
        <v>218</v>
      </c>
      <c r="V662">
        <v>901</v>
      </c>
      <c r="W662" t="s">
        <v>399</v>
      </c>
      <c r="X662">
        <v>8</v>
      </c>
      <c r="Y662" t="s">
        <v>220</v>
      </c>
      <c r="AB662">
        <v>7471523</v>
      </c>
      <c r="AD662">
        <v>7471523</v>
      </c>
      <c r="AF662">
        <v>10004562</v>
      </c>
      <c r="AI662">
        <v>0</v>
      </c>
    </row>
    <row r="663" spans="1:35" hidden="1" x14ac:dyDescent="0.3">
      <c r="A663" t="s">
        <v>397</v>
      </c>
      <c r="B663">
        <v>2004</v>
      </c>
      <c r="C663">
        <v>2004</v>
      </c>
      <c r="D663">
        <v>2004</v>
      </c>
      <c r="E663">
        <v>4</v>
      </c>
      <c r="F663">
        <v>0</v>
      </c>
      <c r="G663">
        <v>2</v>
      </c>
      <c r="H663" t="s">
        <v>221</v>
      </c>
      <c r="I663">
        <v>807</v>
      </c>
      <c r="J663" t="s">
        <v>101</v>
      </c>
      <c r="K663" t="s">
        <v>317</v>
      </c>
      <c r="L663">
        <v>0</v>
      </c>
      <c r="M663" t="s">
        <v>217</v>
      </c>
      <c r="N663" t="s">
        <v>218</v>
      </c>
      <c r="V663">
        <v>901</v>
      </c>
      <c r="W663" t="s">
        <v>399</v>
      </c>
      <c r="X663">
        <v>8</v>
      </c>
      <c r="Y663" t="s">
        <v>220</v>
      </c>
      <c r="AB663">
        <v>46723</v>
      </c>
      <c r="AD663">
        <v>46723</v>
      </c>
      <c r="AF663">
        <v>207208</v>
      </c>
      <c r="AI663">
        <v>0</v>
      </c>
    </row>
    <row r="664" spans="1:35" x14ac:dyDescent="0.3">
      <c r="A664" t="s">
        <v>397</v>
      </c>
      <c r="B664">
        <v>2004</v>
      </c>
      <c r="C664">
        <v>2004</v>
      </c>
      <c r="D664">
        <v>2004</v>
      </c>
      <c r="E664">
        <v>4</v>
      </c>
      <c r="F664">
        <v>0</v>
      </c>
      <c r="G664">
        <v>1</v>
      </c>
      <c r="H664" t="s">
        <v>215</v>
      </c>
      <c r="I664">
        <v>826</v>
      </c>
      <c r="J664" t="s">
        <v>75</v>
      </c>
      <c r="K664" t="s">
        <v>318</v>
      </c>
      <c r="L664">
        <v>0</v>
      </c>
      <c r="M664" t="s">
        <v>217</v>
      </c>
      <c r="N664" t="s">
        <v>218</v>
      </c>
      <c r="V664">
        <v>901</v>
      </c>
      <c r="W664" t="s">
        <v>399</v>
      </c>
      <c r="X664">
        <v>8</v>
      </c>
      <c r="Y664" t="s">
        <v>220</v>
      </c>
      <c r="AB664">
        <v>163995049</v>
      </c>
      <c r="AD664">
        <v>163995049</v>
      </c>
      <c r="AF664">
        <v>335116758</v>
      </c>
      <c r="AI664">
        <v>0</v>
      </c>
    </row>
    <row r="665" spans="1:35" hidden="1" x14ac:dyDescent="0.3">
      <c r="A665" t="s">
        <v>397</v>
      </c>
      <c r="B665">
        <v>2004</v>
      </c>
      <c r="C665">
        <v>2004</v>
      </c>
      <c r="D665">
        <v>2004</v>
      </c>
      <c r="E665">
        <v>4</v>
      </c>
      <c r="F665">
        <v>0</v>
      </c>
      <c r="G665">
        <v>2</v>
      </c>
      <c r="H665" t="s">
        <v>221</v>
      </c>
      <c r="I665">
        <v>826</v>
      </c>
      <c r="J665" t="s">
        <v>75</v>
      </c>
      <c r="K665" t="s">
        <v>318</v>
      </c>
      <c r="L665">
        <v>0</v>
      </c>
      <c r="M665" t="s">
        <v>217</v>
      </c>
      <c r="N665" t="s">
        <v>218</v>
      </c>
      <c r="V665">
        <v>901</v>
      </c>
      <c r="W665" t="s">
        <v>399</v>
      </c>
      <c r="X665">
        <v>8</v>
      </c>
      <c r="Y665" t="s">
        <v>220</v>
      </c>
      <c r="AB665">
        <v>4865150</v>
      </c>
      <c r="AD665">
        <v>4865150</v>
      </c>
      <c r="AF665">
        <v>48303162</v>
      </c>
      <c r="AI665">
        <v>0</v>
      </c>
    </row>
    <row r="666" spans="1:35" hidden="1" x14ac:dyDescent="0.3">
      <c r="A666" t="s">
        <v>397</v>
      </c>
      <c r="B666">
        <v>2004</v>
      </c>
      <c r="C666">
        <v>2004</v>
      </c>
      <c r="D666">
        <v>2004</v>
      </c>
      <c r="E666">
        <v>4</v>
      </c>
      <c r="F666">
        <v>0</v>
      </c>
      <c r="G666">
        <v>4</v>
      </c>
      <c r="H666" t="s">
        <v>227</v>
      </c>
      <c r="I666">
        <v>826</v>
      </c>
      <c r="J666" t="s">
        <v>75</v>
      </c>
      <c r="K666" t="s">
        <v>318</v>
      </c>
      <c r="L666">
        <v>0</v>
      </c>
      <c r="M666" t="s">
        <v>217</v>
      </c>
      <c r="N666" t="s">
        <v>218</v>
      </c>
      <c r="V666">
        <v>901</v>
      </c>
      <c r="W666" t="s">
        <v>399</v>
      </c>
      <c r="X666">
        <v>8</v>
      </c>
      <c r="Y666" t="s">
        <v>220</v>
      </c>
      <c r="AB666">
        <v>93268</v>
      </c>
      <c r="AD666">
        <v>93268</v>
      </c>
      <c r="AF666">
        <v>159521</v>
      </c>
      <c r="AI666">
        <v>0</v>
      </c>
    </row>
    <row r="667" spans="1:35" x14ac:dyDescent="0.3">
      <c r="A667" t="s">
        <v>397</v>
      </c>
      <c r="B667">
        <v>2004</v>
      </c>
      <c r="C667">
        <v>2004</v>
      </c>
      <c r="D667">
        <v>2004</v>
      </c>
      <c r="E667">
        <v>4</v>
      </c>
      <c r="F667">
        <v>0</v>
      </c>
      <c r="G667">
        <v>1</v>
      </c>
      <c r="H667" t="s">
        <v>215</v>
      </c>
      <c r="I667">
        <v>842</v>
      </c>
      <c r="J667" t="s">
        <v>57</v>
      </c>
      <c r="K667" t="s">
        <v>57</v>
      </c>
      <c r="L667">
        <v>0</v>
      </c>
      <c r="M667" t="s">
        <v>217</v>
      </c>
      <c r="N667" t="s">
        <v>218</v>
      </c>
      <c r="V667">
        <v>901</v>
      </c>
      <c r="W667" t="s">
        <v>399</v>
      </c>
      <c r="X667">
        <v>8</v>
      </c>
      <c r="Y667" t="s">
        <v>220</v>
      </c>
      <c r="AB667">
        <v>1280548545</v>
      </c>
      <c r="AD667">
        <v>1280548545</v>
      </c>
      <c r="AF667">
        <v>2185618652</v>
      </c>
      <c r="AI667">
        <v>0</v>
      </c>
    </row>
    <row r="668" spans="1:35" hidden="1" x14ac:dyDescent="0.3">
      <c r="A668" t="s">
        <v>397</v>
      </c>
      <c r="B668">
        <v>2004</v>
      </c>
      <c r="C668">
        <v>2004</v>
      </c>
      <c r="D668">
        <v>2004</v>
      </c>
      <c r="E668">
        <v>4</v>
      </c>
      <c r="F668">
        <v>0</v>
      </c>
      <c r="G668">
        <v>2</v>
      </c>
      <c r="H668" t="s">
        <v>221</v>
      </c>
      <c r="I668">
        <v>842</v>
      </c>
      <c r="J668" t="s">
        <v>57</v>
      </c>
      <c r="K668" t="s">
        <v>57</v>
      </c>
      <c r="L668">
        <v>0</v>
      </c>
      <c r="M668" t="s">
        <v>217</v>
      </c>
      <c r="N668" t="s">
        <v>218</v>
      </c>
      <c r="V668">
        <v>901</v>
      </c>
      <c r="W668" t="s">
        <v>399</v>
      </c>
      <c r="X668">
        <v>8</v>
      </c>
      <c r="Y668" t="s">
        <v>220</v>
      </c>
      <c r="AB668">
        <v>118935187</v>
      </c>
      <c r="AD668">
        <v>118935187</v>
      </c>
      <c r="AF668">
        <v>342879775</v>
      </c>
      <c r="AI668">
        <v>0</v>
      </c>
    </row>
    <row r="669" spans="1:35" hidden="1" x14ac:dyDescent="0.3">
      <c r="A669" t="s">
        <v>397</v>
      </c>
      <c r="B669">
        <v>2004</v>
      </c>
      <c r="C669">
        <v>2004</v>
      </c>
      <c r="D669">
        <v>2004</v>
      </c>
      <c r="E669">
        <v>4</v>
      </c>
      <c r="F669">
        <v>0</v>
      </c>
      <c r="G669">
        <v>3</v>
      </c>
      <c r="H669" t="s">
        <v>247</v>
      </c>
      <c r="I669">
        <v>842</v>
      </c>
      <c r="J669" t="s">
        <v>57</v>
      </c>
      <c r="K669" t="s">
        <v>57</v>
      </c>
      <c r="L669">
        <v>0</v>
      </c>
      <c r="M669" t="s">
        <v>217</v>
      </c>
      <c r="N669" t="s">
        <v>218</v>
      </c>
      <c r="V669">
        <v>901</v>
      </c>
      <c r="W669" t="s">
        <v>399</v>
      </c>
      <c r="X669">
        <v>8</v>
      </c>
      <c r="Y669" t="s">
        <v>220</v>
      </c>
      <c r="AB669">
        <v>77726384</v>
      </c>
      <c r="AD669">
        <v>77726384</v>
      </c>
      <c r="AF669">
        <v>154334878</v>
      </c>
      <c r="AI669">
        <v>0</v>
      </c>
    </row>
    <row r="670" spans="1:35" x14ac:dyDescent="0.3">
      <c r="A670" t="s">
        <v>397</v>
      </c>
      <c r="B670">
        <v>2004</v>
      </c>
      <c r="C670">
        <v>2004</v>
      </c>
      <c r="D670">
        <v>2004</v>
      </c>
      <c r="E670">
        <v>4</v>
      </c>
      <c r="F670">
        <v>0</v>
      </c>
      <c r="G670">
        <v>1</v>
      </c>
      <c r="H670" t="s">
        <v>215</v>
      </c>
      <c r="I670">
        <v>854</v>
      </c>
      <c r="J670" t="s">
        <v>108</v>
      </c>
      <c r="K670" t="s">
        <v>375</v>
      </c>
      <c r="L670">
        <v>0</v>
      </c>
      <c r="M670" t="s">
        <v>217</v>
      </c>
      <c r="N670" t="s">
        <v>218</v>
      </c>
      <c r="V670">
        <v>901</v>
      </c>
      <c r="W670" t="s">
        <v>399</v>
      </c>
      <c r="X670">
        <v>8</v>
      </c>
      <c r="Y670" t="s">
        <v>220</v>
      </c>
      <c r="AB670">
        <v>391603</v>
      </c>
      <c r="AD670">
        <v>391603</v>
      </c>
      <c r="AF670">
        <v>90355</v>
      </c>
      <c r="AI670">
        <v>0</v>
      </c>
    </row>
    <row r="671" spans="1:35" x14ac:dyDescent="0.3">
      <c r="A671" t="s">
        <v>397</v>
      </c>
      <c r="B671">
        <v>2004</v>
      </c>
      <c r="C671">
        <v>2004</v>
      </c>
      <c r="D671">
        <v>2004</v>
      </c>
      <c r="E671">
        <v>4</v>
      </c>
      <c r="F671">
        <v>0</v>
      </c>
      <c r="G671">
        <v>1</v>
      </c>
      <c r="H671" t="s">
        <v>215</v>
      </c>
      <c r="I671">
        <v>858</v>
      </c>
      <c r="J671" t="s">
        <v>104</v>
      </c>
      <c r="K671" t="s">
        <v>319</v>
      </c>
      <c r="L671">
        <v>0</v>
      </c>
      <c r="M671" t="s">
        <v>217</v>
      </c>
      <c r="N671" t="s">
        <v>218</v>
      </c>
      <c r="V671">
        <v>901</v>
      </c>
      <c r="W671" t="s">
        <v>399</v>
      </c>
      <c r="X671">
        <v>8</v>
      </c>
      <c r="Y671" t="s">
        <v>220</v>
      </c>
      <c r="AB671">
        <v>1366801</v>
      </c>
      <c r="AD671">
        <v>1366801</v>
      </c>
      <c r="AF671">
        <v>1857544</v>
      </c>
      <c r="AI671">
        <v>0</v>
      </c>
    </row>
    <row r="672" spans="1:35" hidden="1" x14ac:dyDescent="0.3">
      <c r="A672" t="s">
        <v>397</v>
      </c>
      <c r="B672">
        <v>2004</v>
      </c>
      <c r="C672">
        <v>2004</v>
      </c>
      <c r="D672">
        <v>2004</v>
      </c>
      <c r="E672">
        <v>4</v>
      </c>
      <c r="F672">
        <v>0</v>
      </c>
      <c r="G672">
        <v>2</v>
      </c>
      <c r="H672" t="s">
        <v>221</v>
      </c>
      <c r="I672">
        <v>858</v>
      </c>
      <c r="J672" t="s">
        <v>104</v>
      </c>
      <c r="K672" t="s">
        <v>319</v>
      </c>
      <c r="L672">
        <v>0</v>
      </c>
      <c r="M672" t="s">
        <v>217</v>
      </c>
      <c r="N672" t="s">
        <v>218</v>
      </c>
      <c r="V672">
        <v>901</v>
      </c>
      <c r="W672" t="s">
        <v>399</v>
      </c>
      <c r="X672">
        <v>8</v>
      </c>
      <c r="Y672" t="s">
        <v>220</v>
      </c>
      <c r="AB672">
        <v>1670</v>
      </c>
      <c r="AD672">
        <v>1670</v>
      </c>
      <c r="AF672">
        <v>5080</v>
      </c>
      <c r="AI672">
        <v>0</v>
      </c>
    </row>
    <row r="673" spans="1:35" x14ac:dyDescent="0.3">
      <c r="A673" t="s">
        <v>397</v>
      </c>
      <c r="B673">
        <v>2004</v>
      </c>
      <c r="C673">
        <v>2004</v>
      </c>
      <c r="D673">
        <v>2004</v>
      </c>
      <c r="E673">
        <v>4</v>
      </c>
      <c r="F673">
        <v>0</v>
      </c>
      <c r="G673">
        <v>1</v>
      </c>
      <c r="H673" t="s">
        <v>215</v>
      </c>
      <c r="I673">
        <v>894</v>
      </c>
      <c r="J673" t="s">
        <v>125</v>
      </c>
      <c r="K673" t="s">
        <v>322</v>
      </c>
      <c r="L673">
        <v>0</v>
      </c>
      <c r="M673" t="s">
        <v>217</v>
      </c>
      <c r="N673" t="s">
        <v>218</v>
      </c>
      <c r="V673">
        <v>901</v>
      </c>
      <c r="W673" t="s">
        <v>399</v>
      </c>
      <c r="X673">
        <v>8</v>
      </c>
      <c r="Y673" t="s">
        <v>220</v>
      </c>
      <c r="AB673">
        <v>56142</v>
      </c>
      <c r="AD673">
        <v>56142</v>
      </c>
      <c r="AF673">
        <v>294523</v>
      </c>
      <c r="AI673">
        <v>0</v>
      </c>
    </row>
    <row r="674" spans="1:35" hidden="1" x14ac:dyDescent="0.3">
      <c r="A674" t="s">
        <v>397</v>
      </c>
      <c r="B674">
        <v>2004</v>
      </c>
      <c r="C674">
        <v>2004</v>
      </c>
      <c r="D674">
        <v>2004</v>
      </c>
      <c r="E674">
        <v>4</v>
      </c>
      <c r="F674">
        <v>0</v>
      </c>
      <c r="G674">
        <v>2</v>
      </c>
      <c r="H674" t="s">
        <v>221</v>
      </c>
      <c r="I674">
        <v>894</v>
      </c>
      <c r="J674" t="s">
        <v>125</v>
      </c>
      <c r="K674" t="s">
        <v>322</v>
      </c>
      <c r="L674">
        <v>0</v>
      </c>
      <c r="M674" t="s">
        <v>217</v>
      </c>
      <c r="N674" t="s">
        <v>218</v>
      </c>
      <c r="V674">
        <v>901</v>
      </c>
      <c r="W674" t="s">
        <v>399</v>
      </c>
      <c r="X674">
        <v>8</v>
      </c>
      <c r="Y674" t="s">
        <v>220</v>
      </c>
      <c r="AB674">
        <v>6644666</v>
      </c>
      <c r="AD674">
        <v>6644666</v>
      </c>
      <c r="AF674">
        <v>9936481</v>
      </c>
      <c r="AI674">
        <v>0</v>
      </c>
    </row>
    <row r="675" spans="1:35" x14ac:dyDescent="0.3">
      <c r="A675" t="s">
        <v>397</v>
      </c>
      <c r="B675">
        <v>2005</v>
      </c>
      <c r="C675">
        <v>2005</v>
      </c>
      <c r="D675">
        <v>2005</v>
      </c>
      <c r="E675">
        <v>4</v>
      </c>
      <c r="F675">
        <v>0</v>
      </c>
      <c r="G675">
        <v>1</v>
      </c>
      <c r="H675" t="s">
        <v>215</v>
      </c>
      <c r="I675">
        <v>8</v>
      </c>
      <c r="J675" t="s">
        <v>127</v>
      </c>
      <c r="K675" t="s">
        <v>216</v>
      </c>
      <c r="L675">
        <v>0</v>
      </c>
      <c r="M675" t="s">
        <v>217</v>
      </c>
      <c r="N675" t="s">
        <v>218</v>
      </c>
      <c r="V675">
        <v>901</v>
      </c>
      <c r="W675" t="s">
        <v>399</v>
      </c>
      <c r="X675">
        <v>8</v>
      </c>
      <c r="Y675" t="s">
        <v>220</v>
      </c>
      <c r="AB675">
        <v>3704497</v>
      </c>
      <c r="AD675">
        <v>3704497</v>
      </c>
      <c r="AF675">
        <v>7706506</v>
      </c>
      <c r="AI675">
        <v>0</v>
      </c>
    </row>
    <row r="676" spans="1:35" hidden="1" x14ac:dyDescent="0.3">
      <c r="A676" t="s">
        <v>397</v>
      </c>
      <c r="B676">
        <v>2005</v>
      </c>
      <c r="C676">
        <v>2005</v>
      </c>
      <c r="D676">
        <v>2005</v>
      </c>
      <c r="E676">
        <v>4</v>
      </c>
      <c r="F676">
        <v>0</v>
      </c>
      <c r="G676">
        <v>2</v>
      </c>
      <c r="H676" t="s">
        <v>221</v>
      </c>
      <c r="I676">
        <v>8</v>
      </c>
      <c r="J676" t="s">
        <v>127</v>
      </c>
      <c r="K676" t="s">
        <v>216</v>
      </c>
      <c r="L676">
        <v>0</v>
      </c>
      <c r="M676" t="s">
        <v>217</v>
      </c>
      <c r="N676" t="s">
        <v>218</v>
      </c>
      <c r="V676">
        <v>901</v>
      </c>
      <c r="W676" t="s">
        <v>399</v>
      </c>
      <c r="X676">
        <v>8</v>
      </c>
      <c r="Y676" t="s">
        <v>220</v>
      </c>
      <c r="AB676">
        <v>577296</v>
      </c>
      <c r="AD676">
        <v>577296</v>
      </c>
      <c r="AF676">
        <v>1260688</v>
      </c>
      <c r="AI676">
        <v>0</v>
      </c>
    </row>
    <row r="677" spans="1:35" hidden="1" x14ac:dyDescent="0.3">
      <c r="A677" t="s">
        <v>397</v>
      </c>
      <c r="B677">
        <v>2005</v>
      </c>
      <c r="C677">
        <v>2005</v>
      </c>
      <c r="D677">
        <v>2005</v>
      </c>
      <c r="E677">
        <v>4</v>
      </c>
      <c r="F677">
        <v>0</v>
      </c>
      <c r="G677">
        <v>3</v>
      </c>
      <c r="H677" t="s">
        <v>247</v>
      </c>
      <c r="I677">
        <v>8</v>
      </c>
      <c r="J677" t="s">
        <v>127</v>
      </c>
      <c r="K677" t="s">
        <v>216</v>
      </c>
      <c r="L677">
        <v>0</v>
      </c>
      <c r="M677" t="s">
        <v>217</v>
      </c>
      <c r="N677" t="s">
        <v>218</v>
      </c>
      <c r="V677">
        <v>901</v>
      </c>
      <c r="W677" t="s">
        <v>399</v>
      </c>
      <c r="X677">
        <v>8</v>
      </c>
      <c r="Y677" t="s">
        <v>220</v>
      </c>
      <c r="AB677">
        <v>528516</v>
      </c>
      <c r="AD677">
        <v>528516</v>
      </c>
      <c r="AF677">
        <v>1174677</v>
      </c>
      <c r="AI677">
        <v>0</v>
      </c>
    </row>
    <row r="678" spans="1:35" x14ac:dyDescent="0.3">
      <c r="A678" t="s">
        <v>397</v>
      </c>
      <c r="B678">
        <v>2005</v>
      </c>
      <c r="C678">
        <v>2005</v>
      </c>
      <c r="D678">
        <v>2005</v>
      </c>
      <c r="E678">
        <v>4</v>
      </c>
      <c r="F678">
        <v>0</v>
      </c>
      <c r="G678">
        <v>1</v>
      </c>
      <c r="H678" t="s">
        <v>215</v>
      </c>
      <c r="I678">
        <v>12</v>
      </c>
      <c r="J678" t="s">
        <v>2</v>
      </c>
      <c r="K678" t="s">
        <v>222</v>
      </c>
      <c r="L678">
        <v>0</v>
      </c>
      <c r="M678" t="s">
        <v>217</v>
      </c>
      <c r="N678" t="s">
        <v>218</v>
      </c>
      <c r="V678">
        <v>901</v>
      </c>
      <c r="W678" t="s">
        <v>399</v>
      </c>
      <c r="X678">
        <v>8</v>
      </c>
      <c r="Y678" t="s">
        <v>220</v>
      </c>
      <c r="AB678">
        <v>113403825</v>
      </c>
      <c r="AD678">
        <v>113403825</v>
      </c>
      <c r="AF678">
        <v>127284955</v>
      </c>
      <c r="AI678">
        <v>0</v>
      </c>
    </row>
    <row r="679" spans="1:35" hidden="1" x14ac:dyDescent="0.3">
      <c r="A679" t="s">
        <v>397</v>
      </c>
      <c r="B679">
        <v>2005</v>
      </c>
      <c r="C679">
        <v>2005</v>
      </c>
      <c r="D679">
        <v>2005</v>
      </c>
      <c r="E679">
        <v>4</v>
      </c>
      <c r="F679">
        <v>0</v>
      </c>
      <c r="G679">
        <v>2</v>
      </c>
      <c r="H679" t="s">
        <v>221</v>
      </c>
      <c r="I679">
        <v>12</v>
      </c>
      <c r="J679" t="s">
        <v>2</v>
      </c>
      <c r="K679" t="s">
        <v>222</v>
      </c>
      <c r="L679">
        <v>0</v>
      </c>
      <c r="M679" t="s">
        <v>217</v>
      </c>
      <c r="N679" t="s">
        <v>218</v>
      </c>
      <c r="V679">
        <v>901</v>
      </c>
      <c r="W679" t="s">
        <v>399</v>
      </c>
      <c r="X679">
        <v>8</v>
      </c>
      <c r="Y679" t="s">
        <v>220</v>
      </c>
      <c r="AB679">
        <v>580</v>
      </c>
      <c r="AD679">
        <v>580</v>
      </c>
      <c r="AF679">
        <v>1629</v>
      </c>
      <c r="AI679">
        <v>0</v>
      </c>
    </row>
    <row r="680" spans="1:35" hidden="1" x14ac:dyDescent="0.3">
      <c r="A680" t="s">
        <v>397</v>
      </c>
      <c r="B680">
        <v>2005</v>
      </c>
      <c r="C680">
        <v>2005</v>
      </c>
      <c r="D680">
        <v>2005</v>
      </c>
      <c r="E680">
        <v>4</v>
      </c>
      <c r="F680">
        <v>0</v>
      </c>
      <c r="G680">
        <v>2</v>
      </c>
      <c r="H680" t="s">
        <v>221</v>
      </c>
      <c r="I680">
        <v>20</v>
      </c>
      <c r="J680" t="s">
        <v>106</v>
      </c>
      <c r="K680" t="s">
        <v>223</v>
      </c>
      <c r="L680">
        <v>0</v>
      </c>
      <c r="M680" t="s">
        <v>217</v>
      </c>
      <c r="N680" t="s">
        <v>218</v>
      </c>
      <c r="V680">
        <v>901</v>
      </c>
      <c r="W680" t="s">
        <v>399</v>
      </c>
      <c r="X680">
        <v>8</v>
      </c>
      <c r="Y680" t="s">
        <v>220</v>
      </c>
      <c r="AB680">
        <v>25821</v>
      </c>
      <c r="AD680">
        <v>25821</v>
      </c>
      <c r="AF680">
        <v>43068</v>
      </c>
      <c r="AI680">
        <v>0</v>
      </c>
    </row>
    <row r="681" spans="1:35" x14ac:dyDescent="0.3">
      <c r="A681" t="s">
        <v>397</v>
      </c>
      <c r="B681">
        <v>2005</v>
      </c>
      <c r="C681">
        <v>2005</v>
      </c>
      <c r="D681">
        <v>2005</v>
      </c>
      <c r="E681">
        <v>4</v>
      </c>
      <c r="F681">
        <v>0</v>
      </c>
      <c r="G681">
        <v>1</v>
      </c>
      <c r="H681" t="s">
        <v>215</v>
      </c>
      <c r="I681">
        <v>31</v>
      </c>
      <c r="J681" t="s">
        <v>128</v>
      </c>
      <c r="K681" t="s">
        <v>224</v>
      </c>
      <c r="L681">
        <v>0</v>
      </c>
      <c r="M681" t="s">
        <v>217</v>
      </c>
      <c r="N681" t="s">
        <v>218</v>
      </c>
      <c r="V681">
        <v>901</v>
      </c>
      <c r="W681" t="s">
        <v>399</v>
      </c>
      <c r="X681">
        <v>8</v>
      </c>
      <c r="Y681" t="s">
        <v>220</v>
      </c>
      <c r="AB681">
        <v>91471</v>
      </c>
      <c r="AD681">
        <v>91471</v>
      </c>
      <c r="AF681">
        <v>194788</v>
      </c>
      <c r="AI681">
        <v>0</v>
      </c>
    </row>
    <row r="682" spans="1:35" x14ac:dyDescent="0.3">
      <c r="A682" t="s">
        <v>397</v>
      </c>
      <c r="B682">
        <v>2005</v>
      </c>
      <c r="C682">
        <v>2005</v>
      </c>
      <c r="D682">
        <v>2005</v>
      </c>
      <c r="E682">
        <v>4</v>
      </c>
      <c r="F682">
        <v>0</v>
      </c>
      <c r="G682">
        <v>1</v>
      </c>
      <c r="H682" t="s">
        <v>215</v>
      </c>
      <c r="I682">
        <v>32</v>
      </c>
      <c r="J682" t="s">
        <v>58</v>
      </c>
      <c r="K682" t="s">
        <v>225</v>
      </c>
      <c r="L682">
        <v>0</v>
      </c>
      <c r="M682" t="s">
        <v>217</v>
      </c>
      <c r="N682" t="s">
        <v>218</v>
      </c>
      <c r="V682">
        <v>901</v>
      </c>
      <c r="W682" t="s">
        <v>399</v>
      </c>
      <c r="X682">
        <v>8</v>
      </c>
      <c r="Y682" t="s">
        <v>220</v>
      </c>
      <c r="AB682">
        <v>30859462</v>
      </c>
      <c r="AD682">
        <v>30859462</v>
      </c>
      <c r="AF682">
        <v>48738848</v>
      </c>
      <c r="AI682">
        <v>0</v>
      </c>
    </row>
    <row r="683" spans="1:35" hidden="1" x14ac:dyDescent="0.3">
      <c r="A683" t="s">
        <v>397</v>
      </c>
      <c r="B683">
        <v>2005</v>
      </c>
      <c r="C683">
        <v>2005</v>
      </c>
      <c r="D683">
        <v>2005</v>
      </c>
      <c r="E683">
        <v>4</v>
      </c>
      <c r="F683">
        <v>0</v>
      </c>
      <c r="G683">
        <v>2</v>
      </c>
      <c r="H683" t="s">
        <v>221</v>
      </c>
      <c r="I683">
        <v>32</v>
      </c>
      <c r="J683" t="s">
        <v>58</v>
      </c>
      <c r="K683" t="s">
        <v>225</v>
      </c>
      <c r="L683">
        <v>0</v>
      </c>
      <c r="M683" t="s">
        <v>217</v>
      </c>
      <c r="N683" t="s">
        <v>218</v>
      </c>
      <c r="V683">
        <v>901</v>
      </c>
      <c r="W683" t="s">
        <v>399</v>
      </c>
      <c r="X683">
        <v>8</v>
      </c>
      <c r="Y683" t="s">
        <v>220</v>
      </c>
      <c r="AB683">
        <v>142509</v>
      </c>
      <c r="AD683">
        <v>142509</v>
      </c>
      <c r="AF683">
        <v>584409</v>
      </c>
      <c r="AI683">
        <v>0</v>
      </c>
    </row>
    <row r="684" spans="1:35" x14ac:dyDescent="0.3">
      <c r="A684" t="s">
        <v>397</v>
      </c>
      <c r="B684">
        <v>2005</v>
      </c>
      <c r="C684">
        <v>2005</v>
      </c>
      <c r="D684">
        <v>2005</v>
      </c>
      <c r="E684">
        <v>4</v>
      </c>
      <c r="F684">
        <v>0</v>
      </c>
      <c r="G684">
        <v>1</v>
      </c>
      <c r="H684" t="s">
        <v>215</v>
      </c>
      <c r="I684">
        <v>36</v>
      </c>
      <c r="J684" t="s">
        <v>4</v>
      </c>
      <c r="K684" t="s">
        <v>226</v>
      </c>
      <c r="L684">
        <v>0</v>
      </c>
      <c r="M684" t="s">
        <v>217</v>
      </c>
      <c r="N684" t="s">
        <v>218</v>
      </c>
      <c r="V684">
        <v>901</v>
      </c>
      <c r="W684" t="s">
        <v>399</v>
      </c>
      <c r="X684">
        <v>8</v>
      </c>
      <c r="Y684" t="s">
        <v>220</v>
      </c>
      <c r="AB684">
        <v>57079492</v>
      </c>
      <c r="AD684">
        <v>57079492</v>
      </c>
      <c r="AF684">
        <v>127863817</v>
      </c>
      <c r="AI684">
        <v>0</v>
      </c>
    </row>
    <row r="685" spans="1:35" hidden="1" x14ac:dyDescent="0.3">
      <c r="A685" t="s">
        <v>397</v>
      </c>
      <c r="B685">
        <v>2005</v>
      </c>
      <c r="C685">
        <v>2005</v>
      </c>
      <c r="D685">
        <v>2005</v>
      </c>
      <c r="E685">
        <v>4</v>
      </c>
      <c r="F685">
        <v>0</v>
      </c>
      <c r="G685">
        <v>2</v>
      </c>
      <c r="H685" t="s">
        <v>221</v>
      </c>
      <c r="I685">
        <v>36</v>
      </c>
      <c r="J685" t="s">
        <v>4</v>
      </c>
      <c r="K685" t="s">
        <v>226</v>
      </c>
      <c r="L685">
        <v>0</v>
      </c>
      <c r="M685" t="s">
        <v>217</v>
      </c>
      <c r="N685" t="s">
        <v>218</v>
      </c>
      <c r="V685">
        <v>901</v>
      </c>
      <c r="W685" t="s">
        <v>399</v>
      </c>
      <c r="X685">
        <v>8</v>
      </c>
      <c r="Y685" t="s">
        <v>220</v>
      </c>
      <c r="AB685">
        <v>2355929</v>
      </c>
      <c r="AD685">
        <v>2355929</v>
      </c>
      <c r="AF685">
        <v>13116301</v>
      </c>
      <c r="AI685">
        <v>0</v>
      </c>
    </row>
    <row r="686" spans="1:35" hidden="1" x14ac:dyDescent="0.3">
      <c r="A686" t="s">
        <v>397</v>
      </c>
      <c r="B686">
        <v>2005</v>
      </c>
      <c r="C686">
        <v>2005</v>
      </c>
      <c r="D686">
        <v>2005</v>
      </c>
      <c r="E686">
        <v>4</v>
      </c>
      <c r="F686">
        <v>0</v>
      </c>
      <c r="G686">
        <v>4</v>
      </c>
      <c r="H686" t="s">
        <v>227</v>
      </c>
      <c r="I686">
        <v>36</v>
      </c>
      <c r="J686" t="s">
        <v>4</v>
      </c>
      <c r="K686" t="s">
        <v>226</v>
      </c>
      <c r="L686">
        <v>0</v>
      </c>
      <c r="M686" t="s">
        <v>217</v>
      </c>
      <c r="N686" t="s">
        <v>218</v>
      </c>
      <c r="V686">
        <v>901</v>
      </c>
      <c r="W686" t="s">
        <v>399</v>
      </c>
      <c r="X686">
        <v>8</v>
      </c>
      <c r="Y686" t="s">
        <v>220</v>
      </c>
      <c r="AB686">
        <v>30640</v>
      </c>
      <c r="AD686">
        <v>30640</v>
      </c>
      <c r="AF686">
        <v>140534</v>
      </c>
      <c r="AI686">
        <v>0</v>
      </c>
    </row>
    <row r="687" spans="1:35" x14ac:dyDescent="0.3">
      <c r="A687" t="s">
        <v>397</v>
      </c>
      <c r="B687">
        <v>2005</v>
      </c>
      <c r="C687">
        <v>2005</v>
      </c>
      <c r="D687">
        <v>2005</v>
      </c>
      <c r="E687">
        <v>4</v>
      </c>
      <c r="F687">
        <v>0</v>
      </c>
      <c r="G687">
        <v>1</v>
      </c>
      <c r="H687" t="s">
        <v>215</v>
      </c>
      <c r="I687">
        <v>40</v>
      </c>
      <c r="J687" t="s">
        <v>77</v>
      </c>
      <c r="K687" t="s">
        <v>228</v>
      </c>
      <c r="L687">
        <v>0</v>
      </c>
      <c r="M687" t="s">
        <v>217</v>
      </c>
      <c r="N687" t="s">
        <v>218</v>
      </c>
      <c r="V687">
        <v>901</v>
      </c>
      <c r="W687" t="s">
        <v>399</v>
      </c>
      <c r="X687">
        <v>8</v>
      </c>
      <c r="Y687" t="s">
        <v>220</v>
      </c>
      <c r="AB687">
        <v>77661629</v>
      </c>
      <c r="AD687">
        <v>77661629</v>
      </c>
      <c r="AF687">
        <v>185761049</v>
      </c>
      <c r="AI687">
        <v>6</v>
      </c>
    </row>
    <row r="688" spans="1:35" hidden="1" x14ac:dyDescent="0.3">
      <c r="A688" t="s">
        <v>397</v>
      </c>
      <c r="B688">
        <v>2005</v>
      </c>
      <c r="C688">
        <v>2005</v>
      </c>
      <c r="D688">
        <v>2005</v>
      </c>
      <c r="E688">
        <v>4</v>
      </c>
      <c r="F688">
        <v>0</v>
      </c>
      <c r="G688">
        <v>2</v>
      </c>
      <c r="H688" t="s">
        <v>221</v>
      </c>
      <c r="I688">
        <v>40</v>
      </c>
      <c r="J688" t="s">
        <v>77</v>
      </c>
      <c r="K688" t="s">
        <v>228</v>
      </c>
      <c r="L688">
        <v>0</v>
      </c>
      <c r="M688" t="s">
        <v>217</v>
      </c>
      <c r="N688" t="s">
        <v>218</v>
      </c>
      <c r="V688">
        <v>901</v>
      </c>
      <c r="W688" t="s">
        <v>399</v>
      </c>
      <c r="X688">
        <v>8</v>
      </c>
      <c r="Y688" t="s">
        <v>220</v>
      </c>
      <c r="AB688">
        <v>41373682</v>
      </c>
      <c r="AD688">
        <v>41373682</v>
      </c>
      <c r="AF688">
        <v>121418930</v>
      </c>
      <c r="AI688">
        <v>6</v>
      </c>
    </row>
    <row r="689" spans="1:35" x14ac:dyDescent="0.3">
      <c r="A689" t="s">
        <v>397</v>
      </c>
      <c r="B689">
        <v>2005</v>
      </c>
      <c r="C689">
        <v>2005</v>
      </c>
      <c r="D689">
        <v>2005</v>
      </c>
      <c r="E689">
        <v>4</v>
      </c>
      <c r="F689">
        <v>0</v>
      </c>
      <c r="G689">
        <v>1</v>
      </c>
      <c r="H689" t="s">
        <v>215</v>
      </c>
      <c r="I689">
        <v>44</v>
      </c>
      <c r="J689" t="s">
        <v>157</v>
      </c>
      <c r="K689" t="s">
        <v>323</v>
      </c>
      <c r="L689">
        <v>0</v>
      </c>
      <c r="M689" t="s">
        <v>217</v>
      </c>
      <c r="N689" t="s">
        <v>218</v>
      </c>
      <c r="V689">
        <v>901</v>
      </c>
      <c r="W689" t="s">
        <v>399</v>
      </c>
      <c r="X689">
        <v>8</v>
      </c>
      <c r="Y689" t="s">
        <v>220</v>
      </c>
      <c r="AB689">
        <v>336455</v>
      </c>
      <c r="AD689">
        <v>336455</v>
      </c>
      <c r="AF689">
        <v>1961881</v>
      </c>
      <c r="AI689">
        <v>0</v>
      </c>
    </row>
    <row r="690" spans="1:35" x14ac:dyDescent="0.3">
      <c r="A690" t="s">
        <v>397</v>
      </c>
      <c r="B690">
        <v>2005</v>
      </c>
      <c r="C690">
        <v>2005</v>
      </c>
      <c r="D690">
        <v>2005</v>
      </c>
      <c r="E690">
        <v>4</v>
      </c>
      <c r="F690">
        <v>0</v>
      </c>
      <c r="G690">
        <v>1</v>
      </c>
      <c r="H690" t="s">
        <v>215</v>
      </c>
      <c r="I690">
        <v>48</v>
      </c>
      <c r="J690" t="s">
        <v>143</v>
      </c>
      <c r="K690" t="s">
        <v>324</v>
      </c>
      <c r="L690">
        <v>0</v>
      </c>
      <c r="M690" t="s">
        <v>217</v>
      </c>
      <c r="N690" t="s">
        <v>218</v>
      </c>
      <c r="V690">
        <v>901</v>
      </c>
      <c r="W690" t="s">
        <v>399</v>
      </c>
      <c r="X690">
        <v>8</v>
      </c>
      <c r="Y690" t="s">
        <v>220</v>
      </c>
      <c r="AB690">
        <v>214571</v>
      </c>
      <c r="AD690">
        <v>214571</v>
      </c>
      <c r="AF690">
        <v>879222</v>
      </c>
      <c r="AI690">
        <v>0</v>
      </c>
    </row>
    <row r="691" spans="1:35" hidden="1" x14ac:dyDescent="0.3">
      <c r="A691" t="s">
        <v>397</v>
      </c>
      <c r="B691">
        <v>2005</v>
      </c>
      <c r="C691">
        <v>2005</v>
      </c>
      <c r="D691">
        <v>2005</v>
      </c>
      <c r="E691">
        <v>4</v>
      </c>
      <c r="F691">
        <v>0</v>
      </c>
      <c r="G691">
        <v>2</v>
      </c>
      <c r="H691" t="s">
        <v>221</v>
      </c>
      <c r="I691">
        <v>48</v>
      </c>
      <c r="J691" t="s">
        <v>143</v>
      </c>
      <c r="K691" t="s">
        <v>324</v>
      </c>
      <c r="L691">
        <v>0</v>
      </c>
      <c r="M691" t="s">
        <v>217</v>
      </c>
      <c r="N691" t="s">
        <v>218</v>
      </c>
      <c r="V691">
        <v>901</v>
      </c>
      <c r="W691" t="s">
        <v>399</v>
      </c>
      <c r="X691">
        <v>8</v>
      </c>
      <c r="Y691" t="s">
        <v>220</v>
      </c>
      <c r="AB691">
        <v>21395</v>
      </c>
      <c r="AD691">
        <v>21395</v>
      </c>
      <c r="AF691">
        <v>140423</v>
      </c>
      <c r="AI691">
        <v>0</v>
      </c>
    </row>
    <row r="692" spans="1:35" hidden="1" x14ac:dyDescent="0.3">
      <c r="A692" t="s">
        <v>397</v>
      </c>
      <c r="B692">
        <v>2005</v>
      </c>
      <c r="C692">
        <v>2005</v>
      </c>
      <c r="D692">
        <v>2005</v>
      </c>
      <c r="E692">
        <v>4</v>
      </c>
      <c r="F692">
        <v>0</v>
      </c>
      <c r="G692">
        <v>3</v>
      </c>
      <c r="H692" t="s">
        <v>247</v>
      </c>
      <c r="I692">
        <v>48</v>
      </c>
      <c r="J692" t="s">
        <v>143</v>
      </c>
      <c r="K692" t="s">
        <v>324</v>
      </c>
      <c r="L692">
        <v>0</v>
      </c>
      <c r="M692" t="s">
        <v>217</v>
      </c>
      <c r="N692" t="s">
        <v>218</v>
      </c>
      <c r="V692">
        <v>901</v>
      </c>
      <c r="W692" t="s">
        <v>399</v>
      </c>
      <c r="X692">
        <v>8</v>
      </c>
      <c r="Y692" t="s">
        <v>220</v>
      </c>
      <c r="AB692">
        <v>17264</v>
      </c>
      <c r="AD692">
        <v>17264</v>
      </c>
      <c r="AF692">
        <v>128768</v>
      </c>
      <c r="AI692">
        <v>0</v>
      </c>
    </row>
    <row r="693" spans="1:35" x14ac:dyDescent="0.3">
      <c r="A693" t="s">
        <v>397</v>
      </c>
      <c r="B693">
        <v>2005</v>
      </c>
      <c r="C693">
        <v>2005</v>
      </c>
      <c r="D693">
        <v>2005</v>
      </c>
      <c r="E693">
        <v>4</v>
      </c>
      <c r="F693">
        <v>0</v>
      </c>
      <c r="G693">
        <v>1</v>
      </c>
      <c r="H693" t="s">
        <v>215</v>
      </c>
      <c r="I693">
        <v>50</v>
      </c>
      <c r="J693" t="s">
        <v>5</v>
      </c>
      <c r="K693" t="s">
        <v>416</v>
      </c>
      <c r="L693">
        <v>0</v>
      </c>
      <c r="M693" t="s">
        <v>217</v>
      </c>
      <c r="N693" t="s">
        <v>218</v>
      </c>
      <c r="V693">
        <v>901</v>
      </c>
      <c r="W693" t="s">
        <v>399</v>
      </c>
      <c r="X693">
        <v>8</v>
      </c>
      <c r="Y693" t="s">
        <v>220</v>
      </c>
      <c r="AB693">
        <v>12468</v>
      </c>
      <c r="AD693">
        <v>12468</v>
      </c>
      <c r="AF693">
        <v>23924</v>
      </c>
      <c r="AI693">
        <v>0</v>
      </c>
    </row>
    <row r="694" spans="1:35" x14ac:dyDescent="0.3">
      <c r="A694" t="s">
        <v>397</v>
      </c>
      <c r="B694">
        <v>2005</v>
      </c>
      <c r="C694">
        <v>2005</v>
      </c>
      <c r="D694">
        <v>2005</v>
      </c>
      <c r="E694">
        <v>4</v>
      </c>
      <c r="F694">
        <v>0</v>
      </c>
      <c r="G694">
        <v>1</v>
      </c>
      <c r="H694" t="s">
        <v>215</v>
      </c>
      <c r="I694">
        <v>51</v>
      </c>
      <c r="J694" t="s">
        <v>153</v>
      </c>
      <c r="K694" t="s">
        <v>325</v>
      </c>
      <c r="L694">
        <v>0</v>
      </c>
      <c r="M694" t="s">
        <v>217</v>
      </c>
      <c r="N694" t="s">
        <v>218</v>
      </c>
      <c r="V694">
        <v>901</v>
      </c>
      <c r="W694" t="s">
        <v>399</v>
      </c>
      <c r="X694">
        <v>8</v>
      </c>
      <c r="Y694" t="s">
        <v>220</v>
      </c>
      <c r="AB694">
        <v>11312637</v>
      </c>
      <c r="AD694">
        <v>11312637</v>
      </c>
      <c r="AF694">
        <v>13741645</v>
      </c>
      <c r="AI694">
        <v>0</v>
      </c>
    </row>
    <row r="695" spans="1:35" hidden="1" x14ac:dyDescent="0.3">
      <c r="A695" t="s">
        <v>397</v>
      </c>
      <c r="B695">
        <v>2005</v>
      </c>
      <c r="C695">
        <v>2005</v>
      </c>
      <c r="D695">
        <v>2005</v>
      </c>
      <c r="E695">
        <v>4</v>
      </c>
      <c r="F695">
        <v>0</v>
      </c>
      <c r="G695">
        <v>2</v>
      </c>
      <c r="H695" t="s">
        <v>221</v>
      </c>
      <c r="I695">
        <v>51</v>
      </c>
      <c r="J695" t="s">
        <v>153</v>
      </c>
      <c r="K695" t="s">
        <v>325</v>
      </c>
      <c r="L695">
        <v>0</v>
      </c>
      <c r="M695" t="s">
        <v>217</v>
      </c>
      <c r="N695" t="s">
        <v>218</v>
      </c>
      <c r="V695">
        <v>901</v>
      </c>
      <c r="W695" t="s">
        <v>399</v>
      </c>
      <c r="X695">
        <v>8</v>
      </c>
      <c r="Y695" t="s">
        <v>220</v>
      </c>
      <c r="AB695">
        <v>4747465</v>
      </c>
      <c r="AD695">
        <v>4747465</v>
      </c>
      <c r="AF695">
        <v>7393928</v>
      </c>
      <c r="AI695">
        <v>0</v>
      </c>
    </row>
    <row r="696" spans="1:35" hidden="1" x14ac:dyDescent="0.3">
      <c r="A696" t="s">
        <v>397</v>
      </c>
      <c r="B696">
        <v>2005</v>
      </c>
      <c r="C696">
        <v>2005</v>
      </c>
      <c r="D696">
        <v>2005</v>
      </c>
      <c r="E696">
        <v>4</v>
      </c>
      <c r="F696">
        <v>0</v>
      </c>
      <c r="G696">
        <v>3</v>
      </c>
      <c r="H696" t="s">
        <v>247</v>
      </c>
      <c r="I696">
        <v>51</v>
      </c>
      <c r="J696" t="s">
        <v>153</v>
      </c>
      <c r="K696" t="s">
        <v>325</v>
      </c>
      <c r="L696">
        <v>0</v>
      </c>
      <c r="M696" t="s">
        <v>217</v>
      </c>
      <c r="N696" t="s">
        <v>218</v>
      </c>
      <c r="V696">
        <v>901</v>
      </c>
      <c r="W696" t="s">
        <v>399</v>
      </c>
      <c r="X696">
        <v>8</v>
      </c>
      <c r="Y696" t="s">
        <v>220</v>
      </c>
      <c r="AB696">
        <v>2686993</v>
      </c>
      <c r="AD696">
        <v>2686993</v>
      </c>
      <c r="AF696">
        <v>3388259</v>
      </c>
      <c r="AI696">
        <v>0</v>
      </c>
    </row>
    <row r="697" spans="1:35" x14ac:dyDescent="0.3">
      <c r="A697" t="s">
        <v>397</v>
      </c>
      <c r="B697">
        <v>2005</v>
      </c>
      <c r="C697">
        <v>2005</v>
      </c>
      <c r="D697">
        <v>2005</v>
      </c>
      <c r="E697">
        <v>4</v>
      </c>
      <c r="F697">
        <v>0</v>
      </c>
      <c r="G697">
        <v>1</v>
      </c>
      <c r="H697" t="s">
        <v>215</v>
      </c>
      <c r="I697">
        <v>52</v>
      </c>
      <c r="J697" t="s">
        <v>164</v>
      </c>
      <c r="K697" t="s">
        <v>398</v>
      </c>
      <c r="L697">
        <v>0</v>
      </c>
      <c r="M697" t="s">
        <v>217</v>
      </c>
      <c r="N697" t="s">
        <v>218</v>
      </c>
      <c r="V697">
        <v>901</v>
      </c>
      <c r="W697" t="s">
        <v>399</v>
      </c>
      <c r="X697">
        <v>8</v>
      </c>
      <c r="Y697" t="s">
        <v>220</v>
      </c>
      <c r="AB697">
        <v>134658</v>
      </c>
      <c r="AD697">
        <v>134658</v>
      </c>
      <c r="AF697">
        <v>456245</v>
      </c>
      <c r="AI697">
        <v>6</v>
      </c>
    </row>
    <row r="698" spans="1:35" hidden="1" x14ac:dyDescent="0.3">
      <c r="A698" t="s">
        <v>397</v>
      </c>
      <c r="B698">
        <v>2005</v>
      </c>
      <c r="C698">
        <v>2005</v>
      </c>
      <c r="D698">
        <v>2005</v>
      </c>
      <c r="E698">
        <v>4</v>
      </c>
      <c r="F698">
        <v>0</v>
      </c>
      <c r="G698">
        <v>2</v>
      </c>
      <c r="H698" t="s">
        <v>221</v>
      </c>
      <c r="I698">
        <v>52</v>
      </c>
      <c r="J698" t="s">
        <v>164</v>
      </c>
      <c r="K698" t="s">
        <v>398</v>
      </c>
      <c r="L698">
        <v>0</v>
      </c>
      <c r="M698" t="s">
        <v>217</v>
      </c>
      <c r="N698" t="s">
        <v>218</v>
      </c>
      <c r="V698">
        <v>901</v>
      </c>
      <c r="W698" t="s">
        <v>399</v>
      </c>
      <c r="X698">
        <v>8</v>
      </c>
      <c r="Y698" t="s">
        <v>220</v>
      </c>
      <c r="AB698">
        <v>126</v>
      </c>
      <c r="AD698">
        <v>126</v>
      </c>
      <c r="AF698">
        <v>200</v>
      </c>
      <c r="AI698">
        <v>0</v>
      </c>
    </row>
    <row r="699" spans="1:35" hidden="1" x14ac:dyDescent="0.3">
      <c r="A699" t="s">
        <v>397</v>
      </c>
      <c r="B699">
        <v>2005</v>
      </c>
      <c r="C699">
        <v>2005</v>
      </c>
      <c r="D699">
        <v>2005</v>
      </c>
      <c r="E699">
        <v>4</v>
      </c>
      <c r="F699">
        <v>0</v>
      </c>
      <c r="G699">
        <v>3</v>
      </c>
      <c r="H699" t="s">
        <v>247</v>
      </c>
      <c r="I699">
        <v>52</v>
      </c>
      <c r="J699" t="s">
        <v>164</v>
      </c>
      <c r="K699" t="s">
        <v>398</v>
      </c>
      <c r="L699">
        <v>0</v>
      </c>
      <c r="M699" t="s">
        <v>217</v>
      </c>
      <c r="N699" t="s">
        <v>218</v>
      </c>
      <c r="V699">
        <v>901</v>
      </c>
      <c r="W699" t="s">
        <v>399</v>
      </c>
      <c r="X699">
        <v>8</v>
      </c>
      <c r="Y699" t="s">
        <v>220</v>
      </c>
      <c r="AB699">
        <v>3</v>
      </c>
      <c r="AD699">
        <v>3</v>
      </c>
      <c r="AF699">
        <v>50</v>
      </c>
      <c r="AI699">
        <v>0</v>
      </c>
    </row>
    <row r="700" spans="1:35" x14ac:dyDescent="0.3">
      <c r="A700" t="s">
        <v>397</v>
      </c>
      <c r="B700">
        <v>2005</v>
      </c>
      <c r="C700">
        <v>2005</v>
      </c>
      <c r="D700">
        <v>2005</v>
      </c>
      <c r="E700">
        <v>4</v>
      </c>
      <c r="F700">
        <v>0</v>
      </c>
      <c r="G700">
        <v>1</v>
      </c>
      <c r="H700" t="s">
        <v>215</v>
      </c>
      <c r="I700">
        <v>56</v>
      </c>
      <c r="J700" t="s">
        <v>144</v>
      </c>
      <c r="K700" t="s">
        <v>229</v>
      </c>
      <c r="L700">
        <v>0</v>
      </c>
      <c r="M700" t="s">
        <v>217</v>
      </c>
      <c r="N700" t="s">
        <v>218</v>
      </c>
      <c r="V700">
        <v>901</v>
      </c>
      <c r="W700" t="s">
        <v>399</v>
      </c>
      <c r="X700">
        <v>8</v>
      </c>
      <c r="Y700" t="s">
        <v>220</v>
      </c>
      <c r="AB700">
        <v>243379426</v>
      </c>
      <c r="AD700">
        <v>243379426</v>
      </c>
      <c r="AF700">
        <v>517734112</v>
      </c>
      <c r="AI700">
        <v>0</v>
      </c>
    </row>
    <row r="701" spans="1:35" hidden="1" x14ac:dyDescent="0.3">
      <c r="A701" t="s">
        <v>397</v>
      </c>
      <c r="B701">
        <v>2005</v>
      </c>
      <c r="C701">
        <v>2005</v>
      </c>
      <c r="D701">
        <v>2005</v>
      </c>
      <c r="E701">
        <v>4</v>
      </c>
      <c r="F701">
        <v>0</v>
      </c>
      <c r="G701">
        <v>2</v>
      </c>
      <c r="H701" t="s">
        <v>221</v>
      </c>
      <c r="I701">
        <v>56</v>
      </c>
      <c r="J701" t="s">
        <v>144</v>
      </c>
      <c r="K701" t="s">
        <v>229</v>
      </c>
      <c r="L701">
        <v>0</v>
      </c>
      <c r="M701" t="s">
        <v>217</v>
      </c>
      <c r="N701" t="s">
        <v>218</v>
      </c>
      <c r="V701">
        <v>901</v>
      </c>
      <c r="W701" t="s">
        <v>399</v>
      </c>
      <c r="X701">
        <v>8</v>
      </c>
      <c r="Y701" t="s">
        <v>220</v>
      </c>
      <c r="AB701">
        <v>152258680</v>
      </c>
      <c r="AD701">
        <v>152258680</v>
      </c>
      <c r="AF701">
        <v>457199255</v>
      </c>
      <c r="AI701">
        <v>0</v>
      </c>
    </row>
    <row r="702" spans="1:35" x14ac:dyDescent="0.3">
      <c r="A702" t="s">
        <v>397</v>
      </c>
      <c r="B702">
        <v>2005</v>
      </c>
      <c r="C702">
        <v>2005</v>
      </c>
      <c r="D702">
        <v>2005</v>
      </c>
      <c r="E702">
        <v>4</v>
      </c>
      <c r="F702">
        <v>0</v>
      </c>
      <c r="G702">
        <v>1</v>
      </c>
      <c r="H702" t="s">
        <v>215</v>
      </c>
      <c r="I702">
        <v>60</v>
      </c>
      <c r="J702" t="s">
        <v>230</v>
      </c>
      <c r="K702" t="s">
        <v>231</v>
      </c>
      <c r="L702">
        <v>0</v>
      </c>
      <c r="M702" t="s">
        <v>217</v>
      </c>
      <c r="N702" t="s">
        <v>218</v>
      </c>
      <c r="V702">
        <v>901</v>
      </c>
      <c r="W702" t="s">
        <v>399</v>
      </c>
      <c r="X702">
        <v>1</v>
      </c>
      <c r="Y702" t="s">
        <v>232</v>
      </c>
      <c r="AF702">
        <v>1708917</v>
      </c>
      <c r="AI702">
        <v>0</v>
      </c>
    </row>
    <row r="703" spans="1:35" hidden="1" x14ac:dyDescent="0.3">
      <c r="A703" t="s">
        <v>397</v>
      </c>
      <c r="B703">
        <v>2005</v>
      </c>
      <c r="C703">
        <v>2005</v>
      </c>
      <c r="D703">
        <v>2005</v>
      </c>
      <c r="E703">
        <v>4</v>
      </c>
      <c r="F703">
        <v>0</v>
      </c>
      <c r="G703">
        <v>4</v>
      </c>
      <c r="H703" t="s">
        <v>227</v>
      </c>
      <c r="I703">
        <v>60</v>
      </c>
      <c r="J703" t="s">
        <v>230</v>
      </c>
      <c r="K703" t="s">
        <v>231</v>
      </c>
      <c r="L703">
        <v>0</v>
      </c>
      <c r="M703" t="s">
        <v>217</v>
      </c>
      <c r="N703" t="s">
        <v>218</v>
      </c>
      <c r="V703">
        <v>901</v>
      </c>
      <c r="W703" t="s">
        <v>399</v>
      </c>
      <c r="X703">
        <v>1</v>
      </c>
      <c r="Y703" t="s">
        <v>232</v>
      </c>
      <c r="AF703">
        <v>180</v>
      </c>
      <c r="AI703">
        <v>0</v>
      </c>
    </row>
    <row r="704" spans="1:35" x14ac:dyDescent="0.3">
      <c r="A704" t="s">
        <v>397</v>
      </c>
      <c r="B704">
        <v>2005</v>
      </c>
      <c r="C704">
        <v>2005</v>
      </c>
      <c r="D704">
        <v>2005</v>
      </c>
      <c r="E704">
        <v>4</v>
      </c>
      <c r="F704">
        <v>0</v>
      </c>
      <c r="G704">
        <v>1</v>
      </c>
      <c r="H704" t="s">
        <v>215</v>
      </c>
      <c r="I704">
        <v>64</v>
      </c>
      <c r="J704" t="s">
        <v>59</v>
      </c>
      <c r="K704" t="s">
        <v>233</v>
      </c>
      <c r="L704">
        <v>0</v>
      </c>
      <c r="M704" t="s">
        <v>217</v>
      </c>
      <c r="N704" t="s">
        <v>218</v>
      </c>
      <c r="V704">
        <v>901</v>
      </c>
      <c r="W704" t="s">
        <v>399</v>
      </c>
      <c r="X704">
        <v>8</v>
      </c>
      <c r="Y704" t="s">
        <v>220</v>
      </c>
      <c r="AB704">
        <v>1620</v>
      </c>
      <c r="AD704">
        <v>1620</v>
      </c>
      <c r="AF704">
        <v>12288</v>
      </c>
      <c r="AI704">
        <v>0</v>
      </c>
    </row>
    <row r="705" spans="1:35" x14ac:dyDescent="0.3">
      <c r="A705" t="s">
        <v>397</v>
      </c>
      <c r="B705">
        <v>2005</v>
      </c>
      <c r="C705">
        <v>2005</v>
      </c>
      <c r="D705">
        <v>2005</v>
      </c>
      <c r="E705">
        <v>4</v>
      </c>
      <c r="F705">
        <v>0</v>
      </c>
      <c r="G705">
        <v>1</v>
      </c>
      <c r="H705" t="s">
        <v>215</v>
      </c>
      <c r="I705">
        <v>68</v>
      </c>
      <c r="J705" t="s">
        <v>7</v>
      </c>
      <c r="K705" t="s">
        <v>234</v>
      </c>
      <c r="L705">
        <v>0</v>
      </c>
      <c r="M705" t="s">
        <v>217</v>
      </c>
      <c r="N705" t="s">
        <v>218</v>
      </c>
      <c r="V705">
        <v>901</v>
      </c>
      <c r="W705" t="s">
        <v>399</v>
      </c>
      <c r="X705">
        <v>8</v>
      </c>
      <c r="Y705" t="s">
        <v>220</v>
      </c>
      <c r="AB705">
        <v>183163</v>
      </c>
      <c r="AD705">
        <v>183163</v>
      </c>
      <c r="AF705">
        <v>222569</v>
      </c>
      <c r="AI705">
        <v>0</v>
      </c>
    </row>
    <row r="706" spans="1:35" hidden="1" x14ac:dyDescent="0.3">
      <c r="A706" t="s">
        <v>397</v>
      </c>
      <c r="B706">
        <v>2005</v>
      </c>
      <c r="C706">
        <v>2005</v>
      </c>
      <c r="D706">
        <v>2005</v>
      </c>
      <c r="E706">
        <v>4</v>
      </c>
      <c r="F706">
        <v>0</v>
      </c>
      <c r="G706">
        <v>2</v>
      </c>
      <c r="H706" t="s">
        <v>221</v>
      </c>
      <c r="I706">
        <v>68</v>
      </c>
      <c r="J706" t="s">
        <v>7</v>
      </c>
      <c r="K706" t="s">
        <v>234</v>
      </c>
      <c r="L706">
        <v>0</v>
      </c>
      <c r="M706" t="s">
        <v>217</v>
      </c>
      <c r="N706" t="s">
        <v>218</v>
      </c>
      <c r="V706">
        <v>901</v>
      </c>
      <c r="W706" t="s">
        <v>399</v>
      </c>
      <c r="X706">
        <v>8</v>
      </c>
      <c r="Y706" t="s">
        <v>220</v>
      </c>
      <c r="AB706">
        <v>5052505</v>
      </c>
      <c r="AD706">
        <v>5052505</v>
      </c>
      <c r="AF706">
        <v>11290860</v>
      </c>
      <c r="AI706">
        <v>0</v>
      </c>
    </row>
    <row r="707" spans="1:35" x14ac:dyDescent="0.3">
      <c r="A707" t="s">
        <v>397</v>
      </c>
      <c r="B707">
        <v>2005</v>
      </c>
      <c r="C707">
        <v>2005</v>
      </c>
      <c r="D707">
        <v>2005</v>
      </c>
      <c r="E707">
        <v>4</v>
      </c>
      <c r="F707">
        <v>0</v>
      </c>
      <c r="G707">
        <v>1</v>
      </c>
      <c r="H707" t="s">
        <v>215</v>
      </c>
      <c r="I707">
        <v>70</v>
      </c>
      <c r="J707" t="s">
        <v>154</v>
      </c>
      <c r="K707" t="s">
        <v>235</v>
      </c>
      <c r="L707">
        <v>0</v>
      </c>
      <c r="M707" t="s">
        <v>217</v>
      </c>
      <c r="N707" t="s">
        <v>218</v>
      </c>
      <c r="V707">
        <v>901</v>
      </c>
      <c r="W707" t="s">
        <v>399</v>
      </c>
      <c r="X707">
        <v>8</v>
      </c>
      <c r="Y707" t="s">
        <v>220</v>
      </c>
      <c r="AB707">
        <v>21054725</v>
      </c>
      <c r="AD707">
        <v>21054725</v>
      </c>
      <c r="AF707">
        <v>33597106</v>
      </c>
      <c r="AI707">
        <v>0</v>
      </c>
    </row>
    <row r="708" spans="1:35" hidden="1" x14ac:dyDescent="0.3">
      <c r="A708" t="s">
        <v>397</v>
      </c>
      <c r="B708">
        <v>2005</v>
      </c>
      <c r="C708">
        <v>2005</v>
      </c>
      <c r="D708">
        <v>2005</v>
      </c>
      <c r="E708">
        <v>4</v>
      </c>
      <c r="F708">
        <v>0</v>
      </c>
      <c r="G708">
        <v>2</v>
      </c>
      <c r="H708" t="s">
        <v>221</v>
      </c>
      <c r="I708">
        <v>70</v>
      </c>
      <c r="J708" t="s">
        <v>154</v>
      </c>
      <c r="K708" t="s">
        <v>235</v>
      </c>
      <c r="L708">
        <v>0</v>
      </c>
      <c r="M708" t="s">
        <v>217</v>
      </c>
      <c r="N708" t="s">
        <v>218</v>
      </c>
      <c r="V708">
        <v>901</v>
      </c>
      <c r="W708" t="s">
        <v>399</v>
      </c>
      <c r="X708">
        <v>8</v>
      </c>
      <c r="Y708" t="s">
        <v>220</v>
      </c>
      <c r="AB708">
        <v>446955</v>
      </c>
      <c r="AD708">
        <v>446955</v>
      </c>
      <c r="AF708">
        <v>1450659</v>
      </c>
      <c r="AI708">
        <v>0</v>
      </c>
    </row>
    <row r="709" spans="1:35" x14ac:dyDescent="0.3">
      <c r="A709" t="s">
        <v>397</v>
      </c>
      <c r="B709">
        <v>2005</v>
      </c>
      <c r="C709">
        <v>2005</v>
      </c>
      <c r="D709">
        <v>2005</v>
      </c>
      <c r="E709">
        <v>4</v>
      </c>
      <c r="F709">
        <v>0</v>
      </c>
      <c r="G709">
        <v>1</v>
      </c>
      <c r="H709" t="s">
        <v>215</v>
      </c>
      <c r="I709">
        <v>76</v>
      </c>
      <c r="J709" t="s">
        <v>8</v>
      </c>
      <c r="K709" t="s">
        <v>236</v>
      </c>
      <c r="L709">
        <v>0</v>
      </c>
      <c r="M709" t="s">
        <v>217</v>
      </c>
      <c r="N709" t="s">
        <v>218</v>
      </c>
      <c r="V709">
        <v>901</v>
      </c>
      <c r="W709" t="s">
        <v>399</v>
      </c>
      <c r="X709">
        <v>8</v>
      </c>
      <c r="Y709" t="s">
        <v>220</v>
      </c>
      <c r="AB709">
        <v>110168</v>
      </c>
      <c r="AD709">
        <v>110168</v>
      </c>
      <c r="AF709">
        <v>1088541</v>
      </c>
      <c r="AI709">
        <v>0</v>
      </c>
    </row>
    <row r="710" spans="1:35" hidden="1" x14ac:dyDescent="0.3">
      <c r="A710" t="s">
        <v>397</v>
      </c>
      <c r="B710">
        <v>2005</v>
      </c>
      <c r="C710">
        <v>2005</v>
      </c>
      <c r="D710">
        <v>2005</v>
      </c>
      <c r="E710">
        <v>4</v>
      </c>
      <c r="F710">
        <v>0</v>
      </c>
      <c r="G710">
        <v>2</v>
      </c>
      <c r="H710" t="s">
        <v>221</v>
      </c>
      <c r="I710">
        <v>76</v>
      </c>
      <c r="J710" t="s">
        <v>8</v>
      </c>
      <c r="K710" t="s">
        <v>236</v>
      </c>
      <c r="L710">
        <v>0</v>
      </c>
      <c r="M710" t="s">
        <v>217</v>
      </c>
      <c r="N710" t="s">
        <v>218</v>
      </c>
      <c r="V710">
        <v>901</v>
      </c>
      <c r="W710" t="s">
        <v>399</v>
      </c>
      <c r="X710">
        <v>8</v>
      </c>
      <c r="Y710" t="s">
        <v>220</v>
      </c>
      <c r="AB710">
        <v>1356282793</v>
      </c>
      <c r="AD710">
        <v>1356282793</v>
      </c>
      <c r="AF710">
        <v>2533378193</v>
      </c>
      <c r="AI710">
        <v>0</v>
      </c>
    </row>
    <row r="711" spans="1:35" hidden="1" x14ac:dyDescent="0.3">
      <c r="A711" t="s">
        <v>397</v>
      </c>
      <c r="B711">
        <v>2005</v>
      </c>
      <c r="C711">
        <v>2005</v>
      </c>
      <c r="D711">
        <v>2005</v>
      </c>
      <c r="E711">
        <v>4</v>
      </c>
      <c r="F711">
        <v>0</v>
      </c>
      <c r="G711">
        <v>4</v>
      </c>
      <c r="H711" t="s">
        <v>227</v>
      </c>
      <c r="I711">
        <v>76</v>
      </c>
      <c r="J711" t="s">
        <v>8</v>
      </c>
      <c r="K711" t="s">
        <v>236</v>
      </c>
      <c r="L711">
        <v>0</v>
      </c>
      <c r="M711" t="s">
        <v>217</v>
      </c>
      <c r="N711" t="s">
        <v>218</v>
      </c>
      <c r="V711">
        <v>901</v>
      </c>
      <c r="W711" t="s">
        <v>399</v>
      </c>
      <c r="X711">
        <v>8</v>
      </c>
      <c r="Y711" t="s">
        <v>220</v>
      </c>
      <c r="AB711">
        <v>40376</v>
      </c>
      <c r="AD711">
        <v>40376</v>
      </c>
      <c r="AF711">
        <v>143084</v>
      </c>
      <c r="AI711">
        <v>0</v>
      </c>
    </row>
    <row r="712" spans="1:35" x14ac:dyDescent="0.3">
      <c r="A712" t="s">
        <v>397</v>
      </c>
      <c r="B712">
        <v>2005</v>
      </c>
      <c r="C712">
        <v>2005</v>
      </c>
      <c r="D712">
        <v>2005</v>
      </c>
      <c r="E712">
        <v>4</v>
      </c>
      <c r="F712">
        <v>0</v>
      </c>
      <c r="G712">
        <v>1</v>
      </c>
      <c r="H712" t="s">
        <v>215</v>
      </c>
      <c r="I712">
        <v>84</v>
      </c>
      <c r="J712" t="s">
        <v>6</v>
      </c>
      <c r="K712" t="s">
        <v>345</v>
      </c>
      <c r="L712">
        <v>0</v>
      </c>
      <c r="M712" t="s">
        <v>217</v>
      </c>
      <c r="N712" t="s">
        <v>218</v>
      </c>
      <c r="V712">
        <v>901</v>
      </c>
      <c r="W712" t="s">
        <v>399</v>
      </c>
      <c r="X712">
        <v>8</v>
      </c>
      <c r="Y712" t="s">
        <v>220</v>
      </c>
      <c r="AB712">
        <v>38666</v>
      </c>
      <c r="AD712">
        <v>38666</v>
      </c>
      <c r="AF712">
        <v>136831</v>
      </c>
      <c r="AI712">
        <v>0</v>
      </c>
    </row>
    <row r="713" spans="1:35" hidden="1" x14ac:dyDescent="0.3">
      <c r="A713" t="s">
        <v>397</v>
      </c>
      <c r="B713">
        <v>2005</v>
      </c>
      <c r="C713">
        <v>2005</v>
      </c>
      <c r="D713">
        <v>2005</v>
      </c>
      <c r="E713">
        <v>4</v>
      </c>
      <c r="F713">
        <v>0</v>
      </c>
      <c r="G713">
        <v>2</v>
      </c>
      <c r="H713" t="s">
        <v>221</v>
      </c>
      <c r="I713">
        <v>84</v>
      </c>
      <c r="J713" t="s">
        <v>6</v>
      </c>
      <c r="K713" t="s">
        <v>345</v>
      </c>
      <c r="L713">
        <v>0</v>
      </c>
      <c r="M713" t="s">
        <v>217</v>
      </c>
      <c r="N713" t="s">
        <v>218</v>
      </c>
      <c r="V713">
        <v>901</v>
      </c>
      <c r="W713" t="s">
        <v>399</v>
      </c>
      <c r="X713">
        <v>8</v>
      </c>
      <c r="Y713" t="s">
        <v>220</v>
      </c>
      <c r="AB713">
        <v>1</v>
      </c>
      <c r="AD713">
        <v>1</v>
      </c>
      <c r="AF713">
        <v>11</v>
      </c>
      <c r="AI713">
        <v>0</v>
      </c>
    </row>
    <row r="714" spans="1:35" x14ac:dyDescent="0.3">
      <c r="A714" t="s">
        <v>397</v>
      </c>
      <c r="B714">
        <v>2005</v>
      </c>
      <c r="C714">
        <v>2005</v>
      </c>
      <c r="D714">
        <v>2005</v>
      </c>
      <c r="E714">
        <v>4</v>
      </c>
      <c r="F714">
        <v>0</v>
      </c>
      <c r="G714">
        <v>1</v>
      </c>
      <c r="H714" t="s">
        <v>215</v>
      </c>
      <c r="I714">
        <v>90</v>
      </c>
      <c r="J714" t="s">
        <v>141</v>
      </c>
      <c r="K714" t="s">
        <v>360</v>
      </c>
      <c r="L714">
        <v>0</v>
      </c>
      <c r="M714" t="s">
        <v>217</v>
      </c>
      <c r="N714" t="s">
        <v>218</v>
      </c>
      <c r="V714">
        <v>901</v>
      </c>
      <c r="W714" t="s">
        <v>399</v>
      </c>
      <c r="X714">
        <v>1</v>
      </c>
      <c r="Y714" t="s">
        <v>232</v>
      </c>
      <c r="AF714">
        <v>511734</v>
      </c>
      <c r="AI714">
        <v>0</v>
      </c>
    </row>
    <row r="715" spans="1:35" x14ac:dyDescent="0.3">
      <c r="A715" t="s">
        <v>397</v>
      </c>
      <c r="B715">
        <v>2005</v>
      </c>
      <c r="C715">
        <v>2005</v>
      </c>
      <c r="D715">
        <v>2005</v>
      </c>
      <c r="E715">
        <v>4</v>
      </c>
      <c r="F715">
        <v>0</v>
      </c>
      <c r="G715">
        <v>1</v>
      </c>
      <c r="H715" t="s">
        <v>215</v>
      </c>
      <c r="I715">
        <v>100</v>
      </c>
      <c r="J715" t="s">
        <v>129</v>
      </c>
      <c r="K715" t="s">
        <v>237</v>
      </c>
      <c r="L715">
        <v>0</v>
      </c>
      <c r="M715" t="s">
        <v>217</v>
      </c>
      <c r="N715" t="s">
        <v>218</v>
      </c>
      <c r="V715">
        <v>901</v>
      </c>
      <c r="W715" t="s">
        <v>399</v>
      </c>
      <c r="X715">
        <v>8</v>
      </c>
      <c r="Y715" t="s">
        <v>220</v>
      </c>
      <c r="AB715">
        <v>23482409</v>
      </c>
      <c r="AD715">
        <v>23482409</v>
      </c>
      <c r="AF715">
        <v>28572368</v>
      </c>
      <c r="AI715">
        <v>0</v>
      </c>
    </row>
    <row r="716" spans="1:35" hidden="1" x14ac:dyDescent="0.3">
      <c r="A716" t="s">
        <v>397</v>
      </c>
      <c r="B716">
        <v>2005</v>
      </c>
      <c r="C716">
        <v>2005</v>
      </c>
      <c r="D716">
        <v>2005</v>
      </c>
      <c r="E716">
        <v>4</v>
      </c>
      <c r="F716">
        <v>0</v>
      </c>
      <c r="G716">
        <v>2</v>
      </c>
      <c r="H716" t="s">
        <v>221</v>
      </c>
      <c r="I716">
        <v>100</v>
      </c>
      <c r="J716" t="s">
        <v>129</v>
      </c>
      <c r="K716" t="s">
        <v>237</v>
      </c>
      <c r="L716">
        <v>0</v>
      </c>
      <c r="M716" t="s">
        <v>217</v>
      </c>
      <c r="N716" t="s">
        <v>218</v>
      </c>
      <c r="V716">
        <v>901</v>
      </c>
      <c r="W716" t="s">
        <v>399</v>
      </c>
      <c r="X716">
        <v>8</v>
      </c>
      <c r="Y716" t="s">
        <v>220</v>
      </c>
      <c r="AB716">
        <v>527496</v>
      </c>
      <c r="AD716">
        <v>527496</v>
      </c>
      <c r="AF716">
        <v>1509248</v>
      </c>
      <c r="AI716">
        <v>0</v>
      </c>
    </row>
    <row r="717" spans="1:35" x14ac:dyDescent="0.3">
      <c r="A717" t="s">
        <v>397</v>
      </c>
      <c r="B717">
        <v>2005</v>
      </c>
      <c r="C717">
        <v>2005</v>
      </c>
      <c r="D717">
        <v>2005</v>
      </c>
      <c r="E717">
        <v>4</v>
      </c>
      <c r="F717">
        <v>0</v>
      </c>
      <c r="G717">
        <v>1</v>
      </c>
      <c r="H717" t="s">
        <v>215</v>
      </c>
      <c r="I717">
        <v>112</v>
      </c>
      <c r="J717" t="s">
        <v>145</v>
      </c>
      <c r="K717" t="s">
        <v>238</v>
      </c>
      <c r="L717">
        <v>0</v>
      </c>
      <c r="M717" t="s">
        <v>217</v>
      </c>
      <c r="N717" t="s">
        <v>218</v>
      </c>
      <c r="V717">
        <v>901</v>
      </c>
      <c r="W717" t="s">
        <v>399</v>
      </c>
      <c r="X717">
        <v>8</v>
      </c>
      <c r="Y717" t="s">
        <v>220</v>
      </c>
      <c r="AB717">
        <v>1296324</v>
      </c>
      <c r="AD717">
        <v>1296324</v>
      </c>
      <c r="AF717">
        <v>6041400</v>
      </c>
      <c r="AI717">
        <v>0</v>
      </c>
    </row>
    <row r="718" spans="1:35" hidden="1" x14ac:dyDescent="0.3">
      <c r="A718" t="s">
        <v>397</v>
      </c>
      <c r="B718">
        <v>2005</v>
      </c>
      <c r="C718">
        <v>2005</v>
      </c>
      <c r="D718">
        <v>2005</v>
      </c>
      <c r="E718">
        <v>4</v>
      </c>
      <c r="F718">
        <v>0</v>
      </c>
      <c r="G718">
        <v>2</v>
      </c>
      <c r="H718" t="s">
        <v>221</v>
      </c>
      <c r="I718">
        <v>112</v>
      </c>
      <c r="J718" t="s">
        <v>145</v>
      </c>
      <c r="K718" t="s">
        <v>238</v>
      </c>
      <c r="L718">
        <v>0</v>
      </c>
      <c r="M718" t="s">
        <v>217</v>
      </c>
      <c r="N718" t="s">
        <v>218</v>
      </c>
      <c r="V718">
        <v>901</v>
      </c>
      <c r="W718" t="s">
        <v>399</v>
      </c>
      <c r="X718">
        <v>8</v>
      </c>
      <c r="Y718" t="s">
        <v>220</v>
      </c>
      <c r="AB718">
        <v>14078</v>
      </c>
      <c r="AD718">
        <v>14078</v>
      </c>
      <c r="AF718">
        <v>111300</v>
      </c>
      <c r="AI718">
        <v>0</v>
      </c>
    </row>
    <row r="719" spans="1:35" x14ac:dyDescent="0.3">
      <c r="A719" t="s">
        <v>397</v>
      </c>
      <c r="B719">
        <v>2005</v>
      </c>
      <c r="C719">
        <v>2005</v>
      </c>
      <c r="D719">
        <v>2005</v>
      </c>
      <c r="E719">
        <v>4</v>
      </c>
      <c r="F719">
        <v>0</v>
      </c>
      <c r="G719">
        <v>1</v>
      </c>
      <c r="H719" t="s">
        <v>215</v>
      </c>
      <c r="I719">
        <v>116</v>
      </c>
      <c r="J719" t="s">
        <v>158</v>
      </c>
      <c r="K719" t="s">
        <v>239</v>
      </c>
      <c r="L719">
        <v>0</v>
      </c>
      <c r="M719" t="s">
        <v>217</v>
      </c>
      <c r="N719" t="s">
        <v>218</v>
      </c>
      <c r="V719">
        <v>901</v>
      </c>
      <c r="W719" t="s">
        <v>399</v>
      </c>
      <c r="X719">
        <v>8</v>
      </c>
      <c r="Y719" t="s">
        <v>220</v>
      </c>
      <c r="AB719">
        <v>7459</v>
      </c>
      <c r="AD719">
        <v>7459</v>
      </c>
      <c r="AF719">
        <v>11337</v>
      </c>
      <c r="AI719">
        <v>0</v>
      </c>
    </row>
    <row r="720" spans="1:35" hidden="1" x14ac:dyDescent="0.3">
      <c r="A720" t="s">
        <v>397</v>
      </c>
      <c r="B720">
        <v>2005</v>
      </c>
      <c r="C720">
        <v>2005</v>
      </c>
      <c r="D720">
        <v>2005</v>
      </c>
      <c r="E720">
        <v>4</v>
      </c>
      <c r="F720">
        <v>0</v>
      </c>
      <c r="G720">
        <v>2</v>
      </c>
      <c r="H720" t="s">
        <v>221</v>
      </c>
      <c r="I720">
        <v>116</v>
      </c>
      <c r="J720" t="s">
        <v>158</v>
      </c>
      <c r="K720" t="s">
        <v>239</v>
      </c>
      <c r="L720">
        <v>0</v>
      </c>
      <c r="M720" t="s">
        <v>217</v>
      </c>
      <c r="N720" t="s">
        <v>218</v>
      </c>
      <c r="V720">
        <v>901</v>
      </c>
      <c r="W720" t="s">
        <v>399</v>
      </c>
      <c r="X720">
        <v>8</v>
      </c>
      <c r="Y720" t="s">
        <v>220</v>
      </c>
      <c r="AB720">
        <v>10300</v>
      </c>
      <c r="AD720">
        <v>10300</v>
      </c>
      <c r="AF720">
        <v>8118</v>
      </c>
      <c r="AI720">
        <v>0</v>
      </c>
    </row>
    <row r="721" spans="1:35" x14ac:dyDescent="0.3">
      <c r="A721" t="s">
        <v>397</v>
      </c>
      <c r="B721">
        <v>2005</v>
      </c>
      <c r="C721">
        <v>2005</v>
      </c>
      <c r="D721">
        <v>2005</v>
      </c>
      <c r="E721">
        <v>4</v>
      </c>
      <c r="F721">
        <v>0</v>
      </c>
      <c r="G721">
        <v>1</v>
      </c>
      <c r="H721" t="s">
        <v>215</v>
      </c>
      <c r="I721">
        <v>120</v>
      </c>
      <c r="J721" t="s">
        <v>109</v>
      </c>
      <c r="K721" t="s">
        <v>328</v>
      </c>
      <c r="L721">
        <v>0</v>
      </c>
      <c r="M721" t="s">
        <v>217</v>
      </c>
      <c r="N721" t="s">
        <v>218</v>
      </c>
      <c r="V721">
        <v>901</v>
      </c>
      <c r="W721" t="s">
        <v>399</v>
      </c>
      <c r="X721">
        <v>8</v>
      </c>
      <c r="Y721" t="s">
        <v>220</v>
      </c>
      <c r="AB721">
        <v>20847</v>
      </c>
      <c r="AD721">
        <v>20847</v>
      </c>
      <c r="AF721">
        <v>83653</v>
      </c>
      <c r="AI721">
        <v>0</v>
      </c>
    </row>
    <row r="722" spans="1:35" hidden="1" x14ac:dyDescent="0.3">
      <c r="A722" t="s">
        <v>397</v>
      </c>
      <c r="B722">
        <v>2005</v>
      </c>
      <c r="C722">
        <v>2005</v>
      </c>
      <c r="D722">
        <v>2005</v>
      </c>
      <c r="E722">
        <v>4</v>
      </c>
      <c r="F722">
        <v>0</v>
      </c>
      <c r="G722">
        <v>2</v>
      </c>
      <c r="H722" t="s">
        <v>221</v>
      </c>
      <c r="I722">
        <v>120</v>
      </c>
      <c r="J722" t="s">
        <v>109</v>
      </c>
      <c r="K722" t="s">
        <v>328</v>
      </c>
      <c r="L722">
        <v>0</v>
      </c>
      <c r="M722" t="s">
        <v>217</v>
      </c>
      <c r="N722" t="s">
        <v>218</v>
      </c>
      <c r="V722">
        <v>901</v>
      </c>
      <c r="W722" t="s">
        <v>399</v>
      </c>
      <c r="X722">
        <v>8</v>
      </c>
      <c r="Y722" t="s">
        <v>220</v>
      </c>
      <c r="AB722">
        <v>43605714</v>
      </c>
      <c r="AD722">
        <v>43605714</v>
      </c>
      <c r="AF722">
        <v>62962802</v>
      </c>
      <c r="AI722">
        <v>0</v>
      </c>
    </row>
    <row r="723" spans="1:35" x14ac:dyDescent="0.3">
      <c r="A723" t="s">
        <v>397</v>
      </c>
      <c r="B723">
        <v>2005</v>
      </c>
      <c r="C723">
        <v>2005</v>
      </c>
      <c r="D723">
        <v>2005</v>
      </c>
      <c r="E723">
        <v>4</v>
      </c>
      <c r="F723">
        <v>0</v>
      </c>
      <c r="G723">
        <v>1</v>
      </c>
      <c r="H723" t="s">
        <v>215</v>
      </c>
      <c r="I723">
        <v>124</v>
      </c>
      <c r="J723" t="s">
        <v>10</v>
      </c>
      <c r="K723" t="s">
        <v>240</v>
      </c>
      <c r="L723">
        <v>0</v>
      </c>
      <c r="M723" t="s">
        <v>217</v>
      </c>
      <c r="N723" t="s">
        <v>218</v>
      </c>
      <c r="V723">
        <v>901</v>
      </c>
      <c r="W723" t="s">
        <v>399</v>
      </c>
      <c r="X723">
        <v>8</v>
      </c>
      <c r="Y723" t="s">
        <v>220</v>
      </c>
      <c r="AB723">
        <v>249337355</v>
      </c>
      <c r="AD723">
        <v>249337355</v>
      </c>
      <c r="AF723">
        <v>549251185</v>
      </c>
      <c r="AI723">
        <v>6</v>
      </c>
    </row>
    <row r="724" spans="1:35" hidden="1" x14ac:dyDescent="0.3">
      <c r="A724" t="s">
        <v>397</v>
      </c>
      <c r="B724">
        <v>2005</v>
      </c>
      <c r="C724">
        <v>2005</v>
      </c>
      <c r="D724">
        <v>2005</v>
      </c>
      <c r="E724">
        <v>4</v>
      </c>
      <c r="F724">
        <v>0</v>
      </c>
      <c r="G724">
        <v>2</v>
      </c>
      <c r="H724" t="s">
        <v>221</v>
      </c>
      <c r="I724">
        <v>124</v>
      </c>
      <c r="J724" t="s">
        <v>10</v>
      </c>
      <c r="K724" t="s">
        <v>240</v>
      </c>
      <c r="L724">
        <v>0</v>
      </c>
      <c r="M724" t="s">
        <v>217</v>
      </c>
      <c r="N724" t="s">
        <v>218</v>
      </c>
      <c r="V724">
        <v>901</v>
      </c>
      <c r="W724" t="s">
        <v>399</v>
      </c>
      <c r="X724">
        <v>8</v>
      </c>
      <c r="Y724" t="s">
        <v>220</v>
      </c>
      <c r="AB724">
        <v>30748835</v>
      </c>
      <c r="AD724">
        <v>30748835</v>
      </c>
      <c r="AF724">
        <v>138620660</v>
      </c>
      <c r="AI724">
        <v>0</v>
      </c>
    </row>
    <row r="725" spans="1:35" hidden="1" x14ac:dyDescent="0.3">
      <c r="A725" t="s">
        <v>397</v>
      </c>
      <c r="B725">
        <v>2005</v>
      </c>
      <c r="C725">
        <v>2005</v>
      </c>
      <c r="D725">
        <v>2005</v>
      </c>
      <c r="E725">
        <v>4</v>
      </c>
      <c r="F725">
        <v>0</v>
      </c>
      <c r="G725">
        <v>3</v>
      </c>
      <c r="H725" t="s">
        <v>247</v>
      </c>
      <c r="I725">
        <v>124</v>
      </c>
      <c r="J725" t="s">
        <v>10</v>
      </c>
      <c r="K725" t="s">
        <v>240</v>
      </c>
      <c r="L725">
        <v>0</v>
      </c>
      <c r="M725" t="s">
        <v>217</v>
      </c>
      <c r="N725" t="s">
        <v>218</v>
      </c>
      <c r="V725">
        <v>901</v>
      </c>
      <c r="W725" t="s">
        <v>399</v>
      </c>
      <c r="X725">
        <v>8</v>
      </c>
      <c r="Y725" t="s">
        <v>220</v>
      </c>
      <c r="AB725">
        <v>9436808</v>
      </c>
      <c r="AD725">
        <v>9436808</v>
      </c>
      <c r="AF725">
        <v>28751654</v>
      </c>
      <c r="AI725">
        <v>0</v>
      </c>
    </row>
    <row r="726" spans="1:35" hidden="1" x14ac:dyDescent="0.3">
      <c r="A726" t="s">
        <v>397</v>
      </c>
      <c r="B726">
        <v>2005</v>
      </c>
      <c r="C726">
        <v>2005</v>
      </c>
      <c r="D726">
        <v>2005</v>
      </c>
      <c r="E726">
        <v>4</v>
      </c>
      <c r="F726">
        <v>0</v>
      </c>
      <c r="G726">
        <v>4</v>
      </c>
      <c r="H726" t="s">
        <v>227</v>
      </c>
      <c r="I726">
        <v>124</v>
      </c>
      <c r="J726" t="s">
        <v>10</v>
      </c>
      <c r="K726" t="s">
        <v>240</v>
      </c>
      <c r="L726">
        <v>0</v>
      </c>
      <c r="M726" t="s">
        <v>217</v>
      </c>
      <c r="N726" t="s">
        <v>218</v>
      </c>
      <c r="V726">
        <v>901</v>
      </c>
      <c r="W726" t="s">
        <v>399</v>
      </c>
      <c r="X726">
        <v>8</v>
      </c>
      <c r="Y726" t="s">
        <v>220</v>
      </c>
      <c r="AB726">
        <v>34226</v>
      </c>
      <c r="AD726">
        <v>34226</v>
      </c>
      <c r="AF726">
        <v>62635</v>
      </c>
      <c r="AI726">
        <v>6</v>
      </c>
    </row>
    <row r="727" spans="1:35" x14ac:dyDescent="0.3">
      <c r="A727" t="s">
        <v>397</v>
      </c>
      <c r="B727">
        <v>2005</v>
      </c>
      <c r="C727">
        <v>2005</v>
      </c>
      <c r="D727">
        <v>2005</v>
      </c>
      <c r="E727">
        <v>4</v>
      </c>
      <c r="F727">
        <v>0</v>
      </c>
      <c r="G727">
        <v>1</v>
      </c>
      <c r="H727" t="s">
        <v>215</v>
      </c>
      <c r="I727">
        <v>144</v>
      </c>
      <c r="J727" t="s">
        <v>49</v>
      </c>
      <c r="K727" t="s">
        <v>330</v>
      </c>
      <c r="L727">
        <v>0</v>
      </c>
      <c r="M727" t="s">
        <v>217</v>
      </c>
      <c r="N727" t="s">
        <v>218</v>
      </c>
      <c r="V727">
        <v>901</v>
      </c>
      <c r="W727" t="s">
        <v>399</v>
      </c>
      <c r="X727">
        <v>8</v>
      </c>
      <c r="Y727" t="s">
        <v>220</v>
      </c>
      <c r="AB727">
        <v>17867</v>
      </c>
      <c r="AD727">
        <v>17867</v>
      </c>
      <c r="AF727">
        <v>146934</v>
      </c>
      <c r="AI727">
        <v>6</v>
      </c>
    </row>
    <row r="728" spans="1:35" hidden="1" x14ac:dyDescent="0.3">
      <c r="A728" t="s">
        <v>397</v>
      </c>
      <c r="B728">
        <v>2005</v>
      </c>
      <c r="C728">
        <v>2005</v>
      </c>
      <c r="D728">
        <v>2005</v>
      </c>
      <c r="E728">
        <v>4</v>
      </c>
      <c r="F728">
        <v>0</v>
      </c>
      <c r="G728">
        <v>2</v>
      </c>
      <c r="H728" t="s">
        <v>221</v>
      </c>
      <c r="I728">
        <v>144</v>
      </c>
      <c r="J728" t="s">
        <v>49</v>
      </c>
      <c r="K728" t="s">
        <v>330</v>
      </c>
      <c r="L728">
        <v>0</v>
      </c>
      <c r="M728" t="s">
        <v>217</v>
      </c>
      <c r="N728" t="s">
        <v>218</v>
      </c>
      <c r="V728">
        <v>901</v>
      </c>
      <c r="W728" t="s">
        <v>399</v>
      </c>
      <c r="X728">
        <v>8</v>
      </c>
      <c r="Y728" t="s">
        <v>220</v>
      </c>
      <c r="AB728">
        <v>129933</v>
      </c>
      <c r="AD728">
        <v>129933</v>
      </c>
      <c r="AF728">
        <v>150024</v>
      </c>
      <c r="AI728">
        <v>6</v>
      </c>
    </row>
    <row r="729" spans="1:35" x14ac:dyDescent="0.3">
      <c r="A729" t="s">
        <v>397</v>
      </c>
      <c r="B729">
        <v>2005</v>
      </c>
      <c r="C729">
        <v>2005</v>
      </c>
      <c r="D729">
        <v>2005</v>
      </c>
      <c r="E729">
        <v>4</v>
      </c>
      <c r="F729">
        <v>0</v>
      </c>
      <c r="G729">
        <v>1</v>
      </c>
      <c r="H729" t="s">
        <v>215</v>
      </c>
      <c r="I729">
        <v>152</v>
      </c>
      <c r="J729" t="s">
        <v>11</v>
      </c>
      <c r="K729" t="s">
        <v>241</v>
      </c>
      <c r="L729">
        <v>0</v>
      </c>
      <c r="M729" t="s">
        <v>217</v>
      </c>
      <c r="N729" t="s">
        <v>218</v>
      </c>
      <c r="V729">
        <v>901</v>
      </c>
      <c r="W729" t="s">
        <v>399</v>
      </c>
      <c r="X729">
        <v>8</v>
      </c>
      <c r="Y729" t="s">
        <v>220</v>
      </c>
      <c r="AB729">
        <v>14503490</v>
      </c>
      <c r="AD729">
        <v>14503490</v>
      </c>
      <c r="AF729">
        <v>24445327</v>
      </c>
      <c r="AI729">
        <v>0</v>
      </c>
    </row>
    <row r="730" spans="1:35" hidden="1" x14ac:dyDescent="0.3">
      <c r="A730" t="s">
        <v>397</v>
      </c>
      <c r="B730">
        <v>2005</v>
      </c>
      <c r="C730">
        <v>2005</v>
      </c>
      <c r="D730">
        <v>2005</v>
      </c>
      <c r="E730">
        <v>4</v>
      </c>
      <c r="F730">
        <v>0</v>
      </c>
      <c r="G730">
        <v>2</v>
      </c>
      <c r="H730" t="s">
        <v>221</v>
      </c>
      <c r="I730">
        <v>152</v>
      </c>
      <c r="J730" t="s">
        <v>11</v>
      </c>
      <c r="K730" t="s">
        <v>241</v>
      </c>
      <c r="L730">
        <v>0</v>
      </c>
      <c r="M730" t="s">
        <v>217</v>
      </c>
      <c r="N730" t="s">
        <v>218</v>
      </c>
      <c r="V730">
        <v>901</v>
      </c>
      <c r="W730" t="s">
        <v>399</v>
      </c>
      <c r="X730">
        <v>8</v>
      </c>
      <c r="Y730" t="s">
        <v>220</v>
      </c>
      <c r="AB730">
        <v>15354</v>
      </c>
      <c r="AD730">
        <v>15354</v>
      </c>
      <c r="AF730">
        <v>183131</v>
      </c>
      <c r="AI730">
        <v>0</v>
      </c>
    </row>
    <row r="731" spans="1:35" x14ac:dyDescent="0.3">
      <c r="A731" t="s">
        <v>397</v>
      </c>
      <c r="B731">
        <v>2005</v>
      </c>
      <c r="C731">
        <v>2005</v>
      </c>
      <c r="D731">
        <v>2005</v>
      </c>
      <c r="E731">
        <v>4</v>
      </c>
      <c r="F731">
        <v>0</v>
      </c>
      <c r="G731">
        <v>1</v>
      </c>
      <c r="H731" t="s">
        <v>215</v>
      </c>
      <c r="I731">
        <v>156</v>
      </c>
      <c r="J731" t="s">
        <v>12</v>
      </c>
      <c r="K731" t="s">
        <v>242</v>
      </c>
      <c r="L731">
        <v>0</v>
      </c>
      <c r="M731" t="s">
        <v>217</v>
      </c>
      <c r="N731" t="s">
        <v>218</v>
      </c>
      <c r="V731">
        <v>901</v>
      </c>
      <c r="W731" t="s">
        <v>399</v>
      </c>
      <c r="X731">
        <v>8</v>
      </c>
      <c r="Y731" t="s">
        <v>220</v>
      </c>
      <c r="AB731">
        <v>16311191</v>
      </c>
      <c r="AD731">
        <v>16311191</v>
      </c>
      <c r="AF731">
        <v>22728606</v>
      </c>
      <c r="AI731">
        <v>6</v>
      </c>
    </row>
    <row r="732" spans="1:35" hidden="1" x14ac:dyDescent="0.3">
      <c r="A732" t="s">
        <v>397</v>
      </c>
      <c r="B732">
        <v>2005</v>
      </c>
      <c r="C732">
        <v>2005</v>
      </c>
      <c r="D732">
        <v>2005</v>
      </c>
      <c r="E732">
        <v>4</v>
      </c>
      <c r="F732">
        <v>0</v>
      </c>
      <c r="G732">
        <v>2</v>
      </c>
      <c r="H732" t="s">
        <v>221</v>
      </c>
      <c r="I732">
        <v>156</v>
      </c>
      <c r="J732" t="s">
        <v>12</v>
      </c>
      <c r="K732" t="s">
        <v>242</v>
      </c>
      <c r="L732">
        <v>0</v>
      </c>
      <c r="M732" t="s">
        <v>217</v>
      </c>
      <c r="N732" t="s">
        <v>218</v>
      </c>
      <c r="V732">
        <v>901</v>
      </c>
      <c r="W732" t="s">
        <v>399</v>
      </c>
      <c r="X732">
        <v>8</v>
      </c>
      <c r="Y732" t="s">
        <v>220</v>
      </c>
      <c r="AB732">
        <v>11470193</v>
      </c>
      <c r="AD732">
        <v>11470193</v>
      </c>
      <c r="AF732">
        <v>26167964</v>
      </c>
      <c r="AI732">
        <v>0</v>
      </c>
    </row>
    <row r="733" spans="1:35" hidden="1" x14ac:dyDescent="0.3">
      <c r="A733" t="s">
        <v>397</v>
      </c>
      <c r="B733">
        <v>2005</v>
      </c>
      <c r="C733">
        <v>2005</v>
      </c>
      <c r="D733">
        <v>2005</v>
      </c>
      <c r="E733">
        <v>4</v>
      </c>
      <c r="F733">
        <v>0</v>
      </c>
      <c r="G733">
        <v>4</v>
      </c>
      <c r="H733" t="s">
        <v>227</v>
      </c>
      <c r="I733">
        <v>156</v>
      </c>
      <c r="J733" t="s">
        <v>12</v>
      </c>
      <c r="K733" t="s">
        <v>242</v>
      </c>
      <c r="L733">
        <v>0</v>
      </c>
      <c r="M733" t="s">
        <v>217</v>
      </c>
      <c r="N733" t="s">
        <v>218</v>
      </c>
      <c r="V733">
        <v>901</v>
      </c>
      <c r="W733" t="s">
        <v>399</v>
      </c>
      <c r="X733">
        <v>8</v>
      </c>
      <c r="Y733" t="s">
        <v>220</v>
      </c>
      <c r="AB733">
        <v>3641</v>
      </c>
      <c r="AD733">
        <v>3641</v>
      </c>
      <c r="AF733">
        <v>40015</v>
      </c>
      <c r="AI733">
        <v>0</v>
      </c>
    </row>
    <row r="734" spans="1:35" x14ac:dyDescent="0.3">
      <c r="A734" t="s">
        <v>397</v>
      </c>
      <c r="B734">
        <v>2005</v>
      </c>
      <c r="C734">
        <v>2005</v>
      </c>
      <c r="D734">
        <v>2005</v>
      </c>
      <c r="E734">
        <v>4</v>
      </c>
      <c r="F734">
        <v>0</v>
      </c>
      <c r="G734">
        <v>1</v>
      </c>
      <c r="H734" t="s">
        <v>215</v>
      </c>
      <c r="I734">
        <v>170</v>
      </c>
      <c r="J734" t="s">
        <v>14</v>
      </c>
      <c r="K734" t="s">
        <v>243</v>
      </c>
      <c r="L734">
        <v>0</v>
      </c>
      <c r="M734" t="s">
        <v>217</v>
      </c>
      <c r="N734" t="s">
        <v>218</v>
      </c>
      <c r="V734">
        <v>901</v>
      </c>
      <c r="W734" t="s">
        <v>399</v>
      </c>
      <c r="X734">
        <v>8</v>
      </c>
      <c r="Y734" t="s">
        <v>220</v>
      </c>
      <c r="AB734">
        <v>24071564</v>
      </c>
      <c r="AD734">
        <v>24071564</v>
      </c>
      <c r="AF734">
        <v>25023126</v>
      </c>
      <c r="AI734">
        <v>0</v>
      </c>
    </row>
    <row r="735" spans="1:35" hidden="1" x14ac:dyDescent="0.3">
      <c r="A735" t="s">
        <v>397</v>
      </c>
      <c r="B735">
        <v>2005</v>
      </c>
      <c r="C735">
        <v>2005</v>
      </c>
      <c r="D735">
        <v>2005</v>
      </c>
      <c r="E735">
        <v>4</v>
      </c>
      <c r="F735">
        <v>0</v>
      </c>
      <c r="G735">
        <v>2</v>
      </c>
      <c r="H735" t="s">
        <v>221</v>
      </c>
      <c r="I735">
        <v>170</v>
      </c>
      <c r="J735" t="s">
        <v>14</v>
      </c>
      <c r="K735" t="s">
        <v>243</v>
      </c>
      <c r="L735">
        <v>0</v>
      </c>
      <c r="M735" t="s">
        <v>217</v>
      </c>
      <c r="N735" t="s">
        <v>218</v>
      </c>
      <c r="V735">
        <v>901</v>
      </c>
      <c r="W735" t="s">
        <v>399</v>
      </c>
      <c r="X735">
        <v>8</v>
      </c>
      <c r="Y735" t="s">
        <v>220</v>
      </c>
      <c r="AB735">
        <v>617316904</v>
      </c>
      <c r="AD735">
        <v>617316904</v>
      </c>
      <c r="AF735">
        <v>1492568384</v>
      </c>
      <c r="AI735">
        <v>0</v>
      </c>
    </row>
    <row r="736" spans="1:35" hidden="1" x14ac:dyDescent="0.3">
      <c r="A736" t="s">
        <v>397</v>
      </c>
      <c r="B736">
        <v>2005</v>
      </c>
      <c r="C736">
        <v>2005</v>
      </c>
      <c r="D736">
        <v>2005</v>
      </c>
      <c r="E736">
        <v>4</v>
      </c>
      <c r="F736">
        <v>0</v>
      </c>
      <c r="G736">
        <v>4</v>
      </c>
      <c r="H736" t="s">
        <v>227</v>
      </c>
      <c r="I736">
        <v>170</v>
      </c>
      <c r="J736" t="s">
        <v>14</v>
      </c>
      <c r="K736" t="s">
        <v>243</v>
      </c>
      <c r="L736">
        <v>0</v>
      </c>
      <c r="M736" t="s">
        <v>217</v>
      </c>
      <c r="N736" t="s">
        <v>218</v>
      </c>
      <c r="V736">
        <v>901</v>
      </c>
      <c r="W736" t="s">
        <v>399</v>
      </c>
      <c r="X736">
        <v>8</v>
      </c>
      <c r="Y736" t="s">
        <v>220</v>
      </c>
      <c r="AB736">
        <v>244</v>
      </c>
      <c r="AD736">
        <v>244</v>
      </c>
      <c r="AF736">
        <v>1146</v>
      </c>
      <c r="AI736">
        <v>0</v>
      </c>
    </row>
    <row r="737" spans="1:35" x14ac:dyDescent="0.3">
      <c r="A737" t="s">
        <v>397</v>
      </c>
      <c r="B737">
        <v>2005</v>
      </c>
      <c r="C737">
        <v>2005</v>
      </c>
      <c r="D737">
        <v>2005</v>
      </c>
      <c r="E737">
        <v>4</v>
      </c>
      <c r="F737">
        <v>0</v>
      </c>
      <c r="G737">
        <v>1</v>
      </c>
      <c r="H737" t="s">
        <v>215</v>
      </c>
      <c r="I737">
        <v>175</v>
      </c>
      <c r="J737" t="s">
        <v>412</v>
      </c>
      <c r="K737" t="s">
        <v>413</v>
      </c>
      <c r="L737">
        <v>0</v>
      </c>
      <c r="M737" t="s">
        <v>217</v>
      </c>
      <c r="N737" t="s">
        <v>218</v>
      </c>
      <c r="V737">
        <v>901</v>
      </c>
      <c r="W737" t="s">
        <v>399</v>
      </c>
      <c r="X737">
        <v>8</v>
      </c>
      <c r="Y737" t="s">
        <v>220</v>
      </c>
      <c r="AB737">
        <v>57363</v>
      </c>
      <c r="AD737">
        <v>57363</v>
      </c>
      <c r="AF737">
        <v>255225</v>
      </c>
      <c r="AI737">
        <v>0</v>
      </c>
    </row>
    <row r="738" spans="1:35" x14ac:dyDescent="0.3">
      <c r="A738" t="s">
        <v>397</v>
      </c>
      <c r="B738">
        <v>2005</v>
      </c>
      <c r="C738">
        <v>2005</v>
      </c>
      <c r="D738">
        <v>2005</v>
      </c>
      <c r="E738">
        <v>4</v>
      </c>
      <c r="F738">
        <v>0</v>
      </c>
      <c r="G738">
        <v>1</v>
      </c>
      <c r="H738" t="s">
        <v>215</v>
      </c>
      <c r="I738">
        <v>184</v>
      </c>
      <c r="J738" t="s">
        <v>431</v>
      </c>
      <c r="K738" t="s">
        <v>432</v>
      </c>
      <c r="L738">
        <v>0</v>
      </c>
      <c r="M738" t="s">
        <v>217</v>
      </c>
      <c r="N738" t="s">
        <v>218</v>
      </c>
      <c r="V738">
        <v>901</v>
      </c>
      <c r="W738" t="s">
        <v>399</v>
      </c>
      <c r="X738">
        <v>8</v>
      </c>
      <c r="Y738" t="s">
        <v>220</v>
      </c>
      <c r="AB738">
        <v>11046</v>
      </c>
      <c r="AD738">
        <v>11046</v>
      </c>
      <c r="AF738">
        <v>103719</v>
      </c>
      <c r="AI738">
        <v>6</v>
      </c>
    </row>
    <row r="739" spans="1:35" x14ac:dyDescent="0.3">
      <c r="A739" t="s">
        <v>397</v>
      </c>
      <c r="B739">
        <v>2005</v>
      </c>
      <c r="C739">
        <v>2005</v>
      </c>
      <c r="D739">
        <v>2005</v>
      </c>
      <c r="E739">
        <v>4</v>
      </c>
      <c r="F739">
        <v>0</v>
      </c>
      <c r="G739">
        <v>1</v>
      </c>
      <c r="H739" t="s">
        <v>215</v>
      </c>
      <c r="I739">
        <v>188</v>
      </c>
      <c r="J739" t="s">
        <v>78</v>
      </c>
      <c r="K739" t="s">
        <v>244</v>
      </c>
      <c r="L739">
        <v>0</v>
      </c>
      <c r="M739" t="s">
        <v>217</v>
      </c>
      <c r="N739" t="s">
        <v>218</v>
      </c>
      <c r="V739">
        <v>901</v>
      </c>
      <c r="W739" t="s">
        <v>399</v>
      </c>
      <c r="X739">
        <v>8</v>
      </c>
      <c r="Y739" t="s">
        <v>220</v>
      </c>
      <c r="AB739">
        <v>272590</v>
      </c>
      <c r="AD739">
        <v>272590</v>
      </c>
      <c r="AF739">
        <v>552519</v>
      </c>
      <c r="AI739">
        <v>0</v>
      </c>
    </row>
    <row r="740" spans="1:35" hidden="1" x14ac:dyDescent="0.3">
      <c r="A740" t="s">
        <v>397</v>
      </c>
      <c r="B740">
        <v>2005</v>
      </c>
      <c r="C740">
        <v>2005</v>
      </c>
      <c r="D740">
        <v>2005</v>
      </c>
      <c r="E740">
        <v>4</v>
      </c>
      <c r="F740">
        <v>0</v>
      </c>
      <c r="G740">
        <v>2</v>
      </c>
      <c r="H740" t="s">
        <v>221</v>
      </c>
      <c r="I740">
        <v>188</v>
      </c>
      <c r="J740" t="s">
        <v>78</v>
      </c>
      <c r="K740" t="s">
        <v>244</v>
      </c>
      <c r="L740">
        <v>0</v>
      </c>
      <c r="M740" t="s">
        <v>217</v>
      </c>
      <c r="N740" t="s">
        <v>218</v>
      </c>
      <c r="V740">
        <v>901</v>
      </c>
      <c r="W740" t="s">
        <v>399</v>
      </c>
      <c r="X740">
        <v>8</v>
      </c>
      <c r="Y740" t="s">
        <v>220</v>
      </c>
      <c r="AB740">
        <v>112841248</v>
      </c>
      <c r="AD740">
        <v>112841248</v>
      </c>
      <c r="AF740">
        <v>264505932</v>
      </c>
      <c r="AI740">
        <v>0</v>
      </c>
    </row>
    <row r="741" spans="1:35" x14ac:dyDescent="0.3">
      <c r="A741" t="s">
        <v>397</v>
      </c>
      <c r="B741">
        <v>2005</v>
      </c>
      <c r="C741">
        <v>2005</v>
      </c>
      <c r="D741">
        <v>2005</v>
      </c>
      <c r="E741">
        <v>4</v>
      </c>
      <c r="F741">
        <v>0</v>
      </c>
      <c r="G741">
        <v>1</v>
      </c>
      <c r="H741" t="s">
        <v>215</v>
      </c>
      <c r="I741">
        <v>191</v>
      </c>
      <c r="J741" t="s">
        <v>15</v>
      </c>
      <c r="K741" t="s">
        <v>245</v>
      </c>
      <c r="L741">
        <v>0</v>
      </c>
      <c r="M741" t="s">
        <v>217</v>
      </c>
      <c r="N741" t="s">
        <v>218</v>
      </c>
      <c r="V741">
        <v>901</v>
      </c>
      <c r="W741" t="s">
        <v>399</v>
      </c>
      <c r="X741">
        <v>8</v>
      </c>
      <c r="Y741" t="s">
        <v>220</v>
      </c>
      <c r="AB741">
        <v>21235726</v>
      </c>
      <c r="AD741">
        <v>21235726</v>
      </c>
      <c r="AF741">
        <v>40183407</v>
      </c>
      <c r="AI741">
        <v>0</v>
      </c>
    </row>
    <row r="742" spans="1:35" hidden="1" x14ac:dyDescent="0.3">
      <c r="A742" t="s">
        <v>397</v>
      </c>
      <c r="B742">
        <v>2005</v>
      </c>
      <c r="C742">
        <v>2005</v>
      </c>
      <c r="D742">
        <v>2005</v>
      </c>
      <c r="E742">
        <v>4</v>
      </c>
      <c r="F742">
        <v>0</v>
      </c>
      <c r="G742">
        <v>2</v>
      </c>
      <c r="H742" t="s">
        <v>221</v>
      </c>
      <c r="I742">
        <v>191</v>
      </c>
      <c r="J742" t="s">
        <v>15</v>
      </c>
      <c r="K742" t="s">
        <v>245</v>
      </c>
      <c r="L742">
        <v>0</v>
      </c>
      <c r="M742" t="s">
        <v>217</v>
      </c>
      <c r="N742" t="s">
        <v>218</v>
      </c>
      <c r="V742">
        <v>901</v>
      </c>
      <c r="W742" t="s">
        <v>399</v>
      </c>
      <c r="X742">
        <v>8</v>
      </c>
      <c r="Y742" t="s">
        <v>220</v>
      </c>
      <c r="AB742">
        <v>898906</v>
      </c>
      <c r="AD742">
        <v>898906</v>
      </c>
      <c r="AF742">
        <v>3859082</v>
      </c>
      <c r="AI742">
        <v>0</v>
      </c>
    </row>
    <row r="743" spans="1:35" x14ac:dyDescent="0.3">
      <c r="A743" t="s">
        <v>397</v>
      </c>
      <c r="B743">
        <v>2005</v>
      </c>
      <c r="C743">
        <v>2005</v>
      </c>
      <c r="D743">
        <v>2005</v>
      </c>
      <c r="E743">
        <v>4</v>
      </c>
      <c r="F743">
        <v>0</v>
      </c>
      <c r="G743">
        <v>1</v>
      </c>
      <c r="H743" t="s">
        <v>215</v>
      </c>
      <c r="I743">
        <v>192</v>
      </c>
      <c r="J743" t="s">
        <v>155</v>
      </c>
      <c r="K743" t="s">
        <v>437</v>
      </c>
      <c r="L743">
        <v>0</v>
      </c>
      <c r="M743" t="s">
        <v>217</v>
      </c>
      <c r="N743" t="s">
        <v>218</v>
      </c>
      <c r="V743">
        <v>901</v>
      </c>
      <c r="W743" t="s">
        <v>399</v>
      </c>
      <c r="X743">
        <v>8</v>
      </c>
      <c r="Y743" t="s">
        <v>220</v>
      </c>
      <c r="AB743">
        <v>24059387</v>
      </c>
      <c r="AD743">
        <v>24059387</v>
      </c>
      <c r="AF743">
        <v>35836132</v>
      </c>
      <c r="AI743">
        <v>6</v>
      </c>
    </row>
    <row r="744" spans="1:35" hidden="1" x14ac:dyDescent="0.3">
      <c r="A744" t="s">
        <v>397</v>
      </c>
      <c r="B744">
        <v>2005</v>
      </c>
      <c r="C744">
        <v>2005</v>
      </c>
      <c r="D744">
        <v>2005</v>
      </c>
      <c r="E744">
        <v>4</v>
      </c>
      <c r="F744">
        <v>0</v>
      </c>
      <c r="G744">
        <v>2</v>
      </c>
      <c r="H744" t="s">
        <v>221</v>
      </c>
      <c r="I744">
        <v>192</v>
      </c>
      <c r="J744" t="s">
        <v>155</v>
      </c>
      <c r="K744" t="s">
        <v>437</v>
      </c>
      <c r="L744">
        <v>0</v>
      </c>
      <c r="M744" t="s">
        <v>217</v>
      </c>
      <c r="N744" t="s">
        <v>218</v>
      </c>
      <c r="V744">
        <v>901</v>
      </c>
      <c r="W744" t="s">
        <v>399</v>
      </c>
      <c r="X744">
        <v>8</v>
      </c>
      <c r="Y744" t="s">
        <v>220</v>
      </c>
      <c r="AB744">
        <v>3294500</v>
      </c>
      <c r="AD744">
        <v>3294500</v>
      </c>
      <c r="AF744">
        <v>5084399</v>
      </c>
      <c r="AI744">
        <v>6</v>
      </c>
    </row>
    <row r="745" spans="1:35" x14ac:dyDescent="0.3">
      <c r="A745" t="s">
        <v>397</v>
      </c>
      <c r="B745">
        <v>2005</v>
      </c>
      <c r="C745">
        <v>2005</v>
      </c>
      <c r="D745">
        <v>2005</v>
      </c>
      <c r="E745">
        <v>4</v>
      </c>
      <c r="F745">
        <v>0</v>
      </c>
      <c r="G745">
        <v>1</v>
      </c>
      <c r="H745" t="s">
        <v>215</v>
      </c>
      <c r="I745">
        <v>196</v>
      </c>
      <c r="J745" t="s">
        <v>16</v>
      </c>
      <c r="K745" t="s">
        <v>246</v>
      </c>
      <c r="L745">
        <v>0</v>
      </c>
      <c r="M745" t="s">
        <v>217</v>
      </c>
      <c r="N745" t="s">
        <v>218</v>
      </c>
      <c r="V745">
        <v>901</v>
      </c>
      <c r="W745" t="s">
        <v>399</v>
      </c>
      <c r="X745">
        <v>8</v>
      </c>
      <c r="Y745" t="s">
        <v>220</v>
      </c>
      <c r="AB745">
        <v>2020503</v>
      </c>
      <c r="AD745">
        <v>2020503</v>
      </c>
      <c r="AF745">
        <v>5001631</v>
      </c>
      <c r="AI745">
        <v>0</v>
      </c>
    </row>
    <row r="746" spans="1:35" hidden="1" x14ac:dyDescent="0.3">
      <c r="A746" t="s">
        <v>397</v>
      </c>
      <c r="B746">
        <v>2005</v>
      </c>
      <c r="C746">
        <v>2005</v>
      </c>
      <c r="D746">
        <v>2005</v>
      </c>
      <c r="E746">
        <v>4</v>
      </c>
      <c r="F746">
        <v>0</v>
      </c>
      <c r="G746">
        <v>2</v>
      </c>
      <c r="H746" t="s">
        <v>221</v>
      </c>
      <c r="I746">
        <v>196</v>
      </c>
      <c r="J746" t="s">
        <v>16</v>
      </c>
      <c r="K746" t="s">
        <v>246</v>
      </c>
      <c r="L746">
        <v>0</v>
      </c>
      <c r="M746" t="s">
        <v>217</v>
      </c>
      <c r="N746" t="s">
        <v>218</v>
      </c>
      <c r="V746">
        <v>901</v>
      </c>
      <c r="W746" t="s">
        <v>399</v>
      </c>
      <c r="X746">
        <v>8</v>
      </c>
      <c r="Y746" t="s">
        <v>220</v>
      </c>
      <c r="AB746">
        <v>163624</v>
      </c>
      <c r="AD746">
        <v>163624</v>
      </c>
      <c r="AF746">
        <v>542987</v>
      </c>
      <c r="AI746">
        <v>0</v>
      </c>
    </row>
    <row r="747" spans="1:35" x14ac:dyDescent="0.3">
      <c r="A747" t="s">
        <v>397</v>
      </c>
      <c r="B747">
        <v>2005</v>
      </c>
      <c r="C747">
        <v>2005</v>
      </c>
      <c r="D747">
        <v>2005</v>
      </c>
      <c r="E747">
        <v>4</v>
      </c>
      <c r="F747">
        <v>0</v>
      </c>
      <c r="G747">
        <v>1</v>
      </c>
      <c r="H747" t="s">
        <v>215</v>
      </c>
      <c r="I747">
        <v>203</v>
      </c>
      <c r="J747" t="s">
        <v>64</v>
      </c>
      <c r="K747" t="s">
        <v>248</v>
      </c>
      <c r="L747">
        <v>0</v>
      </c>
      <c r="M747" t="s">
        <v>217</v>
      </c>
      <c r="N747" t="s">
        <v>218</v>
      </c>
      <c r="V747">
        <v>901</v>
      </c>
      <c r="W747" t="s">
        <v>399</v>
      </c>
      <c r="X747">
        <v>8</v>
      </c>
      <c r="Y747" t="s">
        <v>220</v>
      </c>
      <c r="AB747">
        <v>35317339</v>
      </c>
      <c r="AD747">
        <v>35317339</v>
      </c>
      <c r="AF747">
        <v>68398230</v>
      </c>
      <c r="AI747">
        <v>0</v>
      </c>
    </row>
    <row r="748" spans="1:35" hidden="1" x14ac:dyDescent="0.3">
      <c r="A748" t="s">
        <v>397</v>
      </c>
      <c r="B748">
        <v>2005</v>
      </c>
      <c r="C748">
        <v>2005</v>
      </c>
      <c r="D748">
        <v>2005</v>
      </c>
      <c r="E748">
        <v>4</v>
      </c>
      <c r="F748">
        <v>0</v>
      </c>
      <c r="G748">
        <v>2</v>
      </c>
      <c r="H748" t="s">
        <v>221</v>
      </c>
      <c r="I748">
        <v>203</v>
      </c>
      <c r="J748" t="s">
        <v>64</v>
      </c>
      <c r="K748" t="s">
        <v>248</v>
      </c>
      <c r="L748">
        <v>0</v>
      </c>
      <c r="M748" t="s">
        <v>217</v>
      </c>
      <c r="N748" t="s">
        <v>218</v>
      </c>
      <c r="V748">
        <v>901</v>
      </c>
      <c r="W748" t="s">
        <v>399</v>
      </c>
      <c r="X748">
        <v>8</v>
      </c>
      <c r="Y748" t="s">
        <v>220</v>
      </c>
      <c r="AB748">
        <v>7606415</v>
      </c>
      <c r="AD748">
        <v>7606415</v>
      </c>
      <c r="AF748">
        <v>29702606</v>
      </c>
      <c r="AI748">
        <v>0</v>
      </c>
    </row>
    <row r="749" spans="1:35" x14ac:dyDescent="0.3">
      <c r="A749" t="s">
        <v>397</v>
      </c>
      <c r="B749">
        <v>2005</v>
      </c>
      <c r="C749">
        <v>2005</v>
      </c>
      <c r="D749">
        <v>2005</v>
      </c>
      <c r="E749">
        <v>4</v>
      </c>
      <c r="F749">
        <v>0</v>
      </c>
      <c r="G749">
        <v>1</v>
      </c>
      <c r="H749" t="s">
        <v>215</v>
      </c>
      <c r="I749">
        <v>208</v>
      </c>
      <c r="J749" t="s">
        <v>17</v>
      </c>
      <c r="K749" t="s">
        <v>249</v>
      </c>
      <c r="L749">
        <v>0</v>
      </c>
      <c r="M749" t="s">
        <v>217</v>
      </c>
      <c r="N749" t="s">
        <v>218</v>
      </c>
      <c r="V749">
        <v>901</v>
      </c>
      <c r="W749" t="s">
        <v>399</v>
      </c>
      <c r="X749">
        <v>8</v>
      </c>
      <c r="Y749" t="s">
        <v>220</v>
      </c>
      <c r="AB749">
        <v>50518573</v>
      </c>
      <c r="AD749">
        <v>50518573</v>
      </c>
      <c r="AF749">
        <v>125971407</v>
      </c>
      <c r="AI749">
        <v>0</v>
      </c>
    </row>
    <row r="750" spans="1:35" hidden="1" x14ac:dyDescent="0.3">
      <c r="A750" t="s">
        <v>397</v>
      </c>
      <c r="B750">
        <v>2005</v>
      </c>
      <c r="C750">
        <v>2005</v>
      </c>
      <c r="D750">
        <v>2005</v>
      </c>
      <c r="E750">
        <v>4</v>
      </c>
      <c r="F750">
        <v>0</v>
      </c>
      <c r="G750">
        <v>2</v>
      </c>
      <c r="H750" t="s">
        <v>221</v>
      </c>
      <c r="I750">
        <v>208</v>
      </c>
      <c r="J750" t="s">
        <v>17</v>
      </c>
      <c r="K750" t="s">
        <v>249</v>
      </c>
      <c r="L750">
        <v>0</v>
      </c>
      <c r="M750" t="s">
        <v>217</v>
      </c>
      <c r="N750" t="s">
        <v>218</v>
      </c>
      <c r="V750">
        <v>901</v>
      </c>
      <c r="W750" t="s">
        <v>399</v>
      </c>
      <c r="X750">
        <v>8</v>
      </c>
      <c r="Y750" t="s">
        <v>220</v>
      </c>
      <c r="AB750">
        <v>7605807</v>
      </c>
      <c r="AD750">
        <v>7605807</v>
      </c>
      <c r="AF750">
        <v>31803801</v>
      </c>
      <c r="AI750">
        <v>0</v>
      </c>
    </row>
    <row r="751" spans="1:35" x14ac:dyDescent="0.3">
      <c r="A751" t="s">
        <v>397</v>
      </c>
      <c r="B751">
        <v>2005</v>
      </c>
      <c r="C751">
        <v>2005</v>
      </c>
      <c r="D751">
        <v>2005</v>
      </c>
      <c r="E751">
        <v>4</v>
      </c>
      <c r="F751">
        <v>0</v>
      </c>
      <c r="G751">
        <v>1</v>
      </c>
      <c r="H751" t="s">
        <v>215</v>
      </c>
      <c r="I751">
        <v>218</v>
      </c>
      <c r="J751" t="s">
        <v>18</v>
      </c>
      <c r="K751" t="s">
        <v>331</v>
      </c>
      <c r="L751">
        <v>0</v>
      </c>
      <c r="M751" t="s">
        <v>217</v>
      </c>
      <c r="N751" t="s">
        <v>218</v>
      </c>
      <c r="V751">
        <v>901</v>
      </c>
      <c r="W751" t="s">
        <v>399</v>
      </c>
      <c r="X751">
        <v>8</v>
      </c>
      <c r="Y751" t="s">
        <v>220</v>
      </c>
      <c r="AB751">
        <v>7624652</v>
      </c>
      <c r="AD751">
        <v>7624652</v>
      </c>
      <c r="AF751">
        <v>6679730</v>
      </c>
      <c r="AI751">
        <v>0</v>
      </c>
    </row>
    <row r="752" spans="1:35" hidden="1" x14ac:dyDescent="0.3">
      <c r="A752" t="s">
        <v>397</v>
      </c>
      <c r="B752">
        <v>2005</v>
      </c>
      <c r="C752">
        <v>2005</v>
      </c>
      <c r="D752">
        <v>2005</v>
      </c>
      <c r="E752">
        <v>4</v>
      </c>
      <c r="F752">
        <v>0</v>
      </c>
      <c r="G752">
        <v>2</v>
      </c>
      <c r="H752" t="s">
        <v>221</v>
      </c>
      <c r="I752">
        <v>218</v>
      </c>
      <c r="J752" t="s">
        <v>18</v>
      </c>
      <c r="K752" t="s">
        <v>331</v>
      </c>
      <c r="L752">
        <v>0</v>
      </c>
      <c r="M752" t="s">
        <v>217</v>
      </c>
      <c r="N752" t="s">
        <v>218</v>
      </c>
      <c r="V752">
        <v>901</v>
      </c>
      <c r="W752" t="s">
        <v>399</v>
      </c>
      <c r="X752">
        <v>8</v>
      </c>
      <c r="Y752" t="s">
        <v>220</v>
      </c>
      <c r="AB752">
        <v>18874533</v>
      </c>
      <c r="AD752">
        <v>18874533</v>
      </c>
      <c r="AF752">
        <v>22789477</v>
      </c>
      <c r="AI752">
        <v>0</v>
      </c>
    </row>
    <row r="753" spans="1:35" x14ac:dyDescent="0.3">
      <c r="A753" t="s">
        <v>397</v>
      </c>
      <c r="B753">
        <v>2005</v>
      </c>
      <c r="C753">
        <v>2005</v>
      </c>
      <c r="D753">
        <v>2005</v>
      </c>
      <c r="E753">
        <v>4</v>
      </c>
      <c r="F753">
        <v>0</v>
      </c>
      <c r="G753">
        <v>1</v>
      </c>
      <c r="H753" t="s">
        <v>215</v>
      </c>
      <c r="I753">
        <v>222</v>
      </c>
      <c r="J753" t="s">
        <v>80</v>
      </c>
      <c r="K753" t="s">
        <v>251</v>
      </c>
      <c r="L753">
        <v>0</v>
      </c>
      <c r="M753" t="s">
        <v>217</v>
      </c>
      <c r="N753" t="s">
        <v>218</v>
      </c>
      <c r="V753">
        <v>901</v>
      </c>
      <c r="W753" t="s">
        <v>399</v>
      </c>
      <c r="X753">
        <v>8</v>
      </c>
      <c r="Y753" t="s">
        <v>220</v>
      </c>
      <c r="AB753">
        <v>926582</v>
      </c>
      <c r="AD753">
        <v>926582</v>
      </c>
      <c r="AF753">
        <v>1649838</v>
      </c>
      <c r="AI753">
        <v>0</v>
      </c>
    </row>
    <row r="754" spans="1:35" hidden="1" x14ac:dyDescent="0.3">
      <c r="A754" t="s">
        <v>397</v>
      </c>
      <c r="B754">
        <v>2005</v>
      </c>
      <c r="C754">
        <v>2005</v>
      </c>
      <c r="D754">
        <v>2005</v>
      </c>
      <c r="E754">
        <v>4</v>
      </c>
      <c r="F754">
        <v>0</v>
      </c>
      <c r="G754">
        <v>2</v>
      </c>
      <c r="H754" t="s">
        <v>221</v>
      </c>
      <c r="I754">
        <v>222</v>
      </c>
      <c r="J754" t="s">
        <v>80</v>
      </c>
      <c r="K754" t="s">
        <v>251</v>
      </c>
      <c r="L754">
        <v>0</v>
      </c>
      <c r="M754" t="s">
        <v>217</v>
      </c>
      <c r="N754" t="s">
        <v>218</v>
      </c>
      <c r="V754">
        <v>901</v>
      </c>
      <c r="W754" t="s">
        <v>399</v>
      </c>
      <c r="X754">
        <v>8</v>
      </c>
      <c r="Y754" t="s">
        <v>220</v>
      </c>
      <c r="AB754">
        <v>76991859</v>
      </c>
      <c r="AD754">
        <v>76991859</v>
      </c>
      <c r="AF754">
        <v>163877927</v>
      </c>
      <c r="AI754">
        <v>0</v>
      </c>
    </row>
    <row r="755" spans="1:35" x14ac:dyDescent="0.3">
      <c r="A755" t="s">
        <v>397</v>
      </c>
      <c r="B755">
        <v>2005</v>
      </c>
      <c r="C755">
        <v>2005</v>
      </c>
      <c r="D755">
        <v>2005</v>
      </c>
      <c r="E755">
        <v>4</v>
      </c>
      <c r="F755">
        <v>0</v>
      </c>
      <c r="G755">
        <v>1</v>
      </c>
      <c r="H755" t="s">
        <v>215</v>
      </c>
      <c r="I755">
        <v>231</v>
      </c>
      <c r="J755" t="s">
        <v>113</v>
      </c>
      <c r="K755" t="s">
        <v>348</v>
      </c>
      <c r="L755">
        <v>0</v>
      </c>
      <c r="M755" t="s">
        <v>217</v>
      </c>
      <c r="N755" t="s">
        <v>218</v>
      </c>
      <c r="V755">
        <v>901</v>
      </c>
      <c r="W755" t="s">
        <v>399</v>
      </c>
      <c r="X755">
        <v>8</v>
      </c>
      <c r="Y755" t="s">
        <v>220</v>
      </c>
      <c r="AB755">
        <v>17952</v>
      </c>
      <c r="AD755">
        <v>17952</v>
      </c>
      <c r="AF755">
        <v>101694</v>
      </c>
      <c r="AI755">
        <v>0</v>
      </c>
    </row>
    <row r="756" spans="1:35" hidden="1" x14ac:dyDescent="0.3">
      <c r="A756" t="s">
        <v>397</v>
      </c>
      <c r="B756">
        <v>2005</v>
      </c>
      <c r="C756">
        <v>2005</v>
      </c>
      <c r="D756">
        <v>2005</v>
      </c>
      <c r="E756">
        <v>4</v>
      </c>
      <c r="F756">
        <v>0</v>
      </c>
      <c r="G756">
        <v>2</v>
      </c>
      <c r="H756" t="s">
        <v>221</v>
      </c>
      <c r="I756">
        <v>231</v>
      </c>
      <c r="J756" t="s">
        <v>113</v>
      </c>
      <c r="K756" t="s">
        <v>348</v>
      </c>
      <c r="L756">
        <v>0</v>
      </c>
      <c r="M756" t="s">
        <v>217</v>
      </c>
      <c r="N756" t="s">
        <v>218</v>
      </c>
      <c r="V756">
        <v>901</v>
      </c>
      <c r="W756" t="s">
        <v>399</v>
      </c>
      <c r="X756">
        <v>8</v>
      </c>
      <c r="Y756" t="s">
        <v>220</v>
      </c>
      <c r="AB756">
        <v>143492987</v>
      </c>
      <c r="AD756">
        <v>143492987</v>
      </c>
      <c r="AF756">
        <v>335427735</v>
      </c>
      <c r="AI756">
        <v>0</v>
      </c>
    </row>
    <row r="757" spans="1:35" hidden="1" x14ac:dyDescent="0.3">
      <c r="A757" t="s">
        <v>397</v>
      </c>
      <c r="B757">
        <v>2005</v>
      </c>
      <c r="C757">
        <v>2005</v>
      </c>
      <c r="D757">
        <v>2005</v>
      </c>
      <c r="E757">
        <v>4</v>
      </c>
      <c r="F757">
        <v>0</v>
      </c>
      <c r="G757">
        <v>3</v>
      </c>
      <c r="H757" t="s">
        <v>247</v>
      </c>
      <c r="I757">
        <v>231</v>
      </c>
      <c r="J757" t="s">
        <v>113</v>
      </c>
      <c r="K757" t="s">
        <v>348</v>
      </c>
      <c r="L757">
        <v>0</v>
      </c>
      <c r="M757" t="s">
        <v>217</v>
      </c>
      <c r="N757" t="s">
        <v>218</v>
      </c>
      <c r="V757">
        <v>901</v>
      </c>
      <c r="W757" t="s">
        <v>399</v>
      </c>
      <c r="X757">
        <v>8</v>
      </c>
      <c r="Y757" t="s">
        <v>220</v>
      </c>
      <c r="AB757">
        <v>36000</v>
      </c>
      <c r="AD757">
        <v>36000</v>
      </c>
      <c r="AF757">
        <v>84945</v>
      </c>
      <c r="AI757">
        <v>0</v>
      </c>
    </row>
    <row r="758" spans="1:35" x14ac:dyDescent="0.3">
      <c r="A758" t="s">
        <v>397</v>
      </c>
      <c r="B758">
        <v>2005</v>
      </c>
      <c r="C758">
        <v>2005</v>
      </c>
      <c r="D758">
        <v>2005</v>
      </c>
      <c r="E758">
        <v>4</v>
      </c>
      <c r="F758">
        <v>0</v>
      </c>
      <c r="G758">
        <v>1</v>
      </c>
      <c r="H758" t="s">
        <v>215</v>
      </c>
      <c r="I758">
        <v>233</v>
      </c>
      <c r="J758" t="s">
        <v>112</v>
      </c>
      <c r="K758" t="s">
        <v>252</v>
      </c>
      <c r="L758">
        <v>0</v>
      </c>
      <c r="M758" t="s">
        <v>217</v>
      </c>
      <c r="N758" t="s">
        <v>218</v>
      </c>
      <c r="V758">
        <v>901</v>
      </c>
      <c r="W758" t="s">
        <v>399</v>
      </c>
      <c r="X758">
        <v>8</v>
      </c>
      <c r="Y758" t="s">
        <v>220</v>
      </c>
      <c r="AB758">
        <v>11322612</v>
      </c>
      <c r="AD758">
        <v>11322612</v>
      </c>
      <c r="AF758">
        <v>42397265</v>
      </c>
      <c r="AI758">
        <v>0</v>
      </c>
    </row>
    <row r="759" spans="1:35" hidden="1" x14ac:dyDescent="0.3">
      <c r="A759" t="s">
        <v>397</v>
      </c>
      <c r="B759">
        <v>2005</v>
      </c>
      <c r="C759">
        <v>2005</v>
      </c>
      <c r="D759">
        <v>2005</v>
      </c>
      <c r="E759">
        <v>4</v>
      </c>
      <c r="F759">
        <v>0</v>
      </c>
      <c r="G759">
        <v>2</v>
      </c>
      <c r="H759" t="s">
        <v>221</v>
      </c>
      <c r="I759">
        <v>233</v>
      </c>
      <c r="J759" t="s">
        <v>112</v>
      </c>
      <c r="K759" t="s">
        <v>252</v>
      </c>
      <c r="L759">
        <v>0</v>
      </c>
      <c r="M759" t="s">
        <v>217</v>
      </c>
      <c r="N759" t="s">
        <v>218</v>
      </c>
      <c r="V759">
        <v>901</v>
      </c>
      <c r="W759" t="s">
        <v>399</v>
      </c>
      <c r="X759">
        <v>8</v>
      </c>
      <c r="Y759" t="s">
        <v>220</v>
      </c>
      <c r="AB759">
        <v>4043027</v>
      </c>
      <c r="AD759">
        <v>4043027</v>
      </c>
      <c r="AF759">
        <v>16961657</v>
      </c>
      <c r="AI759">
        <v>0</v>
      </c>
    </row>
    <row r="760" spans="1:35" hidden="1" x14ac:dyDescent="0.3">
      <c r="A760" t="s">
        <v>397</v>
      </c>
      <c r="B760">
        <v>2005</v>
      </c>
      <c r="C760">
        <v>2005</v>
      </c>
      <c r="D760">
        <v>2005</v>
      </c>
      <c r="E760">
        <v>4</v>
      </c>
      <c r="F760">
        <v>0</v>
      </c>
      <c r="G760">
        <v>4</v>
      </c>
      <c r="H760" t="s">
        <v>227</v>
      </c>
      <c r="I760">
        <v>233</v>
      </c>
      <c r="J760" t="s">
        <v>112</v>
      </c>
      <c r="K760" t="s">
        <v>252</v>
      </c>
      <c r="L760">
        <v>0</v>
      </c>
      <c r="M760" t="s">
        <v>217</v>
      </c>
      <c r="N760" t="s">
        <v>218</v>
      </c>
      <c r="V760">
        <v>901</v>
      </c>
      <c r="W760" t="s">
        <v>399</v>
      </c>
      <c r="X760">
        <v>8</v>
      </c>
      <c r="Y760" t="s">
        <v>220</v>
      </c>
      <c r="AB760">
        <v>934394</v>
      </c>
      <c r="AD760">
        <v>934394</v>
      </c>
      <c r="AF760">
        <v>3389004</v>
      </c>
      <c r="AI760">
        <v>0</v>
      </c>
    </row>
    <row r="761" spans="1:35" x14ac:dyDescent="0.3">
      <c r="A761" t="s">
        <v>397</v>
      </c>
      <c r="B761">
        <v>2005</v>
      </c>
      <c r="C761">
        <v>2005</v>
      </c>
      <c r="D761">
        <v>2005</v>
      </c>
      <c r="E761">
        <v>4</v>
      </c>
      <c r="F761">
        <v>0</v>
      </c>
      <c r="G761">
        <v>1</v>
      </c>
      <c r="H761" t="s">
        <v>215</v>
      </c>
      <c r="I761">
        <v>234</v>
      </c>
      <c r="J761" t="s">
        <v>130</v>
      </c>
      <c r="K761" t="s">
        <v>414</v>
      </c>
      <c r="L761">
        <v>0</v>
      </c>
      <c r="M761" t="s">
        <v>217</v>
      </c>
      <c r="N761" t="s">
        <v>218</v>
      </c>
      <c r="V761">
        <v>901</v>
      </c>
      <c r="W761" t="s">
        <v>399</v>
      </c>
      <c r="X761">
        <v>8</v>
      </c>
      <c r="Y761" t="s">
        <v>220</v>
      </c>
      <c r="AB761">
        <v>315496</v>
      </c>
      <c r="AD761">
        <v>315496</v>
      </c>
      <c r="AF761">
        <v>1666335</v>
      </c>
      <c r="AI761">
        <v>0</v>
      </c>
    </row>
    <row r="762" spans="1:35" x14ac:dyDescent="0.3">
      <c r="A762" t="s">
        <v>397</v>
      </c>
      <c r="B762">
        <v>2005</v>
      </c>
      <c r="C762">
        <v>2005</v>
      </c>
      <c r="D762">
        <v>2005</v>
      </c>
      <c r="E762">
        <v>4</v>
      </c>
      <c r="F762">
        <v>0</v>
      </c>
      <c r="G762">
        <v>1</v>
      </c>
      <c r="H762" t="s">
        <v>215</v>
      </c>
      <c r="I762">
        <v>242</v>
      </c>
      <c r="J762" t="s">
        <v>146</v>
      </c>
      <c r="K762" t="s">
        <v>253</v>
      </c>
      <c r="L762">
        <v>0</v>
      </c>
      <c r="M762" t="s">
        <v>217</v>
      </c>
      <c r="N762" t="s">
        <v>218</v>
      </c>
      <c r="V762">
        <v>901</v>
      </c>
      <c r="W762" t="s">
        <v>399</v>
      </c>
      <c r="X762">
        <v>8</v>
      </c>
      <c r="Y762" t="s">
        <v>220</v>
      </c>
      <c r="AB762">
        <v>212856</v>
      </c>
      <c r="AD762">
        <v>212856</v>
      </c>
      <c r="AF762">
        <v>903086</v>
      </c>
      <c r="AI762">
        <v>0</v>
      </c>
    </row>
    <row r="763" spans="1:35" hidden="1" x14ac:dyDescent="0.3">
      <c r="A763" t="s">
        <v>397</v>
      </c>
      <c r="B763">
        <v>2005</v>
      </c>
      <c r="C763">
        <v>2005</v>
      </c>
      <c r="D763">
        <v>2005</v>
      </c>
      <c r="E763">
        <v>4</v>
      </c>
      <c r="F763">
        <v>0</v>
      </c>
      <c r="G763">
        <v>2</v>
      </c>
      <c r="H763" t="s">
        <v>221</v>
      </c>
      <c r="I763">
        <v>242</v>
      </c>
      <c r="J763" t="s">
        <v>146</v>
      </c>
      <c r="K763" t="s">
        <v>253</v>
      </c>
      <c r="L763">
        <v>0</v>
      </c>
      <c r="M763" t="s">
        <v>217</v>
      </c>
      <c r="N763" t="s">
        <v>218</v>
      </c>
      <c r="V763">
        <v>901</v>
      </c>
      <c r="W763" t="s">
        <v>399</v>
      </c>
      <c r="X763">
        <v>8</v>
      </c>
      <c r="Y763" t="s">
        <v>220</v>
      </c>
      <c r="AB763">
        <v>34133</v>
      </c>
      <c r="AD763">
        <v>34133</v>
      </c>
      <c r="AF763">
        <v>127993</v>
      </c>
      <c r="AI763">
        <v>0</v>
      </c>
    </row>
    <row r="764" spans="1:35" hidden="1" x14ac:dyDescent="0.3">
      <c r="A764" t="s">
        <v>397</v>
      </c>
      <c r="B764">
        <v>2005</v>
      </c>
      <c r="C764">
        <v>2005</v>
      </c>
      <c r="D764">
        <v>2005</v>
      </c>
      <c r="E764">
        <v>4</v>
      </c>
      <c r="F764">
        <v>0</v>
      </c>
      <c r="G764">
        <v>3</v>
      </c>
      <c r="H764" t="s">
        <v>247</v>
      </c>
      <c r="I764">
        <v>242</v>
      </c>
      <c r="J764" t="s">
        <v>146</v>
      </c>
      <c r="K764" t="s">
        <v>253</v>
      </c>
      <c r="L764">
        <v>0</v>
      </c>
      <c r="M764" t="s">
        <v>217</v>
      </c>
      <c r="N764" t="s">
        <v>218</v>
      </c>
      <c r="V764">
        <v>901</v>
      </c>
      <c r="W764" t="s">
        <v>399</v>
      </c>
      <c r="X764">
        <v>8</v>
      </c>
      <c r="Y764" t="s">
        <v>220</v>
      </c>
      <c r="AB764">
        <v>13488</v>
      </c>
      <c r="AD764">
        <v>13488</v>
      </c>
      <c r="AF764">
        <v>74943</v>
      </c>
      <c r="AI764">
        <v>0</v>
      </c>
    </row>
    <row r="765" spans="1:35" x14ac:dyDescent="0.3">
      <c r="A765" t="s">
        <v>397</v>
      </c>
      <c r="B765">
        <v>2005</v>
      </c>
      <c r="C765">
        <v>2005</v>
      </c>
      <c r="D765">
        <v>2005</v>
      </c>
      <c r="E765">
        <v>4</v>
      </c>
      <c r="F765">
        <v>0</v>
      </c>
      <c r="G765">
        <v>1</v>
      </c>
      <c r="H765" t="s">
        <v>215</v>
      </c>
      <c r="I765">
        <v>246</v>
      </c>
      <c r="J765" t="s">
        <v>19</v>
      </c>
      <c r="K765" t="s">
        <v>254</v>
      </c>
      <c r="L765">
        <v>0</v>
      </c>
      <c r="M765" t="s">
        <v>217</v>
      </c>
      <c r="N765" t="s">
        <v>218</v>
      </c>
      <c r="V765">
        <v>901</v>
      </c>
      <c r="W765" t="s">
        <v>399</v>
      </c>
      <c r="X765">
        <v>8</v>
      </c>
      <c r="Y765" t="s">
        <v>220</v>
      </c>
      <c r="AB765">
        <v>66850506</v>
      </c>
      <c r="AD765">
        <v>66850506</v>
      </c>
      <c r="AF765">
        <v>157134272</v>
      </c>
      <c r="AI765">
        <v>0</v>
      </c>
    </row>
    <row r="766" spans="1:35" hidden="1" x14ac:dyDescent="0.3">
      <c r="A766" t="s">
        <v>397</v>
      </c>
      <c r="B766">
        <v>2005</v>
      </c>
      <c r="C766">
        <v>2005</v>
      </c>
      <c r="D766">
        <v>2005</v>
      </c>
      <c r="E766">
        <v>4</v>
      </c>
      <c r="F766">
        <v>0</v>
      </c>
      <c r="G766">
        <v>2</v>
      </c>
      <c r="H766" t="s">
        <v>221</v>
      </c>
      <c r="I766">
        <v>246</v>
      </c>
      <c r="J766" t="s">
        <v>19</v>
      </c>
      <c r="K766" t="s">
        <v>254</v>
      </c>
      <c r="L766">
        <v>0</v>
      </c>
      <c r="M766" t="s">
        <v>217</v>
      </c>
      <c r="N766" t="s">
        <v>218</v>
      </c>
      <c r="V766">
        <v>901</v>
      </c>
      <c r="W766" t="s">
        <v>399</v>
      </c>
      <c r="X766">
        <v>8</v>
      </c>
      <c r="Y766" t="s">
        <v>220</v>
      </c>
      <c r="AB766">
        <v>2627497</v>
      </c>
      <c r="AD766">
        <v>2627497</v>
      </c>
      <c r="AF766">
        <v>9615409</v>
      </c>
      <c r="AI766">
        <v>0</v>
      </c>
    </row>
    <row r="767" spans="1:35" x14ac:dyDescent="0.3">
      <c r="A767" t="s">
        <v>397</v>
      </c>
      <c r="B767">
        <v>2005</v>
      </c>
      <c r="C767">
        <v>2005</v>
      </c>
      <c r="D767">
        <v>2005</v>
      </c>
      <c r="E767">
        <v>4</v>
      </c>
      <c r="F767">
        <v>0</v>
      </c>
      <c r="G767">
        <v>1</v>
      </c>
      <c r="H767" t="s">
        <v>215</v>
      </c>
      <c r="I767">
        <v>251</v>
      </c>
      <c r="J767" t="s">
        <v>81</v>
      </c>
      <c r="K767" t="s">
        <v>255</v>
      </c>
      <c r="L767">
        <v>0</v>
      </c>
      <c r="M767" t="s">
        <v>217</v>
      </c>
      <c r="N767" t="s">
        <v>218</v>
      </c>
      <c r="V767">
        <v>901</v>
      </c>
      <c r="W767" t="s">
        <v>399</v>
      </c>
      <c r="X767">
        <v>8</v>
      </c>
      <c r="Y767" t="s">
        <v>220</v>
      </c>
      <c r="AB767">
        <v>293686149</v>
      </c>
      <c r="AD767">
        <v>293686149</v>
      </c>
      <c r="AF767">
        <v>764108031</v>
      </c>
      <c r="AI767">
        <v>6</v>
      </c>
    </row>
    <row r="768" spans="1:35" hidden="1" x14ac:dyDescent="0.3">
      <c r="A768" t="s">
        <v>397</v>
      </c>
      <c r="B768">
        <v>2005</v>
      </c>
      <c r="C768">
        <v>2005</v>
      </c>
      <c r="D768">
        <v>2005</v>
      </c>
      <c r="E768">
        <v>4</v>
      </c>
      <c r="F768">
        <v>0</v>
      </c>
      <c r="G768">
        <v>2</v>
      </c>
      <c r="H768" t="s">
        <v>221</v>
      </c>
      <c r="I768">
        <v>251</v>
      </c>
      <c r="J768" t="s">
        <v>81</v>
      </c>
      <c r="K768" t="s">
        <v>255</v>
      </c>
      <c r="L768">
        <v>0</v>
      </c>
      <c r="M768" t="s">
        <v>217</v>
      </c>
      <c r="N768" t="s">
        <v>218</v>
      </c>
      <c r="V768">
        <v>901</v>
      </c>
      <c r="W768" t="s">
        <v>399</v>
      </c>
      <c r="X768">
        <v>8</v>
      </c>
      <c r="Y768" t="s">
        <v>220</v>
      </c>
      <c r="AB768">
        <v>30858012</v>
      </c>
      <c r="AD768">
        <v>30858012</v>
      </c>
      <c r="AF768">
        <v>120313250</v>
      </c>
      <c r="AI768">
        <v>6</v>
      </c>
    </row>
    <row r="769" spans="1:35" hidden="1" x14ac:dyDescent="0.3">
      <c r="A769" t="s">
        <v>397</v>
      </c>
      <c r="B769">
        <v>2005</v>
      </c>
      <c r="C769">
        <v>2005</v>
      </c>
      <c r="D769">
        <v>2005</v>
      </c>
      <c r="E769">
        <v>4</v>
      </c>
      <c r="F769">
        <v>0</v>
      </c>
      <c r="G769">
        <v>4</v>
      </c>
      <c r="H769" t="s">
        <v>227</v>
      </c>
      <c r="I769">
        <v>251</v>
      </c>
      <c r="J769" t="s">
        <v>81</v>
      </c>
      <c r="K769" t="s">
        <v>255</v>
      </c>
      <c r="L769">
        <v>0</v>
      </c>
      <c r="M769" t="s">
        <v>217</v>
      </c>
      <c r="N769" t="s">
        <v>218</v>
      </c>
      <c r="V769">
        <v>901</v>
      </c>
      <c r="W769" t="s">
        <v>399</v>
      </c>
      <c r="X769">
        <v>8</v>
      </c>
      <c r="Y769" t="s">
        <v>220</v>
      </c>
      <c r="AB769">
        <v>34500</v>
      </c>
      <c r="AD769">
        <v>34500</v>
      </c>
      <c r="AF769">
        <v>347152</v>
      </c>
      <c r="AI769">
        <v>0</v>
      </c>
    </row>
    <row r="770" spans="1:35" x14ac:dyDescent="0.3">
      <c r="A770" t="s">
        <v>397</v>
      </c>
      <c r="B770">
        <v>2005</v>
      </c>
      <c r="C770">
        <v>2005</v>
      </c>
      <c r="D770">
        <v>2005</v>
      </c>
      <c r="E770">
        <v>4</v>
      </c>
      <c r="F770">
        <v>0</v>
      </c>
      <c r="G770">
        <v>1</v>
      </c>
      <c r="H770" t="s">
        <v>215</v>
      </c>
      <c r="I770">
        <v>258</v>
      </c>
      <c r="J770" t="s">
        <v>131</v>
      </c>
      <c r="K770" t="s">
        <v>256</v>
      </c>
      <c r="L770">
        <v>0</v>
      </c>
      <c r="M770" t="s">
        <v>217</v>
      </c>
      <c r="N770" t="s">
        <v>218</v>
      </c>
      <c r="V770">
        <v>901</v>
      </c>
      <c r="W770" t="s">
        <v>399</v>
      </c>
      <c r="X770">
        <v>8</v>
      </c>
      <c r="Y770" t="s">
        <v>220</v>
      </c>
      <c r="AB770">
        <v>261390</v>
      </c>
      <c r="AD770">
        <v>261390</v>
      </c>
      <c r="AF770">
        <v>1672192</v>
      </c>
      <c r="AI770">
        <v>0</v>
      </c>
    </row>
    <row r="771" spans="1:35" hidden="1" x14ac:dyDescent="0.3">
      <c r="A771" t="s">
        <v>397</v>
      </c>
      <c r="B771">
        <v>2005</v>
      </c>
      <c r="C771">
        <v>2005</v>
      </c>
      <c r="D771">
        <v>2005</v>
      </c>
      <c r="E771">
        <v>4</v>
      </c>
      <c r="F771">
        <v>0</v>
      </c>
      <c r="G771">
        <v>2</v>
      </c>
      <c r="H771" t="s">
        <v>221</v>
      </c>
      <c r="I771">
        <v>258</v>
      </c>
      <c r="J771" t="s">
        <v>131</v>
      </c>
      <c r="K771" t="s">
        <v>256</v>
      </c>
      <c r="L771">
        <v>0</v>
      </c>
      <c r="M771" t="s">
        <v>217</v>
      </c>
      <c r="N771" t="s">
        <v>218</v>
      </c>
      <c r="V771">
        <v>901</v>
      </c>
      <c r="W771" t="s">
        <v>399</v>
      </c>
      <c r="X771">
        <v>8</v>
      </c>
      <c r="Y771" t="s">
        <v>220</v>
      </c>
      <c r="AB771">
        <v>780</v>
      </c>
      <c r="AD771">
        <v>780</v>
      </c>
      <c r="AF771">
        <v>15693</v>
      </c>
      <c r="AI771">
        <v>0</v>
      </c>
    </row>
    <row r="772" spans="1:35" hidden="1" x14ac:dyDescent="0.3">
      <c r="A772" t="s">
        <v>397</v>
      </c>
      <c r="B772">
        <v>2005</v>
      </c>
      <c r="C772">
        <v>2005</v>
      </c>
      <c r="D772">
        <v>2005</v>
      </c>
      <c r="E772">
        <v>4</v>
      </c>
      <c r="F772">
        <v>0</v>
      </c>
      <c r="G772">
        <v>2</v>
      </c>
      <c r="H772" t="s">
        <v>221</v>
      </c>
      <c r="I772">
        <v>266</v>
      </c>
      <c r="J772" t="s">
        <v>66</v>
      </c>
      <c r="K772" t="s">
        <v>423</v>
      </c>
      <c r="L772">
        <v>0</v>
      </c>
      <c r="M772" t="s">
        <v>217</v>
      </c>
      <c r="N772" t="s">
        <v>218</v>
      </c>
      <c r="V772">
        <v>901</v>
      </c>
      <c r="W772" t="s">
        <v>399</v>
      </c>
      <c r="X772">
        <v>8</v>
      </c>
      <c r="Y772" t="s">
        <v>220</v>
      </c>
      <c r="AB772">
        <v>87</v>
      </c>
      <c r="AD772">
        <v>87</v>
      </c>
      <c r="AF772">
        <v>1019</v>
      </c>
      <c r="AI772">
        <v>0</v>
      </c>
    </row>
    <row r="773" spans="1:35" x14ac:dyDescent="0.3">
      <c r="A773" t="s">
        <v>397</v>
      </c>
      <c r="B773">
        <v>2005</v>
      </c>
      <c r="C773">
        <v>2005</v>
      </c>
      <c r="D773">
        <v>2005</v>
      </c>
      <c r="E773">
        <v>4</v>
      </c>
      <c r="F773">
        <v>0</v>
      </c>
      <c r="G773">
        <v>1</v>
      </c>
      <c r="H773" t="s">
        <v>215</v>
      </c>
      <c r="I773">
        <v>268</v>
      </c>
      <c r="J773" t="s">
        <v>132</v>
      </c>
      <c r="K773" t="s">
        <v>257</v>
      </c>
      <c r="L773">
        <v>0</v>
      </c>
      <c r="M773" t="s">
        <v>217</v>
      </c>
      <c r="N773" t="s">
        <v>218</v>
      </c>
      <c r="V773">
        <v>901</v>
      </c>
      <c r="W773" t="s">
        <v>399</v>
      </c>
      <c r="X773">
        <v>8</v>
      </c>
      <c r="Y773" t="s">
        <v>220</v>
      </c>
      <c r="AB773">
        <v>3210642</v>
      </c>
      <c r="AD773">
        <v>3210642</v>
      </c>
      <c r="AF773">
        <v>4820427</v>
      </c>
      <c r="AI773">
        <v>0</v>
      </c>
    </row>
    <row r="774" spans="1:35" hidden="1" x14ac:dyDescent="0.3">
      <c r="A774" t="s">
        <v>397</v>
      </c>
      <c r="B774">
        <v>2005</v>
      </c>
      <c r="C774">
        <v>2005</v>
      </c>
      <c r="D774">
        <v>2005</v>
      </c>
      <c r="E774">
        <v>4</v>
      </c>
      <c r="F774">
        <v>0</v>
      </c>
      <c r="G774">
        <v>2</v>
      </c>
      <c r="H774" t="s">
        <v>221</v>
      </c>
      <c r="I774">
        <v>268</v>
      </c>
      <c r="J774" t="s">
        <v>132</v>
      </c>
      <c r="K774" t="s">
        <v>257</v>
      </c>
      <c r="L774">
        <v>0</v>
      </c>
      <c r="M774" t="s">
        <v>217</v>
      </c>
      <c r="N774" t="s">
        <v>218</v>
      </c>
      <c r="V774">
        <v>901</v>
      </c>
      <c r="W774" t="s">
        <v>399</v>
      </c>
      <c r="X774">
        <v>8</v>
      </c>
      <c r="Y774" t="s">
        <v>220</v>
      </c>
      <c r="AB774">
        <v>70</v>
      </c>
      <c r="AD774">
        <v>70</v>
      </c>
      <c r="AF774">
        <v>1952</v>
      </c>
      <c r="AI774">
        <v>0</v>
      </c>
    </row>
    <row r="775" spans="1:35" x14ac:dyDescent="0.3">
      <c r="A775" t="s">
        <v>397</v>
      </c>
      <c r="B775">
        <v>2005</v>
      </c>
      <c r="C775">
        <v>2005</v>
      </c>
      <c r="D775">
        <v>2005</v>
      </c>
      <c r="E775">
        <v>4</v>
      </c>
      <c r="F775">
        <v>0</v>
      </c>
      <c r="G775">
        <v>1</v>
      </c>
      <c r="H775" t="s">
        <v>215</v>
      </c>
      <c r="I775">
        <v>276</v>
      </c>
      <c r="J775" t="s">
        <v>20</v>
      </c>
      <c r="K775" t="s">
        <v>258</v>
      </c>
      <c r="L775">
        <v>0</v>
      </c>
      <c r="M775" t="s">
        <v>217</v>
      </c>
      <c r="N775" t="s">
        <v>218</v>
      </c>
      <c r="V775">
        <v>901</v>
      </c>
      <c r="W775" t="s">
        <v>399</v>
      </c>
      <c r="X775">
        <v>8</v>
      </c>
      <c r="Y775" t="s">
        <v>220</v>
      </c>
      <c r="AB775">
        <v>950796478</v>
      </c>
      <c r="AD775">
        <v>950796478</v>
      </c>
      <c r="AF775">
        <v>1923910000</v>
      </c>
      <c r="AI775">
        <v>6</v>
      </c>
    </row>
    <row r="776" spans="1:35" hidden="1" x14ac:dyDescent="0.3">
      <c r="A776" t="s">
        <v>397</v>
      </c>
      <c r="B776">
        <v>2005</v>
      </c>
      <c r="C776">
        <v>2005</v>
      </c>
      <c r="D776">
        <v>2005</v>
      </c>
      <c r="E776">
        <v>4</v>
      </c>
      <c r="F776">
        <v>0</v>
      </c>
      <c r="G776">
        <v>2</v>
      </c>
      <c r="H776" t="s">
        <v>221</v>
      </c>
      <c r="I776">
        <v>276</v>
      </c>
      <c r="J776" t="s">
        <v>20</v>
      </c>
      <c r="K776" t="s">
        <v>258</v>
      </c>
      <c r="L776">
        <v>0</v>
      </c>
      <c r="M776" t="s">
        <v>217</v>
      </c>
      <c r="N776" t="s">
        <v>218</v>
      </c>
      <c r="V776">
        <v>901</v>
      </c>
      <c r="W776" t="s">
        <v>399</v>
      </c>
      <c r="X776">
        <v>8</v>
      </c>
      <c r="Y776" t="s">
        <v>220</v>
      </c>
      <c r="AB776">
        <v>403669073</v>
      </c>
      <c r="AD776">
        <v>403669073</v>
      </c>
      <c r="AF776">
        <v>1057718000</v>
      </c>
      <c r="AI776">
        <v>6</v>
      </c>
    </row>
    <row r="777" spans="1:35" x14ac:dyDescent="0.3">
      <c r="A777" t="s">
        <v>397</v>
      </c>
      <c r="B777">
        <v>2005</v>
      </c>
      <c r="C777">
        <v>2005</v>
      </c>
      <c r="D777">
        <v>2005</v>
      </c>
      <c r="E777">
        <v>4</v>
      </c>
      <c r="F777">
        <v>0</v>
      </c>
      <c r="G777">
        <v>1</v>
      </c>
      <c r="H777" t="s">
        <v>215</v>
      </c>
      <c r="I777">
        <v>288</v>
      </c>
      <c r="J777" t="s">
        <v>133</v>
      </c>
      <c r="K777" t="s">
        <v>332</v>
      </c>
      <c r="L777">
        <v>0</v>
      </c>
      <c r="M777" t="s">
        <v>217</v>
      </c>
      <c r="N777" t="s">
        <v>218</v>
      </c>
      <c r="V777">
        <v>901</v>
      </c>
      <c r="W777" t="s">
        <v>399</v>
      </c>
      <c r="X777">
        <v>8</v>
      </c>
      <c r="Y777" t="s">
        <v>220</v>
      </c>
      <c r="AB777">
        <v>76558</v>
      </c>
      <c r="AD777">
        <v>76558</v>
      </c>
      <c r="AF777">
        <v>352328</v>
      </c>
      <c r="AI777">
        <v>6</v>
      </c>
    </row>
    <row r="778" spans="1:35" hidden="1" x14ac:dyDescent="0.3">
      <c r="A778" t="s">
        <v>397</v>
      </c>
      <c r="B778">
        <v>2005</v>
      </c>
      <c r="C778">
        <v>2005</v>
      </c>
      <c r="D778">
        <v>2005</v>
      </c>
      <c r="E778">
        <v>4</v>
      </c>
      <c r="F778">
        <v>0</v>
      </c>
      <c r="G778">
        <v>2</v>
      </c>
      <c r="H778" t="s">
        <v>221</v>
      </c>
      <c r="I778">
        <v>288</v>
      </c>
      <c r="J778" t="s">
        <v>133</v>
      </c>
      <c r="K778" t="s">
        <v>332</v>
      </c>
      <c r="L778">
        <v>0</v>
      </c>
      <c r="M778" t="s">
        <v>217</v>
      </c>
      <c r="N778" t="s">
        <v>218</v>
      </c>
      <c r="V778">
        <v>901</v>
      </c>
      <c r="W778" t="s">
        <v>399</v>
      </c>
      <c r="X778">
        <v>8</v>
      </c>
      <c r="Y778" t="s">
        <v>220</v>
      </c>
      <c r="AB778">
        <v>275969</v>
      </c>
      <c r="AD778">
        <v>275969</v>
      </c>
      <c r="AF778">
        <v>498469</v>
      </c>
      <c r="AI778">
        <v>6</v>
      </c>
    </row>
    <row r="779" spans="1:35" x14ac:dyDescent="0.3">
      <c r="A779" t="s">
        <v>397</v>
      </c>
      <c r="B779">
        <v>2005</v>
      </c>
      <c r="C779">
        <v>2005</v>
      </c>
      <c r="D779">
        <v>2005</v>
      </c>
      <c r="E779">
        <v>4</v>
      </c>
      <c r="F779">
        <v>0</v>
      </c>
      <c r="G779">
        <v>1</v>
      </c>
      <c r="H779" t="s">
        <v>215</v>
      </c>
      <c r="I779">
        <v>296</v>
      </c>
      <c r="J779" t="s">
        <v>119</v>
      </c>
      <c r="K779" t="s">
        <v>401</v>
      </c>
      <c r="L779">
        <v>0</v>
      </c>
      <c r="M779" t="s">
        <v>217</v>
      </c>
      <c r="N779" t="s">
        <v>218</v>
      </c>
      <c r="V779">
        <v>901</v>
      </c>
      <c r="W779" t="s">
        <v>399</v>
      </c>
      <c r="X779">
        <v>8</v>
      </c>
      <c r="Y779" t="s">
        <v>220</v>
      </c>
      <c r="AB779">
        <v>2676</v>
      </c>
      <c r="AD779">
        <v>2676</v>
      </c>
      <c r="AF779">
        <v>43483</v>
      </c>
      <c r="AI779">
        <v>0</v>
      </c>
    </row>
    <row r="780" spans="1:35" x14ac:dyDescent="0.3">
      <c r="A780" t="s">
        <v>397</v>
      </c>
      <c r="B780">
        <v>2005</v>
      </c>
      <c r="C780">
        <v>2005</v>
      </c>
      <c r="D780">
        <v>2005</v>
      </c>
      <c r="E780">
        <v>4</v>
      </c>
      <c r="F780">
        <v>0</v>
      </c>
      <c r="G780">
        <v>1</v>
      </c>
      <c r="H780" t="s">
        <v>215</v>
      </c>
      <c r="I780">
        <v>300</v>
      </c>
      <c r="J780" t="s">
        <v>21</v>
      </c>
      <c r="K780" t="s">
        <v>259</v>
      </c>
      <c r="L780">
        <v>0</v>
      </c>
      <c r="M780" t="s">
        <v>217</v>
      </c>
      <c r="N780" t="s">
        <v>218</v>
      </c>
      <c r="V780">
        <v>901</v>
      </c>
      <c r="W780" t="s">
        <v>399</v>
      </c>
      <c r="X780">
        <v>8</v>
      </c>
      <c r="Y780" t="s">
        <v>220</v>
      </c>
      <c r="AB780">
        <v>33479754</v>
      </c>
      <c r="AD780">
        <v>33479754</v>
      </c>
      <c r="AF780">
        <v>85136314</v>
      </c>
      <c r="AI780">
        <v>0</v>
      </c>
    </row>
    <row r="781" spans="1:35" hidden="1" x14ac:dyDescent="0.3">
      <c r="A781" t="s">
        <v>397</v>
      </c>
      <c r="B781">
        <v>2005</v>
      </c>
      <c r="C781">
        <v>2005</v>
      </c>
      <c r="D781">
        <v>2005</v>
      </c>
      <c r="E781">
        <v>4</v>
      </c>
      <c r="F781">
        <v>0</v>
      </c>
      <c r="G781">
        <v>2</v>
      </c>
      <c r="H781" t="s">
        <v>221</v>
      </c>
      <c r="I781">
        <v>300</v>
      </c>
      <c r="J781" t="s">
        <v>21</v>
      </c>
      <c r="K781" t="s">
        <v>259</v>
      </c>
      <c r="L781">
        <v>0</v>
      </c>
      <c r="M781" t="s">
        <v>217</v>
      </c>
      <c r="N781" t="s">
        <v>218</v>
      </c>
      <c r="V781">
        <v>901</v>
      </c>
      <c r="W781" t="s">
        <v>399</v>
      </c>
      <c r="X781">
        <v>8</v>
      </c>
      <c r="Y781" t="s">
        <v>220</v>
      </c>
      <c r="AB781">
        <v>2279472</v>
      </c>
      <c r="AD781">
        <v>2279472</v>
      </c>
      <c r="AF781">
        <v>4996544</v>
      </c>
      <c r="AI781">
        <v>0</v>
      </c>
    </row>
    <row r="782" spans="1:35" x14ac:dyDescent="0.3">
      <c r="A782" t="s">
        <v>397</v>
      </c>
      <c r="B782">
        <v>2005</v>
      </c>
      <c r="C782">
        <v>2005</v>
      </c>
      <c r="D782">
        <v>2005</v>
      </c>
      <c r="E782">
        <v>4</v>
      </c>
      <c r="F782">
        <v>0</v>
      </c>
      <c r="G782">
        <v>1</v>
      </c>
      <c r="H782" t="s">
        <v>215</v>
      </c>
      <c r="I782">
        <v>304</v>
      </c>
      <c r="J782" t="s">
        <v>83</v>
      </c>
      <c r="K782" t="s">
        <v>260</v>
      </c>
      <c r="L782">
        <v>0</v>
      </c>
      <c r="M782" t="s">
        <v>217</v>
      </c>
      <c r="N782" t="s">
        <v>218</v>
      </c>
      <c r="V782">
        <v>901</v>
      </c>
      <c r="W782" t="s">
        <v>399</v>
      </c>
      <c r="X782">
        <v>8</v>
      </c>
      <c r="Y782" t="s">
        <v>220</v>
      </c>
      <c r="AB782">
        <v>397807</v>
      </c>
      <c r="AD782">
        <v>397807</v>
      </c>
      <c r="AF782">
        <v>3156505</v>
      </c>
      <c r="AI782">
        <v>0</v>
      </c>
    </row>
    <row r="783" spans="1:35" x14ac:dyDescent="0.3">
      <c r="A783" t="s">
        <v>397</v>
      </c>
      <c r="B783">
        <v>2005</v>
      </c>
      <c r="C783">
        <v>2005</v>
      </c>
      <c r="D783">
        <v>2005</v>
      </c>
      <c r="E783">
        <v>4</v>
      </c>
      <c r="F783">
        <v>0</v>
      </c>
      <c r="G783">
        <v>1</v>
      </c>
      <c r="H783" t="s">
        <v>215</v>
      </c>
      <c r="I783">
        <v>320</v>
      </c>
      <c r="J783" t="s">
        <v>68</v>
      </c>
      <c r="K783" t="s">
        <v>261</v>
      </c>
      <c r="L783">
        <v>0</v>
      </c>
      <c r="M783" t="s">
        <v>217</v>
      </c>
      <c r="N783" t="s">
        <v>218</v>
      </c>
      <c r="V783">
        <v>901</v>
      </c>
      <c r="W783" t="s">
        <v>399</v>
      </c>
      <c r="X783">
        <v>8</v>
      </c>
      <c r="Y783" t="s">
        <v>220</v>
      </c>
      <c r="AB783">
        <v>90439</v>
      </c>
      <c r="AD783">
        <v>90439</v>
      </c>
      <c r="AF783">
        <v>350745</v>
      </c>
      <c r="AI783">
        <v>6</v>
      </c>
    </row>
    <row r="784" spans="1:35" hidden="1" x14ac:dyDescent="0.3">
      <c r="A784" t="s">
        <v>397</v>
      </c>
      <c r="B784">
        <v>2005</v>
      </c>
      <c r="C784">
        <v>2005</v>
      </c>
      <c r="D784">
        <v>2005</v>
      </c>
      <c r="E784">
        <v>4</v>
      </c>
      <c r="F784">
        <v>0</v>
      </c>
      <c r="G784">
        <v>2</v>
      </c>
      <c r="H784" t="s">
        <v>221</v>
      </c>
      <c r="I784">
        <v>320</v>
      </c>
      <c r="J784" t="s">
        <v>68</v>
      </c>
      <c r="K784" t="s">
        <v>261</v>
      </c>
      <c r="L784">
        <v>0</v>
      </c>
      <c r="M784" t="s">
        <v>217</v>
      </c>
      <c r="N784" t="s">
        <v>218</v>
      </c>
      <c r="V784">
        <v>901</v>
      </c>
      <c r="W784" t="s">
        <v>399</v>
      </c>
      <c r="X784">
        <v>8</v>
      </c>
      <c r="Y784" t="s">
        <v>220</v>
      </c>
      <c r="AB784">
        <v>202092137</v>
      </c>
      <c r="AD784">
        <v>202092137</v>
      </c>
      <c r="AF784">
        <v>464620049</v>
      </c>
      <c r="AI784">
        <v>0</v>
      </c>
    </row>
    <row r="785" spans="1:35" hidden="1" x14ac:dyDescent="0.3">
      <c r="A785" t="s">
        <v>397</v>
      </c>
      <c r="B785">
        <v>2005</v>
      </c>
      <c r="C785">
        <v>2005</v>
      </c>
      <c r="D785">
        <v>2005</v>
      </c>
      <c r="E785">
        <v>4</v>
      </c>
      <c r="F785">
        <v>0</v>
      </c>
      <c r="G785">
        <v>4</v>
      </c>
      <c r="H785" t="s">
        <v>227</v>
      </c>
      <c r="I785">
        <v>320</v>
      </c>
      <c r="J785" t="s">
        <v>68</v>
      </c>
      <c r="K785" t="s">
        <v>261</v>
      </c>
      <c r="L785">
        <v>0</v>
      </c>
      <c r="M785" t="s">
        <v>217</v>
      </c>
      <c r="N785" t="s">
        <v>218</v>
      </c>
      <c r="V785">
        <v>901</v>
      </c>
      <c r="W785" t="s">
        <v>399</v>
      </c>
      <c r="X785">
        <v>8</v>
      </c>
      <c r="Y785" t="s">
        <v>220</v>
      </c>
      <c r="AB785">
        <v>2443</v>
      </c>
      <c r="AD785">
        <v>2443</v>
      </c>
      <c r="AF785">
        <v>6023</v>
      </c>
      <c r="AI785">
        <v>0</v>
      </c>
    </row>
    <row r="786" spans="1:35" x14ac:dyDescent="0.3">
      <c r="A786" t="s">
        <v>397</v>
      </c>
      <c r="B786">
        <v>2005</v>
      </c>
      <c r="C786">
        <v>2005</v>
      </c>
      <c r="D786">
        <v>2005</v>
      </c>
      <c r="E786">
        <v>4</v>
      </c>
      <c r="F786">
        <v>0</v>
      </c>
      <c r="G786">
        <v>1</v>
      </c>
      <c r="H786" t="s">
        <v>215</v>
      </c>
      <c r="I786">
        <v>324</v>
      </c>
      <c r="J786" t="s">
        <v>116</v>
      </c>
      <c r="K786" t="s">
        <v>333</v>
      </c>
      <c r="L786">
        <v>0</v>
      </c>
      <c r="M786" t="s">
        <v>217</v>
      </c>
      <c r="N786" t="s">
        <v>218</v>
      </c>
      <c r="V786">
        <v>901</v>
      </c>
      <c r="W786" t="s">
        <v>399</v>
      </c>
      <c r="X786">
        <v>8</v>
      </c>
      <c r="Y786" t="s">
        <v>220</v>
      </c>
      <c r="AB786">
        <v>14696</v>
      </c>
      <c r="AD786">
        <v>14696</v>
      </c>
      <c r="AF786">
        <v>12128</v>
      </c>
      <c r="AI786">
        <v>0</v>
      </c>
    </row>
    <row r="787" spans="1:35" hidden="1" x14ac:dyDescent="0.3">
      <c r="A787" t="s">
        <v>397</v>
      </c>
      <c r="B787">
        <v>2005</v>
      </c>
      <c r="C787">
        <v>2005</v>
      </c>
      <c r="D787">
        <v>2005</v>
      </c>
      <c r="E787">
        <v>4</v>
      </c>
      <c r="F787">
        <v>0</v>
      </c>
      <c r="G787">
        <v>2</v>
      </c>
      <c r="H787" t="s">
        <v>221</v>
      </c>
      <c r="I787">
        <v>324</v>
      </c>
      <c r="J787" t="s">
        <v>116</v>
      </c>
      <c r="K787" t="s">
        <v>333</v>
      </c>
      <c r="L787">
        <v>0</v>
      </c>
      <c r="M787" t="s">
        <v>217</v>
      </c>
      <c r="N787" t="s">
        <v>218</v>
      </c>
      <c r="V787">
        <v>901</v>
      </c>
      <c r="W787" t="s">
        <v>399</v>
      </c>
      <c r="X787">
        <v>8</v>
      </c>
      <c r="Y787" t="s">
        <v>220</v>
      </c>
      <c r="AB787">
        <v>11357600</v>
      </c>
      <c r="AD787">
        <v>11357600</v>
      </c>
      <c r="AF787">
        <v>5299386</v>
      </c>
      <c r="AI787">
        <v>0</v>
      </c>
    </row>
    <row r="788" spans="1:35" x14ac:dyDescent="0.3">
      <c r="A788" t="s">
        <v>397</v>
      </c>
      <c r="B788">
        <v>2005</v>
      </c>
      <c r="C788">
        <v>2005</v>
      </c>
      <c r="D788">
        <v>2005</v>
      </c>
      <c r="E788">
        <v>4</v>
      </c>
      <c r="F788">
        <v>0</v>
      </c>
      <c r="G788">
        <v>1</v>
      </c>
      <c r="H788" t="s">
        <v>215</v>
      </c>
      <c r="I788">
        <v>328</v>
      </c>
      <c r="J788" t="s">
        <v>22</v>
      </c>
      <c r="K788" t="s">
        <v>381</v>
      </c>
      <c r="L788">
        <v>0</v>
      </c>
      <c r="M788" t="s">
        <v>217</v>
      </c>
      <c r="N788" t="s">
        <v>218</v>
      </c>
      <c r="V788">
        <v>901</v>
      </c>
      <c r="W788" t="s">
        <v>399</v>
      </c>
      <c r="X788">
        <v>8</v>
      </c>
      <c r="Y788" t="s">
        <v>220</v>
      </c>
      <c r="AB788">
        <v>3516</v>
      </c>
      <c r="AD788">
        <v>3516</v>
      </c>
      <c r="AF788">
        <v>18241</v>
      </c>
      <c r="AI788">
        <v>0</v>
      </c>
    </row>
    <row r="789" spans="1:35" hidden="1" x14ac:dyDescent="0.3">
      <c r="A789" t="s">
        <v>397</v>
      </c>
      <c r="B789">
        <v>2005</v>
      </c>
      <c r="C789">
        <v>2005</v>
      </c>
      <c r="D789">
        <v>2005</v>
      </c>
      <c r="E789">
        <v>4</v>
      </c>
      <c r="F789">
        <v>0</v>
      </c>
      <c r="G789">
        <v>2</v>
      </c>
      <c r="H789" t="s">
        <v>221</v>
      </c>
      <c r="I789">
        <v>328</v>
      </c>
      <c r="J789" t="s">
        <v>22</v>
      </c>
      <c r="K789" t="s">
        <v>381</v>
      </c>
      <c r="L789">
        <v>0</v>
      </c>
      <c r="M789" t="s">
        <v>217</v>
      </c>
      <c r="N789" t="s">
        <v>218</v>
      </c>
      <c r="V789">
        <v>901</v>
      </c>
      <c r="W789" t="s">
        <v>399</v>
      </c>
      <c r="X789">
        <v>8</v>
      </c>
      <c r="Y789" t="s">
        <v>220</v>
      </c>
      <c r="AB789">
        <v>8252</v>
      </c>
      <c r="AD789">
        <v>8252</v>
      </c>
      <c r="AF789">
        <v>19056</v>
      </c>
      <c r="AI789">
        <v>0</v>
      </c>
    </row>
    <row r="790" spans="1:35" x14ac:dyDescent="0.3">
      <c r="A790" t="s">
        <v>397</v>
      </c>
      <c r="B790">
        <v>2005</v>
      </c>
      <c r="C790">
        <v>2005</v>
      </c>
      <c r="D790">
        <v>2005</v>
      </c>
      <c r="E790">
        <v>4</v>
      </c>
      <c r="F790">
        <v>0</v>
      </c>
      <c r="G790">
        <v>1</v>
      </c>
      <c r="H790" t="s">
        <v>215</v>
      </c>
      <c r="I790">
        <v>340</v>
      </c>
      <c r="J790" t="s">
        <v>85</v>
      </c>
      <c r="K790" t="s">
        <v>262</v>
      </c>
      <c r="L790">
        <v>0</v>
      </c>
      <c r="M790" t="s">
        <v>217</v>
      </c>
      <c r="N790" t="s">
        <v>218</v>
      </c>
      <c r="V790">
        <v>901</v>
      </c>
      <c r="W790" t="s">
        <v>399</v>
      </c>
      <c r="X790">
        <v>8</v>
      </c>
      <c r="Y790" t="s">
        <v>220</v>
      </c>
      <c r="AB790">
        <v>58762</v>
      </c>
      <c r="AD790">
        <v>58762</v>
      </c>
      <c r="AF790">
        <v>149175</v>
      </c>
      <c r="AI790">
        <v>0</v>
      </c>
    </row>
    <row r="791" spans="1:35" hidden="1" x14ac:dyDescent="0.3">
      <c r="A791" t="s">
        <v>397</v>
      </c>
      <c r="B791">
        <v>2005</v>
      </c>
      <c r="C791">
        <v>2005</v>
      </c>
      <c r="D791">
        <v>2005</v>
      </c>
      <c r="E791">
        <v>4</v>
      </c>
      <c r="F791">
        <v>0</v>
      </c>
      <c r="G791">
        <v>2</v>
      </c>
      <c r="H791" t="s">
        <v>221</v>
      </c>
      <c r="I791">
        <v>340</v>
      </c>
      <c r="J791" t="s">
        <v>85</v>
      </c>
      <c r="K791" t="s">
        <v>262</v>
      </c>
      <c r="L791">
        <v>0</v>
      </c>
      <c r="M791" t="s">
        <v>217</v>
      </c>
      <c r="N791" t="s">
        <v>218</v>
      </c>
      <c r="V791">
        <v>901</v>
      </c>
      <c r="W791" t="s">
        <v>399</v>
      </c>
      <c r="X791">
        <v>8</v>
      </c>
      <c r="Y791" t="s">
        <v>220</v>
      </c>
      <c r="AB791">
        <v>145400391</v>
      </c>
      <c r="AD791">
        <v>145400391</v>
      </c>
      <c r="AF791">
        <v>329827110</v>
      </c>
      <c r="AI791">
        <v>0</v>
      </c>
    </row>
    <row r="792" spans="1:35" hidden="1" x14ac:dyDescent="0.3">
      <c r="A792" t="s">
        <v>397</v>
      </c>
      <c r="B792">
        <v>2005</v>
      </c>
      <c r="C792">
        <v>2005</v>
      </c>
      <c r="D792">
        <v>2005</v>
      </c>
      <c r="E792">
        <v>4</v>
      </c>
      <c r="F792">
        <v>0</v>
      </c>
      <c r="G792">
        <v>3</v>
      </c>
      <c r="H792" t="s">
        <v>247</v>
      </c>
      <c r="I792">
        <v>340</v>
      </c>
      <c r="J792" t="s">
        <v>85</v>
      </c>
      <c r="K792" t="s">
        <v>262</v>
      </c>
      <c r="L792">
        <v>0</v>
      </c>
      <c r="M792" t="s">
        <v>217</v>
      </c>
      <c r="N792" t="s">
        <v>218</v>
      </c>
      <c r="V792">
        <v>901</v>
      </c>
      <c r="W792" t="s">
        <v>399</v>
      </c>
      <c r="X792">
        <v>8</v>
      </c>
      <c r="Y792" t="s">
        <v>220</v>
      </c>
      <c r="AB792">
        <v>24757</v>
      </c>
      <c r="AD792">
        <v>24757</v>
      </c>
      <c r="AF792">
        <v>75657</v>
      </c>
      <c r="AI792">
        <v>0</v>
      </c>
    </row>
    <row r="793" spans="1:35" x14ac:dyDescent="0.3">
      <c r="A793" t="s">
        <v>397</v>
      </c>
      <c r="B793">
        <v>2005</v>
      </c>
      <c r="C793">
        <v>2005</v>
      </c>
      <c r="D793">
        <v>2005</v>
      </c>
      <c r="E793">
        <v>4</v>
      </c>
      <c r="F793">
        <v>0</v>
      </c>
      <c r="G793">
        <v>1</v>
      </c>
      <c r="H793" t="s">
        <v>215</v>
      </c>
      <c r="I793">
        <v>344</v>
      </c>
      <c r="J793" t="s">
        <v>62</v>
      </c>
      <c r="K793" t="s">
        <v>263</v>
      </c>
      <c r="L793">
        <v>0</v>
      </c>
      <c r="M793" t="s">
        <v>217</v>
      </c>
      <c r="N793" t="s">
        <v>218</v>
      </c>
      <c r="V793">
        <v>901</v>
      </c>
      <c r="W793" t="s">
        <v>399</v>
      </c>
      <c r="X793">
        <v>8</v>
      </c>
      <c r="Y793" t="s">
        <v>220</v>
      </c>
      <c r="AB793">
        <v>5123434</v>
      </c>
      <c r="AD793">
        <v>5123434</v>
      </c>
      <c r="AF793">
        <v>15126897</v>
      </c>
      <c r="AI793">
        <v>0</v>
      </c>
    </row>
    <row r="794" spans="1:35" hidden="1" x14ac:dyDescent="0.3">
      <c r="A794" t="s">
        <v>397</v>
      </c>
      <c r="B794">
        <v>2005</v>
      </c>
      <c r="C794">
        <v>2005</v>
      </c>
      <c r="D794">
        <v>2005</v>
      </c>
      <c r="E794">
        <v>4</v>
      </c>
      <c r="F794">
        <v>0</v>
      </c>
      <c r="G794">
        <v>2</v>
      </c>
      <c r="H794" t="s">
        <v>221</v>
      </c>
      <c r="I794">
        <v>344</v>
      </c>
      <c r="J794" t="s">
        <v>62</v>
      </c>
      <c r="K794" t="s">
        <v>263</v>
      </c>
      <c r="L794">
        <v>0</v>
      </c>
      <c r="M794" t="s">
        <v>217</v>
      </c>
      <c r="N794" t="s">
        <v>218</v>
      </c>
      <c r="V794">
        <v>901</v>
      </c>
      <c r="W794" t="s">
        <v>399</v>
      </c>
      <c r="X794">
        <v>8</v>
      </c>
      <c r="Y794" t="s">
        <v>220</v>
      </c>
      <c r="AB794">
        <v>833616</v>
      </c>
      <c r="AD794">
        <v>833616</v>
      </c>
      <c r="AF794">
        <v>3314642</v>
      </c>
      <c r="AI794">
        <v>0</v>
      </c>
    </row>
    <row r="795" spans="1:35" hidden="1" x14ac:dyDescent="0.3">
      <c r="A795" t="s">
        <v>397</v>
      </c>
      <c r="B795">
        <v>2005</v>
      </c>
      <c r="C795">
        <v>2005</v>
      </c>
      <c r="D795">
        <v>2005</v>
      </c>
      <c r="E795">
        <v>4</v>
      </c>
      <c r="F795">
        <v>0</v>
      </c>
      <c r="G795">
        <v>3</v>
      </c>
      <c r="H795" t="s">
        <v>247</v>
      </c>
      <c r="I795">
        <v>344</v>
      </c>
      <c r="J795" t="s">
        <v>62</v>
      </c>
      <c r="K795" t="s">
        <v>263</v>
      </c>
      <c r="L795">
        <v>0</v>
      </c>
      <c r="M795" t="s">
        <v>217</v>
      </c>
      <c r="N795" t="s">
        <v>218</v>
      </c>
      <c r="V795">
        <v>901</v>
      </c>
      <c r="W795" t="s">
        <v>399</v>
      </c>
      <c r="X795">
        <v>8</v>
      </c>
      <c r="Y795" t="s">
        <v>220</v>
      </c>
      <c r="AB795">
        <v>772219</v>
      </c>
      <c r="AD795">
        <v>772219</v>
      </c>
      <c r="AF795">
        <v>3036367</v>
      </c>
      <c r="AI795">
        <v>0</v>
      </c>
    </row>
    <row r="796" spans="1:35" x14ac:dyDescent="0.3">
      <c r="A796" t="s">
        <v>397</v>
      </c>
      <c r="B796">
        <v>2005</v>
      </c>
      <c r="C796">
        <v>2005</v>
      </c>
      <c r="D796">
        <v>2005</v>
      </c>
      <c r="E796">
        <v>4</v>
      </c>
      <c r="F796">
        <v>0</v>
      </c>
      <c r="G796">
        <v>1</v>
      </c>
      <c r="H796" t="s">
        <v>215</v>
      </c>
      <c r="I796">
        <v>348</v>
      </c>
      <c r="J796" t="s">
        <v>23</v>
      </c>
      <c r="K796" t="s">
        <v>264</v>
      </c>
      <c r="L796">
        <v>0</v>
      </c>
      <c r="M796" t="s">
        <v>217</v>
      </c>
      <c r="N796" t="s">
        <v>218</v>
      </c>
      <c r="V796">
        <v>901</v>
      </c>
      <c r="W796" t="s">
        <v>399</v>
      </c>
      <c r="X796">
        <v>8</v>
      </c>
      <c r="Y796" t="s">
        <v>220</v>
      </c>
      <c r="AB796">
        <v>29154400</v>
      </c>
      <c r="AD796">
        <v>29154400</v>
      </c>
      <c r="AF796">
        <v>54142000</v>
      </c>
      <c r="AI796">
        <v>0</v>
      </c>
    </row>
    <row r="797" spans="1:35" hidden="1" x14ac:dyDescent="0.3">
      <c r="A797" t="s">
        <v>397</v>
      </c>
      <c r="B797">
        <v>2005</v>
      </c>
      <c r="C797">
        <v>2005</v>
      </c>
      <c r="D797">
        <v>2005</v>
      </c>
      <c r="E797">
        <v>4</v>
      </c>
      <c r="F797">
        <v>0</v>
      </c>
      <c r="G797">
        <v>2</v>
      </c>
      <c r="H797" t="s">
        <v>221</v>
      </c>
      <c r="I797">
        <v>348</v>
      </c>
      <c r="J797" t="s">
        <v>23</v>
      </c>
      <c r="K797" t="s">
        <v>264</v>
      </c>
      <c r="L797">
        <v>0</v>
      </c>
      <c r="M797" t="s">
        <v>217</v>
      </c>
      <c r="N797" t="s">
        <v>218</v>
      </c>
      <c r="V797">
        <v>901</v>
      </c>
      <c r="W797" t="s">
        <v>399</v>
      </c>
      <c r="X797">
        <v>8</v>
      </c>
      <c r="Y797" t="s">
        <v>220</v>
      </c>
      <c r="AB797">
        <v>2100500</v>
      </c>
      <c r="AD797">
        <v>2100500</v>
      </c>
      <c r="AF797">
        <v>6690000</v>
      </c>
      <c r="AI797">
        <v>0</v>
      </c>
    </row>
    <row r="798" spans="1:35" x14ac:dyDescent="0.3">
      <c r="A798" t="s">
        <v>397</v>
      </c>
      <c r="B798">
        <v>2005</v>
      </c>
      <c r="C798">
        <v>2005</v>
      </c>
      <c r="D798">
        <v>2005</v>
      </c>
      <c r="E798">
        <v>4</v>
      </c>
      <c r="F798">
        <v>0</v>
      </c>
      <c r="G798">
        <v>1</v>
      </c>
      <c r="H798" t="s">
        <v>215</v>
      </c>
      <c r="I798">
        <v>352</v>
      </c>
      <c r="J798" t="s">
        <v>24</v>
      </c>
      <c r="K798" t="s">
        <v>265</v>
      </c>
      <c r="L798">
        <v>0</v>
      </c>
      <c r="M798" t="s">
        <v>217</v>
      </c>
      <c r="N798" t="s">
        <v>218</v>
      </c>
      <c r="V798">
        <v>901</v>
      </c>
      <c r="W798" t="s">
        <v>399</v>
      </c>
      <c r="X798">
        <v>8</v>
      </c>
      <c r="Y798" t="s">
        <v>220</v>
      </c>
      <c r="AB798">
        <v>2431800</v>
      </c>
      <c r="AD798">
        <v>2431800</v>
      </c>
      <c r="AF798">
        <v>10450731</v>
      </c>
      <c r="AI798">
        <v>0</v>
      </c>
    </row>
    <row r="799" spans="1:35" hidden="1" x14ac:dyDescent="0.3">
      <c r="A799" t="s">
        <v>397</v>
      </c>
      <c r="B799">
        <v>2005</v>
      </c>
      <c r="C799">
        <v>2005</v>
      </c>
      <c r="D799">
        <v>2005</v>
      </c>
      <c r="E799">
        <v>4</v>
      </c>
      <c r="F799">
        <v>0</v>
      </c>
      <c r="G799">
        <v>2</v>
      </c>
      <c r="H799" t="s">
        <v>221</v>
      </c>
      <c r="I799">
        <v>352</v>
      </c>
      <c r="J799" t="s">
        <v>24</v>
      </c>
      <c r="K799" t="s">
        <v>265</v>
      </c>
      <c r="L799">
        <v>0</v>
      </c>
      <c r="M799" t="s">
        <v>217</v>
      </c>
      <c r="N799" t="s">
        <v>218</v>
      </c>
      <c r="V799">
        <v>901</v>
      </c>
      <c r="W799" t="s">
        <v>399</v>
      </c>
      <c r="X799">
        <v>8</v>
      </c>
      <c r="Y799" t="s">
        <v>220</v>
      </c>
      <c r="AB799">
        <v>203</v>
      </c>
      <c r="AD799">
        <v>203</v>
      </c>
      <c r="AF799">
        <v>1751</v>
      </c>
      <c r="AI799">
        <v>0</v>
      </c>
    </row>
    <row r="800" spans="1:35" x14ac:dyDescent="0.3">
      <c r="A800" t="s">
        <v>397</v>
      </c>
      <c r="B800">
        <v>2005</v>
      </c>
      <c r="C800">
        <v>2005</v>
      </c>
      <c r="D800">
        <v>2005</v>
      </c>
      <c r="E800">
        <v>4</v>
      </c>
      <c r="F800">
        <v>0</v>
      </c>
      <c r="G800">
        <v>1</v>
      </c>
      <c r="H800" t="s">
        <v>215</v>
      </c>
      <c r="I800">
        <v>364</v>
      </c>
      <c r="J800" t="s">
        <v>159</v>
      </c>
      <c r="K800" t="s">
        <v>422</v>
      </c>
      <c r="L800">
        <v>0</v>
      </c>
      <c r="M800" t="s">
        <v>217</v>
      </c>
      <c r="N800" t="s">
        <v>218</v>
      </c>
      <c r="V800">
        <v>901</v>
      </c>
      <c r="W800" t="s">
        <v>399</v>
      </c>
      <c r="X800">
        <v>8</v>
      </c>
      <c r="Y800" t="s">
        <v>220</v>
      </c>
      <c r="AB800">
        <v>485585</v>
      </c>
      <c r="AD800">
        <v>485585</v>
      </c>
      <c r="AF800">
        <v>469609</v>
      </c>
      <c r="AI800">
        <v>0</v>
      </c>
    </row>
    <row r="801" spans="1:35" hidden="1" x14ac:dyDescent="0.3">
      <c r="A801" t="s">
        <v>397</v>
      </c>
      <c r="B801">
        <v>2005</v>
      </c>
      <c r="C801">
        <v>2005</v>
      </c>
      <c r="D801">
        <v>2005</v>
      </c>
      <c r="E801">
        <v>4</v>
      </c>
      <c r="F801">
        <v>0</v>
      </c>
      <c r="G801">
        <v>2</v>
      </c>
      <c r="H801" t="s">
        <v>221</v>
      </c>
      <c r="I801">
        <v>364</v>
      </c>
      <c r="J801" t="s">
        <v>159</v>
      </c>
      <c r="K801" t="s">
        <v>422</v>
      </c>
      <c r="L801">
        <v>0</v>
      </c>
      <c r="M801" t="s">
        <v>217</v>
      </c>
      <c r="N801" t="s">
        <v>218</v>
      </c>
      <c r="V801">
        <v>901</v>
      </c>
      <c r="W801" t="s">
        <v>399</v>
      </c>
      <c r="X801">
        <v>8</v>
      </c>
      <c r="Y801" t="s">
        <v>220</v>
      </c>
      <c r="AB801">
        <v>275214</v>
      </c>
      <c r="AD801">
        <v>275214</v>
      </c>
      <c r="AF801">
        <v>107237</v>
      </c>
      <c r="AI801">
        <v>0</v>
      </c>
    </row>
    <row r="802" spans="1:35" x14ac:dyDescent="0.3">
      <c r="A802" t="s">
        <v>397</v>
      </c>
      <c r="B802">
        <v>2005</v>
      </c>
      <c r="C802">
        <v>2005</v>
      </c>
      <c r="D802">
        <v>2005</v>
      </c>
      <c r="E802">
        <v>4</v>
      </c>
      <c r="F802">
        <v>0</v>
      </c>
      <c r="G802">
        <v>1</v>
      </c>
      <c r="H802" t="s">
        <v>215</v>
      </c>
      <c r="I802">
        <v>372</v>
      </c>
      <c r="J802" t="s">
        <v>27</v>
      </c>
      <c r="K802" t="s">
        <v>267</v>
      </c>
      <c r="L802">
        <v>0</v>
      </c>
      <c r="M802" t="s">
        <v>217</v>
      </c>
      <c r="N802" t="s">
        <v>218</v>
      </c>
      <c r="V802">
        <v>901</v>
      </c>
      <c r="W802" t="s">
        <v>399</v>
      </c>
      <c r="X802">
        <v>8</v>
      </c>
      <c r="Y802" t="s">
        <v>220</v>
      </c>
      <c r="AB802">
        <v>6798131</v>
      </c>
      <c r="AD802">
        <v>6798131</v>
      </c>
      <c r="AF802">
        <v>28373957</v>
      </c>
      <c r="AI802">
        <v>0</v>
      </c>
    </row>
    <row r="803" spans="1:35" hidden="1" x14ac:dyDescent="0.3">
      <c r="A803" t="s">
        <v>397</v>
      </c>
      <c r="B803">
        <v>2005</v>
      </c>
      <c r="C803">
        <v>2005</v>
      </c>
      <c r="D803">
        <v>2005</v>
      </c>
      <c r="E803">
        <v>4</v>
      </c>
      <c r="F803">
        <v>0</v>
      </c>
      <c r="G803">
        <v>2</v>
      </c>
      <c r="H803" t="s">
        <v>221</v>
      </c>
      <c r="I803">
        <v>372</v>
      </c>
      <c r="J803" t="s">
        <v>27</v>
      </c>
      <c r="K803" t="s">
        <v>267</v>
      </c>
      <c r="L803">
        <v>0</v>
      </c>
      <c r="M803" t="s">
        <v>217</v>
      </c>
      <c r="N803" t="s">
        <v>218</v>
      </c>
      <c r="V803">
        <v>901</v>
      </c>
      <c r="W803" t="s">
        <v>399</v>
      </c>
      <c r="X803">
        <v>8</v>
      </c>
      <c r="Y803" t="s">
        <v>220</v>
      </c>
      <c r="AB803">
        <v>2062658</v>
      </c>
      <c r="AD803">
        <v>2062658</v>
      </c>
      <c r="AF803">
        <v>12758768</v>
      </c>
      <c r="AI803">
        <v>0</v>
      </c>
    </row>
    <row r="804" spans="1:35" x14ac:dyDescent="0.3">
      <c r="A804" t="s">
        <v>397</v>
      </c>
      <c r="B804">
        <v>2005</v>
      </c>
      <c r="C804">
        <v>2005</v>
      </c>
      <c r="D804">
        <v>2005</v>
      </c>
      <c r="E804">
        <v>4</v>
      </c>
      <c r="F804">
        <v>0</v>
      </c>
      <c r="G804">
        <v>1</v>
      </c>
      <c r="H804" t="s">
        <v>215</v>
      </c>
      <c r="I804">
        <v>376</v>
      </c>
      <c r="J804" t="s">
        <v>117</v>
      </c>
      <c r="K804" t="s">
        <v>268</v>
      </c>
      <c r="L804">
        <v>0</v>
      </c>
      <c r="M804" t="s">
        <v>217</v>
      </c>
      <c r="N804" t="s">
        <v>218</v>
      </c>
      <c r="V804">
        <v>901</v>
      </c>
      <c r="W804" t="s">
        <v>399</v>
      </c>
      <c r="X804">
        <v>8</v>
      </c>
      <c r="Y804" t="s">
        <v>220</v>
      </c>
      <c r="AB804">
        <v>23468506</v>
      </c>
      <c r="AD804">
        <v>23468506</v>
      </c>
      <c r="AF804">
        <v>43688000</v>
      </c>
      <c r="AI804">
        <v>6</v>
      </c>
    </row>
    <row r="805" spans="1:35" hidden="1" x14ac:dyDescent="0.3">
      <c r="A805" t="s">
        <v>397</v>
      </c>
      <c r="B805">
        <v>2005</v>
      </c>
      <c r="C805">
        <v>2005</v>
      </c>
      <c r="D805">
        <v>2005</v>
      </c>
      <c r="E805">
        <v>4</v>
      </c>
      <c r="F805">
        <v>0</v>
      </c>
      <c r="G805">
        <v>2</v>
      </c>
      <c r="H805" t="s">
        <v>221</v>
      </c>
      <c r="I805">
        <v>376</v>
      </c>
      <c r="J805" t="s">
        <v>117</v>
      </c>
      <c r="K805" t="s">
        <v>268</v>
      </c>
      <c r="L805">
        <v>0</v>
      </c>
      <c r="M805" t="s">
        <v>217</v>
      </c>
      <c r="N805" t="s">
        <v>218</v>
      </c>
      <c r="V805">
        <v>901</v>
      </c>
      <c r="W805" t="s">
        <v>399</v>
      </c>
      <c r="X805">
        <v>8</v>
      </c>
      <c r="Y805" t="s">
        <v>220</v>
      </c>
      <c r="AB805">
        <v>369093</v>
      </c>
      <c r="AD805">
        <v>369093</v>
      </c>
      <c r="AF805">
        <v>1134000</v>
      </c>
      <c r="AI805">
        <v>6</v>
      </c>
    </row>
    <row r="806" spans="1:35" x14ac:dyDescent="0.3">
      <c r="A806" t="s">
        <v>397</v>
      </c>
      <c r="B806">
        <v>2005</v>
      </c>
      <c r="C806">
        <v>2005</v>
      </c>
      <c r="D806">
        <v>2005</v>
      </c>
      <c r="E806">
        <v>4</v>
      </c>
      <c r="F806">
        <v>0</v>
      </c>
      <c r="G806">
        <v>1</v>
      </c>
      <c r="H806" t="s">
        <v>215</v>
      </c>
      <c r="I806">
        <v>381</v>
      </c>
      <c r="J806" t="s">
        <v>86</v>
      </c>
      <c r="K806" t="s">
        <v>269</v>
      </c>
      <c r="L806">
        <v>0</v>
      </c>
      <c r="M806" t="s">
        <v>217</v>
      </c>
      <c r="N806" t="s">
        <v>218</v>
      </c>
      <c r="V806">
        <v>901</v>
      </c>
      <c r="W806" t="s">
        <v>399</v>
      </c>
      <c r="X806">
        <v>8</v>
      </c>
      <c r="Y806" t="s">
        <v>220</v>
      </c>
      <c r="AB806">
        <v>423398387</v>
      </c>
      <c r="AD806">
        <v>423398387</v>
      </c>
      <c r="AF806">
        <v>733955621</v>
      </c>
      <c r="AI806">
        <v>0</v>
      </c>
    </row>
    <row r="807" spans="1:35" hidden="1" x14ac:dyDescent="0.3">
      <c r="A807" t="s">
        <v>397</v>
      </c>
      <c r="B807">
        <v>2005</v>
      </c>
      <c r="C807">
        <v>2005</v>
      </c>
      <c r="D807">
        <v>2005</v>
      </c>
      <c r="E807">
        <v>4</v>
      </c>
      <c r="F807">
        <v>0</v>
      </c>
      <c r="G807">
        <v>2</v>
      </c>
      <c r="H807" t="s">
        <v>221</v>
      </c>
      <c r="I807">
        <v>381</v>
      </c>
      <c r="J807" t="s">
        <v>86</v>
      </c>
      <c r="K807" t="s">
        <v>269</v>
      </c>
      <c r="L807">
        <v>0</v>
      </c>
      <c r="M807" t="s">
        <v>217</v>
      </c>
      <c r="N807" t="s">
        <v>218</v>
      </c>
      <c r="V807">
        <v>901</v>
      </c>
      <c r="W807" t="s">
        <v>399</v>
      </c>
      <c r="X807">
        <v>8</v>
      </c>
      <c r="Y807" t="s">
        <v>220</v>
      </c>
      <c r="AB807">
        <v>85846740</v>
      </c>
      <c r="AD807">
        <v>85846740</v>
      </c>
      <c r="AF807">
        <v>564846406</v>
      </c>
      <c r="AI807">
        <v>0</v>
      </c>
    </row>
    <row r="808" spans="1:35" x14ac:dyDescent="0.3">
      <c r="A808" t="s">
        <v>397</v>
      </c>
      <c r="B808">
        <v>2005</v>
      </c>
      <c r="C808">
        <v>2005</v>
      </c>
      <c r="D808">
        <v>2005</v>
      </c>
      <c r="E808">
        <v>4</v>
      </c>
      <c r="F808">
        <v>0</v>
      </c>
      <c r="G808">
        <v>1</v>
      </c>
      <c r="H808" t="s">
        <v>215</v>
      </c>
      <c r="I808">
        <v>384</v>
      </c>
      <c r="J808" t="s">
        <v>367</v>
      </c>
      <c r="K808" t="s">
        <v>368</v>
      </c>
      <c r="L808">
        <v>0</v>
      </c>
      <c r="M808" t="s">
        <v>217</v>
      </c>
      <c r="N808" t="s">
        <v>218</v>
      </c>
      <c r="V808">
        <v>901</v>
      </c>
      <c r="W808" t="s">
        <v>399</v>
      </c>
      <c r="X808">
        <v>8</v>
      </c>
      <c r="Y808" t="s">
        <v>220</v>
      </c>
      <c r="AB808">
        <v>78315</v>
      </c>
      <c r="AD808">
        <v>78315</v>
      </c>
      <c r="AF808">
        <v>447260</v>
      </c>
      <c r="AI808">
        <v>0</v>
      </c>
    </row>
    <row r="809" spans="1:35" hidden="1" x14ac:dyDescent="0.3">
      <c r="A809" t="s">
        <v>397</v>
      </c>
      <c r="B809">
        <v>2005</v>
      </c>
      <c r="C809">
        <v>2005</v>
      </c>
      <c r="D809">
        <v>2005</v>
      </c>
      <c r="E809">
        <v>4</v>
      </c>
      <c r="F809">
        <v>0</v>
      </c>
      <c r="G809">
        <v>2</v>
      </c>
      <c r="H809" t="s">
        <v>221</v>
      </c>
      <c r="I809">
        <v>384</v>
      </c>
      <c r="J809" t="s">
        <v>367</v>
      </c>
      <c r="K809" t="s">
        <v>368</v>
      </c>
      <c r="L809">
        <v>0</v>
      </c>
      <c r="M809" t="s">
        <v>217</v>
      </c>
      <c r="N809" t="s">
        <v>218</v>
      </c>
      <c r="V809">
        <v>901</v>
      </c>
      <c r="W809" t="s">
        <v>399</v>
      </c>
      <c r="X809">
        <v>8</v>
      </c>
      <c r="Y809" t="s">
        <v>220</v>
      </c>
      <c r="AB809">
        <v>94668680</v>
      </c>
      <c r="AD809">
        <v>94668680</v>
      </c>
      <c r="AF809">
        <v>69515989</v>
      </c>
      <c r="AI809">
        <v>0</v>
      </c>
    </row>
    <row r="810" spans="1:35" x14ac:dyDescent="0.3">
      <c r="A810" t="s">
        <v>397</v>
      </c>
      <c r="B810">
        <v>2005</v>
      </c>
      <c r="C810">
        <v>2005</v>
      </c>
      <c r="D810">
        <v>2005</v>
      </c>
      <c r="E810">
        <v>4</v>
      </c>
      <c r="F810">
        <v>0</v>
      </c>
      <c r="G810">
        <v>1</v>
      </c>
      <c r="H810" t="s">
        <v>215</v>
      </c>
      <c r="I810">
        <v>388</v>
      </c>
      <c r="J810" t="s">
        <v>28</v>
      </c>
      <c r="K810" t="s">
        <v>349</v>
      </c>
      <c r="L810">
        <v>0</v>
      </c>
      <c r="M810" t="s">
        <v>217</v>
      </c>
      <c r="N810" t="s">
        <v>218</v>
      </c>
      <c r="V810">
        <v>901</v>
      </c>
      <c r="W810" t="s">
        <v>399</v>
      </c>
      <c r="X810">
        <v>8</v>
      </c>
      <c r="Y810" t="s">
        <v>220</v>
      </c>
      <c r="AB810">
        <v>272379</v>
      </c>
      <c r="AD810">
        <v>272379</v>
      </c>
      <c r="AF810">
        <v>786952</v>
      </c>
      <c r="AI810">
        <v>0</v>
      </c>
    </row>
    <row r="811" spans="1:35" hidden="1" x14ac:dyDescent="0.3">
      <c r="A811" t="s">
        <v>397</v>
      </c>
      <c r="B811">
        <v>2005</v>
      </c>
      <c r="C811">
        <v>2005</v>
      </c>
      <c r="D811">
        <v>2005</v>
      </c>
      <c r="E811">
        <v>4</v>
      </c>
      <c r="F811">
        <v>0</v>
      </c>
      <c r="G811">
        <v>2</v>
      </c>
      <c r="H811" t="s">
        <v>221</v>
      </c>
      <c r="I811">
        <v>388</v>
      </c>
      <c r="J811" t="s">
        <v>28</v>
      </c>
      <c r="K811" t="s">
        <v>349</v>
      </c>
      <c r="L811">
        <v>0</v>
      </c>
      <c r="M811" t="s">
        <v>217</v>
      </c>
      <c r="N811" t="s">
        <v>218</v>
      </c>
      <c r="V811">
        <v>901</v>
      </c>
      <c r="W811" t="s">
        <v>399</v>
      </c>
      <c r="X811">
        <v>8</v>
      </c>
      <c r="Y811" t="s">
        <v>220</v>
      </c>
      <c r="AB811">
        <v>10818064</v>
      </c>
      <c r="AD811">
        <v>10818064</v>
      </c>
      <c r="AF811">
        <v>16541115</v>
      </c>
      <c r="AI811">
        <v>6</v>
      </c>
    </row>
    <row r="812" spans="1:35" hidden="1" x14ac:dyDescent="0.3">
      <c r="A812" t="s">
        <v>397</v>
      </c>
      <c r="B812">
        <v>2005</v>
      </c>
      <c r="C812">
        <v>2005</v>
      </c>
      <c r="D812">
        <v>2005</v>
      </c>
      <c r="E812">
        <v>4</v>
      </c>
      <c r="F812">
        <v>0</v>
      </c>
      <c r="G812">
        <v>3</v>
      </c>
      <c r="H812" t="s">
        <v>247</v>
      </c>
      <c r="I812">
        <v>388</v>
      </c>
      <c r="J812" t="s">
        <v>28</v>
      </c>
      <c r="K812" t="s">
        <v>349</v>
      </c>
      <c r="L812">
        <v>0</v>
      </c>
      <c r="M812" t="s">
        <v>217</v>
      </c>
      <c r="N812" t="s">
        <v>218</v>
      </c>
      <c r="V812">
        <v>901</v>
      </c>
      <c r="W812" t="s">
        <v>399</v>
      </c>
      <c r="X812">
        <v>8</v>
      </c>
      <c r="Y812" t="s">
        <v>220</v>
      </c>
      <c r="AB812">
        <v>5</v>
      </c>
      <c r="AD812">
        <v>5</v>
      </c>
      <c r="AF812">
        <v>30</v>
      </c>
      <c r="AI812">
        <v>6</v>
      </c>
    </row>
    <row r="813" spans="1:35" x14ac:dyDescent="0.3">
      <c r="A813" t="s">
        <v>397</v>
      </c>
      <c r="B813">
        <v>2005</v>
      </c>
      <c r="C813">
        <v>2005</v>
      </c>
      <c r="D813">
        <v>2005</v>
      </c>
      <c r="E813">
        <v>4</v>
      </c>
      <c r="F813">
        <v>0</v>
      </c>
      <c r="G813">
        <v>1</v>
      </c>
      <c r="H813" t="s">
        <v>215</v>
      </c>
      <c r="I813">
        <v>392</v>
      </c>
      <c r="J813" t="s">
        <v>29</v>
      </c>
      <c r="K813" t="s">
        <v>270</v>
      </c>
      <c r="L813">
        <v>0</v>
      </c>
      <c r="M813" t="s">
        <v>217</v>
      </c>
      <c r="N813" t="s">
        <v>218</v>
      </c>
      <c r="V813">
        <v>901</v>
      </c>
      <c r="W813" t="s">
        <v>399</v>
      </c>
      <c r="X813">
        <v>8</v>
      </c>
      <c r="Y813" t="s">
        <v>220</v>
      </c>
      <c r="AB813">
        <v>418061752</v>
      </c>
      <c r="AD813">
        <v>418061752</v>
      </c>
      <c r="AF813">
        <v>956331831</v>
      </c>
      <c r="AI813">
        <v>0</v>
      </c>
    </row>
    <row r="814" spans="1:35" hidden="1" x14ac:dyDescent="0.3">
      <c r="A814" t="s">
        <v>397</v>
      </c>
      <c r="B814">
        <v>2005</v>
      </c>
      <c r="C814">
        <v>2005</v>
      </c>
      <c r="D814">
        <v>2005</v>
      </c>
      <c r="E814">
        <v>4</v>
      </c>
      <c r="F814">
        <v>0</v>
      </c>
      <c r="G814">
        <v>2</v>
      </c>
      <c r="H814" t="s">
        <v>221</v>
      </c>
      <c r="I814">
        <v>392</v>
      </c>
      <c r="J814" t="s">
        <v>29</v>
      </c>
      <c r="K814" t="s">
        <v>270</v>
      </c>
      <c r="L814">
        <v>0</v>
      </c>
      <c r="M814" t="s">
        <v>217</v>
      </c>
      <c r="N814" t="s">
        <v>218</v>
      </c>
      <c r="V814">
        <v>901</v>
      </c>
      <c r="W814" t="s">
        <v>399</v>
      </c>
      <c r="X814">
        <v>8</v>
      </c>
      <c r="Y814" t="s">
        <v>220</v>
      </c>
      <c r="AB814">
        <v>451979</v>
      </c>
      <c r="AD814">
        <v>451979</v>
      </c>
      <c r="AF814">
        <v>3206706</v>
      </c>
      <c r="AI814">
        <v>0</v>
      </c>
    </row>
    <row r="815" spans="1:35" x14ac:dyDescent="0.3">
      <c r="A815" t="s">
        <v>397</v>
      </c>
      <c r="B815">
        <v>2005</v>
      </c>
      <c r="C815">
        <v>2005</v>
      </c>
      <c r="D815">
        <v>2005</v>
      </c>
      <c r="E815">
        <v>4</v>
      </c>
      <c r="F815">
        <v>0</v>
      </c>
      <c r="G815">
        <v>1</v>
      </c>
      <c r="H815" t="s">
        <v>215</v>
      </c>
      <c r="I815">
        <v>398</v>
      </c>
      <c r="J815" t="s">
        <v>118</v>
      </c>
      <c r="K815" t="s">
        <v>271</v>
      </c>
      <c r="L815">
        <v>0</v>
      </c>
      <c r="M815" t="s">
        <v>217</v>
      </c>
      <c r="N815" t="s">
        <v>218</v>
      </c>
      <c r="V815">
        <v>901</v>
      </c>
      <c r="W815" t="s">
        <v>399</v>
      </c>
      <c r="X815">
        <v>8</v>
      </c>
      <c r="Y815" t="s">
        <v>220</v>
      </c>
      <c r="AB815">
        <v>189803</v>
      </c>
      <c r="AD815">
        <v>189803</v>
      </c>
      <c r="AF815">
        <v>1341359</v>
      </c>
      <c r="AI815">
        <v>0</v>
      </c>
    </row>
    <row r="816" spans="1:35" hidden="1" x14ac:dyDescent="0.3">
      <c r="A816" t="s">
        <v>397</v>
      </c>
      <c r="B816">
        <v>2005</v>
      </c>
      <c r="C816">
        <v>2005</v>
      </c>
      <c r="D816">
        <v>2005</v>
      </c>
      <c r="E816">
        <v>4</v>
      </c>
      <c r="F816">
        <v>0</v>
      </c>
      <c r="G816">
        <v>2</v>
      </c>
      <c r="H816" t="s">
        <v>221</v>
      </c>
      <c r="I816">
        <v>398</v>
      </c>
      <c r="J816" t="s">
        <v>118</v>
      </c>
      <c r="K816" t="s">
        <v>271</v>
      </c>
      <c r="L816">
        <v>0</v>
      </c>
      <c r="M816" t="s">
        <v>217</v>
      </c>
      <c r="N816" t="s">
        <v>218</v>
      </c>
      <c r="V816">
        <v>901</v>
      </c>
      <c r="W816" t="s">
        <v>399</v>
      </c>
      <c r="X816">
        <v>8</v>
      </c>
      <c r="Y816" t="s">
        <v>220</v>
      </c>
      <c r="AB816">
        <v>9488</v>
      </c>
      <c r="AD816">
        <v>9488</v>
      </c>
      <c r="AF816">
        <v>81900</v>
      </c>
      <c r="AI816">
        <v>0</v>
      </c>
    </row>
    <row r="817" spans="1:35" x14ac:dyDescent="0.3">
      <c r="A817" t="s">
        <v>397</v>
      </c>
      <c r="B817">
        <v>2005</v>
      </c>
      <c r="C817">
        <v>2005</v>
      </c>
      <c r="D817">
        <v>2005</v>
      </c>
      <c r="E817">
        <v>4</v>
      </c>
      <c r="F817">
        <v>0</v>
      </c>
      <c r="G817">
        <v>1</v>
      </c>
      <c r="H817" t="s">
        <v>215</v>
      </c>
      <c r="I817">
        <v>404</v>
      </c>
      <c r="J817" t="s">
        <v>30</v>
      </c>
      <c r="K817" t="s">
        <v>394</v>
      </c>
      <c r="L817">
        <v>0</v>
      </c>
      <c r="M817" t="s">
        <v>217</v>
      </c>
      <c r="N817" t="s">
        <v>218</v>
      </c>
      <c r="V817">
        <v>901</v>
      </c>
      <c r="W817" t="s">
        <v>399</v>
      </c>
      <c r="X817">
        <v>8</v>
      </c>
      <c r="Y817" t="s">
        <v>220</v>
      </c>
      <c r="AB817">
        <v>525798</v>
      </c>
      <c r="AD817">
        <v>525798</v>
      </c>
      <c r="AF817">
        <v>189427</v>
      </c>
      <c r="AI817">
        <v>0</v>
      </c>
    </row>
    <row r="818" spans="1:35" hidden="1" x14ac:dyDescent="0.3">
      <c r="A818" t="s">
        <v>397</v>
      </c>
      <c r="B818">
        <v>2005</v>
      </c>
      <c r="C818">
        <v>2005</v>
      </c>
      <c r="D818">
        <v>2005</v>
      </c>
      <c r="E818">
        <v>4</v>
      </c>
      <c r="F818">
        <v>0</v>
      </c>
      <c r="G818">
        <v>2</v>
      </c>
      <c r="H818" t="s">
        <v>221</v>
      </c>
      <c r="I818">
        <v>404</v>
      </c>
      <c r="J818" t="s">
        <v>30</v>
      </c>
      <c r="K818" t="s">
        <v>394</v>
      </c>
      <c r="L818">
        <v>0</v>
      </c>
      <c r="M818" t="s">
        <v>217</v>
      </c>
      <c r="N818" t="s">
        <v>218</v>
      </c>
      <c r="V818">
        <v>901</v>
      </c>
      <c r="W818" t="s">
        <v>399</v>
      </c>
      <c r="X818">
        <v>8</v>
      </c>
      <c r="Y818" t="s">
        <v>220</v>
      </c>
      <c r="AB818">
        <v>50513100</v>
      </c>
      <c r="AD818">
        <v>50513100</v>
      </c>
      <c r="AF818">
        <v>127746277</v>
      </c>
      <c r="AI818">
        <v>6</v>
      </c>
    </row>
    <row r="819" spans="1:35" x14ac:dyDescent="0.3">
      <c r="A819" t="s">
        <v>397</v>
      </c>
      <c r="B819">
        <v>2005</v>
      </c>
      <c r="C819">
        <v>2005</v>
      </c>
      <c r="D819">
        <v>2005</v>
      </c>
      <c r="E819">
        <v>4</v>
      </c>
      <c r="F819">
        <v>0</v>
      </c>
      <c r="G819">
        <v>1</v>
      </c>
      <c r="H819" t="s">
        <v>215</v>
      </c>
      <c r="I819">
        <v>410</v>
      </c>
      <c r="J819" t="s">
        <v>41</v>
      </c>
      <c r="K819" t="s">
        <v>273</v>
      </c>
      <c r="L819">
        <v>0</v>
      </c>
      <c r="M819" t="s">
        <v>217</v>
      </c>
      <c r="N819" t="s">
        <v>218</v>
      </c>
      <c r="V819">
        <v>901</v>
      </c>
      <c r="W819" t="s">
        <v>399</v>
      </c>
      <c r="X819">
        <v>8</v>
      </c>
      <c r="Y819" t="s">
        <v>220</v>
      </c>
      <c r="AB819">
        <v>85031728</v>
      </c>
      <c r="AD819">
        <v>85031728</v>
      </c>
      <c r="AF819">
        <v>140603810</v>
      </c>
      <c r="AI819">
        <v>0</v>
      </c>
    </row>
    <row r="820" spans="1:35" hidden="1" x14ac:dyDescent="0.3">
      <c r="A820" t="s">
        <v>397</v>
      </c>
      <c r="B820">
        <v>2005</v>
      </c>
      <c r="C820">
        <v>2005</v>
      </c>
      <c r="D820">
        <v>2005</v>
      </c>
      <c r="E820">
        <v>4</v>
      </c>
      <c r="F820">
        <v>0</v>
      </c>
      <c r="G820">
        <v>2</v>
      </c>
      <c r="H820" t="s">
        <v>221</v>
      </c>
      <c r="I820">
        <v>410</v>
      </c>
      <c r="J820" t="s">
        <v>41</v>
      </c>
      <c r="K820" t="s">
        <v>273</v>
      </c>
      <c r="L820">
        <v>0</v>
      </c>
      <c r="M820" t="s">
        <v>217</v>
      </c>
      <c r="N820" t="s">
        <v>218</v>
      </c>
      <c r="V820">
        <v>901</v>
      </c>
      <c r="W820" t="s">
        <v>399</v>
      </c>
      <c r="X820">
        <v>8</v>
      </c>
      <c r="Y820" t="s">
        <v>220</v>
      </c>
      <c r="AB820">
        <v>198699</v>
      </c>
      <c r="AD820">
        <v>198699</v>
      </c>
      <c r="AF820">
        <v>1773929</v>
      </c>
      <c r="AI820">
        <v>0</v>
      </c>
    </row>
    <row r="821" spans="1:35" x14ac:dyDescent="0.3">
      <c r="A821" t="s">
        <v>397</v>
      </c>
      <c r="B821">
        <v>2005</v>
      </c>
      <c r="C821">
        <v>2005</v>
      </c>
      <c r="D821">
        <v>2005</v>
      </c>
      <c r="E821">
        <v>4</v>
      </c>
      <c r="F821">
        <v>0</v>
      </c>
      <c r="G821">
        <v>1</v>
      </c>
      <c r="H821" t="s">
        <v>215</v>
      </c>
      <c r="I821">
        <v>417</v>
      </c>
      <c r="J821" t="s">
        <v>120</v>
      </c>
      <c r="K821" t="s">
        <v>369</v>
      </c>
      <c r="L821">
        <v>0</v>
      </c>
      <c r="M821" t="s">
        <v>217</v>
      </c>
      <c r="N821" t="s">
        <v>218</v>
      </c>
      <c r="V821">
        <v>901</v>
      </c>
      <c r="W821" t="s">
        <v>399</v>
      </c>
      <c r="X821">
        <v>8</v>
      </c>
      <c r="Y821" t="s">
        <v>220</v>
      </c>
      <c r="AB821">
        <v>42200</v>
      </c>
      <c r="AD821">
        <v>42200</v>
      </c>
      <c r="AF821">
        <v>66824</v>
      </c>
      <c r="AI821">
        <v>0</v>
      </c>
    </row>
    <row r="822" spans="1:35" x14ac:dyDescent="0.3">
      <c r="A822" t="s">
        <v>397</v>
      </c>
      <c r="B822">
        <v>2005</v>
      </c>
      <c r="C822">
        <v>2005</v>
      </c>
      <c r="D822">
        <v>2005</v>
      </c>
      <c r="E822">
        <v>4</v>
      </c>
      <c r="F822">
        <v>0</v>
      </c>
      <c r="G822">
        <v>1</v>
      </c>
      <c r="H822" t="s">
        <v>215</v>
      </c>
      <c r="I822">
        <v>422</v>
      </c>
      <c r="J822" t="s">
        <v>147</v>
      </c>
      <c r="K822" t="s">
        <v>274</v>
      </c>
      <c r="L822">
        <v>0</v>
      </c>
      <c r="M822" t="s">
        <v>217</v>
      </c>
      <c r="N822" t="s">
        <v>218</v>
      </c>
      <c r="V822">
        <v>901</v>
      </c>
      <c r="W822" t="s">
        <v>399</v>
      </c>
      <c r="X822">
        <v>8</v>
      </c>
      <c r="Y822" t="s">
        <v>220</v>
      </c>
      <c r="AB822">
        <v>18814650</v>
      </c>
      <c r="AD822">
        <v>18814650</v>
      </c>
      <c r="AF822">
        <v>27869000</v>
      </c>
      <c r="AI822">
        <v>6</v>
      </c>
    </row>
    <row r="823" spans="1:35" hidden="1" x14ac:dyDescent="0.3">
      <c r="A823" t="s">
        <v>397</v>
      </c>
      <c r="B823">
        <v>2005</v>
      </c>
      <c r="C823">
        <v>2005</v>
      </c>
      <c r="D823">
        <v>2005</v>
      </c>
      <c r="E823">
        <v>4</v>
      </c>
      <c r="F823">
        <v>0</v>
      </c>
      <c r="G823">
        <v>2</v>
      </c>
      <c r="H823" t="s">
        <v>221</v>
      </c>
      <c r="I823">
        <v>422</v>
      </c>
      <c r="J823" t="s">
        <v>147</v>
      </c>
      <c r="K823" t="s">
        <v>274</v>
      </c>
      <c r="L823">
        <v>0</v>
      </c>
      <c r="M823" t="s">
        <v>217</v>
      </c>
      <c r="N823" t="s">
        <v>218</v>
      </c>
      <c r="V823">
        <v>901</v>
      </c>
      <c r="W823" t="s">
        <v>399</v>
      </c>
      <c r="X823">
        <v>8</v>
      </c>
      <c r="Y823" t="s">
        <v>220</v>
      </c>
      <c r="AB823">
        <v>1283240</v>
      </c>
      <c r="AD823">
        <v>1283240</v>
      </c>
      <c r="AF823">
        <v>5174000</v>
      </c>
      <c r="AI823">
        <v>6</v>
      </c>
    </row>
    <row r="824" spans="1:35" x14ac:dyDescent="0.3">
      <c r="A824" t="s">
        <v>397</v>
      </c>
      <c r="B824">
        <v>2005</v>
      </c>
      <c r="C824">
        <v>2005</v>
      </c>
      <c r="D824">
        <v>2005</v>
      </c>
      <c r="E824">
        <v>4</v>
      </c>
      <c r="F824">
        <v>0</v>
      </c>
      <c r="G824">
        <v>1</v>
      </c>
      <c r="H824" t="s">
        <v>215</v>
      </c>
      <c r="I824">
        <v>428</v>
      </c>
      <c r="J824" t="s">
        <v>88</v>
      </c>
      <c r="K824" t="s">
        <v>275</v>
      </c>
      <c r="L824">
        <v>0</v>
      </c>
      <c r="M824" t="s">
        <v>217</v>
      </c>
      <c r="N824" t="s">
        <v>218</v>
      </c>
      <c r="V824">
        <v>901</v>
      </c>
      <c r="W824" t="s">
        <v>399</v>
      </c>
      <c r="X824">
        <v>8</v>
      </c>
      <c r="Y824" t="s">
        <v>220</v>
      </c>
      <c r="AB824">
        <v>6161197</v>
      </c>
      <c r="AD824">
        <v>6161197</v>
      </c>
      <c r="AF824">
        <v>24988342</v>
      </c>
      <c r="AI824">
        <v>0</v>
      </c>
    </row>
    <row r="825" spans="1:35" hidden="1" x14ac:dyDescent="0.3">
      <c r="A825" t="s">
        <v>397</v>
      </c>
      <c r="B825">
        <v>2005</v>
      </c>
      <c r="C825">
        <v>2005</v>
      </c>
      <c r="D825">
        <v>2005</v>
      </c>
      <c r="E825">
        <v>4</v>
      </c>
      <c r="F825">
        <v>0</v>
      </c>
      <c r="G825">
        <v>2</v>
      </c>
      <c r="H825" t="s">
        <v>221</v>
      </c>
      <c r="I825">
        <v>428</v>
      </c>
      <c r="J825" t="s">
        <v>88</v>
      </c>
      <c r="K825" t="s">
        <v>275</v>
      </c>
      <c r="L825">
        <v>0</v>
      </c>
      <c r="M825" t="s">
        <v>217</v>
      </c>
      <c r="N825" t="s">
        <v>218</v>
      </c>
      <c r="V825">
        <v>901</v>
      </c>
      <c r="W825" t="s">
        <v>399</v>
      </c>
      <c r="X825">
        <v>8</v>
      </c>
      <c r="Y825" t="s">
        <v>220</v>
      </c>
      <c r="AB825">
        <v>1297491</v>
      </c>
      <c r="AD825">
        <v>1297491</v>
      </c>
      <c r="AF825">
        <v>4665137</v>
      </c>
      <c r="AI825">
        <v>0</v>
      </c>
    </row>
    <row r="826" spans="1:35" x14ac:dyDescent="0.3">
      <c r="A826" t="s">
        <v>397</v>
      </c>
      <c r="B826">
        <v>2005</v>
      </c>
      <c r="C826">
        <v>2005</v>
      </c>
      <c r="D826">
        <v>2005</v>
      </c>
      <c r="E826">
        <v>4</v>
      </c>
      <c r="F826">
        <v>0</v>
      </c>
      <c r="G826">
        <v>1</v>
      </c>
      <c r="H826" t="s">
        <v>215</v>
      </c>
      <c r="I826">
        <v>440</v>
      </c>
      <c r="J826" t="s">
        <v>89</v>
      </c>
      <c r="K826" t="s">
        <v>276</v>
      </c>
      <c r="L826">
        <v>0</v>
      </c>
      <c r="M826" t="s">
        <v>217</v>
      </c>
      <c r="N826" t="s">
        <v>218</v>
      </c>
      <c r="V826">
        <v>901</v>
      </c>
      <c r="W826" t="s">
        <v>399</v>
      </c>
      <c r="X826">
        <v>8</v>
      </c>
      <c r="Y826" t="s">
        <v>220</v>
      </c>
      <c r="AB826">
        <v>10310741</v>
      </c>
      <c r="AD826">
        <v>10310741</v>
      </c>
      <c r="AF826">
        <v>42228371</v>
      </c>
      <c r="AI826">
        <v>6</v>
      </c>
    </row>
    <row r="827" spans="1:35" hidden="1" x14ac:dyDescent="0.3">
      <c r="A827" t="s">
        <v>397</v>
      </c>
      <c r="B827">
        <v>2005</v>
      </c>
      <c r="C827">
        <v>2005</v>
      </c>
      <c r="D827">
        <v>2005</v>
      </c>
      <c r="E827">
        <v>4</v>
      </c>
      <c r="F827">
        <v>0</v>
      </c>
      <c r="G827">
        <v>2</v>
      </c>
      <c r="H827" t="s">
        <v>221</v>
      </c>
      <c r="I827">
        <v>440</v>
      </c>
      <c r="J827" t="s">
        <v>89</v>
      </c>
      <c r="K827" t="s">
        <v>276</v>
      </c>
      <c r="L827">
        <v>0</v>
      </c>
      <c r="M827" t="s">
        <v>217</v>
      </c>
      <c r="N827" t="s">
        <v>218</v>
      </c>
      <c r="V827">
        <v>901</v>
      </c>
      <c r="W827" t="s">
        <v>399</v>
      </c>
      <c r="X827">
        <v>8</v>
      </c>
      <c r="Y827" t="s">
        <v>220</v>
      </c>
      <c r="AB827">
        <v>1207861</v>
      </c>
      <c r="AD827">
        <v>1207861</v>
      </c>
      <c r="AF827">
        <v>7036892</v>
      </c>
      <c r="AI827">
        <v>6</v>
      </c>
    </row>
    <row r="828" spans="1:35" x14ac:dyDescent="0.3">
      <c r="A828" t="s">
        <v>397</v>
      </c>
      <c r="B828">
        <v>2005</v>
      </c>
      <c r="C828">
        <v>2005</v>
      </c>
      <c r="D828">
        <v>2005</v>
      </c>
      <c r="E828">
        <v>4</v>
      </c>
      <c r="F828">
        <v>0</v>
      </c>
      <c r="G828">
        <v>1</v>
      </c>
      <c r="H828" t="s">
        <v>215</v>
      </c>
      <c r="I828">
        <v>442</v>
      </c>
      <c r="J828" t="s">
        <v>148</v>
      </c>
      <c r="K828" t="s">
        <v>277</v>
      </c>
      <c r="L828">
        <v>0</v>
      </c>
      <c r="M828" t="s">
        <v>217</v>
      </c>
      <c r="N828" t="s">
        <v>218</v>
      </c>
      <c r="V828">
        <v>901</v>
      </c>
      <c r="W828" t="s">
        <v>399</v>
      </c>
      <c r="X828">
        <v>8</v>
      </c>
      <c r="Y828" t="s">
        <v>220</v>
      </c>
      <c r="AB828">
        <v>15100173</v>
      </c>
      <c r="AD828">
        <v>15100173</v>
      </c>
      <c r="AF828">
        <v>90621350</v>
      </c>
      <c r="AI828">
        <v>0</v>
      </c>
    </row>
    <row r="829" spans="1:35" hidden="1" x14ac:dyDescent="0.3">
      <c r="A829" t="s">
        <v>397</v>
      </c>
      <c r="B829">
        <v>2005</v>
      </c>
      <c r="C829">
        <v>2005</v>
      </c>
      <c r="D829">
        <v>2005</v>
      </c>
      <c r="E829">
        <v>4</v>
      </c>
      <c r="F829">
        <v>0</v>
      </c>
      <c r="G829">
        <v>2</v>
      </c>
      <c r="H829" t="s">
        <v>221</v>
      </c>
      <c r="I829">
        <v>442</v>
      </c>
      <c r="J829" t="s">
        <v>148</v>
      </c>
      <c r="K829" t="s">
        <v>277</v>
      </c>
      <c r="L829">
        <v>0</v>
      </c>
      <c r="M829" t="s">
        <v>217</v>
      </c>
      <c r="N829" t="s">
        <v>218</v>
      </c>
      <c r="V829">
        <v>901</v>
      </c>
      <c r="W829" t="s">
        <v>399</v>
      </c>
      <c r="X829">
        <v>8</v>
      </c>
      <c r="Y829" t="s">
        <v>220</v>
      </c>
      <c r="AB829">
        <v>10534894</v>
      </c>
      <c r="AD829">
        <v>10534894</v>
      </c>
      <c r="AF829">
        <v>29790983</v>
      </c>
      <c r="AI829">
        <v>0</v>
      </c>
    </row>
    <row r="830" spans="1:35" x14ac:dyDescent="0.3">
      <c r="A830" t="s">
        <v>397</v>
      </c>
      <c r="B830">
        <v>2005</v>
      </c>
      <c r="C830">
        <v>2005</v>
      </c>
      <c r="D830">
        <v>2005</v>
      </c>
      <c r="E830">
        <v>4</v>
      </c>
      <c r="F830">
        <v>0</v>
      </c>
      <c r="G830">
        <v>1</v>
      </c>
      <c r="H830" t="s">
        <v>215</v>
      </c>
      <c r="I830">
        <v>446</v>
      </c>
      <c r="J830" t="s">
        <v>13</v>
      </c>
      <c r="K830" t="s">
        <v>278</v>
      </c>
      <c r="L830">
        <v>0</v>
      </c>
      <c r="M830" t="s">
        <v>217</v>
      </c>
      <c r="N830" t="s">
        <v>218</v>
      </c>
      <c r="V830">
        <v>901</v>
      </c>
      <c r="W830" t="s">
        <v>399</v>
      </c>
      <c r="X830">
        <v>8</v>
      </c>
      <c r="Y830" t="s">
        <v>220</v>
      </c>
      <c r="AB830">
        <v>782762</v>
      </c>
      <c r="AD830">
        <v>782762</v>
      </c>
      <c r="AF830">
        <v>1341401</v>
      </c>
      <c r="AI830">
        <v>0</v>
      </c>
    </row>
    <row r="831" spans="1:35" hidden="1" x14ac:dyDescent="0.3">
      <c r="A831" t="s">
        <v>397</v>
      </c>
      <c r="B831">
        <v>2005</v>
      </c>
      <c r="C831">
        <v>2005</v>
      </c>
      <c r="D831">
        <v>2005</v>
      </c>
      <c r="E831">
        <v>4</v>
      </c>
      <c r="F831">
        <v>0</v>
      </c>
      <c r="G831">
        <v>2</v>
      </c>
      <c r="H831" t="s">
        <v>221</v>
      </c>
      <c r="I831">
        <v>446</v>
      </c>
      <c r="J831" t="s">
        <v>13</v>
      </c>
      <c r="K831" t="s">
        <v>278</v>
      </c>
      <c r="L831">
        <v>0</v>
      </c>
      <c r="M831" t="s">
        <v>217</v>
      </c>
      <c r="N831" t="s">
        <v>218</v>
      </c>
      <c r="V831">
        <v>901</v>
      </c>
      <c r="W831" t="s">
        <v>399</v>
      </c>
      <c r="X831">
        <v>8</v>
      </c>
      <c r="Y831" t="s">
        <v>220</v>
      </c>
      <c r="AB831">
        <v>261409</v>
      </c>
      <c r="AD831">
        <v>261409</v>
      </c>
      <c r="AF831">
        <v>511904</v>
      </c>
      <c r="AI831">
        <v>0</v>
      </c>
    </row>
    <row r="832" spans="1:35" hidden="1" x14ac:dyDescent="0.3">
      <c r="A832" t="s">
        <v>397</v>
      </c>
      <c r="B832">
        <v>2005</v>
      </c>
      <c r="C832">
        <v>2005</v>
      </c>
      <c r="D832">
        <v>2005</v>
      </c>
      <c r="E832">
        <v>4</v>
      </c>
      <c r="F832">
        <v>0</v>
      </c>
      <c r="G832">
        <v>3</v>
      </c>
      <c r="H832" t="s">
        <v>247</v>
      </c>
      <c r="I832">
        <v>446</v>
      </c>
      <c r="J832" t="s">
        <v>13</v>
      </c>
      <c r="K832" t="s">
        <v>278</v>
      </c>
      <c r="L832">
        <v>0</v>
      </c>
      <c r="M832" t="s">
        <v>217</v>
      </c>
      <c r="N832" t="s">
        <v>218</v>
      </c>
      <c r="V832">
        <v>901</v>
      </c>
      <c r="W832" t="s">
        <v>399</v>
      </c>
      <c r="X832">
        <v>8</v>
      </c>
      <c r="Y832" t="s">
        <v>220</v>
      </c>
      <c r="AB832">
        <v>261001</v>
      </c>
      <c r="AD832">
        <v>261001</v>
      </c>
      <c r="AF832">
        <v>510629</v>
      </c>
      <c r="AI832">
        <v>0</v>
      </c>
    </row>
    <row r="833" spans="1:35" x14ac:dyDescent="0.3">
      <c r="A833" t="s">
        <v>397</v>
      </c>
      <c r="B833">
        <v>2005</v>
      </c>
      <c r="C833">
        <v>2005</v>
      </c>
      <c r="D833">
        <v>2005</v>
      </c>
      <c r="E833">
        <v>4</v>
      </c>
      <c r="F833">
        <v>0</v>
      </c>
      <c r="G833">
        <v>1</v>
      </c>
      <c r="H833" t="s">
        <v>215</v>
      </c>
      <c r="I833">
        <v>450</v>
      </c>
      <c r="J833" t="s">
        <v>31</v>
      </c>
      <c r="K833" t="s">
        <v>279</v>
      </c>
      <c r="L833">
        <v>0</v>
      </c>
      <c r="M833" t="s">
        <v>217</v>
      </c>
      <c r="N833" t="s">
        <v>218</v>
      </c>
      <c r="V833">
        <v>901</v>
      </c>
      <c r="W833" t="s">
        <v>399</v>
      </c>
      <c r="X833">
        <v>8</v>
      </c>
      <c r="Y833" t="s">
        <v>220</v>
      </c>
      <c r="AB833">
        <v>16253</v>
      </c>
      <c r="AD833">
        <v>16253</v>
      </c>
      <c r="AF833">
        <v>59433</v>
      </c>
      <c r="AI833">
        <v>0</v>
      </c>
    </row>
    <row r="834" spans="1:35" hidden="1" x14ac:dyDescent="0.3">
      <c r="A834" t="s">
        <v>397</v>
      </c>
      <c r="B834">
        <v>2005</v>
      </c>
      <c r="C834">
        <v>2005</v>
      </c>
      <c r="D834">
        <v>2005</v>
      </c>
      <c r="E834">
        <v>4</v>
      </c>
      <c r="F834">
        <v>0</v>
      </c>
      <c r="G834">
        <v>2</v>
      </c>
      <c r="H834" t="s">
        <v>221</v>
      </c>
      <c r="I834">
        <v>450</v>
      </c>
      <c r="J834" t="s">
        <v>31</v>
      </c>
      <c r="K834" t="s">
        <v>279</v>
      </c>
      <c r="L834">
        <v>0</v>
      </c>
      <c r="M834" t="s">
        <v>217</v>
      </c>
      <c r="N834" t="s">
        <v>218</v>
      </c>
      <c r="V834">
        <v>901</v>
      </c>
      <c r="W834" t="s">
        <v>399</v>
      </c>
      <c r="X834">
        <v>8</v>
      </c>
      <c r="Y834" t="s">
        <v>220</v>
      </c>
      <c r="AB834">
        <v>6729786</v>
      </c>
      <c r="AD834">
        <v>6729786</v>
      </c>
      <c r="AF834">
        <v>6229179</v>
      </c>
      <c r="AI834">
        <v>0</v>
      </c>
    </row>
    <row r="835" spans="1:35" x14ac:dyDescent="0.3">
      <c r="A835" t="s">
        <v>397</v>
      </c>
      <c r="B835">
        <v>2005</v>
      </c>
      <c r="C835">
        <v>2005</v>
      </c>
      <c r="D835">
        <v>2005</v>
      </c>
      <c r="E835">
        <v>4</v>
      </c>
      <c r="F835">
        <v>0</v>
      </c>
      <c r="G835">
        <v>1</v>
      </c>
      <c r="H835" t="s">
        <v>215</v>
      </c>
      <c r="I835">
        <v>454</v>
      </c>
      <c r="J835" t="s">
        <v>90</v>
      </c>
      <c r="K835" t="s">
        <v>350</v>
      </c>
      <c r="L835">
        <v>0</v>
      </c>
      <c r="M835" t="s">
        <v>217</v>
      </c>
      <c r="N835" t="s">
        <v>218</v>
      </c>
      <c r="V835">
        <v>901</v>
      </c>
      <c r="W835" t="s">
        <v>399</v>
      </c>
      <c r="X835">
        <v>8</v>
      </c>
      <c r="Y835" t="s">
        <v>220</v>
      </c>
      <c r="AB835">
        <v>7347</v>
      </c>
      <c r="AD835">
        <v>7347</v>
      </c>
      <c r="AF835">
        <v>9543</v>
      </c>
      <c r="AI835">
        <v>0</v>
      </c>
    </row>
    <row r="836" spans="1:35" hidden="1" x14ac:dyDescent="0.3">
      <c r="A836" t="s">
        <v>397</v>
      </c>
      <c r="B836">
        <v>2005</v>
      </c>
      <c r="C836">
        <v>2005</v>
      </c>
      <c r="D836">
        <v>2005</v>
      </c>
      <c r="E836">
        <v>4</v>
      </c>
      <c r="F836">
        <v>0</v>
      </c>
      <c r="G836">
        <v>2</v>
      </c>
      <c r="H836" t="s">
        <v>221</v>
      </c>
      <c r="I836">
        <v>454</v>
      </c>
      <c r="J836" t="s">
        <v>90</v>
      </c>
      <c r="K836" t="s">
        <v>350</v>
      </c>
      <c r="L836">
        <v>0</v>
      </c>
      <c r="M836" t="s">
        <v>217</v>
      </c>
      <c r="N836" t="s">
        <v>218</v>
      </c>
      <c r="V836">
        <v>901</v>
      </c>
      <c r="W836" t="s">
        <v>399</v>
      </c>
      <c r="X836">
        <v>8</v>
      </c>
      <c r="Y836" t="s">
        <v>220</v>
      </c>
      <c r="AB836">
        <v>1833427</v>
      </c>
      <c r="AD836">
        <v>1833427</v>
      </c>
      <c r="AF836">
        <v>3454152</v>
      </c>
      <c r="AI836">
        <v>0</v>
      </c>
    </row>
    <row r="837" spans="1:35" x14ac:dyDescent="0.3">
      <c r="A837" t="s">
        <v>397</v>
      </c>
      <c r="B837">
        <v>2005</v>
      </c>
      <c r="C837">
        <v>2005</v>
      </c>
      <c r="D837">
        <v>2005</v>
      </c>
      <c r="E837">
        <v>4</v>
      </c>
      <c r="F837">
        <v>0</v>
      </c>
      <c r="G837">
        <v>1</v>
      </c>
      <c r="H837" t="s">
        <v>215</v>
      </c>
      <c r="I837">
        <v>458</v>
      </c>
      <c r="J837" t="s">
        <v>32</v>
      </c>
      <c r="K837" t="s">
        <v>335</v>
      </c>
      <c r="L837">
        <v>0</v>
      </c>
      <c r="M837" t="s">
        <v>217</v>
      </c>
      <c r="N837" t="s">
        <v>218</v>
      </c>
      <c r="V837">
        <v>901</v>
      </c>
      <c r="W837" t="s">
        <v>399</v>
      </c>
      <c r="X837">
        <v>8</v>
      </c>
      <c r="Y837" t="s">
        <v>220</v>
      </c>
      <c r="AB837">
        <v>24438764</v>
      </c>
      <c r="AD837">
        <v>24438764</v>
      </c>
      <c r="AF837">
        <v>28509338</v>
      </c>
      <c r="AI837">
        <v>0</v>
      </c>
    </row>
    <row r="838" spans="1:35" hidden="1" x14ac:dyDescent="0.3">
      <c r="A838" t="s">
        <v>397</v>
      </c>
      <c r="B838">
        <v>2005</v>
      </c>
      <c r="C838">
        <v>2005</v>
      </c>
      <c r="D838">
        <v>2005</v>
      </c>
      <c r="E838">
        <v>4</v>
      </c>
      <c r="F838">
        <v>0</v>
      </c>
      <c r="G838">
        <v>2</v>
      </c>
      <c r="H838" t="s">
        <v>221</v>
      </c>
      <c r="I838">
        <v>458</v>
      </c>
      <c r="J838" t="s">
        <v>32</v>
      </c>
      <c r="K838" t="s">
        <v>335</v>
      </c>
      <c r="L838">
        <v>0</v>
      </c>
      <c r="M838" t="s">
        <v>217</v>
      </c>
      <c r="N838" t="s">
        <v>218</v>
      </c>
      <c r="V838">
        <v>901</v>
      </c>
      <c r="W838" t="s">
        <v>399</v>
      </c>
      <c r="X838">
        <v>8</v>
      </c>
      <c r="Y838" t="s">
        <v>220</v>
      </c>
      <c r="AB838">
        <v>1381817</v>
      </c>
      <c r="AD838">
        <v>1381817</v>
      </c>
      <c r="AF838">
        <v>2771581</v>
      </c>
      <c r="AI838">
        <v>0</v>
      </c>
    </row>
    <row r="839" spans="1:35" hidden="1" x14ac:dyDescent="0.3">
      <c r="A839" t="s">
        <v>397</v>
      </c>
      <c r="B839">
        <v>2005</v>
      </c>
      <c r="C839">
        <v>2005</v>
      </c>
      <c r="D839">
        <v>2005</v>
      </c>
      <c r="E839">
        <v>4</v>
      </c>
      <c r="F839">
        <v>0</v>
      </c>
      <c r="G839">
        <v>4</v>
      </c>
      <c r="H839" t="s">
        <v>227</v>
      </c>
      <c r="I839">
        <v>458</v>
      </c>
      <c r="J839" t="s">
        <v>32</v>
      </c>
      <c r="K839" t="s">
        <v>335</v>
      </c>
      <c r="L839">
        <v>0</v>
      </c>
      <c r="M839" t="s">
        <v>217</v>
      </c>
      <c r="N839" t="s">
        <v>218</v>
      </c>
      <c r="V839">
        <v>901</v>
      </c>
      <c r="W839" t="s">
        <v>399</v>
      </c>
      <c r="X839">
        <v>8</v>
      </c>
      <c r="Y839" t="s">
        <v>220</v>
      </c>
      <c r="AB839">
        <v>1520</v>
      </c>
      <c r="AD839">
        <v>1520</v>
      </c>
      <c r="AF839">
        <v>5485</v>
      </c>
      <c r="AI839">
        <v>0</v>
      </c>
    </row>
    <row r="840" spans="1:35" x14ac:dyDescent="0.3">
      <c r="A840" t="s">
        <v>397</v>
      </c>
      <c r="B840">
        <v>2005</v>
      </c>
      <c r="C840">
        <v>2005</v>
      </c>
      <c r="D840">
        <v>2005</v>
      </c>
      <c r="E840">
        <v>4</v>
      </c>
      <c r="F840">
        <v>0</v>
      </c>
      <c r="G840">
        <v>1</v>
      </c>
      <c r="H840" t="s">
        <v>215</v>
      </c>
      <c r="I840">
        <v>462</v>
      </c>
      <c r="J840" t="s">
        <v>121</v>
      </c>
      <c r="K840" t="s">
        <v>280</v>
      </c>
      <c r="L840">
        <v>0</v>
      </c>
      <c r="M840" t="s">
        <v>217</v>
      </c>
      <c r="N840" t="s">
        <v>218</v>
      </c>
      <c r="V840">
        <v>901</v>
      </c>
      <c r="W840" t="s">
        <v>399</v>
      </c>
      <c r="X840">
        <v>8</v>
      </c>
      <c r="Y840" t="s">
        <v>220</v>
      </c>
      <c r="AB840">
        <v>52565</v>
      </c>
      <c r="AD840">
        <v>52565</v>
      </c>
      <c r="AF840">
        <v>411341</v>
      </c>
      <c r="AI840">
        <v>0</v>
      </c>
    </row>
    <row r="841" spans="1:35" x14ac:dyDescent="0.3">
      <c r="A841" t="s">
        <v>397</v>
      </c>
      <c r="B841">
        <v>2005</v>
      </c>
      <c r="C841">
        <v>2005</v>
      </c>
      <c r="D841">
        <v>2005</v>
      </c>
      <c r="E841">
        <v>4</v>
      </c>
      <c r="F841">
        <v>0</v>
      </c>
      <c r="G841">
        <v>1</v>
      </c>
      <c r="H841" t="s">
        <v>215</v>
      </c>
      <c r="I841">
        <v>466</v>
      </c>
      <c r="J841" t="s">
        <v>134</v>
      </c>
      <c r="K841" t="s">
        <v>382</v>
      </c>
      <c r="L841">
        <v>0</v>
      </c>
      <c r="M841" t="s">
        <v>217</v>
      </c>
      <c r="N841" t="s">
        <v>218</v>
      </c>
      <c r="V841">
        <v>901</v>
      </c>
      <c r="W841" t="s">
        <v>399</v>
      </c>
      <c r="X841">
        <v>8</v>
      </c>
      <c r="Y841" t="s">
        <v>220</v>
      </c>
      <c r="AB841">
        <v>93213</v>
      </c>
      <c r="AD841">
        <v>93213</v>
      </c>
      <c r="AF841">
        <v>145462</v>
      </c>
      <c r="AI841">
        <v>0</v>
      </c>
    </row>
    <row r="842" spans="1:35" hidden="1" x14ac:dyDescent="0.3">
      <c r="A842" t="s">
        <v>397</v>
      </c>
      <c r="B842">
        <v>2005</v>
      </c>
      <c r="C842">
        <v>2005</v>
      </c>
      <c r="D842">
        <v>2005</v>
      </c>
      <c r="E842">
        <v>4</v>
      </c>
      <c r="F842">
        <v>0</v>
      </c>
      <c r="G842">
        <v>2</v>
      </c>
      <c r="H842" t="s">
        <v>221</v>
      </c>
      <c r="I842">
        <v>466</v>
      </c>
      <c r="J842" t="s">
        <v>134</v>
      </c>
      <c r="K842" t="s">
        <v>382</v>
      </c>
      <c r="L842">
        <v>0</v>
      </c>
      <c r="M842" t="s">
        <v>217</v>
      </c>
      <c r="N842" t="s">
        <v>218</v>
      </c>
      <c r="V842">
        <v>901</v>
      </c>
      <c r="W842" t="s">
        <v>399</v>
      </c>
      <c r="X842">
        <v>8</v>
      </c>
      <c r="Y842" t="s">
        <v>220</v>
      </c>
      <c r="AB842">
        <v>6234</v>
      </c>
      <c r="AD842">
        <v>6234</v>
      </c>
      <c r="AF842">
        <v>16166</v>
      </c>
      <c r="AI842">
        <v>0</v>
      </c>
    </row>
    <row r="843" spans="1:35" x14ac:dyDescent="0.3">
      <c r="A843" t="s">
        <v>397</v>
      </c>
      <c r="B843">
        <v>2005</v>
      </c>
      <c r="C843">
        <v>2005</v>
      </c>
      <c r="D843">
        <v>2005</v>
      </c>
      <c r="E843">
        <v>4</v>
      </c>
      <c r="F843">
        <v>0</v>
      </c>
      <c r="G843">
        <v>1</v>
      </c>
      <c r="H843" t="s">
        <v>215</v>
      </c>
      <c r="I843">
        <v>470</v>
      </c>
      <c r="J843" t="s">
        <v>91</v>
      </c>
      <c r="K843" t="s">
        <v>281</v>
      </c>
      <c r="L843">
        <v>0</v>
      </c>
      <c r="M843" t="s">
        <v>217</v>
      </c>
      <c r="N843" t="s">
        <v>218</v>
      </c>
      <c r="V843">
        <v>901</v>
      </c>
      <c r="W843" t="s">
        <v>399</v>
      </c>
      <c r="X843">
        <v>8</v>
      </c>
      <c r="Y843" t="s">
        <v>220</v>
      </c>
      <c r="AB843">
        <v>152349</v>
      </c>
      <c r="AD843">
        <v>152349</v>
      </c>
      <c r="AF843">
        <v>1226027</v>
      </c>
      <c r="AI843">
        <v>0</v>
      </c>
    </row>
    <row r="844" spans="1:35" hidden="1" x14ac:dyDescent="0.3">
      <c r="A844" t="s">
        <v>397</v>
      </c>
      <c r="B844">
        <v>2005</v>
      </c>
      <c r="C844">
        <v>2005</v>
      </c>
      <c r="D844">
        <v>2005</v>
      </c>
      <c r="E844">
        <v>4</v>
      </c>
      <c r="F844">
        <v>0</v>
      </c>
      <c r="G844">
        <v>2</v>
      </c>
      <c r="H844" t="s">
        <v>221</v>
      </c>
      <c r="I844">
        <v>470</v>
      </c>
      <c r="J844" t="s">
        <v>91</v>
      </c>
      <c r="K844" t="s">
        <v>281</v>
      </c>
      <c r="L844">
        <v>0</v>
      </c>
      <c r="M844" t="s">
        <v>217</v>
      </c>
      <c r="N844" t="s">
        <v>218</v>
      </c>
      <c r="V844">
        <v>901</v>
      </c>
      <c r="W844" t="s">
        <v>399</v>
      </c>
      <c r="X844">
        <v>8</v>
      </c>
      <c r="Y844" t="s">
        <v>220</v>
      </c>
      <c r="AB844">
        <v>4570</v>
      </c>
      <c r="AD844">
        <v>4570</v>
      </c>
      <c r="AF844">
        <v>77763</v>
      </c>
      <c r="AI844">
        <v>0</v>
      </c>
    </row>
    <row r="845" spans="1:35" x14ac:dyDescent="0.3">
      <c r="A845" t="s">
        <v>397</v>
      </c>
      <c r="B845">
        <v>2005</v>
      </c>
      <c r="C845">
        <v>2005</v>
      </c>
      <c r="D845">
        <v>2005</v>
      </c>
      <c r="E845">
        <v>4</v>
      </c>
      <c r="F845">
        <v>0</v>
      </c>
      <c r="G845">
        <v>1</v>
      </c>
      <c r="H845" t="s">
        <v>215</v>
      </c>
      <c r="I845">
        <v>480</v>
      </c>
      <c r="J845" t="s">
        <v>69</v>
      </c>
      <c r="K845" t="s">
        <v>282</v>
      </c>
      <c r="L845">
        <v>0</v>
      </c>
      <c r="M845" t="s">
        <v>217</v>
      </c>
      <c r="N845" t="s">
        <v>218</v>
      </c>
      <c r="V845">
        <v>901</v>
      </c>
      <c r="W845" t="s">
        <v>399</v>
      </c>
      <c r="X845">
        <v>8</v>
      </c>
      <c r="Y845" t="s">
        <v>220</v>
      </c>
      <c r="AB845">
        <v>127985</v>
      </c>
      <c r="AD845">
        <v>127985</v>
      </c>
      <c r="AF845">
        <v>575983</v>
      </c>
      <c r="AI845">
        <v>0</v>
      </c>
    </row>
    <row r="846" spans="1:35" hidden="1" x14ac:dyDescent="0.3">
      <c r="A846" t="s">
        <v>397</v>
      </c>
      <c r="B846">
        <v>2005</v>
      </c>
      <c r="C846">
        <v>2005</v>
      </c>
      <c r="D846">
        <v>2005</v>
      </c>
      <c r="E846">
        <v>4</v>
      </c>
      <c r="F846">
        <v>0</v>
      </c>
      <c r="G846">
        <v>2</v>
      </c>
      <c r="H846" t="s">
        <v>221</v>
      </c>
      <c r="I846">
        <v>480</v>
      </c>
      <c r="J846" t="s">
        <v>69</v>
      </c>
      <c r="K846" t="s">
        <v>282</v>
      </c>
      <c r="L846">
        <v>0</v>
      </c>
      <c r="M846" t="s">
        <v>217</v>
      </c>
      <c r="N846" t="s">
        <v>218</v>
      </c>
      <c r="V846">
        <v>901</v>
      </c>
      <c r="W846" t="s">
        <v>399</v>
      </c>
      <c r="X846">
        <v>8</v>
      </c>
      <c r="Y846" t="s">
        <v>220</v>
      </c>
      <c r="AB846">
        <v>2695</v>
      </c>
      <c r="AD846">
        <v>2695</v>
      </c>
      <c r="AF846">
        <v>32056</v>
      </c>
      <c r="AI846">
        <v>0</v>
      </c>
    </row>
    <row r="847" spans="1:35" hidden="1" x14ac:dyDescent="0.3">
      <c r="A847" t="s">
        <v>397</v>
      </c>
      <c r="B847">
        <v>2005</v>
      </c>
      <c r="C847">
        <v>2005</v>
      </c>
      <c r="D847">
        <v>2005</v>
      </c>
      <c r="E847">
        <v>4</v>
      </c>
      <c r="F847">
        <v>0</v>
      </c>
      <c r="G847">
        <v>3</v>
      </c>
      <c r="H847" t="s">
        <v>247</v>
      </c>
      <c r="I847">
        <v>480</v>
      </c>
      <c r="J847" t="s">
        <v>69</v>
      </c>
      <c r="K847" t="s">
        <v>282</v>
      </c>
      <c r="L847">
        <v>0</v>
      </c>
      <c r="M847" t="s">
        <v>217</v>
      </c>
      <c r="N847" t="s">
        <v>218</v>
      </c>
      <c r="V847">
        <v>901</v>
      </c>
      <c r="W847" t="s">
        <v>399</v>
      </c>
      <c r="X847">
        <v>8</v>
      </c>
      <c r="Y847" t="s">
        <v>220</v>
      </c>
      <c r="AB847">
        <v>2695</v>
      </c>
      <c r="AD847">
        <v>2695</v>
      </c>
      <c r="AF847">
        <v>32056</v>
      </c>
      <c r="AI847">
        <v>0</v>
      </c>
    </row>
    <row r="848" spans="1:35" x14ac:dyDescent="0.3">
      <c r="A848" t="s">
        <v>397</v>
      </c>
      <c r="B848">
        <v>2005</v>
      </c>
      <c r="C848">
        <v>2005</v>
      </c>
      <c r="D848">
        <v>2005</v>
      </c>
      <c r="E848">
        <v>4</v>
      </c>
      <c r="F848">
        <v>0</v>
      </c>
      <c r="G848">
        <v>1</v>
      </c>
      <c r="H848" t="s">
        <v>215</v>
      </c>
      <c r="I848">
        <v>484</v>
      </c>
      <c r="J848" t="s">
        <v>33</v>
      </c>
      <c r="K848" t="s">
        <v>283</v>
      </c>
      <c r="L848">
        <v>0</v>
      </c>
      <c r="M848" t="s">
        <v>217</v>
      </c>
      <c r="N848" t="s">
        <v>218</v>
      </c>
      <c r="V848">
        <v>901</v>
      </c>
      <c r="W848" t="s">
        <v>399</v>
      </c>
      <c r="X848">
        <v>8</v>
      </c>
      <c r="Y848" t="s">
        <v>220</v>
      </c>
      <c r="AB848">
        <v>1760113</v>
      </c>
      <c r="AD848">
        <v>1760113</v>
      </c>
      <c r="AF848">
        <v>6808264</v>
      </c>
      <c r="AI848">
        <v>0</v>
      </c>
    </row>
    <row r="849" spans="1:35" hidden="1" x14ac:dyDescent="0.3">
      <c r="A849" t="s">
        <v>397</v>
      </c>
      <c r="B849">
        <v>2005</v>
      </c>
      <c r="C849">
        <v>2005</v>
      </c>
      <c r="D849">
        <v>2005</v>
      </c>
      <c r="E849">
        <v>4</v>
      </c>
      <c r="F849">
        <v>0</v>
      </c>
      <c r="G849">
        <v>2</v>
      </c>
      <c r="H849" t="s">
        <v>221</v>
      </c>
      <c r="I849">
        <v>484</v>
      </c>
      <c r="J849" t="s">
        <v>33</v>
      </c>
      <c r="K849" t="s">
        <v>283</v>
      </c>
      <c r="L849">
        <v>0</v>
      </c>
      <c r="M849" t="s">
        <v>217</v>
      </c>
      <c r="N849" t="s">
        <v>218</v>
      </c>
      <c r="V849">
        <v>901</v>
      </c>
      <c r="W849" t="s">
        <v>399</v>
      </c>
      <c r="X849">
        <v>8</v>
      </c>
      <c r="Y849" t="s">
        <v>220</v>
      </c>
      <c r="AB849">
        <v>94186352</v>
      </c>
      <c r="AD849">
        <v>94186352</v>
      </c>
      <c r="AF849">
        <v>235974851</v>
      </c>
      <c r="AI849">
        <v>0</v>
      </c>
    </row>
    <row r="850" spans="1:35" x14ac:dyDescent="0.3">
      <c r="A850" t="s">
        <v>397</v>
      </c>
      <c r="B850">
        <v>2005</v>
      </c>
      <c r="C850">
        <v>2005</v>
      </c>
      <c r="D850">
        <v>2005</v>
      </c>
      <c r="E850">
        <v>4</v>
      </c>
      <c r="F850">
        <v>0</v>
      </c>
      <c r="G850">
        <v>1</v>
      </c>
      <c r="H850" t="s">
        <v>215</v>
      </c>
      <c r="I850">
        <v>490</v>
      </c>
      <c r="J850" t="s">
        <v>160</v>
      </c>
      <c r="L850">
        <v>0</v>
      </c>
      <c r="M850" t="s">
        <v>217</v>
      </c>
      <c r="N850" t="s">
        <v>218</v>
      </c>
      <c r="V850">
        <v>901</v>
      </c>
      <c r="W850" t="s">
        <v>399</v>
      </c>
      <c r="X850">
        <v>8</v>
      </c>
      <c r="Y850" t="s">
        <v>220</v>
      </c>
      <c r="AB850">
        <v>11487948</v>
      </c>
      <c r="AD850">
        <v>11487948</v>
      </c>
      <c r="AF850">
        <v>30124020</v>
      </c>
      <c r="AI850">
        <v>0</v>
      </c>
    </row>
    <row r="851" spans="1:35" hidden="1" x14ac:dyDescent="0.3">
      <c r="A851" t="s">
        <v>397</v>
      </c>
      <c r="B851">
        <v>2005</v>
      </c>
      <c r="C851">
        <v>2005</v>
      </c>
      <c r="D851">
        <v>2005</v>
      </c>
      <c r="E851">
        <v>4</v>
      </c>
      <c r="F851">
        <v>0</v>
      </c>
      <c r="G851">
        <v>2</v>
      </c>
      <c r="H851" t="s">
        <v>221</v>
      </c>
      <c r="I851">
        <v>490</v>
      </c>
      <c r="J851" t="s">
        <v>160</v>
      </c>
      <c r="L851">
        <v>0</v>
      </c>
      <c r="M851" t="s">
        <v>217</v>
      </c>
      <c r="N851" t="s">
        <v>218</v>
      </c>
      <c r="V851">
        <v>901</v>
      </c>
      <c r="W851" t="s">
        <v>399</v>
      </c>
      <c r="X851">
        <v>8</v>
      </c>
      <c r="Y851" t="s">
        <v>220</v>
      </c>
      <c r="AB851">
        <v>180828</v>
      </c>
      <c r="AD851">
        <v>180828</v>
      </c>
      <c r="AF851">
        <v>883028</v>
      </c>
      <c r="AI851">
        <v>0</v>
      </c>
    </row>
    <row r="852" spans="1:35" x14ac:dyDescent="0.3">
      <c r="A852" t="s">
        <v>397</v>
      </c>
      <c r="B852">
        <v>2005</v>
      </c>
      <c r="C852">
        <v>2005</v>
      </c>
      <c r="D852">
        <v>2005</v>
      </c>
      <c r="E852">
        <v>4</v>
      </c>
      <c r="F852">
        <v>0</v>
      </c>
      <c r="G852">
        <v>1</v>
      </c>
      <c r="H852" t="s">
        <v>215</v>
      </c>
      <c r="I852">
        <v>496</v>
      </c>
      <c r="J852" t="s">
        <v>135</v>
      </c>
      <c r="K852" t="s">
        <v>336</v>
      </c>
      <c r="L852">
        <v>0</v>
      </c>
      <c r="M852" t="s">
        <v>217</v>
      </c>
      <c r="N852" t="s">
        <v>218</v>
      </c>
      <c r="V852">
        <v>901</v>
      </c>
      <c r="W852" t="s">
        <v>399</v>
      </c>
      <c r="X852">
        <v>8</v>
      </c>
      <c r="Y852" t="s">
        <v>220</v>
      </c>
      <c r="AB852">
        <v>347877</v>
      </c>
      <c r="AD852">
        <v>347877</v>
      </c>
      <c r="AF852">
        <v>676766</v>
      </c>
      <c r="AI852">
        <v>0</v>
      </c>
    </row>
    <row r="853" spans="1:35" hidden="1" x14ac:dyDescent="0.3">
      <c r="A853" t="s">
        <v>397</v>
      </c>
      <c r="B853">
        <v>2005</v>
      </c>
      <c r="C853">
        <v>2005</v>
      </c>
      <c r="D853">
        <v>2005</v>
      </c>
      <c r="E853">
        <v>4</v>
      </c>
      <c r="F853">
        <v>0</v>
      </c>
      <c r="G853">
        <v>2</v>
      </c>
      <c r="H853" t="s">
        <v>221</v>
      </c>
      <c r="I853">
        <v>496</v>
      </c>
      <c r="J853" t="s">
        <v>135</v>
      </c>
      <c r="K853" t="s">
        <v>336</v>
      </c>
      <c r="L853">
        <v>0</v>
      </c>
      <c r="M853" t="s">
        <v>217</v>
      </c>
      <c r="N853" t="s">
        <v>218</v>
      </c>
      <c r="V853">
        <v>901</v>
      </c>
      <c r="W853" t="s">
        <v>399</v>
      </c>
      <c r="X853">
        <v>8</v>
      </c>
      <c r="Y853" t="s">
        <v>220</v>
      </c>
      <c r="AB853">
        <v>6006</v>
      </c>
      <c r="AD853">
        <v>6006</v>
      </c>
      <c r="AF853">
        <v>7828</v>
      </c>
      <c r="AI853">
        <v>0</v>
      </c>
    </row>
    <row r="854" spans="1:35" x14ac:dyDescent="0.3">
      <c r="A854" t="s">
        <v>397</v>
      </c>
      <c r="B854">
        <v>2005</v>
      </c>
      <c r="C854">
        <v>2005</v>
      </c>
      <c r="D854">
        <v>2005</v>
      </c>
      <c r="E854">
        <v>4</v>
      </c>
      <c r="F854">
        <v>0</v>
      </c>
      <c r="G854">
        <v>1</v>
      </c>
      <c r="H854" t="s">
        <v>215</v>
      </c>
      <c r="I854">
        <v>498</v>
      </c>
      <c r="J854" t="s">
        <v>96</v>
      </c>
      <c r="K854" t="s">
        <v>370</v>
      </c>
      <c r="L854">
        <v>0</v>
      </c>
      <c r="M854" t="s">
        <v>217</v>
      </c>
      <c r="N854" t="s">
        <v>218</v>
      </c>
      <c r="V854">
        <v>901</v>
      </c>
      <c r="W854" t="s">
        <v>399</v>
      </c>
      <c r="X854">
        <v>8</v>
      </c>
      <c r="Y854" t="s">
        <v>220</v>
      </c>
      <c r="AB854">
        <v>153436</v>
      </c>
      <c r="AD854">
        <v>153436</v>
      </c>
      <c r="AF854">
        <v>569353</v>
      </c>
      <c r="AI854">
        <v>0</v>
      </c>
    </row>
    <row r="855" spans="1:35" hidden="1" x14ac:dyDescent="0.3">
      <c r="A855" t="s">
        <v>397</v>
      </c>
      <c r="B855">
        <v>2005</v>
      </c>
      <c r="C855">
        <v>2005</v>
      </c>
      <c r="D855">
        <v>2005</v>
      </c>
      <c r="E855">
        <v>4</v>
      </c>
      <c r="F855">
        <v>0</v>
      </c>
      <c r="G855">
        <v>2</v>
      </c>
      <c r="H855" t="s">
        <v>221</v>
      </c>
      <c r="I855">
        <v>498</v>
      </c>
      <c r="J855" t="s">
        <v>96</v>
      </c>
      <c r="K855" t="s">
        <v>370</v>
      </c>
      <c r="L855">
        <v>0</v>
      </c>
      <c r="M855" t="s">
        <v>217</v>
      </c>
      <c r="N855" t="s">
        <v>218</v>
      </c>
      <c r="V855">
        <v>901</v>
      </c>
      <c r="W855" t="s">
        <v>399</v>
      </c>
      <c r="X855">
        <v>8</v>
      </c>
      <c r="Y855" t="s">
        <v>220</v>
      </c>
      <c r="AB855">
        <v>3771</v>
      </c>
      <c r="AD855">
        <v>3771</v>
      </c>
      <c r="AF855">
        <v>7378</v>
      </c>
      <c r="AI855">
        <v>0</v>
      </c>
    </row>
    <row r="856" spans="1:35" x14ac:dyDescent="0.3">
      <c r="A856" t="s">
        <v>397</v>
      </c>
      <c r="B856">
        <v>2005</v>
      </c>
      <c r="C856">
        <v>2005</v>
      </c>
      <c r="D856">
        <v>2005</v>
      </c>
      <c r="E856">
        <v>4</v>
      </c>
      <c r="F856">
        <v>0</v>
      </c>
      <c r="G856">
        <v>1</v>
      </c>
      <c r="H856" t="s">
        <v>215</v>
      </c>
      <c r="I856">
        <v>500</v>
      </c>
      <c r="J856" t="s">
        <v>385</v>
      </c>
      <c r="K856" t="s">
        <v>386</v>
      </c>
      <c r="L856">
        <v>0</v>
      </c>
      <c r="M856" t="s">
        <v>217</v>
      </c>
      <c r="N856" t="s">
        <v>218</v>
      </c>
      <c r="V856">
        <v>901</v>
      </c>
      <c r="W856" t="s">
        <v>399</v>
      </c>
      <c r="X856">
        <v>8</v>
      </c>
      <c r="Y856" t="s">
        <v>220</v>
      </c>
      <c r="AB856">
        <v>1811</v>
      </c>
      <c r="AD856">
        <v>1811</v>
      </c>
      <c r="AF856">
        <v>20065</v>
      </c>
      <c r="AI856">
        <v>0</v>
      </c>
    </row>
    <row r="857" spans="1:35" x14ac:dyDescent="0.3">
      <c r="A857" t="s">
        <v>397</v>
      </c>
      <c r="B857">
        <v>2005</v>
      </c>
      <c r="C857">
        <v>2005</v>
      </c>
      <c r="D857">
        <v>2005</v>
      </c>
      <c r="E857">
        <v>4</v>
      </c>
      <c r="F857">
        <v>0</v>
      </c>
      <c r="G857">
        <v>1</v>
      </c>
      <c r="H857" t="s">
        <v>215</v>
      </c>
      <c r="I857">
        <v>504</v>
      </c>
      <c r="J857" t="s">
        <v>70</v>
      </c>
      <c r="K857" t="s">
        <v>371</v>
      </c>
      <c r="L857">
        <v>0</v>
      </c>
      <c r="M857" t="s">
        <v>217</v>
      </c>
      <c r="N857" t="s">
        <v>218</v>
      </c>
      <c r="V857">
        <v>901</v>
      </c>
      <c r="W857" t="s">
        <v>399</v>
      </c>
      <c r="X857">
        <v>8</v>
      </c>
      <c r="Y857" t="s">
        <v>220</v>
      </c>
      <c r="AB857">
        <v>29262157</v>
      </c>
      <c r="AD857">
        <v>29262157</v>
      </c>
      <c r="AF857">
        <v>34895191</v>
      </c>
      <c r="AI857">
        <v>0</v>
      </c>
    </row>
    <row r="858" spans="1:35" hidden="1" x14ac:dyDescent="0.3">
      <c r="A858" t="s">
        <v>397</v>
      </c>
      <c r="B858">
        <v>2005</v>
      </c>
      <c r="C858">
        <v>2005</v>
      </c>
      <c r="D858">
        <v>2005</v>
      </c>
      <c r="E858">
        <v>4</v>
      </c>
      <c r="F858">
        <v>0</v>
      </c>
      <c r="G858">
        <v>2</v>
      </c>
      <c r="H858" t="s">
        <v>221</v>
      </c>
      <c r="I858">
        <v>504</v>
      </c>
      <c r="J858" t="s">
        <v>70</v>
      </c>
      <c r="K858" t="s">
        <v>371</v>
      </c>
      <c r="L858">
        <v>0</v>
      </c>
      <c r="M858" t="s">
        <v>217</v>
      </c>
      <c r="N858" t="s">
        <v>218</v>
      </c>
      <c r="V858">
        <v>901</v>
      </c>
      <c r="W858" t="s">
        <v>399</v>
      </c>
      <c r="X858">
        <v>8</v>
      </c>
      <c r="Y858" t="s">
        <v>220</v>
      </c>
      <c r="AB858">
        <v>989</v>
      </c>
      <c r="AD858">
        <v>989</v>
      </c>
      <c r="AF858">
        <v>6071</v>
      </c>
      <c r="AI858">
        <v>6</v>
      </c>
    </row>
    <row r="859" spans="1:35" x14ac:dyDescent="0.3">
      <c r="A859" t="s">
        <v>397</v>
      </c>
      <c r="B859">
        <v>2005</v>
      </c>
      <c r="C859">
        <v>2005</v>
      </c>
      <c r="D859">
        <v>2005</v>
      </c>
      <c r="E859">
        <v>4</v>
      </c>
      <c r="F859">
        <v>0</v>
      </c>
      <c r="G859">
        <v>1</v>
      </c>
      <c r="H859" t="s">
        <v>215</v>
      </c>
      <c r="I859">
        <v>508</v>
      </c>
      <c r="J859" t="s">
        <v>93</v>
      </c>
      <c r="K859" t="s">
        <v>387</v>
      </c>
      <c r="L859">
        <v>0</v>
      </c>
      <c r="M859" t="s">
        <v>217</v>
      </c>
      <c r="N859" t="s">
        <v>218</v>
      </c>
      <c r="V859">
        <v>901</v>
      </c>
      <c r="W859" t="s">
        <v>399</v>
      </c>
      <c r="X859">
        <v>8</v>
      </c>
      <c r="Y859" t="s">
        <v>220</v>
      </c>
      <c r="AB859">
        <v>79045</v>
      </c>
      <c r="AD859">
        <v>79045</v>
      </c>
      <c r="AF859">
        <v>386089</v>
      </c>
      <c r="AI859">
        <v>6</v>
      </c>
    </row>
    <row r="860" spans="1:35" x14ac:dyDescent="0.3">
      <c r="A860" t="s">
        <v>397</v>
      </c>
      <c r="B860">
        <v>2005</v>
      </c>
      <c r="C860">
        <v>2005</v>
      </c>
      <c r="D860">
        <v>2005</v>
      </c>
      <c r="E860">
        <v>4</v>
      </c>
      <c r="F860">
        <v>0</v>
      </c>
      <c r="G860">
        <v>1</v>
      </c>
      <c r="H860" t="s">
        <v>215</v>
      </c>
      <c r="I860">
        <v>512</v>
      </c>
      <c r="J860" t="s">
        <v>37</v>
      </c>
      <c r="K860" t="s">
        <v>285</v>
      </c>
      <c r="L860">
        <v>0</v>
      </c>
      <c r="M860" t="s">
        <v>217</v>
      </c>
      <c r="N860" t="s">
        <v>218</v>
      </c>
      <c r="V860">
        <v>901</v>
      </c>
      <c r="W860" t="s">
        <v>399</v>
      </c>
      <c r="X860">
        <v>8</v>
      </c>
      <c r="Y860" t="s">
        <v>220</v>
      </c>
      <c r="AB860">
        <v>2757775</v>
      </c>
      <c r="AD860">
        <v>2757775</v>
      </c>
      <c r="AF860">
        <v>3766848</v>
      </c>
      <c r="AI860">
        <v>0</v>
      </c>
    </row>
    <row r="861" spans="1:35" hidden="1" x14ac:dyDescent="0.3">
      <c r="A861" t="s">
        <v>397</v>
      </c>
      <c r="B861">
        <v>2005</v>
      </c>
      <c r="C861">
        <v>2005</v>
      </c>
      <c r="D861">
        <v>2005</v>
      </c>
      <c r="E861">
        <v>4</v>
      </c>
      <c r="F861">
        <v>0</v>
      </c>
      <c r="G861">
        <v>2</v>
      </c>
      <c r="H861" t="s">
        <v>221</v>
      </c>
      <c r="I861">
        <v>512</v>
      </c>
      <c r="J861" t="s">
        <v>37</v>
      </c>
      <c r="K861" t="s">
        <v>285</v>
      </c>
      <c r="L861">
        <v>0</v>
      </c>
      <c r="M861" t="s">
        <v>217</v>
      </c>
      <c r="N861" t="s">
        <v>218</v>
      </c>
      <c r="V861">
        <v>901</v>
      </c>
      <c r="W861" t="s">
        <v>399</v>
      </c>
      <c r="X861">
        <v>8</v>
      </c>
      <c r="Y861" t="s">
        <v>220</v>
      </c>
      <c r="AB861">
        <v>20665</v>
      </c>
      <c r="AD861">
        <v>20665</v>
      </c>
      <c r="AF861">
        <v>27371</v>
      </c>
      <c r="AI861">
        <v>0</v>
      </c>
    </row>
    <row r="862" spans="1:35" hidden="1" x14ac:dyDescent="0.3">
      <c r="A862" t="s">
        <v>397</v>
      </c>
      <c r="B862">
        <v>2005</v>
      </c>
      <c r="C862">
        <v>2005</v>
      </c>
      <c r="D862">
        <v>2005</v>
      </c>
      <c r="E862">
        <v>4</v>
      </c>
      <c r="F862">
        <v>0</v>
      </c>
      <c r="G862">
        <v>3</v>
      </c>
      <c r="H862" t="s">
        <v>247</v>
      </c>
      <c r="I862">
        <v>512</v>
      </c>
      <c r="J862" t="s">
        <v>37</v>
      </c>
      <c r="K862" t="s">
        <v>285</v>
      </c>
      <c r="L862">
        <v>0</v>
      </c>
      <c r="M862" t="s">
        <v>217</v>
      </c>
      <c r="N862" t="s">
        <v>218</v>
      </c>
      <c r="V862">
        <v>901</v>
      </c>
      <c r="W862" t="s">
        <v>399</v>
      </c>
      <c r="X862">
        <v>8</v>
      </c>
      <c r="Y862" t="s">
        <v>220</v>
      </c>
      <c r="AB862">
        <v>20665</v>
      </c>
      <c r="AD862">
        <v>20665</v>
      </c>
      <c r="AF862">
        <v>27371</v>
      </c>
      <c r="AI862">
        <v>0</v>
      </c>
    </row>
    <row r="863" spans="1:35" x14ac:dyDescent="0.3">
      <c r="A863" t="s">
        <v>397</v>
      </c>
      <c r="B863">
        <v>2005</v>
      </c>
      <c r="C863">
        <v>2005</v>
      </c>
      <c r="D863">
        <v>2005</v>
      </c>
      <c r="E863">
        <v>4</v>
      </c>
      <c r="F863">
        <v>0</v>
      </c>
      <c r="G863">
        <v>1</v>
      </c>
      <c r="H863" t="s">
        <v>215</v>
      </c>
      <c r="I863">
        <v>516</v>
      </c>
      <c r="J863" t="s">
        <v>149</v>
      </c>
      <c r="K863" t="s">
        <v>286</v>
      </c>
      <c r="L863">
        <v>0</v>
      </c>
      <c r="M863" t="s">
        <v>217</v>
      </c>
      <c r="N863" t="s">
        <v>218</v>
      </c>
      <c r="V863">
        <v>901</v>
      </c>
      <c r="W863" t="s">
        <v>399</v>
      </c>
      <c r="X863">
        <v>8</v>
      </c>
      <c r="Y863" t="s">
        <v>220</v>
      </c>
      <c r="AB863">
        <v>1932621</v>
      </c>
      <c r="AD863">
        <v>1932621</v>
      </c>
      <c r="AF863">
        <v>4065884</v>
      </c>
      <c r="AI863">
        <v>6</v>
      </c>
    </row>
    <row r="864" spans="1:35" hidden="1" x14ac:dyDescent="0.3">
      <c r="A864" t="s">
        <v>397</v>
      </c>
      <c r="B864">
        <v>2005</v>
      </c>
      <c r="C864">
        <v>2005</v>
      </c>
      <c r="D864">
        <v>2005</v>
      </c>
      <c r="E864">
        <v>4</v>
      </c>
      <c r="F864">
        <v>0</v>
      </c>
      <c r="G864">
        <v>2</v>
      </c>
      <c r="H864" t="s">
        <v>221</v>
      </c>
      <c r="I864">
        <v>516</v>
      </c>
      <c r="J864" t="s">
        <v>149</v>
      </c>
      <c r="K864" t="s">
        <v>286</v>
      </c>
      <c r="L864">
        <v>0</v>
      </c>
      <c r="M864" t="s">
        <v>217</v>
      </c>
      <c r="N864" t="s">
        <v>218</v>
      </c>
      <c r="V864">
        <v>901</v>
      </c>
      <c r="W864" t="s">
        <v>399</v>
      </c>
      <c r="X864">
        <v>8</v>
      </c>
      <c r="Y864" t="s">
        <v>220</v>
      </c>
      <c r="AB864">
        <v>22904</v>
      </c>
      <c r="AD864">
        <v>22904</v>
      </c>
      <c r="AF864">
        <v>56480</v>
      </c>
      <c r="AI864">
        <v>6</v>
      </c>
    </row>
    <row r="865" spans="1:35" x14ac:dyDescent="0.3">
      <c r="A865" t="s">
        <v>397</v>
      </c>
      <c r="B865">
        <v>2005</v>
      </c>
      <c r="C865">
        <v>2005</v>
      </c>
      <c r="D865">
        <v>2005</v>
      </c>
      <c r="E865">
        <v>4</v>
      </c>
      <c r="F865">
        <v>0</v>
      </c>
      <c r="G865">
        <v>1</v>
      </c>
      <c r="H865" t="s">
        <v>215</v>
      </c>
      <c r="I865">
        <v>528</v>
      </c>
      <c r="J865" t="s">
        <v>35</v>
      </c>
      <c r="K865" t="s">
        <v>287</v>
      </c>
      <c r="L865">
        <v>0</v>
      </c>
      <c r="M865" t="s">
        <v>217</v>
      </c>
      <c r="N865" t="s">
        <v>218</v>
      </c>
      <c r="V865">
        <v>901</v>
      </c>
      <c r="W865" t="s">
        <v>399</v>
      </c>
      <c r="X865">
        <v>8</v>
      </c>
      <c r="Y865" t="s">
        <v>220</v>
      </c>
      <c r="AB865">
        <v>158676259</v>
      </c>
      <c r="AD865">
        <v>158676259</v>
      </c>
      <c r="AF865">
        <v>395439936</v>
      </c>
      <c r="AI865">
        <v>0</v>
      </c>
    </row>
    <row r="866" spans="1:35" hidden="1" x14ac:dyDescent="0.3">
      <c r="A866" t="s">
        <v>397</v>
      </c>
      <c r="B866">
        <v>2005</v>
      </c>
      <c r="C866">
        <v>2005</v>
      </c>
      <c r="D866">
        <v>2005</v>
      </c>
      <c r="E866">
        <v>4</v>
      </c>
      <c r="F866">
        <v>0</v>
      </c>
      <c r="G866">
        <v>2</v>
      </c>
      <c r="H866" t="s">
        <v>221</v>
      </c>
      <c r="I866">
        <v>528</v>
      </c>
      <c r="J866" t="s">
        <v>35</v>
      </c>
      <c r="K866" t="s">
        <v>287</v>
      </c>
      <c r="L866">
        <v>0</v>
      </c>
      <c r="M866" t="s">
        <v>217</v>
      </c>
      <c r="N866" t="s">
        <v>218</v>
      </c>
      <c r="V866">
        <v>901</v>
      </c>
      <c r="W866" t="s">
        <v>399</v>
      </c>
      <c r="X866">
        <v>8</v>
      </c>
      <c r="Y866" t="s">
        <v>220</v>
      </c>
      <c r="AB866">
        <v>26009339</v>
      </c>
      <c r="AD866">
        <v>26009339</v>
      </c>
      <c r="AF866">
        <v>105984108</v>
      </c>
      <c r="AI866">
        <v>0</v>
      </c>
    </row>
    <row r="867" spans="1:35" x14ac:dyDescent="0.3">
      <c r="A867" t="s">
        <v>397</v>
      </c>
      <c r="B867">
        <v>2005</v>
      </c>
      <c r="C867">
        <v>2005</v>
      </c>
      <c r="D867">
        <v>2005</v>
      </c>
      <c r="E867">
        <v>4</v>
      </c>
      <c r="F867">
        <v>0</v>
      </c>
      <c r="G867">
        <v>1</v>
      </c>
      <c r="H867" t="s">
        <v>215</v>
      </c>
      <c r="I867">
        <v>530</v>
      </c>
      <c r="J867" t="s">
        <v>165</v>
      </c>
      <c r="K867" t="s">
        <v>426</v>
      </c>
      <c r="L867">
        <v>0</v>
      </c>
      <c r="M867" t="s">
        <v>217</v>
      </c>
      <c r="N867" t="s">
        <v>218</v>
      </c>
      <c r="V867">
        <v>901</v>
      </c>
      <c r="W867" t="s">
        <v>399</v>
      </c>
      <c r="X867">
        <v>8</v>
      </c>
      <c r="Y867" t="s">
        <v>220</v>
      </c>
      <c r="AB867">
        <v>181254</v>
      </c>
      <c r="AD867">
        <v>181254</v>
      </c>
      <c r="AF867">
        <v>1165803</v>
      </c>
      <c r="AI867">
        <v>0</v>
      </c>
    </row>
    <row r="868" spans="1:35" hidden="1" x14ac:dyDescent="0.3">
      <c r="A868" t="s">
        <v>397</v>
      </c>
      <c r="B868">
        <v>2005</v>
      </c>
      <c r="C868">
        <v>2005</v>
      </c>
      <c r="D868">
        <v>2005</v>
      </c>
      <c r="E868">
        <v>4</v>
      </c>
      <c r="F868">
        <v>0</v>
      </c>
      <c r="G868">
        <v>2</v>
      </c>
      <c r="H868" t="s">
        <v>221</v>
      </c>
      <c r="I868">
        <v>530</v>
      </c>
      <c r="J868" t="s">
        <v>165</v>
      </c>
      <c r="K868" t="s">
        <v>426</v>
      </c>
      <c r="L868">
        <v>0</v>
      </c>
      <c r="M868" t="s">
        <v>217</v>
      </c>
      <c r="N868" t="s">
        <v>218</v>
      </c>
      <c r="V868">
        <v>901</v>
      </c>
      <c r="W868" t="s">
        <v>399</v>
      </c>
      <c r="X868">
        <v>8</v>
      </c>
      <c r="Y868" t="s">
        <v>220</v>
      </c>
      <c r="AB868">
        <v>531</v>
      </c>
      <c r="AD868">
        <v>531</v>
      </c>
      <c r="AF868">
        <v>6813</v>
      </c>
      <c r="AI868">
        <v>0</v>
      </c>
    </row>
    <row r="869" spans="1:35" x14ac:dyDescent="0.3">
      <c r="A869" t="s">
        <v>397</v>
      </c>
      <c r="B869">
        <v>2005</v>
      </c>
      <c r="C869">
        <v>2005</v>
      </c>
      <c r="D869">
        <v>2005</v>
      </c>
      <c r="E869">
        <v>4</v>
      </c>
      <c r="F869">
        <v>0</v>
      </c>
      <c r="G869">
        <v>1</v>
      </c>
      <c r="H869" t="s">
        <v>215</v>
      </c>
      <c r="I869">
        <v>533</v>
      </c>
      <c r="J869" t="s">
        <v>150</v>
      </c>
      <c r="K869" t="s">
        <v>351</v>
      </c>
      <c r="L869">
        <v>0</v>
      </c>
      <c r="M869" t="s">
        <v>217</v>
      </c>
      <c r="N869" t="s">
        <v>218</v>
      </c>
      <c r="V869">
        <v>901</v>
      </c>
      <c r="W869" t="s">
        <v>399</v>
      </c>
      <c r="X869">
        <v>8</v>
      </c>
      <c r="Y869" t="s">
        <v>220</v>
      </c>
      <c r="AB869">
        <v>68429</v>
      </c>
      <c r="AD869">
        <v>68429</v>
      </c>
      <c r="AF869">
        <v>467649</v>
      </c>
      <c r="AI869">
        <v>0</v>
      </c>
    </row>
    <row r="870" spans="1:35" hidden="1" x14ac:dyDescent="0.3">
      <c r="A870" t="s">
        <v>397</v>
      </c>
      <c r="B870">
        <v>2005</v>
      </c>
      <c r="C870">
        <v>2005</v>
      </c>
      <c r="D870">
        <v>2005</v>
      </c>
      <c r="E870">
        <v>4</v>
      </c>
      <c r="F870">
        <v>0</v>
      </c>
      <c r="G870">
        <v>2</v>
      </c>
      <c r="H870" t="s">
        <v>221</v>
      </c>
      <c r="I870">
        <v>533</v>
      </c>
      <c r="J870" t="s">
        <v>150</v>
      </c>
      <c r="K870" t="s">
        <v>351</v>
      </c>
      <c r="L870">
        <v>0</v>
      </c>
      <c r="M870" t="s">
        <v>217</v>
      </c>
      <c r="N870" t="s">
        <v>218</v>
      </c>
      <c r="V870">
        <v>901</v>
      </c>
      <c r="W870" t="s">
        <v>399</v>
      </c>
      <c r="X870">
        <v>8</v>
      </c>
      <c r="Y870" t="s">
        <v>220</v>
      </c>
      <c r="AB870">
        <v>5</v>
      </c>
      <c r="AD870">
        <v>5</v>
      </c>
      <c r="AF870">
        <v>285</v>
      </c>
      <c r="AI870">
        <v>0</v>
      </c>
    </row>
    <row r="871" spans="1:35" x14ac:dyDescent="0.3">
      <c r="A871" t="s">
        <v>397</v>
      </c>
      <c r="B871">
        <v>2005</v>
      </c>
      <c r="C871">
        <v>2005</v>
      </c>
      <c r="D871">
        <v>2005</v>
      </c>
      <c r="E871">
        <v>4</v>
      </c>
      <c r="F871">
        <v>0</v>
      </c>
      <c r="G871">
        <v>1</v>
      </c>
      <c r="H871" t="s">
        <v>215</v>
      </c>
      <c r="I871">
        <v>540</v>
      </c>
      <c r="J871" t="s">
        <v>156</v>
      </c>
      <c r="K871" t="s">
        <v>352</v>
      </c>
      <c r="L871">
        <v>0</v>
      </c>
      <c r="M871" t="s">
        <v>217</v>
      </c>
      <c r="N871" t="s">
        <v>218</v>
      </c>
      <c r="V871">
        <v>901</v>
      </c>
      <c r="W871" t="s">
        <v>399</v>
      </c>
      <c r="X871">
        <v>8</v>
      </c>
      <c r="Y871" t="s">
        <v>220</v>
      </c>
      <c r="AB871">
        <v>362376</v>
      </c>
      <c r="AD871">
        <v>362376</v>
      </c>
      <c r="AF871">
        <v>1867463</v>
      </c>
      <c r="AI871">
        <v>0</v>
      </c>
    </row>
    <row r="872" spans="1:35" hidden="1" x14ac:dyDescent="0.3">
      <c r="A872" t="s">
        <v>397</v>
      </c>
      <c r="B872">
        <v>2005</v>
      </c>
      <c r="C872">
        <v>2005</v>
      </c>
      <c r="D872">
        <v>2005</v>
      </c>
      <c r="E872">
        <v>4</v>
      </c>
      <c r="F872">
        <v>0</v>
      </c>
      <c r="G872">
        <v>2</v>
      </c>
      <c r="H872" t="s">
        <v>221</v>
      </c>
      <c r="I872">
        <v>540</v>
      </c>
      <c r="J872" t="s">
        <v>156</v>
      </c>
      <c r="K872" t="s">
        <v>352</v>
      </c>
      <c r="L872">
        <v>0</v>
      </c>
      <c r="M872" t="s">
        <v>217</v>
      </c>
      <c r="N872" t="s">
        <v>218</v>
      </c>
      <c r="V872">
        <v>901</v>
      </c>
      <c r="W872" t="s">
        <v>399</v>
      </c>
      <c r="X872">
        <v>8</v>
      </c>
      <c r="Y872" t="s">
        <v>220</v>
      </c>
      <c r="AB872">
        <v>5009</v>
      </c>
      <c r="AD872">
        <v>5009</v>
      </c>
      <c r="AF872">
        <v>46843</v>
      </c>
      <c r="AI872">
        <v>0</v>
      </c>
    </row>
    <row r="873" spans="1:35" x14ac:dyDescent="0.3">
      <c r="A873" t="s">
        <v>397</v>
      </c>
      <c r="B873">
        <v>2005</v>
      </c>
      <c r="C873">
        <v>2005</v>
      </c>
      <c r="D873">
        <v>2005</v>
      </c>
      <c r="E873">
        <v>4</v>
      </c>
      <c r="F873">
        <v>0</v>
      </c>
      <c r="G873">
        <v>1</v>
      </c>
      <c r="H873" t="s">
        <v>215</v>
      </c>
      <c r="I873">
        <v>554</v>
      </c>
      <c r="J873" t="s">
        <v>36</v>
      </c>
      <c r="K873" t="s">
        <v>288</v>
      </c>
      <c r="L873">
        <v>0</v>
      </c>
      <c r="M873" t="s">
        <v>217</v>
      </c>
      <c r="N873" t="s">
        <v>218</v>
      </c>
      <c r="V873">
        <v>901</v>
      </c>
      <c r="W873" t="s">
        <v>399</v>
      </c>
      <c r="X873">
        <v>8</v>
      </c>
      <c r="Y873" t="s">
        <v>220</v>
      </c>
      <c r="AB873">
        <v>8061017</v>
      </c>
      <c r="AD873">
        <v>8061017</v>
      </c>
      <c r="AF873">
        <v>23145622</v>
      </c>
      <c r="AI873">
        <v>0</v>
      </c>
    </row>
    <row r="874" spans="1:35" hidden="1" x14ac:dyDescent="0.3">
      <c r="A874" t="s">
        <v>397</v>
      </c>
      <c r="B874">
        <v>2005</v>
      </c>
      <c r="C874">
        <v>2005</v>
      </c>
      <c r="D874">
        <v>2005</v>
      </c>
      <c r="E874">
        <v>4</v>
      </c>
      <c r="F874">
        <v>0</v>
      </c>
      <c r="G874">
        <v>2</v>
      </c>
      <c r="H874" t="s">
        <v>221</v>
      </c>
      <c r="I874">
        <v>554</v>
      </c>
      <c r="J874" t="s">
        <v>36</v>
      </c>
      <c r="K874" t="s">
        <v>288</v>
      </c>
      <c r="L874">
        <v>0</v>
      </c>
      <c r="M874" t="s">
        <v>217</v>
      </c>
      <c r="N874" t="s">
        <v>218</v>
      </c>
      <c r="V874">
        <v>901</v>
      </c>
      <c r="W874" t="s">
        <v>399</v>
      </c>
      <c r="X874">
        <v>8</v>
      </c>
      <c r="Y874" t="s">
        <v>220</v>
      </c>
      <c r="AB874">
        <v>186562</v>
      </c>
      <c r="AD874">
        <v>186562</v>
      </c>
      <c r="AF874">
        <v>940804</v>
      </c>
      <c r="AI874">
        <v>0</v>
      </c>
    </row>
    <row r="875" spans="1:35" hidden="1" x14ac:dyDescent="0.3">
      <c r="A875" t="s">
        <v>397</v>
      </c>
      <c r="B875">
        <v>2005</v>
      </c>
      <c r="C875">
        <v>2005</v>
      </c>
      <c r="D875">
        <v>2005</v>
      </c>
      <c r="E875">
        <v>4</v>
      </c>
      <c r="F875">
        <v>0</v>
      </c>
      <c r="G875">
        <v>3</v>
      </c>
      <c r="H875" t="s">
        <v>247</v>
      </c>
      <c r="I875">
        <v>554</v>
      </c>
      <c r="J875" t="s">
        <v>36</v>
      </c>
      <c r="K875" t="s">
        <v>288</v>
      </c>
      <c r="L875">
        <v>0</v>
      </c>
      <c r="M875" t="s">
        <v>217</v>
      </c>
      <c r="N875" t="s">
        <v>218</v>
      </c>
      <c r="V875">
        <v>901</v>
      </c>
      <c r="W875" t="s">
        <v>399</v>
      </c>
      <c r="X875">
        <v>8</v>
      </c>
      <c r="Y875" t="s">
        <v>220</v>
      </c>
      <c r="AB875">
        <v>177993</v>
      </c>
      <c r="AD875">
        <v>177993</v>
      </c>
      <c r="AF875">
        <v>898889</v>
      </c>
      <c r="AI875">
        <v>0</v>
      </c>
    </row>
    <row r="876" spans="1:35" x14ac:dyDescent="0.3">
      <c r="A876" t="s">
        <v>397</v>
      </c>
      <c r="B876">
        <v>2005</v>
      </c>
      <c r="C876">
        <v>2005</v>
      </c>
      <c r="D876">
        <v>2005</v>
      </c>
      <c r="E876">
        <v>4</v>
      </c>
      <c r="F876">
        <v>0</v>
      </c>
      <c r="G876">
        <v>1</v>
      </c>
      <c r="H876" t="s">
        <v>215</v>
      </c>
      <c r="I876">
        <v>558</v>
      </c>
      <c r="J876" t="s">
        <v>71</v>
      </c>
      <c r="K876" t="s">
        <v>289</v>
      </c>
      <c r="L876">
        <v>0</v>
      </c>
      <c r="M876" t="s">
        <v>217</v>
      </c>
      <c r="N876" t="s">
        <v>218</v>
      </c>
      <c r="V876">
        <v>901</v>
      </c>
      <c r="W876" t="s">
        <v>399</v>
      </c>
      <c r="X876">
        <v>8</v>
      </c>
      <c r="Y876" t="s">
        <v>220</v>
      </c>
      <c r="AB876">
        <v>3667517</v>
      </c>
      <c r="AD876">
        <v>3667517</v>
      </c>
      <c r="AF876">
        <v>3085800</v>
      </c>
      <c r="AI876">
        <v>6</v>
      </c>
    </row>
    <row r="877" spans="1:35" hidden="1" x14ac:dyDescent="0.3">
      <c r="A877" t="s">
        <v>397</v>
      </c>
      <c r="B877">
        <v>2005</v>
      </c>
      <c r="C877">
        <v>2005</v>
      </c>
      <c r="D877">
        <v>2005</v>
      </c>
      <c r="E877">
        <v>4</v>
      </c>
      <c r="F877">
        <v>0</v>
      </c>
      <c r="G877">
        <v>2</v>
      </c>
      <c r="H877" t="s">
        <v>221</v>
      </c>
      <c r="I877">
        <v>558</v>
      </c>
      <c r="J877" t="s">
        <v>71</v>
      </c>
      <c r="K877" t="s">
        <v>289</v>
      </c>
      <c r="L877">
        <v>0</v>
      </c>
      <c r="M877" t="s">
        <v>217</v>
      </c>
      <c r="N877" t="s">
        <v>218</v>
      </c>
      <c r="V877">
        <v>901</v>
      </c>
      <c r="W877" t="s">
        <v>399</v>
      </c>
      <c r="X877">
        <v>8</v>
      </c>
      <c r="Y877" t="s">
        <v>220</v>
      </c>
      <c r="AB877">
        <v>57019460</v>
      </c>
      <c r="AD877">
        <v>57019460</v>
      </c>
      <c r="AF877">
        <v>126424620</v>
      </c>
      <c r="AI877">
        <v>0</v>
      </c>
    </row>
    <row r="878" spans="1:35" x14ac:dyDescent="0.3">
      <c r="A878" t="s">
        <v>397</v>
      </c>
      <c r="B878">
        <v>2005</v>
      </c>
      <c r="C878">
        <v>2005</v>
      </c>
      <c r="D878">
        <v>2005</v>
      </c>
      <c r="E878">
        <v>4</v>
      </c>
      <c r="F878">
        <v>0</v>
      </c>
      <c r="G878">
        <v>1</v>
      </c>
      <c r="H878" t="s">
        <v>215</v>
      </c>
      <c r="I878">
        <v>562</v>
      </c>
      <c r="J878" t="s">
        <v>122</v>
      </c>
      <c r="K878" t="s">
        <v>372</v>
      </c>
      <c r="L878">
        <v>0</v>
      </c>
      <c r="M878" t="s">
        <v>217</v>
      </c>
      <c r="N878" t="s">
        <v>218</v>
      </c>
      <c r="V878">
        <v>901</v>
      </c>
      <c r="W878" t="s">
        <v>399</v>
      </c>
      <c r="X878">
        <v>8</v>
      </c>
      <c r="Y878" t="s">
        <v>220</v>
      </c>
      <c r="AB878">
        <v>14290</v>
      </c>
      <c r="AD878">
        <v>14290</v>
      </c>
      <c r="AF878">
        <v>108470</v>
      </c>
      <c r="AI878">
        <v>0</v>
      </c>
    </row>
    <row r="879" spans="1:35" hidden="1" x14ac:dyDescent="0.3">
      <c r="A879" t="s">
        <v>397</v>
      </c>
      <c r="B879">
        <v>2005</v>
      </c>
      <c r="C879">
        <v>2005</v>
      </c>
      <c r="D879">
        <v>2005</v>
      </c>
      <c r="E879">
        <v>4</v>
      </c>
      <c r="F879">
        <v>0</v>
      </c>
      <c r="G879">
        <v>2</v>
      </c>
      <c r="H879" t="s">
        <v>221</v>
      </c>
      <c r="I879">
        <v>562</v>
      </c>
      <c r="J879" t="s">
        <v>122</v>
      </c>
      <c r="K879" t="s">
        <v>372</v>
      </c>
      <c r="L879">
        <v>0</v>
      </c>
      <c r="M879" t="s">
        <v>217</v>
      </c>
      <c r="N879" t="s">
        <v>218</v>
      </c>
      <c r="V879">
        <v>901</v>
      </c>
      <c r="W879" t="s">
        <v>399</v>
      </c>
      <c r="X879">
        <v>8</v>
      </c>
      <c r="Y879" t="s">
        <v>220</v>
      </c>
      <c r="AB879">
        <v>126</v>
      </c>
      <c r="AD879">
        <v>126</v>
      </c>
      <c r="AF879">
        <v>608</v>
      </c>
      <c r="AI879">
        <v>0</v>
      </c>
    </row>
    <row r="880" spans="1:35" x14ac:dyDescent="0.3">
      <c r="A880" t="s">
        <v>397</v>
      </c>
      <c r="B880">
        <v>2005</v>
      </c>
      <c r="C880">
        <v>2005</v>
      </c>
      <c r="D880">
        <v>2005</v>
      </c>
      <c r="E880">
        <v>4</v>
      </c>
      <c r="F880">
        <v>0</v>
      </c>
      <c r="G880">
        <v>1</v>
      </c>
      <c r="H880" t="s">
        <v>215</v>
      </c>
      <c r="I880">
        <v>579</v>
      </c>
      <c r="J880" t="s">
        <v>72</v>
      </c>
      <c r="K880" t="s">
        <v>290</v>
      </c>
      <c r="L880">
        <v>0</v>
      </c>
      <c r="M880" t="s">
        <v>217</v>
      </c>
      <c r="N880" t="s">
        <v>218</v>
      </c>
      <c r="V880">
        <v>901</v>
      </c>
      <c r="W880" t="s">
        <v>399</v>
      </c>
      <c r="X880">
        <v>8</v>
      </c>
      <c r="Y880" t="s">
        <v>220</v>
      </c>
      <c r="AB880">
        <v>40824469</v>
      </c>
      <c r="AD880">
        <v>40824469</v>
      </c>
      <c r="AF880">
        <v>106041670</v>
      </c>
      <c r="AI880">
        <v>0</v>
      </c>
    </row>
    <row r="881" spans="1:35" hidden="1" x14ac:dyDescent="0.3">
      <c r="A881" t="s">
        <v>397</v>
      </c>
      <c r="B881">
        <v>2005</v>
      </c>
      <c r="C881">
        <v>2005</v>
      </c>
      <c r="D881">
        <v>2005</v>
      </c>
      <c r="E881">
        <v>4</v>
      </c>
      <c r="F881">
        <v>0</v>
      </c>
      <c r="G881">
        <v>2</v>
      </c>
      <c r="H881" t="s">
        <v>221</v>
      </c>
      <c r="I881">
        <v>579</v>
      </c>
      <c r="J881" t="s">
        <v>72</v>
      </c>
      <c r="K881" t="s">
        <v>290</v>
      </c>
      <c r="L881">
        <v>0</v>
      </c>
      <c r="M881" t="s">
        <v>217</v>
      </c>
      <c r="N881" t="s">
        <v>218</v>
      </c>
      <c r="V881">
        <v>901</v>
      </c>
      <c r="W881" t="s">
        <v>399</v>
      </c>
      <c r="X881">
        <v>8</v>
      </c>
      <c r="Y881" t="s">
        <v>220</v>
      </c>
      <c r="AB881">
        <v>499142</v>
      </c>
      <c r="AD881">
        <v>499142</v>
      </c>
      <c r="AF881">
        <v>2621966</v>
      </c>
      <c r="AI881">
        <v>0</v>
      </c>
    </row>
    <row r="882" spans="1:35" x14ac:dyDescent="0.3">
      <c r="A882" t="s">
        <v>397</v>
      </c>
      <c r="B882">
        <v>2005</v>
      </c>
      <c r="C882">
        <v>2005</v>
      </c>
      <c r="D882">
        <v>2005</v>
      </c>
      <c r="E882">
        <v>4</v>
      </c>
      <c r="F882">
        <v>0</v>
      </c>
      <c r="G882">
        <v>1</v>
      </c>
      <c r="H882" t="s">
        <v>215</v>
      </c>
      <c r="I882">
        <v>583</v>
      </c>
      <c r="J882" t="s">
        <v>403</v>
      </c>
      <c r="K882" t="s">
        <v>404</v>
      </c>
      <c r="L882">
        <v>0</v>
      </c>
      <c r="M882" t="s">
        <v>217</v>
      </c>
      <c r="N882" t="s">
        <v>218</v>
      </c>
      <c r="V882">
        <v>901</v>
      </c>
      <c r="W882" t="s">
        <v>399</v>
      </c>
      <c r="X882">
        <v>8</v>
      </c>
      <c r="Y882" t="s">
        <v>220</v>
      </c>
      <c r="AB882">
        <v>92653</v>
      </c>
      <c r="AD882">
        <v>92653</v>
      </c>
      <c r="AF882">
        <v>202493</v>
      </c>
      <c r="AI882">
        <v>6</v>
      </c>
    </row>
    <row r="883" spans="1:35" x14ac:dyDescent="0.3">
      <c r="A883" t="s">
        <v>397</v>
      </c>
      <c r="B883">
        <v>2005</v>
      </c>
      <c r="C883">
        <v>2005</v>
      </c>
      <c r="D883">
        <v>2005</v>
      </c>
      <c r="E883">
        <v>4</v>
      </c>
      <c r="F883">
        <v>0</v>
      </c>
      <c r="G883">
        <v>1</v>
      </c>
      <c r="H883" t="s">
        <v>215</v>
      </c>
      <c r="I883">
        <v>586</v>
      </c>
      <c r="J883" t="s">
        <v>161</v>
      </c>
      <c r="K883" t="s">
        <v>291</v>
      </c>
      <c r="L883">
        <v>0</v>
      </c>
      <c r="M883" t="s">
        <v>217</v>
      </c>
      <c r="N883" t="s">
        <v>218</v>
      </c>
      <c r="V883">
        <v>901</v>
      </c>
      <c r="W883" t="s">
        <v>399</v>
      </c>
      <c r="X883">
        <v>8</v>
      </c>
      <c r="Y883" t="s">
        <v>220</v>
      </c>
      <c r="AB883">
        <v>10463</v>
      </c>
      <c r="AD883">
        <v>10463</v>
      </c>
      <c r="AF883">
        <v>55167</v>
      </c>
      <c r="AI883">
        <v>0</v>
      </c>
    </row>
    <row r="884" spans="1:35" x14ac:dyDescent="0.3">
      <c r="A884" t="s">
        <v>397</v>
      </c>
      <c r="B884">
        <v>2005</v>
      </c>
      <c r="C884">
        <v>2005</v>
      </c>
      <c r="D884">
        <v>2005</v>
      </c>
      <c r="E884">
        <v>4</v>
      </c>
      <c r="F884">
        <v>0</v>
      </c>
      <c r="G884">
        <v>1</v>
      </c>
      <c r="H884" t="s">
        <v>215</v>
      </c>
      <c r="I884">
        <v>591</v>
      </c>
      <c r="J884" t="s">
        <v>123</v>
      </c>
      <c r="K884" t="s">
        <v>292</v>
      </c>
      <c r="L884">
        <v>0</v>
      </c>
      <c r="M884" t="s">
        <v>217</v>
      </c>
      <c r="N884" t="s">
        <v>218</v>
      </c>
      <c r="V884">
        <v>901</v>
      </c>
      <c r="W884" t="s">
        <v>399</v>
      </c>
      <c r="X884">
        <v>8</v>
      </c>
      <c r="Y884" t="s">
        <v>220</v>
      </c>
      <c r="AB884">
        <v>43259</v>
      </c>
      <c r="AD884">
        <v>43259</v>
      </c>
      <c r="AF884">
        <v>109743</v>
      </c>
      <c r="AI884">
        <v>0</v>
      </c>
    </row>
    <row r="885" spans="1:35" hidden="1" x14ac:dyDescent="0.3">
      <c r="A885" t="s">
        <v>397</v>
      </c>
      <c r="B885">
        <v>2005</v>
      </c>
      <c r="C885">
        <v>2005</v>
      </c>
      <c r="D885">
        <v>2005</v>
      </c>
      <c r="E885">
        <v>4</v>
      </c>
      <c r="F885">
        <v>0</v>
      </c>
      <c r="G885">
        <v>2</v>
      </c>
      <c r="H885" t="s">
        <v>221</v>
      </c>
      <c r="I885">
        <v>591</v>
      </c>
      <c r="J885" t="s">
        <v>123</v>
      </c>
      <c r="K885" t="s">
        <v>292</v>
      </c>
      <c r="L885">
        <v>0</v>
      </c>
      <c r="M885" t="s">
        <v>217</v>
      </c>
      <c r="N885" t="s">
        <v>218</v>
      </c>
      <c r="V885">
        <v>901</v>
      </c>
      <c r="W885" t="s">
        <v>399</v>
      </c>
      <c r="X885">
        <v>8</v>
      </c>
      <c r="Y885" t="s">
        <v>220</v>
      </c>
      <c r="AB885">
        <v>5304463</v>
      </c>
      <c r="AD885">
        <v>5304463</v>
      </c>
      <c r="AF885">
        <v>13649074</v>
      </c>
      <c r="AI885">
        <v>0</v>
      </c>
    </row>
    <row r="886" spans="1:35" x14ac:dyDescent="0.3">
      <c r="A886" t="s">
        <v>397</v>
      </c>
      <c r="B886">
        <v>2005</v>
      </c>
      <c r="C886">
        <v>2005</v>
      </c>
      <c r="D886">
        <v>2005</v>
      </c>
      <c r="E886">
        <v>4</v>
      </c>
      <c r="F886">
        <v>0</v>
      </c>
      <c r="G886">
        <v>1</v>
      </c>
      <c r="H886" t="s">
        <v>215</v>
      </c>
      <c r="I886">
        <v>600</v>
      </c>
      <c r="J886" t="s">
        <v>38</v>
      </c>
      <c r="K886" t="s">
        <v>294</v>
      </c>
      <c r="L886">
        <v>0</v>
      </c>
      <c r="M886" t="s">
        <v>217</v>
      </c>
      <c r="N886" t="s">
        <v>218</v>
      </c>
      <c r="V886">
        <v>901</v>
      </c>
      <c r="W886" t="s">
        <v>399</v>
      </c>
      <c r="X886">
        <v>8</v>
      </c>
      <c r="Y886" t="s">
        <v>220</v>
      </c>
      <c r="AB886">
        <v>693327</v>
      </c>
      <c r="AD886">
        <v>693327</v>
      </c>
      <c r="AF886">
        <v>802387</v>
      </c>
      <c r="AI886">
        <v>0</v>
      </c>
    </row>
    <row r="887" spans="1:35" hidden="1" x14ac:dyDescent="0.3">
      <c r="A887" t="s">
        <v>397</v>
      </c>
      <c r="B887">
        <v>2005</v>
      </c>
      <c r="C887">
        <v>2005</v>
      </c>
      <c r="D887">
        <v>2005</v>
      </c>
      <c r="E887">
        <v>4</v>
      </c>
      <c r="F887">
        <v>0</v>
      </c>
      <c r="G887">
        <v>2</v>
      </c>
      <c r="H887" t="s">
        <v>221</v>
      </c>
      <c r="I887">
        <v>600</v>
      </c>
      <c r="J887" t="s">
        <v>38</v>
      </c>
      <c r="K887" t="s">
        <v>294</v>
      </c>
      <c r="L887">
        <v>0</v>
      </c>
      <c r="M887" t="s">
        <v>217</v>
      </c>
      <c r="N887" t="s">
        <v>218</v>
      </c>
      <c r="V887">
        <v>901</v>
      </c>
      <c r="W887" t="s">
        <v>399</v>
      </c>
      <c r="X887">
        <v>8</v>
      </c>
      <c r="Y887" t="s">
        <v>220</v>
      </c>
      <c r="AB887">
        <v>25653</v>
      </c>
      <c r="AD887">
        <v>25653</v>
      </c>
      <c r="AF887">
        <v>69549</v>
      </c>
      <c r="AI887">
        <v>0</v>
      </c>
    </row>
    <row r="888" spans="1:35" x14ac:dyDescent="0.3">
      <c r="A888" t="s">
        <v>397</v>
      </c>
      <c r="B888">
        <v>2005</v>
      </c>
      <c r="C888">
        <v>2005</v>
      </c>
      <c r="D888">
        <v>2005</v>
      </c>
      <c r="E888">
        <v>4</v>
      </c>
      <c r="F888">
        <v>0</v>
      </c>
      <c r="G888">
        <v>1</v>
      </c>
      <c r="H888" t="s">
        <v>215</v>
      </c>
      <c r="I888">
        <v>604</v>
      </c>
      <c r="J888" t="s">
        <v>39</v>
      </c>
      <c r="K888" t="s">
        <v>295</v>
      </c>
      <c r="L888">
        <v>0</v>
      </c>
      <c r="M888" t="s">
        <v>217</v>
      </c>
      <c r="N888" t="s">
        <v>218</v>
      </c>
      <c r="V888">
        <v>901</v>
      </c>
      <c r="W888" t="s">
        <v>399</v>
      </c>
      <c r="X888">
        <v>8</v>
      </c>
      <c r="Y888" t="s">
        <v>220</v>
      </c>
      <c r="AB888">
        <v>1407852</v>
      </c>
      <c r="AD888">
        <v>1407852</v>
      </c>
      <c r="AF888">
        <v>1823946</v>
      </c>
      <c r="AI888">
        <v>0</v>
      </c>
    </row>
    <row r="889" spans="1:35" hidden="1" x14ac:dyDescent="0.3">
      <c r="A889" t="s">
        <v>397</v>
      </c>
      <c r="B889">
        <v>2005</v>
      </c>
      <c r="C889">
        <v>2005</v>
      </c>
      <c r="D889">
        <v>2005</v>
      </c>
      <c r="E889">
        <v>4</v>
      </c>
      <c r="F889">
        <v>0</v>
      </c>
      <c r="G889">
        <v>2</v>
      </c>
      <c r="H889" t="s">
        <v>221</v>
      </c>
      <c r="I889">
        <v>604</v>
      </c>
      <c r="J889" t="s">
        <v>39</v>
      </c>
      <c r="K889" t="s">
        <v>295</v>
      </c>
      <c r="L889">
        <v>0</v>
      </c>
      <c r="M889" t="s">
        <v>217</v>
      </c>
      <c r="N889" t="s">
        <v>218</v>
      </c>
      <c r="V889">
        <v>901</v>
      </c>
      <c r="W889" t="s">
        <v>399</v>
      </c>
      <c r="X889">
        <v>8</v>
      </c>
      <c r="Y889" t="s">
        <v>220</v>
      </c>
      <c r="AB889">
        <v>142165662</v>
      </c>
      <c r="AD889">
        <v>142165662</v>
      </c>
      <c r="AF889">
        <v>306158599</v>
      </c>
      <c r="AI889">
        <v>0</v>
      </c>
    </row>
    <row r="890" spans="1:35" x14ac:dyDescent="0.3">
      <c r="A890" t="s">
        <v>397</v>
      </c>
      <c r="B890">
        <v>2005</v>
      </c>
      <c r="C890">
        <v>2005</v>
      </c>
      <c r="D890">
        <v>2005</v>
      </c>
      <c r="E890">
        <v>4</v>
      </c>
      <c r="F890">
        <v>0</v>
      </c>
      <c r="G890">
        <v>1</v>
      </c>
      <c r="H890" t="s">
        <v>215</v>
      </c>
      <c r="I890">
        <v>616</v>
      </c>
      <c r="J890" t="s">
        <v>95</v>
      </c>
      <c r="K890" t="s">
        <v>296</v>
      </c>
      <c r="L890">
        <v>0</v>
      </c>
      <c r="M890" t="s">
        <v>217</v>
      </c>
      <c r="N890" t="s">
        <v>218</v>
      </c>
      <c r="V890">
        <v>901</v>
      </c>
      <c r="W890" t="s">
        <v>399</v>
      </c>
      <c r="X890">
        <v>8</v>
      </c>
      <c r="Y890" t="s">
        <v>220</v>
      </c>
      <c r="AB890">
        <v>120885100</v>
      </c>
      <c r="AD890">
        <v>120885100</v>
      </c>
      <c r="AF890">
        <v>186505590</v>
      </c>
      <c r="AI890">
        <v>0</v>
      </c>
    </row>
    <row r="891" spans="1:35" hidden="1" x14ac:dyDescent="0.3">
      <c r="A891" t="s">
        <v>397</v>
      </c>
      <c r="B891">
        <v>2005</v>
      </c>
      <c r="C891">
        <v>2005</v>
      </c>
      <c r="D891">
        <v>2005</v>
      </c>
      <c r="E891">
        <v>4</v>
      </c>
      <c r="F891">
        <v>0</v>
      </c>
      <c r="G891">
        <v>2</v>
      </c>
      <c r="H891" t="s">
        <v>221</v>
      </c>
      <c r="I891">
        <v>616</v>
      </c>
      <c r="J891" t="s">
        <v>95</v>
      </c>
      <c r="K891" t="s">
        <v>296</v>
      </c>
      <c r="L891">
        <v>0</v>
      </c>
      <c r="M891" t="s">
        <v>217</v>
      </c>
      <c r="N891" t="s">
        <v>218</v>
      </c>
      <c r="V891">
        <v>901</v>
      </c>
      <c r="W891" t="s">
        <v>399</v>
      </c>
      <c r="X891">
        <v>8</v>
      </c>
      <c r="Y891" t="s">
        <v>220</v>
      </c>
      <c r="AB891">
        <v>18450997</v>
      </c>
      <c r="AD891">
        <v>18450997</v>
      </c>
      <c r="AF891">
        <v>44800679</v>
      </c>
      <c r="AI891">
        <v>6</v>
      </c>
    </row>
    <row r="892" spans="1:35" x14ac:dyDescent="0.3">
      <c r="A892" t="s">
        <v>397</v>
      </c>
      <c r="B892">
        <v>2005</v>
      </c>
      <c r="C892">
        <v>2005</v>
      </c>
      <c r="D892">
        <v>2005</v>
      </c>
      <c r="E892">
        <v>4</v>
      </c>
      <c r="F892">
        <v>0</v>
      </c>
      <c r="G892">
        <v>1</v>
      </c>
      <c r="H892" t="s">
        <v>215</v>
      </c>
      <c r="I892">
        <v>620</v>
      </c>
      <c r="J892" t="s">
        <v>40</v>
      </c>
      <c r="K892" t="s">
        <v>297</v>
      </c>
      <c r="L892">
        <v>0</v>
      </c>
      <c r="M892" t="s">
        <v>217</v>
      </c>
      <c r="N892" t="s">
        <v>218</v>
      </c>
      <c r="V892">
        <v>901</v>
      </c>
      <c r="W892" t="s">
        <v>399</v>
      </c>
      <c r="X892">
        <v>8</v>
      </c>
      <c r="Y892" t="s">
        <v>220</v>
      </c>
      <c r="AB892">
        <v>47712891</v>
      </c>
      <c r="AD892">
        <v>47712891</v>
      </c>
      <c r="AF892">
        <v>97007859</v>
      </c>
      <c r="AI892">
        <v>0</v>
      </c>
    </row>
    <row r="893" spans="1:35" hidden="1" x14ac:dyDescent="0.3">
      <c r="A893" t="s">
        <v>397</v>
      </c>
      <c r="B893">
        <v>2005</v>
      </c>
      <c r="C893">
        <v>2005</v>
      </c>
      <c r="D893">
        <v>2005</v>
      </c>
      <c r="E893">
        <v>4</v>
      </c>
      <c r="F893">
        <v>0</v>
      </c>
      <c r="G893">
        <v>2</v>
      </c>
      <c r="H893" t="s">
        <v>221</v>
      </c>
      <c r="I893">
        <v>620</v>
      </c>
      <c r="J893" t="s">
        <v>40</v>
      </c>
      <c r="K893" t="s">
        <v>297</v>
      </c>
      <c r="L893">
        <v>0</v>
      </c>
      <c r="M893" t="s">
        <v>217</v>
      </c>
      <c r="N893" t="s">
        <v>218</v>
      </c>
      <c r="V893">
        <v>901</v>
      </c>
      <c r="W893" t="s">
        <v>399</v>
      </c>
      <c r="X893">
        <v>8</v>
      </c>
      <c r="Y893" t="s">
        <v>220</v>
      </c>
      <c r="AB893">
        <v>5601003</v>
      </c>
      <c r="AD893">
        <v>5601003</v>
      </c>
      <c r="AF893">
        <v>25880064</v>
      </c>
      <c r="AI893">
        <v>6</v>
      </c>
    </row>
    <row r="894" spans="1:35" x14ac:dyDescent="0.3">
      <c r="A894" t="s">
        <v>397</v>
      </c>
      <c r="B894">
        <v>2005</v>
      </c>
      <c r="C894">
        <v>2005</v>
      </c>
      <c r="D894">
        <v>2005</v>
      </c>
      <c r="E894">
        <v>4</v>
      </c>
      <c r="F894">
        <v>0</v>
      </c>
      <c r="G894">
        <v>1</v>
      </c>
      <c r="H894" t="s">
        <v>215</v>
      </c>
      <c r="I894">
        <v>626</v>
      </c>
      <c r="J894" t="s">
        <v>162</v>
      </c>
      <c r="K894" t="s">
        <v>407</v>
      </c>
      <c r="L894">
        <v>0</v>
      </c>
      <c r="M894" t="s">
        <v>217</v>
      </c>
      <c r="N894" t="s">
        <v>218</v>
      </c>
      <c r="V894">
        <v>901</v>
      </c>
      <c r="W894" t="s">
        <v>399</v>
      </c>
      <c r="X894">
        <v>8</v>
      </c>
      <c r="Y894" t="s">
        <v>220</v>
      </c>
      <c r="AB894">
        <v>50260</v>
      </c>
      <c r="AD894">
        <v>50260</v>
      </c>
      <c r="AF894">
        <v>91630</v>
      </c>
      <c r="AI894">
        <v>6</v>
      </c>
    </row>
    <row r="895" spans="1:35" hidden="1" x14ac:dyDescent="0.3">
      <c r="A895" t="s">
        <v>397</v>
      </c>
      <c r="B895">
        <v>2005</v>
      </c>
      <c r="C895">
        <v>2005</v>
      </c>
      <c r="D895">
        <v>2005</v>
      </c>
      <c r="E895">
        <v>4</v>
      </c>
      <c r="F895">
        <v>0</v>
      </c>
      <c r="G895">
        <v>2</v>
      </c>
      <c r="H895" t="s">
        <v>221</v>
      </c>
      <c r="I895">
        <v>626</v>
      </c>
      <c r="J895" t="s">
        <v>162</v>
      </c>
      <c r="K895" t="s">
        <v>407</v>
      </c>
      <c r="L895">
        <v>0</v>
      </c>
      <c r="M895" t="s">
        <v>217</v>
      </c>
      <c r="N895" t="s">
        <v>218</v>
      </c>
      <c r="V895">
        <v>901</v>
      </c>
      <c r="W895" t="s">
        <v>399</v>
      </c>
      <c r="X895">
        <v>8</v>
      </c>
      <c r="Y895" t="s">
        <v>220</v>
      </c>
      <c r="AB895">
        <v>5208847</v>
      </c>
      <c r="AD895">
        <v>5208847</v>
      </c>
      <c r="AF895">
        <v>7630262</v>
      </c>
      <c r="AI895">
        <v>6</v>
      </c>
    </row>
    <row r="896" spans="1:35" x14ac:dyDescent="0.3">
      <c r="A896" t="s">
        <v>397</v>
      </c>
      <c r="B896">
        <v>2005</v>
      </c>
      <c r="C896">
        <v>2005</v>
      </c>
      <c r="D896">
        <v>2005</v>
      </c>
      <c r="E896">
        <v>4</v>
      </c>
      <c r="F896">
        <v>0</v>
      </c>
      <c r="G896">
        <v>1</v>
      </c>
      <c r="H896" t="s">
        <v>215</v>
      </c>
      <c r="I896">
        <v>634</v>
      </c>
      <c r="J896" t="s">
        <v>166</v>
      </c>
      <c r="K896" t="s">
        <v>338</v>
      </c>
      <c r="L896">
        <v>0</v>
      </c>
      <c r="M896" t="s">
        <v>217</v>
      </c>
      <c r="N896" t="s">
        <v>218</v>
      </c>
      <c r="V896">
        <v>901</v>
      </c>
      <c r="W896" t="s">
        <v>399</v>
      </c>
      <c r="X896">
        <v>8</v>
      </c>
      <c r="Y896" t="s">
        <v>220</v>
      </c>
      <c r="AB896">
        <v>648690</v>
      </c>
      <c r="AD896">
        <v>648690</v>
      </c>
      <c r="AF896">
        <v>1708445</v>
      </c>
      <c r="AI896">
        <v>0</v>
      </c>
    </row>
    <row r="897" spans="1:35" hidden="1" x14ac:dyDescent="0.3">
      <c r="A897" t="s">
        <v>397</v>
      </c>
      <c r="B897">
        <v>2005</v>
      </c>
      <c r="C897">
        <v>2005</v>
      </c>
      <c r="D897">
        <v>2005</v>
      </c>
      <c r="E897">
        <v>4</v>
      </c>
      <c r="F897">
        <v>0</v>
      </c>
      <c r="G897">
        <v>2</v>
      </c>
      <c r="H897" t="s">
        <v>221</v>
      </c>
      <c r="I897">
        <v>634</v>
      </c>
      <c r="J897" t="s">
        <v>166</v>
      </c>
      <c r="K897" t="s">
        <v>338</v>
      </c>
      <c r="L897">
        <v>0</v>
      </c>
      <c r="M897" t="s">
        <v>217</v>
      </c>
      <c r="N897" t="s">
        <v>218</v>
      </c>
      <c r="V897">
        <v>901</v>
      </c>
      <c r="W897" t="s">
        <v>399</v>
      </c>
      <c r="X897">
        <v>8</v>
      </c>
      <c r="Y897" t="s">
        <v>220</v>
      </c>
      <c r="AB897">
        <v>8186</v>
      </c>
      <c r="AD897">
        <v>8186</v>
      </c>
      <c r="AF897">
        <v>63468</v>
      </c>
      <c r="AI897">
        <v>0</v>
      </c>
    </row>
    <row r="898" spans="1:35" hidden="1" x14ac:dyDescent="0.3">
      <c r="A898" t="s">
        <v>397</v>
      </c>
      <c r="B898">
        <v>2005</v>
      </c>
      <c r="C898">
        <v>2005</v>
      </c>
      <c r="D898">
        <v>2005</v>
      </c>
      <c r="E898">
        <v>4</v>
      </c>
      <c r="F898">
        <v>0</v>
      </c>
      <c r="G898">
        <v>3</v>
      </c>
      <c r="H898" t="s">
        <v>247</v>
      </c>
      <c r="I898">
        <v>634</v>
      </c>
      <c r="J898" t="s">
        <v>166</v>
      </c>
      <c r="K898" t="s">
        <v>338</v>
      </c>
      <c r="L898">
        <v>0</v>
      </c>
      <c r="M898" t="s">
        <v>217</v>
      </c>
      <c r="N898" t="s">
        <v>218</v>
      </c>
      <c r="V898">
        <v>901</v>
      </c>
      <c r="W898" t="s">
        <v>399</v>
      </c>
      <c r="X898">
        <v>8</v>
      </c>
      <c r="Y898" t="s">
        <v>220</v>
      </c>
      <c r="AB898">
        <v>8186</v>
      </c>
      <c r="AD898">
        <v>8186</v>
      </c>
      <c r="AF898">
        <v>63468</v>
      </c>
      <c r="AI898">
        <v>0</v>
      </c>
    </row>
    <row r="899" spans="1:35" x14ac:dyDescent="0.3">
      <c r="A899" t="s">
        <v>397</v>
      </c>
      <c r="B899">
        <v>2005</v>
      </c>
      <c r="C899">
        <v>2005</v>
      </c>
      <c r="D899">
        <v>2005</v>
      </c>
      <c r="E899">
        <v>4</v>
      </c>
      <c r="F899">
        <v>0</v>
      </c>
      <c r="G899">
        <v>1</v>
      </c>
      <c r="H899" t="s">
        <v>215</v>
      </c>
      <c r="I899">
        <v>642</v>
      </c>
      <c r="J899" t="s">
        <v>42</v>
      </c>
      <c r="K899" t="s">
        <v>298</v>
      </c>
      <c r="L899">
        <v>0</v>
      </c>
      <c r="M899" t="s">
        <v>217</v>
      </c>
      <c r="N899" t="s">
        <v>218</v>
      </c>
      <c r="V899">
        <v>901</v>
      </c>
      <c r="W899" t="s">
        <v>399</v>
      </c>
      <c r="X899">
        <v>8</v>
      </c>
      <c r="Y899" t="s">
        <v>220</v>
      </c>
      <c r="AB899">
        <v>43242417</v>
      </c>
      <c r="AD899">
        <v>43242417</v>
      </c>
      <c r="AF899">
        <v>86688697</v>
      </c>
      <c r="AI899">
        <v>6</v>
      </c>
    </row>
    <row r="900" spans="1:35" hidden="1" x14ac:dyDescent="0.3">
      <c r="A900" t="s">
        <v>397</v>
      </c>
      <c r="B900">
        <v>2005</v>
      </c>
      <c r="C900">
        <v>2005</v>
      </c>
      <c r="D900">
        <v>2005</v>
      </c>
      <c r="E900">
        <v>4</v>
      </c>
      <c r="F900">
        <v>0</v>
      </c>
      <c r="G900">
        <v>2</v>
      </c>
      <c r="H900" t="s">
        <v>221</v>
      </c>
      <c r="I900">
        <v>642</v>
      </c>
      <c r="J900" t="s">
        <v>42</v>
      </c>
      <c r="K900" t="s">
        <v>298</v>
      </c>
      <c r="L900">
        <v>0</v>
      </c>
      <c r="M900" t="s">
        <v>217</v>
      </c>
      <c r="N900" t="s">
        <v>218</v>
      </c>
      <c r="V900">
        <v>901</v>
      </c>
      <c r="W900" t="s">
        <v>399</v>
      </c>
      <c r="X900">
        <v>8</v>
      </c>
      <c r="Y900" t="s">
        <v>220</v>
      </c>
      <c r="AB900">
        <v>777938</v>
      </c>
      <c r="AD900">
        <v>777938</v>
      </c>
      <c r="AF900">
        <v>2411387</v>
      </c>
      <c r="AI900">
        <v>0</v>
      </c>
    </row>
    <row r="901" spans="1:35" hidden="1" x14ac:dyDescent="0.3">
      <c r="A901" t="s">
        <v>397</v>
      </c>
      <c r="B901">
        <v>2005</v>
      </c>
      <c r="C901">
        <v>2005</v>
      </c>
      <c r="D901">
        <v>2005</v>
      </c>
      <c r="E901">
        <v>4</v>
      </c>
      <c r="F901">
        <v>0</v>
      </c>
      <c r="G901">
        <v>4</v>
      </c>
      <c r="H901" t="s">
        <v>227</v>
      </c>
      <c r="I901">
        <v>642</v>
      </c>
      <c r="J901" t="s">
        <v>42</v>
      </c>
      <c r="K901" t="s">
        <v>298</v>
      </c>
      <c r="L901">
        <v>0</v>
      </c>
      <c r="M901" t="s">
        <v>217</v>
      </c>
      <c r="N901" t="s">
        <v>218</v>
      </c>
      <c r="V901">
        <v>901</v>
      </c>
      <c r="W901" t="s">
        <v>399</v>
      </c>
      <c r="X901">
        <v>8</v>
      </c>
      <c r="Y901" t="s">
        <v>220</v>
      </c>
      <c r="AB901">
        <v>4361</v>
      </c>
      <c r="AD901">
        <v>4361</v>
      </c>
      <c r="AF901">
        <v>14633</v>
      </c>
      <c r="AI901">
        <v>0</v>
      </c>
    </row>
    <row r="902" spans="1:35" x14ac:dyDescent="0.3">
      <c r="A902" t="s">
        <v>397</v>
      </c>
      <c r="B902">
        <v>2005</v>
      </c>
      <c r="C902">
        <v>2005</v>
      </c>
      <c r="D902">
        <v>2005</v>
      </c>
      <c r="E902">
        <v>4</v>
      </c>
      <c r="F902">
        <v>0</v>
      </c>
      <c r="G902">
        <v>1</v>
      </c>
      <c r="H902" t="s">
        <v>215</v>
      </c>
      <c r="I902">
        <v>643</v>
      </c>
      <c r="J902" t="s">
        <v>138</v>
      </c>
      <c r="K902" t="s">
        <v>299</v>
      </c>
      <c r="L902">
        <v>0</v>
      </c>
      <c r="M902" t="s">
        <v>217</v>
      </c>
      <c r="N902" t="s">
        <v>218</v>
      </c>
      <c r="V902">
        <v>901</v>
      </c>
      <c r="W902" t="s">
        <v>399</v>
      </c>
      <c r="X902">
        <v>8</v>
      </c>
      <c r="Y902" t="s">
        <v>220</v>
      </c>
      <c r="AB902">
        <v>39697457</v>
      </c>
      <c r="AD902">
        <v>39697457</v>
      </c>
      <c r="AF902">
        <v>70975669</v>
      </c>
      <c r="AI902">
        <v>0</v>
      </c>
    </row>
    <row r="903" spans="1:35" hidden="1" x14ac:dyDescent="0.3">
      <c r="A903" t="s">
        <v>397</v>
      </c>
      <c r="B903">
        <v>2005</v>
      </c>
      <c r="C903">
        <v>2005</v>
      </c>
      <c r="D903">
        <v>2005</v>
      </c>
      <c r="E903">
        <v>4</v>
      </c>
      <c r="F903">
        <v>0</v>
      </c>
      <c r="G903">
        <v>2</v>
      </c>
      <c r="H903" t="s">
        <v>221</v>
      </c>
      <c r="I903">
        <v>643</v>
      </c>
      <c r="J903" t="s">
        <v>138</v>
      </c>
      <c r="K903" t="s">
        <v>299</v>
      </c>
      <c r="L903">
        <v>0</v>
      </c>
      <c r="M903" t="s">
        <v>217</v>
      </c>
      <c r="N903" t="s">
        <v>218</v>
      </c>
      <c r="V903">
        <v>901</v>
      </c>
      <c r="W903" t="s">
        <v>399</v>
      </c>
      <c r="X903">
        <v>8</v>
      </c>
      <c r="Y903" t="s">
        <v>220</v>
      </c>
      <c r="AB903">
        <v>1954868</v>
      </c>
      <c r="AD903">
        <v>1954868</v>
      </c>
      <c r="AF903">
        <v>6452662</v>
      </c>
      <c r="AI903">
        <v>0</v>
      </c>
    </row>
    <row r="904" spans="1:35" x14ac:dyDescent="0.3">
      <c r="A904" t="s">
        <v>397</v>
      </c>
      <c r="B904">
        <v>2005</v>
      </c>
      <c r="C904">
        <v>2005</v>
      </c>
      <c r="D904">
        <v>2005</v>
      </c>
      <c r="E904">
        <v>4</v>
      </c>
      <c r="F904">
        <v>0</v>
      </c>
      <c r="G904">
        <v>1</v>
      </c>
      <c r="H904" t="s">
        <v>215</v>
      </c>
      <c r="I904">
        <v>646</v>
      </c>
      <c r="J904" t="s">
        <v>139</v>
      </c>
      <c r="K904" t="s">
        <v>339</v>
      </c>
      <c r="L904">
        <v>0</v>
      </c>
      <c r="M904" t="s">
        <v>217</v>
      </c>
      <c r="N904" t="s">
        <v>218</v>
      </c>
      <c r="V904">
        <v>901</v>
      </c>
      <c r="W904" t="s">
        <v>399</v>
      </c>
      <c r="X904">
        <v>8</v>
      </c>
      <c r="Y904" t="s">
        <v>220</v>
      </c>
      <c r="AB904">
        <v>825</v>
      </c>
      <c r="AD904">
        <v>825</v>
      </c>
      <c r="AF904">
        <v>1159</v>
      </c>
      <c r="AI904">
        <v>0</v>
      </c>
    </row>
    <row r="905" spans="1:35" hidden="1" x14ac:dyDescent="0.3">
      <c r="A905" t="s">
        <v>397</v>
      </c>
      <c r="B905">
        <v>2005</v>
      </c>
      <c r="C905">
        <v>2005</v>
      </c>
      <c r="D905">
        <v>2005</v>
      </c>
      <c r="E905">
        <v>4</v>
      </c>
      <c r="F905">
        <v>0</v>
      </c>
      <c r="G905">
        <v>2</v>
      </c>
      <c r="H905" t="s">
        <v>221</v>
      </c>
      <c r="I905">
        <v>646</v>
      </c>
      <c r="J905" t="s">
        <v>139</v>
      </c>
      <c r="K905" t="s">
        <v>339</v>
      </c>
      <c r="L905">
        <v>0</v>
      </c>
      <c r="M905" t="s">
        <v>217</v>
      </c>
      <c r="N905" t="s">
        <v>218</v>
      </c>
      <c r="V905">
        <v>901</v>
      </c>
      <c r="W905" t="s">
        <v>399</v>
      </c>
      <c r="X905">
        <v>8</v>
      </c>
      <c r="Y905" t="s">
        <v>220</v>
      </c>
      <c r="AB905">
        <v>18650447</v>
      </c>
      <c r="AD905">
        <v>18650447</v>
      </c>
      <c r="AF905">
        <v>37264389</v>
      </c>
      <c r="AI905">
        <v>0</v>
      </c>
    </row>
    <row r="906" spans="1:35" x14ac:dyDescent="0.3">
      <c r="A906" t="s">
        <v>397</v>
      </c>
      <c r="B906">
        <v>2005</v>
      </c>
      <c r="C906">
        <v>2005</v>
      </c>
      <c r="D906">
        <v>2005</v>
      </c>
      <c r="E906">
        <v>4</v>
      </c>
      <c r="F906">
        <v>0</v>
      </c>
      <c r="G906">
        <v>1</v>
      </c>
      <c r="H906" t="s">
        <v>215</v>
      </c>
      <c r="I906">
        <v>682</v>
      </c>
      <c r="J906" t="s">
        <v>44</v>
      </c>
      <c r="K906" t="s">
        <v>300</v>
      </c>
      <c r="L906">
        <v>0</v>
      </c>
      <c r="M906" t="s">
        <v>217</v>
      </c>
      <c r="N906" t="s">
        <v>218</v>
      </c>
      <c r="V906">
        <v>901</v>
      </c>
      <c r="W906" t="s">
        <v>399</v>
      </c>
      <c r="X906">
        <v>8</v>
      </c>
      <c r="Y906" t="s">
        <v>220</v>
      </c>
      <c r="AB906">
        <v>31372000</v>
      </c>
      <c r="AD906">
        <v>31372000</v>
      </c>
      <c r="AF906">
        <v>65763255</v>
      </c>
      <c r="AI906">
        <v>0</v>
      </c>
    </row>
    <row r="907" spans="1:35" hidden="1" x14ac:dyDescent="0.3">
      <c r="A907" t="s">
        <v>397</v>
      </c>
      <c r="B907">
        <v>2005</v>
      </c>
      <c r="C907">
        <v>2005</v>
      </c>
      <c r="D907">
        <v>2005</v>
      </c>
      <c r="E907">
        <v>4</v>
      </c>
      <c r="F907">
        <v>0</v>
      </c>
      <c r="G907">
        <v>2</v>
      </c>
      <c r="H907" t="s">
        <v>221</v>
      </c>
      <c r="I907">
        <v>682</v>
      </c>
      <c r="J907" t="s">
        <v>44</v>
      </c>
      <c r="K907" t="s">
        <v>300</v>
      </c>
      <c r="L907">
        <v>0</v>
      </c>
      <c r="M907" t="s">
        <v>217</v>
      </c>
      <c r="N907" t="s">
        <v>218</v>
      </c>
      <c r="V907">
        <v>901</v>
      </c>
      <c r="W907" t="s">
        <v>399</v>
      </c>
      <c r="X907">
        <v>8</v>
      </c>
      <c r="Y907" t="s">
        <v>220</v>
      </c>
      <c r="AB907">
        <v>522000</v>
      </c>
      <c r="AD907">
        <v>522000</v>
      </c>
      <c r="AF907">
        <v>821285</v>
      </c>
      <c r="AI907">
        <v>0</v>
      </c>
    </row>
    <row r="908" spans="1:35" hidden="1" x14ac:dyDescent="0.3">
      <c r="A908" t="s">
        <v>397</v>
      </c>
      <c r="B908">
        <v>2005</v>
      </c>
      <c r="C908">
        <v>2005</v>
      </c>
      <c r="D908">
        <v>2005</v>
      </c>
      <c r="E908">
        <v>4</v>
      </c>
      <c r="F908">
        <v>0</v>
      </c>
      <c r="G908">
        <v>3</v>
      </c>
      <c r="H908" t="s">
        <v>247</v>
      </c>
      <c r="I908">
        <v>682</v>
      </c>
      <c r="J908" t="s">
        <v>44</v>
      </c>
      <c r="K908" t="s">
        <v>300</v>
      </c>
      <c r="L908">
        <v>0</v>
      </c>
      <c r="M908" t="s">
        <v>217</v>
      </c>
      <c r="N908" t="s">
        <v>218</v>
      </c>
      <c r="V908">
        <v>901</v>
      </c>
      <c r="W908" t="s">
        <v>399</v>
      </c>
      <c r="X908">
        <v>8</v>
      </c>
      <c r="Y908" t="s">
        <v>220</v>
      </c>
      <c r="AB908">
        <v>516000</v>
      </c>
      <c r="AD908">
        <v>516000</v>
      </c>
      <c r="AF908">
        <v>779647</v>
      </c>
      <c r="AI908">
        <v>0</v>
      </c>
    </row>
    <row r="909" spans="1:35" x14ac:dyDescent="0.3">
      <c r="A909" t="s">
        <v>397</v>
      </c>
      <c r="B909">
        <v>2005</v>
      </c>
      <c r="C909">
        <v>2005</v>
      </c>
      <c r="D909">
        <v>2005</v>
      </c>
      <c r="E909">
        <v>4</v>
      </c>
      <c r="F909">
        <v>0</v>
      </c>
      <c r="G909">
        <v>1</v>
      </c>
      <c r="H909" t="s">
        <v>215</v>
      </c>
      <c r="I909">
        <v>686</v>
      </c>
      <c r="J909" t="s">
        <v>140</v>
      </c>
      <c r="K909" t="s">
        <v>373</v>
      </c>
      <c r="L909">
        <v>0</v>
      </c>
      <c r="M909" t="s">
        <v>217</v>
      </c>
      <c r="N909" t="s">
        <v>218</v>
      </c>
      <c r="V909">
        <v>901</v>
      </c>
      <c r="W909" t="s">
        <v>399</v>
      </c>
      <c r="X909">
        <v>8</v>
      </c>
      <c r="Y909" t="s">
        <v>220</v>
      </c>
      <c r="AB909">
        <v>147298</v>
      </c>
      <c r="AD909">
        <v>147298</v>
      </c>
      <c r="AF909">
        <v>631227</v>
      </c>
      <c r="AI909">
        <v>0</v>
      </c>
    </row>
    <row r="910" spans="1:35" hidden="1" x14ac:dyDescent="0.3">
      <c r="A910" t="s">
        <v>397</v>
      </c>
      <c r="B910">
        <v>2005</v>
      </c>
      <c r="C910">
        <v>2005</v>
      </c>
      <c r="D910">
        <v>2005</v>
      </c>
      <c r="E910">
        <v>4</v>
      </c>
      <c r="F910">
        <v>0</v>
      </c>
      <c r="G910">
        <v>2</v>
      </c>
      <c r="H910" t="s">
        <v>221</v>
      </c>
      <c r="I910">
        <v>686</v>
      </c>
      <c r="J910" t="s">
        <v>140</v>
      </c>
      <c r="K910" t="s">
        <v>373</v>
      </c>
      <c r="L910">
        <v>0</v>
      </c>
      <c r="M910" t="s">
        <v>217</v>
      </c>
      <c r="N910" t="s">
        <v>218</v>
      </c>
      <c r="V910">
        <v>901</v>
      </c>
      <c r="W910" t="s">
        <v>399</v>
      </c>
      <c r="X910">
        <v>8</v>
      </c>
      <c r="Y910" t="s">
        <v>220</v>
      </c>
      <c r="AB910">
        <v>3267</v>
      </c>
      <c r="AD910">
        <v>3267</v>
      </c>
      <c r="AF910">
        <v>16523</v>
      </c>
      <c r="AI910">
        <v>0</v>
      </c>
    </row>
    <row r="911" spans="1:35" x14ac:dyDescent="0.3">
      <c r="A911" t="s">
        <v>397</v>
      </c>
      <c r="B911">
        <v>2005</v>
      </c>
      <c r="C911">
        <v>2005</v>
      </c>
      <c r="D911">
        <v>2005</v>
      </c>
      <c r="E911">
        <v>4</v>
      </c>
      <c r="F911">
        <v>0</v>
      </c>
      <c r="G911">
        <v>1</v>
      </c>
      <c r="H911" t="s">
        <v>215</v>
      </c>
      <c r="I911">
        <v>688</v>
      </c>
      <c r="J911" t="s">
        <v>167</v>
      </c>
      <c r="K911" t="s">
        <v>301</v>
      </c>
      <c r="L911">
        <v>0</v>
      </c>
      <c r="M911" t="s">
        <v>217</v>
      </c>
      <c r="N911" t="s">
        <v>218</v>
      </c>
      <c r="V911">
        <v>901</v>
      </c>
      <c r="W911" t="s">
        <v>399</v>
      </c>
      <c r="X911">
        <v>8</v>
      </c>
      <c r="Y911" t="s">
        <v>220</v>
      </c>
      <c r="AB911">
        <v>38156252</v>
      </c>
      <c r="AD911">
        <v>38156252</v>
      </c>
      <c r="AF911">
        <v>58203972</v>
      </c>
      <c r="AI911">
        <v>0</v>
      </c>
    </row>
    <row r="912" spans="1:35" hidden="1" x14ac:dyDescent="0.3">
      <c r="A912" t="s">
        <v>397</v>
      </c>
      <c r="B912">
        <v>2005</v>
      </c>
      <c r="C912">
        <v>2005</v>
      </c>
      <c r="D912">
        <v>2005</v>
      </c>
      <c r="E912">
        <v>4</v>
      </c>
      <c r="F912">
        <v>0</v>
      </c>
      <c r="G912">
        <v>2</v>
      </c>
      <c r="H912" t="s">
        <v>221</v>
      </c>
      <c r="I912">
        <v>688</v>
      </c>
      <c r="J912" t="s">
        <v>167</v>
      </c>
      <c r="K912" t="s">
        <v>301</v>
      </c>
      <c r="L912">
        <v>0</v>
      </c>
      <c r="M912" t="s">
        <v>217</v>
      </c>
      <c r="N912" t="s">
        <v>218</v>
      </c>
      <c r="V912">
        <v>901</v>
      </c>
      <c r="W912" t="s">
        <v>399</v>
      </c>
      <c r="X912">
        <v>8</v>
      </c>
      <c r="Y912" t="s">
        <v>220</v>
      </c>
      <c r="AB912">
        <v>127938</v>
      </c>
      <c r="AD912">
        <v>127938</v>
      </c>
      <c r="AF912">
        <v>500533</v>
      </c>
      <c r="AI912">
        <v>0</v>
      </c>
    </row>
    <row r="913" spans="1:35" x14ac:dyDescent="0.3">
      <c r="A913" t="s">
        <v>397</v>
      </c>
      <c r="B913">
        <v>2005</v>
      </c>
      <c r="C913">
        <v>2005</v>
      </c>
      <c r="D913">
        <v>2005</v>
      </c>
      <c r="E913">
        <v>4</v>
      </c>
      <c r="F913">
        <v>0</v>
      </c>
      <c r="G913">
        <v>1</v>
      </c>
      <c r="H913" t="s">
        <v>215</v>
      </c>
      <c r="I913">
        <v>699</v>
      </c>
      <c r="J913" t="s">
        <v>25</v>
      </c>
      <c r="K913" t="s">
        <v>340</v>
      </c>
      <c r="L913">
        <v>0</v>
      </c>
      <c r="M913" t="s">
        <v>217</v>
      </c>
      <c r="N913" t="s">
        <v>218</v>
      </c>
      <c r="V913">
        <v>901</v>
      </c>
      <c r="W913" t="s">
        <v>399</v>
      </c>
      <c r="X913">
        <v>8</v>
      </c>
      <c r="Y913" t="s">
        <v>220</v>
      </c>
      <c r="AB913">
        <v>43142259</v>
      </c>
      <c r="AD913">
        <v>43142259</v>
      </c>
      <c r="AF913">
        <v>40409019</v>
      </c>
      <c r="AI913">
        <v>0</v>
      </c>
    </row>
    <row r="914" spans="1:35" hidden="1" x14ac:dyDescent="0.3">
      <c r="A914" t="s">
        <v>397</v>
      </c>
      <c r="B914">
        <v>2005</v>
      </c>
      <c r="C914">
        <v>2005</v>
      </c>
      <c r="D914">
        <v>2005</v>
      </c>
      <c r="E914">
        <v>4</v>
      </c>
      <c r="F914">
        <v>0</v>
      </c>
      <c r="G914">
        <v>2</v>
      </c>
      <c r="H914" t="s">
        <v>221</v>
      </c>
      <c r="I914">
        <v>699</v>
      </c>
      <c r="J914" t="s">
        <v>25</v>
      </c>
      <c r="K914" t="s">
        <v>340</v>
      </c>
      <c r="L914">
        <v>0</v>
      </c>
      <c r="M914" t="s">
        <v>217</v>
      </c>
      <c r="N914" t="s">
        <v>218</v>
      </c>
      <c r="V914">
        <v>901</v>
      </c>
      <c r="W914" t="s">
        <v>399</v>
      </c>
      <c r="X914">
        <v>8</v>
      </c>
      <c r="Y914" t="s">
        <v>220</v>
      </c>
      <c r="AB914">
        <v>158132987</v>
      </c>
      <c r="AD914">
        <v>158132987</v>
      </c>
      <c r="AF914">
        <v>236696242</v>
      </c>
      <c r="AI914">
        <v>0</v>
      </c>
    </row>
    <row r="915" spans="1:35" x14ac:dyDescent="0.3">
      <c r="A915" t="s">
        <v>397</v>
      </c>
      <c r="B915">
        <v>2005</v>
      </c>
      <c r="C915">
        <v>2005</v>
      </c>
      <c r="D915">
        <v>2005</v>
      </c>
      <c r="E915">
        <v>4</v>
      </c>
      <c r="F915">
        <v>0</v>
      </c>
      <c r="G915">
        <v>1</v>
      </c>
      <c r="H915" t="s">
        <v>215</v>
      </c>
      <c r="I915">
        <v>702</v>
      </c>
      <c r="J915" t="s">
        <v>46</v>
      </c>
      <c r="K915" t="s">
        <v>302</v>
      </c>
      <c r="L915">
        <v>0</v>
      </c>
      <c r="M915" t="s">
        <v>217</v>
      </c>
      <c r="N915" t="s">
        <v>218</v>
      </c>
      <c r="V915">
        <v>901</v>
      </c>
      <c r="W915" t="s">
        <v>399</v>
      </c>
      <c r="X915">
        <v>8</v>
      </c>
      <c r="Y915" t="s">
        <v>220</v>
      </c>
      <c r="AB915">
        <v>26341179</v>
      </c>
      <c r="AD915">
        <v>26341179</v>
      </c>
      <c r="AF915">
        <v>50361724</v>
      </c>
      <c r="AI915">
        <v>0</v>
      </c>
    </row>
    <row r="916" spans="1:35" hidden="1" x14ac:dyDescent="0.3">
      <c r="A916" t="s">
        <v>397</v>
      </c>
      <c r="B916">
        <v>2005</v>
      </c>
      <c r="C916">
        <v>2005</v>
      </c>
      <c r="D916">
        <v>2005</v>
      </c>
      <c r="E916">
        <v>4</v>
      </c>
      <c r="F916">
        <v>0</v>
      </c>
      <c r="G916">
        <v>2</v>
      </c>
      <c r="H916" t="s">
        <v>221</v>
      </c>
      <c r="I916">
        <v>702</v>
      </c>
      <c r="J916" t="s">
        <v>46</v>
      </c>
      <c r="K916" t="s">
        <v>302</v>
      </c>
      <c r="L916">
        <v>0</v>
      </c>
      <c r="M916" t="s">
        <v>217</v>
      </c>
      <c r="N916" t="s">
        <v>218</v>
      </c>
      <c r="V916">
        <v>901</v>
      </c>
      <c r="W916" t="s">
        <v>399</v>
      </c>
      <c r="X916">
        <v>8</v>
      </c>
      <c r="Y916" t="s">
        <v>220</v>
      </c>
      <c r="AB916">
        <v>15233980</v>
      </c>
      <c r="AD916">
        <v>15233980</v>
      </c>
      <c r="AF916">
        <v>46603112</v>
      </c>
      <c r="AI916">
        <v>0</v>
      </c>
    </row>
    <row r="917" spans="1:35" x14ac:dyDescent="0.3">
      <c r="A917" t="s">
        <v>397</v>
      </c>
      <c r="B917">
        <v>2005</v>
      </c>
      <c r="C917">
        <v>2005</v>
      </c>
      <c r="D917">
        <v>2005</v>
      </c>
      <c r="E917">
        <v>4</v>
      </c>
      <c r="F917">
        <v>0</v>
      </c>
      <c r="G917">
        <v>1</v>
      </c>
      <c r="H917" t="s">
        <v>215</v>
      </c>
      <c r="I917">
        <v>703</v>
      </c>
      <c r="J917" t="s">
        <v>98</v>
      </c>
      <c r="K917" t="s">
        <v>303</v>
      </c>
      <c r="L917">
        <v>0</v>
      </c>
      <c r="M917" t="s">
        <v>217</v>
      </c>
      <c r="N917" t="s">
        <v>218</v>
      </c>
      <c r="V917">
        <v>901</v>
      </c>
      <c r="W917" t="s">
        <v>399</v>
      </c>
      <c r="X917">
        <v>8</v>
      </c>
      <c r="Y917" t="s">
        <v>220</v>
      </c>
      <c r="AB917">
        <v>14899288</v>
      </c>
      <c r="AD917">
        <v>14899288</v>
      </c>
      <c r="AF917">
        <v>23792642</v>
      </c>
      <c r="AI917">
        <v>6</v>
      </c>
    </row>
    <row r="918" spans="1:35" hidden="1" x14ac:dyDescent="0.3">
      <c r="A918" t="s">
        <v>397</v>
      </c>
      <c r="B918">
        <v>2005</v>
      </c>
      <c r="C918">
        <v>2005</v>
      </c>
      <c r="D918">
        <v>2005</v>
      </c>
      <c r="E918">
        <v>4</v>
      </c>
      <c r="F918">
        <v>0</v>
      </c>
      <c r="G918">
        <v>2</v>
      </c>
      <c r="H918" t="s">
        <v>221</v>
      </c>
      <c r="I918">
        <v>703</v>
      </c>
      <c r="J918" t="s">
        <v>98</v>
      </c>
      <c r="K918" t="s">
        <v>303</v>
      </c>
      <c r="L918">
        <v>0</v>
      </c>
      <c r="M918" t="s">
        <v>217</v>
      </c>
      <c r="N918" t="s">
        <v>218</v>
      </c>
      <c r="V918">
        <v>901</v>
      </c>
      <c r="W918" t="s">
        <v>399</v>
      </c>
      <c r="X918">
        <v>8</v>
      </c>
      <c r="Y918" t="s">
        <v>220</v>
      </c>
      <c r="AB918">
        <v>723910</v>
      </c>
      <c r="AD918">
        <v>723910</v>
      </c>
      <c r="AF918">
        <v>5153094</v>
      </c>
      <c r="AI918">
        <v>6</v>
      </c>
    </row>
    <row r="919" spans="1:35" x14ac:dyDescent="0.3">
      <c r="A919" t="s">
        <v>397</v>
      </c>
      <c r="B919">
        <v>2005</v>
      </c>
      <c r="C919">
        <v>2005</v>
      </c>
      <c r="D919">
        <v>2005</v>
      </c>
      <c r="E919">
        <v>4</v>
      </c>
      <c r="F919">
        <v>0</v>
      </c>
      <c r="G919">
        <v>1</v>
      </c>
      <c r="H919" t="s">
        <v>215</v>
      </c>
      <c r="I919">
        <v>704</v>
      </c>
      <c r="J919" t="s">
        <v>163</v>
      </c>
      <c r="K919" t="s">
        <v>304</v>
      </c>
      <c r="L919">
        <v>0</v>
      </c>
      <c r="M919" t="s">
        <v>217</v>
      </c>
      <c r="N919" t="s">
        <v>218</v>
      </c>
      <c r="V919">
        <v>901</v>
      </c>
      <c r="W919" t="s">
        <v>399</v>
      </c>
      <c r="X919">
        <v>8</v>
      </c>
      <c r="Y919" t="s">
        <v>220</v>
      </c>
      <c r="AB919">
        <v>759699</v>
      </c>
      <c r="AD919">
        <v>759699</v>
      </c>
      <c r="AF919">
        <v>1142627</v>
      </c>
      <c r="AI919">
        <v>6</v>
      </c>
    </row>
    <row r="920" spans="1:35" hidden="1" x14ac:dyDescent="0.3">
      <c r="A920" t="s">
        <v>397</v>
      </c>
      <c r="B920">
        <v>2005</v>
      </c>
      <c r="C920">
        <v>2005</v>
      </c>
      <c r="D920">
        <v>2005</v>
      </c>
      <c r="E920">
        <v>4</v>
      </c>
      <c r="F920">
        <v>0</v>
      </c>
      <c r="G920">
        <v>2</v>
      </c>
      <c r="H920" t="s">
        <v>221</v>
      </c>
      <c r="I920">
        <v>704</v>
      </c>
      <c r="J920" t="s">
        <v>163</v>
      </c>
      <c r="K920" t="s">
        <v>304</v>
      </c>
      <c r="L920">
        <v>0</v>
      </c>
      <c r="M920" t="s">
        <v>217</v>
      </c>
      <c r="N920" t="s">
        <v>218</v>
      </c>
      <c r="V920">
        <v>901</v>
      </c>
      <c r="W920" t="s">
        <v>399</v>
      </c>
      <c r="X920">
        <v>8</v>
      </c>
      <c r="Y920" t="s">
        <v>220</v>
      </c>
      <c r="AB920">
        <v>502824413</v>
      </c>
      <c r="AD920">
        <v>502824413</v>
      </c>
      <c r="AF920">
        <v>740310003</v>
      </c>
      <c r="AI920">
        <v>6</v>
      </c>
    </row>
    <row r="921" spans="1:35" x14ac:dyDescent="0.3">
      <c r="A921" t="s">
        <v>397</v>
      </c>
      <c r="B921">
        <v>2005</v>
      </c>
      <c r="C921">
        <v>2005</v>
      </c>
      <c r="D921">
        <v>2005</v>
      </c>
      <c r="E921">
        <v>4</v>
      </c>
      <c r="F921">
        <v>0</v>
      </c>
      <c r="G921">
        <v>1</v>
      </c>
      <c r="H921" t="s">
        <v>215</v>
      </c>
      <c r="I921">
        <v>705</v>
      </c>
      <c r="J921" t="s">
        <v>99</v>
      </c>
      <c r="K921" t="s">
        <v>305</v>
      </c>
      <c r="L921">
        <v>0</v>
      </c>
      <c r="M921" t="s">
        <v>217</v>
      </c>
      <c r="N921" t="s">
        <v>218</v>
      </c>
      <c r="V921">
        <v>901</v>
      </c>
      <c r="W921" t="s">
        <v>399</v>
      </c>
      <c r="X921">
        <v>8</v>
      </c>
      <c r="Y921" t="s">
        <v>220</v>
      </c>
      <c r="AB921">
        <v>10527266</v>
      </c>
      <c r="AD921">
        <v>10527266</v>
      </c>
      <c r="AF921">
        <v>21635506</v>
      </c>
      <c r="AI921">
        <v>6</v>
      </c>
    </row>
    <row r="922" spans="1:35" hidden="1" x14ac:dyDescent="0.3">
      <c r="A922" t="s">
        <v>397</v>
      </c>
      <c r="B922">
        <v>2005</v>
      </c>
      <c r="C922">
        <v>2005</v>
      </c>
      <c r="D922">
        <v>2005</v>
      </c>
      <c r="E922">
        <v>4</v>
      </c>
      <c r="F922">
        <v>0</v>
      </c>
      <c r="G922">
        <v>2</v>
      </c>
      <c r="H922" t="s">
        <v>221</v>
      </c>
      <c r="I922">
        <v>705</v>
      </c>
      <c r="J922" t="s">
        <v>99</v>
      </c>
      <c r="K922" t="s">
        <v>305</v>
      </c>
      <c r="L922">
        <v>0</v>
      </c>
      <c r="M922" t="s">
        <v>217</v>
      </c>
      <c r="N922" t="s">
        <v>218</v>
      </c>
      <c r="V922">
        <v>901</v>
      </c>
      <c r="W922" t="s">
        <v>399</v>
      </c>
      <c r="X922">
        <v>8</v>
      </c>
      <c r="Y922" t="s">
        <v>220</v>
      </c>
      <c r="AB922">
        <v>588691</v>
      </c>
      <c r="AD922">
        <v>588691</v>
      </c>
      <c r="AF922">
        <v>1942760</v>
      </c>
      <c r="AI922">
        <v>6</v>
      </c>
    </row>
    <row r="923" spans="1:35" x14ac:dyDescent="0.3">
      <c r="A923" t="s">
        <v>397</v>
      </c>
      <c r="B923">
        <v>2005</v>
      </c>
      <c r="C923">
        <v>2005</v>
      </c>
      <c r="D923">
        <v>2005</v>
      </c>
      <c r="E923">
        <v>4</v>
      </c>
      <c r="F923">
        <v>0</v>
      </c>
      <c r="G923">
        <v>1</v>
      </c>
      <c r="H923" t="s">
        <v>215</v>
      </c>
      <c r="I923">
        <v>710</v>
      </c>
      <c r="J923" t="s">
        <v>152</v>
      </c>
      <c r="K923" t="s">
        <v>306</v>
      </c>
      <c r="L923">
        <v>0</v>
      </c>
      <c r="M923" t="s">
        <v>217</v>
      </c>
      <c r="N923" t="s">
        <v>218</v>
      </c>
      <c r="V923">
        <v>901</v>
      </c>
      <c r="W923" t="s">
        <v>399</v>
      </c>
      <c r="X923">
        <v>8</v>
      </c>
      <c r="Y923" t="s">
        <v>220</v>
      </c>
      <c r="AB923">
        <v>25731471</v>
      </c>
      <c r="AD923">
        <v>25731471</v>
      </c>
      <c r="AF923">
        <v>37904439</v>
      </c>
      <c r="AI923">
        <v>6</v>
      </c>
    </row>
    <row r="924" spans="1:35" hidden="1" x14ac:dyDescent="0.3">
      <c r="A924" t="s">
        <v>397</v>
      </c>
      <c r="B924">
        <v>2005</v>
      </c>
      <c r="C924">
        <v>2005</v>
      </c>
      <c r="D924">
        <v>2005</v>
      </c>
      <c r="E924">
        <v>4</v>
      </c>
      <c r="F924">
        <v>0</v>
      </c>
      <c r="G924">
        <v>2</v>
      </c>
      <c r="H924" t="s">
        <v>221</v>
      </c>
      <c r="I924">
        <v>710</v>
      </c>
      <c r="J924" t="s">
        <v>152</v>
      </c>
      <c r="K924" t="s">
        <v>306</v>
      </c>
      <c r="L924">
        <v>0</v>
      </c>
      <c r="M924" t="s">
        <v>217</v>
      </c>
      <c r="N924" t="s">
        <v>218</v>
      </c>
      <c r="V924">
        <v>901</v>
      </c>
      <c r="W924" t="s">
        <v>399</v>
      </c>
      <c r="X924">
        <v>8</v>
      </c>
      <c r="Y924" t="s">
        <v>220</v>
      </c>
      <c r="AB924">
        <v>1938017</v>
      </c>
      <c r="AD924">
        <v>1938017</v>
      </c>
      <c r="AF924">
        <v>4056269</v>
      </c>
      <c r="AI924">
        <v>6</v>
      </c>
    </row>
    <row r="925" spans="1:35" x14ac:dyDescent="0.3">
      <c r="A925" t="s">
        <v>397</v>
      </c>
      <c r="B925">
        <v>2005</v>
      </c>
      <c r="C925">
        <v>2005</v>
      </c>
      <c r="D925">
        <v>2005</v>
      </c>
      <c r="E925">
        <v>4</v>
      </c>
      <c r="F925">
        <v>0</v>
      </c>
      <c r="G925">
        <v>1</v>
      </c>
      <c r="H925" t="s">
        <v>215</v>
      </c>
      <c r="I925">
        <v>716</v>
      </c>
      <c r="J925" t="s">
        <v>126</v>
      </c>
      <c r="K925" t="s">
        <v>341</v>
      </c>
      <c r="L925">
        <v>0</v>
      </c>
      <c r="M925" t="s">
        <v>217</v>
      </c>
      <c r="N925" t="s">
        <v>218</v>
      </c>
      <c r="V925">
        <v>901</v>
      </c>
      <c r="W925" t="s">
        <v>399</v>
      </c>
      <c r="X925">
        <v>8</v>
      </c>
      <c r="Y925" t="s">
        <v>220</v>
      </c>
      <c r="AB925">
        <v>2341876</v>
      </c>
      <c r="AD925">
        <v>2341876</v>
      </c>
      <c r="AF925">
        <v>7340376</v>
      </c>
      <c r="AI925">
        <v>0</v>
      </c>
    </row>
    <row r="926" spans="1:35" hidden="1" x14ac:dyDescent="0.3">
      <c r="A926" t="s">
        <v>397</v>
      </c>
      <c r="B926">
        <v>2005</v>
      </c>
      <c r="C926">
        <v>2005</v>
      </c>
      <c r="D926">
        <v>2005</v>
      </c>
      <c r="E926">
        <v>4</v>
      </c>
      <c r="F926">
        <v>0</v>
      </c>
      <c r="G926">
        <v>2</v>
      </c>
      <c r="H926" t="s">
        <v>221</v>
      </c>
      <c r="I926">
        <v>716</v>
      </c>
      <c r="J926" t="s">
        <v>126</v>
      </c>
      <c r="K926" t="s">
        <v>341</v>
      </c>
      <c r="L926">
        <v>0</v>
      </c>
      <c r="M926" t="s">
        <v>217</v>
      </c>
      <c r="N926" t="s">
        <v>218</v>
      </c>
      <c r="V926">
        <v>901</v>
      </c>
      <c r="W926" t="s">
        <v>399</v>
      </c>
      <c r="X926">
        <v>8</v>
      </c>
      <c r="Y926" t="s">
        <v>220</v>
      </c>
      <c r="AB926">
        <v>1832937</v>
      </c>
      <c r="AD926">
        <v>1832937</v>
      </c>
      <c r="AF926">
        <v>1885253</v>
      </c>
      <c r="AI926">
        <v>0</v>
      </c>
    </row>
    <row r="927" spans="1:35" x14ac:dyDescent="0.3">
      <c r="A927" t="s">
        <v>397</v>
      </c>
      <c r="B927">
        <v>2005</v>
      </c>
      <c r="C927">
        <v>2005</v>
      </c>
      <c r="D927">
        <v>2005</v>
      </c>
      <c r="E927">
        <v>4</v>
      </c>
      <c r="F927">
        <v>0</v>
      </c>
      <c r="G927">
        <v>1</v>
      </c>
      <c r="H927" t="s">
        <v>215</v>
      </c>
      <c r="I927">
        <v>724</v>
      </c>
      <c r="J927" t="s">
        <v>48</v>
      </c>
      <c r="K927" t="s">
        <v>307</v>
      </c>
      <c r="L927">
        <v>0</v>
      </c>
      <c r="M927" t="s">
        <v>217</v>
      </c>
      <c r="N927" t="s">
        <v>218</v>
      </c>
      <c r="V927">
        <v>901</v>
      </c>
      <c r="W927" t="s">
        <v>399</v>
      </c>
      <c r="X927">
        <v>8</v>
      </c>
      <c r="Y927" t="s">
        <v>220</v>
      </c>
      <c r="AB927">
        <v>254116987</v>
      </c>
      <c r="AD927">
        <v>254116987</v>
      </c>
      <c r="AF927">
        <v>417940861</v>
      </c>
      <c r="AI927">
        <v>0</v>
      </c>
    </row>
    <row r="928" spans="1:35" hidden="1" x14ac:dyDescent="0.3">
      <c r="A928" t="s">
        <v>397</v>
      </c>
      <c r="B928">
        <v>2005</v>
      </c>
      <c r="C928">
        <v>2005</v>
      </c>
      <c r="D928">
        <v>2005</v>
      </c>
      <c r="E928">
        <v>4</v>
      </c>
      <c r="F928">
        <v>0</v>
      </c>
      <c r="G928">
        <v>2</v>
      </c>
      <c r="H928" t="s">
        <v>221</v>
      </c>
      <c r="I928">
        <v>724</v>
      </c>
      <c r="J928" t="s">
        <v>48</v>
      </c>
      <c r="K928" t="s">
        <v>307</v>
      </c>
      <c r="L928">
        <v>0</v>
      </c>
      <c r="M928" t="s">
        <v>217</v>
      </c>
      <c r="N928" t="s">
        <v>218</v>
      </c>
      <c r="V928">
        <v>901</v>
      </c>
      <c r="W928" t="s">
        <v>399</v>
      </c>
      <c r="X928">
        <v>8</v>
      </c>
      <c r="Y928" t="s">
        <v>220</v>
      </c>
      <c r="AB928">
        <v>32092337</v>
      </c>
      <c r="AD928">
        <v>32092337</v>
      </c>
      <c r="AF928">
        <v>92399797</v>
      </c>
      <c r="AI928">
        <v>0</v>
      </c>
    </row>
    <row r="929" spans="1:35" x14ac:dyDescent="0.3">
      <c r="A929" t="s">
        <v>397</v>
      </c>
      <c r="B929">
        <v>2005</v>
      </c>
      <c r="C929">
        <v>2005</v>
      </c>
      <c r="D929">
        <v>2005</v>
      </c>
      <c r="E929">
        <v>4</v>
      </c>
      <c r="F929">
        <v>0</v>
      </c>
      <c r="G929">
        <v>1</v>
      </c>
      <c r="H929" t="s">
        <v>215</v>
      </c>
      <c r="I929">
        <v>752</v>
      </c>
      <c r="J929" t="s">
        <v>50</v>
      </c>
      <c r="K929" t="s">
        <v>310</v>
      </c>
      <c r="L929">
        <v>0</v>
      </c>
      <c r="M929" t="s">
        <v>217</v>
      </c>
      <c r="N929" t="s">
        <v>218</v>
      </c>
      <c r="V929">
        <v>901</v>
      </c>
      <c r="W929" t="s">
        <v>399</v>
      </c>
      <c r="X929">
        <v>8</v>
      </c>
      <c r="Y929" t="s">
        <v>220</v>
      </c>
      <c r="AB929">
        <v>113289602</v>
      </c>
      <c r="AD929">
        <v>113289602</v>
      </c>
      <c r="AF929">
        <v>278502397</v>
      </c>
      <c r="AI929">
        <v>6</v>
      </c>
    </row>
    <row r="930" spans="1:35" hidden="1" x14ac:dyDescent="0.3">
      <c r="A930" t="s">
        <v>397</v>
      </c>
      <c r="B930">
        <v>2005</v>
      </c>
      <c r="C930">
        <v>2005</v>
      </c>
      <c r="D930">
        <v>2005</v>
      </c>
      <c r="E930">
        <v>4</v>
      </c>
      <c r="F930">
        <v>0</v>
      </c>
      <c r="G930">
        <v>2</v>
      </c>
      <c r="H930" t="s">
        <v>221</v>
      </c>
      <c r="I930">
        <v>752</v>
      </c>
      <c r="J930" t="s">
        <v>50</v>
      </c>
      <c r="K930" t="s">
        <v>310</v>
      </c>
      <c r="L930">
        <v>0</v>
      </c>
      <c r="M930" t="s">
        <v>217</v>
      </c>
      <c r="N930" t="s">
        <v>218</v>
      </c>
      <c r="V930">
        <v>901</v>
      </c>
      <c r="W930" t="s">
        <v>399</v>
      </c>
      <c r="X930">
        <v>8</v>
      </c>
      <c r="Y930" t="s">
        <v>220</v>
      </c>
      <c r="AB930">
        <v>25196849</v>
      </c>
      <c r="AD930">
        <v>25196849</v>
      </c>
      <c r="AF930">
        <v>101286786</v>
      </c>
      <c r="AI930">
        <v>6</v>
      </c>
    </row>
    <row r="931" spans="1:35" x14ac:dyDescent="0.3">
      <c r="A931" t="s">
        <v>397</v>
      </c>
      <c r="B931">
        <v>2005</v>
      </c>
      <c r="C931">
        <v>2005</v>
      </c>
      <c r="D931">
        <v>2005</v>
      </c>
      <c r="E931">
        <v>4</v>
      </c>
      <c r="F931">
        <v>0</v>
      </c>
      <c r="G931">
        <v>1</v>
      </c>
      <c r="H931" t="s">
        <v>215</v>
      </c>
      <c r="I931">
        <v>757</v>
      </c>
      <c r="J931" t="s">
        <v>51</v>
      </c>
      <c r="K931" t="s">
        <v>311</v>
      </c>
      <c r="L931">
        <v>0</v>
      </c>
      <c r="M931" t="s">
        <v>217</v>
      </c>
      <c r="N931" t="s">
        <v>218</v>
      </c>
      <c r="V931">
        <v>901</v>
      </c>
      <c r="W931" t="s">
        <v>399</v>
      </c>
      <c r="X931">
        <v>8</v>
      </c>
      <c r="Y931" t="s">
        <v>220</v>
      </c>
      <c r="AB931">
        <v>98223060</v>
      </c>
      <c r="AD931">
        <v>98223060</v>
      </c>
      <c r="AF931">
        <v>244844632</v>
      </c>
      <c r="AI931">
        <v>6</v>
      </c>
    </row>
    <row r="932" spans="1:35" hidden="1" x14ac:dyDescent="0.3">
      <c r="A932" t="s">
        <v>397</v>
      </c>
      <c r="B932">
        <v>2005</v>
      </c>
      <c r="C932">
        <v>2005</v>
      </c>
      <c r="D932">
        <v>2005</v>
      </c>
      <c r="E932">
        <v>4</v>
      </c>
      <c r="F932">
        <v>0</v>
      </c>
      <c r="G932">
        <v>2</v>
      </c>
      <c r="H932" t="s">
        <v>221</v>
      </c>
      <c r="I932">
        <v>757</v>
      </c>
      <c r="J932" t="s">
        <v>51</v>
      </c>
      <c r="K932" t="s">
        <v>311</v>
      </c>
      <c r="L932">
        <v>0</v>
      </c>
      <c r="M932" t="s">
        <v>217</v>
      </c>
      <c r="N932" t="s">
        <v>218</v>
      </c>
      <c r="V932">
        <v>901</v>
      </c>
      <c r="W932" t="s">
        <v>399</v>
      </c>
      <c r="X932">
        <v>8</v>
      </c>
      <c r="Y932" t="s">
        <v>220</v>
      </c>
      <c r="AB932">
        <v>10993765</v>
      </c>
      <c r="AD932">
        <v>10993765</v>
      </c>
      <c r="AF932">
        <v>130358210</v>
      </c>
      <c r="AI932">
        <v>6</v>
      </c>
    </row>
    <row r="933" spans="1:35" x14ac:dyDescent="0.3">
      <c r="A933" t="s">
        <v>397</v>
      </c>
      <c r="B933">
        <v>2005</v>
      </c>
      <c r="C933">
        <v>2005</v>
      </c>
      <c r="D933">
        <v>2005</v>
      </c>
      <c r="E933">
        <v>4</v>
      </c>
      <c r="F933">
        <v>0</v>
      </c>
      <c r="G933">
        <v>1</v>
      </c>
      <c r="H933" t="s">
        <v>215</v>
      </c>
      <c r="I933">
        <v>760</v>
      </c>
      <c r="J933" t="s">
        <v>168</v>
      </c>
      <c r="K933" t="s">
        <v>417</v>
      </c>
      <c r="L933">
        <v>0</v>
      </c>
      <c r="M933" t="s">
        <v>217</v>
      </c>
      <c r="N933" t="s">
        <v>218</v>
      </c>
      <c r="V933">
        <v>901</v>
      </c>
      <c r="W933" t="s">
        <v>399</v>
      </c>
      <c r="X933">
        <v>8</v>
      </c>
      <c r="Y933" t="s">
        <v>220</v>
      </c>
      <c r="AB933">
        <v>22286000</v>
      </c>
      <c r="AD933">
        <v>22286000</v>
      </c>
      <c r="AF933">
        <v>27546493</v>
      </c>
      <c r="AI933">
        <v>0</v>
      </c>
    </row>
    <row r="934" spans="1:35" hidden="1" x14ac:dyDescent="0.3">
      <c r="A934" t="s">
        <v>397</v>
      </c>
      <c r="B934">
        <v>2005</v>
      </c>
      <c r="C934">
        <v>2005</v>
      </c>
      <c r="D934">
        <v>2005</v>
      </c>
      <c r="E934">
        <v>4</v>
      </c>
      <c r="F934">
        <v>0</v>
      </c>
      <c r="G934">
        <v>2</v>
      </c>
      <c r="H934" t="s">
        <v>221</v>
      </c>
      <c r="I934">
        <v>760</v>
      </c>
      <c r="J934" t="s">
        <v>168</v>
      </c>
      <c r="K934" t="s">
        <v>417</v>
      </c>
      <c r="L934">
        <v>0</v>
      </c>
      <c r="M934" t="s">
        <v>217</v>
      </c>
      <c r="N934" t="s">
        <v>218</v>
      </c>
      <c r="V934">
        <v>901</v>
      </c>
      <c r="W934" t="s">
        <v>399</v>
      </c>
      <c r="X934">
        <v>8</v>
      </c>
      <c r="Y934" t="s">
        <v>220</v>
      </c>
      <c r="AB934">
        <v>193000</v>
      </c>
      <c r="AD934">
        <v>193000</v>
      </c>
      <c r="AF934">
        <v>366406</v>
      </c>
      <c r="AI934">
        <v>0</v>
      </c>
    </row>
    <row r="935" spans="1:35" x14ac:dyDescent="0.3">
      <c r="A935" t="s">
        <v>397</v>
      </c>
      <c r="B935">
        <v>2005</v>
      </c>
      <c r="C935">
        <v>2005</v>
      </c>
      <c r="D935">
        <v>2005</v>
      </c>
      <c r="E935">
        <v>4</v>
      </c>
      <c r="F935">
        <v>0</v>
      </c>
      <c r="G935">
        <v>1</v>
      </c>
      <c r="H935" t="s">
        <v>215</v>
      </c>
      <c r="I935">
        <v>764</v>
      </c>
      <c r="J935" t="s">
        <v>52</v>
      </c>
      <c r="K935" t="s">
        <v>312</v>
      </c>
      <c r="L935">
        <v>0</v>
      </c>
      <c r="M935" t="s">
        <v>217</v>
      </c>
      <c r="N935" t="s">
        <v>218</v>
      </c>
      <c r="V935">
        <v>901</v>
      </c>
      <c r="W935" t="s">
        <v>399</v>
      </c>
      <c r="X935">
        <v>8</v>
      </c>
      <c r="Y935" t="s">
        <v>220</v>
      </c>
      <c r="AB935">
        <v>336233</v>
      </c>
      <c r="AD935">
        <v>336233</v>
      </c>
      <c r="AF935">
        <v>1664315</v>
      </c>
      <c r="AI935">
        <v>0</v>
      </c>
    </row>
    <row r="936" spans="1:35" hidden="1" x14ac:dyDescent="0.3">
      <c r="A936" t="s">
        <v>397</v>
      </c>
      <c r="B936">
        <v>2005</v>
      </c>
      <c r="C936">
        <v>2005</v>
      </c>
      <c r="D936">
        <v>2005</v>
      </c>
      <c r="E936">
        <v>4</v>
      </c>
      <c r="F936">
        <v>0</v>
      </c>
      <c r="G936">
        <v>2</v>
      </c>
      <c r="H936" t="s">
        <v>221</v>
      </c>
      <c r="I936">
        <v>764</v>
      </c>
      <c r="J936" t="s">
        <v>52</v>
      </c>
      <c r="K936" t="s">
        <v>312</v>
      </c>
      <c r="L936">
        <v>0</v>
      </c>
      <c r="M936" t="s">
        <v>217</v>
      </c>
      <c r="N936" t="s">
        <v>218</v>
      </c>
      <c r="V936">
        <v>901</v>
      </c>
      <c r="W936" t="s">
        <v>399</v>
      </c>
      <c r="X936">
        <v>8</v>
      </c>
      <c r="Y936" t="s">
        <v>220</v>
      </c>
      <c r="AB936">
        <v>17044864</v>
      </c>
      <c r="AD936">
        <v>17044864</v>
      </c>
      <c r="AF936">
        <v>15186664</v>
      </c>
      <c r="AI936">
        <v>0</v>
      </c>
    </row>
    <row r="937" spans="1:35" x14ac:dyDescent="0.3">
      <c r="A937" t="s">
        <v>397</v>
      </c>
      <c r="B937">
        <v>2005</v>
      </c>
      <c r="C937">
        <v>2005</v>
      </c>
      <c r="D937">
        <v>2005</v>
      </c>
      <c r="E937">
        <v>4</v>
      </c>
      <c r="F937">
        <v>0</v>
      </c>
      <c r="G937">
        <v>1</v>
      </c>
      <c r="H937" t="s">
        <v>215</v>
      </c>
      <c r="I937">
        <v>768</v>
      </c>
      <c r="J937" t="s">
        <v>102</v>
      </c>
      <c r="K937" t="s">
        <v>374</v>
      </c>
      <c r="L937">
        <v>0</v>
      </c>
      <c r="M937" t="s">
        <v>217</v>
      </c>
      <c r="N937" t="s">
        <v>218</v>
      </c>
      <c r="V937">
        <v>901</v>
      </c>
      <c r="W937" t="s">
        <v>399</v>
      </c>
      <c r="X937">
        <v>8</v>
      </c>
      <c r="Y937" t="s">
        <v>220</v>
      </c>
      <c r="AB937">
        <v>13427</v>
      </c>
      <c r="AD937">
        <v>13427</v>
      </c>
      <c r="AF937">
        <v>16992</v>
      </c>
      <c r="AI937">
        <v>0</v>
      </c>
    </row>
    <row r="938" spans="1:35" hidden="1" x14ac:dyDescent="0.3">
      <c r="A938" t="s">
        <v>397</v>
      </c>
      <c r="B938">
        <v>2005</v>
      </c>
      <c r="C938">
        <v>2005</v>
      </c>
      <c r="D938">
        <v>2005</v>
      </c>
      <c r="E938">
        <v>4</v>
      </c>
      <c r="F938">
        <v>0</v>
      </c>
      <c r="G938">
        <v>2</v>
      </c>
      <c r="H938" t="s">
        <v>221</v>
      </c>
      <c r="I938">
        <v>768</v>
      </c>
      <c r="J938" t="s">
        <v>102</v>
      </c>
      <c r="K938" t="s">
        <v>374</v>
      </c>
      <c r="L938">
        <v>0</v>
      </c>
      <c r="M938" t="s">
        <v>217</v>
      </c>
      <c r="N938" t="s">
        <v>218</v>
      </c>
      <c r="V938">
        <v>901</v>
      </c>
      <c r="W938" t="s">
        <v>399</v>
      </c>
      <c r="X938">
        <v>8</v>
      </c>
      <c r="Y938" t="s">
        <v>220</v>
      </c>
      <c r="AB938">
        <v>6657881</v>
      </c>
      <c r="AD938">
        <v>6657881</v>
      </c>
      <c r="AF938">
        <v>4409366</v>
      </c>
      <c r="AI938">
        <v>0</v>
      </c>
    </row>
    <row r="939" spans="1:35" x14ac:dyDescent="0.3">
      <c r="A939" t="s">
        <v>397</v>
      </c>
      <c r="B939">
        <v>2005</v>
      </c>
      <c r="C939">
        <v>2005</v>
      </c>
      <c r="D939">
        <v>2005</v>
      </c>
      <c r="E939">
        <v>4</v>
      </c>
      <c r="F939">
        <v>0</v>
      </c>
      <c r="G939">
        <v>1</v>
      </c>
      <c r="H939" t="s">
        <v>215</v>
      </c>
      <c r="I939">
        <v>780</v>
      </c>
      <c r="J939" t="s">
        <v>53</v>
      </c>
      <c r="K939" t="s">
        <v>415</v>
      </c>
      <c r="L939">
        <v>0</v>
      </c>
      <c r="M939" t="s">
        <v>217</v>
      </c>
      <c r="N939" t="s">
        <v>218</v>
      </c>
      <c r="V939">
        <v>901</v>
      </c>
      <c r="W939" t="s">
        <v>399</v>
      </c>
      <c r="X939">
        <v>8</v>
      </c>
      <c r="Y939" t="s">
        <v>220</v>
      </c>
      <c r="AB939">
        <v>62922</v>
      </c>
      <c r="AD939">
        <v>62922</v>
      </c>
      <c r="AF939">
        <v>226965</v>
      </c>
      <c r="AI939">
        <v>0</v>
      </c>
    </row>
    <row r="940" spans="1:35" hidden="1" x14ac:dyDescent="0.3">
      <c r="A940" t="s">
        <v>397</v>
      </c>
      <c r="B940">
        <v>2005</v>
      </c>
      <c r="C940">
        <v>2005</v>
      </c>
      <c r="D940">
        <v>2005</v>
      </c>
      <c r="E940">
        <v>4</v>
      </c>
      <c r="F940">
        <v>0</v>
      </c>
      <c r="G940">
        <v>2</v>
      </c>
      <c r="H940" t="s">
        <v>221</v>
      </c>
      <c r="I940">
        <v>780</v>
      </c>
      <c r="J940" t="s">
        <v>53</v>
      </c>
      <c r="K940" t="s">
        <v>415</v>
      </c>
      <c r="L940">
        <v>0</v>
      </c>
      <c r="M940" t="s">
        <v>217</v>
      </c>
      <c r="N940" t="s">
        <v>218</v>
      </c>
      <c r="V940">
        <v>901</v>
      </c>
      <c r="W940" t="s">
        <v>399</v>
      </c>
      <c r="X940">
        <v>8</v>
      </c>
      <c r="Y940" t="s">
        <v>220</v>
      </c>
      <c r="AB940">
        <v>47918</v>
      </c>
      <c r="AD940">
        <v>47918</v>
      </c>
      <c r="AF940">
        <v>276685</v>
      </c>
      <c r="AI940">
        <v>6</v>
      </c>
    </row>
    <row r="941" spans="1:35" x14ac:dyDescent="0.3">
      <c r="A941" t="s">
        <v>397</v>
      </c>
      <c r="B941">
        <v>2005</v>
      </c>
      <c r="C941">
        <v>2005</v>
      </c>
      <c r="D941">
        <v>2005</v>
      </c>
      <c r="E941">
        <v>4</v>
      </c>
      <c r="F941">
        <v>0</v>
      </c>
      <c r="G941">
        <v>1</v>
      </c>
      <c r="H941" t="s">
        <v>215</v>
      </c>
      <c r="I941">
        <v>784</v>
      </c>
      <c r="J941" t="s">
        <v>56</v>
      </c>
      <c r="K941" t="s">
        <v>313</v>
      </c>
      <c r="L941">
        <v>0</v>
      </c>
      <c r="M941" t="s">
        <v>217</v>
      </c>
      <c r="N941" t="s">
        <v>218</v>
      </c>
      <c r="V941">
        <v>901</v>
      </c>
      <c r="W941" t="s">
        <v>399</v>
      </c>
      <c r="X941">
        <v>8</v>
      </c>
      <c r="Y941" t="s">
        <v>220</v>
      </c>
      <c r="AB941">
        <v>8468888</v>
      </c>
      <c r="AD941">
        <v>8468888</v>
      </c>
      <c r="AF941">
        <v>21983558</v>
      </c>
      <c r="AI941">
        <v>0</v>
      </c>
    </row>
    <row r="942" spans="1:35" hidden="1" x14ac:dyDescent="0.3">
      <c r="A942" t="s">
        <v>397</v>
      </c>
      <c r="B942">
        <v>2005</v>
      </c>
      <c r="C942">
        <v>2005</v>
      </c>
      <c r="D942">
        <v>2005</v>
      </c>
      <c r="E942">
        <v>4</v>
      </c>
      <c r="F942">
        <v>0</v>
      </c>
      <c r="G942">
        <v>2</v>
      </c>
      <c r="H942" t="s">
        <v>221</v>
      </c>
      <c r="I942">
        <v>784</v>
      </c>
      <c r="J942" t="s">
        <v>56</v>
      </c>
      <c r="K942" t="s">
        <v>313</v>
      </c>
      <c r="L942">
        <v>0</v>
      </c>
      <c r="M942" t="s">
        <v>217</v>
      </c>
      <c r="N942" t="s">
        <v>218</v>
      </c>
      <c r="V942">
        <v>901</v>
      </c>
      <c r="W942" t="s">
        <v>399</v>
      </c>
      <c r="X942">
        <v>8</v>
      </c>
      <c r="Y942" t="s">
        <v>220</v>
      </c>
      <c r="AB942">
        <v>2330592</v>
      </c>
      <c r="AD942">
        <v>2330592</v>
      </c>
      <c r="AF942">
        <v>5462834</v>
      </c>
      <c r="AI942">
        <v>0</v>
      </c>
    </row>
    <row r="943" spans="1:35" hidden="1" x14ac:dyDescent="0.3">
      <c r="A943" t="s">
        <v>397</v>
      </c>
      <c r="B943">
        <v>2005</v>
      </c>
      <c r="C943">
        <v>2005</v>
      </c>
      <c r="D943">
        <v>2005</v>
      </c>
      <c r="E943">
        <v>4</v>
      </c>
      <c r="F943">
        <v>0</v>
      </c>
      <c r="G943">
        <v>3</v>
      </c>
      <c r="H943" t="s">
        <v>247</v>
      </c>
      <c r="I943">
        <v>784</v>
      </c>
      <c r="J943" t="s">
        <v>56</v>
      </c>
      <c r="K943" t="s">
        <v>313</v>
      </c>
      <c r="L943">
        <v>0</v>
      </c>
      <c r="M943" t="s">
        <v>217</v>
      </c>
      <c r="N943" t="s">
        <v>218</v>
      </c>
      <c r="V943">
        <v>901</v>
      </c>
      <c r="W943" t="s">
        <v>399</v>
      </c>
      <c r="X943">
        <v>8</v>
      </c>
      <c r="Y943" t="s">
        <v>220</v>
      </c>
      <c r="AB943">
        <v>2330592</v>
      </c>
      <c r="AD943">
        <v>2330592</v>
      </c>
      <c r="AF943">
        <v>5462834</v>
      </c>
      <c r="AI943">
        <v>0</v>
      </c>
    </row>
    <row r="944" spans="1:35" x14ac:dyDescent="0.3">
      <c r="A944" t="s">
        <v>397</v>
      </c>
      <c r="B944">
        <v>2005</v>
      </c>
      <c r="C944">
        <v>2005</v>
      </c>
      <c r="D944">
        <v>2005</v>
      </c>
      <c r="E944">
        <v>4</v>
      </c>
      <c r="F944">
        <v>0</v>
      </c>
      <c r="G944">
        <v>1</v>
      </c>
      <c r="H944" t="s">
        <v>215</v>
      </c>
      <c r="I944">
        <v>788</v>
      </c>
      <c r="J944" t="s">
        <v>54</v>
      </c>
      <c r="K944" t="s">
        <v>314</v>
      </c>
      <c r="L944">
        <v>0</v>
      </c>
      <c r="M944" t="s">
        <v>217</v>
      </c>
      <c r="N944" t="s">
        <v>218</v>
      </c>
      <c r="V944">
        <v>901</v>
      </c>
      <c r="W944" t="s">
        <v>399</v>
      </c>
      <c r="X944">
        <v>8</v>
      </c>
      <c r="Y944" t="s">
        <v>220</v>
      </c>
      <c r="AB944">
        <v>9487096</v>
      </c>
      <c r="AD944">
        <v>9487096</v>
      </c>
      <c r="AF944">
        <v>11339611</v>
      </c>
      <c r="AI944">
        <v>0</v>
      </c>
    </row>
    <row r="945" spans="1:35" hidden="1" x14ac:dyDescent="0.3">
      <c r="A945" t="s">
        <v>397</v>
      </c>
      <c r="B945">
        <v>2005</v>
      </c>
      <c r="C945">
        <v>2005</v>
      </c>
      <c r="D945">
        <v>2005</v>
      </c>
      <c r="E945">
        <v>4</v>
      </c>
      <c r="F945">
        <v>0</v>
      </c>
      <c r="G945">
        <v>2</v>
      </c>
      <c r="H945" t="s">
        <v>221</v>
      </c>
      <c r="I945">
        <v>788</v>
      </c>
      <c r="J945" t="s">
        <v>54</v>
      </c>
      <c r="K945" t="s">
        <v>314</v>
      </c>
      <c r="L945">
        <v>0</v>
      </c>
      <c r="M945" t="s">
        <v>217</v>
      </c>
      <c r="N945" t="s">
        <v>218</v>
      </c>
      <c r="V945">
        <v>901</v>
      </c>
      <c r="W945" t="s">
        <v>399</v>
      </c>
      <c r="X945">
        <v>8</v>
      </c>
      <c r="Y945" t="s">
        <v>220</v>
      </c>
      <c r="AB945">
        <v>2999</v>
      </c>
      <c r="AD945">
        <v>2999</v>
      </c>
      <c r="AF945">
        <v>85128</v>
      </c>
      <c r="AI945">
        <v>0</v>
      </c>
    </row>
    <row r="946" spans="1:35" x14ac:dyDescent="0.3">
      <c r="A946" t="s">
        <v>397</v>
      </c>
      <c r="B946">
        <v>2005</v>
      </c>
      <c r="C946">
        <v>2005</v>
      </c>
      <c r="D946">
        <v>2005</v>
      </c>
      <c r="E946">
        <v>4</v>
      </c>
      <c r="F946">
        <v>0</v>
      </c>
      <c r="G946">
        <v>1</v>
      </c>
      <c r="H946" t="s">
        <v>215</v>
      </c>
      <c r="I946">
        <v>792</v>
      </c>
      <c r="J946" t="s">
        <v>55</v>
      </c>
      <c r="K946" t="s">
        <v>315</v>
      </c>
      <c r="L946">
        <v>0</v>
      </c>
      <c r="M946" t="s">
        <v>217</v>
      </c>
      <c r="N946" t="s">
        <v>218</v>
      </c>
      <c r="V946">
        <v>901</v>
      </c>
      <c r="W946" t="s">
        <v>399</v>
      </c>
      <c r="X946">
        <v>8</v>
      </c>
      <c r="Y946" t="s">
        <v>220</v>
      </c>
      <c r="AB946">
        <v>12960545</v>
      </c>
      <c r="AD946">
        <v>12960545</v>
      </c>
      <c r="AF946">
        <v>22973213</v>
      </c>
      <c r="AI946">
        <v>0</v>
      </c>
    </row>
    <row r="947" spans="1:35" hidden="1" x14ac:dyDescent="0.3">
      <c r="A947" t="s">
        <v>397</v>
      </c>
      <c r="B947">
        <v>2005</v>
      </c>
      <c r="C947">
        <v>2005</v>
      </c>
      <c r="D947">
        <v>2005</v>
      </c>
      <c r="E947">
        <v>4</v>
      </c>
      <c r="F947">
        <v>0</v>
      </c>
      <c r="G947">
        <v>2</v>
      </c>
      <c r="H947" t="s">
        <v>221</v>
      </c>
      <c r="I947">
        <v>792</v>
      </c>
      <c r="J947" t="s">
        <v>55</v>
      </c>
      <c r="K947" t="s">
        <v>315</v>
      </c>
      <c r="L947">
        <v>0</v>
      </c>
      <c r="M947" t="s">
        <v>217</v>
      </c>
      <c r="N947" t="s">
        <v>218</v>
      </c>
      <c r="V947">
        <v>901</v>
      </c>
      <c r="W947" t="s">
        <v>399</v>
      </c>
      <c r="X947">
        <v>8</v>
      </c>
      <c r="Y947" t="s">
        <v>220</v>
      </c>
      <c r="AB947">
        <v>219359</v>
      </c>
      <c r="AD947">
        <v>219359</v>
      </c>
      <c r="AF947">
        <v>1408758</v>
      </c>
      <c r="AI947">
        <v>0</v>
      </c>
    </row>
    <row r="948" spans="1:35" x14ac:dyDescent="0.3">
      <c r="A948" t="s">
        <v>397</v>
      </c>
      <c r="B948">
        <v>2005</v>
      </c>
      <c r="C948">
        <v>2005</v>
      </c>
      <c r="D948">
        <v>2005</v>
      </c>
      <c r="E948">
        <v>4</v>
      </c>
      <c r="F948">
        <v>0</v>
      </c>
      <c r="G948">
        <v>1</v>
      </c>
      <c r="H948" t="s">
        <v>215</v>
      </c>
      <c r="I948">
        <v>796</v>
      </c>
      <c r="J948" t="s">
        <v>169</v>
      </c>
      <c r="K948" t="s">
        <v>392</v>
      </c>
      <c r="L948">
        <v>0</v>
      </c>
      <c r="M948" t="s">
        <v>217</v>
      </c>
      <c r="N948" t="s">
        <v>218</v>
      </c>
      <c r="V948">
        <v>901</v>
      </c>
      <c r="W948" t="s">
        <v>399</v>
      </c>
      <c r="X948">
        <v>1</v>
      </c>
      <c r="Y948" t="s">
        <v>232</v>
      </c>
      <c r="AD948">
        <v>126837</v>
      </c>
      <c r="AF948">
        <v>296691</v>
      </c>
      <c r="AI948">
        <v>0</v>
      </c>
    </row>
    <row r="949" spans="1:35" hidden="1" x14ac:dyDescent="0.3">
      <c r="A949" t="s">
        <v>397</v>
      </c>
      <c r="B949">
        <v>2005</v>
      </c>
      <c r="C949">
        <v>2005</v>
      </c>
      <c r="D949">
        <v>2005</v>
      </c>
      <c r="E949">
        <v>4</v>
      </c>
      <c r="F949">
        <v>0</v>
      </c>
      <c r="G949">
        <v>2</v>
      </c>
      <c r="H949" t="s">
        <v>221</v>
      </c>
      <c r="I949">
        <v>796</v>
      </c>
      <c r="J949" t="s">
        <v>169</v>
      </c>
      <c r="K949" t="s">
        <v>392</v>
      </c>
      <c r="L949">
        <v>0</v>
      </c>
      <c r="M949" t="s">
        <v>217</v>
      </c>
      <c r="N949" t="s">
        <v>218</v>
      </c>
      <c r="V949">
        <v>901</v>
      </c>
      <c r="W949" t="s">
        <v>399</v>
      </c>
      <c r="X949">
        <v>1</v>
      </c>
      <c r="Y949" t="s">
        <v>232</v>
      </c>
      <c r="AD949">
        <v>150</v>
      </c>
      <c r="AF949">
        <v>1104</v>
      </c>
      <c r="AI949">
        <v>0</v>
      </c>
    </row>
    <row r="950" spans="1:35" x14ac:dyDescent="0.3">
      <c r="A950" t="s">
        <v>397</v>
      </c>
      <c r="B950">
        <v>2005</v>
      </c>
      <c r="C950">
        <v>2005</v>
      </c>
      <c r="D950">
        <v>2005</v>
      </c>
      <c r="E950">
        <v>4</v>
      </c>
      <c r="F950">
        <v>0</v>
      </c>
      <c r="G950">
        <v>1</v>
      </c>
      <c r="H950" t="s">
        <v>215</v>
      </c>
      <c r="I950">
        <v>800</v>
      </c>
      <c r="J950" t="s">
        <v>103</v>
      </c>
      <c r="K950" t="s">
        <v>316</v>
      </c>
      <c r="L950">
        <v>0</v>
      </c>
      <c r="M950" t="s">
        <v>217</v>
      </c>
      <c r="N950" t="s">
        <v>218</v>
      </c>
      <c r="V950">
        <v>901</v>
      </c>
      <c r="W950" t="s">
        <v>399</v>
      </c>
      <c r="X950">
        <v>8</v>
      </c>
      <c r="Y950" t="s">
        <v>220</v>
      </c>
      <c r="AB950">
        <v>183889</v>
      </c>
      <c r="AD950">
        <v>183889</v>
      </c>
      <c r="AF950">
        <v>234759</v>
      </c>
      <c r="AI950">
        <v>0</v>
      </c>
    </row>
    <row r="951" spans="1:35" hidden="1" x14ac:dyDescent="0.3">
      <c r="A951" t="s">
        <v>397</v>
      </c>
      <c r="B951">
        <v>2005</v>
      </c>
      <c r="C951">
        <v>2005</v>
      </c>
      <c r="D951">
        <v>2005</v>
      </c>
      <c r="E951">
        <v>4</v>
      </c>
      <c r="F951">
        <v>0</v>
      </c>
      <c r="G951">
        <v>2</v>
      </c>
      <c r="H951" t="s">
        <v>221</v>
      </c>
      <c r="I951">
        <v>800</v>
      </c>
      <c r="J951" t="s">
        <v>103</v>
      </c>
      <c r="K951" t="s">
        <v>316</v>
      </c>
      <c r="L951">
        <v>0</v>
      </c>
      <c r="M951" t="s">
        <v>217</v>
      </c>
      <c r="N951" t="s">
        <v>218</v>
      </c>
      <c r="V951">
        <v>901</v>
      </c>
      <c r="W951" t="s">
        <v>399</v>
      </c>
      <c r="X951">
        <v>8</v>
      </c>
      <c r="Y951" t="s">
        <v>220</v>
      </c>
      <c r="AB951">
        <v>144036903</v>
      </c>
      <c r="AD951">
        <v>144036903</v>
      </c>
      <c r="AF951">
        <v>172941675</v>
      </c>
      <c r="AI951">
        <v>6</v>
      </c>
    </row>
    <row r="952" spans="1:35" hidden="1" x14ac:dyDescent="0.3">
      <c r="A952" t="s">
        <v>397</v>
      </c>
      <c r="B952">
        <v>2005</v>
      </c>
      <c r="C952">
        <v>2005</v>
      </c>
      <c r="D952">
        <v>2005</v>
      </c>
      <c r="E952">
        <v>4</v>
      </c>
      <c r="F952">
        <v>0</v>
      </c>
      <c r="G952">
        <v>3</v>
      </c>
      <c r="H952" t="s">
        <v>247</v>
      </c>
      <c r="I952">
        <v>800</v>
      </c>
      <c r="J952" t="s">
        <v>103</v>
      </c>
      <c r="K952" t="s">
        <v>316</v>
      </c>
      <c r="L952">
        <v>0</v>
      </c>
      <c r="M952" t="s">
        <v>217</v>
      </c>
      <c r="N952" t="s">
        <v>218</v>
      </c>
      <c r="V952">
        <v>901</v>
      </c>
      <c r="W952" t="s">
        <v>399</v>
      </c>
      <c r="X952">
        <v>8</v>
      </c>
      <c r="Y952" t="s">
        <v>220</v>
      </c>
      <c r="AB952">
        <v>277907</v>
      </c>
      <c r="AD952">
        <v>277907</v>
      </c>
      <c r="AF952">
        <v>341050</v>
      </c>
      <c r="AI952">
        <v>6</v>
      </c>
    </row>
    <row r="953" spans="1:35" hidden="1" x14ac:dyDescent="0.3">
      <c r="A953" t="s">
        <v>397</v>
      </c>
      <c r="B953">
        <v>2005</v>
      </c>
      <c r="C953">
        <v>2005</v>
      </c>
      <c r="D953">
        <v>2005</v>
      </c>
      <c r="E953">
        <v>4</v>
      </c>
      <c r="F953">
        <v>0</v>
      </c>
      <c r="G953">
        <v>4</v>
      </c>
      <c r="H953" t="s">
        <v>227</v>
      </c>
      <c r="I953">
        <v>800</v>
      </c>
      <c r="J953" t="s">
        <v>103</v>
      </c>
      <c r="K953" t="s">
        <v>316</v>
      </c>
      <c r="L953">
        <v>0</v>
      </c>
      <c r="M953" t="s">
        <v>217</v>
      </c>
      <c r="N953" t="s">
        <v>218</v>
      </c>
      <c r="V953">
        <v>901</v>
      </c>
      <c r="W953" t="s">
        <v>399</v>
      </c>
      <c r="X953">
        <v>8</v>
      </c>
      <c r="Y953" t="s">
        <v>220</v>
      </c>
      <c r="AB953">
        <v>163637</v>
      </c>
      <c r="AD953">
        <v>163637</v>
      </c>
      <c r="AF953">
        <v>218070</v>
      </c>
      <c r="AI953">
        <v>0</v>
      </c>
    </row>
    <row r="954" spans="1:35" x14ac:dyDescent="0.3">
      <c r="A954" t="s">
        <v>397</v>
      </c>
      <c r="B954">
        <v>2005</v>
      </c>
      <c r="C954">
        <v>2005</v>
      </c>
      <c r="D954">
        <v>2005</v>
      </c>
      <c r="E954">
        <v>4</v>
      </c>
      <c r="F954">
        <v>0</v>
      </c>
      <c r="G954">
        <v>1</v>
      </c>
      <c r="H954" t="s">
        <v>215</v>
      </c>
      <c r="I954">
        <v>807</v>
      </c>
      <c r="J954" t="s">
        <v>101</v>
      </c>
      <c r="K954" t="s">
        <v>317</v>
      </c>
      <c r="L954">
        <v>0</v>
      </c>
      <c r="M954" t="s">
        <v>217</v>
      </c>
      <c r="N954" t="s">
        <v>218</v>
      </c>
      <c r="V954">
        <v>901</v>
      </c>
      <c r="W954" t="s">
        <v>399</v>
      </c>
      <c r="X954">
        <v>8</v>
      </c>
      <c r="Y954" t="s">
        <v>220</v>
      </c>
      <c r="AB954">
        <v>7737282</v>
      </c>
      <c r="AD954">
        <v>7737282</v>
      </c>
      <c r="AF954">
        <v>12139215</v>
      </c>
      <c r="AI954">
        <v>0</v>
      </c>
    </row>
    <row r="955" spans="1:35" hidden="1" x14ac:dyDescent="0.3">
      <c r="A955" t="s">
        <v>397</v>
      </c>
      <c r="B955">
        <v>2005</v>
      </c>
      <c r="C955">
        <v>2005</v>
      </c>
      <c r="D955">
        <v>2005</v>
      </c>
      <c r="E955">
        <v>4</v>
      </c>
      <c r="F955">
        <v>0</v>
      </c>
      <c r="G955">
        <v>2</v>
      </c>
      <c r="H955" t="s">
        <v>221</v>
      </c>
      <c r="I955">
        <v>807</v>
      </c>
      <c r="J955" t="s">
        <v>101</v>
      </c>
      <c r="K955" t="s">
        <v>317</v>
      </c>
      <c r="L955">
        <v>0</v>
      </c>
      <c r="M955" t="s">
        <v>217</v>
      </c>
      <c r="N955" t="s">
        <v>218</v>
      </c>
      <c r="V955">
        <v>901</v>
      </c>
      <c r="W955" t="s">
        <v>399</v>
      </c>
      <c r="X955">
        <v>8</v>
      </c>
      <c r="Y955" t="s">
        <v>220</v>
      </c>
      <c r="AB955">
        <v>68603</v>
      </c>
      <c r="AD955">
        <v>68603</v>
      </c>
      <c r="AF955">
        <v>156261</v>
      </c>
      <c r="AI955">
        <v>0</v>
      </c>
    </row>
    <row r="956" spans="1:35" x14ac:dyDescent="0.3">
      <c r="A956" t="s">
        <v>397</v>
      </c>
      <c r="B956">
        <v>2005</v>
      </c>
      <c r="C956">
        <v>2005</v>
      </c>
      <c r="D956">
        <v>2005</v>
      </c>
      <c r="E956">
        <v>4</v>
      </c>
      <c r="F956">
        <v>0</v>
      </c>
      <c r="G956">
        <v>1</v>
      </c>
      <c r="H956" t="s">
        <v>215</v>
      </c>
      <c r="I956">
        <v>826</v>
      </c>
      <c r="J956" t="s">
        <v>75</v>
      </c>
      <c r="K956" t="s">
        <v>318</v>
      </c>
      <c r="L956">
        <v>0</v>
      </c>
      <c r="M956" t="s">
        <v>217</v>
      </c>
      <c r="N956" t="s">
        <v>218</v>
      </c>
      <c r="V956">
        <v>901</v>
      </c>
      <c r="W956" t="s">
        <v>399</v>
      </c>
      <c r="X956">
        <v>8</v>
      </c>
      <c r="Y956" t="s">
        <v>220</v>
      </c>
      <c r="AB956">
        <v>156097262</v>
      </c>
      <c r="AD956">
        <v>156097262</v>
      </c>
      <c r="AF956">
        <v>382495712</v>
      </c>
      <c r="AI956">
        <v>0</v>
      </c>
    </row>
    <row r="957" spans="1:35" hidden="1" x14ac:dyDescent="0.3">
      <c r="A957" t="s">
        <v>397</v>
      </c>
      <c r="B957">
        <v>2005</v>
      </c>
      <c r="C957">
        <v>2005</v>
      </c>
      <c r="D957">
        <v>2005</v>
      </c>
      <c r="E957">
        <v>4</v>
      </c>
      <c r="F957">
        <v>0</v>
      </c>
      <c r="G957">
        <v>2</v>
      </c>
      <c r="H957" t="s">
        <v>221</v>
      </c>
      <c r="I957">
        <v>826</v>
      </c>
      <c r="J957" t="s">
        <v>75</v>
      </c>
      <c r="K957" t="s">
        <v>318</v>
      </c>
      <c r="L957">
        <v>0</v>
      </c>
      <c r="M957" t="s">
        <v>217</v>
      </c>
      <c r="N957" t="s">
        <v>218</v>
      </c>
      <c r="V957">
        <v>901</v>
      </c>
      <c r="W957" t="s">
        <v>399</v>
      </c>
      <c r="X957">
        <v>8</v>
      </c>
      <c r="Y957" t="s">
        <v>220</v>
      </c>
      <c r="AB957">
        <v>5121116</v>
      </c>
      <c r="AD957">
        <v>5121116</v>
      </c>
      <c r="AF957">
        <v>47667972</v>
      </c>
      <c r="AI957">
        <v>0</v>
      </c>
    </row>
    <row r="958" spans="1:35" hidden="1" x14ac:dyDescent="0.3">
      <c r="A958" t="s">
        <v>397</v>
      </c>
      <c r="B958">
        <v>2005</v>
      </c>
      <c r="C958">
        <v>2005</v>
      </c>
      <c r="D958">
        <v>2005</v>
      </c>
      <c r="E958">
        <v>4</v>
      </c>
      <c r="F958">
        <v>0</v>
      </c>
      <c r="G958">
        <v>4</v>
      </c>
      <c r="H958" t="s">
        <v>227</v>
      </c>
      <c r="I958">
        <v>826</v>
      </c>
      <c r="J958" t="s">
        <v>75</v>
      </c>
      <c r="K958" t="s">
        <v>318</v>
      </c>
      <c r="L958">
        <v>0</v>
      </c>
      <c r="M958" t="s">
        <v>217</v>
      </c>
      <c r="N958" t="s">
        <v>218</v>
      </c>
      <c r="V958">
        <v>901</v>
      </c>
      <c r="W958" t="s">
        <v>399</v>
      </c>
      <c r="X958">
        <v>8</v>
      </c>
      <c r="Y958" t="s">
        <v>220</v>
      </c>
      <c r="AB958">
        <v>20378</v>
      </c>
      <c r="AD958">
        <v>20378</v>
      </c>
      <c r="AF958">
        <v>79955</v>
      </c>
      <c r="AI958">
        <v>0</v>
      </c>
    </row>
    <row r="959" spans="1:35" x14ac:dyDescent="0.3">
      <c r="A959" t="s">
        <v>397</v>
      </c>
      <c r="B959">
        <v>2005</v>
      </c>
      <c r="C959">
        <v>2005</v>
      </c>
      <c r="D959">
        <v>2005</v>
      </c>
      <c r="E959">
        <v>4</v>
      </c>
      <c r="F959">
        <v>0</v>
      </c>
      <c r="G959">
        <v>1</v>
      </c>
      <c r="H959" t="s">
        <v>215</v>
      </c>
      <c r="I959">
        <v>834</v>
      </c>
      <c r="J959" t="s">
        <v>124</v>
      </c>
      <c r="K959" t="s">
        <v>342</v>
      </c>
      <c r="L959">
        <v>0</v>
      </c>
      <c r="M959" t="s">
        <v>217</v>
      </c>
      <c r="N959" t="s">
        <v>218</v>
      </c>
      <c r="V959">
        <v>901</v>
      </c>
      <c r="W959" t="s">
        <v>399</v>
      </c>
      <c r="X959">
        <v>8</v>
      </c>
      <c r="Y959" t="s">
        <v>220</v>
      </c>
      <c r="AB959">
        <v>98666</v>
      </c>
      <c r="AD959">
        <v>98666</v>
      </c>
      <c r="AF959">
        <v>45140</v>
      </c>
      <c r="AI959">
        <v>0</v>
      </c>
    </row>
    <row r="960" spans="1:35" hidden="1" x14ac:dyDescent="0.3">
      <c r="A960" t="s">
        <v>397</v>
      </c>
      <c r="B960">
        <v>2005</v>
      </c>
      <c r="C960">
        <v>2005</v>
      </c>
      <c r="D960">
        <v>2005</v>
      </c>
      <c r="E960">
        <v>4</v>
      </c>
      <c r="F960">
        <v>0</v>
      </c>
      <c r="G960">
        <v>2</v>
      </c>
      <c r="H960" t="s">
        <v>221</v>
      </c>
      <c r="I960">
        <v>834</v>
      </c>
      <c r="J960" t="s">
        <v>124</v>
      </c>
      <c r="K960" t="s">
        <v>342</v>
      </c>
      <c r="L960">
        <v>0</v>
      </c>
      <c r="M960" t="s">
        <v>217</v>
      </c>
      <c r="N960" t="s">
        <v>218</v>
      </c>
      <c r="V960">
        <v>901</v>
      </c>
      <c r="W960" t="s">
        <v>399</v>
      </c>
      <c r="X960">
        <v>8</v>
      </c>
      <c r="Y960" t="s">
        <v>220</v>
      </c>
      <c r="AB960">
        <v>49015981</v>
      </c>
      <c r="AD960">
        <v>49015981</v>
      </c>
      <c r="AF960">
        <v>79595897</v>
      </c>
      <c r="AI960">
        <v>0</v>
      </c>
    </row>
    <row r="961" spans="1:35" hidden="1" x14ac:dyDescent="0.3">
      <c r="A961" t="s">
        <v>397</v>
      </c>
      <c r="B961">
        <v>2005</v>
      </c>
      <c r="C961">
        <v>2005</v>
      </c>
      <c r="D961">
        <v>2005</v>
      </c>
      <c r="E961">
        <v>4</v>
      </c>
      <c r="F961">
        <v>0</v>
      </c>
      <c r="G961">
        <v>3</v>
      </c>
      <c r="H961" t="s">
        <v>247</v>
      </c>
      <c r="I961">
        <v>834</v>
      </c>
      <c r="J961" t="s">
        <v>124</v>
      </c>
      <c r="K961" t="s">
        <v>342</v>
      </c>
      <c r="L961">
        <v>0</v>
      </c>
      <c r="M961" t="s">
        <v>217</v>
      </c>
      <c r="N961" t="s">
        <v>218</v>
      </c>
      <c r="V961">
        <v>901</v>
      </c>
      <c r="W961" t="s">
        <v>399</v>
      </c>
      <c r="X961">
        <v>8</v>
      </c>
      <c r="Y961" t="s">
        <v>220</v>
      </c>
      <c r="AB961">
        <v>22807</v>
      </c>
      <c r="AD961">
        <v>22807</v>
      </c>
      <c r="AF961">
        <v>4067</v>
      </c>
      <c r="AI961">
        <v>0</v>
      </c>
    </row>
    <row r="962" spans="1:35" x14ac:dyDescent="0.3">
      <c r="A962" t="s">
        <v>397</v>
      </c>
      <c r="B962">
        <v>2005</v>
      </c>
      <c r="C962">
        <v>2005</v>
      </c>
      <c r="D962">
        <v>2005</v>
      </c>
      <c r="E962">
        <v>4</v>
      </c>
      <c r="F962">
        <v>0</v>
      </c>
      <c r="G962">
        <v>1</v>
      </c>
      <c r="H962" t="s">
        <v>215</v>
      </c>
      <c r="I962">
        <v>842</v>
      </c>
      <c r="J962" t="s">
        <v>57</v>
      </c>
      <c r="K962" t="s">
        <v>57</v>
      </c>
      <c r="L962">
        <v>0</v>
      </c>
      <c r="M962" t="s">
        <v>217</v>
      </c>
      <c r="N962" t="s">
        <v>218</v>
      </c>
      <c r="V962">
        <v>901</v>
      </c>
      <c r="W962" t="s">
        <v>399</v>
      </c>
      <c r="X962">
        <v>8</v>
      </c>
      <c r="Y962" t="s">
        <v>220</v>
      </c>
      <c r="AB962">
        <v>1260555760</v>
      </c>
      <c r="AD962">
        <v>1260555760</v>
      </c>
      <c r="AF962">
        <v>2895140876</v>
      </c>
      <c r="AI962">
        <v>0</v>
      </c>
    </row>
    <row r="963" spans="1:35" hidden="1" x14ac:dyDescent="0.3">
      <c r="A963" t="s">
        <v>397</v>
      </c>
      <c r="B963">
        <v>2005</v>
      </c>
      <c r="C963">
        <v>2005</v>
      </c>
      <c r="D963">
        <v>2005</v>
      </c>
      <c r="E963">
        <v>4</v>
      </c>
      <c r="F963">
        <v>0</v>
      </c>
      <c r="G963">
        <v>2</v>
      </c>
      <c r="H963" t="s">
        <v>221</v>
      </c>
      <c r="I963">
        <v>842</v>
      </c>
      <c r="J963" t="s">
        <v>57</v>
      </c>
      <c r="K963" t="s">
        <v>57</v>
      </c>
      <c r="L963">
        <v>0</v>
      </c>
      <c r="M963" t="s">
        <v>217</v>
      </c>
      <c r="N963" t="s">
        <v>218</v>
      </c>
      <c r="V963">
        <v>901</v>
      </c>
      <c r="W963" t="s">
        <v>399</v>
      </c>
      <c r="X963">
        <v>8</v>
      </c>
      <c r="Y963" t="s">
        <v>220</v>
      </c>
      <c r="AB963">
        <v>99366087</v>
      </c>
      <c r="AD963">
        <v>99366087</v>
      </c>
      <c r="AF963">
        <v>377374491</v>
      </c>
      <c r="AI963">
        <v>0</v>
      </c>
    </row>
    <row r="964" spans="1:35" hidden="1" x14ac:dyDescent="0.3">
      <c r="A964" t="s">
        <v>397</v>
      </c>
      <c r="B964">
        <v>2005</v>
      </c>
      <c r="C964">
        <v>2005</v>
      </c>
      <c r="D964">
        <v>2005</v>
      </c>
      <c r="E964">
        <v>4</v>
      </c>
      <c r="F964">
        <v>0</v>
      </c>
      <c r="G964">
        <v>3</v>
      </c>
      <c r="H964" t="s">
        <v>247</v>
      </c>
      <c r="I964">
        <v>842</v>
      </c>
      <c r="J964" t="s">
        <v>57</v>
      </c>
      <c r="K964" t="s">
        <v>57</v>
      </c>
      <c r="L964">
        <v>0</v>
      </c>
      <c r="M964" t="s">
        <v>217</v>
      </c>
      <c r="N964" t="s">
        <v>218</v>
      </c>
      <c r="V964">
        <v>901</v>
      </c>
      <c r="W964" t="s">
        <v>399</v>
      </c>
      <c r="X964">
        <v>8</v>
      </c>
      <c r="Y964" t="s">
        <v>220</v>
      </c>
      <c r="AB964">
        <v>44750236</v>
      </c>
      <c r="AD964">
        <v>44750236</v>
      </c>
      <c r="AF964">
        <v>112664848</v>
      </c>
      <c r="AI964">
        <v>0</v>
      </c>
    </row>
    <row r="965" spans="1:35" x14ac:dyDescent="0.3">
      <c r="A965" t="s">
        <v>397</v>
      </c>
      <c r="B965">
        <v>2005</v>
      </c>
      <c r="C965">
        <v>2005</v>
      </c>
      <c r="D965">
        <v>2005</v>
      </c>
      <c r="E965">
        <v>4</v>
      </c>
      <c r="F965">
        <v>0</v>
      </c>
      <c r="G965">
        <v>1</v>
      </c>
      <c r="H965" t="s">
        <v>215</v>
      </c>
      <c r="I965">
        <v>854</v>
      </c>
      <c r="J965" t="s">
        <v>108</v>
      </c>
      <c r="K965" t="s">
        <v>375</v>
      </c>
      <c r="L965">
        <v>0</v>
      </c>
      <c r="M965" t="s">
        <v>217</v>
      </c>
      <c r="N965" t="s">
        <v>218</v>
      </c>
      <c r="V965">
        <v>901</v>
      </c>
      <c r="W965" t="s">
        <v>399</v>
      </c>
      <c r="X965">
        <v>8</v>
      </c>
      <c r="Y965" t="s">
        <v>220</v>
      </c>
      <c r="AB965">
        <v>1130554</v>
      </c>
      <c r="AD965">
        <v>1130554</v>
      </c>
      <c r="AF965">
        <v>176534</v>
      </c>
      <c r="AI965">
        <v>0</v>
      </c>
    </row>
    <row r="966" spans="1:35" x14ac:dyDescent="0.3">
      <c r="A966" t="s">
        <v>397</v>
      </c>
      <c r="B966">
        <v>2005</v>
      </c>
      <c r="C966">
        <v>2005</v>
      </c>
      <c r="D966">
        <v>2005</v>
      </c>
      <c r="E966">
        <v>4</v>
      </c>
      <c r="F966">
        <v>0</v>
      </c>
      <c r="G966">
        <v>1</v>
      </c>
      <c r="H966" t="s">
        <v>215</v>
      </c>
      <c r="I966">
        <v>858</v>
      </c>
      <c r="J966" t="s">
        <v>104</v>
      </c>
      <c r="K966" t="s">
        <v>319</v>
      </c>
      <c r="L966">
        <v>0</v>
      </c>
      <c r="M966" t="s">
        <v>217</v>
      </c>
      <c r="N966" t="s">
        <v>218</v>
      </c>
      <c r="V966">
        <v>901</v>
      </c>
      <c r="W966" t="s">
        <v>399</v>
      </c>
      <c r="X966">
        <v>8</v>
      </c>
      <c r="Y966" t="s">
        <v>220</v>
      </c>
      <c r="AB966">
        <v>1364338</v>
      </c>
      <c r="AD966">
        <v>1364338</v>
      </c>
      <c r="AF966">
        <v>2250886</v>
      </c>
      <c r="AI966">
        <v>0</v>
      </c>
    </row>
    <row r="967" spans="1:35" hidden="1" x14ac:dyDescent="0.3">
      <c r="A967" t="s">
        <v>397</v>
      </c>
      <c r="B967">
        <v>2005</v>
      </c>
      <c r="C967">
        <v>2005</v>
      </c>
      <c r="D967">
        <v>2005</v>
      </c>
      <c r="E967">
        <v>4</v>
      </c>
      <c r="F967">
        <v>0</v>
      </c>
      <c r="G967">
        <v>2</v>
      </c>
      <c r="H967" t="s">
        <v>221</v>
      </c>
      <c r="I967">
        <v>858</v>
      </c>
      <c r="J967" t="s">
        <v>104</v>
      </c>
      <c r="K967" t="s">
        <v>319</v>
      </c>
      <c r="L967">
        <v>0</v>
      </c>
      <c r="M967" t="s">
        <v>217</v>
      </c>
      <c r="N967" t="s">
        <v>218</v>
      </c>
      <c r="V967">
        <v>901</v>
      </c>
      <c r="W967" t="s">
        <v>399</v>
      </c>
      <c r="X967">
        <v>8</v>
      </c>
      <c r="Y967" t="s">
        <v>220</v>
      </c>
      <c r="AB967">
        <v>807</v>
      </c>
      <c r="AD967">
        <v>807</v>
      </c>
      <c r="AF967">
        <v>1219</v>
      </c>
      <c r="AI967">
        <v>0</v>
      </c>
    </row>
    <row r="968" spans="1:35" x14ac:dyDescent="0.3">
      <c r="A968" t="s">
        <v>397</v>
      </c>
      <c r="B968">
        <v>2005</v>
      </c>
      <c r="C968">
        <v>2005</v>
      </c>
      <c r="D968">
        <v>2005</v>
      </c>
      <c r="E968">
        <v>4</v>
      </c>
      <c r="F968">
        <v>0</v>
      </c>
      <c r="G968">
        <v>1</v>
      </c>
      <c r="H968" t="s">
        <v>215</v>
      </c>
      <c r="I968">
        <v>894</v>
      </c>
      <c r="J968" t="s">
        <v>125</v>
      </c>
      <c r="K968" t="s">
        <v>322</v>
      </c>
      <c r="L968">
        <v>0</v>
      </c>
      <c r="M968" t="s">
        <v>217</v>
      </c>
      <c r="N968" t="s">
        <v>218</v>
      </c>
      <c r="V968">
        <v>901</v>
      </c>
      <c r="W968" t="s">
        <v>399</v>
      </c>
      <c r="X968">
        <v>8</v>
      </c>
      <c r="Y968" t="s">
        <v>220</v>
      </c>
      <c r="AB968">
        <v>33988</v>
      </c>
      <c r="AD968">
        <v>33988</v>
      </c>
      <c r="AF968">
        <v>129441</v>
      </c>
      <c r="AI968">
        <v>0</v>
      </c>
    </row>
    <row r="969" spans="1:35" hidden="1" x14ac:dyDescent="0.3">
      <c r="A969" t="s">
        <v>397</v>
      </c>
      <c r="B969">
        <v>2005</v>
      </c>
      <c r="C969">
        <v>2005</v>
      </c>
      <c r="D969">
        <v>2005</v>
      </c>
      <c r="E969">
        <v>4</v>
      </c>
      <c r="F969">
        <v>0</v>
      </c>
      <c r="G969">
        <v>2</v>
      </c>
      <c r="H969" t="s">
        <v>221</v>
      </c>
      <c r="I969">
        <v>894</v>
      </c>
      <c r="J969" t="s">
        <v>125</v>
      </c>
      <c r="K969" t="s">
        <v>322</v>
      </c>
      <c r="L969">
        <v>0</v>
      </c>
      <c r="M969" t="s">
        <v>217</v>
      </c>
      <c r="N969" t="s">
        <v>218</v>
      </c>
      <c r="V969">
        <v>901</v>
      </c>
      <c r="W969" t="s">
        <v>399</v>
      </c>
      <c r="X969">
        <v>8</v>
      </c>
      <c r="Y969" t="s">
        <v>220</v>
      </c>
      <c r="AB969">
        <v>6250503</v>
      </c>
      <c r="AD969">
        <v>6250503</v>
      </c>
      <c r="AF969">
        <v>12982134</v>
      </c>
      <c r="AI969">
        <v>0</v>
      </c>
    </row>
    <row r="970" spans="1:35" x14ac:dyDescent="0.3">
      <c r="A970" t="s">
        <v>397</v>
      </c>
      <c r="B970">
        <v>2006</v>
      </c>
      <c r="C970">
        <v>2006</v>
      </c>
      <c r="D970">
        <v>2006</v>
      </c>
      <c r="E970">
        <v>4</v>
      </c>
      <c r="F970">
        <v>0</v>
      </c>
      <c r="G970">
        <v>1</v>
      </c>
      <c r="H970" t="s">
        <v>215</v>
      </c>
      <c r="I970">
        <v>8</v>
      </c>
      <c r="J970" t="s">
        <v>127</v>
      </c>
      <c r="K970" t="s">
        <v>216</v>
      </c>
      <c r="L970">
        <v>0</v>
      </c>
      <c r="M970" t="s">
        <v>217</v>
      </c>
      <c r="N970" t="s">
        <v>218</v>
      </c>
      <c r="V970">
        <v>901</v>
      </c>
      <c r="W970" t="s">
        <v>399</v>
      </c>
      <c r="X970">
        <v>8</v>
      </c>
      <c r="Y970" t="s">
        <v>220</v>
      </c>
      <c r="AB970">
        <v>5771420</v>
      </c>
      <c r="AD970">
        <v>5771420</v>
      </c>
      <c r="AF970">
        <v>12542890</v>
      </c>
      <c r="AI970">
        <v>0</v>
      </c>
    </row>
    <row r="971" spans="1:35" hidden="1" x14ac:dyDescent="0.3">
      <c r="A971" t="s">
        <v>397</v>
      </c>
      <c r="B971">
        <v>2006</v>
      </c>
      <c r="C971">
        <v>2006</v>
      </c>
      <c r="D971">
        <v>2006</v>
      </c>
      <c r="E971">
        <v>4</v>
      </c>
      <c r="F971">
        <v>0</v>
      </c>
      <c r="G971">
        <v>2</v>
      </c>
      <c r="H971" t="s">
        <v>221</v>
      </c>
      <c r="I971">
        <v>8</v>
      </c>
      <c r="J971" t="s">
        <v>127</v>
      </c>
      <c r="K971" t="s">
        <v>216</v>
      </c>
      <c r="L971">
        <v>0</v>
      </c>
      <c r="M971" t="s">
        <v>217</v>
      </c>
      <c r="N971" t="s">
        <v>218</v>
      </c>
      <c r="V971">
        <v>901</v>
      </c>
      <c r="W971" t="s">
        <v>399</v>
      </c>
      <c r="X971">
        <v>8</v>
      </c>
      <c r="Y971" t="s">
        <v>220</v>
      </c>
      <c r="AB971">
        <v>415513</v>
      </c>
      <c r="AD971">
        <v>415513</v>
      </c>
      <c r="AF971">
        <v>1031949</v>
      </c>
      <c r="AI971">
        <v>0</v>
      </c>
    </row>
    <row r="972" spans="1:35" hidden="1" x14ac:dyDescent="0.3">
      <c r="A972" t="s">
        <v>397</v>
      </c>
      <c r="B972">
        <v>2006</v>
      </c>
      <c r="C972">
        <v>2006</v>
      </c>
      <c r="D972">
        <v>2006</v>
      </c>
      <c r="E972">
        <v>4</v>
      </c>
      <c r="F972">
        <v>0</v>
      </c>
      <c r="G972">
        <v>3</v>
      </c>
      <c r="H972" t="s">
        <v>247</v>
      </c>
      <c r="I972">
        <v>8</v>
      </c>
      <c r="J972" t="s">
        <v>127</v>
      </c>
      <c r="K972" t="s">
        <v>216</v>
      </c>
      <c r="L972">
        <v>0</v>
      </c>
      <c r="M972" t="s">
        <v>217</v>
      </c>
      <c r="N972" t="s">
        <v>218</v>
      </c>
      <c r="V972">
        <v>901</v>
      </c>
      <c r="W972" t="s">
        <v>399</v>
      </c>
      <c r="X972">
        <v>8</v>
      </c>
      <c r="Y972" t="s">
        <v>220</v>
      </c>
      <c r="AB972">
        <v>402663</v>
      </c>
      <c r="AD972">
        <v>402663</v>
      </c>
      <c r="AF972">
        <v>994182</v>
      </c>
      <c r="AI972">
        <v>0</v>
      </c>
    </row>
    <row r="973" spans="1:35" x14ac:dyDescent="0.3">
      <c r="A973" t="s">
        <v>397</v>
      </c>
      <c r="B973">
        <v>2006</v>
      </c>
      <c r="C973">
        <v>2006</v>
      </c>
      <c r="D973">
        <v>2006</v>
      </c>
      <c r="E973">
        <v>4</v>
      </c>
      <c r="F973">
        <v>0</v>
      </c>
      <c r="G973">
        <v>1</v>
      </c>
      <c r="H973" t="s">
        <v>215</v>
      </c>
      <c r="I973">
        <v>12</v>
      </c>
      <c r="J973" t="s">
        <v>2</v>
      </c>
      <c r="K973" t="s">
        <v>222</v>
      </c>
      <c r="L973">
        <v>0</v>
      </c>
      <c r="M973" t="s">
        <v>217</v>
      </c>
      <c r="N973" t="s">
        <v>218</v>
      </c>
      <c r="V973">
        <v>901</v>
      </c>
      <c r="W973" t="s">
        <v>399</v>
      </c>
      <c r="X973">
        <v>8</v>
      </c>
      <c r="Y973" t="s">
        <v>220</v>
      </c>
      <c r="AB973">
        <v>110348214</v>
      </c>
      <c r="AD973">
        <v>110348214</v>
      </c>
      <c r="AF973">
        <v>154067776</v>
      </c>
      <c r="AI973">
        <v>0</v>
      </c>
    </row>
    <row r="974" spans="1:35" hidden="1" x14ac:dyDescent="0.3">
      <c r="A974" t="s">
        <v>397</v>
      </c>
      <c r="B974">
        <v>2006</v>
      </c>
      <c r="C974">
        <v>2006</v>
      </c>
      <c r="D974">
        <v>2006</v>
      </c>
      <c r="E974">
        <v>4</v>
      </c>
      <c r="F974">
        <v>0</v>
      </c>
      <c r="G974">
        <v>2</v>
      </c>
      <c r="H974" t="s">
        <v>221</v>
      </c>
      <c r="I974">
        <v>12</v>
      </c>
      <c r="J974" t="s">
        <v>2</v>
      </c>
      <c r="K974" t="s">
        <v>222</v>
      </c>
      <c r="L974">
        <v>0</v>
      </c>
      <c r="M974" t="s">
        <v>217</v>
      </c>
      <c r="N974" t="s">
        <v>218</v>
      </c>
      <c r="V974">
        <v>901</v>
      </c>
      <c r="W974" t="s">
        <v>399</v>
      </c>
      <c r="X974">
        <v>8</v>
      </c>
      <c r="Y974" t="s">
        <v>220</v>
      </c>
      <c r="AB974">
        <v>507</v>
      </c>
      <c r="AD974">
        <v>507</v>
      </c>
      <c r="AF974">
        <v>2018</v>
      </c>
      <c r="AI974">
        <v>0</v>
      </c>
    </row>
    <row r="975" spans="1:35" x14ac:dyDescent="0.3">
      <c r="A975" t="s">
        <v>397</v>
      </c>
      <c r="B975">
        <v>2006</v>
      </c>
      <c r="C975">
        <v>2006</v>
      </c>
      <c r="D975">
        <v>2006</v>
      </c>
      <c r="E975">
        <v>4</v>
      </c>
      <c r="F975">
        <v>0</v>
      </c>
      <c r="G975">
        <v>1</v>
      </c>
      <c r="H975" t="s">
        <v>215</v>
      </c>
      <c r="I975">
        <v>20</v>
      </c>
      <c r="J975" t="s">
        <v>106</v>
      </c>
      <c r="K975" t="s">
        <v>223</v>
      </c>
      <c r="L975">
        <v>0</v>
      </c>
      <c r="M975" t="s">
        <v>217</v>
      </c>
      <c r="N975" t="s">
        <v>218</v>
      </c>
      <c r="V975">
        <v>901</v>
      </c>
      <c r="W975" t="s">
        <v>399</v>
      </c>
      <c r="X975">
        <v>8</v>
      </c>
      <c r="Y975" t="s">
        <v>220</v>
      </c>
      <c r="AB975">
        <v>360860</v>
      </c>
      <c r="AD975">
        <v>360860</v>
      </c>
      <c r="AF975">
        <v>1967885</v>
      </c>
      <c r="AI975">
        <v>0</v>
      </c>
    </row>
    <row r="976" spans="1:35" x14ac:dyDescent="0.3">
      <c r="A976" t="s">
        <v>397</v>
      </c>
      <c r="B976">
        <v>2006</v>
      </c>
      <c r="C976">
        <v>2006</v>
      </c>
      <c r="D976">
        <v>2006</v>
      </c>
      <c r="E976">
        <v>4</v>
      </c>
      <c r="F976">
        <v>0</v>
      </c>
      <c r="G976">
        <v>1</v>
      </c>
      <c r="H976" t="s">
        <v>215</v>
      </c>
      <c r="I976">
        <v>31</v>
      </c>
      <c r="J976" t="s">
        <v>128</v>
      </c>
      <c r="K976" t="s">
        <v>224</v>
      </c>
      <c r="L976">
        <v>0</v>
      </c>
      <c r="M976" t="s">
        <v>217</v>
      </c>
      <c r="N976" t="s">
        <v>218</v>
      </c>
      <c r="V976">
        <v>901</v>
      </c>
      <c r="W976" t="s">
        <v>399</v>
      </c>
      <c r="X976">
        <v>8</v>
      </c>
      <c r="Y976" t="s">
        <v>220</v>
      </c>
      <c r="AB976">
        <v>16606</v>
      </c>
      <c r="AD976">
        <v>16606</v>
      </c>
      <c r="AF976">
        <v>102221</v>
      </c>
      <c r="AI976">
        <v>0</v>
      </c>
    </row>
    <row r="977" spans="1:35" x14ac:dyDescent="0.3">
      <c r="A977" t="s">
        <v>397</v>
      </c>
      <c r="B977">
        <v>2006</v>
      </c>
      <c r="C977">
        <v>2006</v>
      </c>
      <c r="D977">
        <v>2006</v>
      </c>
      <c r="E977">
        <v>4</v>
      </c>
      <c r="F977">
        <v>0</v>
      </c>
      <c r="G977">
        <v>1</v>
      </c>
      <c r="H977" t="s">
        <v>215</v>
      </c>
      <c r="I977">
        <v>32</v>
      </c>
      <c r="J977" t="s">
        <v>58</v>
      </c>
      <c r="K977" t="s">
        <v>225</v>
      </c>
      <c r="L977">
        <v>0</v>
      </c>
      <c r="M977" t="s">
        <v>217</v>
      </c>
      <c r="N977" t="s">
        <v>218</v>
      </c>
      <c r="V977">
        <v>901</v>
      </c>
      <c r="W977" t="s">
        <v>399</v>
      </c>
      <c r="X977">
        <v>8</v>
      </c>
      <c r="Y977" t="s">
        <v>220</v>
      </c>
      <c r="AB977">
        <v>29421731</v>
      </c>
      <c r="AD977">
        <v>29421731</v>
      </c>
      <c r="AF977">
        <v>52434426</v>
      </c>
      <c r="AI977">
        <v>6</v>
      </c>
    </row>
    <row r="978" spans="1:35" hidden="1" x14ac:dyDescent="0.3">
      <c r="A978" t="s">
        <v>397</v>
      </c>
      <c r="B978">
        <v>2006</v>
      </c>
      <c r="C978">
        <v>2006</v>
      </c>
      <c r="D978">
        <v>2006</v>
      </c>
      <c r="E978">
        <v>4</v>
      </c>
      <c r="F978">
        <v>0</v>
      </c>
      <c r="G978">
        <v>2</v>
      </c>
      <c r="H978" t="s">
        <v>221</v>
      </c>
      <c r="I978">
        <v>32</v>
      </c>
      <c r="J978" t="s">
        <v>58</v>
      </c>
      <c r="K978" t="s">
        <v>225</v>
      </c>
      <c r="L978">
        <v>0</v>
      </c>
      <c r="M978" t="s">
        <v>217</v>
      </c>
      <c r="N978" t="s">
        <v>218</v>
      </c>
      <c r="V978">
        <v>901</v>
      </c>
      <c r="W978" t="s">
        <v>399</v>
      </c>
      <c r="X978">
        <v>8</v>
      </c>
      <c r="Y978" t="s">
        <v>220</v>
      </c>
      <c r="AB978">
        <v>289613</v>
      </c>
      <c r="AD978">
        <v>289613</v>
      </c>
      <c r="AF978">
        <v>1576883</v>
      </c>
      <c r="AI978">
        <v>0</v>
      </c>
    </row>
    <row r="979" spans="1:35" x14ac:dyDescent="0.3">
      <c r="A979" t="s">
        <v>397</v>
      </c>
      <c r="B979">
        <v>2006</v>
      </c>
      <c r="C979">
        <v>2006</v>
      </c>
      <c r="D979">
        <v>2006</v>
      </c>
      <c r="E979">
        <v>4</v>
      </c>
      <c r="F979">
        <v>0</v>
      </c>
      <c r="G979">
        <v>1</v>
      </c>
      <c r="H979" t="s">
        <v>215</v>
      </c>
      <c r="I979">
        <v>36</v>
      </c>
      <c r="J979" t="s">
        <v>4</v>
      </c>
      <c r="K979" t="s">
        <v>226</v>
      </c>
      <c r="L979">
        <v>0</v>
      </c>
      <c r="M979" t="s">
        <v>217</v>
      </c>
      <c r="N979" t="s">
        <v>218</v>
      </c>
      <c r="V979">
        <v>901</v>
      </c>
      <c r="W979" t="s">
        <v>399</v>
      </c>
      <c r="X979">
        <v>8</v>
      </c>
      <c r="Y979" t="s">
        <v>220</v>
      </c>
      <c r="AB979">
        <v>58329972</v>
      </c>
      <c r="AD979">
        <v>58329972</v>
      </c>
      <c r="AF979">
        <v>141957397</v>
      </c>
      <c r="AI979">
        <v>0</v>
      </c>
    </row>
    <row r="980" spans="1:35" hidden="1" x14ac:dyDescent="0.3">
      <c r="A980" t="s">
        <v>397</v>
      </c>
      <c r="B980">
        <v>2006</v>
      </c>
      <c r="C980">
        <v>2006</v>
      </c>
      <c r="D980">
        <v>2006</v>
      </c>
      <c r="E980">
        <v>4</v>
      </c>
      <c r="F980">
        <v>0</v>
      </c>
      <c r="G980">
        <v>2</v>
      </c>
      <c r="H980" t="s">
        <v>221</v>
      </c>
      <c r="I980">
        <v>36</v>
      </c>
      <c r="J980" t="s">
        <v>4</v>
      </c>
      <c r="K980" t="s">
        <v>226</v>
      </c>
      <c r="L980">
        <v>0</v>
      </c>
      <c r="M980" t="s">
        <v>217</v>
      </c>
      <c r="N980" t="s">
        <v>218</v>
      </c>
      <c r="V980">
        <v>901</v>
      </c>
      <c r="W980" t="s">
        <v>399</v>
      </c>
      <c r="X980">
        <v>8</v>
      </c>
      <c r="Y980" t="s">
        <v>220</v>
      </c>
      <c r="AB980">
        <v>2866428</v>
      </c>
      <c r="AD980">
        <v>2866428</v>
      </c>
      <c r="AF980">
        <v>16090846</v>
      </c>
      <c r="AI980">
        <v>0</v>
      </c>
    </row>
    <row r="981" spans="1:35" hidden="1" x14ac:dyDescent="0.3">
      <c r="A981" t="s">
        <v>397</v>
      </c>
      <c r="B981">
        <v>2006</v>
      </c>
      <c r="C981">
        <v>2006</v>
      </c>
      <c r="D981">
        <v>2006</v>
      </c>
      <c r="E981">
        <v>4</v>
      </c>
      <c r="F981">
        <v>0</v>
      </c>
      <c r="G981">
        <v>4</v>
      </c>
      <c r="H981" t="s">
        <v>227</v>
      </c>
      <c r="I981">
        <v>36</v>
      </c>
      <c r="J981" t="s">
        <v>4</v>
      </c>
      <c r="K981" t="s">
        <v>226</v>
      </c>
      <c r="L981">
        <v>0</v>
      </c>
      <c r="M981" t="s">
        <v>217</v>
      </c>
      <c r="N981" t="s">
        <v>218</v>
      </c>
      <c r="V981">
        <v>901</v>
      </c>
      <c r="W981" t="s">
        <v>399</v>
      </c>
      <c r="X981">
        <v>8</v>
      </c>
      <c r="Y981" t="s">
        <v>220</v>
      </c>
      <c r="AB981">
        <v>199462</v>
      </c>
      <c r="AD981">
        <v>199462</v>
      </c>
      <c r="AF981">
        <v>181430</v>
      </c>
      <c r="AI981">
        <v>0</v>
      </c>
    </row>
    <row r="982" spans="1:35" x14ac:dyDescent="0.3">
      <c r="A982" t="s">
        <v>397</v>
      </c>
      <c r="B982">
        <v>2006</v>
      </c>
      <c r="C982">
        <v>2006</v>
      </c>
      <c r="D982">
        <v>2006</v>
      </c>
      <c r="E982">
        <v>4</v>
      </c>
      <c r="F982">
        <v>0</v>
      </c>
      <c r="G982">
        <v>1</v>
      </c>
      <c r="H982" t="s">
        <v>215</v>
      </c>
      <c r="I982">
        <v>40</v>
      </c>
      <c r="J982" t="s">
        <v>77</v>
      </c>
      <c r="K982" t="s">
        <v>228</v>
      </c>
      <c r="L982">
        <v>0</v>
      </c>
      <c r="M982" t="s">
        <v>217</v>
      </c>
      <c r="N982" t="s">
        <v>218</v>
      </c>
      <c r="V982">
        <v>901</v>
      </c>
      <c r="W982" t="s">
        <v>399</v>
      </c>
      <c r="X982">
        <v>8</v>
      </c>
      <c r="Y982" t="s">
        <v>220</v>
      </c>
      <c r="AB982">
        <v>93856875</v>
      </c>
      <c r="AD982">
        <v>93856875</v>
      </c>
      <c r="AF982">
        <v>250155338</v>
      </c>
      <c r="AI982">
        <v>6</v>
      </c>
    </row>
    <row r="983" spans="1:35" hidden="1" x14ac:dyDescent="0.3">
      <c r="A983" t="s">
        <v>397</v>
      </c>
      <c r="B983">
        <v>2006</v>
      </c>
      <c r="C983">
        <v>2006</v>
      </c>
      <c r="D983">
        <v>2006</v>
      </c>
      <c r="E983">
        <v>4</v>
      </c>
      <c r="F983">
        <v>0</v>
      </c>
      <c r="G983">
        <v>2</v>
      </c>
      <c r="H983" t="s">
        <v>221</v>
      </c>
      <c r="I983">
        <v>40</v>
      </c>
      <c r="J983" t="s">
        <v>77</v>
      </c>
      <c r="K983" t="s">
        <v>228</v>
      </c>
      <c r="L983">
        <v>0</v>
      </c>
      <c r="M983" t="s">
        <v>217</v>
      </c>
      <c r="N983" t="s">
        <v>218</v>
      </c>
      <c r="V983">
        <v>901</v>
      </c>
      <c r="W983" t="s">
        <v>399</v>
      </c>
      <c r="X983">
        <v>8</v>
      </c>
      <c r="Y983" t="s">
        <v>220</v>
      </c>
      <c r="AB983">
        <v>53475447</v>
      </c>
      <c r="AD983">
        <v>53475447</v>
      </c>
      <c r="AF983">
        <v>195200135</v>
      </c>
      <c r="AI983">
        <v>6</v>
      </c>
    </row>
    <row r="984" spans="1:35" x14ac:dyDescent="0.3">
      <c r="A984" t="s">
        <v>397</v>
      </c>
      <c r="B984">
        <v>2006</v>
      </c>
      <c r="C984">
        <v>2006</v>
      </c>
      <c r="D984">
        <v>2006</v>
      </c>
      <c r="E984">
        <v>4</v>
      </c>
      <c r="F984">
        <v>0</v>
      </c>
      <c r="G984">
        <v>1</v>
      </c>
      <c r="H984" t="s">
        <v>215</v>
      </c>
      <c r="I984">
        <v>44</v>
      </c>
      <c r="J984" t="s">
        <v>157</v>
      </c>
      <c r="K984" t="s">
        <v>323</v>
      </c>
      <c r="L984">
        <v>0</v>
      </c>
      <c r="M984" t="s">
        <v>217</v>
      </c>
      <c r="N984" t="s">
        <v>218</v>
      </c>
      <c r="V984">
        <v>901</v>
      </c>
      <c r="W984" t="s">
        <v>399</v>
      </c>
      <c r="X984">
        <v>8</v>
      </c>
      <c r="Y984" t="s">
        <v>220</v>
      </c>
      <c r="AB984">
        <v>337541</v>
      </c>
      <c r="AD984">
        <v>337541</v>
      </c>
      <c r="AF984">
        <v>1993676</v>
      </c>
      <c r="AI984">
        <v>0</v>
      </c>
    </row>
    <row r="985" spans="1:35" x14ac:dyDescent="0.3">
      <c r="A985" t="s">
        <v>397</v>
      </c>
      <c r="B985">
        <v>2006</v>
      </c>
      <c r="C985">
        <v>2006</v>
      </c>
      <c r="D985">
        <v>2006</v>
      </c>
      <c r="E985">
        <v>4</v>
      </c>
      <c r="F985">
        <v>0</v>
      </c>
      <c r="G985">
        <v>1</v>
      </c>
      <c r="H985" t="s">
        <v>215</v>
      </c>
      <c r="I985">
        <v>48</v>
      </c>
      <c r="J985" t="s">
        <v>143</v>
      </c>
      <c r="K985" t="s">
        <v>324</v>
      </c>
      <c r="L985">
        <v>0</v>
      </c>
      <c r="M985" t="s">
        <v>217</v>
      </c>
      <c r="N985" t="s">
        <v>218</v>
      </c>
      <c r="V985">
        <v>901</v>
      </c>
      <c r="W985" t="s">
        <v>399</v>
      </c>
      <c r="X985">
        <v>8</v>
      </c>
      <c r="Y985" t="s">
        <v>220</v>
      </c>
      <c r="AB985">
        <v>165810</v>
      </c>
      <c r="AD985">
        <v>165810</v>
      </c>
      <c r="AF985">
        <v>969450</v>
      </c>
      <c r="AI985">
        <v>0</v>
      </c>
    </row>
    <row r="986" spans="1:35" hidden="1" x14ac:dyDescent="0.3">
      <c r="A986" t="s">
        <v>397</v>
      </c>
      <c r="B986">
        <v>2006</v>
      </c>
      <c r="C986">
        <v>2006</v>
      </c>
      <c r="D986">
        <v>2006</v>
      </c>
      <c r="E986">
        <v>4</v>
      </c>
      <c r="F986">
        <v>0</v>
      </c>
      <c r="G986">
        <v>2</v>
      </c>
      <c r="H986" t="s">
        <v>221</v>
      </c>
      <c r="I986">
        <v>48</v>
      </c>
      <c r="J986" t="s">
        <v>143</v>
      </c>
      <c r="K986" t="s">
        <v>324</v>
      </c>
      <c r="L986">
        <v>0</v>
      </c>
      <c r="M986" t="s">
        <v>217</v>
      </c>
      <c r="N986" t="s">
        <v>218</v>
      </c>
      <c r="V986">
        <v>901</v>
      </c>
      <c r="W986" t="s">
        <v>399</v>
      </c>
      <c r="X986">
        <v>8</v>
      </c>
      <c r="Y986" t="s">
        <v>220</v>
      </c>
      <c r="AB986">
        <v>7727</v>
      </c>
      <c r="AD986">
        <v>7727</v>
      </c>
      <c r="AF986">
        <v>40324</v>
      </c>
      <c r="AI986">
        <v>0</v>
      </c>
    </row>
    <row r="987" spans="1:35" hidden="1" x14ac:dyDescent="0.3">
      <c r="A987" t="s">
        <v>397</v>
      </c>
      <c r="B987">
        <v>2006</v>
      </c>
      <c r="C987">
        <v>2006</v>
      </c>
      <c r="D987">
        <v>2006</v>
      </c>
      <c r="E987">
        <v>4</v>
      </c>
      <c r="F987">
        <v>0</v>
      </c>
      <c r="G987">
        <v>3</v>
      </c>
      <c r="H987" t="s">
        <v>247</v>
      </c>
      <c r="I987">
        <v>48</v>
      </c>
      <c r="J987" t="s">
        <v>143</v>
      </c>
      <c r="K987" t="s">
        <v>324</v>
      </c>
      <c r="L987">
        <v>0</v>
      </c>
      <c r="M987" t="s">
        <v>217</v>
      </c>
      <c r="N987" t="s">
        <v>218</v>
      </c>
      <c r="V987">
        <v>901</v>
      </c>
      <c r="W987" t="s">
        <v>399</v>
      </c>
      <c r="X987">
        <v>8</v>
      </c>
      <c r="Y987" t="s">
        <v>220</v>
      </c>
      <c r="AB987">
        <v>3658</v>
      </c>
      <c r="AD987">
        <v>3658</v>
      </c>
      <c r="AF987">
        <v>29064</v>
      </c>
      <c r="AI987">
        <v>0</v>
      </c>
    </row>
    <row r="988" spans="1:35" x14ac:dyDescent="0.3">
      <c r="A988" t="s">
        <v>397</v>
      </c>
      <c r="B988">
        <v>2006</v>
      </c>
      <c r="C988">
        <v>2006</v>
      </c>
      <c r="D988">
        <v>2006</v>
      </c>
      <c r="E988">
        <v>4</v>
      </c>
      <c r="F988">
        <v>0</v>
      </c>
      <c r="G988">
        <v>1</v>
      </c>
      <c r="H988" t="s">
        <v>215</v>
      </c>
      <c r="I988">
        <v>50</v>
      </c>
      <c r="J988" t="s">
        <v>5</v>
      </c>
      <c r="K988" t="s">
        <v>416</v>
      </c>
      <c r="L988">
        <v>0</v>
      </c>
      <c r="M988" t="s">
        <v>217</v>
      </c>
      <c r="N988" t="s">
        <v>218</v>
      </c>
      <c r="V988">
        <v>901</v>
      </c>
      <c r="W988" t="s">
        <v>399</v>
      </c>
      <c r="X988">
        <v>8</v>
      </c>
      <c r="Y988" t="s">
        <v>220</v>
      </c>
      <c r="AB988">
        <v>12312</v>
      </c>
      <c r="AD988">
        <v>12312</v>
      </c>
      <c r="AF988">
        <v>27397</v>
      </c>
      <c r="AI988">
        <v>0</v>
      </c>
    </row>
    <row r="989" spans="1:35" hidden="1" x14ac:dyDescent="0.3">
      <c r="A989" t="s">
        <v>397</v>
      </c>
      <c r="B989">
        <v>2006</v>
      </c>
      <c r="C989">
        <v>2006</v>
      </c>
      <c r="D989">
        <v>2006</v>
      </c>
      <c r="E989">
        <v>4</v>
      </c>
      <c r="F989">
        <v>0</v>
      </c>
      <c r="G989">
        <v>2</v>
      </c>
      <c r="H989" t="s">
        <v>221</v>
      </c>
      <c r="I989">
        <v>50</v>
      </c>
      <c r="J989" t="s">
        <v>5</v>
      </c>
      <c r="K989" t="s">
        <v>416</v>
      </c>
      <c r="L989">
        <v>0</v>
      </c>
      <c r="M989" t="s">
        <v>217</v>
      </c>
      <c r="N989" t="s">
        <v>218</v>
      </c>
      <c r="V989">
        <v>901</v>
      </c>
      <c r="W989" t="s">
        <v>399</v>
      </c>
      <c r="X989">
        <v>8</v>
      </c>
      <c r="Y989" t="s">
        <v>220</v>
      </c>
      <c r="AB989">
        <v>2000</v>
      </c>
      <c r="AD989">
        <v>2000</v>
      </c>
      <c r="AF989">
        <v>9415</v>
      </c>
      <c r="AI989">
        <v>0</v>
      </c>
    </row>
    <row r="990" spans="1:35" x14ac:dyDescent="0.3">
      <c r="A990" t="s">
        <v>397</v>
      </c>
      <c r="B990">
        <v>2006</v>
      </c>
      <c r="C990">
        <v>2006</v>
      </c>
      <c r="D990">
        <v>2006</v>
      </c>
      <c r="E990">
        <v>4</v>
      </c>
      <c r="F990">
        <v>0</v>
      </c>
      <c r="G990">
        <v>1</v>
      </c>
      <c r="H990" t="s">
        <v>215</v>
      </c>
      <c r="I990">
        <v>51</v>
      </c>
      <c r="J990" t="s">
        <v>153</v>
      </c>
      <c r="K990" t="s">
        <v>325</v>
      </c>
      <c r="L990">
        <v>0</v>
      </c>
      <c r="M990" t="s">
        <v>217</v>
      </c>
      <c r="N990" t="s">
        <v>218</v>
      </c>
      <c r="V990">
        <v>901</v>
      </c>
      <c r="W990" t="s">
        <v>399</v>
      </c>
      <c r="X990">
        <v>8</v>
      </c>
      <c r="Y990" t="s">
        <v>220</v>
      </c>
      <c r="AB990">
        <v>9945862</v>
      </c>
      <c r="AD990">
        <v>9945862</v>
      </c>
      <c r="AF990">
        <v>13961653</v>
      </c>
      <c r="AI990">
        <v>0</v>
      </c>
    </row>
    <row r="991" spans="1:35" hidden="1" x14ac:dyDescent="0.3">
      <c r="A991" t="s">
        <v>397</v>
      </c>
      <c r="B991">
        <v>2006</v>
      </c>
      <c r="C991">
        <v>2006</v>
      </c>
      <c r="D991">
        <v>2006</v>
      </c>
      <c r="E991">
        <v>4</v>
      </c>
      <c r="F991">
        <v>0</v>
      </c>
      <c r="G991">
        <v>2</v>
      </c>
      <c r="H991" t="s">
        <v>221</v>
      </c>
      <c r="I991">
        <v>51</v>
      </c>
      <c r="J991" t="s">
        <v>153</v>
      </c>
      <c r="K991" t="s">
        <v>325</v>
      </c>
      <c r="L991">
        <v>0</v>
      </c>
      <c r="M991" t="s">
        <v>217</v>
      </c>
      <c r="N991" t="s">
        <v>218</v>
      </c>
      <c r="V991">
        <v>901</v>
      </c>
      <c r="W991" t="s">
        <v>399</v>
      </c>
      <c r="X991">
        <v>8</v>
      </c>
      <c r="Y991" t="s">
        <v>220</v>
      </c>
      <c r="AB991">
        <v>5650239</v>
      </c>
      <c r="AD991">
        <v>5650239</v>
      </c>
      <c r="AF991">
        <v>9762545</v>
      </c>
      <c r="AI991">
        <v>0</v>
      </c>
    </row>
    <row r="992" spans="1:35" hidden="1" x14ac:dyDescent="0.3">
      <c r="A992" t="s">
        <v>397</v>
      </c>
      <c r="B992">
        <v>2006</v>
      </c>
      <c r="C992">
        <v>2006</v>
      </c>
      <c r="D992">
        <v>2006</v>
      </c>
      <c r="E992">
        <v>4</v>
      </c>
      <c r="F992">
        <v>0</v>
      </c>
      <c r="G992">
        <v>3</v>
      </c>
      <c r="H992" t="s">
        <v>247</v>
      </c>
      <c r="I992">
        <v>51</v>
      </c>
      <c r="J992" t="s">
        <v>153</v>
      </c>
      <c r="K992" t="s">
        <v>325</v>
      </c>
      <c r="L992">
        <v>0</v>
      </c>
      <c r="M992" t="s">
        <v>217</v>
      </c>
      <c r="N992" t="s">
        <v>218</v>
      </c>
      <c r="V992">
        <v>901</v>
      </c>
      <c r="W992" t="s">
        <v>399</v>
      </c>
      <c r="X992">
        <v>8</v>
      </c>
      <c r="Y992" t="s">
        <v>220</v>
      </c>
      <c r="AB992">
        <v>3679670</v>
      </c>
      <c r="AD992">
        <v>3679670</v>
      </c>
      <c r="AF992">
        <v>5364098</v>
      </c>
      <c r="AI992">
        <v>0</v>
      </c>
    </row>
    <row r="993" spans="1:35" x14ac:dyDescent="0.3">
      <c r="A993" t="s">
        <v>397</v>
      </c>
      <c r="B993">
        <v>2006</v>
      </c>
      <c r="C993">
        <v>2006</v>
      </c>
      <c r="D993">
        <v>2006</v>
      </c>
      <c r="E993">
        <v>4</v>
      </c>
      <c r="F993">
        <v>0</v>
      </c>
      <c r="G993">
        <v>1</v>
      </c>
      <c r="H993" t="s">
        <v>215</v>
      </c>
      <c r="I993">
        <v>52</v>
      </c>
      <c r="J993" t="s">
        <v>164</v>
      </c>
      <c r="K993" t="s">
        <v>398</v>
      </c>
      <c r="L993">
        <v>0</v>
      </c>
      <c r="M993" t="s">
        <v>217</v>
      </c>
      <c r="N993" t="s">
        <v>218</v>
      </c>
      <c r="V993">
        <v>901</v>
      </c>
      <c r="W993" t="s">
        <v>399</v>
      </c>
      <c r="X993">
        <v>8</v>
      </c>
      <c r="Y993" t="s">
        <v>220</v>
      </c>
      <c r="AB993">
        <v>118380</v>
      </c>
      <c r="AD993">
        <v>118380</v>
      </c>
      <c r="AF993">
        <v>481497</v>
      </c>
      <c r="AI993">
        <v>0</v>
      </c>
    </row>
    <row r="994" spans="1:35" hidden="1" x14ac:dyDescent="0.3">
      <c r="A994" t="s">
        <v>397</v>
      </c>
      <c r="B994">
        <v>2006</v>
      </c>
      <c r="C994">
        <v>2006</v>
      </c>
      <c r="D994">
        <v>2006</v>
      </c>
      <c r="E994">
        <v>4</v>
      </c>
      <c r="F994">
        <v>0</v>
      </c>
      <c r="G994">
        <v>2</v>
      </c>
      <c r="H994" t="s">
        <v>221</v>
      </c>
      <c r="I994">
        <v>52</v>
      </c>
      <c r="J994" t="s">
        <v>164</v>
      </c>
      <c r="K994" t="s">
        <v>398</v>
      </c>
      <c r="L994">
        <v>0</v>
      </c>
      <c r="M994" t="s">
        <v>217</v>
      </c>
      <c r="N994" t="s">
        <v>218</v>
      </c>
      <c r="V994">
        <v>901</v>
      </c>
      <c r="W994" t="s">
        <v>399</v>
      </c>
      <c r="X994">
        <v>8</v>
      </c>
      <c r="Y994" t="s">
        <v>220</v>
      </c>
      <c r="AB994">
        <v>48</v>
      </c>
      <c r="AD994">
        <v>48</v>
      </c>
      <c r="AF994">
        <v>1832</v>
      </c>
      <c r="AI994">
        <v>6</v>
      </c>
    </row>
    <row r="995" spans="1:35" x14ac:dyDescent="0.3">
      <c r="A995" t="s">
        <v>397</v>
      </c>
      <c r="B995">
        <v>2006</v>
      </c>
      <c r="C995">
        <v>2006</v>
      </c>
      <c r="D995">
        <v>2006</v>
      </c>
      <c r="E995">
        <v>4</v>
      </c>
      <c r="F995">
        <v>0</v>
      </c>
      <c r="G995">
        <v>1</v>
      </c>
      <c r="H995" t="s">
        <v>215</v>
      </c>
      <c r="I995">
        <v>56</v>
      </c>
      <c r="J995" t="s">
        <v>144</v>
      </c>
      <c r="K995" t="s">
        <v>229</v>
      </c>
      <c r="L995">
        <v>0</v>
      </c>
      <c r="M995" t="s">
        <v>217</v>
      </c>
      <c r="N995" t="s">
        <v>218</v>
      </c>
      <c r="V995">
        <v>901</v>
      </c>
      <c r="W995" t="s">
        <v>399</v>
      </c>
      <c r="X995">
        <v>8</v>
      </c>
      <c r="Y995" t="s">
        <v>220</v>
      </c>
      <c r="AB995">
        <v>248554799</v>
      </c>
      <c r="AD995">
        <v>248554799</v>
      </c>
      <c r="AF995">
        <v>580442195</v>
      </c>
      <c r="AI995">
        <v>0</v>
      </c>
    </row>
    <row r="996" spans="1:35" hidden="1" x14ac:dyDescent="0.3">
      <c r="A996" t="s">
        <v>397</v>
      </c>
      <c r="B996">
        <v>2006</v>
      </c>
      <c r="C996">
        <v>2006</v>
      </c>
      <c r="D996">
        <v>2006</v>
      </c>
      <c r="E996">
        <v>4</v>
      </c>
      <c r="F996">
        <v>0</v>
      </c>
      <c r="G996">
        <v>2</v>
      </c>
      <c r="H996" t="s">
        <v>221</v>
      </c>
      <c r="I996">
        <v>56</v>
      </c>
      <c r="J996" t="s">
        <v>144</v>
      </c>
      <c r="K996" t="s">
        <v>229</v>
      </c>
      <c r="L996">
        <v>0</v>
      </c>
      <c r="M996" t="s">
        <v>217</v>
      </c>
      <c r="N996" t="s">
        <v>218</v>
      </c>
      <c r="V996">
        <v>901</v>
      </c>
      <c r="W996" t="s">
        <v>399</v>
      </c>
      <c r="X996">
        <v>8</v>
      </c>
      <c r="Y996" t="s">
        <v>220</v>
      </c>
      <c r="AB996">
        <v>142457154</v>
      </c>
      <c r="AD996">
        <v>142457154</v>
      </c>
      <c r="AF996">
        <v>482606106</v>
      </c>
      <c r="AI996">
        <v>0</v>
      </c>
    </row>
    <row r="997" spans="1:35" x14ac:dyDescent="0.3">
      <c r="A997" t="s">
        <v>397</v>
      </c>
      <c r="B997">
        <v>2006</v>
      </c>
      <c r="C997">
        <v>2006</v>
      </c>
      <c r="D997">
        <v>2006</v>
      </c>
      <c r="E997">
        <v>4</v>
      </c>
      <c r="F997">
        <v>0</v>
      </c>
      <c r="G997">
        <v>1</v>
      </c>
      <c r="H997" t="s">
        <v>215</v>
      </c>
      <c r="I997">
        <v>60</v>
      </c>
      <c r="J997" t="s">
        <v>230</v>
      </c>
      <c r="K997" t="s">
        <v>231</v>
      </c>
      <c r="L997">
        <v>0</v>
      </c>
      <c r="M997" t="s">
        <v>217</v>
      </c>
      <c r="N997" t="s">
        <v>218</v>
      </c>
      <c r="V997">
        <v>901</v>
      </c>
      <c r="W997" t="s">
        <v>399</v>
      </c>
      <c r="X997">
        <v>1</v>
      </c>
      <c r="Y997" t="s">
        <v>232</v>
      </c>
      <c r="AD997">
        <v>64697</v>
      </c>
      <c r="AF997">
        <v>2246711</v>
      </c>
      <c r="AI997">
        <v>0</v>
      </c>
    </row>
    <row r="998" spans="1:35" x14ac:dyDescent="0.3">
      <c r="A998" t="s">
        <v>397</v>
      </c>
      <c r="B998">
        <v>2006</v>
      </c>
      <c r="C998">
        <v>2006</v>
      </c>
      <c r="D998">
        <v>2006</v>
      </c>
      <c r="E998">
        <v>4</v>
      </c>
      <c r="F998">
        <v>0</v>
      </c>
      <c r="G998">
        <v>1</v>
      </c>
      <c r="H998" t="s">
        <v>215</v>
      </c>
      <c r="I998">
        <v>64</v>
      </c>
      <c r="J998" t="s">
        <v>59</v>
      </c>
      <c r="K998" t="s">
        <v>233</v>
      </c>
      <c r="L998">
        <v>0</v>
      </c>
      <c r="M998" t="s">
        <v>217</v>
      </c>
      <c r="N998" t="s">
        <v>218</v>
      </c>
      <c r="V998">
        <v>901</v>
      </c>
      <c r="W998" t="s">
        <v>399</v>
      </c>
      <c r="X998">
        <v>8</v>
      </c>
      <c r="Y998" t="s">
        <v>220</v>
      </c>
      <c r="AB998">
        <v>1142</v>
      </c>
      <c r="AD998">
        <v>1142</v>
      </c>
      <c r="AF998">
        <v>9859</v>
      </c>
      <c r="AI998">
        <v>0</v>
      </c>
    </row>
    <row r="999" spans="1:35" x14ac:dyDescent="0.3">
      <c r="A999" t="s">
        <v>397</v>
      </c>
      <c r="B999">
        <v>2006</v>
      </c>
      <c r="C999">
        <v>2006</v>
      </c>
      <c r="D999">
        <v>2006</v>
      </c>
      <c r="E999">
        <v>4</v>
      </c>
      <c r="F999">
        <v>0</v>
      </c>
      <c r="G999">
        <v>1</v>
      </c>
      <c r="H999" t="s">
        <v>215</v>
      </c>
      <c r="I999">
        <v>68</v>
      </c>
      <c r="J999" t="s">
        <v>7</v>
      </c>
      <c r="K999" t="s">
        <v>234</v>
      </c>
      <c r="L999">
        <v>0</v>
      </c>
      <c r="M999" t="s">
        <v>217</v>
      </c>
      <c r="N999" t="s">
        <v>218</v>
      </c>
      <c r="V999">
        <v>901</v>
      </c>
      <c r="W999" t="s">
        <v>399</v>
      </c>
      <c r="X999">
        <v>8</v>
      </c>
      <c r="Y999" t="s">
        <v>220</v>
      </c>
      <c r="AB999">
        <v>149952</v>
      </c>
      <c r="AD999">
        <v>149952</v>
      </c>
      <c r="AF999">
        <v>184043</v>
      </c>
      <c r="AI999">
        <v>6</v>
      </c>
    </row>
    <row r="1000" spans="1:35" hidden="1" x14ac:dyDescent="0.3">
      <c r="A1000" t="s">
        <v>397</v>
      </c>
      <c r="B1000">
        <v>2006</v>
      </c>
      <c r="C1000">
        <v>2006</v>
      </c>
      <c r="D1000">
        <v>2006</v>
      </c>
      <c r="E1000">
        <v>4</v>
      </c>
      <c r="F1000">
        <v>0</v>
      </c>
      <c r="G1000">
        <v>2</v>
      </c>
      <c r="H1000" t="s">
        <v>221</v>
      </c>
      <c r="I1000">
        <v>68</v>
      </c>
      <c r="J1000" t="s">
        <v>7</v>
      </c>
      <c r="K1000" t="s">
        <v>234</v>
      </c>
      <c r="L1000">
        <v>0</v>
      </c>
      <c r="M1000" t="s">
        <v>217</v>
      </c>
      <c r="N1000" t="s">
        <v>218</v>
      </c>
      <c r="V1000">
        <v>901</v>
      </c>
      <c r="W1000" t="s">
        <v>399</v>
      </c>
      <c r="X1000">
        <v>8</v>
      </c>
      <c r="Y1000" t="s">
        <v>220</v>
      </c>
      <c r="AB1000">
        <v>5646789</v>
      </c>
      <c r="AD1000">
        <v>5646789</v>
      </c>
      <c r="AF1000">
        <v>14210354</v>
      </c>
      <c r="AI1000">
        <v>0</v>
      </c>
    </row>
    <row r="1001" spans="1:35" x14ac:dyDescent="0.3">
      <c r="A1001" t="s">
        <v>397</v>
      </c>
      <c r="B1001">
        <v>2006</v>
      </c>
      <c r="C1001">
        <v>2006</v>
      </c>
      <c r="D1001">
        <v>2006</v>
      </c>
      <c r="E1001">
        <v>4</v>
      </c>
      <c r="F1001">
        <v>0</v>
      </c>
      <c r="G1001">
        <v>1</v>
      </c>
      <c r="H1001" t="s">
        <v>215</v>
      </c>
      <c r="I1001">
        <v>70</v>
      </c>
      <c r="J1001" t="s">
        <v>154</v>
      </c>
      <c r="K1001" t="s">
        <v>235</v>
      </c>
      <c r="L1001">
        <v>0</v>
      </c>
      <c r="M1001" t="s">
        <v>217</v>
      </c>
      <c r="N1001" t="s">
        <v>218</v>
      </c>
      <c r="V1001">
        <v>901</v>
      </c>
      <c r="W1001" t="s">
        <v>399</v>
      </c>
      <c r="X1001">
        <v>8</v>
      </c>
      <c r="Y1001" t="s">
        <v>220</v>
      </c>
      <c r="AB1001">
        <v>23645605</v>
      </c>
      <c r="AD1001">
        <v>23645605</v>
      </c>
      <c r="AF1001">
        <v>46604194</v>
      </c>
      <c r="AI1001">
        <v>0</v>
      </c>
    </row>
    <row r="1002" spans="1:35" hidden="1" x14ac:dyDescent="0.3">
      <c r="A1002" t="s">
        <v>397</v>
      </c>
      <c r="B1002">
        <v>2006</v>
      </c>
      <c r="C1002">
        <v>2006</v>
      </c>
      <c r="D1002">
        <v>2006</v>
      </c>
      <c r="E1002">
        <v>4</v>
      </c>
      <c r="F1002">
        <v>0</v>
      </c>
      <c r="G1002">
        <v>2</v>
      </c>
      <c r="H1002" t="s">
        <v>221</v>
      </c>
      <c r="I1002">
        <v>70</v>
      </c>
      <c r="J1002" t="s">
        <v>154</v>
      </c>
      <c r="K1002" t="s">
        <v>235</v>
      </c>
      <c r="L1002">
        <v>0</v>
      </c>
      <c r="M1002" t="s">
        <v>217</v>
      </c>
      <c r="N1002" t="s">
        <v>218</v>
      </c>
      <c r="V1002">
        <v>901</v>
      </c>
      <c r="W1002" t="s">
        <v>399</v>
      </c>
      <c r="X1002">
        <v>8</v>
      </c>
      <c r="Y1002" t="s">
        <v>220</v>
      </c>
      <c r="AB1002">
        <v>569997</v>
      </c>
      <c r="AD1002">
        <v>569997</v>
      </c>
      <c r="AF1002">
        <v>2108608</v>
      </c>
      <c r="AI1002">
        <v>0</v>
      </c>
    </row>
    <row r="1003" spans="1:35" x14ac:dyDescent="0.3">
      <c r="A1003" t="s">
        <v>397</v>
      </c>
      <c r="B1003">
        <v>2006</v>
      </c>
      <c r="C1003">
        <v>2006</v>
      </c>
      <c r="D1003">
        <v>2006</v>
      </c>
      <c r="E1003">
        <v>4</v>
      </c>
      <c r="F1003">
        <v>0</v>
      </c>
      <c r="G1003">
        <v>1</v>
      </c>
      <c r="H1003" t="s">
        <v>215</v>
      </c>
      <c r="I1003">
        <v>76</v>
      </c>
      <c r="J1003" t="s">
        <v>8</v>
      </c>
      <c r="K1003" t="s">
        <v>236</v>
      </c>
      <c r="L1003">
        <v>0</v>
      </c>
      <c r="M1003" t="s">
        <v>217</v>
      </c>
      <c r="N1003" t="s">
        <v>218</v>
      </c>
      <c r="V1003">
        <v>901</v>
      </c>
      <c r="W1003" t="s">
        <v>399</v>
      </c>
      <c r="X1003">
        <v>8</v>
      </c>
      <c r="Y1003" t="s">
        <v>220</v>
      </c>
      <c r="AB1003">
        <v>122525</v>
      </c>
      <c r="AD1003">
        <v>122525</v>
      </c>
      <c r="AF1003">
        <v>1401519</v>
      </c>
      <c r="AI1003">
        <v>0</v>
      </c>
    </row>
    <row r="1004" spans="1:35" hidden="1" x14ac:dyDescent="0.3">
      <c r="A1004" t="s">
        <v>397</v>
      </c>
      <c r="B1004">
        <v>2006</v>
      </c>
      <c r="C1004">
        <v>2006</v>
      </c>
      <c r="D1004">
        <v>2006</v>
      </c>
      <c r="E1004">
        <v>4</v>
      </c>
      <c r="F1004">
        <v>0</v>
      </c>
      <c r="G1004">
        <v>2</v>
      </c>
      <c r="H1004" t="s">
        <v>221</v>
      </c>
      <c r="I1004">
        <v>76</v>
      </c>
      <c r="J1004" t="s">
        <v>8</v>
      </c>
      <c r="K1004" t="s">
        <v>236</v>
      </c>
      <c r="L1004">
        <v>0</v>
      </c>
      <c r="M1004" t="s">
        <v>217</v>
      </c>
      <c r="N1004" t="s">
        <v>218</v>
      </c>
      <c r="V1004">
        <v>901</v>
      </c>
      <c r="W1004" t="s">
        <v>399</v>
      </c>
      <c r="X1004">
        <v>8</v>
      </c>
      <c r="Y1004" t="s">
        <v>220</v>
      </c>
      <c r="AB1004">
        <v>1481182845</v>
      </c>
      <c r="AD1004">
        <v>1481182845</v>
      </c>
      <c r="AF1004">
        <v>2953383413</v>
      </c>
      <c r="AI1004">
        <v>6</v>
      </c>
    </row>
    <row r="1005" spans="1:35" hidden="1" x14ac:dyDescent="0.3">
      <c r="A1005" t="s">
        <v>397</v>
      </c>
      <c r="B1005">
        <v>2006</v>
      </c>
      <c r="C1005">
        <v>2006</v>
      </c>
      <c r="D1005">
        <v>2006</v>
      </c>
      <c r="E1005">
        <v>4</v>
      </c>
      <c r="F1005">
        <v>0</v>
      </c>
      <c r="G1005">
        <v>4</v>
      </c>
      <c r="H1005" t="s">
        <v>227</v>
      </c>
      <c r="I1005">
        <v>76</v>
      </c>
      <c r="J1005" t="s">
        <v>8</v>
      </c>
      <c r="K1005" t="s">
        <v>236</v>
      </c>
      <c r="L1005">
        <v>0</v>
      </c>
      <c r="M1005" t="s">
        <v>217</v>
      </c>
      <c r="N1005" t="s">
        <v>218</v>
      </c>
      <c r="V1005">
        <v>901</v>
      </c>
      <c r="W1005" t="s">
        <v>399</v>
      </c>
      <c r="X1005">
        <v>8</v>
      </c>
      <c r="Y1005" t="s">
        <v>220</v>
      </c>
      <c r="AB1005">
        <v>28973</v>
      </c>
      <c r="AD1005">
        <v>28973</v>
      </c>
      <c r="AF1005">
        <v>143662</v>
      </c>
      <c r="AI1005">
        <v>0</v>
      </c>
    </row>
    <row r="1006" spans="1:35" x14ac:dyDescent="0.3">
      <c r="A1006" t="s">
        <v>397</v>
      </c>
      <c r="B1006">
        <v>2006</v>
      </c>
      <c r="C1006">
        <v>2006</v>
      </c>
      <c r="D1006">
        <v>2006</v>
      </c>
      <c r="E1006">
        <v>4</v>
      </c>
      <c r="F1006">
        <v>0</v>
      </c>
      <c r="G1006">
        <v>1</v>
      </c>
      <c r="H1006" t="s">
        <v>215</v>
      </c>
      <c r="I1006">
        <v>84</v>
      </c>
      <c r="J1006" t="s">
        <v>6</v>
      </c>
      <c r="K1006" t="s">
        <v>345</v>
      </c>
      <c r="L1006">
        <v>0</v>
      </c>
      <c r="M1006" t="s">
        <v>217</v>
      </c>
      <c r="N1006" t="s">
        <v>218</v>
      </c>
      <c r="V1006">
        <v>901</v>
      </c>
      <c r="W1006" t="s">
        <v>399</v>
      </c>
      <c r="X1006">
        <v>8</v>
      </c>
      <c r="Y1006" t="s">
        <v>220</v>
      </c>
      <c r="AB1006">
        <v>104175</v>
      </c>
      <c r="AD1006">
        <v>104175</v>
      </c>
      <c r="AF1006">
        <v>215203</v>
      </c>
      <c r="AI1006">
        <v>0</v>
      </c>
    </row>
    <row r="1007" spans="1:35" hidden="1" x14ac:dyDescent="0.3">
      <c r="A1007" t="s">
        <v>397</v>
      </c>
      <c r="B1007">
        <v>2006</v>
      </c>
      <c r="C1007">
        <v>2006</v>
      </c>
      <c r="D1007">
        <v>2006</v>
      </c>
      <c r="E1007">
        <v>4</v>
      </c>
      <c r="F1007">
        <v>0</v>
      </c>
      <c r="G1007">
        <v>2</v>
      </c>
      <c r="H1007" t="s">
        <v>221</v>
      </c>
      <c r="I1007">
        <v>84</v>
      </c>
      <c r="J1007" t="s">
        <v>6</v>
      </c>
      <c r="K1007" t="s">
        <v>345</v>
      </c>
      <c r="L1007">
        <v>0</v>
      </c>
      <c r="M1007" t="s">
        <v>217</v>
      </c>
      <c r="N1007" t="s">
        <v>218</v>
      </c>
      <c r="V1007">
        <v>901</v>
      </c>
      <c r="W1007" t="s">
        <v>399</v>
      </c>
      <c r="X1007">
        <v>8</v>
      </c>
      <c r="Y1007" t="s">
        <v>220</v>
      </c>
      <c r="AB1007">
        <v>62</v>
      </c>
      <c r="AD1007">
        <v>62</v>
      </c>
      <c r="AF1007">
        <v>1188</v>
      </c>
      <c r="AI1007">
        <v>0</v>
      </c>
    </row>
    <row r="1008" spans="1:35" x14ac:dyDescent="0.3">
      <c r="A1008" t="s">
        <v>397</v>
      </c>
      <c r="B1008">
        <v>2006</v>
      </c>
      <c r="C1008">
        <v>2006</v>
      </c>
      <c r="D1008">
        <v>2006</v>
      </c>
      <c r="E1008">
        <v>4</v>
      </c>
      <c r="F1008">
        <v>0</v>
      </c>
      <c r="G1008">
        <v>1</v>
      </c>
      <c r="H1008" t="s">
        <v>215</v>
      </c>
      <c r="I1008">
        <v>90</v>
      </c>
      <c r="J1008" t="s">
        <v>141</v>
      </c>
      <c r="K1008" t="s">
        <v>360</v>
      </c>
      <c r="L1008">
        <v>0</v>
      </c>
      <c r="M1008" t="s">
        <v>217</v>
      </c>
      <c r="N1008" t="s">
        <v>218</v>
      </c>
      <c r="V1008">
        <v>901</v>
      </c>
      <c r="W1008" t="s">
        <v>399</v>
      </c>
      <c r="X1008">
        <v>1</v>
      </c>
      <c r="Y1008" t="s">
        <v>232</v>
      </c>
      <c r="AF1008">
        <v>951533</v>
      </c>
      <c r="AI1008">
        <v>0</v>
      </c>
    </row>
    <row r="1009" spans="1:35" x14ac:dyDescent="0.3">
      <c r="A1009" t="s">
        <v>397</v>
      </c>
      <c r="B1009">
        <v>2006</v>
      </c>
      <c r="C1009">
        <v>2006</v>
      </c>
      <c r="D1009">
        <v>2006</v>
      </c>
      <c r="E1009">
        <v>4</v>
      </c>
      <c r="F1009">
        <v>0</v>
      </c>
      <c r="G1009">
        <v>1</v>
      </c>
      <c r="H1009" t="s">
        <v>215</v>
      </c>
      <c r="I1009">
        <v>100</v>
      </c>
      <c r="J1009" t="s">
        <v>129</v>
      </c>
      <c r="K1009" t="s">
        <v>237</v>
      </c>
      <c r="L1009">
        <v>0</v>
      </c>
      <c r="M1009" t="s">
        <v>217</v>
      </c>
      <c r="N1009" t="s">
        <v>218</v>
      </c>
      <c r="V1009">
        <v>901</v>
      </c>
      <c r="W1009" t="s">
        <v>399</v>
      </c>
      <c r="X1009">
        <v>8</v>
      </c>
      <c r="Y1009" t="s">
        <v>220</v>
      </c>
      <c r="AB1009">
        <v>22428200</v>
      </c>
      <c r="AD1009">
        <v>22428200</v>
      </c>
      <c r="AF1009">
        <v>33394138</v>
      </c>
      <c r="AI1009">
        <v>0</v>
      </c>
    </row>
    <row r="1010" spans="1:35" hidden="1" x14ac:dyDescent="0.3">
      <c r="A1010" t="s">
        <v>397</v>
      </c>
      <c r="B1010">
        <v>2006</v>
      </c>
      <c r="C1010">
        <v>2006</v>
      </c>
      <c r="D1010">
        <v>2006</v>
      </c>
      <c r="E1010">
        <v>4</v>
      </c>
      <c r="F1010">
        <v>0</v>
      </c>
      <c r="G1010">
        <v>2</v>
      </c>
      <c r="H1010" t="s">
        <v>221</v>
      </c>
      <c r="I1010">
        <v>100</v>
      </c>
      <c r="J1010" t="s">
        <v>129</v>
      </c>
      <c r="K1010" t="s">
        <v>237</v>
      </c>
      <c r="L1010">
        <v>0</v>
      </c>
      <c r="M1010" t="s">
        <v>217</v>
      </c>
      <c r="N1010" t="s">
        <v>218</v>
      </c>
      <c r="V1010">
        <v>901</v>
      </c>
      <c r="W1010" t="s">
        <v>399</v>
      </c>
      <c r="X1010">
        <v>8</v>
      </c>
      <c r="Y1010" t="s">
        <v>220</v>
      </c>
      <c r="AB1010">
        <v>718931</v>
      </c>
      <c r="AD1010">
        <v>718931</v>
      </c>
      <c r="AF1010">
        <v>2299811</v>
      </c>
      <c r="AI1010">
        <v>0</v>
      </c>
    </row>
    <row r="1011" spans="1:35" x14ac:dyDescent="0.3">
      <c r="A1011" t="s">
        <v>397</v>
      </c>
      <c r="B1011">
        <v>2006</v>
      </c>
      <c r="C1011">
        <v>2006</v>
      </c>
      <c r="D1011">
        <v>2006</v>
      </c>
      <c r="E1011">
        <v>4</v>
      </c>
      <c r="F1011">
        <v>0</v>
      </c>
      <c r="G1011">
        <v>1</v>
      </c>
      <c r="H1011" t="s">
        <v>215</v>
      </c>
      <c r="I1011">
        <v>108</v>
      </c>
      <c r="J1011" t="s">
        <v>60</v>
      </c>
      <c r="K1011" t="s">
        <v>346</v>
      </c>
      <c r="L1011">
        <v>0</v>
      </c>
      <c r="M1011" t="s">
        <v>217</v>
      </c>
      <c r="N1011" t="s">
        <v>218</v>
      </c>
      <c r="V1011">
        <v>901</v>
      </c>
      <c r="W1011" t="s">
        <v>399</v>
      </c>
      <c r="X1011">
        <v>8</v>
      </c>
      <c r="Y1011" t="s">
        <v>220</v>
      </c>
      <c r="AB1011">
        <v>29436</v>
      </c>
      <c r="AD1011">
        <v>29436</v>
      </c>
      <c r="AF1011">
        <v>142527</v>
      </c>
      <c r="AI1011">
        <v>0</v>
      </c>
    </row>
    <row r="1012" spans="1:35" hidden="1" x14ac:dyDescent="0.3">
      <c r="A1012" t="s">
        <v>397</v>
      </c>
      <c r="B1012">
        <v>2006</v>
      </c>
      <c r="C1012">
        <v>2006</v>
      </c>
      <c r="D1012">
        <v>2006</v>
      </c>
      <c r="E1012">
        <v>4</v>
      </c>
      <c r="F1012">
        <v>0</v>
      </c>
      <c r="G1012">
        <v>2</v>
      </c>
      <c r="H1012" t="s">
        <v>221</v>
      </c>
      <c r="I1012">
        <v>108</v>
      </c>
      <c r="J1012" t="s">
        <v>60</v>
      </c>
      <c r="K1012" t="s">
        <v>346</v>
      </c>
      <c r="L1012">
        <v>0</v>
      </c>
      <c r="M1012" t="s">
        <v>217</v>
      </c>
      <c r="N1012" t="s">
        <v>218</v>
      </c>
      <c r="V1012">
        <v>901</v>
      </c>
      <c r="W1012" t="s">
        <v>399</v>
      </c>
      <c r="X1012">
        <v>8</v>
      </c>
      <c r="Y1012" t="s">
        <v>220</v>
      </c>
      <c r="AB1012">
        <v>18035452</v>
      </c>
      <c r="AD1012">
        <v>18035452</v>
      </c>
      <c r="AF1012">
        <v>36740248</v>
      </c>
      <c r="AI1012">
        <v>0</v>
      </c>
    </row>
    <row r="1013" spans="1:35" x14ac:dyDescent="0.3">
      <c r="A1013" t="s">
        <v>397</v>
      </c>
      <c r="B1013">
        <v>2006</v>
      </c>
      <c r="C1013">
        <v>2006</v>
      </c>
      <c r="D1013">
        <v>2006</v>
      </c>
      <c r="E1013">
        <v>4</v>
      </c>
      <c r="F1013">
        <v>0</v>
      </c>
      <c r="G1013">
        <v>1</v>
      </c>
      <c r="H1013" t="s">
        <v>215</v>
      </c>
      <c r="I1013">
        <v>112</v>
      </c>
      <c r="J1013" t="s">
        <v>145</v>
      </c>
      <c r="K1013" t="s">
        <v>238</v>
      </c>
      <c r="L1013">
        <v>0</v>
      </c>
      <c r="M1013" t="s">
        <v>217</v>
      </c>
      <c r="N1013" t="s">
        <v>218</v>
      </c>
      <c r="V1013">
        <v>901</v>
      </c>
      <c r="W1013" t="s">
        <v>399</v>
      </c>
      <c r="X1013">
        <v>8</v>
      </c>
      <c r="Y1013" t="s">
        <v>220</v>
      </c>
      <c r="AB1013">
        <v>1892685</v>
      </c>
      <c r="AD1013">
        <v>1892685</v>
      </c>
      <c r="AF1013">
        <v>9749500</v>
      </c>
      <c r="AI1013">
        <v>0</v>
      </c>
    </row>
    <row r="1014" spans="1:35" hidden="1" x14ac:dyDescent="0.3">
      <c r="A1014" t="s">
        <v>397</v>
      </c>
      <c r="B1014">
        <v>2006</v>
      </c>
      <c r="C1014">
        <v>2006</v>
      </c>
      <c r="D1014">
        <v>2006</v>
      </c>
      <c r="E1014">
        <v>4</v>
      </c>
      <c r="F1014">
        <v>0</v>
      </c>
      <c r="G1014">
        <v>2</v>
      </c>
      <c r="H1014" t="s">
        <v>221</v>
      </c>
      <c r="I1014">
        <v>112</v>
      </c>
      <c r="J1014" t="s">
        <v>145</v>
      </c>
      <c r="K1014" t="s">
        <v>238</v>
      </c>
      <c r="L1014">
        <v>0</v>
      </c>
      <c r="M1014" t="s">
        <v>217</v>
      </c>
      <c r="N1014" t="s">
        <v>218</v>
      </c>
      <c r="V1014">
        <v>901</v>
      </c>
      <c r="W1014" t="s">
        <v>399</v>
      </c>
      <c r="X1014">
        <v>8</v>
      </c>
      <c r="Y1014" t="s">
        <v>220</v>
      </c>
      <c r="AB1014">
        <v>7417</v>
      </c>
      <c r="AD1014">
        <v>7417</v>
      </c>
      <c r="AF1014">
        <v>82900</v>
      </c>
      <c r="AI1014">
        <v>0</v>
      </c>
    </row>
    <row r="1015" spans="1:35" x14ac:dyDescent="0.3">
      <c r="A1015" t="s">
        <v>397</v>
      </c>
      <c r="B1015">
        <v>2006</v>
      </c>
      <c r="C1015">
        <v>2006</v>
      </c>
      <c r="D1015">
        <v>2006</v>
      </c>
      <c r="E1015">
        <v>4</v>
      </c>
      <c r="F1015">
        <v>0</v>
      </c>
      <c r="G1015">
        <v>1</v>
      </c>
      <c r="H1015" t="s">
        <v>215</v>
      </c>
      <c r="I1015">
        <v>116</v>
      </c>
      <c r="J1015" t="s">
        <v>158</v>
      </c>
      <c r="K1015" t="s">
        <v>239</v>
      </c>
      <c r="L1015">
        <v>0</v>
      </c>
      <c r="M1015" t="s">
        <v>217</v>
      </c>
      <c r="N1015" t="s">
        <v>218</v>
      </c>
      <c r="V1015">
        <v>901</v>
      </c>
      <c r="W1015" t="s">
        <v>399</v>
      </c>
      <c r="X1015">
        <v>8</v>
      </c>
      <c r="Y1015" t="s">
        <v>220</v>
      </c>
      <c r="AB1015">
        <v>4801</v>
      </c>
      <c r="AD1015">
        <v>4801</v>
      </c>
      <c r="AF1015">
        <v>11757</v>
      </c>
      <c r="AI1015">
        <v>0</v>
      </c>
    </row>
    <row r="1016" spans="1:35" hidden="1" x14ac:dyDescent="0.3">
      <c r="A1016" t="s">
        <v>397</v>
      </c>
      <c r="B1016">
        <v>2006</v>
      </c>
      <c r="C1016">
        <v>2006</v>
      </c>
      <c r="D1016">
        <v>2006</v>
      </c>
      <c r="E1016">
        <v>4</v>
      </c>
      <c r="F1016">
        <v>0</v>
      </c>
      <c r="G1016">
        <v>2</v>
      </c>
      <c r="H1016" t="s">
        <v>221</v>
      </c>
      <c r="I1016">
        <v>116</v>
      </c>
      <c r="J1016" t="s">
        <v>158</v>
      </c>
      <c r="K1016" t="s">
        <v>239</v>
      </c>
      <c r="L1016">
        <v>0</v>
      </c>
      <c r="M1016" t="s">
        <v>217</v>
      </c>
      <c r="N1016" t="s">
        <v>218</v>
      </c>
      <c r="V1016">
        <v>901</v>
      </c>
      <c r="W1016" t="s">
        <v>399</v>
      </c>
      <c r="X1016">
        <v>8</v>
      </c>
      <c r="Y1016" t="s">
        <v>220</v>
      </c>
      <c r="AB1016">
        <v>6000</v>
      </c>
      <c r="AD1016">
        <v>6000</v>
      </c>
      <c r="AF1016">
        <v>5857</v>
      </c>
      <c r="AI1016">
        <v>0</v>
      </c>
    </row>
    <row r="1017" spans="1:35" x14ac:dyDescent="0.3">
      <c r="A1017" t="s">
        <v>397</v>
      </c>
      <c r="B1017">
        <v>2006</v>
      </c>
      <c r="C1017">
        <v>2006</v>
      </c>
      <c r="D1017">
        <v>2006</v>
      </c>
      <c r="E1017">
        <v>4</v>
      </c>
      <c r="F1017">
        <v>0</v>
      </c>
      <c r="G1017">
        <v>1</v>
      </c>
      <c r="H1017" t="s">
        <v>215</v>
      </c>
      <c r="I1017">
        <v>120</v>
      </c>
      <c r="J1017" t="s">
        <v>109</v>
      </c>
      <c r="K1017" t="s">
        <v>328</v>
      </c>
      <c r="L1017">
        <v>0</v>
      </c>
      <c r="M1017" t="s">
        <v>217</v>
      </c>
      <c r="N1017" t="s">
        <v>218</v>
      </c>
      <c r="V1017">
        <v>901</v>
      </c>
      <c r="W1017" t="s">
        <v>399</v>
      </c>
      <c r="X1017">
        <v>8</v>
      </c>
      <c r="Y1017" t="s">
        <v>220</v>
      </c>
      <c r="AB1017">
        <v>20631</v>
      </c>
      <c r="AD1017">
        <v>20631</v>
      </c>
      <c r="AF1017">
        <v>148009</v>
      </c>
      <c r="AI1017">
        <v>0</v>
      </c>
    </row>
    <row r="1018" spans="1:35" hidden="1" x14ac:dyDescent="0.3">
      <c r="A1018" t="s">
        <v>397</v>
      </c>
      <c r="B1018">
        <v>2006</v>
      </c>
      <c r="C1018">
        <v>2006</v>
      </c>
      <c r="D1018">
        <v>2006</v>
      </c>
      <c r="E1018">
        <v>4</v>
      </c>
      <c r="F1018">
        <v>0</v>
      </c>
      <c r="G1018">
        <v>2</v>
      </c>
      <c r="H1018" t="s">
        <v>221</v>
      </c>
      <c r="I1018">
        <v>120</v>
      </c>
      <c r="J1018" t="s">
        <v>109</v>
      </c>
      <c r="K1018" t="s">
        <v>328</v>
      </c>
      <c r="L1018">
        <v>0</v>
      </c>
      <c r="M1018" t="s">
        <v>217</v>
      </c>
      <c r="N1018" t="s">
        <v>218</v>
      </c>
      <c r="V1018">
        <v>901</v>
      </c>
      <c r="W1018" t="s">
        <v>399</v>
      </c>
      <c r="X1018">
        <v>8</v>
      </c>
      <c r="Y1018" t="s">
        <v>220</v>
      </c>
      <c r="AB1018">
        <v>44879864</v>
      </c>
      <c r="AD1018">
        <v>44879864</v>
      </c>
      <c r="AF1018">
        <v>66204048</v>
      </c>
      <c r="AI1018">
        <v>0</v>
      </c>
    </row>
    <row r="1019" spans="1:35" x14ac:dyDescent="0.3">
      <c r="A1019" t="s">
        <v>397</v>
      </c>
      <c r="B1019">
        <v>2006</v>
      </c>
      <c r="C1019">
        <v>2006</v>
      </c>
      <c r="D1019">
        <v>2006</v>
      </c>
      <c r="E1019">
        <v>4</v>
      </c>
      <c r="F1019">
        <v>0</v>
      </c>
      <c r="G1019">
        <v>1</v>
      </c>
      <c r="H1019" t="s">
        <v>215</v>
      </c>
      <c r="I1019">
        <v>124</v>
      </c>
      <c r="J1019" t="s">
        <v>10</v>
      </c>
      <c r="K1019" t="s">
        <v>240</v>
      </c>
      <c r="L1019">
        <v>0</v>
      </c>
      <c r="M1019" t="s">
        <v>217</v>
      </c>
      <c r="N1019" t="s">
        <v>218</v>
      </c>
      <c r="V1019">
        <v>901</v>
      </c>
      <c r="W1019" t="s">
        <v>399</v>
      </c>
      <c r="X1019">
        <v>8</v>
      </c>
      <c r="Y1019" t="s">
        <v>220</v>
      </c>
      <c r="AB1019">
        <v>194440256</v>
      </c>
      <c r="AD1019">
        <v>194440256</v>
      </c>
      <c r="AF1019">
        <v>628561261</v>
      </c>
      <c r="AI1019">
        <v>6</v>
      </c>
    </row>
    <row r="1020" spans="1:35" hidden="1" x14ac:dyDescent="0.3">
      <c r="A1020" t="s">
        <v>397</v>
      </c>
      <c r="B1020">
        <v>2006</v>
      </c>
      <c r="C1020">
        <v>2006</v>
      </c>
      <c r="D1020">
        <v>2006</v>
      </c>
      <c r="E1020">
        <v>4</v>
      </c>
      <c r="F1020">
        <v>0</v>
      </c>
      <c r="G1020">
        <v>2</v>
      </c>
      <c r="H1020" t="s">
        <v>221</v>
      </c>
      <c r="I1020">
        <v>124</v>
      </c>
      <c r="J1020" t="s">
        <v>10</v>
      </c>
      <c r="K1020" t="s">
        <v>240</v>
      </c>
      <c r="L1020">
        <v>0</v>
      </c>
      <c r="M1020" t="s">
        <v>217</v>
      </c>
      <c r="N1020" t="s">
        <v>218</v>
      </c>
      <c r="V1020">
        <v>901</v>
      </c>
      <c r="W1020" t="s">
        <v>399</v>
      </c>
      <c r="X1020">
        <v>8</v>
      </c>
      <c r="Y1020" t="s">
        <v>220</v>
      </c>
      <c r="AB1020">
        <v>32801149</v>
      </c>
      <c r="AD1020">
        <v>32801149</v>
      </c>
      <c r="AF1020">
        <v>154823130</v>
      </c>
      <c r="AI1020">
        <v>6</v>
      </c>
    </row>
    <row r="1021" spans="1:35" hidden="1" x14ac:dyDescent="0.3">
      <c r="A1021" t="s">
        <v>397</v>
      </c>
      <c r="B1021">
        <v>2006</v>
      </c>
      <c r="C1021">
        <v>2006</v>
      </c>
      <c r="D1021">
        <v>2006</v>
      </c>
      <c r="E1021">
        <v>4</v>
      </c>
      <c r="F1021">
        <v>0</v>
      </c>
      <c r="G1021">
        <v>3</v>
      </c>
      <c r="H1021" t="s">
        <v>247</v>
      </c>
      <c r="I1021">
        <v>124</v>
      </c>
      <c r="J1021" t="s">
        <v>10</v>
      </c>
      <c r="K1021" t="s">
        <v>240</v>
      </c>
      <c r="L1021">
        <v>0</v>
      </c>
      <c r="M1021" t="s">
        <v>217</v>
      </c>
      <c r="N1021" t="s">
        <v>218</v>
      </c>
      <c r="V1021">
        <v>901</v>
      </c>
      <c r="W1021" t="s">
        <v>399</v>
      </c>
      <c r="X1021">
        <v>8</v>
      </c>
      <c r="Y1021" t="s">
        <v>220</v>
      </c>
      <c r="AB1021">
        <v>10839940</v>
      </c>
      <c r="AD1021">
        <v>10839940</v>
      </c>
      <c r="AF1021">
        <v>36171434</v>
      </c>
      <c r="AI1021">
        <v>0</v>
      </c>
    </row>
    <row r="1022" spans="1:35" hidden="1" x14ac:dyDescent="0.3">
      <c r="A1022" t="s">
        <v>397</v>
      </c>
      <c r="B1022">
        <v>2006</v>
      </c>
      <c r="C1022">
        <v>2006</v>
      </c>
      <c r="D1022">
        <v>2006</v>
      </c>
      <c r="E1022">
        <v>4</v>
      </c>
      <c r="F1022">
        <v>0</v>
      </c>
      <c r="G1022">
        <v>4</v>
      </c>
      <c r="H1022" t="s">
        <v>227</v>
      </c>
      <c r="I1022">
        <v>124</v>
      </c>
      <c r="J1022" t="s">
        <v>10</v>
      </c>
      <c r="K1022" t="s">
        <v>240</v>
      </c>
      <c r="L1022">
        <v>0</v>
      </c>
      <c r="M1022" t="s">
        <v>217</v>
      </c>
      <c r="N1022" t="s">
        <v>218</v>
      </c>
      <c r="V1022">
        <v>901</v>
      </c>
      <c r="W1022" t="s">
        <v>399</v>
      </c>
      <c r="X1022">
        <v>8</v>
      </c>
      <c r="Y1022" t="s">
        <v>220</v>
      </c>
      <c r="AB1022">
        <v>46919</v>
      </c>
      <c r="AD1022">
        <v>46919</v>
      </c>
      <c r="AF1022">
        <v>148135</v>
      </c>
      <c r="AI1022">
        <v>0</v>
      </c>
    </row>
    <row r="1023" spans="1:35" x14ac:dyDescent="0.3">
      <c r="A1023" t="s">
        <v>397</v>
      </c>
      <c r="B1023">
        <v>2006</v>
      </c>
      <c r="C1023">
        <v>2006</v>
      </c>
      <c r="D1023">
        <v>2006</v>
      </c>
      <c r="E1023">
        <v>4</v>
      </c>
      <c r="F1023">
        <v>0</v>
      </c>
      <c r="G1023">
        <v>1</v>
      </c>
      <c r="H1023" t="s">
        <v>215</v>
      </c>
      <c r="I1023">
        <v>140</v>
      </c>
      <c r="J1023" t="s">
        <v>61</v>
      </c>
      <c r="K1023" t="s">
        <v>378</v>
      </c>
      <c r="L1023">
        <v>0</v>
      </c>
      <c r="M1023" t="s">
        <v>217</v>
      </c>
      <c r="N1023" t="s">
        <v>218</v>
      </c>
      <c r="V1023">
        <v>901</v>
      </c>
      <c r="W1023" t="s">
        <v>399</v>
      </c>
      <c r="X1023">
        <v>8</v>
      </c>
      <c r="Y1023" t="s">
        <v>220</v>
      </c>
      <c r="AB1023">
        <v>719360</v>
      </c>
      <c r="AD1023">
        <v>719360</v>
      </c>
      <c r="AF1023">
        <v>554108</v>
      </c>
      <c r="AI1023">
        <v>0</v>
      </c>
    </row>
    <row r="1024" spans="1:35" hidden="1" x14ac:dyDescent="0.3">
      <c r="A1024" t="s">
        <v>397</v>
      </c>
      <c r="B1024">
        <v>2006</v>
      </c>
      <c r="C1024">
        <v>2006</v>
      </c>
      <c r="D1024">
        <v>2006</v>
      </c>
      <c r="E1024">
        <v>4</v>
      </c>
      <c r="F1024">
        <v>0</v>
      </c>
      <c r="G1024">
        <v>2</v>
      </c>
      <c r="H1024" t="s">
        <v>221</v>
      </c>
      <c r="I1024">
        <v>140</v>
      </c>
      <c r="J1024" t="s">
        <v>61</v>
      </c>
      <c r="K1024" t="s">
        <v>378</v>
      </c>
      <c r="L1024">
        <v>0</v>
      </c>
      <c r="M1024" t="s">
        <v>217</v>
      </c>
      <c r="N1024" t="s">
        <v>218</v>
      </c>
      <c r="V1024">
        <v>901</v>
      </c>
      <c r="W1024" t="s">
        <v>399</v>
      </c>
      <c r="X1024">
        <v>8</v>
      </c>
      <c r="Y1024" t="s">
        <v>220</v>
      </c>
      <c r="AB1024">
        <v>285560</v>
      </c>
      <c r="AD1024">
        <v>285560</v>
      </c>
      <c r="AF1024">
        <v>199530</v>
      </c>
      <c r="AI1024">
        <v>0</v>
      </c>
    </row>
    <row r="1025" spans="1:35" x14ac:dyDescent="0.3">
      <c r="A1025" t="s">
        <v>397</v>
      </c>
      <c r="B1025">
        <v>2006</v>
      </c>
      <c r="C1025">
        <v>2006</v>
      </c>
      <c r="D1025">
        <v>2006</v>
      </c>
      <c r="E1025">
        <v>4</v>
      </c>
      <c r="F1025">
        <v>0</v>
      </c>
      <c r="G1025">
        <v>1</v>
      </c>
      <c r="H1025" t="s">
        <v>215</v>
      </c>
      <c r="I1025">
        <v>144</v>
      </c>
      <c r="J1025" t="s">
        <v>49</v>
      </c>
      <c r="K1025" t="s">
        <v>330</v>
      </c>
      <c r="L1025">
        <v>0</v>
      </c>
      <c r="M1025" t="s">
        <v>217</v>
      </c>
      <c r="N1025" t="s">
        <v>218</v>
      </c>
      <c r="V1025">
        <v>901</v>
      </c>
      <c r="W1025" t="s">
        <v>399</v>
      </c>
      <c r="X1025">
        <v>8</v>
      </c>
      <c r="Y1025" t="s">
        <v>220</v>
      </c>
      <c r="AB1025">
        <v>33839</v>
      </c>
      <c r="AD1025">
        <v>33839</v>
      </c>
      <c r="AF1025">
        <v>190780</v>
      </c>
      <c r="AI1025">
        <v>6</v>
      </c>
    </row>
    <row r="1026" spans="1:35" hidden="1" x14ac:dyDescent="0.3">
      <c r="A1026" t="s">
        <v>397</v>
      </c>
      <c r="B1026">
        <v>2006</v>
      </c>
      <c r="C1026">
        <v>2006</v>
      </c>
      <c r="D1026">
        <v>2006</v>
      </c>
      <c r="E1026">
        <v>4</v>
      </c>
      <c r="F1026">
        <v>0</v>
      </c>
      <c r="G1026">
        <v>2</v>
      </c>
      <c r="H1026" t="s">
        <v>221</v>
      </c>
      <c r="I1026">
        <v>144</v>
      </c>
      <c r="J1026" t="s">
        <v>49</v>
      </c>
      <c r="K1026" t="s">
        <v>330</v>
      </c>
      <c r="L1026">
        <v>0</v>
      </c>
      <c r="M1026" t="s">
        <v>217</v>
      </c>
      <c r="N1026" t="s">
        <v>218</v>
      </c>
      <c r="V1026">
        <v>901</v>
      </c>
      <c r="W1026" t="s">
        <v>399</v>
      </c>
      <c r="X1026">
        <v>8</v>
      </c>
      <c r="Y1026" t="s">
        <v>220</v>
      </c>
      <c r="AB1026">
        <v>105790</v>
      </c>
      <c r="AD1026">
        <v>105790</v>
      </c>
      <c r="AF1026">
        <v>166259</v>
      </c>
      <c r="AI1026">
        <v>6</v>
      </c>
    </row>
    <row r="1027" spans="1:35" x14ac:dyDescent="0.3">
      <c r="A1027" t="s">
        <v>397</v>
      </c>
      <c r="B1027">
        <v>2006</v>
      </c>
      <c r="C1027">
        <v>2006</v>
      </c>
      <c r="D1027">
        <v>2006</v>
      </c>
      <c r="E1027">
        <v>4</v>
      </c>
      <c r="F1027">
        <v>0</v>
      </c>
      <c r="G1027">
        <v>1</v>
      </c>
      <c r="H1027" t="s">
        <v>215</v>
      </c>
      <c r="I1027">
        <v>152</v>
      </c>
      <c r="J1027" t="s">
        <v>11</v>
      </c>
      <c r="K1027" t="s">
        <v>241</v>
      </c>
      <c r="L1027">
        <v>0</v>
      </c>
      <c r="M1027" t="s">
        <v>217</v>
      </c>
      <c r="N1027" t="s">
        <v>218</v>
      </c>
      <c r="V1027">
        <v>901</v>
      </c>
      <c r="W1027" t="s">
        <v>399</v>
      </c>
      <c r="X1027">
        <v>8</v>
      </c>
      <c r="Y1027" t="s">
        <v>220</v>
      </c>
      <c r="AB1027">
        <v>15087894</v>
      </c>
      <c r="AD1027">
        <v>15087894</v>
      </c>
      <c r="AF1027">
        <v>27494860</v>
      </c>
      <c r="AI1027">
        <v>6</v>
      </c>
    </row>
    <row r="1028" spans="1:35" hidden="1" x14ac:dyDescent="0.3">
      <c r="A1028" t="s">
        <v>397</v>
      </c>
      <c r="B1028">
        <v>2006</v>
      </c>
      <c r="C1028">
        <v>2006</v>
      </c>
      <c r="D1028">
        <v>2006</v>
      </c>
      <c r="E1028">
        <v>4</v>
      </c>
      <c r="F1028">
        <v>0</v>
      </c>
      <c r="G1028">
        <v>2</v>
      </c>
      <c r="H1028" t="s">
        <v>221</v>
      </c>
      <c r="I1028">
        <v>152</v>
      </c>
      <c r="J1028" t="s">
        <v>11</v>
      </c>
      <c r="K1028" t="s">
        <v>241</v>
      </c>
      <c r="L1028">
        <v>0</v>
      </c>
      <c r="M1028" t="s">
        <v>217</v>
      </c>
      <c r="N1028" t="s">
        <v>218</v>
      </c>
      <c r="V1028">
        <v>901</v>
      </c>
      <c r="W1028" t="s">
        <v>399</v>
      </c>
      <c r="X1028">
        <v>8</v>
      </c>
      <c r="Y1028" t="s">
        <v>220</v>
      </c>
      <c r="AB1028">
        <v>6290</v>
      </c>
      <c r="AD1028">
        <v>6290</v>
      </c>
      <c r="AF1028">
        <v>34782</v>
      </c>
      <c r="AI1028">
        <v>0</v>
      </c>
    </row>
    <row r="1029" spans="1:35" x14ac:dyDescent="0.3">
      <c r="A1029" t="s">
        <v>397</v>
      </c>
      <c r="B1029">
        <v>2006</v>
      </c>
      <c r="C1029">
        <v>2006</v>
      </c>
      <c r="D1029">
        <v>2006</v>
      </c>
      <c r="E1029">
        <v>4</v>
      </c>
      <c r="F1029">
        <v>0</v>
      </c>
      <c r="G1029">
        <v>1</v>
      </c>
      <c r="H1029" t="s">
        <v>215</v>
      </c>
      <c r="I1029">
        <v>156</v>
      </c>
      <c r="J1029" t="s">
        <v>12</v>
      </c>
      <c r="K1029" t="s">
        <v>242</v>
      </c>
      <c r="L1029">
        <v>0</v>
      </c>
      <c r="M1029" t="s">
        <v>217</v>
      </c>
      <c r="N1029" t="s">
        <v>218</v>
      </c>
      <c r="V1029">
        <v>901</v>
      </c>
      <c r="W1029" t="s">
        <v>399</v>
      </c>
      <c r="X1029">
        <v>8</v>
      </c>
      <c r="Y1029" t="s">
        <v>220</v>
      </c>
      <c r="AB1029">
        <v>18628339</v>
      </c>
      <c r="AD1029">
        <v>18628339</v>
      </c>
      <c r="AF1029">
        <v>35898953</v>
      </c>
      <c r="AI1029">
        <v>6</v>
      </c>
    </row>
    <row r="1030" spans="1:35" hidden="1" x14ac:dyDescent="0.3">
      <c r="A1030" t="s">
        <v>397</v>
      </c>
      <c r="B1030">
        <v>2006</v>
      </c>
      <c r="C1030">
        <v>2006</v>
      </c>
      <c r="D1030">
        <v>2006</v>
      </c>
      <c r="E1030">
        <v>4</v>
      </c>
      <c r="F1030">
        <v>0</v>
      </c>
      <c r="G1030">
        <v>2</v>
      </c>
      <c r="H1030" t="s">
        <v>221</v>
      </c>
      <c r="I1030">
        <v>156</v>
      </c>
      <c r="J1030" t="s">
        <v>12</v>
      </c>
      <c r="K1030" t="s">
        <v>242</v>
      </c>
      <c r="L1030">
        <v>0</v>
      </c>
      <c r="M1030" t="s">
        <v>217</v>
      </c>
      <c r="N1030" t="s">
        <v>218</v>
      </c>
      <c r="V1030">
        <v>901</v>
      </c>
      <c r="W1030" t="s">
        <v>399</v>
      </c>
      <c r="X1030">
        <v>8</v>
      </c>
      <c r="Y1030" t="s">
        <v>220</v>
      </c>
      <c r="AB1030">
        <v>17255560</v>
      </c>
      <c r="AD1030">
        <v>17255560</v>
      </c>
      <c r="AF1030">
        <v>41650963</v>
      </c>
      <c r="AI1030">
        <v>0</v>
      </c>
    </row>
    <row r="1031" spans="1:35" hidden="1" x14ac:dyDescent="0.3">
      <c r="A1031" t="s">
        <v>397</v>
      </c>
      <c r="B1031">
        <v>2006</v>
      </c>
      <c r="C1031">
        <v>2006</v>
      </c>
      <c r="D1031">
        <v>2006</v>
      </c>
      <c r="E1031">
        <v>4</v>
      </c>
      <c r="F1031">
        <v>0</v>
      </c>
      <c r="G1031">
        <v>4</v>
      </c>
      <c r="H1031" t="s">
        <v>227</v>
      </c>
      <c r="I1031">
        <v>156</v>
      </c>
      <c r="J1031" t="s">
        <v>12</v>
      </c>
      <c r="K1031" t="s">
        <v>242</v>
      </c>
      <c r="L1031">
        <v>0</v>
      </c>
      <c r="M1031" t="s">
        <v>217</v>
      </c>
      <c r="N1031" t="s">
        <v>218</v>
      </c>
      <c r="V1031">
        <v>901</v>
      </c>
      <c r="W1031" t="s">
        <v>399</v>
      </c>
      <c r="X1031">
        <v>8</v>
      </c>
      <c r="Y1031" t="s">
        <v>220</v>
      </c>
      <c r="AB1031">
        <v>3976</v>
      </c>
      <c r="AD1031">
        <v>3976</v>
      </c>
      <c r="AF1031">
        <v>21985</v>
      </c>
      <c r="AI1031">
        <v>6</v>
      </c>
    </row>
    <row r="1032" spans="1:35" x14ac:dyDescent="0.3">
      <c r="A1032" t="s">
        <v>397</v>
      </c>
      <c r="B1032">
        <v>2006</v>
      </c>
      <c r="C1032">
        <v>2006</v>
      </c>
      <c r="D1032">
        <v>2006</v>
      </c>
      <c r="E1032">
        <v>4</v>
      </c>
      <c r="F1032">
        <v>0</v>
      </c>
      <c r="G1032">
        <v>1</v>
      </c>
      <c r="H1032" t="s">
        <v>215</v>
      </c>
      <c r="I1032">
        <v>170</v>
      </c>
      <c r="J1032" t="s">
        <v>14</v>
      </c>
      <c r="K1032" t="s">
        <v>243</v>
      </c>
      <c r="L1032">
        <v>0</v>
      </c>
      <c r="M1032" t="s">
        <v>217</v>
      </c>
      <c r="N1032" t="s">
        <v>218</v>
      </c>
      <c r="V1032">
        <v>901</v>
      </c>
      <c r="W1032" t="s">
        <v>399</v>
      </c>
      <c r="X1032">
        <v>8</v>
      </c>
      <c r="Y1032" t="s">
        <v>220</v>
      </c>
      <c r="AB1032">
        <v>20861452</v>
      </c>
      <c r="AD1032">
        <v>20861452</v>
      </c>
      <c r="AF1032">
        <v>27481358</v>
      </c>
      <c r="AI1032">
        <v>0</v>
      </c>
    </row>
    <row r="1033" spans="1:35" hidden="1" x14ac:dyDescent="0.3">
      <c r="A1033" t="s">
        <v>397</v>
      </c>
      <c r="B1033">
        <v>2006</v>
      </c>
      <c r="C1033">
        <v>2006</v>
      </c>
      <c r="D1033">
        <v>2006</v>
      </c>
      <c r="E1033">
        <v>4</v>
      </c>
      <c r="F1033">
        <v>0</v>
      </c>
      <c r="G1033">
        <v>2</v>
      </c>
      <c r="H1033" t="s">
        <v>221</v>
      </c>
      <c r="I1033">
        <v>170</v>
      </c>
      <c r="J1033" t="s">
        <v>14</v>
      </c>
      <c r="K1033" t="s">
        <v>243</v>
      </c>
      <c r="L1033">
        <v>0</v>
      </c>
      <c r="M1033" t="s">
        <v>217</v>
      </c>
      <c r="N1033" t="s">
        <v>218</v>
      </c>
      <c r="V1033">
        <v>901</v>
      </c>
      <c r="W1033" t="s">
        <v>399</v>
      </c>
      <c r="X1033">
        <v>8</v>
      </c>
      <c r="Y1033" t="s">
        <v>220</v>
      </c>
      <c r="AB1033">
        <v>603378363</v>
      </c>
      <c r="AD1033">
        <v>603378363</v>
      </c>
      <c r="AF1033">
        <v>1486971419</v>
      </c>
      <c r="AI1033">
        <v>0</v>
      </c>
    </row>
    <row r="1034" spans="1:35" x14ac:dyDescent="0.3">
      <c r="A1034" t="s">
        <v>397</v>
      </c>
      <c r="B1034">
        <v>2006</v>
      </c>
      <c r="C1034">
        <v>2006</v>
      </c>
      <c r="D1034">
        <v>2006</v>
      </c>
      <c r="E1034">
        <v>4</v>
      </c>
      <c r="F1034">
        <v>0</v>
      </c>
      <c r="G1034">
        <v>1</v>
      </c>
      <c r="H1034" t="s">
        <v>215</v>
      </c>
      <c r="I1034">
        <v>175</v>
      </c>
      <c r="J1034" t="s">
        <v>412</v>
      </c>
      <c r="K1034" t="s">
        <v>413</v>
      </c>
      <c r="L1034">
        <v>0</v>
      </c>
      <c r="M1034" t="s">
        <v>217</v>
      </c>
      <c r="N1034" t="s">
        <v>218</v>
      </c>
      <c r="V1034">
        <v>901</v>
      </c>
      <c r="W1034" t="s">
        <v>399</v>
      </c>
      <c r="X1034">
        <v>8</v>
      </c>
      <c r="Y1034" t="s">
        <v>220</v>
      </c>
      <c r="AB1034">
        <v>69958</v>
      </c>
      <c r="AD1034">
        <v>69958</v>
      </c>
      <c r="AF1034">
        <v>394018</v>
      </c>
      <c r="AI1034">
        <v>0</v>
      </c>
    </row>
    <row r="1035" spans="1:35" x14ac:dyDescent="0.3">
      <c r="A1035" t="s">
        <v>397</v>
      </c>
      <c r="B1035">
        <v>2006</v>
      </c>
      <c r="C1035">
        <v>2006</v>
      </c>
      <c r="D1035">
        <v>2006</v>
      </c>
      <c r="E1035">
        <v>4</v>
      </c>
      <c r="F1035">
        <v>0</v>
      </c>
      <c r="G1035">
        <v>1</v>
      </c>
      <c r="H1035" t="s">
        <v>215</v>
      </c>
      <c r="I1035">
        <v>188</v>
      </c>
      <c r="J1035" t="s">
        <v>78</v>
      </c>
      <c r="K1035" t="s">
        <v>244</v>
      </c>
      <c r="L1035">
        <v>0</v>
      </c>
      <c r="M1035" t="s">
        <v>217</v>
      </c>
      <c r="N1035" t="s">
        <v>218</v>
      </c>
      <c r="V1035">
        <v>901</v>
      </c>
      <c r="W1035" t="s">
        <v>399</v>
      </c>
      <c r="X1035">
        <v>8</v>
      </c>
      <c r="Y1035" t="s">
        <v>220</v>
      </c>
      <c r="AB1035">
        <v>132765</v>
      </c>
      <c r="AD1035">
        <v>132765</v>
      </c>
      <c r="AF1035">
        <v>228147</v>
      </c>
      <c r="AI1035">
        <v>6</v>
      </c>
    </row>
    <row r="1036" spans="1:35" hidden="1" x14ac:dyDescent="0.3">
      <c r="A1036" t="s">
        <v>397</v>
      </c>
      <c r="B1036">
        <v>2006</v>
      </c>
      <c r="C1036">
        <v>2006</v>
      </c>
      <c r="D1036">
        <v>2006</v>
      </c>
      <c r="E1036">
        <v>4</v>
      </c>
      <c r="F1036">
        <v>0</v>
      </c>
      <c r="G1036">
        <v>2</v>
      </c>
      <c r="H1036" t="s">
        <v>221</v>
      </c>
      <c r="I1036">
        <v>188</v>
      </c>
      <c r="J1036" t="s">
        <v>78</v>
      </c>
      <c r="K1036" t="s">
        <v>244</v>
      </c>
      <c r="L1036">
        <v>0</v>
      </c>
      <c r="M1036" t="s">
        <v>217</v>
      </c>
      <c r="N1036" t="s">
        <v>218</v>
      </c>
      <c r="V1036">
        <v>901</v>
      </c>
      <c r="W1036" t="s">
        <v>399</v>
      </c>
      <c r="X1036">
        <v>8</v>
      </c>
      <c r="Y1036" t="s">
        <v>220</v>
      </c>
      <c r="AB1036">
        <v>88230634</v>
      </c>
      <c r="AD1036">
        <v>88230634</v>
      </c>
      <c r="AF1036">
        <v>230300045</v>
      </c>
      <c r="AI1036">
        <v>0</v>
      </c>
    </row>
    <row r="1037" spans="1:35" x14ac:dyDescent="0.3">
      <c r="A1037" t="s">
        <v>397</v>
      </c>
      <c r="B1037">
        <v>2006</v>
      </c>
      <c r="C1037">
        <v>2006</v>
      </c>
      <c r="D1037">
        <v>2006</v>
      </c>
      <c r="E1037">
        <v>4</v>
      </c>
      <c r="F1037">
        <v>0</v>
      </c>
      <c r="G1037">
        <v>1</v>
      </c>
      <c r="H1037" t="s">
        <v>215</v>
      </c>
      <c r="I1037">
        <v>191</v>
      </c>
      <c r="J1037" t="s">
        <v>15</v>
      </c>
      <c r="K1037" t="s">
        <v>245</v>
      </c>
      <c r="L1037">
        <v>0</v>
      </c>
      <c r="M1037" t="s">
        <v>217</v>
      </c>
      <c r="N1037" t="s">
        <v>218</v>
      </c>
      <c r="V1037">
        <v>901</v>
      </c>
      <c r="W1037" t="s">
        <v>399</v>
      </c>
      <c r="X1037">
        <v>8</v>
      </c>
      <c r="Y1037" t="s">
        <v>220</v>
      </c>
      <c r="AB1037">
        <v>21424127</v>
      </c>
      <c r="AD1037">
        <v>21424127</v>
      </c>
      <c r="AF1037">
        <v>48086164</v>
      </c>
      <c r="AI1037">
        <v>0</v>
      </c>
    </row>
    <row r="1038" spans="1:35" hidden="1" x14ac:dyDescent="0.3">
      <c r="A1038" t="s">
        <v>397</v>
      </c>
      <c r="B1038">
        <v>2006</v>
      </c>
      <c r="C1038">
        <v>2006</v>
      </c>
      <c r="D1038">
        <v>2006</v>
      </c>
      <c r="E1038">
        <v>4</v>
      </c>
      <c r="F1038">
        <v>0</v>
      </c>
      <c r="G1038">
        <v>2</v>
      </c>
      <c r="H1038" t="s">
        <v>221</v>
      </c>
      <c r="I1038">
        <v>191</v>
      </c>
      <c r="J1038" t="s">
        <v>15</v>
      </c>
      <c r="K1038" t="s">
        <v>245</v>
      </c>
      <c r="L1038">
        <v>0</v>
      </c>
      <c r="M1038" t="s">
        <v>217</v>
      </c>
      <c r="N1038" t="s">
        <v>218</v>
      </c>
      <c r="V1038">
        <v>901</v>
      </c>
      <c r="W1038" t="s">
        <v>399</v>
      </c>
      <c r="X1038">
        <v>8</v>
      </c>
      <c r="Y1038" t="s">
        <v>220</v>
      </c>
      <c r="AB1038">
        <v>870850</v>
      </c>
      <c r="AD1038">
        <v>870850</v>
      </c>
      <c r="AF1038">
        <v>4489258</v>
      </c>
      <c r="AI1038">
        <v>0</v>
      </c>
    </row>
    <row r="1039" spans="1:35" x14ac:dyDescent="0.3">
      <c r="A1039" t="s">
        <v>397</v>
      </c>
      <c r="B1039">
        <v>2006</v>
      </c>
      <c r="C1039">
        <v>2006</v>
      </c>
      <c r="D1039">
        <v>2006</v>
      </c>
      <c r="E1039">
        <v>4</v>
      </c>
      <c r="F1039">
        <v>0</v>
      </c>
      <c r="G1039">
        <v>1</v>
      </c>
      <c r="H1039" t="s">
        <v>215</v>
      </c>
      <c r="I1039">
        <v>192</v>
      </c>
      <c r="J1039" t="s">
        <v>155</v>
      </c>
      <c r="K1039" t="s">
        <v>437</v>
      </c>
      <c r="L1039">
        <v>0</v>
      </c>
      <c r="M1039" t="s">
        <v>217</v>
      </c>
      <c r="N1039" t="s">
        <v>218</v>
      </c>
      <c r="V1039">
        <v>901</v>
      </c>
      <c r="W1039" t="s">
        <v>399</v>
      </c>
      <c r="X1039">
        <v>8</v>
      </c>
      <c r="Y1039" t="s">
        <v>220</v>
      </c>
      <c r="AB1039">
        <v>10202067</v>
      </c>
      <c r="AD1039">
        <v>10202067</v>
      </c>
      <c r="AF1039">
        <v>15197220</v>
      </c>
      <c r="AI1039">
        <v>6</v>
      </c>
    </row>
    <row r="1040" spans="1:35" hidden="1" x14ac:dyDescent="0.3">
      <c r="A1040" t="s">
        <v>397</v>
      </c>
      <c r="B1040">
        <v>2006</v>
      </c>
      <c r="C1040">
        <v>2006</v>
      </c>
      <c r="D1040">
        <v>2006</v>
      </c>
      <c r="E1040">
        <v>4</v>
      </c>
      <c r="F1040">
        <v>0</v>
      </c>
      <c r="G1040">
        <v>2</v>
      </c>
      <c r="H1040" t="s">
        <v>221</v>
      </c>
      <c r="I1040">
        <v>192</v>
      </c>
      <c r="J1040" t="s">
        <v>155</v>
      </c>
      <c r="K1040" t="s">
        <v>437</v>
      </c>
      <c r="L1040">
        <v>0</v>
      </c>
      <c r="M1040" t="s">
        <v>217</v>
      </c>
      <c r="N1040" t="s">
        <v>218</v>
      </c>
      <c r="V1040">
        <v>901</v>
      </c>
      <c r="W1040" t="s">
        <v>399</v>
      </c>
      <c r="X1040">
        <v>8</v>
      </c>
      <c r="Y1040" t="s">
        <v>220</v>
      </c>
      <c r="AB1040">
        <v>1751790</v>
      </c>
      <c r="AD1040">
        <v>1751790</v>
      </c>
      <c r="AF1040">
        <v>2738318</v>
      </c>
      <c r="AI1040">
        <v>6</v>
      </c>
    </row>
    <row r="1041" spans="1:35" hidden="1" x14ac:dyDescent="0.3">
      <c r="A1041" t="s">
        <v>397</v>
      </c>
      <c r="B1041">
        <v>2006</v>
      </c>
      <c r="C1041">
        <v>2006</v>
      </c>
      <c r="D1041">
        <v>2006</v>
      </c>
      <c r="E1041">
        <v>4</v>
      </c>
      <c r="F1041">
        <v>0</v>
      </c>
      <c r="G1041">
        <v>4</v>
      </c>
      <c r="H1041" t="s">
        <v>227</v>
      </c>
      <c r="I1041">
        <v>192</v>
      </c>
      <c r="J1041" t="s">
        <v>155</v>
      </c>
      <c r="K1041" t="s">
        <v>437</v>
      </c>
      <c r="L1041">
        <v>0</v>
      </c>
      <c r="M1041" t="s">
        <v>217</v>
      </c>
      <c r="N1041" t="s">
        <v>218</v>
      </c>
      <c r="V1041">
        <v>901</v>
      </c>
      <c r="W1041" t="s">
        <v>399</v>
      </c>
      <c r="X1041">
        <v>8</v>
      </c>
      <c r="Y1041" t="s">
        <v>220</v>
      </c>
      <c r="AB1041">
        <v>1006</v>
      </c>
      <c r="AD1041">
        <v>1006</v>
      </c>
      <c r="AF1041">
        <v>4902</v>
      </c>
      <c r="AI1041">
        <v>6</v>
      </c>
    </row>
    <row r="1042" spans="1:35" x14ac:dyDescent="0.3">
      <c r="A1042" t="s">
        <v>397</v>
      </c>
      <c r="B1042">
        <v>2006</v>
      </c>
      <c r="C1042">
        <v>2006</v>
      </c>
      <c r="D1042">
        <v>2006</v>
      </c>
      <c r="E1042">
        <v>4</v>
      </c>
      <c r="F1042">
        <v>0</v>
      </c>
      <c r="G1042">
        <v>1</v>
      </c>
      <c r="H1042" t="s">
        <v>215</v>
      </c>
      <c r="I1042">
        <v>196</v>
      </c>
      <c r="J1042" t="s">
        <v>16</v>
      </c>
      <c r="K1042" t="s">
        <v>246</v>
      </c>
      <c r="L1042">
        <v>0</v>
      </c>
      <c r="M1042" t="s">
        <v>217</v>
      </c>
      <c r="N1042" t="s">
        <v>218</v>
      </c>
      <c r="V1042">
        <v>901</v>
      </c>
      <c r="W1042" t="s">
        <v>399</v>
      </c>
      <c r="X1042">
        <v>8</v>
      </c>
      <c r="Y1042" t="s">
        <v>220</v>
      </c>
      <c r="AB1042">
        <v>1913746</v>
      </c>
      <c r="AD1042">
        <v>1913746</v>
      </c>
      <c r="AF1042">
        <v>5251035</v>
      </c>
      <c r="AI1042">
        <v>0</v>
      </c>
    </row>
    <row r="1043" spans="1:35" hidden="1" x14ac:dyDescent="0.3">
      <c r="A1043" t="s">
        <v>397</v>
      </c>
      <c r="B1043">
        <v>2006</v>
      </c>
      <c r="C1043">
        <v>2006</v>
      </c>
      <c r="D1043">
        <v>2006</v>
      </c>
      <c r="E1043">
        <v>4</v>
      </c>
      <c r="F1043">
        <v>0</v>
      </c>
      <c r="G1043">
        <v>2</v>
      </c>
      <c r="H1043" t="s">
        <v>221</v>
      </c>
      <c r="I1043">
        <v>196</v>
      </c>
      <c r="J1043" t="s">
        <v>16</v>
      </c>
      <c r="K1043" t="s">
        <v>246</v>
      </c>
      <c r="L1043">
        <v>0</v>
      </c>
      <c r="M1043" t="s">
        <v>217</v>
      </c>
      <c r="N1043" t="s">
        <v>218</v>
      </c>
      <c r="V1043">
        <v>901</v>
      </c>
      <c r="W1043" t="s">
        <v>399</v>
      </c>
      <c r="X1043">
        <v>8</v>
      </c>
      <c r="Y1043" t="s">
        <v>220</v>
      </c>
      <c r="AB1043">
        <v>1017472</v>
      </c>
      <c r="AD1043">
        <v>1017472</v>
      </c>
      <c r="AF1043">
        <v>1194619</v>
      </c>
      <c r="AI1043">
        <v>0</v>
      </c>
    </row>
    <row r="1044" spans="1:35" hidden="1" x14ac:dyDescent="0.3">
      <c r="A1044" t="s">
        <v>397</v>
      </c>
      <c r="B1044">
        <v>2006</v>
      </c>
      <c r="C1044">
        <v>2006</v>
      </c>
      <c r="D1044">
        <v>2006</v>
      </c>
      <c r="E1044">
        <v>4</v>
      </c>
      <c r="F1044">
        <v>0</v>
      </c>
      <c r="G1044">
        <v>3</v>
      </c>
      <c r="H1044" t="s">
        <v>247</v>
      </c>
      <c r="I1044">
        <v>196</v>
      </c>
      <c r="J1044" t="s">
        <v>16</v>
      </c>
      <c r="K1044" t="s">
        <v>246</v>
      </c>
      <c r="L1044">
        <v>0</v>
      </c>
      <c r="M1044" t="s">
        <v>217</v>
      </c>
      <c r="N1044" t="s">
        <v>218</v>
      </c>
      <c r="V1044">
        <v>901</v>
      </c>
      <c r="W1044" t="s">
        <v>399</v>
      </c>
      <c r="X1044">
        <v>8</v>
      </c>
      <c r="Y1044" t="s">
        <v>220</v>
      </c>
      <c r="AB1044">
        <v>861539</v>
      </c>
      <c r="AD1044">
        <v>861539</v>
      </c>
      <c r="AF1044">
        <v>575750</v>
      </c>
      <c r="AI1044">
        <v>0</v>
      </c>
    </row>
    <row r="1045" spans="1:35" x14ac:dyDescent="0.3">
      <c r="A1045" t="s">
        <v>397</v>
      </c>
      <c r="B1045">
        <v>2006</v>
      </c>
      <c r="C1045">
        <v>2006</v>
      </c>
      <c r="D1045">
        <v>2006</v>
      </c>
      <c r="E1045">
        <v>4</v>
      </c>
      <c r="F1045">
        <v>0</v>
      </c>
      <c r="G1045">
        <v>1</v>
      </c>
      <c r="H1045" t="s">
        <v>215</v>
      </c>
      <c r="I1045">
        <v>203</v>
      </c>
      <c r="J1045" t="s">
        <v>64</v>
      </c>
      <c r="K1045" t="s">
        <v>248</v>
      </c>
      <c r="L1045">
        <v>0</v>
      </c>
      <c r="M1045" t="s">
        <v>217</v>
      </c>
      <c r="N1045" t="s">
        <v>218</v>
      </c>
      <c r="V1045">
        <v>901</v>
      </c>
      <c r="W1045" t="s">
        <v>399</v>
      </c>
      <c r="X1045">
        <v>8</v>
      </c>
      <c r="Y1045" t="s">
        <v>220</v>
      </c>
      <c r="AB1045">
        <v>36117621</v>
      </c>
      <c r="AD1045">
        <v>36117621</v>
      </c>
      <c r="AF1045">
        <v>89977621</v>
      </c>
      <c r="AI1045">
        <v>0</v>
      </c>
    </row>
    <row r="1046" spans="1:35" hidden="1" x14ac:dyDescent="0.3">
      <c r="A1046" t="s">
        <v>397</v>
      </c>
      <c r="B1046">
        <v>2006</v>
      </c>
      <c r="C1046">
        <v>2006</v>
      </c>
      <c r="D1046">
        <v>2006</v>
      </c>
      <c r="E1046">
        <v>4</v>
      </c>
      <c r="F1046">
        <v>0</v>
      </c>
      <c r="G1046">
        <v>2</v>
      </c>
      <c r="H1046" t="s">
        <v>221</v>
      </c>
      <c r="I1046">
        <v>203</v>
      </c>
      <c r="J1046" t="s">
        <v>64</v>
      </c>
      <c r="K1046" t="s">
        <v>248</v>
      </c>
      <c r="L1046">
        <v>0</v>
      </c>
      <c r="M1046" t="s">
        <v>217</v>
      </c>
      <c r="N1046" t="s">
        <v>218</v>
      </c>
      <c r="V1046">
        <v>901</v>
      </c>
      <c r="W1046" t="s">
        <v>399</v>
      </c>
      <c r="X1046">
        <v>8</v>
      </c>
      <c r="Y1046" t="s">
        <v>220</v>
      </c>
      <c r="AB1046">
        <v>10348045</v>
      </c>
      <c r="AD1046">
        <v>10348045</v>
      </c>
      <c r="AF1046">
        <v>43958094</v>
      </c>
      <c r="AI1046">
        <v>0</v>
      </c>
    </row>
    <row r="1047" spans="1:35" x14ac:dyDescent="0.3">
      <c r="A1047" t="s">
        <v>397</v>
      </c>
      <c r="B1047">
        <v>2006</v>
      </c>
      <c r="C1047">
        <v>2006</v>
      </c>
      <c r="D1047">
        <v>2006</v>
      </c>
      <c r="E1047">
        <v>4</v>
      </c>
      <c r="F1047">
        <v>0</v>
      </c>
      <c r="G1047">
        <v>1</v>
      </c>
      <c r="H1047" t="s">
        <v>215</v>
      </c>
      <c r="I1047">
        <v>204</v>
      </c>
      <c r="J1047" t="s">
        <v>363</v>
      </c>
      <c r="K1047" t="s">
        <v>364</v>
      </c>
      <c r="L1047">
        <v>0</v>
      </c>
      <c r="M1047" t="s">
        <v>217</v>
      </c>
      <c r="N1047" t="s">
        <v>218</v>
      </c>
      <c r="V1047">
        <v>901</v>
      </c>
      <c r="W1047" t="s">
        <v>399</v>
      </c>
      <c r="X1047">
        <v>8</v>
      </c>
      <c r="Y1047" t="s">
        <v>220</v>
      </c>
      <c r="AB1047">
        <v>56101</v>
      </c>
      <c r="AD1047">
        <v>56101</v>
      </c>
      <c r="AF1047">
        <v>93006</v>
      </c>
      <c r="AI1047">
        <v>0</v>
      </c>
    </row>
    <row r="1048" spans="1:35" x14ac:dyDescent="0.3">
      <c r="A1048" t="s">
        <v>397</v>
      </c>
      <c r="B1048">
        <v>2006</v>
      </c>
      <c r="C1048">
        <v>2006</v>
      </c>
      <c r="D1048">
        <v>2006</v>
      </c>
      <c r="E1048">
        <v>4</v>
      </c>
      <c r="F1048">
        <v>0</v>
      </c>
      <c r="G1048">
        <v>1</v>
      </c>
      <c r="H1048" t="s">
        <v>215</v>
      </c>
      <c r="I1048">
        <v>208</v>
      </c>
      <c r="J1048" t="s">
        <v>17</v>
      </c>
      <c r="K1048" t="s">
        <v>249</v>
      </c>
      <c r="L1048">
        <v>0</v>
      </c>
      <c r="M1048" t="s">
        <v>217</v>
      </c>
      <c r="N1048" t="s">
        <v>218</v>
      </c>
      <c r="V1048">
        <v>901</v>
      </c>
      <c r="W1048" t="s">
        <v>399</v>
      </c>
      <c r="X1048">
        <v>8</v>
      </c>
      <c r="Y1048" t="s">
        <v>220</v>
      </c>
      <c r="AB1048">
        <v>49538472</v>
      </c>
      <c r="AD1048">
        <v>49538472</v>
      </c>
      <c r="AF1048">
        <v>131294731</v>
      </c>
      <c r="AI1048">
        <v>0</v>
      </c>
    </row>
    <row r="1049" spans="1:35" hidden="1" x14ac:dyDescent="0.3">
      <c r="A1049" t="s">
        <v>397</v>
      </c>
      <c r="B1049">
        <v>2006</v>
      </c>
      <c r="C1049">
        <v>2006</v>
      </c>
      <c r="D1049">
        <v>2006</v>
      </c>
      <c r="E1049">
        <v>4</v>
      </c>
      <c r="F1049">
        <v>0</v>
      </c>
      <c r="G1049">
        <v>2</v>
      </c>
      <c r="H1049" t="s">
        <v>221</v>
      </c>
      <c r="I1049">
        <v>208</v>
      </c>
      <c r="J1049" t="s">
        <v>17</v>
      </c>
      <c r="K1049" t="s">
        <v>249</v>
      </c>
      <c r="L1049">
        <v>0</v>
      </c>
      <c r="M1049" t="s">
        <v>217</v>
      </c>
      <c r="N1049" t="s">
        <v>218</v>
      </c>
      <c r="V1049">
        <v>901</v>
      </c>
      <c r="W1049" t="s">
        <v>399</v>
      </c>
      <c r="X1049">
        <v>8</v>
      </c>
      <c r="Y1049" t="s">
        <v>220</v>
      </c>
      <c r="AB1049">
        <v>6607686</v>
      </c>
      <c r="AD1049">
        <v>6607686</v>
      </c>
      <c r="AF1049">
        <v>33419912</v>
      </c>
      <c r="AI1049">
        <v>0</v>
      </c>
    </row>
    <row r="1050" spans="1:35" x14ac:dyDescent="0.3">
      <c r="A1050" t="s">
        <v>397</v>
      </c>
      <c r="B1050">
        <v>2006</v>
      </c>
      <c r="C1050">
        <v>2006</v>
      </c>
      <c r="D1050">
        <v>2006</v>
      </c>
      <c r="E1050">
        <v>4</v>
      </c>
      <c r="F1050">
        <v>0</v>
      </c>
      <c r="G1050">
        <v>1</v>
      </c>
      <c r="H1050" t="s">
        <v>215</v>
      </c>
      <c r="I1050">
        <v>212</v>
      </c>
      <c r="J1050" t="s">
        <v>65</v>
      </c>
      <c r="K1050" t="s">
        <v>379</v>
      </c>
      <c r="L1050">
        <v>0</v>
      </c>
      <c r="M1050" t="s">
        <v>217</v>
      </c>
      <c r="N1050" t="s">
        <v>218</v>
      </c>
      <c r="V1050">
        <v>901</v>
      </c>
      <c r="W1050" t="s">
        <v>399</v>
      </c>
      <c r="X1050">
        <v>8</v>
      </c>
      <c r="Y1050" t="s">
        <v>220</v>
      </c>
      <c r="AB1050">
        <v>2299</v>
      </c>
      <c r="AD1050">
        <v>2299</v>
      </c>
      <c r="AF1050">
        <v>13668</v>
      </c>
      <c r="AI1050">
        <v>0</v>
      </c>
    </row>
    <row r="1051" spans="1:35" hidden="1" x14ac:dyDescent="0.3">
      <c r="A1051" t="s">
        <v>397</v>
      </c>
      <c r="B1051">
        <v>2006</v>
      </c>
      <c r="C1051">
        <v>2006</v>
      </c>
      <c r="D1051">
        <v>2006</v>
      </c>
      <c r="E1051">
        <v>4</v>
      </c>
      <c r="F1051">
        <v>0</v>
      </c>
      <c r="G1051">
        <v>2</v>
      </c>
      <c r="H1051" t="s">
        <v>221</v>
      </c>
      <c r="I1051">
        <v>212</v>
      </c>
      <c r="J1051" t="s">
        <v>65</v>
      </c>
      <c r="K1051" t="s">
        <v>379</v>
      </c>
      <c r="L1051">
        <v>0</v>
      </c>
      <c r="M1051" t="s">
        <v>217</v>
      </c>
      <c r="N1051" t="s">
        <v>218</v>
      </c>
      <c r="V1051">
        <v>901</v>
      </c>
      <c r="W1051" t="s">
        <v>399</v>
      </c>
      <c r="X1051">
        <v>8</v>
      </c>
      <c r="Y1051" t="s">
        <v>220</v>
      </c>
      <c r="AB1051">
        <v>1455</v>
      </c>
      <c r="AD1051">
        <v>1455</v>
      </c>
      <c r="AF1051">
        <v>7133</v>
      </c>
      <c r="AI1051">
        <v>0</v>
      </c>
    </row>
    <row r="1052" spans="1:35" x14ac:dyDescent="0.3">
      <c r="A1052" t="s">
        <v>397</v>
      </c>
      <c r="B1052">
        <v>2006</v>
      </c>
      <c r="C1052">
        <v>2006</v>
      </c>
      <c r="D1052">
        <v>2006</v>
      </c>
      <c r="E1052">
        <v>4</v>
      </c>
      <c r="F1052">
        <v>0</v>
      </c>
      <c r="G1052">
        <v>1</v>
      </c>
      <c r="H1052" t="s">
        <v>215</v>
      </c>
      <c r="I1052">
        <v>214</v>
      </c>
      <c r="J1052" t="s">
        <v>170</v>
      </c>
      <c r="K1052" t="s">
        <v>250</v>
      </c>
      <c r="L1052">
        <v>0</v>
      </c>
      <c r="M1052" t="s">
        <v>217</v>
      </c>
      <c r="N1052" t="s">
        <v>218</v>
      </c>
      <c r="V1052">
        <v>901</v>
      </c>
      <c r="W1052" t="s">
        <v>399</v>
      </c>
      <c r="X1052">
        <v>8</v>
      </c>
      <c r="Y1052" t="s">
        <v>220</v>
      </c>
      <c r="AB1052">
        <v>132671</v>
      </c>
      <c r="AD1052">
        <v>132671</v>
      </c>
      <c r="AF1052">
        <v>761469</v>
      </c>
      <c r="AI1052">
        <v>6</v>
      </c>
    </row>
    <row r="1053" spans="1:35" hidden="1" x14ac:dyDescent="0.3">
      <c r="A1053" t="s">
        <v>397</v>
      </c>
      <c r="B1053">
        <v>2006</v>
      </c>
      <c r="C1053">
        <v>2006</v>
      </c>
      <c r="D1053">
        <v>2006</v>
      </c>
      <c r="E1053">
        <v>4</v>
      </c>
      <c r="F1053">
        <v>0</v>
      </c>
      <c r="G1053">
        <v>2</v>
      </c>
      <c r="H1053" t="s">
        <v>221</v>
      </c>
      <c r="I1053">
        <v>214</v>
      </c>
      <c r="J1053" t="s">
        <v>170</v>
      </c>
      <c r="K1053" t="s">
        <v>250</v>
      </c>
      <c r="L1053">
        <v>0</v>
      </c>
      <c r="M1053" t="s">
        <v>217</v>
      </c>
      <c r="N1053" t="s">
        <v>218</v>
      </c>
      <c r="V1053">
        <v>901</v>
      </c>
      <c r="W1053" t="s">
        <v>399</v>
      </c>
      <c r="X1053">
        <v>8</v>
      </c>
      <c r="Y1053" t="s">
        <v>220</v>
      </c>
      <c r="AB1053">
        <v>7422611</v>
      </c>
      <c r="AD1053">
        <v>7422611</v>
      </c>
      <c r="AF1053">
        <v>18219596</v>
      </c>
      <c r="AI1053">
        <v>6</v>
      </c>
    </row>
    <row r="1054" spans="1:35" x14ac:dyDescent="0.3">
      <c r="A1054" t="s">
        <v>397</v>
      </c>
      <c r="B1054">
        <v>2006</v>
      </c>
      <c r="C1054">
        <v>2006</v>
      </c>
      <c r="D1054">
        <v>2006</v>
      </c>
      <c r="E1054">
        <v>4</v>
      </c>
      <c r="F1054">
        <v>0</v>
      </c>
      <c r="G1054">
        <v>1</v>
      </c>
      <c r="H1054" t="s">
        <v>215</v>
      </c>
      <c r="I1054">
        <v>218</v>
      </c>
      <c r="J1054" t="s">
        <v>18</v>
      </c>
      <c r="K1054" t="s">
        <v>331</v>
      </c>
      <c r="L1054">
        <v>0</v>
      </c>
      <c r="M1054" t="s">
        <v>217</v>
      </c>
      <c r="N1054" t="s">
        <v>218</v>
      </c>
      <c r="V1054">
        <v>901</v>
      </c>
      <c r="W1054" t="s">
        <v>399</v>
      </c>
      <c r="X1054">
        <v>8</v>
      </c>
      <c r="Y1054" t="s">
        <v>220</v>
      </c>
      <c r="AB1054">
        <v>3025297</v>
      </c>
      <c r="AD1054">
        <v>3025297</v>
      </c>
      <c r="AF1054">
        <v>3273371</v>
      </c>
      <c r="AI1054">
        <v>0</v>
      </c>
    </row>
    <row r="1055" spans="1:35" hidden="1" x14ac:dyDescent="0.3">
      <c r="A1055" t="s">
        <v>397</v>
      </c>
      <c r="B1055">
        <v>2006</v>
      </c>
      <c r="C1055">
        <v>2006</v>
      </c>
      <c r="D1055">
        <v>2006</v>
      </c>
      <c r="E1055">
        <v>4</v>
      </c>
      <c r="F1055">
        <v>0</v>
      </c>
      <c r="G1055">
        <v>2</v>
      </c>
      <c r="H1055" t="s">
        <v>221</v>
      </c>
      <c r="I1055">
        <v>218</v>
      </c>
      <c r="J1055" t="s">
        <v>18</v>
      </c>
      <c r="K1055" t="s">
        <v>331</v>
      </c>
      <c r="L1055">
        <v>0</v>
      </c>
      <c r="M1055" t="s">
        <v>217</v>
      </c>
      <c r="N1055" t="s">
        <v>218</v>
      </c>
      <c r="V1055">
        <v>901</v>
      </c>
      <c r="W1055" t="s">
        <v>399</v>
      </c>
      <c r="X1055">
        <v>8</v>
      </c>
      <c r="Y1055" t="s">
        <v>220</v>
      </c>
      <c r="AB1055">
        <v>17749710</v>
      </c>
      <c r="AD1055">
        <v>17749710</v>
      </c>
      <c r="AF1055">
        <v>31999095</v>
      </c>
      <c r="AI1055">
        <v>0</v>
      </c>
    </row>
    <row r="1056" spans="1:35" x14ac:dyDescent="0.3">
      <c r="A1056" t="s">
        <v>397</v>
      </c>
      <c r="B1056">
        <v>2006</v>
      </c>
      <c r="C1056">
        <v>2006</v>
      </c>
      <c r="D1056">
        <v>2006</v>
      </c>
      <c r="E1056">
        <v>4</v>
      </c>
      <c r="F1056">
        <v>0</v>
      </c>
      <c r="G1056">
        <v>1</v>
      </c>
      <c r="H1056" t="s">
        <v>215</v>
      </c>
      <c r="I1056">
        <v>222</v>
      </c>
      <c r="J1056" t="s">
        <v>80</v>
      </c>
      <c r="K1056" t="s">
        <v>251</v>
      </c>
      <c r="L1056">
        <v>0</v>
      </c>
      <c r="M1056" t="s">
        <v>217</v>
      </c>
      <c r="N1056" t="s">
        <v>218</v>
      </c>
      <c r="V1056">
        <v>901</v>
      </c>
      <c r="W1056" t="s">
        <v>399</v>
      </c>
      <c r="X1056">
        <v>8</v>
      </c>
      <c r="Y1056" t="s">
        <v>220</v>
      </c>
      <c r="AB1056">
        <v>1737755</v>
      </c>
      <c r="AD1056">
        <v>1737755</v>
      </c>
      <c r="AF1056">
        <v>3401907</v>
      </c>
      <c r="AI1056">
        <v>0</v>
      </c>
    </row>
    <row r="1057" spans="1:35" hidden="1" x14ac:dyDescent="0.3">
      <c r="A1057" t="s">
        <v>397</v>
      </c>
      <c r="B1057">
        <v>2006</v>
      </c>
      <c r="C1057">
        <v>2006</v>
      </c>
      <c r="D1057">
        <v>2006</v>
      </c>
      <c r="E1057">
        <v>4</v>
      </c>
      <c r="F1057">
        <v>0</v>
      </c>
      <c r="G1057">
        <v>2</v>
      </c>
      <c r="H1057" t="s">
        <v>221</v>
      </c>
      <c r="I1057">
        <v>222</v>
      </c>
      <c r="J1057" t="s">
        <v>80</v>
      </c>
      <c r="K1057" t="s">
        <v>251</v>
      </c>
      <c r="L1057">
        <v>0</v>
      </c>
      <c r="M1057" t="s">
        <v>217</v>
      </c>
      <c r="N1057" t="s">
        <v>218</v>
      </c>
      <c r="V1057">
        <v>901</v>
      </c>
      <c r="W1057" t="s">
        <v>399</v>
      </c>
      <c r="X1057">
        <v>8</v>
      </c>
      <c r="Y1057" t="s">
        <v>220</v>
      </c>
      <c r="AB1057">
        <v>78186722</v>
      </c>
      <c r="AD1057">
        <v>78186722</v>
      </c>
      <c r="AF1057">
        <v>188801817</v>
      </c>
      <c r="AI1057">
        <v>0</v>
      </c>
    </row>
    <row r="1058" spans="1:35" x14ac:dyDescent="0.3">
      <c r="A1058" t="s">
        <v>397</v>
      </c>
      <c r="B1058">
        <v>2006</v>
      </c>
      <c r="C1058">
        <v>2006</v>
      </c>
      <c r="D1058">
        <v>2006</v>
      </c>
      <c r="E1058">
        <v>4</v>
      </c>
      <c r="F1058">
        <v>0</v>
      </c>
      <c r="G1058">
        <v>1</v>
      </c>
      <c r="H1058" t="s">
        <v>215</v>
      </c>
      <c r="I1058">
        <v>231</v>
      </c>
      <c r="J1058" t="s">
        <v>113</v>
      </c>
      <c r="K1058" t="s">
        <v>348</v>
      </c>
      <c r="L1058">
        <v>0</v>
      </c>
      <c r="M1058" t="s">
        <v>217</v>
      </c>
      <c r="N1058" t="s">
        <v>218</v>
      </c>
      <c r="V1058">
        <v>901</v>
      </c>
      <c r="W1058" t="s">
        <v>399</v>
      </c>
      <c r="X1058">
        <v>8</v>
      </c>
      <c r="Y1058" t="s">
        <v>220</v>
      </c>
      <c r="AB1058">
        <v>41149508</v>
      </c>
      <c r="AD1058">
        <v>41149508</v>
      </c>
      <c r="AF1058">
        <v>88323461</v>
      </c>
      <c r="AI1058">
        <v>0</v>
      </c>
    </row>
    <row r="1059" spans="1:35" hidden="1" x14ac:dyDescent="0.3">
      <c r="A1059" t="s">
        <v>397</v>
      </c>
      <c r="B1059">
        <v>2006</v>
      </c>
      <c r="C1059">
        <v>2006</v>
      </c>
      <c r="D1059">
        <v>2006</v>
      </c>
      <c r="E1059">
        <v>4</v>
      </c>
      <c r="F1059">
        <v>0</v>
      </c>
      <c r="G1059">
        <v>2</v>
      </c>
      <c r="H1059" t="s">
        <v>221</v>
      </c>
      <c r="I1059">
        <v>231</v>
      </c>
      <c r="J1059" t="s">
        <v>113</v>
      </c>
      <c r="K1059" t="s">
        <v>348</v>
      </c>
      <c r="L1059">
        <v>0</v>
      </c>
      <c r="M1059" t="s">
        <v>217</v>
      </c>
      <c r="N1059" t="s">
        <v>218</v>
      </c>
      <c r="V1059">
        <v>901</v>
      </c>
      <c r="W1059" t="s">
        <v>399</v>
      </c>
      <c r="X1059">
        <v>8</v>
      </c>
      <c r="Y1059" t="s">
        <v>220</v>
      </c>
      <c r="AB1059">
        <v>179931214</v>
      </c>
      <c r="AD1059">
        <v>179931214</v>
      </c>
      <c r="AF1059">
        <v>426012002</v>
      </c>
      <c r="AI1059">
        <v>0</v>
      </c>
    </row>
    <row r="1060" spans="1:35" x14ac:dyDescent="0.3">
      <c r="A1060" t="s">
        <v>397</v>
      </c>
      <c r="B1060">
        <v>2006</v>
      </c>
      <c r="C1060">
        <v>2006</v>
      </c>
      <c r="D1060">
        <v>2006</v>
      </c>
      <c r="E1060">
        <v>4</v>
      </c>
      <c r="F1060">
        <v>0</v>
      </c>
      <c r="G1060">
        <v>1</v>
      </c>
      <c r="H1060" t="s">
        <v>215</v>
      </c>
      <c r="I1060">
        <v>233</v>
      </c>
      <c r="J1060" t="s">
        <v>112</v>
      </c>
      <c r="K1060" t="s">
        <v>252</v>
      </c>
      <c r="L1060">
        <v>0</v>
      </c>
      <c r="M1060" t="s">
        <v>217</v>
      </c>
      <c r="N1060" t="s">
        <v>218</v>
      </c>
      <c r="V1060">
        <v>901</v>
      </c>
      <c r="W1060" t="s">
        <v>399</v>
      </c>
      <c r="X1060">
        <v>8</v>
      </c>
      <c r="Y1060" t="s">
        <v>220</v>
      </c>
      <c r="AB1060">
        <v>13646975</v>
      </c>
      <c r="AD1060">
        <v>13646975</v>
      </c>
      <c r="AF1060">
        <v>42574904</v>
      </c>
      <c r="AI1060">
        <v>0</v>
      </c>
    </row>
    <row r="1061" spans="1:35" hidden="1" x14ac:dyDescent="0.3">
      <c r="A1061" t="s">
        <v>397</v>
      </c>
      <c r="B1061">
        <v>2006</v>
      </c>
      <c r="C1061">
        <v>2006</v>
      </c>
      <c r="D1061">
        <v>2006</v>
      </c>
      <c r="E1061">
        <v>4</v>
      </c>
      <c r="F1061">
        <v>0</v>
      </c>
      <c r="G1061">
        <v>2</v>
      </c>
      <c r="H1061" t="s">
        <v>221</v>
      </c>
      <c r="I1061">
        <v>233</v>
      </c>
      <c r="J1061" t="s">
        <v>112</v>
      </c>
      <c r="K1061" t="s">
        <v>252</v>
      </c>
      <c r="L1061">
        <v>0</v>
      </c>
      <c r="M1061" t="s">
        <v>217</v>
      </c>
      <c r="N1061" t="s">
        <v>218</v>
      </c>
      <c r="V1061">
        <v>901</v>
      </c>
      <c r="W1061" t="s">
        <v>399</v>
      </c>
      <c r="X1061">
        <v>8</v>
      </c>
      <c r="Y1061" t="s">
        <v>220</v>
      </c>
      <c r="AB1061">
        <v>4540260</v>
      </c>
      <c r="AD1061">
        <v>4540260</v>
      </c>
      <c r="AF1061">
        <v>23596046</v>
      </c>
      <c r="AI1061">
        <v>0</v>
      </c>
    </row>
    <row r="1062" spans="1:35" x14ac:dyDescent="0.3">
      <c r="A1062" t="s">
        <v>397</v>
      </c>
      <c r="B1062">
        <v>2006</v>
      </c>
      <c r="C1062">
        <v>2006</v>
      </c>
      <c r="D1062">
        <v>2006</v>
      </c>
      <c r="E1062">
        <v>4</v>
      </c>
      <c r="F1062">
        <v>0</v>
      </c>
      <c r="G1062">
        <v>1</v>
      </c>
      <c r="H1062" t="s">
        <v>215</v>
      </c>
      <c r="I1062">
        <v>234</v>
      </c>
      <c r="J1062" t="s">
        <v>130</v>
      </c>
      <c r="K1062" t="s">
        <v>414</v>
      </c>
      <c r="L1062">
        <v>0</v>
      </c>
      <c r="M1062" t="s">
        <v>217</v>
      </c>
      <c r="N1062" t="s">
        <v>218</v>
      </c>
      <c r="V1062">
        <v>901</v>
      </c>
      <c r="W1062" t="s">
        <v>399</v>
      </c>
      <c r="X1062">
        <v>8</v>
      </c>
      <c r="Y1062" t="s">
        <v>220</v>
      </c>
      <c r="AB1062">
        <v>304213</v>
      </c>
      <c r="AD1062">
        <v>304213</v>
      </c>
      <c r="AF1062">
        <v>1819705</v>
      </c>
      <c r="AI1062">
        <v>6</v>
      </c>
    </row>
    <row r="1063" spans="1:35" hidden="1" x14ac:dyDescent="0.3">
      <c r="A1063" t="s">
        <v>397</v>
      </c>
      <c r="B1063">
        <v>2006</v>
      </c>
      <c r="C1063">
        <v>2006</v>
      </c>
      <c r="D1063">
        <v>2006</v>
      </c>
      <c r="E1063">
        <v>4</v>
      </c>
      <c r="F1063">
        <v>0</v>
      </c>
      <c r="G1063">
        <v>2</v>
      </c>
      <c r="H1063" t="s">
        <v>221</v>
      </c>
      <c r="I1063">
        <v>234</v>
      </c>
      <c r="J1063" t="s">
        <v>130</v>
      </c>
      <c r="K1063" t="s">
        <v>414</v>
      </c>
      <c r="L1063">
        <v>0</v>
      </c>
      <c r="M1063" t="s">
        <v>217</v>
      </c>
      <c r="N1063" t="s">
        <v>218</v>
      </c>
      <c r="V1063">
        <v>901</v>
      </c>
      <c r="W1063" t="s">
        <v>399</v>
      </c>
      <c r="X1063">
        <v>8</v>
      </c>
      <c r="Y1063" t="s">
        <v>220</v>
      </c>
      <c r="AB1063">
        <v>1123</v>
      </c>
      <c r="AD1063">
        <v>1123</v>
      </c>
      <c r="AF1063">
        <v>5792</v>
      </c>
      <c r="AI1063">
        <v>0</v>
      </c>
    </row>
    <row r="1064" spans="1:35" x14ac:dyDescent="0.3">
      <c r="A1064" t="s">
        <v>397</v>
      </c>
      <c r="B1064">
        <v>2006</v>
      </c>
      <c r="C1064">
        <v>2006</v>
      </c>
      <c r="D1064">
        <v>2006</v>
      </c>
      <c r="E1064">
        <v>4</v>
      </c>
      <c r="F1064">
        <v>0</v>
      </c>
      <c r="G1064">
        <v>1</v>
      </c>
      <c r="H1064" t="s">
        <v>215</v>
      </c>
      <c r="I1064">
        <v>242</v>
      </c>
      <c r="J1064" t="s">
        <v>146</v>
      </c>
      <c r="K1064" t="s">
        <v>253</v>
      </c>
      <c r="L1064">
        <v>0</v>
      </c>
      <c r="M1064" t="s">
        <v>217</v>
      </c>
      <c r="N1064" t="s">
        <v>218</v>
      </c>
      <c r="V1064">
        <v>901</v>
      </c>
      <c r="W1064" t="s">
        <v>399</v>
      </c>
      <c r="X1064">
        <v>8</v>
      </c>
      <c r="Y1064" t="s">
        <v>220</v>
      </c>
      <c r="AB1064">
        <v>90705</v>
      </c>
      <c r="AD1064">
        <v>90705</v>
      </c>
      <c r="AF1064">
        <v>630689</v>
      </c>
      <c r="AI1064">
        <v>0</v>
      </c>
    </row>
    <row r="1065" spans="1:35" hidden="1" x14ac:dyDescent="0.3">
      <c r="A1065" t="s">
        <v>397</v>
      </c>
      <c r="B1065">
        <v>2006</v>
      </c>
      <c r="C1065">
        <v>2006</v>
      </c>
      <c r="D1065">
        <v>2006</v>
      </c>
      <c r="E1065">
        <v>4</v>
      </c>
      <c r="F1065">
        <v>0</v>
      </c>
      <c r="G1065">
        <v>2</v>
      </c>
      <c r="H1065" t="s">
        <v>221</v>
      </c>
      <c r="I1065">
        <v>242</v>
      </c>
      <c r="J1065" t="s">
        <v>146</v>
      </c>
      <c r="K1065" t="s">
        <v>253</v>
      </c>
      <c r="L1065">
        <v>0</v>
      </c>
      <c r="M1065" t="s">
        <v>217</v>
      </c>
      <c r="N1065" t="s">
        <v>218</v>
      </c>
      <c r="V1065">
        <v>901</v>
      </c>
      <c r="W1065" t="s">
        <v>399</v>
      </c>
      <c r="X1065">
        <v>8</v>
      </c>
      <c r="Y1065" t="s">
        <v>220</v>
      </c>
      <c r="AB1065">
        <v>6419</v>
      </c>
      <c r="AD1065">
        <v>6419</v>
      </c>
      <c r="AF1065">
        <v>65789</v>
      </c>
      <c r="AI1065">
        <v>0</v>
      </c>
    </row>
    <row r="1066" spans="1:35" hidden="1" x14ac:dyDescent="0.3">
      <c r="A1066" t="s">
        <v>397</v>
      </c>
      <c r="B1066">
        <v>2006</v>
      </c>
      <c r="C1066">
        <v>2006</v>
      </c>
      <c r="D1066">
        <v>2006</v>
      </c>
      <c r="E1066">
        <v>4</v>
      </c>
      <c r="F1066">
        <v>0</v>
      </c>
      <c r="G1066">
        <v>3</v>
      </c>
      <c r="H1066" t="s">
        <v>247</v>
      </c>
      <c r="I1066">
        <v>242</v>
      </c>
      <c r="J1066" t="s">
        <v>146</v>
      </c>
      <c r="K1066" t="s">
        <v>253</v>
      </c>
      <c r="L1066">
        <v>0</v>
      </c>
      <c r="M1066" t="s">
        <v>217</v>
      </c>
      <c r="N1066" t="s">
        <v>218</v>
      </c>
      <c r="V1066">
        <v>901</v>
      </c>
      <c r="W1066" t="s">
        <v>399</v>
      </c>
      <c r="X1066">
        <v>8</v>
      </c>
      <c r="Y1066" t="s">
        <v>220</v>
      </c>
      <c r="AB1066">
        <v>2668</v>
      </c>
      <c r="AD1066">
        <v>2668</v>
      </c>
      <c r="AF1066">
        <v>29117</v>
      </c>
      <c r="AI1066">
        <v>0</v>
      </c>
    </row>
    <row r="1067" spans="1:35" x14ac:dyDescent="0.3">
      <c r="A1067" t="s">
        <v>397</v>
      </c>
      <c r="B1067">
        <v>2006</v>
      </c>
      <c r="C1067">
        <v>2006</v>
      </c>
      <c r="D1067">
        <v>2006</v>
      </c>
      <c r="E1067">
        <v>4</v>
      </c>
      <c r="F1067">
        <v>0</v>
      </c>
      <c r="G1067">
        <v>1</v>
      </c>
      <c r="H1067" t="s">
        <v>215</v>
      </c>
      <c r="I1067">
        <v>246</v>
      </c>
      <c r="J1067" t="s">
        <v>19</v>
      </c>
      <c r="K1067" t="s">
        <v>254</v>
      </c>
      <c r="L1067">
        <v>0</v>
      </c>
      <c r="M1067" t="s">
        <v>217</v>
      </c>
      <c r="N1067" t="s">
        <v>218</v>
      </c>
      <c r="V1067">
        <v>901</v>
      </c>
      <c r="W1067" t="s">
        <v>399</v>
      </c>
      <c r="X1067">
        <v>8</v>
      </c>
      <c r="Y1067" t="s">
        <v>220</v>
      </c>
      <c r="AB1067">
        <v>67487479</v>
      </c>
      <c r="AD1067">
        <v>67487479</v>
      </c>
      <c r="AF1067">
        <v>170400062</v>
      </c>
      <c r="AI1067">
        <v>6</v>
      </c>
    </row>
    <row r="1068" spans="1:35" hidden="1" x14ac:dyDescent="0.3">
      <c r="A1068" t="s">
        <v>397</v>
      </c>
      <c r="B1068">
        <v>2006</v>
      </c>
      <c r="C1068">
        <v>2006</v>
      </c>
      <c r="D1068">
        <v>2006</v>
      </c>
      <c r="E1068">
        <v>4</v>
      </c>
      <c r="F1068">
        <v>0</v>
      </c>
      <c r="G1068">
        <v>2</v>
      </c>
      <c r="H1068" t="s">
        <v>221</v>
      </c>
      <c r="I1068">
        <v>246</v>
      </c>
      <c r="J1068" t="s">
        <v>19</v>
      </c>
      <c r="K1068" t="s">
        <v>254</v>
      </c>
      <c r="L1068">
        <v>0</v>
      </c>
      <c r="M1068" t="s">
        <v>217</v>
      </c>
      <c r="N1068" t="s">
        <v>218</v>
      </c>
      <c r="V1068">
        <v>901</v>
      </c>
      <c r="W1068" t="s">
        <v>399</v>
      </c>
      <c r="X1068">
        <v>8</v>
      </c>
      <c r="Y1068" t="s">
        <v>220</v>
      </c>
      <c r="AB1068">
        <v>6743471</v>
      </c>
      <c r="AD1068">
        <v>6743471</v>
      </c>
      <c r="AF1068">
        <v>25844058</v>
      </c>
      <c r="AI1068">
        <v>0</v>
      </c>
    </row>
    <row r="1069" spans="1:35" x14ac:dyDescent="0.3">
      <c r="A1069" t="s">
        <v>397</v>
      </c>
      <c r="B1069">
        <v>2006</v>
      </c>
      <c r="C1069">
        <v>2006</v>
      </c>
      <c r="D1069">
        <v>2006</v>
      </c>
      <c r="E1069">
        <v>4</v>
      </c>
      <c r="F1069">
        <v>0</v>
      </c>
      <c r="G1069">
        <v>1</v>
      </c>
      <c r="H1069" t="s">
        <v>215</v>
      </c>
      <c r="I1069">
        <v>251</v>
      </c>
      <c r="J1069" t="s">
        <v>81</v>
      </c>
      <c r="K1069" t="s">
        <v>255</v>
      </c>
      <c r="L1069">
        <v>0</v>
      </c>
      <c r="M1069" t="s">
        <v>217</v>
      </c>
      <c r="N1069" t="s">
        <v>218</v>
      </c>
      <c r="V1069">
        <v>901</v>
      </c>
      <c r="W1069" t="s">
        <v>399</v>
      </c>
      <c r="X1069">
        <v>8</v>
      </c>
      <c r="Y1069" t="s">
        <v>220</v>
      </c>
      <c r="AB1069">
        <v>313646652</v>
      </c>
      <c r="AD1069">
        <v>313646652</v>
      </c>
      <c r="AF1069">
        <v>919394951</v>
      </c>
      <c r="AI1069">
        <v>6</v>
      </c>
    </row>
    <row r="1070" spans="1:35" hidden="1" x14ac:dyDescent="0.3">
      <c r="A1070" t="s">
        <v>397</v>
      </c>
      <c r="B1070">
        <v>2006</v>
      </c>
      <c r="C1070">
        <v>2006</v>
      </c>
      <c r="D1070">
        <v>2006</v>
      </c>
      <c r="E1070">
        <v>4</v>
      </c>
      <c r="F1070">
        <v>0</v>
      </c>
      <c r="G1070">
        <v>2</v>
      </c>
      <c r="H1070" t="s">
        <v>221</v>
      </c>
      <c r="I1070">
        <v>251</v>
      </c>
      <c r="J1070" t="s">
        <v>81</v>
      </c>
      <c r="K1070" t="s">
        <v>255</v>
      </c>
      <c r="L1070">
        <v>0</v>
      </c>
      <c r="M1070" t="s">
        <v>217</v>
      </c>
      <c r="N1070" t="s">
        <v>218</v>
      </c>
      <c r="V1070">
        <v>901</v>
      </c>
      <c r="W1070" t="s">
        <v>399</v>
      </c>
      <c r="X1070">
        <v>8</v>
      </c>
      <c r="Y1070" t="s">
        <v>220</v>
      </c>
      <c r="AB1070">
        <v>23001260</v>
      </c>
      <c r="AD1070">
        <v>23001260</v>
      </c>
      <c r="AF1070">
        <v>114460695</v>
      </c>
      <c r="AI1070">
        <v>6</v>
      </c>
    </row>
    <row r="1071" spans="1:35" hidden="1" x14ac:dyDescent="0.3">
      <c r="A1071" t="s">
        <v>397</v>
      </c>
      <c r="B1071">
        <v>2006</v>
      </c>
      <c r="C1071">
        <v>2006</v>
      </c>
      <c r="D1071">
        <v>2006</v>
      </c>
      <c r="E1071">
        <v>4</v>
      </c>
      <c r="F1071">
        <v>0</v>
      </c>
      <c r="G1071">
        <v>4</v>
      </c>
      <c r="H1071" t="s">
        <v>227</v>
      </c>
      <c r="I1071">
        <v>251</v>
      </c>
      <c r="J1071" t="s">
        <v>81</v>
      </c>
      <c r="K1071" t="s">
        <v>255</v>
      </c>
      <c r="L1071">
        <v>0</v>
      </c>
      <c r="M1071" t="s">
        <v>217</v>
      </c>
      <c r="N1071" t="s">
        <v>218</v>
      </c>
      <c r="V1071">
        <v>901</v>
      </c>
      <c r="W1071" t="s">
        <v>399</v>
      </c>
      <c r="X1071">
        <v>8</v>
      </c>
      <c r="Y1071" t="s">
        <v>220</v>
      </c>
      <c r="AB1071">
        <v>42000</v>
      </c>
      <c r="AD1071">
        <v>42000</v>
      </c>
      <c r="AF1071">
        <v>229765</v>
      </c>
      <c r="AI1071">
        <v>0</v>
      </c>
    </row>
    <row r="1072" spans="1:35" x14ac:dyDescent="0.3">
      <c r="A1072" t="s">
        <v>397</v>
      </c>
      <c r="B1072">
        <v>2006</v>
      </c>
      <c r="C1072">
        <v>2006</v>
      </c>
      <c r="D1072">
        <v>2006</v>
      </c>
      <c r="E1072">
        <v>4</v>
      </c>
      <c r="F1072">
        <v>0</v>
      </c>
      <c r="G1072">
        <v>1</v>
      </c>
      <c r="H1072" t="s">
        <v>215</v>
      </c>
      <c r="I1072">
        <v>258</v>
      </c>
      <c r="J1072" t="s">
        <v>131</v>
      </c>
      <c r="K1072" t="s">
        <v>256</v>
      </c>
      <c r="L1072">
        <v>0</v>
      </c>
      <c r="M1072" t="s">
        <v>217</v>
      </c>
      <c r="N1072" t="s">
        <v>218</v>
      </c>
      <c r="V1072">
        <v>901</v>
      </c>
      <c r="W1072" t="s">
        <v>399</v>
      </c>
      <c r="X1072">
        <v>8</v>
      </c>
      <c r="Y1072" t="s">
        <v>220</v>
      </c>
      <c r="AB1072">
        <v>257038</v>
      </c>
      <c r="AD1072">
        <v>257038</v>
      </c>
      <c r="AF1072">
        <v>1604945</v>
      </c>
      <c r="AI1072">
        <v>0</v>
      </c>
    </row>
    <row r="1073" spans="1:35" hidden="1" x14ac:dyDescent="0.3">
      <c r="A1073" t="s">
        <v>397</v>
      </c>
      <c r="B1073">
        <v>2006</v>
      </c>
      <c r="C1073">
        <v>2006</v>
      </c>
      <c r="D1073">
        <v>2006</v>
      </c>
      <c r="E1073">
        <v>4</v>
      </c>
      <c r="F1073">
        <v>0</v>
      </c>
      <c r="G1073">
        <v>2</v>
      </c>
      <c r="H1073" t="s">
        <v>221</v>
      </c>
      <c r="I1073">
        <v>258</v>
      </c>
      <c r="J1073" t="s">
        <v>131</v>
      </c>
      <c r="K1073" t="s">
        <v>256</v>
      </c>
      <c r="L1073">
        <v>0</v>
      </c>
      <c r="M1073" t="s">
        <v>217</v>
      </c>
      <c r="N1073" t="s">
        <v>218</v>
      </c>
      <c r="V1073">
        <v>901</v>
      </c>
      <c r="W1073" t="s">
        <v>399</v>
      </c>
      <c r="X1073">
        <v>8</v>
      </c>
      <c r="Y1073" t="s">
        <v>220</v>
      </c>
      <c r="AB1073">
        <v>620</v>
      </c>
      <c r="AD1073">
        <v>620</v>
      </c>
      <c r="AF1073">
        <v>12684</v>
      </c>
      <c r="AI1073">
        <v>0</v>
      </c>
    </row>
    <row r="1074" spans="1:35" x14ac:dyDescent="0.3">
      <c r="A1074" t="s">
        <v>397</v>
      </c>
      <c r="B1074">
        <v>2006</v>
      </c>
      <c r="C1074">
        <v>2006</v>
      </c>
      <c r="D1074">
        <v>2006</v>
      </c>
      <c r="E1074">
        <v>4</v>
      </c>
      <c r="F1074">
        <v>0</v>
      </c>
      <c r="G1074">
        <v>1</v>
      </c>
      <c r="H1074" t="s">
        <v>215</v>
      </c>
      <c r="I1074">
        <v>266</v>
      </c>
      <c r="J1074" t="s">
        <v>66</v>
      </c>
      <c r="K1074" t="s">
        <v>423</v>
      </c>
      <c r="L1074">
        <v>0</v>
      </c>
      <c r="M1074" t="s">
        <v>217</v>
      </c>
      <c r="N1074" t="s">
        <v>218</v>
      </c>
      <c r="V1074">
        <v>901</v>
      </c>
      <c r="W1074" t="s">
        <v>399</v>
      </c>
      <c r="X1074">
        <v>8</v>
      </c>
      <c r="Y1074" t="s">
        <v>220</v>
      </c>
      <c r="AB1074">
        <v>180516</v>
      </c>
      <c r="AD1074">
        <v>180516</v>
      </c>
      <c r="AF1074">
        <v>693725</v>
      </c>
      <c r="AI1074">
        <v>0</v>
      </c>
    </row>
    <row r="1075" spans="1:35" hidden="1" x14ac:dyDescent="0.3">
      <c r="A1075" t="s">
        <v>397</v>
      </c>
      <c r="B1075">
        <v>2006</v>
      </c>
      <c r="C1075">
        <v>2006</v>
      </c>
      <c r="D1075">
        <v>2006</v>
      </c>
      <c r="E1075">
        <v>4</v>
      </c>
      <c r="F1075">
        <v>0</v>
      </c>
      <c r="G1075">
        <v>2</v>
      </c>
      <c r="H1075" t="s">
        <v>221</v>
      </c>
      <c r="I1075">
        <v>266</v>
      </c>
      <c r="J1075" t="s">
        <v>66</v>
      </c>
      <c r="K1075" t="s">
        <v>423</v>
      </c>
      <c r="L1075">
        <v>0</v>
      </c>
      <c r="M1075" t="s">
        <v>217</v>
      </c>
      <c r="N1075" t="s">
        <v>218</v>
      </c>
      <c r="V1075">
        <v>901</v>
      </c>
      <c r="W1075" t="s">
        <v>399</v>
      </c>
      <c r="X1075">
        <v>8</v>
      </c>
      <c r="Y1075" t="s">
        <v>220</v>
      </c>
      <c r="AB1075">
        <v>65460</v>
      </c>
      <c r="AD1075">
        <v>65460</v>
      </c>
      <c r="AF1075">
        <v>56194</v>
      </c>
      <c r="AI1075">
        <v>0</v>
      </c>
    </row>
    <row r="1076" spans="1:35" x14ac:dyDescent="0.3">
      <c r="A1076" t="s">
        <v>397</v>
      </c>
      <c r="B1076">
        <v>2006</v>
      </c>
      <c r="C1076">
        <v>2006</v>
      </c>
      <c r="D1076">
        <v>2006</v>
      </c>
      <c r="E1076">
        <v>4</v>
      </c>
      <c r="F1076">
        <v>0</v>
      </c>
      <c r="G1076">
        <v>1</v>
      </c>
      <c r="H1076" t="s">
        <v>215</v>
      </c>
      <c r="I1076">
        <v>268</v>
      </c>
      <c r="J1076" t="s">
        <v>132</v>
      </c>
      <c r="K1076" t="s">
        <v>257</v>
      </c>
      <c r="L1076">
        <v>0</v>
      </c>
      <c r="M1076" t="s">
        <v>217</v>
      </c>
      <c r="N1076" t="s">
        <v>218</v>
      </c>
      <c r="V1076">
        <v>901</v>
      </c>
      <c r="W1076" t="s">
        <v>399</v>
      </c>
      <c r="X1076">
        <v>8</v>
      </c>
      <c r="Y1076" t="s">
        <v>220</v>
      </c>
      <c r="AB1076">
        <v>3779793</v>
      </c>
      <c r="AD1076">
        <v>3779793</v>
      </c>
      <c r="AF1076">
        <v>6448415</v>
      </c>
      <c r="AI1076">
        <v>0</v>
      </c>
    </row>
    <row r="1077" spans="1:35" hidden="1" x14ac:dyDescent="0.3">
      <c r="A1077" t="s">
        <v>397</v>
      </c>
      <c r="B1077">
        <v>2006</v>
      </c>
      <c r="C1077">
        <v>2006</v>
      </c>
      <c r="D1077">
        <v>2006</v>
      </c>
      <c r="E1077">
        <v>4</v>
      </c>
      <c r="F1077">
        <v>0</v>
      </c>
      <c r="G1077">
        <v>2</v>
      </c>
      <c r="H1077" t="s">
        <v>221</v>
      </c>
      <c r="I1077">
        <v>268</v>
      </c>
      <c r="J1077" t="s">
        <v>132</v>
      </c>
      <c r="K1077" t="s">
        <v>257</v>
      </c>
      <c r="L1077">
        <v>0</v>
      </c>
      <c r="M1077" t="s">
        <v>217</v>
      </c>
      <c r="N1077" t="s">
        <v>218</v>
      </c>
      <c r="V1077">
        <v>901</v>
      </c>
      <c r="W1077" t="s">
        <v>399</v>
      </c>
      <c r="X1077">
        <v>8</v>
      </c>
      <c r="Y1077" t="s">
        <v>220</v>
      </c>
      <c r="AB1077">
        <v>3</v>
      </c>
      <c r="AD1077">
        <v>3</v>
      </c>
      <c r="AF1077">
        <v>75</v>
      </c>
      <c r="AI1077">
        <v>0</v>
      </c>
    </row>
    <row r="1078" spans="1:35" x14ac:dyDescent="0.3">
      <c r="A1078" t="s">
        <v>397</v>
      </c>
      <c r="B1078">
        <v>2006</v>
      </c>
      <c r="C1078">
        <v>2006</v>
      </c>
      <c r="D1078">
        <v>2006</v>
      </c>
      <c r="E1078">
        <v>4</v>
      </c>
      <c r="F1078">
        <v>0</v>
      </c>
      <c r="G1078">
        <v>1</v>
      </c>
      <c r="H1078" t="s">
        <v>215</v>
      </c>
      <c r="I1078">
        <v>276</v>
      </c>
      <c r="J1078" t="s">
        <v>20</v>
      </c>
      <c r="K1078" t="s">
        <v>258</v>
      </c>
      <c r="L1078">
        <v>0</v>
      </c>
      <c r="M1078" t="s">
        <v>217</v>
      </c>
      <c r="N1078" t="s">
        <v>218</v>
      </c>
      <c r="V1078">
        <v>901</v>
      </c>
      <c r="W1078" t="s">
        <v>399</v>
      </c>
      <c r="X1078">
        <v>8</v>
      </c>
      <c r="Y1078" t="s">
        <v>220</v>
      </c>
      <c r="AB1078">
        <v>1045599490</v>
      </c>
      <c r="AD1078">
        <v>1045599490</v>
      </c>
      <c r="AF1078">
        <v>2346024000</v>
      </c>
      <c r="AI1078">
        <v>6</v>
      </c>
    </row>
    <row r="1079" spans="1:35" hidden="1" x14ac:dyDescent="0.3">
      <c r="A1079" t="s">
        <v>397</v>
      </c>
      <c r="B1079">
        <v>2006</v>
      </c>
      <c r="C1079">
        <v>2006</v>
      </c>
      <c r="D1079">
        <v>2006</v>
      </c>
      <c r="E1079">
        <v>4</v>
      </c>
      <c r="F1079">
        <v>0</v>
      </c>
      <c r="G1079">
        <v>2</v>
      </c>
      <c r="H1079" t="s">
        <v>221</v>
      </c>
      <c r="I1079">
        <v>276</v>
      </c>
      <c r="J1079" t="s">
        <v>20</v>
      </c>
      <c r="K1079" t="s">
        <v>258</v>
      </c>
      <c r="L1079">
        <v>0</v>
      </c>
      <c r="M1079" t="s">
        <v>217</v>
      </c>
      <c r="N1079" t="s">
        <v>218</v>
      </c>
      <c r="V1079">
        <v>901</v>
      </c>
      <c r="W1079" t="s">
        <v>399</v>
      </c>
      <c r="X1079">
        <v>8</v>
      </c>
      <c r="Y1079" t="s">
        <v>220</v>
      </c>
      <c r="AB1079">
        <v>420237183</v>
      </c>
      <c r="AD1079">
        <v>420237183</v>
      </c>
      <c r="AF1079">
        <v>1228258000</v>
      </c>
      <c r="AI1079">
        <v>6</v>
      </c>
    </row>
    <row r="1080" spans="1:35" x14ac:dyDescent="0.3">
      <c r="A1080" t="s">
        <v>397</v>
      </c>
      <c r="B1080">
        <v>2006</v>
      </c>
      <c r="C1080">
        <v>2006</v>
      </c>
      <c r="D1080">
        <v>2006</v>
      </c>
      <c r="E1080">
        <v>4</v>
      </c>
      <c r="F1080">
        <v>0</v>
      </c>
      <c r="G1080">
        <v>1</v>
      </c>
      <c r="H1080" t="s">
        <v>215</v>
      </c>
      <c r="I1080">
        <v>288</v>
      </c>
      <c r="J1080" t="s">
        <v>133</v>
      </c>
      <c r="K1080" t="s">
        <v>332</v>
      </c>
      <c r="L1080">
        <v>0</v>
      </c>
      <c r="M1080" t="s">
        <v>217</v>
      </c>
      <c r="N1080" t="s">
        <v>218</v>
      </c>
      <c r="V1080">
        <v>901</v>
      </c>
      <c r="W1080" t="s">
        <v>399</v>
      </c>
      <c r="X1080">
        <v>8</v>
      </c>
      <c r="Y1080" t="s">
        <v>220</v>
      </c>
      <c r="AB1080">
        <v>244789</v>
      </c>
      <c r="AD1080">
        <v>244789</v>
      </c>
      <c r="AF1080">
        <v>391981</v>
      </c>
      <c r="AI1080">
        <v>0</v>
      </c>
    </row>
    <row r="1081" spans="1:35" hidden="1" x14ac:dyDescent="0.3">
      <c r="A1081" t="s">
        <v>397</v>
      </c>
      <c r="B1081">
        <v>2006</v>
      </c>
      <c r="C1081">
        <v>2006</v>
      </c>
      <c r="D1081">
        <v>2006</v>
      </c>
      <c r="E1081">
        <v>4</v>
      </c>
      <c r="F1081">
        <v>0</v>
      </c>
      <c r="G1081">
        <v>2</v>
      </c>
      <c r="H1081" t="s">
        <v>221</v>
      </c>
      <c r="I1081">
        <v>288</v>
      </c>
      <c r="J1081" t="s">
        <v>133</v>
      </c>
      <c r="K1081" t="s">
        <v>332</v>
      </c>
      <c r="L1081">
        <v>0</v>
      </c>
      <c r="M1081" t="s">
        <v>217</v>
      </c>
      <c r="N1081" t="s">
        <v>218</v>
      </c>
      <c r="V1081">
        <v>901</v>
      </c>
      <c r="W1081" t="s">
        <v>399</v>
      </c>
      <c r="X1081">
        <v>8</v>
      </c>
      <c r="Y1081" t="s">
        <v>220</v>
      </c>
      <c r="AB1081">
        <v>455174</v>
      </c>
      <c r="AD1081">
        <v>455174</v>
      </c>
      <c r="AF1081">
        <v>344109</v>
      </c>
      <c r="AI1081">
        <v>0</v>
      </c>
    </row>
    <row r="1082" spans="1:35" x14ac:dyDescent="0.3">
      <c r="A1082" t="s">
        <v>397</v>
      </c>
      <c r="B1082">
        <v>2006</v>
      </c>
      <c r="C1082">
        <v>2006</v>
      </c>
      <c r="D1082">
        <v>2006</v>
      </c>
      <c r="E1082">
        <v>4</v>
      </c>
      <c r="F1082">
        <v>0</v>
      </c>
      <c r="G1082">
        <v>1</v>
      </c>
      <c r="H1082" t="s">
        <v>215</v>
      </c>
      <c r="I1082">
        <v>296</v>
      </c>
      <c r="J1082" t="s">
        <v>119</v>
      </c>
      <c r="K1082" t="s">
        <v>401</v>
      </c>
      <c r="L1082">
        <v>0</v>
      </c>
      <c r="M1082" t="s">
        <v>217</v>
      </c>
      <c r="N1082" t="s">
        <v>218</v>
      </c>
      <c r="V1082">
        <v>901</v>
      </c>
      <c r="W1082" t="s">
        <v>399</v>
      </c>
      <c r="X1082">
        <v>8</v>
      </c>
      <c r="Y1082" t="s">
        <v>220</v>
      </c>
      <c r="AB1082">
        <v>28580</v>
      </c>
      <c r="AD1082">
        <v>28580</v>
      </c>
      <c r="AF1082">
        <v>212721</v>
      </c>
      <c r="AI1082">
        <v>0</v>
      </c>
    </row>
    <row r="1083" spans="1:35" x14ac:dyDescent="0.3">
      <c r="A1083" t="s">
        <v>397</v>
      </c>
      <c r="B1083">
        <v>2006</v>
      </c>
      <c r="C1083">
        <v>2006</v>
      </c>
      <c r="D1083">
        <v>2006</v>
      </c>
      <c r="E1083">
        <v>4</v>
      </c>
      <c r="F1083">
        <v>0</v>
      </c>
      <c r="G1083">
        <v>1</v>
      </c>
      <c r="H1083" t="s">
        <v>215</v>
      </c>
      <c r="I1083">
        <v>300</v>
      </c>
      <c r="J1083" t="s">
        <v>21</v>
      </c>
      <c r="K1083" t="s">
        <v>259</v>
      </c>
      <c r="L1083">
        <v>0</v>
      </c>
      <c r="M1083" t="s">
        <v>217</v>
      </c>
      <c r="N1083" t="s">
        <v>218</v>
      </c>
      <c r="V1083">
        <v>901</v>
      </c>
      <c r="W1083" t="s">
        <v>399</v>
      </c>
      <c r="X1083">
        <v>8</v>
      </c>
      <c r="Y1083" t="s">
        <v>220</v>
      </c>
      <c r="AB1083">
        <v>30442254</v>
      </c>
      <c r="AD1083">
        <v>30442254</v>
      </c>
      <c r="AF1083">
        <v>89600352</v>
      </c>
      <c r="AI1083">
        <v>0</v>
      </c>
    </row>
    <row r="1084" spans="1:35" hidden="1" x14ac:dyDescent="0.3">
      <c r="A1084" t="s">
        <v>397</v>
      </c>
      <c r="B1084">
        <v>2006</v>
      </c>
      <c r="C1084">
        <v>2006</v>
      </c>
      <c r="D1084">
        <v>2006</v>
      </c>
      <c r="E1084">
        <v>4</v>
      </c>
      <c r="F1084">
        <v>0</v>
      </c>
      <c r="G1084">
        <v>2</v>
      </c>
      <c r="H1084" t="s">
        <v>221</v>
      </c>
      <c r="I1084">
        <v>300</v>
      </c>
      <c r="J1084" t="s">
        <v>21</v>
      </c>
      <c r="K1084" t="s">
        <v>259</v>
      </c>
      <c r="L1084">
        <v>0</v>
      </c>
      <c r="M1084" t="s">
        <v>217</v>
      </c>
      <c r="N1084" t="s">
        <v>218</v>
      </c>
      <c r="V1084">
        <v>901</v>
      </c>
      <c r="W1084" t="s">
        <v>399</v>
      </c>
      <c r="X1084">
        <v>8</v>
      </c>
      <c r="Y1084" t="s">
        <v>220</v>
      </c>
      <c r="AB1084">
        <v>1205190</v>
      </c>
      <c r="AD1084">
        <v>1205190</v>
      </c>
      <c r="AF1084">
        <v>4524990</v>
      </c>
      <c r="AI1084">
        <v>0</v>
      </c>
    </row>
    <row r="1085" spans="1:35" x14ac:dyDescent="0.3">
      <c r="A1085" t="s">
        <v>397</v>
      </c>
      <c r="B1085">
        <v>2006</v>
      </c>
      <c r="C1085">
        <v>2006</v>
      </c>
      <c r="D1085">
        <v>2006</v>
      </c>
      <c r="E1085">
        <v>4</v>
      </c>
      <c r="F1085">
        <v>0</v>
      </c>
      <c r="G1085">
        <v>1</v>
      </c>
      <c r="H1085" t="s">
        <v>215</v>
      </c>
      <c r="I1085">
        <v>304</v>
      </c>
      <c r="J1085" t="s">
        <v>83</v>
      </c>
      <c r="K1085" t="s">
        <v>260</v>
      </c>
      <c r="L1085">
        <v>0</v>
      </c>
      <c r="M1085" t="s">
        <v>217</v>
      </c>
      <c r="N1085" t="s">
        <v>218</v>
      </c>
      <c r="V1085">
        <v>901</v>
      </c>
      <c r="W1085" t="s">
        <v>399</v>
      </c>
      <c r="X1085">
        <v>8</v>
      </c>
      <c r="Y1085" t="s">
        <v>220</v>
      </c>
      <c r="AB1085">
        <v>341648</v>
      </c>
      <c r="AD1085">
        <v>341648</v>
      </c>
      <c r="AF1085">
        <v>2793431</v>
      </c>
      <c r="AI1085">
        <v>0</v>
      </c>
    </row>
    <row r="1086" spans="1:35" hidden="1" x14ac:dyDescent="0.3">
      <c r="A1086" t="s">
        <v>397</v>
      </c>
      <c r="B1086">
        <v>2006</v>
      </c>
      <c r="C1086">
        <v>2006</v>
      </c>
      <c r="D1086">
        <v>2006</v>
      </c>
      <c r="E1086">
        <v>4</v>
      </c>
      <c r="F1086">
        <v>0</v>
      </c>
      <c r="G1086">
        <v>2</v>
      </c>
      <c r="H1086" t="s">
        <v>221</v>
      </c>
      <c r="I1086">
        <v>304</v>
      </c>
      <c r="J1086" t="s">
        <v>83</v>
      </c>
      <c r="K1086" t="s">
        <v>260</v>
      </c>
      <c r="L1086">
        <v>0</v>
      </c>
      <c r="M1086" t="s">
        <v>217</v>
      </c>
      <c r="N1086" t="s">
        <v>218</v>
      </c>
      <c r="V1086">
        <v>901</v>
      </c>
      <c r="W1086" t="s">
        <v>399</v>
      </c>
      <c r="X1086">
        <v>8</v>
      </c>
      <c r="Y1086" t="s">
        <v>220</v>
      </c>
      <c r="AB1086">
        <v>79</v>
      </c>
      <c r="AD1086">
        <v>79</v>
      </c>
      <c r="AF1086">
        <v>562</v>
      </c>
      <c r="AI1086">
        <v>0</v>
      </c>
    </row>
    <row r="1087" spans="1:35" x14ac:dyDescent="0.3">
      <c r="A1087" t="s">
        <v>397</v>
      </c>
      <c r="B1087">
        <v>2006</v>
      </c>
      <c r="C1087">
        <v>2006</v>
      </c>
      <c r="D1087">
        <v>2006</v>
      </c>
      <c r="E1087">
        <v>4</v>
      </c>
      <c r="F1087">
        <v>0</v>
      </c>
      <c r="G1087">
        <v>1</v>
      </c>
      <c r="H1087" t="s">
        <v>215</v>
      </c>
      <c r="I1087">
        <v>320</v>
      </c>
      <c r="J1087" t="s">
        <v>68</v>
      </c>
      <c r="K1087" t="s">
        <v>261</v>
      </c>
      <c r="L1087">
        <v>0</v>
      </c>
      <c r="M1087" t="s">
        <v>217</v>
      </c>
      <c r="N1087" t="s">
        <v>218</v>
      </c>
      <c r="V1087">
        <v>901</v>
      </c>
      <c r="W1087" t="s">
        <v>399</v>
      </c>
      <c r="X1087">
        <v>8</v>
      </c>
      <c r="Y1087" t="s">
        <v>220</v>
      </c>
      <c r="AB1087">
        <v>145830</v>
      </c>
      <c r="AD1087">
        <v>145830</v>
      </c>
      <c r="AF1087">
        <v>492476</v>
      </c>
      <c r="AI1087">
        <v>0</v>
      </c>
    </row>
    <row r="1088" spans="1:35" hidden="1" x14ac:dyDescent="0.3">
      <c r="A1088" t="s">
        <v>397</v>
      </c>
      <c r="B1088">
        <v>2006</v>
      </c>
      <c r="C1088">
        <v>2006</v>
      </c>
      <c r="D1088">
        <v>2006</v>
      </c>
      <c r="E1088">
        <v>4</v>
      </c>
      <c r="F1088">
        <v>0</v>
      </c>
      <c r="G1088">
        <v>2</v>
      </c>
      <c r="H1088" t="s">
        <v>221</v>
      </c>
      <c r="I1088">
        <v>320</v>
      </c>
      <c r="J1088" t="s">
        <v>68</v>
      </c>
      <c r="K1088" t="s">
        <v>261</v>
      </c>
      <c r="L1088">
        <v>0</v>
      </c>
      <c r="M1088" t="s">
        <v>217</v>
      </c>
      <c r="N1088" t="s">
        <v>218</v>
      </c>
      <c r="V1088">
        <v>901</v>
      </c>
      <c r="W1088" t="s">
        <v>399</v>
      </c>
      <c r="X1088">
        <v>8</v>
      </c>
      <c r="Y1088" t="s">
        <v>220</v>
      </c>
      <c r="AB1088">
        <v>203800418</v>
      </c>
      <c r="AD1088">
        <v>203800418</v>
      </c>
      <c r="AF1088">
        <v>464294788</v>
      </c>
      <c r="AI1088">
        <v>0</v>
      </c>
    </row>
    <row r="1089" spans="1:35" x14ac:dyDescent="0.3">
      <c r="A1089" t="s">
        <v>397</v>
      </c>
      <c r="B1089">
        <v>2006</v>
      </c>
      <c r="C1089">
        <v>2006</v>
      </c>
      <c r="D1089">
        <v>2006</v>
      </c>
      <c r="E1089">
        <v>4</v>
      </c>
      <c r="F1089">
        <v>0</v>
      </c>
      <c r="G1089">
        <v>1</v>
      </c>
      <c r="H1089" t="s">
        <v>215</v>
      </c>
      <c r="I1089">
        <v>324</v>
      </c>
      <c r="J1089" t="s">
        <v>116</v>
      </c>
      <c r="K1089" t="s">
        <v>333</v>
      </c>
      <c r="L1089">
        <v>0</v>
      </c>
      <c r="M1089" t="s">
        <v>217</v>
      </c>
      <c r="N1089" t="s">
        <v>218</v>
      </c>
      <c r="V1089">
        <v>901</v>
      </c>
      <c r="W1089" t="s">
        <v>399</v>
      </c>
      <c r="X1089">
        <v>8</v>
      </c>
      <c r="Y1089" t="s">
        <v>220</v>
      </c>
      <c r="AB1089">
        <v>64082</v>
      </c>
      <c r="AD1089">
        <v>64082</v>
      </c>
      <c r="AF1089">
        <v>12835</v>
      </c>
      <c r="AI1089">
        <v>0</v>
      </c>
    </row>
    <row r="1090" spans="1:35" hidden="1" x14ac:dyDescent="0.3">
      <c r="A1090" t="s">
        <v>397</v>
      </c>
      <c r="B1090">
        <v>2006</v>
      </c>
      <c r="C1090">
        <v>2006</v>
      </c>
      <c r="D1090">
        <v>2006</v>
      </c>
      <c r="E1090">
        <v>4</v>
      </c>
      <c r="F1090">
        <v>0</v>
      </c>
      <c r="G1090">
        <v>2</v>
      </c>
      <c r="H1090" t="s">
        <v>221</v>
      </c>
      <c r="I1090">
        <v>324</v>
      </c>
      <c r="J1090" t="s">
        <v>116</v>
      </c>
      <c r="K1090" t="s">
        <v>333</v>
      </c>
      <c r="L1090">
        <v>0</v>
      </c>
      <c r="M1090" t="s">
        <v>217</v>
      </c>
      <c r="N1090" t="s">
        <v>218</v>
      </c>
      <c r="V1090">
        <v>901</v>
      </c>
      <c r="W1090" t="s">
        <v>399</v>
      </c>
      <c r="X1090">
        <v>8</v>
      </c>
      <c r="Y1090" t="s">
        <v>220</v>
      </c>
      <c r="AB1090">
        <v>21993724</v>
      </c>
      <c r="AD1090">
        <v>21993724</v>
      </c>
      <c r="AF1090">
        <v>19114164</v>
      </c>
      <c r="AI1090">
        <v>0</v>
      </c>
    </row>
    <row r="1091" spans="1:35" x14ac:dyDescent="0.3">
      <c r="A1091" t="s">
        <v>397</v>
      </c>
      <c r="B1091">
        <v>2006</v>
      </c>
      <c r="C1091">
        <v>2006</v>
      </c>
      <c r="D1091">
        <v>2006</v>
      </c>
      <c r="E1091">
        <v>4</v>
      </c>
      <c r="F1091">
        <v>0</v>
      </c>
      <c r="G1091">
        <v>1</v>
      </c>
      <c r="H1091" t="s">
        <v>215</v>
      </c>
      <c r="I1091">
        <v>328</v>
      </c>
      <c r="J1091" t="s">
        <v>22</v>
      </c>
      <c r="K1091" t="s">
        <v>381</v>
      </c>
      <c r="L1091">
        <v>0</v>
      </c>
      <c r="M1091" t="s">
        <v>217</v>
      </c>
      <c r="N1091" t="s">
        <v>218</v>
      </c>
      <c r="V1091">
        <v>901</v>
      </c>
      <c r="W1091" t="s">
        <v>399</v>
      </c>
      <c r="X1091">
        <v>8</v>
      </c>
      <c r="Y1091" t="s">
        <v>220</v>
      </c>
      <c r="AB1091">
        <v>4774</v>
      </c>
      <c r="AD1091">
        <v>4774</v>
      </c>
      <c r="AF1091">
        <v>21161</v>
      </c>
      <c r="AI1091">
        <v>0</v>
      </c>
    </row>
    <row r="1092" spans="1:35" hidden="1" x14ac:dyDescent="0.3">
      <c r="A1092" t="s">
        <v>397</v>
      </c>
      <c r="B1092">
        <v>2006</v>
      </c>
      <c r="C1092">
        <v>2006</v>
      </c>
      <c r="D1092">
        <v>2006</v>
      </c>
      <c r="E1092">
        <v>4</v>
      </c>
      <c r="F1092">
        <v>0</v>
      </c>
      <c r="G1092">
        <v>2</v>
      </c>
      <c r="H1092" t="s">
        <v>221</v>
      </c>
      <c r="I1092">
        <v>328</v>
      </c>
      <c r="J1092" t="s">
        <v>22</v>
      </c>
      <c r="K1092" t="s">
        <v>381</v>
      </c>
      <c r="L1092">
        <v>0</v>
      </c>
      <c r="M1092" t="s">
        <v>217</v>
      </c>
      <c r="N1092" t="s">
        <v>218</v>
      </c>
      <c r="V1092">
        <v>901</v>
      </c>
      <c r="W1092" t="s">
        <v>399</v>
      </c>
      <c r="X1092">
        <v>8</v>
      </c>
      <c r="Y1092" t="s">
        <v>220</v>
      </c>
      <c r="AB1092">
        <v>2521</v>
      </c>
      <c r="AD1092">
        <v>2521</v>
      </c>
      <c r="AF1092">
        <v>10540</v>
      </c>
      <c r="AI1092">
        <v>0</v>
      </c>
    </row>
    <row r="1093" spans="1:35" x14ac:dyDescent="0.3">
      <c r="A1093" t="s">
        <v>397</v>
      </c>
      <c r="B1093">
        <v>2006</v>
      </c>
      <c r="C1093">
        <v>2006</v>
      </c>
      <c r="D1093">
        <v>2006</v>
      </c>
      <c r="E1093">
        <v>4</v>
      </c>
      <c r="F1093">
        <v>0</v>
      </c>
      <c r="G1093">
        <v>1</v>
      </c>
      <c r="H1093" t="s">
        <v>215</v>
      </c>
      <c r="I1093">
        <v>340</v>
      </c>
      <c r="J1093" t="s">
        <v>85</v>
      </c>
      <c r="K1093" t="s">
        <v>262</v>
      </c>
      <c r="L1093">
        <v>0</v>
      </c>
      <c r="M1093" t="s">
        <v>217</v>
      </c>
      <c r="N1093" t="s">
        <v>218</v>
      </c>
      <c r="V1093">
        <v>901</v>
      </c>
      <c r="W1093" t="s">
        <v>399</v>
      </c>
      <c r="X1093">
        <v>8</v>
      </c>
      <c r="Y1093" t="s">
        <v>220</v>
      </c>
      <c r="AB1093">
        <v>221570</v>
      </c>
      <c r="AD1093">
        <v>221570</v>
      </c>
      <c r="AF1093">
        <v>186643</v>
      </c>
      <c r="AI1093">
        <v>0</v>
      </c>
    </row>
    <row r="1094" spans="1:35" hidden="1" x14ac:dyDescent="0.3">
      <c r="A1094" t="s">
        <v>397</v>
      </c>
      <c r="B1094">
        <v>2006</v>
      </c>
      <c r="C1094">
        <v>2006</v>
      </c>
      <c r="D1094">
        <v>2006</v>
      </c>
      <c r="E1094">
        <v>4</v>
      </c>
      <c r="F1094">
        <v>0</v>
      </c>
      <c r="G1094">
        <v>2</v>
      </c>
      <c r="H1094" t="s">
        <v>221</v>
      </c>
      <c r="I1094">
        <v>340</v>
      </c>
      <c r="J1094" t="s">
        <v>85</v>
      </c>
      <c r="K1094" t="s">
        <v>262</v>
      </c>
      <c r="L1094">
        <v>0</v>
      </c>
      <c r="M1094" t="s">
        <v>217</v>
      </c>
      <c r="N1094" t="s">
        <v>218</v>
      </c>
      <c r="V1094">
        <v>901</v>
      </c>
      <c r="W1094" t="s">
        <v>399</v>
      </c>
      <c r="X1094">
        <v>8</v>
      </c>
      <c r="Y1094" t="s">
        <v>220</v>
      </c>
      <c r="AB1094">
        <v>171828111</v>
      </c>
      <c r="AD1094">
        <v>171828111</v>
      </c>
      <c r="AF1094">
        <v>390174571</v>
      </c>
      <c r="AI1094">
        <v>0</v>
      </c>
    </row>
    <row r="1095" spans="1:35" x14ac:dyDescent="0.3">
      <c r="A1095" t="s">
        <v>397</v>
      </c>
      <c r="B1095">
        <v>2006</v>
      </c>
      <c r="C1095">
        <v>2006</v>
      </c>
      <c r="D1095">
        <v>2006</v>
      </c>
      <c r="E1095">
        <v>4</v>
      </c>
      <c r="F1095">
        <v>0</v>
      </c>
      <c r="G1095">
        <v>1</v>
      </c>
      <c r="H1095" t="s">
        <v>215</v>
      </c>
      <c r="I1095">
        <v>344</v>
      </c>
      <c r="J1095" t="s">
        <v>62</v>
      </c>
      <c r="K1095" t="s">
        <v>263</v>
      </c>
      <c r="L1095">
        <v>0</v>
      </c>
      <c r="M1095" t="s">
        <v>217</v>
      </c>
      <c r="N1095" t="s">
        <v>218</v>
      </c>
      <c r="V1095">
        <v>901</v>
      </c>
      <c r="W1095" t="s">
        <v>399</v>
      </c>
      <c r="X1095">
        <v>8</v>
      </c>
      <c r="Y1095" t="s">
        <v>220</v>
      </c>
      <c r="AB1095">
        <v>5772106</v>
      </c>
      <c r="AD1095">
        <v>5772106</v>
      </c>
      <c r="AF1095">
        <v>20861962</v>
      </c>
      <c r="AI1095">
        <v>0</v>
      </c>
    </row>
    <row r="1096" spans="1:35" hidden="1" x14ac:dyDescent="0.3">
      <c r="A1096" t="s">
        <v>397</v>
      </c>
      <c r="B1096">
        <v>2006</v>
      </c>
      <c r="C1096">
        <v>2006</v>
      </c>
      <c r="D1096">
        <v>2006</v>
      </c>
      <c r="E1096">
        <v>4</v>
      </c>
      <c r="F1096">
        <v>0</v>
      </c>
      <c r="G1096">
        <v>2</v>
      </c>
      <c r="H1096" t="s">
        <v>221</v>
      </c>
      <c r="I1096">
        <v>344</v>
      </c>
      <c r="J1096" t="s">
        <v>62</v>
      </c>
      <c r="K1096" t="s">
        <v>263</v>
      </c>
      <c r="L1096">
        <v>0</v>
      </c>
      <c r="M1096" t="s">
        <v>217</v>
      </c>
      <c r="N1096" t="s">
        <v>218</v>
      </c>
      <c r="V1096">
        <v>901</v>
      </c>
      <c r="W1096" t="s">
        <v>399</v>
      </c>
      <c r="X1096">
        <v>8</v>
      </c>
      <c r="Y1096" t="s">
        <v>220</v>
      </c>
      <c r="AB1096">
        <v>881856</v>
      </c>
      <c r="AD1096">
        <v>881856</v>
      </c>
      <c r="AF1096">
        <v>3356538</v>
      </c>
      <c r="AI1096">
        <v>0</v>
      </c>
    </row>
    <row r="1097" spans="1:35" hidden="1" x14ac:dyDescent="0.3">
      <c r="A1097" t="s">
        <v>397</v>
      </c>
      <c r="B1097">
        <v>2006</v>
      </c>
      <c r="C1097">
        <v>2006</v>
      </c>
      <c r="D1097">
        <v>2006</v>
      </c>
      <c r="E1097">
        <v>4</v>
      </c>
      <c r="F1097">
        <v>0</v>
      </c>
      <c r="G1097">
        <v>3</v>
      </c>
      <c r="H1097" t="s">
        <v>247</v>
      </c>
      <c r="I1097">
        <v>344</v>
      </c>
      <c r="J1097" t="s">
        <v>62</v>
      </c>
      <c r="K1097" t="s">
        <v>263</v>
      </c>
      <c r="L1097">
        <v>0</v>
      </c>
      <c r="M1097" t="s">
        <v>217</v>
      </c>
      <c r="N1097" t="s">
        <v>218</v>
      </c>
      <c r="V1097">
        <v>901</v>
      </c>
      <c r="W1097" t="s">
        <v>399</v>
      </c>
      <c r="X1097">
        <v>8</v>
      </c>
      <c r="Y1097" t="s">
        <v>220</v>
      </c>
      <c r="AB1097">
        <v>754452</v>
      </c>
      <c r="AD1097">
        <v>754452</v>
      </c>
      <c r="AF1097">
        <v>2698514</v>
      </c>
      <c r="AI1097">
        <v>0</v>
      </c>
    </row>
    <row r="1098" spans="1:35" x14ac:dyDescent="0.3">
      <c r="A1098" t="s">
        <v>397</v>
      </c>
      <c r="B1098">
        <v>2006</v>
      </c>
      <c r="C1098">
        <v>2006</v>
      </c>
      <c r="D1098">
        <v>2006</v>
      </c>
      <c r="E1098">
        <v>4</v>
      </c>
      <c r="F1098">
        <v>0</v>
      </c>
      <c r="G1098">
        <v>1</v>
      </c>
      <c r="H1098" t="s">
        <v>215</v>
      </c>
      <c r="I1098">
        <v>348</v>
      </c>
      <c r="J1098" t="s">
        <v>23</v>
      </c>
      <c r="K1098" t="s">
        <v>264</v>
      </c>
      <c r="L1098">
        <v>0</v>
      </c>
      <c r="M1098" t="s">
        <v>217</v>
      </c>
      <c r="N1098" t="s">
        <v>218</v>
      </c>
      <c r="V1098">
        <v>901</v>
      </c>
      <c r="W1098" t="s">
        <v>399</v>
      </c>
      <c r="X1098">
        <v>8</v>
      </c>
      <c r="Y1098" t="s">
        <v>220</v>
      </c>
      <c r="AB1098">
        <v>28254900</v>
      </c>
      <c r="AD1098">
        <v>28254900</v>
      </c>
      <c r="AF1098">
        <v>64469000</v>
      </c>
      <c r="AI1098">
        <v>0</v>
      </c>
    </row>
    <row r="1099" spans="1:35" hidden="1" x14ac:dyDescent="0.3">
      <c r="A1099" t="s">
        <v>397</v>
      </c>
      <c r="B1099">
        <v>2006</v>
      </c>
      <c r="C1099">
        <v>2006</v>
      </c>
      <c r="D1099">
        <v>2006</v>
      </c>
      <c r="E1099">
        <v>4</v>
      </c>
      <c r="F1099">
        <v>0</v>
      </c>
      <c r="G1099">
        <v>2</v>
      </c>
      <c r="H1099" t="s">
        <v>221</v>
      </c>
      <c r="I1099">
        <v>348</v>
      </c>
      <c r="J1099" t="s">
        <v>23</v>
      </c>
      <c r="K1099" t="s">
        <v>264</v>
      </c>
      <c r="L1099">
        <v>0</v>
      </c>
      <c r="M1099" t="s">
        <v>217</v>
      </c>
      <c r="N1099" t="s">
        <v>218</v>
      </c>
      <c r="V1099">
        <v>901</v>
      </c>
      <c r="W1099" t="s">
        <v>399</v>
      </c>
      <c r="X1099">
        <v>8</v>
      </c>
      <c r="Y1099" t="s">
        <v>220</v>
      </c>
      <c r="AB1099">
        <v>2854300</v>
      </c>
      <c r="AD1099">
        <v>2854300</v>
      </c>
      <c r="AF1099">
        <v>10956000</v>
      </c>
      <c r="AI1099">
        <v>0</v>
      </c>
    </row>
    <row r="1100" spans="1:35" x14ac:dyDescent="0.3">
      <c r="A1100" t="s">
        <v>397</v>
      </c>
      <c r="B1100">
        <v>2006</v>
      </c>
      <c r="C1100">
        <v>2006</v>
      </c>
      <c r="D1100">
        <v>2006</v>
      </c>
      <c r="E1100">
        <v>4</v>
      </c>
      <c r="F1100">
        <v>0</v>
      </c>
      <c r="G1100">
        <v>1</v>
      </c>
      <c r="H1100" t="s">
        <v>215</v>
      </c>
      <c r="I1100">
        <v>352</v>
      </c>
      <c r="J1100" t="s">
        <v>24</v>
      </c>
      <c r="K1100" t="s">
        <v>265</v>
      </c>
      <c r="L1100">
        <v>0</v>
      </c>
      <c r="M1100" t="s">
        <v>217</v>
      </c>
      <c r="N1100" t="s">
        <v>218</v>
      </c>
      <c r="V1100">
        <v>901</v>
      </c>
      <c r="W1100" t="s">
        <v>399</v>
      </c>
      <c r="X1100">
        <v>8</v>
      </c>
      <c r="Y1100" t="s">
        <v>220</v>
      </c>
      <c r="AB1100">
        <v>2224786</v>
      </c>
      <c r="AD1100">
        <v>2224786</v>
      </c>
      <c r="AF1100">
        <v>10265615</v>
      </c>
      <c r="AI1100">
        <v>0</v>
      </c>
    </row>
    <row r="1101" spans="1:35" hidden="1" x14ac:dyDescent="0.3">
      <c r="A1101" t="s">
        <v>397</v>
      </c>
      <c r="B1101">
        <v>2006</v>
      </c>
      <c r="C1101">
        <v>2006</v>
      </c>
      <c r="D1101">
        <v>2006</v>
      </c>
      <c r="E1101">
        <v>4</v>
      </c>
      <c r="F1101">
        <v>0</v>
      </c>
      <c r="G1101">
        <v>2</v>
      </c>
      <c r="H1101" t="s">
        <v>221</v>
      </c>
      <c r="I1101">
        <v>352</v>
      </c>
      <c r="J1101" t="s">
        <v>24</v>
      </c>
      <c r="K1101" t="s">
        <v>265</v>
      </c>
      <c r="L1101">
        <v>0</v>
      </c>
      <c r="M1101" t="s">
        <v>217</v>
      </c>
      <c r="N1101" t="s">
        <v>218</v>
      </c>
      <c r="V1101">
        <v>901</v>
      </c>
      <c r="W1101" t="s">
        <v>399</v>
      </c>
      <c r="X1101">
        <v>8</v>
      </c>
      <c r="Y1101" t="s">
        <v>220</v>
      </c>
      <c r="AB1101">
        <v>594</v>
      </c>
      <c r="AD1101">
        <v>594</v>
      </c>
      <c r="AF1101">
        <v>8984</v>
      </c>
      <c r="AI1101">
        <v>0</v>
      </c>
    </row>
    <row r="1102" spans="1:35" x14ac:dyDescent="0.3">
      <c r="A1102" t="s">
        <v>397</v>
      </c>
      <c r="B1102">
        <v>2006</v>
      </c>
      <c r="C1102">
        <v>2006</v>
      </c>
      <c r="D1102">
        <v>2006</v>
      </c>
      <c r="E1102">
        <v>4</v>
      </c>
      <c r="F1102">
        <v>0</v>
      </c>
      <c r="G1102">
        <v>1</v>
      </c>
      <c r="H1102" t="s">
        <v>215</v>
      </c>
      <c r="I1102">
        <v>364</v>
      </c>
      <c r="J1102" t="s">
        <v>159</v>
      </c>
      <c r="K1102" t="s">
        <v>422</v>
      </c>
      <c r="L1102">
        <v>0</v>
      </c>
      <c r="M1102" t="s">
        <v>217</v>
      </c>
      <c r="N1102" t="s">
        <v>218</v>
      </c>
      <c r="V1102">
        <v>901</v>
      </c>
      <c r="W1102" t="s">
        <v>399</v>
      </c>
      <c r="X1102">
        <v>8</v>
      </c>
      <c r="Y1102" t="s">
        <v>220</v>
      </c>
      <c r="AB1102">
        <v>33162</v>
      </c>
      <c r="AD1102">
        <v>33162</v>
      </c>
      <c r="AF1102">
        <v>66331</v>
      </c>
      <c r="AI1102">
        <v>0</v>
      </c>
    </row>
    <row r="1103" spans="1:35" hidden="1" x14ac:dyDescent="0.3">
      <c r="A1103" t="s">
        <v>397</v>
      </c>
      <c r="B1103">
        <v>2006</v>
      </c>
      <c r="C1103">
        <v>2006</v>
      </c>
      <c r="D1103">
        <v>2006</v>
      </c>
      <c r="E1103">
        <v>4</v>
      </c>
      <c r="F1103">
        <v>0</v>
      </c>
      <c r="G1103">
        <v>2</v>
      </c>
      <c r="H1103" t="s">
        <v>221</v>
      </c>
      <c r="I1103">
        <v>364</v>
      </c>
      <c r="J1103" t="s">
        <v>159</v>
      </c>
      <c r="K1103" t="s">
        <v>422</v>
      </c>
      <c r="L1103">
        <v>0</v>
      </c>
      <c r="M1103" t="s">
        <v>217</v>
      </c>
      <c r="N1103" t="s">
        <v>218</v>
      </c>
      <c r="V1103">
        <v>901</v>
      </c>
      <c r="W1103" t="s">
        <v>399</v>
      </c>
      <c r="X1103">
        <v>8</v>
      </c>
      <c r="Y1103" t="s">
        <v>220</v>
      </c>
      <c r="AB1103">
        <v>67754</v>
      </c>
      <c r="AD1103">
        <v>67754</v>
      </c>
      <c r="AF1103">
        <v>47085</v>
      </c>
      <c r="AI1103">
        <v>0</v>
      </c>
    </row>
    <row r="1104" spans="1:35" x14ac:dyDescent="0.3">
      <c r="A1104" t="s">
        <v>397</v>
      </c>
      <c r="B1104">
        <v>2006</v>
      </c>
      <c r="C1104">
        <v>2006</v>
      </c>
      <c r="D1104">
        <v>2006</v>
      </c>
      <c r="E1104">
        <v>4</v>
      </c>
      <c r="F1104">
        <v>0</v>
      </c>
      <c r="G1104">
        <v>1</v>
      </c>
      <c r="H1104" t="s">
        <v>215</v>
      </c>
      <c r="I1104">
        <v>372</v>
      </c>
      <c r="J1104" t="s">
        <v>27</v>
      </c>
      <c r="K1104" t="s">
        <v>267</v>
      </c>
      <c r="L1104">
        <v>0</v>
      </c>
      <c r="M1104" t="s">
        <v>217</v>
      </c>
      <c r="N1104" t="s">
        <v>218</v>
      </c>
      <c r="V1104">
        <v>901</v>
      </c>
      <c r="W1104" t="s">
        <v>399</v>
      </c>
      <c r="X1104">
        <v>8</v>
      </c>
      <c r="Y1104" t="s">
        <v>220</v>
      </c>
      <c r="AB1104">
        <v>6800880</v>
      </c>
      <c r="AD1104">
        <v>6800880</v>
      </c>
      <c r="AF1104">
        <v>30338700</v>
      </c>
      <c r="AI1104">
        <v>0</v>
      </c>
    </row>
    <row r="1105" spans="1:35" hidden="1" x14ac:dyDescent="0.3">
      <c r="A1105" t="s">
        <v>397</v>
      </c>
      <c r="B1105">
        <v>2006</v>
      </c>
      <c r="C1105">
        <v>2006</v>
      </c>
      <c r="D1105">
        <v>2006</v>
      </c>
      <c r="E1105">
        <v>4</v>
      </c>
      <c r="F1105">
        <v>0</v>
      </c>
      <c r="G1105">
        <v>2</v>
      </c>
      <c r="H1105" t="s">
        <v>221</v>
      </c>
      <c r="I1105">
        <v>372</v>
      </c>
      <c r="J1105" t="s">
        <v>27</v>
      </c>
      <c r="K1105" t="s">
        <v>267</v>
      </c>
      <c r="L1105">
        <v>0</v>
      </c>
      <c r="M1105" t="s">
        <v>217</v>
      </c>
      <c r="N1105" t="s">
        <v>218</v>
      </c>
      <c r="V1105">
        <v>901</v>
      </c>
      <c r="W1105" t="s">
        <v>399</v>
      </c>
      <c r="X1105">
        <v>8</v>
      </c>
      <c r="Y1105" t="s">
        <v>220</v>
      </c>
      <c r="AB1105">
        <v>2600665</v>
      </c>
      <c r="AD1105">
        <v>2600665</v>
      </c>
      <c r="AF1105">
        <v>18984770</v>
      </c>
      <c r="AI1105">
        <v>0</v>
      </c>
    </row>
    <row r="1106" spans="1:35" x14ac:dyDescent="0.3">
      <c r="A1106" t="s">
        <v>397</v>
      </c>
      <c r="B1106">
        <v>2006</v>
      </c>
      <c r="C1106">
        <v>2006</v>
      </c>
      <c r="D1106">
        <v>2006</v>
      </c>
      <c r="E1106">
        <v>4</v>
      </c>
      <c r="F1106">
        <v>0</v>
      </c>
      <c r="G1106">
        <v>1</v>
      </c>
      <c r="H1106" t="s">
        <v>215</v>
      </c>
      <c r="I1106">
        <v>376</v>
      </c>
      <c r="J1106" t="s">
        <v>117</v>
      </c>
      <c r="K1106" t="s">
        <v>268</v>
      </c>
      <c r="L1106">
        <v>0</v>
      </c>
      <c r="M1106" t="s">
        <v>217</v>
      </c>
      <c r="N1106" t="s">
        <v>218</v>
      </c>
      <c r="V1106">
        <v>901</v>
      </c>
      <c r="W1106" t="s">
        <v>399</v>
      </c>
      <c r="X1106">
        <v>8</v>
      </c>
      <c r="Y1106" t="s">
        <v>220</v>
      </c>
      <c r="AB1106">
        <v>27765338</v>
      </c>
      <c r="AD1106">
        <v>27765338</v>
      </c>
      <c r="AF1106">
        <v>50334000</v>
      </c>
      <c r="AI1106">
        <v>6</v>
      </c>
    </row>
    <row r="1107" spans="1:35" hidden="1" x14ac:dyDescent="0.3">
      <c r="A1107" t="s">
        <v>397</v>
      </c>
      <c r="B1107">
        <v>2006</v>
      </c>
      <c r="C1107">
        <v>2006</v>
      </c>
      <c r="D1107">
        <v>2006</v>
      </c>
      <c r="E1107">
        <v>4</v>
      </c>
      <c r="F1107">
        <v>0</v>
      </c>
      <c r="G1107">
        <v>2</v>
      </c>
      <c r="H1107" t="s">
        <v>221</v>
      </c>
      <c r="I1107">
        <v>376</v>
      </c>
      <c r="J1107" t="s">
        <v>117</v>
      </c>
      <c r="K1107" t="s">
        <v>268</v>
      </c>
      <c r="L1107">
        <v>0</v>
      </c>
      <c r="M1107" t="s">
        <v>217</v>
      </c>
      <c r="N1107" t="s">
        <v>218</v>
      </c>
      <c r="V1107">
        <v>901</v>
      </c>
      <c r="W1107" t="s">
        <v>399</v>
      </c>
      <c r="X1107">
        <v>8</v>
      </c>
      <c r="Y1107" t="s">
        <v>220</v>
      </c>
      <c r="AB1107">
        <v>456791</v>
      </c>
      <c r="AD1107">
        <v>456791</v>
      </c>
      <c r="AF1107">
        <v>1108000</v>
      </c>
      <c r="AI1107">
        <v>6</v>
      </c>
    </row>
    <row r="1108" spans="1:35" x14ac:dyDescent="0.3">
      <c r="A1108" t="s">
        <v>397</v>
      </c>
      <c r="B1108">
        <v>2006</v>
      </c>
      <c r="C1108">
        <v>2006</v>
      </c>
      <c r="D1108">
        <v>2006</v>
      </c>
      <c r="E1108">
        <v>4</v>
      </c>
      <c r="F1108">
        <v>0</v>
      </c>
      <c r="G1108">
        <v>1</v>
      </c>
      <c r="H1108" t="s">
        <v>215</v>
      </c>
      <c r="I1108">
        <v>381</v>
      </c>
      <c r="J1108" t="s">
        <v>86</v>
      </c>
      <c r="K1108" t="s">
        <v>269</v>
      </c>
      <c r="L1108">
        <v>0</v>
      </c>
      <c r="M1108" t="s">
        <v>217</v>
      </c>
      <c r="N1108" t="s">
        <v>218</v>
      </c>
      <c r="V1108">
        <v>901</v>
      </c>
      <c r="W1108" t="s">
        <v>399</v>
      </c>
      <c r="X1108">
        <v>8</v>
      </c>
      <c r="Y1108" t="s">
        <v>220</v>
      </c>
      <c r="AB1108">
        <v>438435225</v>
      </c>
      <c r="AD1108">
        <v>438435225</v>
      </c>
      <c r="AF1108">
        <v>872517772</v>
      </c>
      <c r="AI1108">
        <v>0</v>
      </c>
    </row>
    <row r="1109" spans="1:35" hidden="1" x14ac:dyDescent="0.3">
      <c r="A1109" t="s">
        <v>397</v>
      </c>
      <c r="B1109">
        <v>2006</v>
      </c>
      <c r="C1109">
        <v>2006</v>
      </c>
      <c r="D1109">
        <v>2006</v>
      </c>
      <c r="E1109">
        <v>4</v>
      </c>
      <c r="F1109">
        <v>0</v>
      </c>
      <c r="G1109">
        <v>2</v>
      </c>
      <c r="H1109" t="s">
        <v>221</v>
      </c>
      <c r="I1109">
        <v>381</v>
      </c>
      <c r="J1109" t="s">
        <v>86</v>
      </c>
      <c r="K1109" t="s">
        <v>269</v>
      </c>
      <c r="L1109">
        <v>0</v>
      </c>
      <c r="M1109" t="s">
        <v>217</v>
      </c>
      <c r="N1109" t="s">
        <v>218</v>
      </c>
      <c r="V1109">
        <v>901</v>
      </c>
      <c r="W1109" t="s">
        <v>399</v>
      </c>
      <c r="X1109">
        <v>8</v>
      </c>
      <c r="Y1109" t="s">
        <v>220</v>
      </c>
      <c r="AB1109">
        <v>97194965</v>
      </c>
      <c r="AD1109">
        <v>97194965</v>
      </c>
      <c r="AF1109">
        <v>666515586</v>
      </c>
      <c r="AI1109">
        <v>0</v>
      </c>
    </row>
    <row r="1110" spans="1:35" x14ac:dyDescent="0.3">
      <c r="A1110" t="s">
        <v>397</v>
      </c>
      <c r="B1110">
        <v>2006</v>
      </c>
      <c r="C1110">
        <v>2006</v>
      </c>
      <c r="D1110">
        <v>2006</v>
      </c>
      <c r="E1110">
        <v>4</v>
      </c>
      <c r="F1110">
        <v>0</v>
      </c>
      <c r="G1110">
        <v>1</v>
      </c>
      <c r="H1110" t="s">
        <v>215</v>
      </c>
      <c r="I1110">
        <v>384</v>
      </c>
      <c r="J1110" t="s">
        <v>367</v>
      </c>
      <c r="K1110" t="s">
        <v>368</v>
      </c>
      <c r="L1110">
        <v>0</v>
      </c>
      <c r="M1110" t="s">
        <v>217</v>
      </c>
      <c r="N1110" t="s">
        <v>218</v>
      </c>
      <c r="V1110">
        <v>901</v>
      </c>
      <c r="W1110" t="s">
        <v>399</v>
      </c>
      <c r="X1110">
        <v>8</v>
      </c>
      <c r="Y1110" t="s">
        <v>220</v>
      </c>
      <c r="AB1110">
        <v>111647</v>
      </c>
      <c r="AD1110">
        <v>111647</v>
      </c>
      <c r="AF1110">
        <v>556096</v>
      </c>
      <c r="AI1110">
        <v>0</v>
      </c>
    </row>
    <row r="1111" spans="1:35" hidden="1" x14ac:dyDescent="0.3">
      <c r="A1111" t="s">
        <v>397</v>
      </c>
      <c r="B1111">
        <v>2006</v>
      </c>
      <c r="C1111">
        <v>2006</v>
      </c>
      <c r="D1111">
        <v>2006</v>
      </c>
      <c r="E1111">
        <v>4</v>
      </c>
      <c r="F1111">
        <v>0</v>
      </c>
      <c r="G1111">
        <v>2</v>
      </c>
      <c r="H1111" t="s">
        <v>221</v>
      </c>
      <c r="I1111">
        <v>384</v>
      </c>
      <c r="J1111" t="s">
        <v>367</v>
      </c>
      <c r="K1111" t="s">
        <v>368</v>
      </c>
      <c r="L1111">
        <v>0</v>
      </c>
      <c r="M1111" t="s">
        <v>217</v>
      </c>
      <c r="N1111" t="s">
        <v>218</v>
      </c>
      <c r="V1111">
        <v>901</v>
      </c>
      <c r="W1111" t="s">
        <v>399</v>
      </c>
      <c r="X1111">
        <v>8</v>
      </c>
      <c r="Y1111" t="s">
        <v>220</v>
      </c>
      <c r="AB1111">
        <v>95219039</v>
      </c>
      <c r="AD1111">
        <v>95219039</v>
      </c>
      <c r="AF1111">
        <v>110913532</v>
      </c>
      <c r="AI1111">
        <v>0</v>
      </c>
    </row>
    <row r="1112" spans="1:35" x14ac:dyDescent="0.3">
      <c r="A1112" t="s">
        <v>397</v>
      </c>
      <c r="B1112">
        <v>2006</v>
      </c>
      <c r="C1112">
        <v>2006</v>
      </c>
      <c r="D1112">
        <v>2006</v>
      </c>
      <c r="E1112">
        <v>4</v>
      </c>
      <c r="F1112">
        <v>0</v>
      </c>
      <c r="G1112">
        <v>1</v>
      </c>
      <c r="H1112" t="s">
        <v>215</v>
      </c>
      <c r="I1112">
        <v>388</v>
      </c>
      <c r="J1112" t="s">
        <v>28</v>
      </c>
      <c r="K1112" t="s">
        <v>349</v>
      </c>
      <c r="L1112">
        <v>0</v>
      </c>
      <c r="M1112" t="s">
        <v>217</v>
      </c>
      <c r="N1112" t="s">
        <v>218</v>
      </c>
      <c r="V1112">
        <v>901</v>
      </c>
      <c r="W1112" t="s">
        <v>399</v>
      </c>
      <c r="X1112">
        <v>8</v>
      </c>
      <c r="Y1112" t="s">
        <v>220</v>
      </c>
      <c r="AB1112">
        <v>339051</v>
      </c>
      <c r="AD1112">
        <v>339051</v>
      </c>
      <c r="AF1112">
        <v>976448</v>
      </c>
      <c r="AI1112">
        <v>0</v>
      </c>
    </row>
    <row r="1113" spans="1:35" hidden="1" x14ac:dyDescent="0.3">
      <c r="A1113" t="s">
        <v>397</v>
      </c>
      <c r="B1113">
        <v>2006</v>
      </c>
      <c r="C1113">
        <v>2006</v>
      </c>
      <c r="D1113">
        <v>2006</v>
      </c>
      <c r="E1113">
        <v>4</v>
      </c>
      <c r="F1113">
        <v>0</v>
      </c>
      <c r="G1113">
        <v>2</v>
      </c>
      <c r="H1113" t="s">
        <v>221</v>
      </c>
      <c r="I1113">
        <v>388</v>
      </c>
      <c r="J1113" t="s">
        <v>28</v>
      </c>
      <c r="K1113" t="s">
        <v>349</v>
      </c>
      <c r="L1113">
        <v>0</v>
      </c>
      <c r="M1113" t="s">
        <v>217</v>
      </c>
      <c r="N1113" t="s">
        <v>218</v>
      </c>
      <c r="V1113">
        <v>901</v>
      </c>
      <c r="W1113" t="s">
        <v>399</v>
      </c>
      <c r="X1113">
        <v>8</v>
      </c>
      <c r="Y1113" t="s">
        <v>220</v>
      </c>
      <c r="AB1113">
        <v>20344966</v>
      </c>
      <c r="AD1113">
        <v>20344966</v>
      </c>
      <c r="AF1113">
        <v>31862438</v>
      </c>
      <c r="AI1113">
        <v>6</v>
      </c>
    </row>
    <row r="1114" spans="1:35" hidden="1" x14ac:dyDescent="0.3">
      <c r="A1114" t="s">
        <v>397</v>
      </c>
      <c r="B1114">
        <v>2006</v>
      </c>
      <c r="C1114">
        <v>2006</v>
      </c>
      <c r="D1114">
        <v>2006</v>
      </c>
      <c r="E1114">
        <v>4</v>
      </c>
      <c r="F1114">
        <v>0</v>
      </c>
      <c r="G1114">
        <v>3</v>
      </c>
      <c r="H1114" t="s">
        <v>247</v>
      </c>
      <c r="I1114">
        <v>388</v>
      </c>
      <c r="J1114" t="s">
        <v>28</v>
      </c>
      <c r="K1114" t="s">
        <v>349</v>
      </c>
      <c r="L1114">
        <v>0</v>
      </c>
      <c r="M1114" t="s">
        <v>217</v>
      </c>
      <c r="N1114" t="s">
        <v>218</v>
      </c>
      <c r="V1114">
        <v>901</v>
      </c>
      <c r="W1114" t="s">
        <v>399</v>
      </c>
      <c r="X1114">
        <v>8</v>
      </c>
      <c r="Y1114" t="s">
        <v>220</v>
      </c>
      <c r="AB1114">
        <v>2946</v>
      </c>
      <c r="AD1114">
        <v>2946</v>
      </c>
      <c r="AF1114">
        <v>4312</v>
      </c>
      <c r="AI1114">
        <v>6</v>
      </c>
    </row>
    <row r="1115" spans="1:35" x14ac:dyDescent="0.3">
      <c r="A1115" t="s">
        <v>397</v>
      </c>
      <c r="B1115">
        <v>2006</v>
      </c>
      <c r="C1115">
        <v>2006</v>
      </c>
      <c r="D1115">
        <v>2006</v>
      </c>
      <c r="E1115">
        <v>4</v>
      </c>
      <c r="F1115">
        <v>0</v>
      </c>
      <c r="G1115">
        <v>1</v>
      </c>
      <c r="H1115" t="s">
        <v>215</v>
      </c>
      <c r="I1115">
        <v>392</v>
      </c>
      <c r="J1115" t="s">
        <v>29</v>
      </c>
      <c r="K1115" t="s">
        <v>270</v>
      </c>
      <c r="L1115">
        <v>0</v>
      </c>
      <c r="M1115" t="s">
        <v>217</v>
      </c>
      <c r="N1115" t="s">
        <v>218</v>
      </c>
      <c r="V1115">
        <v>901</v>
      </c>
      <c r="W1115" t="s">
        <v>399</v>
      </c>
      <c r="X1115">
        <v>8</v>
      </c>
      <c r="Y1115" t="s">
        <v>220</v>
      </c>
      <c r="AB1115">
        <v>428301789</v>
      </c>
      <c r="AD1115">
        <v>428301789</v>
      </c>
      <c r="AF1115">
        <v>1021725423</v>
      </c>
      <c r="AI1115">
        <v>0</v>
      </c>
    </row>
    <row r="1116" spans="1:35" hidden="1" x14ac:dyDescent="0.3">
      <c r="A1116" t="s">
        <v>397</v>
      </c>
      <c r="B1116">
        <v>2006</v>
      </c>
      <c r="C1116">
        <v>2006</v>
      </c>
      <c r="D1116">
        <v>2006</v>
      </c>
      <c r="E1116">
        <v>4</v>
      </c>
      <c r="F1116">
        <v>0</v>
      </c>
      <c r="G1116">
        <v>2</v>
      </c>
      <c r="H1116" t="s">
        <v>221</v>
      </c>
      <c r="I1116">
        <v>392</v>
      </c>
      <c r="J1116" t="s">
        <v>29</v>
      </c>
      <c r="K1116" t="s">
        <v>270</v>
      </c>
      <c r="L1116">
        <v>0</v>
      </c>
      <c r="M1116" t="s">
        <v>217</v>
      </c>
      <c r="N1116" t="s">
        <v>218</v>
      </c>
      <c r="V1116">
        <v>901</v>
      </c>
      <c r="W1116" t="s">
        <v>399</v>
      </c>
      <c r="X1116">
        <v>8</v>
      </c>
      <c r="Y1116" t="s">
        <v>220</v>
      </c>
      <c r="AB1116">
        <v>460959</v>
      </c>
      <c r="AD1116">
        <v>460959</v>
      </c>
      <c r="AF1116">
        <v>3889968</v>
      </c>
      <c r="AI1116">
        <v>0</v>
      </c>
    </row>
    <row r="1117" spans="1:35" x14ac:dyDescent="0.3">
      <c r="A1117" t="s">
        <v>397</v>
      </c>
      <c r="B1117">
        <v>2006</v>
      </c>
      <c r="C1117">
        <v>2006</v>
      </c>
      <c r="D1117">
        <v>2006</v>
      </c>
      <c r="E1117">
        <v>4</v>
      </c>
      <c r="F1117">
        <v>0</v>
      </c>
      <c r="G1117">
        <v>1</v>
      </c>
      <c r="H1117" t="s">
        <v>215</v>
      </c>
      <c r="I1117">
        <v>398</v>
      </c>
      <c r="J1117" t="s">
        <v>118</v>
      </c>
      <c r="K1117" t="s">
        <v>271</v>
      </c>
      <c r="L1117">
        <v>0</v>
      </c>
      <c r="M1117" t="s">
        <v>217</v>
      </c>
      <c r="N1117" t="s">
        <v>218</v>
      </c>
      <c r="V1117">
        <v>901</v>
      </c>
      <c r="W1117" t="s">
        <v>399</v>
      </c>
      <c r="X1117">
        <v>8</v>
      </c>
      <c r="Y1117" t="s">
        <v>220</v>
      </c>
      <c r="AB1117">
        <v>176076</v>
      </c>
      <c r="AD1117">
        <v>176076</v>
      </c>
      <c r="AF1117">
        <v>1884058</v>
      </c>
      <c r="AI1117">
        <v>0</v>
      </c>
    </row>
    <row r="1118" spans="1:35" hidden="1" x14ac:dyDescent="0.3">
      <c r="A1118" t="s">
        <v>397</v>
      </c>
      <c r="B1118">
        <v>2006</v>
      </c>
      <c r="C1118">
        <v>2006</v>
      </c>
      <c r="D1118">
        <v>2006</v>
      </c>
      <c r="E1118">
        <v>4</v>
      </c>
      <c r="F1118">
        <v>0</v>
      </c>
      <c r="G1118">
        <v>2</v>
      </c>
      <c r="H1118" t="s">
        <v>221</v>
      </c>
      <c r="I1118">
        <v>398</v>
      </c>
      <c r="J1118" t="s">
        <v>118</v>
      </c>
      <c r="K1118" t="s">
        <v>271</v>
      </c>
      <c r="L1118">
        <v>0</v>
      </c>
      <c r="M1118" t="s">
        <v>217</v>
      </c>
      <c r="N1118" t="s">
        <v>218</v>
      </c>
      <c r="V1118">
        <v>901</v>
      </c>
      <c r="W1118" t="s">
        <v>399</v>
      </c>
      <c r="X1118">
        <v>8</v>
      </c>
      <c r="Y1118" t="s">
        <v>220</v>
      </c>
      <c r="AB1118">
        <v>4170</v>
      </c>
      <c r="AD1118">
        <v>4170</v>
      </c>
      <c r="AF1118">
        <v>14046</v>
      </c>
      <c r="AI1118">
        <v>0</v>
      </c>
    </row>
    <row r="1119" spans="1:35" x14ac:dyDescent="0.3">
      <c r="A1119" t="s">
        <v>397</v>
      </c>
      <c r="B1119">
        <v>2006</v>
      </c>
      <c r="C1119">
        <v>2006</v>
      </c>
      <c r="D1119">
        <v>2006</v>
      </c>
      <c r="E1119">
        <v>4</v>
      </c>
      <c r="F1119">
        <v>0</v>
      </c>
      <c r="G1119">
        <v>1</v>
      </c>
      <c r="H1119" t="s">
        <v>215</v>
      </c>
      <c r="I1119">
        <v>400</v>
      </c>
      <c r="J1119" t="s">
        <v>87</v>
      </c>
      <c r="K1119" t="s">
        <v>272</v>
      </c>
      <c r="L1119">
        <v>0</v>
      </c>
      <c r="M1119" t="s">
        <v>217</v>
      </c>
      <c r="N1119" t="s">
        <v>218</v>
      </c>
      <c r="V1119">
        <v>901</v>
      </c>
      <c r="W1119" t="s">
        <v>399</v>
      </c>
      <c r="X1119">
        <v>8</v>
      </c>
      <c r="Y1119" t="s">
        <v>220</v>
      </c>
      <c r="AB1119">
        <v>10148272</v>
      </c>
      <c r="AD1119">
        <v>10148272</v>
      </c>
      <c r="AF1119">
        <v>14025136</v>
      </c>
      <c r="AI1119">
        <v>0</v>
      </c>
    </row>
    <row r="1120" spans="1:35" hidden="1" x14ac:dyDescent="0.3">
      <c r="A1120" t="s">
        <v>397</v>
      </c>
      <c r="B1120">
        <v>2006</v>
      </c>
      <c r="C1120">
        <v>2006</v>
      </c>
      <c r="D1120">
        <v>2006</v>
      </c>
      <c r="E1120">
        <v>4</v>
      </c>
      <c r="F1120">
        <v>0</v>
      </c>
      <c r="G1120">
        <v>2</v>
      </c>
      <c r="H1120" t="s">
        <v>221</v>
      </c>
      <c r="I1120">
        <v>400</v>
      </c>
      <c r="J1120" t="s">
        <v>87</v>
      </c>
      <c r="K1120" t="s">
        <v>272</v>
      </c>
      <c r="L1120">
        <v>0</v>
      </c>
      <c r="M1120" t="s">
        <v>217</v>
      </c>
      <c r="N1120" t="s">
        <v>218</v>
      </c>
      <c r="V1120">
        <v>901</v>
      </c>
      <c r="W1120" t="s">
        <v>399</v>
      </c>
      <c r="X1120">
        <v>8</v>
      </c>
      <c r="Y1120" t="s">
        <v>220</v>
      </c>
      <c r="AB1120">
        <v>518425</v>
      </c>
      <c r="AD1120">
        <v>518425</v>
      </c>
      <c r="AF1120">
        <v>1058678</v>
      </c>
      <c r="AI1120">
        <v>0</v>
      </c>
    </row>
    <row r="1121" spans="1:35" hidden="1" x14ac:dyDescent="0.3">
      <c r="A1121" t="s">
        <v>397</v>
      </c>
      <c r="B1121">
        <v>2006</v>
      </c>
      <c r="C1121">
        <v>2006</v>
      </c>
      <c r="D1121">
        <v>2006</v>
      </c>
      <c r="E1121">
        <v>4</v>
      </c>
      <c r="F1121">
        <v>0</v>
      </c>
      <c r="G1121">
        <v>3</v>
      </c>
      <c r="H1121" t="s">
        <v>247</v>
      </c>
      <c r="I1121">
        <v>400</v>
      </c>
      <c r="J1121" t="s">
        <v>87</v>
      </c>
      <c r="K1121" t="s">
        <v>272</v>
      </c>
      <c r="L1121">
        <v>0</v>
      </c>
      <c r="M1121" t="s">
        <v>217</v>
      </c>
      <c r="N1121" t="s">
        <v>218</v>
      </c>
      <c r="V1121">
        <v>901</v>
      </c>
      <c r="W1121" t="s">
        <v>399</v>
      </c>
      <c r="X1121">
        <v>8</v>
      </c>
      <c r="Y1121" t="s">
        <v>220</v>
      </c>
      <c r="AB1121">
        <v>517875</v>
      </c>
      <c r="AD1121">
        <v>517875</v>
      </c>
      <c r="AF1121">
        <v>1054440</v>
      </c>
      <c r="AI1121">
        <v>0</v>
      </c>
    </row>
    <row r="1122" spans="1:35" x14ac:dyDescent="0.3">
      <c r="A1122" t="s">
        <v>397</v>
      </c>
      <c r="B1122">
        <v>2006</v>
      </c>
      <c r="C1122">
        <v>2006</v>
      </c>
      <c r="D1122">
        <v>2006</v>
      </c>
      <c r="E1122">
        <v>4</v>
      </c>
      <c r="F1122">
        <v>0</v>
      </c>
      <c r="G1122">
        <v>1</v>
      </c>
      <c r="H1122" t="s">
        <v>215</v>
      </c>
      <c r="I1122">
        <v>404</v>
      </c>
      <c r="J1122" t="s">
        <v>30</v>
      </c>
      <c r="K1122" t="s">
        <v>394</v>
      </c>
      <c r="L1122">
        <v>0</v>
      </c>
      <c r="M1122" t="s">
        <v>217</v>
      </c>
      <c r="N1122" t="s">
        <v>218</v>
      </c>
      <c r="V1122">
        <v>901</v>
      </c>
      <c r="W1122" t="s">
        <v>399</v>
      </c>
      <c r="X1122">
        <v>8</v>
      </c>
      <c r="Y1122" t="s">
        <v>220</v>
      </c>
      <c r="AB1122">
        <v>166985</v>
      </c>
      <c r="AD1122">
        <v>166985</v>
      </c>
      <c r="AF1122">
        <v>238923</v>
      </c>
      <c r="AI1122">
        <v>0</v>
      </c>
    </row>
    <row r="1123" spans="1:35" hidden="1" x14ac:dyDescent="0.3">
      <c r="A1123" t="s">
        <v>397</v>
      </c>
      <c r="B1123">
        <v>2006</v>
      </c>
      <c r="C1123">
        <v>2006</v>
      </c>
      <c r="D1123">
        <v>2006</v>
      </c>
      <c r="E1123">
        <v>4</v>
      </c>
      <c r="F1123">
        <v>0</v>
      </c>
      <c r="G1123">
        <v>2</v>
      </c>
      <c r="H1123" t="s">
        <v>221</v>
      </c>
      <c r="I1123">
        <v>404</v>
      </c>
      <c r="J1123" t="s">
        <v>30</v>
      </c>
      <c r="K1123" t="s">
        <v>394</v>
      </c>
      <c r="L1123">
        <v>0</v>
      </c>
      <c r="M1123" t="s">
        <v>217</v>
      </c>
      <c r="N1123" t="s">
        <v>218</v>
      </c>
      <c r="V1123">
        <v>901</v>
      </c>
      <c r="W1123" t="s">
        <v>399</v>
      </c>
      <c r="X1123">
        <v>8</v>
      </c>
      <c r="Y1123" t="s">
        <v>220</v>
      </c>
      <c r="AB1123">
        <v>50230043</v>
      </c>
      <c r="AD1123">
        <v>50230043</v>
      </c>
      <c r="AF1123">
        <v>138105022</v>
      </c>
      <c r="AI1123">
        <v>0</v>
      </c>
    </row>
    <row r="1124" spans="1:35" x14ac:dyDescent="0.3">
      <c r="A1124" t="s">
        <v>397</v>
      </c>
      <c r="B1124">
        <v>2006</v>
      </c>
      <c r="C1124">
        <v>2006</v>
      </c>
      <c r="D1124">
        <v>2006</v>
      </c>
      <c r="E1124">
        <v>4</v>
      </c>
      <c r="F1124">
        <v>0</v>
      </c>
      <c r="G1124">
        <v>1</v>
      </c>
      <c r="H1124" t="s">
        <v>215</v>
      </c>
      <c r="I1124">
        <v>410</v>
      </c>
      <c r="J1124" t="s">
        <v>41</v>
      </c>
      <c r="K1124" t="s">
        <v>273</v>
      </c>
      <c r="L1124">
        <v>0</v>
      </c>
      <c r="M1124" t="s">
        <v>217</v>
      </c>
      <c r="N1124" t="s">
        <v>218</v>
      </c>
      <c r="V1124">
        <v>901</v>
      </c>
      <c r="W1124" t="s">
        <v>399</v>
      </c>
      <c r="X1124">
        <v>8</v>
      </c>
      <c r="Y1124" t="s">
        <v>220</v>
      </c>
      <c r="AB1124">
        <v>86593889</v>
      </c>
      <c r="AD1124">
        <v>86593889</v>
      </c>
      <c r="AF1124">
        <v>162736373</v>
      </c>
      <c r="AI1124">
        <v>6</v>
      </c>
    </row>
    <row r="1125" spans="1:35" hidden="1" x14ac:dyDescent="0.3">
      <c r="A1125" t="s">
        <v>397</v>
      </c>
      <c r="B1125">
        <v>2006</v>
      </c>
      <c r="C1125">
        <v>2006</v>
      </c>
      <c r="D1125">
        <v>2006</v>
      </c>
      <c r="E1125">
        <v>4</v>
      </c>
      <c r="F1125">
        <v>0</v>
      </c>
      <c r="G1125">
        <v>2</v>
      </c>
      <c r="H1125" t="s">
        <v>221</v>
      </c>
      <c r="I1125">
        <v>410</v>
      </c>
      <c r="J1125" t="s">
        <v>41</v>
      </c>
      <c r="K1125" t="s">
        <v>273</v>
      </c>
      <c r="L1125">
        <v>0</v>
      </c>
      <c r="M1125" t="s">
        <v>217</v>
      </c>
      <c r="N1125" t="s">
        <v>218</v>
      </c>
      <c r="V1125">
        <v>901</v>
      </c>
      <c r="W1125" t="s">
        <v>399</v>
      </c>
      <c r="X1125">
        <v>8</v>
      </c>
      <c r="Y1125" t="s">
        <v>220</v>
      </c>
      <c r="AB1125">
        <v>144253</v>
      </c>
      <c r="AD1125">
        <v>144253</v>
      </c>
      <c r="AF1125">
        <v>1813929</v>
      </c>
      <c r="AI1125">
        <v>0</v>
      </c>
    </row>
    <row r="1126" spans="1:35" x14ac:dyDescent="0.3">
      <c r="A1126" t="s">
        <v>397</v>
      </c>
      <c r="B1126">
        <v>2006</v>
      </c>
      <c r="C1126">
        <v>2006</v>
      </c>
      <c r="D1126">
        <v>2006</v>
      </c>
      <c r="E1126">
        <v>4</v>
      </c>
      <c r="F1126">
        <v>0</v>
      </c>
      <c r="G1126">
        <v>1</v>
      </c>
      <c r="H1126" t="s">
        <v>215</v>
      </c>
      <c r="I1126">
        <v>414</v>
      </c>
      <c r="J1126" t="s">
        <v>171</v>
      </c>
      <c r="K1126" t="s">
        <v>334</v>
      </c>
      <c r="L1126">
        <v>0</v>
      </c>
      <c r="M1126" t="s">
        <v>217</v>
      </c>
      <c r="N1126" t="s">
        <v>218</v>
      </c>
      <c r="V1126">
        <v>901</v>
      </c>
      <c r="W1126" t="s">
        <v>399</v>
      </c>
      <c r="X1126">
        <v>8</v>
      </c>
      <c r="Y1126" t="s">
        <v>220</v>
      </c>
      <c r="AB1126">
        <v>3843530</v>
      </c>
      <c r="AD1126">
        <v>3843530</v>
      </c>
      <c r="AF1126">
        <v>9812279</v>
      </c>
      <c r="AI1126">
        <v>0</v>
      </c>
    </row>
    <row r="1127" spans="1:35" hidden="1" x14ac:dyDescent="0.3">
      <c r="A1127" t="s">
        <v>397</v>
      </c>
      <c r="B1127">
        <v>2006</v>
      </c>
      <c r="C1127">
        <v>2006</v>
      </c>
      <c r="D1127">
        <v>2006</v>
      </c>
      <c r="E1127">
        <v>4</v>
      </c>
      <c r="F1127">
        <v>0</v>
      </c>
      <c r="G1127">
        <v>2</v>
      </c>
      <c r="H1127" t="s">
        <v>221</v>
      </c>
      <c r="I1127">
        <v>414</v>
      </c>
      <c r="J1127" t="s">
        <v>171</v>
      </c>
      <c r="K1127" t="s">
        <v>334</v>
      </c>
      <c r="L1127">
        <v>0</v>
      </c>
      <c r="M1127" t="s">
        <v>217</v>
      </c>
      <c r="N1127" t="s">
        <v>218</v>
      </c>
      <c r="V1127">
        <v>901</v>
      </c>
      <c r="W1127" t="s">
        <v>399</v>
      </c>
      <c r="X1127">
        <v>8</v>
      </c>
      <c r="Y1127" t="s">
        <v>220</v>
      </c>
      <c r="AB1127">
        <v>78034</v>
      </c>
      <c r="AD1127">
        <v>78034</v>
      </c>
      <c r="AF1127">
        <v>269127</v>
      </c>
      <c r="AI1127">
        <v>0</v>
      </c>
    </row>
    <row r="1128" spans="1:35" hidden="1" x14ac:dyDescent="0.3">
      <c r="A1128" t="s">
        <v>397</v>
      </c>
      <c r="B1128">
        <v>2006</v>
      </c>
      <c r="C1128">
        <v>2006</v>
      </c>
      <c r="D1128">
        <v>2006</v>
      </c>
      <c r="E1128">
        <v>4</v>
      </c>
      <c r="F1128">
        <v>0</v>
      </c>
      <c r="G1128">
        <v>3</v>
      </c>
      <c r="H1128" t="s">
        <v>247</v>
      </c>
      <c r="I1128">
        <v>414</v>
      </c>
      <c r="J1128" t="s">
        <v>171</v>
      </c>
      <c r="K1128" t="s">
        <v>334</v>
      </c>
      <c r="L1128">
        <v>0</v>
      </c>
      <c r="M1128" t="s">
        <v>217</v>
      </c>
      <c r="N1128" t="s">
        <v>218</v>
      </c>
      <c r="V1128">
        <v>901</v>
      </c>
      <c r="W1128" t="s">
        <v>399</v>
      </c>
      <c r="X1128">
        <v>8</v>
      </c>
      <c r="Y1128" t="s">
        <v>220</v>
      </c>
      <c r="AB1128">
        <v>38306</v>
      </c>
      <c r="AD1128">
        <v>38306</v>
      </c>
      <c r="AF1128">
        <v>76609</v>
      </c>
      <c r="AI1128">
        <v>0</v>
      </c>
    </row>
    <row r="1129" spans="1:35" x14ac:dyDescent="0.3">
      <c r="A1129" t="s">
        <v>397</v>
      </c>
      <c r="B1129">
        <v>2006</v>
      </c>
      <c r="C1129">
        <v>2006</v>
      </c>
      <c r="D1129">
        <v>2006</v>
      </c>
      <c r="E1129">
        <v>4</v>
      </c>
      <c r="F1129">
        <v>0</v>
      </c>
      <c r="G1129">
        <v>1</v>
      </c>
      <c r="H1129" t="s">
        <v>215</v>
      </c>
      <c r="I1129">
        <v>417</v>
      </c>
      <c r="J1129" t="s">
        <v>120</v>
      </c>
      <c r="K1129" t="s">
        <v>369</v>
      </c>
      <c r="L1129">
        <v>0</v>
      </c>
      <c r="M1129" t="s">
        <v>217</v>
      </c>
      <c r="N1129" t="s">
        <v>218</v>
      </c>
      <c r="V1129">
        <v>901</v>
      </c>
      <c r="W1129" t="s">
        <v>399</v>
      </c>
      <c r="X1129">
        <v>8</v>
      </c>
      <c r="Y1129" t="s">
        <v>220</v>
      </c>
      <c r="AB1129">
        <v>109332</v>
      </c>
      <c r="AD1129">
        <v>109332</v>
      </c>
      <c r="AF1129">
        <v>124345</v>
      </c>
      <c r="AI1129">
        <v>0</v>
      </c>
    </row>
    <row r="1130" spans="1:35" hidden="1" x14ac:dyDescent="0.3">
      <c r="A1130" t="s">
        <v>397</v>
      </c>
      <c r="B1130">
        <v>2006</v>
      </c>
      <c r="C1130">
        <v>2006</v>
      </c>
      <c r="D1130">
        <v>2006</v>
      </c>
      <c r="E1130">
        <v>4</v>
      </c>
      <c r="F1130">
        <v>0</v>
      </c>
      <c r="G1130">
        <v>2</v>
      </c>
      <c r="H1130" t="s">
        <v>221</v>
      </c>
      <c r="I1130">
        <v>417</v>
      </c>
      <c r="J1130" t="s">
        <v>120</v>
      </c>
      <c r="K1130" t="s">
        <v>369</v>
      </c>
      <c r="L1130">
        <v>0</v>
      </c>
      <c r="M1130" t="s">
        <v>217</v>
      </c>
      <c r="N1130" t="s">
        <v>218</v>
      </c>
      <c r="V1130">
        <v>901</v>
      </c>
      <c r="W1130" t="s">
        <v>399</v>
      </c>
      <c r="X1130">
        <v>8</v>
      </c>
      <c r="Y1130" t="s">
        <v>220</v>
      </c>
      <c r="AB1130">
        <v>373</v>
      </c>
      <c r="AD1130">
        <v>373</v>
      </c>
      <c r="AF1130">
        <v>1042</v>
      </c>
      <c r="AI1130">
        <v>0</v>
      </c>
    </row>
    <row r="1131" spans="1:35" x14ac:dyDescent="0.3">
      <c r="A1131" t="s">
        <v>397</v>
      </c>
      <c r="B1131">
        <v>2006</v>
      </c>
      <c r="C1131">
        <v>2006</v>
      </c>
      <c r="D1131">
        <v>2006</v>
      </c>
      <c r="E1131">
        <v>4</v>
      </c>
      <c r="F1131">
        <v>0</v>
      </c>
      <c r="G1131">
        <v>1</v>
      </c>
      <c r="H1131" t="s">
        <v>215</v>
      </c>
      <c r="I1131">
        <v>422</v>
      </c>
      <c r="J1131" t="s">
        <v>147</v>
      </c>
      <c r="K1131" t="s">
        <v>274</v>
      </c>
      <c r="L1131">
        <v>0</v>
      </c>
      <c r="M1131" t="s">
        <v>217</v>
      </c>
      <c r="N1131" t="s">
        <v>218</v>
      </c>
      <c r="V1131">
        <v>901</v>
      </c>
      <c r="W1131" t="s">
        <v>399</v>
      </c>
      <c r="X1131">
        <v>8</v>
      </c>
      <c r="Y1131" t="s">
        <v>220</v>
      </c>
      <c r="AB1131">
        <v>17098118</v>
      </c>
      <c r="AD1131">
        <v>17098118</v>
      </c>
      <c r="AF1131">
        <v>28553931</v>
      </c>
      <c r="AI1131">
        <v>0</v>
      </c>
    </row>
    <row r="1132" spans="1:35" hidden="1" x14ac:dyDescent="0.3">
      <c r="A1132" t="s">
        <v>397</v>
      </c>
      <c r="B1132">
        <v>2006</v>
      </c>
      <c r="C1132">
        <v>2006</v>
      </c>
      <c r="D1132">
        <v>2006</v>
      </c>
      <c r="E1132">
        <v>4</v>
      </c>
      <c r="F1132">
        <v>0</v>
      </c>
      <c r="G1132">
        <v>2</v>
      </c>
      <c r="H1132" t="s">
        <v>221</v>
      </c>
      <c r="I1132">
        <v>422</v>
      </c>
      <c r="J1132" t="s">
        <v>147</v>
      </c>
      <c r="K1132" t="s">
        <v>274</v>
      </c>
      <c r="L1132">
        <v>0</v>
      </c>
      <c r="M1132" t="s">
        <v>217</v>
      </c>
      <c r="N1132" t="s">
        <v>218</v>
      </c>
      <c r="V1132">
        <v>901</v>
      </c>
      <c r="W1132" t="s">
        <v>399</v>
      </c>
      <c r="X1132">
        <v>8</v>
      </c>
      <c r="Y1132" t="s">
        <v>220</v>
      </c>
      <c r="AB1132">
        <v>1514185</v>
      </c>
      <c r="AD1132">
        <v>1514185</v>
      </c>
      <c r="AF1132">
        <v>6926172</v>
      </c>
      <c r="AI1132">
        <v>0</v>
      </c>
    </row>
    <row r="1133" spans="1:35" x14ac:dyDescent="0.3">
      <c r="A1133" t="s">
        <v>397</v>
      </c>
      <c r="B1133">
        <v>2006</v>
      </c>
      <c r="C1133">
        <v>2006</v>
      </c>
      <c r="D1133">
        <v>2006</v>
      </c>
      <c r="E1133">
        <v>4</v>
      </c>
      <c r="F1133">
        <v>0</v>
      </c>
      <c r="G1133">
        <v>1</v>
      </c>
      <c r="H1133" t="s">
        <v>215</v>
      </c>
      <c r="I1133">
        <v>428</v>
      </c>
      <c r="J1133" t="s">
        <v>88</v>
      </c>
      <c r="K1133" t="s">
        <v>275</v>
      </c>
      <c r="L1133">
        <v>0</v>
      </c>
      <c r="M1133" t="s">
        <v>217</v>
      </c>
      <c r="N1133" t="s">
        <v>218</v>
      </c>
      <c r="V1133">
        <v>901</v>
      </c>
      <c r="W1133" t="s">
        <v>399</v>
      </c>
      <c r="X1133">
        <v>8</v>
      </c>
      <c r="Y1133" t="s">
        <v>220</v>
      </c>
      <c r="AB1133">
        <v>6788575</v>
      </c>
      <c r="AD1133">
        <v>6788575</v>
      </c>
      <c r="AF1133">
        <v>32734045</v>
      </c>
      <c r="AI1133">
        <v>0</v>
      </c>
    </row>
    <row r="1134" spans="1:35" hidden="1" x14ac:dyDescent="0.3">
      <c r="A1134" t="s">
        <v>397</v>
      </c>
      <c r="B1134">
        <v>2006</v>
      </c>
      <c r="C1134">
        <v>2006</v>
      </c>
      <c r="D1134">
        <v>2006</v>
      </c>
      <c r="E1134">
        <v>4</v>
      </c>
      <c r="F1134">
        <v>0</v>
      </c>
      <c r="G1134">
        <v>2</v>
      </c>
      <c r="H1134" t="s">
        <v>221</v>
      </c>
      <c r="I1134">
        <v>428</v>
      </c>
      <c r="J1134" t="s">
        <v>88</v>
      </c>
      <c r="K1134" t="s">
        <v>275</v>
      </c>
      <c r="L1134">
        <v>0</v>
      </c>
      <c r="M1134" t="s">
        <v>217</v>
      </c>
      <c r="N1134" t="s">
        <v>218</v>
      </c>
      <c r="V1134">
        <v>901</v>
      </c>
      <c r="W1134" t="s">
        <v>399</v>
      </c>
      <c r="X1134">
        <v>8</v>
      </c>
      <c r="Y1134" t="s">
        <v>220</v>
      </c>
      <c r="AB1134">
        <v>1195417</v>
      </c>
      <c r="AD1134">
        <v>1195417</v>
      </c>
      <c r="AF1134">
        <v>5225100</v>
      </c>
      <c r="AI1134">
        <v>0</v>
      </c>
    </row>
    <row r="1135" spans="1:35" x14ac:dyDescent="0.3">
      <c r="A1135" t="s">
        <v>397</v>
      </c>
      <c r="B1135">
        <v>2006</v>
      </c>
      <c r="C1135">
        <v>2006</v>
      </c>
      <c r="D1135">
        <v>2006</v>
      </c>
      <c r="E1135">
        <v>4</v>
      </c>
      <c r="F1135">
        <v>0</v>
      </c>
      <c r="G1135">
        <v>1</v>
      </c>
      <c r="H1135" t="s">
        <v>215</v>
      </c>
      <c r="I1135">
        <v>440</v>
      </c>
      <c r="J1135" t="s">
        <v>89</v>
      </c>
      <c r="K1135" t="s">
        <v>276</v>
      </c>
      <c r="L1135">
        <v>0</v>
      </c>
      <c r="M1135" t="s">
        <v>217</v>
      </c>
      <c r="N1135" t="s">
        <v>218</v>
      </c>
      <c r="V1135">
        <v>901</v>
      </c>
      <c r="W1135" t="s">
        <v>399</v>
      </c>
      <c r="X1135">
        <v>8</v>
      </c>
      <c r="Y1135" t="s">
        <v>220</v>
      </c>
      <c r="AB1135">
        <v>11224585</v>
      </c>
      <c r="AD1135">
        <v>11224585</v>
      </c>
      <c r="AF1135">
        <v>49484679</v>
      </c>
      <c r="AI1135">
        <v>0</v>
      </c>
    </row>
    <row r="1136" spans="1:35" hidden="1" x14ac:dyDescent="0.3">
      <c r="A1136" t="s">
        <v>397</v>
      </c>
      <c r="B1136">
        <v>2006</v>
      </c>
      <c r="C1136">
        <v>2006</v>
      </c>
      <c r="D1136">
        <v>2006</v>
      </c>
      <c r="E1136">
        <v>4</v>
      </c>
      <c r="F1136">
        <v>0</v>
      </c>
      <c r="G1136">
        <v>2</v>
      </c>
      <c r="H1136" t="s">
        <v>221</v>
      </c>
      <c r="I1136">
        <v>440</v>
      </c>
      <c r="J1136" t="s">
        <v>89</v>
      </c>
      <c r="K1136" t="s">
        <v>276</v>
      </c>
      <c r="L1136">
        <v>0</v>
      </c>
      <c r="M1136" t="s">
        <v>217</v>
      </c>
      <c r="N1136" t="s">
        <v>218</v>
      </c>
      <c r="V1136">
        <v>901</v>
      </c>
      <c r="W1136" t="s">
        <v>399</v>
      </c>
      <c r="X1136">
        <v>8</v>
      </c>
      <c r="Y1136" t="s">
        <v>220</v>
      </c>
      <c r="AB1136">
        <v>2019373</v>
      </c>
      <c r="AD1136">
        <v>2019373</v>
      </c>
      <c r="AF1136">
        <v>12470963</v>
      </c>
      <c r="AI1136">
        <v>0</v>
      </c>
    </row>
    <row r="1137" spans="1:35" x14ac:dyDescent="0.3">
      <c r="A1137" t="s">
        <v>397</v>
      </c>
      <c r="B1137">
        <v>2006</v>
      </c>
      <c r="C1137">
        <v>2006</v>
      </c>
      <c r="D1137">
        <v>2006</v>
      </c>
      <c r="E1137">
        <v>4</v>
      </c>
      <c r="F1137">
        <v>0</v>
      </c>
      <c r="G1137">
        <v>1</v>
      </c>
      <c r="H1137" t="s">
        <v>215</v>
      </c>
      <c r="I1137">
        <v>442</v>
      </c>
      <c r="J1137" t="s">
        <v>148</v>
      </c>
      <c r="K1137" t="s">
        <v>277</v>
      </c>
      <c r="L1137">
        <v>0</v>
      </c>
      <c r="M1137" t="s">
        <v>217</v>
      </c>
      <c r="N1137" t="s">
        <v>218</v>
      </c>
      <c r="V1137">
        <v>901</v>
      </c>
      <c r="W1137" t="s">
        <v>399</v>
      </c>
      <c r="X1137">
        <v>8</v>
      </c>
      <c r="Y1137" t="s">
        <v>220</v>
      </c>
      <c r="AB1137">
        <v>9584007</v>
      </c>
      <c r="AD1137">
        <v>9584007</v>
      </c>
      <c r="AF1137">
        <v>92038203</v>
      </c>
      <c r="AI1137">
        <v>0</v>
      </c>
    </row>
    <row r="1138" spans="1:35" hidden="1" x14ac:dyDescent="0.3">
      <c r="A1138" t="s">
        <v>397</v>
      </c>
      <c r="B1138">
        <v>2006</v>
      </c>
      <c r="C1138">
        <v>2006</v>
      </c>
      <c r="D1138">
        <v>2006</v>
      </c>
      <c r="E1138">
        <v>4</v>
      </c>
      <c r="F1138">
        <v>0</v>
      </c>
      <c r="G1138">
        <v>2</v>
      </c>
      <c r="H1138" t="s">
        <v>221</v>
      </c>
      <c r="I1138">
        <v>442</v>
      </c>
      <c r="J1138" t="s">
        <v>148</v>
      </c>
      <c r="K1138" t="s">
        <v>277</v>
      </c>
      <c r="L1138">
        <v>0</v>
      </c>
      <c r="M1138" t="s">
        <v>217</v>
      </c>
      <c r="N1138" t="s">
        <v>218</v>
      </c>
      <c r="V1138">
        <v>901</v>
      </c>
      <c r="W1138" t="s">
        <v>399</v>
      </c>
      <c r="X1138">
        <v>8</v>
      </c>
      <c r="Y1138" t="s">
        <v>220</v>
      </c>
      <c r="AB1138">
        <v>4921285</v>
      </c>
      <c r="AD1138">
        <v>4921285</v>
      </c>
      <c r="AF1138">
        <v>30100806</v>
      </c>
      <c r="AI1138">
        <v>0</v>
      </c>
    </row>
    <row r="1139" spans="1:35" x14ac:dyDescent="0.3">
      <c r="A1139" t="s">
        <v>397</v>
      </c>
      <c r="B1139">
        <v>2006</v>
      </c>
      <c r="C1139">
        <v>2006</v>
      </c>
      <c r="D1139">
        <v>2006</v>
      </c>
      <c r="E1139">
        <v>4</v>
      </c>
      <c r="F1139">
        <v>0</v>
      </c>
      <c r="G1139">
        <v>1</v>
      </c>
      <c r="H1139" t="s">
        <v>215</v>
      </c>
      <c r="I1139">
        <v>446</v>
      </c>
      <c r="J1139" t="s">
        <v>13</v>
      </c>
      <c r="K1139" t="s">
        <v>278</v>
      </c>
      <c r="L1139">
        <v>0</v>
      </c>
      <c r="M1139" t="s">
        <v>217</v>
      </c>
      <c r="N1139" t="s">
        <v>218</v>
      </c>
      <c r="V1139">
        <v>901</v>
      </c>
      <c r="W1139" t="s">
        <v>399</v>
      </c>
      <c r="X1139">
        <v>8</v>
      </c>
      <c r="Y1139" t="s">
        <v>220</v>
      </c>
      <c r="AB1139">
        <v>621535</v>
      </c>
      <c r="AD1139">
        <v>621535</v>
      </c>
      <c r="AF1139">
        <v>1164122</v>
      </c>
      <c r="AI1139">
        <v>0</v>
      </c>
    </row>
    <row r="1140" spans="1:35" hidden="1" x14ac:dyDescent="0.3">
      <c r="A1140" t="s">
        <v>397</v>
      </c>
      <c r="B1140">
        <v>2006</v>
      </c>
      <c r="C1140">
        <v>2006</v>
      </c>
      <c r="D1140">
        <v>2006</v>
      </c>
      <c r="E1140">
        <v>4</v>
      </c>
      <c r="F1140">
        <v>0</v>
      </c>
      <c r="G1140">
        <v>2</v>
      </c>
      <c r="H1140" t="s">
        <v>221</v>
      </c>
      <c r="I1140">
        <v>446</v>
      </c>
      <c r="J1140" t="s">
        <v>13</v>
      </c>
      <c r="K1140" t="s">
        <v>278</v>
      </c>
      <c r="L1140">
        <v>0</v>
      </c>
      <c r="M1140" t="s">
        <v>217</v>
      </c>
      <c r="N1140" t="s">
        <v>218</v>
      </c>
      <c r="V1140">
        <v>901</v>
      </c>
      <c r="W1140" t="s">
        <v>399</v>
      </c>
      <c r="X1140">
        <v>8</v>
      </c>
      <c r="Y1140" t="s">
        <v>220</v>
      </c>
      <c r="AB1140">
        <v>321881</v>
      </c>
      <c r="AD1140">
        <v>321881</v>
      </c>
      <c r="AF1140">
        <v>866841</v>
      </c>
      <c r="AI1140">
        <v>0</v>
      </c>
    </row>
    <row r="1141" spans="1:35" hidden="1" x14ac:dyDescent="0.3">
      <c r="A1141" t="s">
        <v>397</v>
      </c>
      <c r="B1141">
        <v>2006</v>
      </c>
      <c r="C1141">
        <v>2006</v>
      </c>
      <c r="D1141">
        <v>2006</v>
      </c>
      <c r="E1141">
        <v>4</v>
      </c>
      <c r="F1141">
        <v>0</v>
      </c>
      <c r="G1141">
        <v>3</v>
      </c>
      <c r="H1141" t="s">
        <v>247</v>
      </c>
      <c r="I1141">
        <v>446</v>
      </c>
      <c r="J1141" t="s">
        <v>13</v>
      </c>
      <c r="K1141" t="s">
        <v>278</v>
      </c>
      <c r="L1141">
        <v>0</v>
      </c>
      <c r="M1141" t="s">
        <v>217</v>
      </c>
      <c r="N1141" t="s">
        <v>218</v>
      </c>
      <c r="V1141">
        <v>901</v>
      </c>
      <c r="W1141" t="s">
        <v>399</v>
      </c>
      <c r="X1141">
        <v>8</v>
      </c>
      <c r="Y1141" t="s">
        <v>220</v>
      </c>
      <c r="AB1141">
        <v>321281</v>
      </c>
      <c r="AD1141">
        <v>321281</v>
      </c>
      <c r="AF1141">
        <v>865298</v>
      </c>
      <c r="AI1141">
        <v>0</v>
      </c>
    </row>
    <row r="1142" spans="1:35" x14ac:dyDescent="0.3">
      <c r="A1142" t="s">
        <v>397</v>
      </c>
      <c r="B1142">
        <v>2006</v>
      </c>
      <c r="C1142">
        <v>2006</v>
      </c>
      <c r="D1142">
        <v>2006</v>
      </c>
      <c r="E1142">
        <v>4</v>
      </c>
      <c r="F1142">
        <v>0</v>
      </c>
      <c r="G1142">
        <v>1</v>
      </c>
      <c r="H1142" t="s">
        <v>215</v>
      </c>
      <c r="I1142">
        <v>450</v>
      </c>
      <c r="J1142" t="s">
        <v>31</v>
      </c>
      <c r="K1142" t="s">
        <v>279</v>
      </c>
      <c r="L1142">
        <v>0</v>
      </c>
      <c r="M1142" t="s">
        <v>217</v>
      </c>
      <c r="N1142" t="s">
        <v>218</v>
      </c>
      <c r="V1142">
        <v>901</v>
      </c>
      <c r="W1142" t="s">
        <v>399</v>
      </c>
      <c r="X1142">
        <v>8</v>
      </c>
      <c r="Y1142" t="s">
        <v>220</v>
      </c>
      <c r="AB1142">
        <v>18238</v>
      </c>
      <c r="AD1142">
        <v>18238</v>
      </c>
      <c r="AF1142">
        <v>108396</v>
      </c>
      <c r="AI1142">
        <v>0</v>
      </c>
    </row>
    <row r="1143" spans="1:35" hidden="1" x14ac:dyDescent="0.3">
      <c r="A1143" t="s">
        <v>397</v>
      </c>
      <c r="B1143">
        <v>2006</v>
      </c>
      <c r="C1143">
        <v>2006</v>
      </c>
      <c r="D1143">
        <v>2006</v>
      </c>
      <c r="E1143">
        <v>4</v>
      </c>
      <c r="F1143">
        <v>0</v>
      </c>
      <c r="G1143">
        <v>2</v>
      </c>
      <c r="H1143" t="s">
        <v>221</v>
      </c>
      <c r="I1143">
        <v>450</v>
      </c>
      <c r="J1143" t="s">
        <v>31</v>
      </c>
      <c r="K1143" t="s">
        <v>279</v>
      </c>
      <c r="L1143">
        <v>0</v>
      </c>
      <c r="M1143" t="s">
        <v>217</v>
      </c>
      <c r="N1143" t="s">
        <v>218</v>
      </c>
      <c r="V1143">
        <v>901</v>
      </c>
      <c r="W1143" t="s">
        <v>399</v>
      </c>
      <c r="X1143">
        <v>8</v>
      </c>
      <c r="Y1143" t="s">
        <v>220</v>
      </c>
      <c r="AB1143">
        <v>11769844</v>
      </c>
      <c r="AD1143">
        <v>11769844</v>
      </c>
      <c r="AF1143">
        <v>14005323</v>
      </c>
      <c r="AI1143">
        <v>0</v>
      </c>
    </row>
    <row r="1144" spans="1:35" hidden="1" x14ac:dyDescent="0.3">
      <c r="A1144" t="s">
        <v>397</v>
      </c>
      <c r="B1144">
        <v>2006</v>
      </c>
      <c r="C1144">
        <v>2006</v>
      </c>
      <c r="D1144">
        <v>2006</v>
      </c>
      <c r="E1144">
        <v>4</v>
      </c>
      <c r="F1144">
        <v>0</v>
      </c>
      <c r="G1144">
        <v>3</v>
      </c>
      <c r="H1144" t="s">
        <v>247</v>
      </c>
      <c r="I1144">
        <v>450</v>
      </c>
      <c r="J1144" t="s">
        <v>31</v>
      </c>
      <c r="K1144" t="s">
        <v>279</v>
      </c>
      <c r="L1144">
        <v>0</v>
      </c>
      <c r="M1144" t="s">
        <v>217</v>
      </c>
      <c r="N1144" t="s">
        <v>218</v>
      </c>
      <c r="V1144">
        <v>901</v>
      </c>
      <c r="W1144" t="s">
        <v>399</v>
      </c>
      <c r="X1144">
        <v>8</v>
      </c>
      <c r="Y1144" t="s">
        <v>220</v>
      </c>
      <c r="AB1144">
        <v>1210</v>
      </c>
      <c r="AD1144">
        <v>1210</v>
      </c>
      <c r="AF1144">
        <v>49326</v>
      </c>
      <c r="AI1144">
        <v>0</v>
      </c>
    </row>
    <row r="1145" spans="1:35" x14ac:dyDescent="0.3">
      <c r="A1145" t="s">
        <v>397</v>
      </c>
      <c r="B1145">
        <v>2006</v>
      </c>
      <c r="C1145">
        <v>2006</v>
      </c>
      <c r="D1145">
        <v>2006</v>
      </c>
      <c r="E1145">
        <v>4</v>
      </c>
      <c r="F1145">
        <v>0</v>
      </c>
      <c r="G1145">
        <v>1</v>
      </c>
      <c r="H1145" t="s">
        <v>215</v>
      </c>
      <c r="I1145">
        <v>454</v>
      </c>
      <c r="J1145" t="s">
        <v>90</v>
      </c>
      <c r="K1145" t="s">
        <v>350</v>
      </c>
      <c r="L1145">
        <v>0</v>
      </c>
      <c r="M1145" t="s">
        <v>217</v>
      </c>
      <c r="N1145" t="s">
        <v>218</v>
      </c>
      <c r="V1145">
        <v>901</v>
      </c>
      <c r="W1145" t="s">
        <v>399</v>
      </c>
      <c r="X1145">
        <v>8</v>
      </c>
      <c r="Y1145" t="s">
        <v>220</v>
      </c>
      <c r="AB1145">
        <v>10917</v>
      </c>
      <c r="AD1145">
        <v>10917</v>
      </c>
      <c r="AF1145">
        <v>17907</v>
      </c>
      <c r="AI1145">
        <v>0</v>
      </c>
    </row>
    <row r="1146" spans="1:35" hidden="1" x14ac:dyDescent="0.3">
      <c r="A1146" t="s">
        <v>397</v>
      </c>
      <c r="B1146">
        <v>2006</v>
      </c>
      <c r="C1146">
        <v>2006</v>
      </c>
      <c r="D1146">
        <v>2006</v>
      </c>
      <c r="E1146">
        <v>4</v>
      </c>
      <c r="F1146">
        <v>0</v>
      </c>
      <c r="G1146">
        <v>2</v>
      </c>
      <c r="H1146" t="s">
        <v>221</v>
      </c>
      <c r="I1146">
        <v>454</v>
      </c>
      <c r="J1146" t="s">
        <v>90</v>
      </c>
      <c r="K1146" t="s">
        <v>350</v>
      </c>
      <c r="L1146">
        <v>0</v>
      </c>
      <c r="M1146" t="s">
        <v>217</v>
      </c>
      <c r="N1146" t="s">
        <v>218</v>
      </c>
      <c r="V1146">
        <v>901</v>
      </c>
      <c r="W1146" t="s">
        <v>399</v>
      </c>
      <c r="X1146">
        <v>8</v>
      </c>
      <c r="Y1146" t="s">
        <v>220</v>
      </c>
      <c r="AB1146">
        <v>1310595</v>
      </c>
      <c r="AD1146">
        <v>1310595</v>
      </c>
      <c r="AF1146">
        <v>2794903</v>
      </c>
      <c r="AI1146">
        <v>0</v>
      </c>
    </row>
    <row r="1147" spans="1:35" x14ac:dyDescent="0.3">
      <c r="A1147" t="s">
        <v>397</v>
      </c>
      <c r="B1147">
        <v>2006</v>
      </c>
      <c r="C1147">
        <v>2006</v>
      </c>
      <c r="D1147">
        <v>2006</v>
      </c>
      <c r="E1147">
        <v>4</v>
      </c>
      <c r="F1147">
        <v>0</v>
      </c>
      <c r="G1147">
        <v>1</v>
      </c>
      <c r="H1147" t="s">
        <v>215</v>
      </c>
      <c r="I1147">
        <v>458</v>
      </c>
      <c r="J1147" t="s">
        <v>32</v>
      </c>
      <c r="K1147" t="s">
        <v>335</v>
      </c>
      <c r="L1147">
        <v>0</v>
      </c>
      <c r="M1147" t="s">
        <v>217</v>
      </c>
      <c r="N1147" t="s">
        <v>218</v>
      </c>
      <c r="V1147">
        <v>901</v>
      </c>
      <c r="W1147" t="s">
        <v>399</v>
      </c>
      <c r="X1147">
        <v>8</v>
      </c>
      <c r="Y1147" t="s">
        <v>220</v>
      </c>
      <c r="AB1147">
        <v>36038341</v>
      </c>
      <c r="AD1147">
        <v>36038341</v>
      </c>
      <c r="AF1147">
        <v>57061627</v>
      </c>
      <c r="AI1147">
        <v>0</v>
      </c>
    </row>
    <row r="1148" spans="1:35" hidden="1" x14ac:dyDescent="0.3">
      <c r="A1148" t="s">
        <v>397</v>
      </c>
      <c r="B1148">
        <v>2006</v>
      </c>
      <c r="C1148">
        <v>2006</v>
      </c>
      <c r="D1148">
        <v>2006</v>
      </c>
      <c r="E1148">
        <v>4</v>
      </c>
      <c r="F1148">
        <v>0</v>
      </c>
      <c r="G1148">
        <v>2</v>
      </c>
      <c r="H1148" t="s">
        <v>221</v>
      </c>
      <c r="I1148">
        <v>458</v>
      </c>
      <c r="J1148" t="s">
        <v>32</v>
      </c>
      <c r="K1148" t="s">
        <v>335</v>
      </c>
      <c r="L1148">
        <v>0</v>
      </c>
      <c r="M1148" t="s">
        <v>217</v>
      </c>
      <c r="N1148" t="s">
        <v>218</v>
      </c>
      <c r="V1148">
        <v>901</v>
      </c>
      <c r="W1148" t="s">
        <v>399</v>
      </c>
      <c r="X1148">
        <v>8</v>
      </c>
      <c r="Y1148" t="s">
        <v>220</v>
      </c>
      <c r="AB1148">
        <v>1989668</v>
      </c>
      <c r="AD1148">
        <v>1989668</v>
      </c>
      <c r="AF1148">
        <v>3443918</v>
      </c>
      <c r="AI1148">
        <v>0</v>
      </c>
    </row>
    <row r="1149" spans="1:35" x14ac:dyDescent="0.3">
      <c r="A1149" t="s">
        <v>397</v>
      </c>
      <c r="B1149">
        <v>2006</v>
      </c>
      <c r="C1149">
        <v>2006</v>
      </c>
      <c r="D1149">
        <v>2006</v>
      </c>
      <c r="E1149">
        <v>4</v>
      </c>
      <c r="F1149">
        <v>0</v>
      </c>
      <c r="G1149">
        <v>1</v>
      </c>
      <c r="H1149" t="s">
        <v>215</v>
      </c>
      <c r="I1149">
        <v>462</v>
      </c>
      <c r="J1149" t="s">
        <v>121</v>
      </c>
      <c r="K1149" t="s">
        <v>280</v>
      </c>
      <c r="L1149">
        <v>0</v>
      </c>
      <c r="M1149" t="s">
        <v>217</v>
      </c>
      <c r="N1149" t="s">
        <v>218</v>
      </c>
      <c r="V1149">
        <v>901</v>
      </c>
      <c r="W1149" t="s">
        <v>399</v>
      </c>
      <c r="X1149">
        <v>8</v>
      </c>
      <c r="Y1149" t="s">
        <v>220</v>
      </c>
      <c r="AB1149">
        <v>159554</v>
      </c>
      <c r="AD1149">
        <v>159554</v>
      </c>
      <c r="AF1149">
        <v>845268</v>
      </c>
      <c r="AI1149">
        <v>6</v>
      </c>
    </row>
    <row r="1150" spans="1:35" x14ac:dyDescent="0.3">
      <c r="A1150" t="s">
        <v>397</v>
      </c>
      <c r="B1150">
        <v>2006</v>
      </c>
      <c r="C1150">
        <v>2006</v>
      </c>
      <c r="D1150">
        <v>2006</v>
      </c>
      <c r="E1150">
        <v>4</v>
      </c>
      <c r="F1150">
        <v>0</v>
      </c>
      <c r="G1150">
        <v>1</v>
      </c>
      <c r="H1150" t="s">
        <v>215</v>
      </c>
      <c r="I1150">
        <v>466</v>
      </c>
      <c r="J1150" t="s">
        <v>134</v>
      </c>
      <c r="K1150" t="s">
        <v>382</v>
      </c>
      <c r="L1150">
        <v>0</v>
      </c>
      <c r="M1150" t="s">
        <v>217</v>
      </c>
      <c r="N1150" t="s">
        <v>218</v>
      </c>
      <c r="V1150">
        <v>901</v>
      </c>
      <c r="W1150" t="s">
        <v>399</v>
      </c>
      <c r="X1150">
        <v>8</v>
      </c>
      <c r="Y1150" t="s">
        <v>220</v>
      </c>
      <c r="AB1150">
        <v>207880</v>
      </c>
      <c r="AD1150">
        <v>207880</v>
      </c>
      <c r="AF1150">
        <v>389581</v>
      </c>
      <c r="AI1150">
        <v>0</v>
      </c>
    </row>
    <row r="1151" spans="1:35" x14ac:dyDescent="0.3">
      <c r="A1151" t="s">
        <v>397</v>
      </c>
      <c r="B1151">
        <v>2006</v>
      </c>
      <c r="C1151">
        <v>2006</v>
      </c>
      <c r="D1151">
        <v>2006</v>
      </c>
      <c r="E1151">
        <v>4</v>
      </c>
      <c r="F1151">
        <v>0</v>
      </c>
      <c r="G1151">
        <v>1</v>
      </c>
      <c r="H1151" t="s">
        <v>215</v>
      </c>
      <c r="I1151">
        <v>470</v>
      </c>
      <c r="J1151" t="s">
        <v>91</v>
      </c>
      <c r="K1151" t="s">
        <v>281</v>
      </c>
      <c r="L1151">
        <v>0</v>
      </c>
      <c r="M1151" t="s">
        <v>217</v>
      </c>
      <c r="N1151" t="s">
        <v>218</v>
      </c>
      <c r="V1151">
        <v>901</v>
      </c>
      <c r="W1151" t="s">
        <v>399</v>
      </c>
      <c r="X1151">
        <v>8</v>
      </c>
      <c r="Y1151" t="s">
        <v>220</v>
      </c>
      <c r="AB1151">
        <v>164545</v>
      </c>
      <c r="AD1151">
        <v>164545</v>
      </c>
      <c r="AF1151">
        <v>1363774</v>
      </c>
      <c r="AI1151">
        <v>0</v>
      </c>
    </row>
    <row r="1152" spans="1:35" hidden="1" x14ac:dyDescent="0.3">
      <c r="A1152" t="s">
        <v>397</v>
      </c>
      <c r="B1152">
        <v>2006</v>
      </c>
      <c r="C1152">
        <v>2006</v>
      </c>
      <c r="D1152">
        <v>2006</v>
      </c>
      <c r="E1152">
        <v>4</v>
      </c>
      <c r="F1152">
        <v>0</v>
      </c>
      <c r="G1152">
        <v>2</v>
      </c>
      <c r="H1152" t="s">
        <v>221</v>
      </c>
      <c r="I1152">
        <v>470</v>
      </c>
      <c r="J1152" t="s">
        <v>91</v>
      </c>
      <c r="K1152" t="s">
        <v>281</v>
      </c>
      <c r="L1152">
        <v>0</v>
      </c>
      <c r="M1152" t="s">
        <v>217</v>
      </c>
      <c r="N1152" t="s">
        <v>218</v>
      </c>
      <c r="V1152">
        <v>901</v>
      </c>
      <c r="W1152" t="s">
        <v>399</v>
      </c>
      <c r="X1152">
        <v>8</v>
      </c>
      <c r="Y1152" t="s">
        <v>220</v>
      </c>
      <c r="AB1152">
        <v>2838</v>
      </c>
      <c r="AD1152">
        <v>2838</v>
      </c>
      <c r="AF1152">
        <v>13697</v>
      </c>
      <c r="AI1152">
        <v>0</v>
      </c>
    </row>
    <row r="1153" spans="1:35" x14ac:dyDescent="0.3">
      <c r="A1153" t="s">
        <v>397</v>
      </c>
      <c r="B1153">
        <v>2006</v>
      </c>
      <c r="C1153">
        <v>2006</v>
      </c>
      <c r="D1153">
        <v>2006</v>
      </c>
      <c r="E1153">
        <v>4</v>
      </c>
      <c r="F1153">
        <v>0</v>
      </c>
      <c r="G1153">
        <v>1</v>
      </c>
      <c r="H1153" t="s">
        <v>215</v>
      </c>
      <c r="I1153">
        <v>480</v>
      </c>
      <c r="J1153" t="s">
        <v>69</v>
      </c>
      <c r="K1153" t="s">
        <v>282</v>
      </c>
      <c r="L1153">
        <v>0</v>
      </c>
      <c r="M1153" t="s">
        <v>217</v>
      </c>
      <c r="N1153" t="s">
        <v>218</v>
      </c>
      <c r="V1153">
        <v>901</v>
      </c>
      <c r="W1153" t="s">
        <v>399</v>
      </c>
      <c r="X1153">
        <v>8</v>
      </c>
      <c r="Y1153" t="s">
        <v>220</v>
      </c>
      <c r="AB1153">
        <v>150309</v>
      </c>
      <c r="AD1153">
        <v>150309</v>
      </c>
      <c r="AF1153">
        <v>708673</v>
      </c>
      <c r="AI1153">
        <v>0</v>
      </c>
    </row>
    <row r="1154" spans="1:35" hidden="1" x14ac:dyDescent="0.3">
      <c r="A1154" t="s">
        <v>397</v>
      </c>
      <c r="B1154">
        <v>2006</v>
      </c>
      <c r="C1154">
        <v>2006</v>
      </c>
      <c r="D1154">
        <v>2006</v>
      </c>
      <c r="E1154">
        <v>4</v>
      </c>
      <c r="F1154">
        <v>0</v>
      </c>
      <c r="G1154">
        <v>2</v>
      </c>
      <c r="H1154" t="s">
        <v>221</v>
      </c>
      <c r="I1154">
        <v>480</v>
      </c>
      <c r="J1154" t="s">
        <v>69</v>
      </c>
      <c r="K1154" t="s">
        <v>282</v>
      </c>
      <c r="L1154">
        <v>0</v>
      </c>
      <c r="M1154" t="s">
        <v>217</v>
      </c>
      <c r="N1154" t="s">
        <v>218</v>
      </c>
      <c r="V1154">
        <v>901</v>
      </c>
      <c r="W1154" t="s">
        <v>399</v>
      </c>
      <c r="X1154">
        <v>8</v>
      </c>
      <c r="Y1154" t="s">
        <v>220</v>
      </c>
      <c r="AB1154">
        <v>3901</v>
      </c>
      <c r="AD1154">
        <v>3901</v>
      </c>
      <c r="AF1154">
        <v>37319</v>
      </c>
      <c r="AI1154">
        <v>0</v>
      </c>
    </row>
    <row r="1155" spans="1:35" x14ac:dyDescent="0.3">
      <c r="A1155" t="s">
        <v>397</v>
      </c>
      <c r="B1155">
        <v>2006</v>
      </c>
      <c r="C1155">
        <v>2006</v>
      </c>
      <c r="D1155">
        <v>2006</v>
      </c>
      <c r="E1155">
        <v>4</v>
      </c>
      <c r="F1155">
        <v>0</v>
      </c>
      <c r="G1155">
        <v>1</v>
      </c>
      <c r="H1155" t="s">
        <v>215</v>
      </c>
      <c r="I1155">
        <v>484</v>
      </c>
      <c r="J1155" t="s">
        <v>33</v>
      </c>
      <c r="K1155" t="s">
        <v>283</v>
      </c>
      <c r="L1155">
        <v>0</v>
      </c>
      <c r="M1155" t="s">
        <v>217</v>
      </c>
      <c r="N1155" t="s">
        <v>218</v>
      </c>
      <c r="V1155">
        <v>901</v>
      </c>
      <c r="W1155" t="s">
        <v>399</v>
      </c>
      <c r="X1155">
        <v>8</v>
      </c>
      <c r="Y1155" t="s">
        <v>220</v>
      </c>
      <c r="AB1155">
        <v>2046992</v>
      </c>
      <c r="AD1155">
        <v>2046992</v>
      </c>
      <c r="AF1155">
        <v>11136115</v>
      </c>
      <c r="AI1155">
        <v>0</v>
      </c>
    </row>
    <row r="1156" spans="1:35" hidden="1" x14ac:dyDescent="0.3">
      <c r="A1156" t="s">
        <v>397</v>
      </c>
      <c r="B1156">
        <v>2006</v>
      </c>
      <c r="C1156">
        <v>2006</v>
      </c>
      <c r="D1156">
        <v>2006</v>
      </c>
      <c r="E1156">
        <v>4</v>
      </c>
      <c r="F1156">
        <v>0</v>
      </c>
      <c r="G1156">
        <v>2</v>
      </c>
      <c r="H1156" t="s">
        <v>221</v>
      </c>
      <c r="I1156">
        <v>484</v>
      </c>
      <c r="J1156" t="s">
        <v>33</v>
      </c>
      <c r="K1156" t="s">
        <v>283</v>
      </c>
      <c r="L1156">
        <v>0</v>
      </c>
      <c r="M1156" t="s">
        <v>217</v>
      </c>
      <c r="N1156" t="s">
        <v>218</v>
      </c>
      <c r="V1156">
        <v>901</v>
      </c>
      <c r="W1156" t="s">
        <v>399</v>
      </c>
      <c r="X1156">
        <v>8</v>
      </c>
      <c r="Y1156" t="s">
        <v>220</v>
      </c>
      <c r="AB1156">
        <v>125754152</v>
      </c>
      <c r="AD1156">
        <v>125754152</v>
      </c>
      <c r="AF1156">
        <v>307380616</v>
      </c>
      <c r="AI1156">
        <v>0</v>
      </c>
    </row>
    <row r="1157" spans="1:35" x14ac:dyDescent="0.3">
      <c r="A1157" t="s">
        <v>397</v>
      </c>
      <c r="B1157">
        <v>2006</v>
      </c>
      <c r="C1157">
        <v>2006</v>
      </c>
      <c r="D1157">
        <v>2006</v>
      </c>
      <c r="E1157">
        <v>4</v>
      </c>
      <c r="F1157">
        <v>0</v>
      </c>
      <c r="G1157">
        <v>1</v>
      </c>
      <c r="H1157" t="s">
        <v>215</v>
      </c>
      <c r="I1157">
        <v>490</v>
      </c>
      <c r="J1157" t="s">
        <v>160</v>
      </c>
      <c r="L1157">
        <v>0</v>
      </c>
      <c r="M1157" t="s">
        <v>217</v>
      </c>
      <c r="N1157" t="s">
        <v>218</v>
      </c>
      <c r="V1157">
        <v>901</v>
      </c>
      <c r="W1157" t="s">
        <v>399</v>
      </c>
      <c r="X1157">
        <v>8</v>
      </c>
      <c r="Y1157" t="s">
        <v>220</v>
      </c>
      <c r="AB1157">
        <v>10772058</v>
      </c>
      <c r="AD1157">
        <v>10772058</v>
      </c>
      <c r="AF1157">
        <v>31886649</v>
      </c>
      <c r="AI1157">
        <v>0</v>
      </c>
    </row>
    <row r="1158" spans="1:35" hidden="1" x14ac:dyDescent="0.3">
      <c r="A1158" t="s">
        <v>397</v>
      </c>
      <c r="B1158">
        <v>2006</v>
      </c>
      <c r="C1158">
        <v>2006</v>
      </c>
      <c r="D1158">
        <v>2006</v>
      </c>
      <c r="E1158">
        <v>4</v>
      </c>
      <c r="F1158">
        <v>0</v>
      </c>
      <c r="G1158">
        <v>2</v>
      </c>
      <c r="H1158" t="s">
        <v>221</v>
      </c>
      <c r="I1158">
        <v>490</v>
      </c>
      <c r="J1158" t="s">
        <v>160</v>
      </c>
      <c r="L1158">
        <v>0</v>
      </c>
      <c r="M1158" t="s">
        <v>217</v>
      </c>
      <c r="N1158" t="s">
        <v>218</v>
      </c>
      <c r="V1158">
        <v>901</v>
      </c>
      <c r="W1158" t="s">
        <v>399</v>
      </c>
      <c r="X1158">
        <v>8</v>
      </c>
      <c r="Y1158" t="s">
        <v>220</v>
      </c>
      <c r="AB1158">
        <v>293390</v>
      </c>
      <c r="AD1158">
        <v>293390</v>
      </c>
      <c r="AF1158">
        <v>1211368</v>
      </c>
      <c r="AI1158">
        <v>0</v>
      </c>
    </row>
    <row r="1159" spans="1:35" x14ac:dyDescent="0.3">
      <c r="A1159" t="s">
        <v>397</v>
      </c>
      <c r="B1159">
        <v>2006</v>
      </c>
      <c r="C1159">
        <v>2006</v>
      </c>
      <c r="D1159">
        <v>2006</v>
      </c>
      <c r="E1159">
        <v>4</v>
      </c>
      <c r="F1159">
        <v>0</v>
      </c>
      <c r="G1159">
        <v>1</v>
      </c>
      <c r="H1159" t="s">
        <v>215</v>
      </c>
      <c r="I1159">
        <v>496</v>
      </c>
      <c r="J1159" t="s">
        <v>135</v>
      </c>
      <c r="K1159" t="s">
        <v>336</v>
      </c>
      <c r="L1159">
        <v>0</v>
      </c>
      <c r="M1159" t="s">
        <v>217</v>
      </c>
      <c r="N1159" t="s">
        <v>218</v>
      </c>
      <c r="V1159">
        <v>901</v>
      </c>
      <c r="W1159" t="s">
        <v>399</v>
      </c>
      <c r="X1159">
        <v>8</v>
      </c>
      <c r="Y1159" t="s">
        <v>220</v>
      </c>
      <c r="AB1159">
        <v>145337</v>
      </c>
      <c r="AD1159">
        <v>145337</v>
      </c>
      <c r="AF1159">
        <v>391938</v>
      </c>
      <c r="AI1159">
        <v>0</v>
      </c>
    </row>
    <row r="1160" spans="1:35" hidden="1" x14ac:dyDescent="0.3">
      <c r="A1160" t="s">
        <v>397</v>
      </c>
      <c r="B1160">
        <v>2006</v>
      </c>
      <c r="C1160">
        <v>2006</v>
      </c>
      <c r="D1160">
        <v>2006</v>
      </c>
      <c r="E1160">
        <v>4</v>
      </c>
      <c r="F1160">
        <v>0</v>
      </c>
      <c r="G1160">
        <v>2</v>
      </c>
      <c r="H1160" t="s">
        <v>221</v>
      </c>
      <c r="I1160">
        <v>496</v>
      </c>
      <c r="J1160" t="s">
        <v>135</v>
      </c>
      <c r="K1160" t="s">
        <v>336</v>
      </c>
      <c r="L1160">
        <v>0</v>
      </c>
      <c r="M1160" t="s">
        <v>217</v>
      </c>
      <c r="N1160" t="s">
        <v>218</v>
      </c>
      <c r="V1160">
        <v>901</v>
      </c>
      <c r="W1160" t="s">
        <v>399</v>
      </c>
      <c r="X1160">
        <v>8</v>
      </c>
      <c r="Y1160" t="s">
        <v>220</v>
      </c>
      <c r="AB1160">
        <v>210</v>
      </c>
      <c r="AD1160">
        <v>210</v>
      </c>
      <c r="AF1160">
        <v>608</v>
      </c>
      <c r="AI1160">
        <v>0</v>
      </c>
    </row>
    <row r="1161" spans="1:35" x14ac:dyDescent="0.3">
      <c r="A1161" t="s">
        <v>397</v>
      </c>
      <c r="B1161">
        <v>2006</v>
      </c>
      <c r="C1161">
        <v>2006</v>
      </c>
      <c r="D1161">
        <v>2006</v>
      </c>
      <c r="E1161">
        <v>4</v>
      </c>
      <c r="F1161">
        <v>0</v>
      </c>
      <c r="G1161">
        <v>1</v>
      </c>
      <c r="H1161" t="s">
        <v>215</v>
      </c>
      <c r="I1161">
        <v>498</v>
      </c>
      <c r="J1161" t="s">
        <v>96</v>
      </c>
      <c r="K1161" t="s">
        <v>370</v>
      </c>
      <c r="L1161">
        <v>0</v>
      </c>
      <c r="M1161" t="s">
        <v>217</v>
      </c>
      <c r="N1161" t="s">
        <v>218</v>
      </c>
      <c r="V1161">
        <v>901</v>
      </c>
      <c r="W1161" t="s">
        <v>399</v>
      </c>
      <c r="X1161">
        <v>8</v>
      </c>
      <c r="Y1161" t="s">
        <v>220</v>
      </c>
      <c r="AB1161">
        <v>196535</v>
      </c>
      <c r="AD1161">
        <v>196535</v>
      </c>
      <c r="AF1161">
        <v>905872</v>
      </c>
      <c r="AI1161">
        <v>0</v>
      </c>
    </row>
    <row r="1162" spans="1:35" hidden="1" x14ac:dyDescent="0.3">
      <c r="A1162" t="s">
        <v>397</v>
      </c>
      <c r="B1162">
        <v>2006</v>
      </c>
      <c r="C1162">
        <v>2006</v>
      </c>
      <c r="D1162">
        <v>2006</v>
      </c>
      <c r="E1162">
        <v>4</v>
      </c>
      <c r="F1162">
        <v>0</v>
      </c>
      <c r="G1162">
        <v>2</v>
      </c>
      <c r="H1162" t="s">
        <v>221</v>
      </c>
      <c r="I1162">
        <v>498</v>
      </c>
      <c r="J1162" t="s">
        <v>96</v>
      </c>
      <c r="K1162" t="s">
        <v>370</v>
      </c>
      <c r="L1162">
        <v>0</v>
      </c>
      <c r="M1162" t="s">
        <v>217</v>
      </c>
      <c r="N1162" t="s">
        <v>218</v>
      </c>
      <c r="V1162">
        <v>901</v>
      </c>
      <c r="W1162" t="s">
        <v>399</v>
      </c>
      <c r="X1162">
        <v>8</v>
      </c>
      <c r="Y1162" t="s">
        <v>220</v>
      </c>
      <c r="AB1162">
        <v>1494</v>
      </c>
      <c r="AD1162">
        <v>1494</v>
      </c>
      <c r="AF1162">
        <v>20760</v>
      </c>
      <c r="AI1162">
        <v>0</v>
      </c>
    </row>
    <row r="1163" spans="1:35" hidden="1" x14ac:dyDescent="0.3">
      <c r="A1163" t="s">
        <v>397</v>
      </c>
      <c r="B1163">
        <v>2006</v>
      </c>
      <c r="C1163">
        <v>2006</v>
      </c>
      <c r="D1163">
        <v>2006</v>
      </c>
      <c r="E1163">
        <v>4</v>
      </c>
      <c r="F1163">
        <v>0</v>
      </c>
      <c r="G1163">
        <v>3</v>
      </c>
      <c r="H1163" t="s">
        <v>247</v>
      </c>
      <c r="I1163">
        <v>498</v>
      </c>
      <c r="J1163" t="s">
        <v>96</v>
      </c>
      <c r="K1163" t="s">
        <v>370</v>
      </c>
      <c r="L1163">
        <v>0</v>
      </c>
      <c r="M1163" t="s">
        <v>217</v>
      </c>
      <c r="N1163" t="s">
        <v>218</v>
      </c>
      <c r="V1163">
        <v>901</v>
      </c>
      <c r="W1163" t="s">
        <v>399</v>
      </c>
      <c r="X1163">
        <v>8</v>
      </c>
      <c r="Y1163" t="s">
        <v>220</v>
      </c>
      <c r="AB1163">
        <v>25</v>
      </c>
      <c r="AD1163">
        <v>25</v>
      </c>
      <c r="AF1163">
        <v>332</v>
      </c>
      <c r="AI1163">
        <v>0</v>
      </c>
    </row>
    <row r="1164" spans="1:35" x14ac:dyDescent="0.3">
      <c r="A1164" t="s">
        <v>397</v>
      </c>
      <c r="B1164">
        <v>2006</v>
      </c>
      <c r="C1164">
        <v>2006</v>
      </c>
      <c r="D1164">
        <v>2006</v>
      </c>
      <c r="E1164">
        <v>4</v>
      </c>
      <c r="F1164">
        <v>0</v>
      </c>
      <c r="G1164">
        <v>1</v>
      </c>
      <c r="H1164" t="s">
        <v>215</v>
      </c>
      <c r="I1164">
        <v>499</v>
      </c>
      <c r="J1164" t="s">
        <v>172</v>
      </c>
      <c r="K1164" t="s">
        <v>284</v>
      </c>
      <c r="L1164">
        <v>0</v>
      </c>
      <c r="M1164" t="s">
        <v>217</v>
      </c>
      <c r="N1164" t="s">
        <v>218</v>
      </c>
      <c r="V1164">
        <v>901</v>
      </c>
      <c r="W1164" t="s">
        <v>399</v>
      </c>
      <c r="X1164">
        <v>8</v>
      </c>
      <c r="Y1164" t="s">
        <v>220</v>
      </c>
      <c r="AB1164">
        <v>10904744</v>
      </c>
      <c r="AD1164">
        <v>10904744</v>
      </c>
      <c r="AF1164">
        <v>15427860</v>
      </c>
      <c r="AI1164">
        <v>0</v>
      </c>
    </row>
    <row r="1165" spans="1:35" hidden="1" x14ac:dyDescent="0.3">
      <c r="A1165" t="s">
        <v>397</v>
      </c>
      <c r="B1165">
        <v>2006</v>
      </c>
      <c r="C1165">
        <v>2006</v>
      </c>
      <c r="D1165">
        <v>2006</v>
      </c>
      <c r="E1165">
        <v>4</v>
      </c>
      <c r="F1165">
        <v>0</v>
      </c>
      <c r="G1165">
        <v>2</v>
      </c>
      <c r="H1165" t="s">
        <v>221</v>
      </c>
      <c r="I1165">
        <v>499</v>
      </c>
      <c r="J1165" t="s">
        <v>172</v>
      </c>
      <c r="K1165" t="s">
        <v>284</v>
      </c>
      <c r="L1165">
        <v>0</v>
      </c>
      <c r="M1165" t="s">
        <v>217</v>
      </c>
      <c r="N1165" t="s">
        <v>218</v>
      </c>
      <c r="V1165">
        <v>901</v>
      </c>
      <c r="W1165" t="s">
        <v>399</v>
      </c>
      <c r="X1165">
        <v>8</v>
      </c>
      <c r="Y1165" t="s">
        <v>220</v>
      </c>
      <c r="AB1165">
        <v>3817</v>
      </c>
      <c r="AD1165">
        <v>3817</v>
      </c>
      <c r="AF1165">
        <v>14547</v>
      </c>
      <c r="AI1165">
        <v>0</v>
      </c>
    </row>
    <row r="1166" spans="1:35" x14ac:dyDescent="0.3">
      <c r="A1166" t="s">
        <v>397</v>
      </c>
      <c r="B1166">
        <v>2006</v>
      </c>
      <c r="C1166">
        <v>2006</v>
      </c>
      <c r="D1166">
        <v>2006</v>
      </c>
      <c r="E1166">
        <v>4</v>
      </c>
      <c r="F1166">
        <v>0</v>
      </c>
      <c r="G1166">
        <v>1</v>
      </c>
      <c r="H1166" t="s">
        <v>215</v>
      </c>
      <c r="I1166">
        <v>500</v>
      </c>
      <c r="J1166" t="s">
        <v>385</v>
      </c>
      <c r="K1166" t="s">
        <v>386</v>
      </c>
      <c r="L1166">
        <v>0</v>
      </c>
      <c r="M1166" t="s">
        <v>217</v>
      </c>
      <c r="N1166" t="s">
        <v>218</v>
      </c>
      <c r="V1166">
        <v>901</v>
      </c>
      <c r="W1166" t="s">
        <v>399</v>
      </c>
      <c r="X1166">
        <v>8</v>
      </c>
      <c r="Y1166" t="s">
        <v>220</v>
      </c>
      <c r="AB1166">
        <v>187</v>
      </c>
      <c r="AD1166">
        <v>187</v>
      </c>
      <c r="AF1166">
        <v>1803</v>
      </c>
      <c r="AI1166">
        <v>0</v>
      </c>
    </row>
    <row r="1167" spans="1:35" x14ac:dyDescent="0.3">
      <c r="A1167" t="s">
        <v>397</v>
      </c>
      <c r="B1167">
        <v>2006</v>
      </c>
      <c r="C1167">
        <v>2006</v>
      </c>
      <c r="D1167">
        <v>2006</v>
      </c>
      <c r="E1167">
        <v>4</v>
      </c>
      <c r="F1167">
        <v>0</v>
      </c>
      <c r="G1167">
        <v>1</v>
      </c>
      <c r="H1167" t="s">
        <v>215</v>
      </c>
      <c r="I1167">
        <v>504</v>
      </c>
      <c r="J1167" t="s">
        <v>70</v>
      </c>
      <c r="K1167" t="s">
        <v>371</v>
      </c>
      <c r="L1167">
        <v>0</v>
      </c>
      <c r="M1167" t="s">
        <v>217</v>
      </c>
      <c r="N1167" t="s">
        <v>218</v>
      </c>
      <c r="V1167">
        <v>901</v>
      </c>
      <c r="W1167" t="s">
        <v>399</v>
      </c>
      <c r="X1167">
        <v>8</v>
      </c>
      <c r="Y1167" t="s">
        <v>220</v>
      </c>
      <c r="AB1167">
        <v>32976073</v>
      </c>
      <c r="AD1167">
        <v>32976073</v>
      </c>
      <c r="AF1167">
        <v>48346138</v>
      </c>
      <c r="AI1167">
        <v>0</v>
      </c>
    </row>
    <row r="1168" spans="1:35" hidden="1" x14ac:dyDescent="0.3">
      <c r="A1168" t="s">
        <v>397</v>
      </c>
      <c r="B1168">
        <v>2006</v>
      </c>
      <c r="C1168">
        <v>2006</v>
      </c>
      <c r="D1168">
        <v>2006</v>
      </c>
      <c r="E1168">
        <v>4</v>
      </c>
      <c r="F1168">
        <v>0</v>
      </c>
      <c r="G1168">
        <v>2</v>
      </c>
      <c r="H1168" t="s">
        <v>221</v>
      </c>
      <c r="I1168">
        <v>504</v>
      </c>
      <c r="J1168" t="s">
        <v>70</v>
      </c>
      <c r="K1168" t="s">
        <v>371</v>
      </c>
      <c r="L1168">
        <v>0</v>
      </c>
      <c r="M1168" t="s">
        <v>217</v>
      </c>
      <c r="N1168" t="s">
        <v>218</v>
      </c>
      <c r="V1168">
        <v>901</v>
      </c>
      <c r="W1168" t="s">
        <v>399</v>
      </c>
      <c r="X1168">
        <v>8</v>
      </c>
      <c r="Y1168" t="s">
        <v>220</v>
      </c>
      <c r="AB1168">
        <v>9223</v>
      </c>
      <c r="AD1168">
        <v>9223</v>
      </c>
      <c r="AF1168">
        <v>71194</v>
      </c>
      <c r="AI1168">
        <v>0</v>
      </c>
    </row>
    <row r="1169" spans="1:35" x14ac:dyDescent="0.3">
      <c r="A1169" t="s">
        <v>397</v>
      </c>
      <c r="B1169">
        <v>2006</v>
      </c>
      <c r="C1169">
        <v>2006</v>
      </c>
      <c r="D1169">
        <v>2006</v>
      </c>
      <c r="E1169">
        <v>4</v>
      </c>
      <c r="F1169">
        <v>0</v>
      </c>
      <c r="G1169">
        <v>1</v>
      </c>
      <c r="H1169" t="s">
        <v>215</v>
      </c>
      <c r="I1169">
        <v>508</v>
      </c>
      <c r="J1169" t="s">
        <v>93</v>
      </c>
      <c r="K1169" t="s">
        <v>387</v>
      </c>
      <c r="L1169">
        <v>0</v>
      </c>
      <c r="M1169" t="s">
        <v>217</v>
      </c>
      <c r="N1169" t="s">
        <v>218</v>
      </c>
      <c r="V1169">
        <v>901</v>
      </c>
      <c r="W1169" t="s">
        <v>399</v>
      </c>
      <c r="X1169">
        <v>8</v>
      </c>
      <c r="Y1169" t="s">
        <v>220</v>
      </c>
      <c r="AB1169">
        <v>83309</v>
      </c>
      <c r="AD1169">
        <v>83309</v>
      </c>
      <c r="AF1169">
        <v>404424</v>
      </c>
      <c r="AI1169">
        <v>6</v>
      </c>
    </row>
    <row r="1170" spans="1:35" hidden="1" x14ac:dyDescent="0.3">
      <c r="A1170" t="s">
        <v>397</v>
      </c>
      <c r="B1170">
        <v>2006</v>
      </c>
      <c r="C1170">
        <v>2006</v>
      </c>
      <c r="D1170">
        <v>2006</v>
      </c>
      <c r="E1170">
        <v>4</v>
      </c>
      <c r="F1170">
        <v>0</v>
      </c>
      <c r="G1170">
        <v>2</v>
      </c>
      <c r="H1170" t="s">
        <v>221</v>
      </c>
      <c r="I1170">
        <v>508</v>
      </c>
      <c r="J1170" t="s">
        <v>93</v>
      </c>
      <c r="K1170" t="s">
        <v>387</v>
      </c>
      <c r="L1170">
        <v>0</v>
      </c>
      <c r="M1170" t="s">
        <v>217</v>
      </c>
      <c r="N1170" t="s">
        <v>218</v>
      </c>
      <c r="V1170">
        <v>901</v>
      </c>
      <c r="W1170" t="s">
        <v>399</v>
      </c>
      <c r="X1170">
        <v>8</v>
      </c>
      <c r="Y1170" t="s">
        <v>220</v>
      </c>
      <c r="AB1170">
        <v>1290</v>
      </c>
      <c r="AD1170">
        <v>1290</v>
      </c>
      <c r="AF1170">
        <v>2378</v>
      </c>
      <c r="AI1170">
        <v>6</v>
      </c>
    </row>
    <row r="1171" spans="1:35" x14ac:dyDescent="0.3">
      <c r="A1171" t="s">
        <v>397</v>
      </c>
      <c r="B1171">
        <v>2006</v>
      </c>
      <c r="C1171">
        <v>2006</v>
      </c>
      <c r="D1171">
        <v>2006</v>
      </c>
      <c r="E1171">
        <v>4</v>
      </c>
      <c r="F1171">
        <v>0</v>
      </c>
      <c r="G1171">
        <v>1</v>
      </c>
      <c r="H1171" t="s">
        <v>215</v>
      </c>
      <c r="I1171">
        <v>512</v>
      </c>
      <c r="J1171" t="s">
        <v>37</v>
      </c>
      <c r="K1171" t="s">
        <v>285</v>
      </c>
      <c r="L1171">
        <v>0</v>
      </c>
      <c r="M1171" t="s">
        <v>217</v>
      </c>
      <c r="N1171" t="s">
        <v>218</v>
      </c>
      <c r="V1171">
        <v>901</v>
      </c>
      <c r="W1171" t="s">
        <v>399</v>
      </c>
      <c r="X1171">
        <v>8</v>
      </c>
      <c r="Y1171" t="s">
        <v>220</v>
      </c>
      <c r="AB1171">
        <v>3425490</v>
      </c>
      <c r="AD1171">
        <v>3425490</v>
      </c>
      <c r="AF1171">
        <v>4752941</v>
      </c>
      <c r="AI1171">
        <v>0</v>
      </c>
    </row>
    <row r="1172" spans="1:35" hidden="1" x14ac:dyDescent="0.3">
      <c r="A1172" t="s">
        <v>397</v>
      </c>
      <c r="B1172">
        <v>2006</v>
      </c>
      <c r="C1172">
        <v>2006</v>
      </c>
      <c r="D1172">
        <v>2006</v>
      </c>
      <c r="E1172">
        <v>4</v>
      </c>
      <c r="F1172">
        <v>0</v>
      </c>
      <c r="G1172">
        <v>2</v>
      </c>
      <c r="H1172" t="s">
        <v>221</v>
      </c>
      <c r="I1172">
        <v>512</v>
      </c>
      <c r="J1172" t="s">
        <v>37</v>
      </c>
      <c r="K1172" t="s">
        <v>285</v>
      </c>
      <c r="L1172">
        <v>0</v>
      </c>
      <c r="M1172" t="s">
        <v>217</v>
      </c>
      <c r="N1172" t="s">
        <v>218</v>
      </c>
      <c r="V1172">
        <v>901</v>
      </c>
      <c r="W1172" t="s">
        <v>399</v>
      </c>
      <c r="X1172">
        <v>8</v>
      </c>
      <c r="Y1172" t="s">
        <v>220</v>
      </c>
      <c r="AB1172">
        <v>29979</v>
      </c>
      <c r="AD1172">
        <v>29979</v>
      </c>
      <c r="AF1172">
        <v>44159</v>
      </c>
      <c r="AI1172">
        <v>0</v>
      </c>
    </row>
    <row r="1173" spans="1:35" hidden="1" x14ac:dyDescent="0.3">
      <c r="A1173" t="s">
        <v>397</v>
      </c>
      <c r="B1173">
        <v>2006</v>
      </c>
      <c r="C1173">
        <v>2006</v>
      </c>
      <c r="D1173">
        <v>2006</v>
      </c>
      <c r="E1173">
        <v>4</v>
      </c>
      <c r="F1173">
        <v>0</v>
      </c>
      <c r="G1173">
        <v>3</v>
      </c>
      <c r="H1173" t="s">
        <v>247</v>
      </c>
      <c r="I1173">
        <v>512</v>
      </c>
      <c r="J1173" t="s">
        <v>37</v>
      </c>
      <c r="K1173" t="s">
        <v>285</v>
      </c>
      <c r="L1173">
        <v>0</v>
      </c>
      <c r="M1173" t="s">
        <v>217</v>
      </c>
      <c r="N1173" t="s">
        <v>218</v>
      </c>
      <c r="V1173">
        <v>901</v>
      </c>
      <c r="W1173" t="s">
        <v>399</v>
      </c>
      <c r="X1173">
        <v>8</v>
      </c>
      <c r="Y1173" t="s">
        <v>220</v>
      </c>
      <c r="AB1173">
        <v>29979</v>
      </c>
      <c r="AD1173">
        <v>29979</v>
      </c>
      <c r="AF1173">
        <v>44159</v>
      </c>
      <c r="AI1173">
        <v>0</v>
      </c>
    </row>
    <row r="1174" spans="1:35" x14ac:dyDescent="0.3">
      <c r="A1174" t="s">
        <v>397</v>
      </c>
      <c r="B1174">
        <v>2006</v>
      </c>
      <c r="C1174">
        <v>2006</v>
      </c>
      <c r="D1174">
        <v>2006</v>
      </c>
      <c r="E1174">
        <v>4</v>
      </c>
      <c r="F1174">
        <v>0</v>
      </c>
      <c r="G1174">
        <v>1</v>
      </c>
      <c r="H1174" t="s">
        <v>215</v>
      </c>
      <c r="I1174">
        <v>516</v>
      </c>
      <c r="J1174" t="s">
        <v>149</v>
      </c>
      <c r="K1174" t="s">
        <v>286</v>
      </c>
      <c r="L1174">
        <v>0</v>
      </c>
      <c r="M1174" t="s">
        <v>217</v>
      </c>
      <c r="N1174" t="s">
        <v>218</v>
      </c>
      <c r="V1174">
        <v>901</v>
      </c>
      <c r="W1174" t="s">
        <v>399</v>
      </c>
      <c r="X1174">
        <v>8</v>
      </c>
      <c r="Y1174" t="s">
        <v>220</v>
      </c>
      <c r="AB1174">
        <v>1241658</v>
      </c>
      <c r="AD1174">
        <v>1241658</v>
      </c>
      <c r="AF1174">
        <v>4747130</v>
      </c>
      <c r="AI1174">
        <v>6</v>
      </c>
    </row>
    <row r="1175" spans="1:35" hidden="1" x14ac:dyDescent="0.3">
      <c r="A1175" t="s">
        <v>397</v>
      </c>
      <c r="B1175">
        <v>2006</v>
      </c>
      <c r="C1175">
        <v>2006</v>
      </c>
      <c r="D1175">
        <v>2006</v>
      </c>
      <c r="E1175">
        <v>4</v>
      </c>
      <c r="F1175">
        <v>0</v>
      </c>
      <c r="G1175">
        <v>2</v>
      </c>
      <c r="H1175" t="s">
        <v>221</v>
      </c>
      <c r="I1175">
        <v>516</v>
      </c>
      <c r="J1175" t="s">
        <v>149</v>
      </c>
      <c r="K1175" t="s">
        <v>286</v>
      </c>
      <c r="L1175">
        <v>0</v>
      </c>
      <c r="M1175" t="s">
        <v>217</v>
      </c>
      <c r="N1175" t="s">
        <v>218</v>
      </c>
      <c r="V1175">
        <v>901</v>
      </c>
      <c r="W1175" t="s">
        <v>399</v>
      </c>
      <c r="X1175">
        <v>8</v>
      </c>
      <c r="Y1175" t="s">
        <v>220</v>
      </c>
      <c r="AB1175">
        <v>56813</v>
      </c>
      <c r="AD1175">
        <v>56813</v>
      </c>
      <c r="AF1175">
        <v>133779</v>
      </c>
      <c r="AI1175">
        <v>0</v>
      </c>
    </row>
    <row r="1176" spans="1:35" x14ac:dyDescent="0.3">
      <c r="A1176" t="s">
        <v>397</v>
      </c>
      <c r="B1176">
        <v>2006</v>
      </c>
      <c r="C1176">
        <v>2006</v>
      </c>
      <c r="D1176">
        <v>2006</v>
      </c>
      <c r="E1176">
        <v>4</v>
      </c>
      <c r="F1176">
        <v>0</v>
      </c>
      <c r="G1176">
        <v>1</v>
      </c>
      <c r="H1176" t="s">
        <v>215</v>
      </c>
      <c r="I1176">
        <v>528</v>
      </c>
      <c r="J1176" t="s">
        <v>35</v>
      </c>
      <c r="K1176" t="s">
        <v>287</v>
      </c>
      <c r="L1176">
        <v>0</v>
      </c>
      <c r="M1176" t="s">
        <v>217</v>
      </c>
      <c r="N1176" t="s">
        <v>218</v>
      </c>
      <c r="V1176">
        <v>901</v>
      </c>
      <c r="W1176" t="s">
        <v>399</v>
      </c>
      <c r="X1176">
        <v>8</v>
      </c>
      <c r="Y1176" t="s">
        <v>220</v>
      </c>
      <c r="AB1176">
        <v>176197959</v>
      </c>
      <c r="AD1176">
        <v>176197959</v>
      </c>
      <c r="AF1176">
        <v>472503860</v>
      </c>
      <c r="AI1176">
        <v>0</v>
      </c>
    </row>
    <row r="1177" spans="1:35" hidden="1" x14ac:dyDescent="0.3">
      <c r="A1177" t="s">
        <v>397</v>
      </c>
      <c r="B1177">
        <v>2006</v>
      </c>
      <c r="C1177">
        <v>2006</v>
      </c>
      <c r="D1177">
        <v>2006</v>
      </c>
      <c r="E1177">
        <v>4</v>
      </c>
      <c r="F1177">
        <v>0</v>
      </c>
      <c r="G1177">
        <v>2</v>
      </c>
      <c r="H1177" t="s">
        <v>221</v>
      </c>
      <c r="I1177">
        <v>528</v>
      </c>
      <c r="J1177" t="s">
        <v>35</v>
      </c>
      <c r="K1177" t="s">
        <v>287</v>
      </c>
      <c r="L1177">
        <v>0</v>
      </c>
      <c r="M1177" t="s">
        <v>217</v>
      </c>
      <c r="N1177" t="s">
        <v>218</v>
      </c>
      <c r="V1177">
        <v>901</v>
      </c>
      <c r="W1177" t="s">
        <v>399</v>
      </c>
      <c r="X1177">
        <v>8</v>
      </c>
      <c r="Y1177" t="s">
        <v>220</v>
      </c>
      <c r="AB1177">
        <v>35495419</v>
      </c>
      <c r="AD1177">
        <v>35495419</v>
      </c>
      <c r="AF1177">
        <v>154244825</v>
      </c>
      <c r="AI1177">
        <v>0</v>
      </c>
    </row>
    <row r="1178" spans="1:35" x14ac:dyDescent="0.3">
      <c r="A1178" t="s">
        <v>397</v>
      </c>
      <c r="B1178">
        <v>2006</v>
      </c>
      <c r="C1178">
        <v>2006</v>
      </c>
      <c r="D1178">
        <v>2006</v>
      </c>
      <c r="E1178">
        <v>4</v>
      </c>
      <c r="F1178">
        <v>0</v>
      </c>
      <c r="G1178">
        <v>1</v>
      </c>
      <c r="H1178" t="s">
        <v>215</v>
      </c>
      <c r="I1178">
        <v>530</v>
      </c>
      <c r="J1178" t="s">
        <v>165</v>
      </c>
      <c r="K1178" t="s">
        <v>426</v>
      </c>
      <c r="L1178">
        <v>0</v>
      </c>
      <c r="M1178" t="s">
        <v>217</v>
      </c>
      <c r="N1178" t="s">
        <v>218</v>
      </c>
      <c r="V1178">
        <v>901</v>
      </c>
      <c r="W1178" t="s">
        <v>399</v>
      </c>
      <c r="X1178">
        <v>8</v>
      </c>
      <c r="Y1178" t="s">
        <v>220</v>
      </c>
      <c r="AB1178">
        <v>137712</v>
      </c>
      <c r="AD1178">
        <v>137712</v>
      </c>
      <c r="AF1178">
        <v>842631</v>
      </c>
      <c r="AI1178">
        <v>0</v>
      </c>
    </row>
    <row r="1179" spans="1:35" hidden="1" x14ac:dyDescent="0.3">
      <c r="A1179" t="s">
        <v>397</v>
      </c>
      <c r="B1179">
        <v>2006</v>
      </c>
      <c r="C1179">
        <v>2006</v>
      </c>
      <c r="D1179">
        <v>2006</v>
      </c>
      <c r="E1179">
        <v>4</v>
      </c>
      <c r="F1179">
        <v>0</v>
      </c>
      <c r="G1179">
        <v>2</v>
      </c>
      <c r="H1179" t="s">
        <v>221</v>
      </c>
      <c r="I1179">
        <v>530</v>
      </c>
      <c r="J1179" t="s">
        <v>165</v>
      </c>
      <c r="K1179" t="s">
        <v>426</v>
      </c>
      <c r="L1179">
        <v>0</v>
      </c>
      <c r="M1179" t="s">
        <v>217</v>
      </c>
      <c r="N1179" t="s">
        <v>218</v>
      </c>
      <c r="V1179">
        <v>901</v>
      </c>
      <c r="W1179" t="s">
        <v>399</v>
      </c>
      <c r="X1179">
        <v>8</v>
      </c>
      <c r="Y1179" t="s">
        <v>220</v>
      </c>
      <c r="AB1179">
        <v>1074</v>
      </c>
      <c r="AD1179">
        <v>1074</v>
      </c>
      <c r="AF1179">
        <v>5493</v>
      </c>
      <c r="AI1179">
        <v>0</v>
      </c>
    </row>
    <row r="1180" spans="1:35" x14ac:dyDescent="0.3">
      <c r="A1180" t="s">
        <v>397</v>
      </c>
      <c r="B1180">
        <v>2006</v>
      </c>
      <c r="C1180">
        <v>2006</v>
      </c>
      <c r="D1180">
        <v>2006</v>
      </c>
      <c r="E1180">
        <v>4</v>
      </c>
      <c r="F1180">
        <v>0</v>
      </c>
      <c r="G1180">
        <v>1</v>
      </c>
      <c r="H1180" t="s">
        <v>215</v>
      </c>
      <c r="I1180">
        <v>533</v>
      </c>
      <c r="J1180" t="s">
        <v>150</v>
      </c>
      <c r="K1180" t="s">
        <v>351</v>
      </c>
      <c r="L1180">
        <v>0</v>
      </c>
      <c r="M1180" t="s">
        <v>217</v>
      </c>
      <c r="N1180" t="s">
        <v>218</v>
      </c>
      <c r="V1180">
        <v>901</v>
      </c>
      <c r="W1180" t="s">
        <v>399</v>
      </c>
      <c r="X1180">
        <v>1</v>
      </c>
      <c r="Y1180" t="s">
        <v>232</v>
      </c>
      <c r="AD1180">
        <v>48539</v>
      </c>
      <c r="AF1180">
        <v>402869</v>
      </c>
      <c r="AI1180">
        <v>0</v>
      </c>
    </row>
    <row r="1181" spans="1:35" x14ac:dyDescent="0.3">
      <c r="A1181" t="s">
        <v>397</v>
      </c>
      <c r="B1181">
        <v>2006</v>
      </c>
      <c r="C1181">
        <v>2006</v>
      </c>
      <c r="D1181">
        <v>2006</v>
      </c>
      <c r="E1181">
        <v>4</v>
      </c>
      <c r="F1181">
        <v>0</v>
      </c>
      <c r="G1181">
        <v>1</v>
      </c>
      <c r="H1181" t="s">
        <v>215</v>
      </c>
      <c r="I1181">
        <v>540</v>
      </c>
      <c r="J1181" t="s">
        <v>156</v>
      </c>
      <c r="K1181" t="s">
        <v>352</v>
      </c>
      <c r="L1181">
        <v>0</v>
      </c>
      <c r="M1181" t="s">
        <v>217</v>
      </c>
      <c r="N1181" t="s">
        <v>218</v>
      </c>
      <c r="V1181">
        <v>901</v>
      </c>
      <c r="W1181" t="s">
        <v>399</v>
      </c>
      <c r="X1181">
        <v>8</v>
      </c>
      <c r="Y1181" t="s">
        <v>220</v>
      </c>
      <c r="AB1181">
        <v>331932</v>
      </c>
      <c r="AD1181">
        <v>331932</v>
      </c>
      <c r="AF1181">
        <v>2012164</v>
      </c>
      <c r="AI1181">
        <v>0</v>
      </c>
    </row>
    <row r="1182" spans="1:35" hidden="1" x14ac:dyDescent="0.3">
      <c r="A1182" t="s">
        <v>397</v>
      </c>
      <c r="B1182">
        <v>2006</v>
      </c>
      <c r="C1182">
        <v>2006</v>
      </c>
      <c r="D1182">
        <v>2006</v>
      </c>
      <c r="E1182">
        <v>4</v>
      </c>
      <c r="F1182">
        <v>0</v>
      </c>
      <c r="G1182">
        <v>2</v>
      </c>
      <c r="H1182" t="s">
        <v>221</v>
      </c>
      <c r="I1182">
        <v>540</v>
      </c>
      <c r="J1182" t="s">
        <v>156</v>
      </c>
      <c r="K1182" t="s">
        <v>352</v>
      </c>
      <c r="L1182">
        <v>0</v>
      </c>
      <c r="M1182" t="s">
        <v>217</v>
      </c>
      <c r="N1182" t="s">
        <v>218</v>
      </c>
      <c r="V1182">
        <v>901</v>
      </c>
      <c r="W1182" t="s">
        <v>399</v>
      </c>
      <c r="X1182">
        <v>8</v>
      </c>
      <c r="Y1182" t="s">
        <v>220</v>
      </c>
      <c r="AB1182">
        <v>5732</v>
      </c>
      <c r="AD1182">
        <v>5732</v>
      </c>
      <c r="AF1182">
        <v>98036</v>
      </c>
      <c r="AI1182">
        <v>0</v>
      </c>
    </row>
    <row r="1183" spans="1:35" x14ac:dyDescent="0.3">
      <c r="A1183" t="s">
        <v>397</v>
      </c>
      <c r="B1183">
        <v>2006</v>
      </c>
      <c r="C1183">
        <v>2006</v>
      </c>
      <c r="D1183">
        <v>2006</v>
      </c>
      <c r="E1183">
        <v>4</v>
      </c>
      <c r="F1183">
        <v>0</v>
      </c>
      <c r="G1183">
        <v>1</v>
      </c>
      <c r="H1183" t="s">
        <v>215</v>
      </c>
      <c r="I1183">
        <v>554</v>
      </c>
      <c r="J1183" t="s">
        <v>36</v>
      </c>
      <c r="K1183" t="s">
        <v>288</v>
      </c>
      <c r="L1183">
        <v>0</v>
      </c>
      <c r="M1183" t="s">
        <v>217</v>
      </c>
      <c r="N1183" t="s">
        <v>218</v>
      </c>
      <c r="V1183">
        <v>901</v>
      </c>
      <c r="W1183" t="s">
        <v>399</v>
      </c>
      <c r="X1183">
        <v>8</v>
      </c>
      <c r="Y1183" t="s">
        <v>220</v>
      </c>
      <c r="AB1183">
        <v>8983847</v>
      </c>
      <c r="AD1183">
        <v>8983847</v>
      </c>
      <c r="AF1183">
        <v>26365222</v>
      </c>
      <c r="AI1183">
        <v>0</v>
      </c>
    </row>
    <row r="1184" spans="1:35" hidden="1" x14ac:dyDescent="0.3">
      <c r="A1184" t="s">
        <v>397</v>
      </c>
      <c r="B1184">
        <v>2006</v>
      </c>
      <c r="C1184">
        <v>2006</v>
      </c>
      <c r="D1184">
        <v>2006</v>
      </c>
      <c r="E1184">
        <v>4</v>
      </c>
      <c r="F1184">
        <v>0</v>
      </c>
      <c r="G1184">
        <v>2</v>
      </c>
      <c r="H1184" t="s">
        <v>221</v>
      </c>
      <c r="I1184">
        <v>554</v>
      </c>
      <c r="J1184" t="s">
        <v>36</v>
      </c>
      <c r="K1184" t="s">
        <v>288</v>
      </c>
      <c r="L1184">
        <v>0</v>
      </c>
      <c r="M1184" t="s">
        <v>217</v>
      </c>
      <c r="N1184" t="s">
        <v>218</v>
      </c>
      <c r="V1184">
        <v>901</v>
      </c>
      <c r="W1184" t="s">
        <v>399</v>
      </c>
      <c r="X1184">
        <v>8</v>
      </c>
      <c r="Y1184" t="s">
        <v>220</v>
      </c>
      <c r="AB1184">
        <v>114085</v>
      </c>
      <c r="AD1184">
        <v>114085</v>
      </c>
      <c r="AF1184">
        <v>617160</v>
      </c>
      <c r="AI1184">
        <v>0</v>
      </c>
    </row>
    <row r="1185" spans="1:35" hidden="1" x14ac:dyDescent="0.3">
      <c r="A1185" t="s">
        <v>397</v>
      </c>
      <c r="B1185">
        <v>2006</v>
      </c>
      <c r="C1185">
        <v>2006</v>
      </c>
      <c r="D1185">
        <v>2006</v>
      </c>
      <c r="E1185">
        <v>4</v>
      </c>
      <c r="F1185">
        <v>0</v>
      </c>
      <c r="G1185">
        <v>3</v>
      </c>
      <c r="H1185" t="s">
        <v>247</v>
      </c>
      <c r="I1185">
        <v>554</v>
      </c>
      <c r="J1185" t="s">
        <v>36</v>
      </c>
      <c r="K1185" t="s">
        <v>288</v>
      </c>
      <c r="L1185">
        <v>0</v>
      </c>
      <c r="M1185" t="s">
        <v>217</v>
      </c>
      <c r="N1185" t="s">
        <v>218</v>
      </c>
      <c r="V1185">
        <v>901</v>
      </c>
      <c r="W1185" t="s">
        <v>399</v>
      </c>
      <c r="X1185">
        <v>8</v>
      </c>
      <c r="Y1185" t="s">
        <v>220</v>
      </c>
      <c r="AB1185">
        <v>102317</v>
      </c>
      <c r="AD1185">
        <v>102317</v>
      </c>
      <c r="AF1185">
        <v>532137</v>
      </c>
      <c r="AI1185">
        <v>0</v>
      </c>
    </row>
    <row r="1186" spans="1:35" x14ac:dyDescent="0.3">
      <c r="A1186" t="s">
        <v>397</v>
      </c>
      <c r="B1186">
        <v>2006</v>
      </c>
      <c r="C1186">
        <v>2006</v>
      </c>
      <c r="D1186">
        <v>2006</v>
      </c>
      <c r="E1186">
        <v>4</v>
      </c>
      <c r="F1186">
        <v>0</v>
      </c>
      <c r="G1186">
        <v>1</v>
      </c>
      <c r="H1186" t="s">
        <v>215</v>
      </c>
      <c r="I1186">
        <v>558</v>
      </c>
      <c r="J1186" t="s">
        <v>71</v>
      </c>
      <c r="K1186" t="s">
        <v>289</v>
      </c>
      <c r="L1186">
        <v>0</v>
      </c>
      <c r="M1186" t="s">
        <v>217</v>
      </c>
      <c r="N1186" t="s">
        <v>218</v>
      </c>
      <c r="V1186">
        <v>901</v>
      </c>
      <c r="W1186" t="s">
        <v>399</v>
      </c>
      <c r="X1186">
        <v>8</v>
      </c>
      <c r="Y1186" t="s">
        <v>220</v>
      </c>
      <c r="AB1186">
        <v>3416168</v>
      </c>
      <c r="AD1186">
        <v>3416168</v>
      </c>
      <c r="AF1186">
        <v>3514356</v>
      </c>
      <c r="AI1186">
        <v>0</v>
      </c>
    </row>
    <row r="1187" spans="1:35" hidden="1" x14ac:dyDescent="0.3">
      <c r="A1187" t="s">
        <v>397</v>
      </c>
      <c r="B1187">
        <v>2006</v>
      </c>
      <c r="C1187">
        <v>2006</v>
      </c>
      <c r="D1187">
        <v>2006</v>
      </c>
      <c r="E1187">
        <v>4</v>
      </c>
      <c r="F1187">
        <v>0</v>
      </c>
      <c r="G1187">
        <v>2</v>
      </c>
      <c r="H1187" t="s">
        <v>221</v>
      </c>
      <c r="I1187">
        <v>558</v>
      </c>
      <c r="J1187" t="s">
        <v>71</v>
      </c>
      <c r="K1187" t="s">
        <v>289</v>
      </c>
      <c r="L1187">
        <v>0</v>
      </c>
      <c r="M1187" t="s">
        <v>217</v>
      </c>
      <c r="N1187" t="s">
        <v>218</v>
      </c>
      <c r="V1187">
        <v>901</v>
      </c>
      <c r="W1187" t="s">
        <v>399</v>
      </c>
      <c r="X1187">
        <v>8</v>
      </c>
      <c r="Y1187" t="s">
        <v>220</v>
      </c>
      <c r="AB1187">
        <v>85324890</v>
      </c>
      <c r="AD1187">
        <v>85324890</v>
      </c>
      <c r="AF1187">
        <v>201866550</v>
      </c>
      <c r="AI1187">
        <v>0</v>
      </c>
    </row>
    <row r="1188" spans="1:35" x14ac:dyDescent="0.3">
      <c r="A1188" t="s">
        <v>397</v>
      </c>
      <c r="B1188">
        <v>2006</v>
      </c>
      <c r="C1188">
        <v>2006</v>
      </c>
      <c r="D1188">
        <v>2006</v>
      </c>
      <c r="E1188">
        <v>4</v>
      </c>
      <c r="F1188">
        <v>0</v>
      </c>
      <c r="G1188">
        <v>1</v>
      </c>
      <c r="H1188" t="s">
        <v>215</v>
      </c>
      <c r="I1188">
        <v>562</v>
      </c>
      <c r="J1188" t="s">
        <v>122</v>
      </c>
      <c r="K1188" t="s">
        <v>372</v>
      </c>
      <c r="L1188">
        <v>0</v>
      </c>
      <c r="M1188" t="s">
        <v>217</v>
      </c>
      <c r="N1188" t="s">
        <v>218</v>
      </c>
      <c r="V1188">
        <v>901</v>
      </c>
      <c r="W1188" t="s">
        <v>399</v>
      </c>
      <c r="X1188">
        <v>8</v>
      </c>
      <c r="Y1188" t="s">
        <v>220</v>
      </c>
      <c r="AB1188">
        <v>11386</v>
      </c>
      <c r="AD1188">
        <v>11386</v>
      </c>
      <c r="AF1188">
        <v>33985</v>
      </c>
      <c r="AI1188">
        <v>0</v>
      </c>
    </row>
    <row r="1189" spans="1:35" hidden="1" x14ac:dyDescent="0.3">
      <c r="A1189" t="s">
        <v>397</v>
      </c>
      <c r="B1189">
        <v>2006</v>
      </c>
      <c r="C1189">
        <v>2006</v>
      </c>
      <c r="D1189">
        <v>2006</v>
      </c>
      <c r="E1189">
        <v>4</v>
      </c>
      <c r="F1189">
        <v>0</v>
      </c>
      <c r="G1189">
        <v>2</v>
      </c>
      <c r="H1189" t="s">
        <v>221</v>
      </c>
      <c r="I1189">
        <v>562</v>
      </c>
      <c r="J1189" t="s">
        <v>122</v>
      </c>
      <c r="K1189" t="s">
        <v>372</v>
      </c>
      <c r="L1189">
        <v>0</v>
      </c>
      <c r="M1189" t="s">
        <v>217</v>
      </c>
      <c r="N1189" t="s">
        <v>218</v>
      </c>
      <c r="V1189">
        <v>901</v>
      </c>
      <c r="W1189" t="s">
        <v>399</v>
      </c>
      <c r="X1189">
        <v>8</v>
      </c>
      <c r="Y1189" t="s">
        <v>220</v>
      </c>
      <c r="AB1189">
        <v>9320</v>
      </c>
      <c r="AD1189">
        <v>9320</v>
      </c>
      <c r="AF1189">
        <v>2157</v>
      </c>
      <c r="AI1189">
        <v>0</v>
      </c>
    </row>
    <row r="1190" spans="1:35" x14ac:dyDescent="0.3">
      <c r="A1190" t="s">
        <v>397</v>
      </c>
      <c r="B1190">
        <v>2006</v>
      </c>
      <c r="C1190">
        <v>2006</v>
      </c>
      <c r="D1190">
        <v>2006</v>
      </c>
      <c r="E1190">
        <v>4</v>
      </c>
      <c r="F1190">
        <v>0</v>
      </c>
      <c r="G1190">
        <v>1</v>
      </c>
      <c r="H1190" t="s">
        <v>215</v>
      </c>
      <c r="I1190">
        <v>566</v>
      </c>
      <c r="J1190" t="s">
        <v>136</v>
      </c>
      <c r="K1190" t="s">
        <v>388</v>
      </c>
      <c r="L1190">
        <v>0</v>
      </c>
      <c r="M1190" t="s">
        <v>217</v>
      </c>
      <c r="N1190" t="s">
        <v>218</v>
      </c>
      <c r="V1190">
        <v>901</v>
      </c>
      <c r="W1190" t="s">
        <v>399</v>
      </c>
      <c r="X1190">
        <v>8</v>
      </c>
      <c r="Y1190" t="s">
        <v>220</v>
      </c>
      <c r="AB1190">
        <v>45738</v>
      </c>
      <c r="AD1190">
        <v>45738</v>
      </c>
      <c r="AF1190">
        <v>263140</v>
      </c>
      <c r="AI1190">
        <v>0</v>
      </c>
    </row>
    <row r="1191" spans="1:35" hidden="1" x14ac:dyDescent="0.3">
      <c r="A1191" t="s">
        <v>397</v>
      </c>
      <c r="B1191">
        <v>2006</v>
      </c>
      <c r="C1191">
        <v>2006</v>
      </c>
      <c r="D1191">
        <v>2006</v>
      </c>
      <c r="E1191">
        <v>4</v>
      </c>
      <c r="F1191">
        <v>0</v>
      </c>
      <c r="G1191">
        <v>2</v>
      </c>
      <c r="H1191" t="s">
        <v>221</v>
      </c>
      <c r="I1191">
        <v>566</v>
      </c>
      <c r="J1191" t="s">
        <v>136</v>
      </c>
      <c r="K1191" t="s">
        <v>388</v>
      </c>
      <c r="L1191">
        <v>0</v>
      </c>
      <c r="M1191" t="s">
        <v>217</v>
      </c>
      <c r="N1191" t="s">
        <v>218</v>
      </c>
      <c r="V1191">
        <v>901</v>
      </c>
      <c r="W1191" t="s">
        <v>399</v>
      </c>
      <c r="X1191">
        <v>8</v>
      </c>
      <c r="Y1191" t="s">
        <v>220</v>
      </c>
      <c r="AB1191">
        <v>59592</v>
      </c>
      <c r="AD1191">
        <v>59592</v>
      </c>
      <c r="AF1191">
        <v>467</v>
      </c>
      <c r="AI1191">
        <v>0</v>
      </c>
    </row>
    <row r="1192" spans="1:35" x14ac:dyDescent="0.3">
      <c r="A1192" t="s">
        <v>397</v>
      </c>
      <c r="B1192">
        <v>2006</v>
      </c>
      <c r="C1192">
        <v>2006</v>
      </c>
      <c r="D1192">
        <v>2006</v>
      </c>
      <c r="E1192">
        <v>4</v>
      </c>
      <c r="F1192">
        <v>0</v>
      </c>
      <c r="G1192">
        <v>1</v>
      </c>
      <c r="H1192" t="s">
        <v>215</v>
      </c>
      <c r="I1192">
        <v>579</v>
      </c>
      <c r="J1192" t="s">
        <v>72</v>
      </c>
      <c r="K1192" t="s">
        <v>290</v>
      </c>
      <c r="L1192">
        <v>0</v>
      </c>
      <c r="M1192" t="s">
        <v>217</v>
      </c>
      <c r="N1192" t="s">
        <v>218</v>
      </c>
      <c r="V1192">
        <v>901</v>
      </c>
      <c r="W1192" t="s">
        <v>399</v>
      </c>
      <c r="X1192">
        <v>8</v>
      </c>
      <c r="Y1192" t="s">
        <v>220</v>
      </c>
      <c r="AB1192">
        <v>39199433</v>
      </c>
      <c r="AD1192">
        <v>39199433</v>
      </c>
      <c r="AF1192">
        <v>104620176</v>
      </c>
      <c r="AI1192">
        <v>0</v>
      </c>
    </row>
    <row r="1193" spans="1:35" hidden="1" x14ac:dyDescent="0.3">
      <c r="A1193" t="s">
        <v>397</v>
      </c>
      <c r="B1193">
        <v>2006</v>
      </c>
      <c r="C1193">
        <v>2006</v>
      </c>
      <c r="D1193">
        <v>2006</v>
      </c>
      <c r="E1193">
        <v>4</v>
      </c>
      <c r="F1193">
        <v>0</v>
      </c>
      <c r="G1193">
        <v>2</v>
      </c>
      <c r="H1193" t="s">
        <v>221</v>
      </c>
      <c r="I1193">
        <v>579</v>
      </c>
      <c r="J1193" t="s">
        <v>72</v>
      </c>
      <c r="K1193" t="s">
        <v>290</v>
      </c>
      <c r="L1193">
        <v>0</v>
      </c>
      <c r="M1193" t="s">
        <v>217</v>
      </c>
      <c r="N1193" t="s">
        <v>218</v>
      </c>
      <c r="V1193">
        <v>901</v>
      </c>
      <c r="W1193" t="s">
        <v>399</v>
      </c>
      <c r="X1193">
        <v>8</v>
      </c>
      <c r="Y1193" t="s">
        <v>220</v>
      </c>
      <c r="AB1193">
        <v>438041</v>
      </c>
      <c r="AD1193">
        <v>438041</v>
      </c>
      <c r="AF1193">
        <v>1882647</v>
      </c>
      <c r="AI1193">
        <v>0</v>
      </c>
    </row>
    <row r="1194" spans="1:35" x14ac:dyDescent="0.3">
      <c r="A1194" t="s">
        <v>397</v>
      </c>
      <c r="B1194">
        <v>2006</v>
      </c>
      <c r="C1194">
        <v>2006</v>
      </c>
      <c r="D1194">
        <v>2006</v>
      </c>
      <c r="E1194">
        <v>4</v>
      </c>
      <c r="F1194">
        <v>0</v>
      </c>
      <c r="G1194">
        <v>1</v>
      </c>
      <c r="H1194" t="s">
        <v>215</v>
      </c>
      <c r="I1194">
        <v>583</v>
      </c>
      <c r="J1194" t="s">
        <v>403</v>
      </c>
      <c r="K1194" t="s">
        <v>404</v>
      </c>
      <c r="L1194">
        <v>0</v>
      </c>
      <c r="M1194" t="s">
        <v>217</v>
      </c>
      <c r="N1194" t="s">
        <v>218</v>
      </c>
      <c r="V1194">
        <v>901</v>
      </c>
      <c r="W1194" t="s">
        <v>399</v>
      </c>
      <c r="X1194">
        <v>8</v>
      </c>
      <c r="Y1194" t="s">
        <v>220</v>
      </c>
      <c r="AB1194">
        <v>105803</v>
      </c>
      <c r="AD1194">
        <v>105803</v>
      </c>
      <c r="AF1194">
        <v>217488</v>
      </c>
      <c r="AI1194">
        <v>6</v>
      </c>
    </row>
    <row r="1195" spans="1:35" hidden="1" x14ac:dyDescent="0.3">
      <c r="A1195" t="s">
        <v>397</v>
      </c>
      <c r="B1195">
        <v>2006</v>
      </c>
      <c r="C1195">
        <v>2006</v>
      </c>
      <c r="D1195">
        <v>2006</v>
      </c>
      <c r="E1195">
        <v>4</v>
      </c>
      <c r="F1195">
        <v>0</v>
      </c>
      <c r="G1195">
        <v>4</v>
      </c>
      <c r="H1195" t="s">
        <v>227</v>
      </c>
      <c r="I1195">
        <v>583</v>
      </c>
      <c r="J1195" t="s">
        <v>403</v>
      </c>
      <c r="K1195" t="s">
        <v>404</v>
      </c>
      <c r="L1195">
        <v>0</v>
      </c>
      <c r="M1195" t="s">
        <v>217</v>
      </c>
      <c r="N1195" t="s">
        <v>218</v>
      </c>
      <c r="V1195">
        <v>901</v>
      </c>
      <c r="W1195" t="s">
        <v>399</v>
      </c>
      <c r="X1195">
        <v>8</v>
      </c>
      <c r="Y1195" t="s">
        <v>220</v>
      </c>
      <c r="AB1195">
        <v>109</v>
      </c>
      <c r="AD1195">
        <v>109</v>
      </c>
      <c r="AF1195">
        <v>532</v>
      </c>
      <c r="AI1195">
        <v>6</v>
      </c>
    </row>
    <row r="1196" spans="1:35" x14ac:dyDescent="0.3">
      <c r="A1196" t="s">
        <v>397</v>
      </c>
      <c r="B1196">
        <v>2006</v>
      </c>
      <c r="C1196">
        <v>2006</v>
      </c>
      <c r="D1196">
        <v>2006</v>
      </c>
      <c r="E1196">
        <v>4</v>
      </c>
      <c r="F1196">
        <v>0</v>
      </c>
      <c r="G1196">
        <v>1</v>
      </c>
      <c r="H1196" t="s">
        <v>215</v>
      </c>
      <c r="I1196">
        <v>586</v>
      </c>
      <c r="J1196" t="s">
        <v>161</v>
      </c>
      <c r="K1196" t="s">
        <v>291</v>
      </c>
      <c r="L1196">
        <v>0</v>
      </c>
      <c r="M1196" t="s">
        <v>217</v>
      </c>
      <c r="N1196" t="s">
        <v>218</v>
      </c>
      <c r="V1196">
        <v>901</v>
      </c>
      <c r="W1196" t="s">
        <v>399</v>
      </c>
      <c r="X1196">
        <v>8</v>
      </c>
      <c r="Y1196" t="s">
        <v>220</v>
      </c>
      <c r="AB1196">
        <v>41826</v>
      </c>
      <c r="AD1196">
        <v>41826</v>
      </c>
      <c r="AF1196">
        <v>191290</v>
      </c>
      <c r="AI1196">
        <v>0</v>
      </c>
    </row>
    <row r="1197" spans="1:35" hidden="1" x14ac:dyDescent="0.3">
      <c r="A1197" t="s">
        <v>397</v>
      </c>
      <c r="B1197">
        <v>2006</v>
      </c>
      <c r="C1197">
        <v>2006</v>
      </c>
      <c r="D1197">
        <v>2006</v>
      </c>
      <c r="E1197">
        <v>4</v>
      </c>
      <c r="F1197">
        <v>0</v>
      </c>
      <c r="G1197">
        <v>2</v>
      </c>
      <c r="H1197" t="s">
        <v>221</v>
      </c>
      <c r="I1197">
        <v>586</v>
      </c>
      <c r="J1197" t="s">
        <v>161</v>
      </c>
      <c r="K1197" t="s">
        <v>291</v>
      </c>
      <c r="L1197">
        <v>0</v>
      </c>
      <c r="M1197" t="s">
        <v>217</v>
      </c>
      <c r="N1197" t="s">
        <v>218</v>
      </c>
      <c r="V1197">
        <v>901</v>
      </c>
      <c r="W1197" t="s">
        <v>399</v>
      </c>
      <c r="X1197">
        <v>8</v>
      </c>
      <c r="Y1197" t="s">
        <v>220</v>
      </c>
      <c r="AB1197">
        <v>4</v>
      </c>
      <c r="AD1197">
        <v>4</v>
      </c>
      <c r="AF1197">
        <v>39</v>
      </c>
      <c r="AI1197">
        <v>0</v>
      </c>
    </row>
    <row r="1198" spans="1:35" hidden="1" x14ac:dyDescent="0.3">
      <c r="A1198" t="s">
        <v>397</v>
      </c>
      <c r="B1198">
        <v>2006</v>
      </c>
      <c r="C1198">
        <v>2006</v>
      </c>
      <c r="D1198">
        <v>2006</v>
      </c>
      <c r="E1198">
        <v>4</v>
      </c>
      <c r="F1198">
        <v>0</v>
      </c>
      <c r="G1198">
        <v>3</v>
      </c>
      <c r="H1198" t="s">
        <v>247</v>
      </c>
      <c r="I1198">
        <v>586</v>
      </c>
      <c r="J1198" t="s">
        <v>161</v>
      </c>
      <c r="K1198" t="s">
        <v>291</v>
      </c>
      <c r="L1198">
        <v>0</v>
      </c>
      <c r="M1198" t="s">
        <v>217</v>
      </c>
      <c r="N1198" t="s">
        <v>218</v>
      </c>
      <c r="V1198">
        <v>901</v>
      </c>
      <c r="W1198" t="s">
        <v>399</v>
      </c>
      <c r="X1198">
        <v>8</v>
      </c>
      <c r="Y1198" t="s">
        <v>220</v>
      </c>
      <c r="AB1198">
        <v>4</v>
      </c>
      <c r="AD1198">
        <v>4</v>
      </c>
      <c r="AF1198">
        <v>39</v>
      </c>
      <c r="AI1198">
        <v>0</v>
      </c>
    </row>
    <row r="1199" spans="1:35" x14ac:dyDescent="0.3">
      <c r="A1199" t="s">
        <v>397</v>
      </c>
      <c r="B1199">
        <v>2006</v>
      </c>
      <c r="C1199">
        <v>2006</v>
      </c>
      <c r="D1199">
        <v>2006</v>
      </c>
      <c r="E1199">
        <v>4</v>
      </c>
      <c r="F1199">
        <v>0</v>
      </c>
      <c r="G1199">
        <v>1</v>
      </c>
      <c r="H1199" t="s">
        <v>215</v>
      </c>
      <c r="I1199">
        <v>591</v>
      </c>
      <c r="J1199" t="s">
        <v>123</v>
      </c>
      <c r="K1199" t="s">
        <v>292</v>
      </c>
      <c r="L1199">
        <v>0</v>
      </c>
      <c r="M1199" t="s">
        <v>217</v>
      </c>
      <c r="N1199" t="s">
        <v>218</v>
      </c>
      <c r="V1199">
        <v>901</v>
      </c>
      <c r="W1199" t="s">
        <v>399</v>
      </c>
      <c r="X1199">
        <v>8</v>
      </c>
      <c r="Y1199" t="s">
        <v>220</v>
      </c>
      <c r="AB1199">
        <v>124198</v>
      </c>
      <c r="AD1199">
        <v>124198</v>
      </c>
      <c r="AF1199">
        <v>285424</v>
      </c>
      <c r="AI1199">
        <v>0</v>
      </c>
    </row>
    <row r="1200" spans="1:35" hidden="1" x14ac:dyDescent="0.3">
      <c r="A1200" t="s">
        <v>397</v>
      </c>
      <c r="B1200">
        <v>2006</v>
      </c>
      <c r="C1200">
        <v>2006</v>
      </c>
      <c r="D1200">
        <v>2006</v>
      </c>
      <c r="E1200">
        <v>4</v>
      </c>
      <c r="F1200">
        <v>0</v>
      </c>
      <c r="G1200">
        <v>2</v>
      </c>
      <c r="H1200" t="s">
        <v>221</v>
      </c>
      <c r="I1200">
        <v>591</v>
      </c>
      <c r="J1200" t="s">
        <v>123</v>
      </c>
      <c r="K1200" t="s">
        <v>292</v>
      </c>
      <c r="L1200">
        <v>0</v>
      </c>
      <c r="M1200" t="s">
        <v>217</v>
      </c>
      <c r="N1200" t="s">
        <v>218</v>
      </c>
      <c r="V1200">
        <v>901</v>
      </c>
      <c r="W1200" t="s">
        <v>399</v>
      </c>
      <c r="X1200">
        <v>8</v>
      </c>
      <c r="Y1200" t="s">
        <v>220</v>
      </c>
      <c r="AB1200">
        <v>5017694</v>
      </c>
      <c r="AD1200">
        <v>5017694</v>
      </c>
      <c r="AF1200">
        <v>13671764</v>
      </c>
      <c r="AI1200">
        <v>0</v>
      </c>
    </row>
    <row r="1201" spans="1:35" hidden="1" x14ac:dyDescent="0.3">
      <c r="A1201" t="s">
        <v>397</v>
      </c>
      <c r="B1201">
        <v>2006</v>
      </c>
      <c r="C1201">
        <v>2006</v>
      </c>
      <c r="D1201">
        <v>2006</v>
      </c>
      <c r="E1201">
        <v>4</v>
      </c>
      <c r="F1201">
        <v>0</v>
      </c>
      <c r="G1201">
        <v>3</v>
      </c>
      <c r="H1201" t="s">
        <v>247</v>
      </c>
      <c r="I1201">
        <v>591</v>
      </c>
      <c r="J1201" t="s">
        <v>123</v>
      </c>
      <c r="K1201" t="s">
        <v>292</v>
      </c>
      <c r="L1201">
        <v>0</v>
      </c>
      <c r="M1201" t="s">
        <v>217</v>
      </c>
      <c r="N1201" t="s">
        <v>218</v>
      </c>
      <c r="V1201">
        <v>901</v>
      </c>
      <c r="W1201" t="s">
        <v>399</v>
      </c>
      <c r="X1201">
        <v>8</v>
      </c>
      <c r="Y1201" t="s">
        <v>220</v>
      </c>
      <c r="AB1201">
        <v>1695</v>
      </c>
      <c r="AD1201">
        <v>1695</v>
      </c>
      <c r="AF1201">
        <v>16233</v>
      </c>
      <c r="AI1201">
        <v>0</v>
      </c>
    </row>
    <row r="1202" spans="1:35" x14ac:dyDescent="0.3">
      <c r="A1202" t="s">
        <v>397</v>
      </c>
      <c r="B1202">
        <v>2006</v>
      </c>
      <c r="C1202">
        <v>2006</v>
      </c>
      <c r="D1202">
        <v>2006</v>
      </c>
      <c r="E1202">
        <v>4</v>
      </c>
      <c r="F1202">
        <v>0</v>
      </c>
      <c r="G1202">
        <v>1</v>
      </c>
      <c r="H1202" t="s">
        <v>215</v>
      </c>
      <c r="I1202">
        <v>600</v>
      </c>
      <c r="J1202" t="s">
        <v>38</v>
      </c>
      <c r="K1202" t="s">
        <v>294</v>
      </c>
      <c r="L1202">
        <v>0</v>
      </c>
      <c r="M1202" t="s">
        <v>217</v>
      </c>
      <c r="N1202" t="s">
        <v>218</v>
      </c>
      <c r="V1202">
        <v>901</v>
      </c>
      <c r="W1202" t="s">
        <v>399</v>
      </c>
      <c r="X1202">
        <v>8</v>
      </c>
      <c r="Y1202" t="s">
        <v>220</v>
      </c>
      <c r="AB1202">
        <v>730772</v>
      </c>
      <c r="AD1202">
        <v>730772</v>
      </c>
      <c r="AF1202">
        <v>1148155</v>
      </c>
      <c r="AI1202">
        <v>0</v>
      </c>
    </row>
    <row r="1203" spans="1:35" hidden="1" x14ac:dyDescent="0.3">
      <c r="A1203" t="s">
        <v>397</v>
      </c>
      <c r="B1203">
        <v>2006</v>
      </c>
      <c r="C1203">
        <v>2006</v>
      </c>
      <c r="D1203">
        <v>2006</v>
      </c>
      <c r="E1203">
        <v>4</v>
      </c>
      <c r="F1203">
        <v>0</v>
      </c>
      <c r="G1203">
        <v>2</v>
      </c>
      <c r="H1203" t="s">
        <v>221</v>
      </c>
      <c r="I1203">
        <v>600</v>
      </c>
      <c r="J1203" t="s">
        <v>38</v>
      </c>
      <c r="K1203" t="s">
        <v>294</v>
      </c>
      <c r="L1203">
        <v>0</v>
      </c>
      <c r="M1203" t="s">
        <v>217</v>
      </c>
      <c r="N1203" t="s">
        <v>218</v>
      </c>
      <c r="V1203">
        <v>901</v>
      </c>
      <c r="W1203" t="s">
        <v>399</v>
      </c>
      <c r="X1203">
        <v>8</v>
      </c>
      <c r="Y1203" t="s">
        <v>220</v>
      </c>
      <c r="AB1203">
        <v>74754</v>
      </c>
      <c r="AD1203">
        <v>74754</v>
      </c>
      <c r="AF1203">
        <v>108736</v>
      </c>
      <c r="AI1203">
        <v>0</v>
      </c>
    </row>
    <row r="1204" spans="1:35" x14ac:dyDescent="0.3">
      <c r="A1204" t="s">
        <v>397</v>
      </c>
      <c r="B1204">
        <v>2006</v>
      </c>
      <c r="C1204">
        <v>2006</v>
      </c>
      <c r="D1204">
        <v>2006</v>
      </c>
      <c r="E1204">
        <v>4</v>
      </c>
      <c r="F1204">
        <v>0</v>
      </c>
      <c r="G1204">
        <v>1</v>
      </c>
      <c r="H1204" t="s">
        <v>215</v>
      </c>
      <c r="I1204">
        <v>604</v>
      </c>
      <c r="J1204" t="s">
        <v>39</v>
      </c>
      <c r="K1204" t="s">
        <v>295</v>
      </c>
      <c r="L1204">
        <v>0</v>
      </c>
      <c r="M1204" t="s">
        <v>217</v>
      </c>
      <c r="N1204" t="s">
        <v>218</v>
      </c>
      <c r="V1204">
        <v>901</v>
      </c>
      <c r="W1204" t="s">
        <v>399</v>
      </c>
      <c r="X1204">
        <v>8</v>
      </c>
      <c r="Y1204" t="s">
        <v>220</v>
      </c>
      <c r="AB1204">
        <v>54912</v>
      </c>
      <c r="AD1204">
        <v>54912</v>
      </c>
      <c r="AF1204">
        <v>393789</v>
      </c>
      <c r="AI1204">
        <v>0</v>
      </c>
    </row>
    <row r="1205" spans="1:35" hidden="1" x14ac:dyDescent="0.3">
      <c r="A1205" t="s">
        <v>397</v>
      </c>
      <c r="B1205">
        <v>2006</v>
      </c>
      <c r="C1205">
        <v>2006</v>
      </c>
      <c r="D1205">
        <v>2006</v>
      </c>
      <c r="E1205">
        <v>4</v>
      </c>
      <c r="F1205">
        <v>0</v>
      </c>
      <c r="G1205">
        <v>2</v>
      </c>
      <c r="H1205" t="s">
        <v>221</v>
      </c>
      <c r="I1205">
        <v>604</v>
      </c>
      <c r="J1205" t="s">
        <v>39</v>
      </c>
      <c r="K1205" t="s">
        <v>295</v>
      </c>
      <c r="L1205">
        <v>0</v>
      </c>
      <c r="M1205" t="s">
        <v>217</v>
      </c>
      <c r="N1205" t="s">
        <v>218</v>
      </c>
      <c r="V1205">
        <v>901</v>
      </c>
      <c r="W1205" t="s">
        <v>399</v>
      </c>
      <c r="X1205">
        <v>8</v>
      </c>
      <c r="Y1205" t="s">
        <v>220</v>
      </c>
      <c r="AB1205">
        <v>238083736</v>
      </c>
      <c r="AD1205">
        <v>238083736</v>
      </c>
      <c r="AF1205">
        <v>515036071</v>
      </c>
      <c r="AI1205">
        <v>0</v>
      </c>
    </row>
    <row r="1206" spans="1:35" hidden="1" x14ac:dyDescent="0.3">
      <c r="A1206" t="s">
        <v>397</v>
      </c>
      <c r="B1206">
        <v>2006</v>
      </c>
      <c r="C1206">
        <v>2006</v>
      </c>
      <c r="D1206">
        <v>2006</v>
      </c>
      <c r="E1206">
        <v>4</v>
      </c>
      <c r="F1206">
        <v>0</v>
      </c>
      <c r="G1206">
        <v>4</v>
      </c>
      <c r="H1206" t="s">
        <v>227</v>
      </c>
      <c r="I1206">
        <v>604</v>
      </c>
      <c r="J1206" t="s">
        <v>39</v>
      </c>
      <c r="K1206" t="s">
        <v>295</v>
      </c>
      <c r="L1206">
        <v>0</v>
      </c>
      <c r="M1206" t="s">
        <v>217</v>
      </c>
      <c r="N1206" t="s">
        <v>218</v>
      </c>
      <c r="V1206">
        <v>901</v>
      </c>
      <c r="W1206" t="s">
        <v>399</v>
      </c>
      <c r="X1206">
        <v>8</v>
      </c>
      <c r="Y1206" t="s">
        <v>220</v>
      </c>
      <c r="AB1206">
        <v>16529</v>
      </c>
      <c r="AD1206">
        <v>16529</v>
      </c>
      <c r="AF1206">
        <v>43041</v>
      </c>
      <c r="AI1206">
        <v>0</v>
      </c>
    </row>
    <row r="1207" spans="1:35" x14ac:dyDescent="0.3">
      <c r="A1207" t="s">
        <v>397</v>
      </c>
      <c r="B1207">
        <v>2006</v>
      </c>
      <c r="C1207">
        <v>2006</v>
      </c>
      <c r="D1207">
        <v>2006</v>
      </c>
      <c r="E1207">
        <v>4</v>
      </c>
      <c r="F1207">
        <v>0</v>
      </c>
      <c r="G1207">
        <v>1</v>
      </c>
      <c r="H1207" t="s">
        <v>215</v>
      </c>
      <c r="I1207">
        <v>616</v>
      </c>
      <c r="J1207" t="s">
        <v>95</v>
      </c>
      <c r="K1207" t="s">
        <v>296</v>
      </c>
      <c r="L1207">
        <v>0</v>
      </c>
      <c r="M1207" t="s">
        <v>217</v>
      </c>
      <c r="N1207" t="s">
        <v>218</v>
      </c>
      <c r="V1207">
        <v>901</v>
      </c>
      <c r="W1207" t="s">
        <v>399</v>
      </c>
      <c r="X1207">
        <v>8</v>
      </c>
      <c r="Y1207" t="s">
        <v>220</v>
      </c>
      <c r="AB1207">
        <v>104042554</v>
      </c>
      <c r="AD1207">
        <v>104042554</v>
      </c>
      <c r="AF1207">
        <v>206408649</v>
      </c>
      <c r="AI1207">
        <v>6</v>
      </c>
    </row>
    <row r="1208" spans="1:35" hidden="1" x14ac:dyDescent="0.3">
      <c r="A1208" t="s">
        <v>397</v>
      </c>
      <c r="B1208">
        <v>2006</v>
      </c>
      <c r="C1208">
        <v>2006</v>
      </c>
      <c r="D1208">
        <v>2006</v>
      </c>
      <c r="E1208">
        <v>4</v>
      </c>
      <c r="F1208">
        <v>0</v>
      </c>
      <c r="G1208">
        <v>2</v>
      </c>
      <c r="H1208" t="s">
        <v>221</v>
      </c>
      <c r="I1208">
        <v>616</v>
      </c>
      <c r="J1208" t="s">
        <v>95</v>
      </c>
      <c r="K1208" t="s">
        <v>296</v>
      </c>
      <c r="L1208">
        <v>0</v>
      </c>
      <c r="M1208" t="s">
        <v>217</v>
      </c>
      <c r="N1208" t="s">
        <v>218</v>
      </c>
      <c r="V1208">
        <v>901</v>
      </c>
      <c r="W1208" t="s">
        <v>399</v>
      </c>
      <c r="X1208">
        <v>8</v>
      </c>
      <c r="Y1208" t="s">
        <v>220</v>
      </c>
      <c r="AB1208">
        <v>18921479</v>
      </c>
      <c r="AD1208">
        <v>18921479</v>
      </c>
      <c r="AF1208">
        <v>57351600</v>
      </c>
      <c r="AI1208">
        <v>6</v>
      </c>
    </row>
    <row r="1209" spans="1:35" x14ac:dyDescent="0.3">
      <c r="A1209" t="s">
        <v>397</v>
      </c>
      <c r="B1209">
        <v>2006</v>
      </c>
      <c r="C1209">
        <v>2006</v>
      </c>
      <c r="D1209">
        <v>2006</v>
      </c>
      <c r="E1209">
        <v>4</v>
      </c>
      <c r="F1209">
        <v>0</v>
      </c>
      <c r="G1209">
        <v>1</v>
      </c>
      <c r="H1209" t="s">
        <v>215</v>
      </c>
      <c r="I1209">
        <v>620</v>
      </c>
      <c r="J1209" t="s">
        <v>40</v>
      </c>
      <c r="K1209" t="s">
        <v>297</v>
      </c>
      <c r="L1209">
        <v>0</v>
      </c>
      <c r="M1209" t="s">
        <v>217</v>
      </c>
      <c r="N1209" t="s">
        <v>218</v>
      </c>
      <c r="V1209">
        <v>901</v>
      </c>
      <c r="W1209" t="s">
        <v>399</v>
      </c>
      <c r="X1209">
        <v>8</v>
      </c>
      <c r="Y1209" t="s">
        <v>220</v>
      </c>
      <c r="AB1209">
        <v>50456102</v>
      </c>
      <c r="AD1209">
        <v>50456102</v>
      </c>
      <c r="AF1209">
        <v>116817224</v>
      </c>
      <c r="AI1209">
        <v>6</v>
      </c>
    </row>
    <row r="1210" spans="1:35" hidden="1" x14ac:dyDescent="0.3">
      <c r="A1210" t="s">
        <v>397</v>
      </c>
      <c r="B1210">
        <v>2006</v>
      </c>
      <c r="C1210">
        <v>2006</v>
      </c>
      <c r="D1210">
        <v>2006</v>
      </c>
      <c r="E1210">
        <v>4</v>
      </c>
      <c r="F1210">
        <v>0</v>
      </c>
      <c r="G1210">
        <v>2</v>
      </c>
      <c r="H1210" t="s">
        <v>221</v>
      </c>
      <c r="I1210">
        <v>620</v>
      </c>
      <c r="J1210" t="s">
        <v>40</v>
      </c>
      <c r="K1210" t="s">
        <v>297</v>
      </c>
      <c r="L1210">
        <v>0</v>
      </c>
      <c r="M1210" t="s">
        <v>217</v>
      </c>
      <c r="N1210" t="s">
        <v>218</v>
      </c>
      <c r="V1210">
        <v>901</v>
      </c>
      <c r="W1210" t="s">
        <v>399</v>
      </c>
      <c r="X1210">
        <v>8</v>
      </c>
      <c r="Y1210" t="s">
        <v>220</v>
      </c>
      <c r="AB1210">
        <v>6301109</v>
      </c>
      <c r="AD1210">
        <v>6301109</v>
      </c>
      <c r="AF1210">
        <v>31047330</v>
      </c>
      <c r="AI1210">
        <v>6</v>
      </c>
    </row>
    <row r="1211" spans="1:35" x14ac:dyDescent="0.3">
      <c r="A1211" t="s">
        <v>397</v>
      </c>
      <c r="B1211">
        <v>2006</v>
      </c>
      <c r="C1211">
        <v>2006</v>
      </c>
      <c r="D1211">
        <v>2006</v>
      </c>
      <c r="E1211">
        <v>4</v>
      </c>
      <c r="F1211">
        <v>0</v>
      </c>
      <c r="G1211">
        <v>1</v>
      </c>
      <c r="H1211" t="s">
        <v>215</v>
      </c>
      <c r="I1211">
        <v>634</v>
      </c>
      <c r="J1211" t="s">
        <v>166</v>
      </c>
      <c r="K1211" t="s">
        <v>338</v>
      </c>
      <c r="L1211">
        <v>0</v>
      </c>
      <c r="M1211" t="s">
        <v>217</v>
      </c>
      <c r="N1211" t="s">
        <v>218</v>
      </c>
      <c r="V1211">
        <v>901</v>
      </c>
      <c r="W1211" t="s">
        <v>399</v>
      </c>
      <c r="X1211">
        <v>8</v>
      </c>
      <c r="Y1211" t="s">
        <v>220</v>
      </c>
      <c r="AB1211">
        <v>663976</v>
      </c>
      <c r="AD1211">
        <v>663976</v>
      </c>
      <c r="AF1211">
        <v>1989616</v>
      </c>
      <c r="AI1211">
        <v>0</v>
      </c>
    </row>
    <row r="1212" spans="1:35" hidden="1" x14ac:dyDescent="0.3">
      <c r="A1212" t="s">
        <v>397</v>
      </c>
      <c r="B1212">
        <v>2006</v>
      </c>
      <c r="C1212">
        <v>2006</v>
      </c>
      <c r="D1212">
        <v>2006</v>
      </c>
      <c r="E1212">
        <v>4</v>
      </c>
      <c r="F1212">
        <v>0</v>
      </c>
      <c r="G1212">
        <v>2</v>
      </c>
      <c r="H1212" t="s">
        <v>221</v>
      </c>
      <c r="I1212">
        <v>634</v>
      </c>
      <c r="J1212" t="s">
        <v>166</v>
      </c>
      <c r="K1212" t="s">
        <v>338</v>
      </c>
      <c r="L1212">
        <v>0</v>
      </c>
      <c r="M1212" t="s">
        <v>217</v>
      </c>
      <c r="N1212" t="s">
        <v>218</v>
      </c>
      <c r="V1212">
        <v>901</v>
      </c>
      <c r="W1212" t="s">
        <v>399</v>
      </c>
      <c r="X1212">
        <v>8</v>
      </c>
      <c r="Y1212" t="s">
        <v>220</v>
      </c>
      <c r="AB1212">
        <v>4299</v>
      </c>
      <c r="AD1212">
        <v>4299</v>
      </c>
      <c r="AF1212">
        <v>27300</v>
      </c>
      <c r="AI1212">
        <v>0</v>
      </c>
    </row>
    <row r="1213" spans="1:35" hidden="1" x14ac:dyDescent="0.3">
      <c r="A1213" t="s">
        <v>397</v>
      </c>
      <c r="B1213">
        <v>2006</v>
      </c>
      <c r="C1213">
        <v>2006</v>
      </c>
      <c r="D1213">
        <v>2006</v>
      </c>
      <c r="E1213">
        <v>4</v>
      </c>
      <c r="F1213">
        <v>0</v>
      </c>
      <c r="G1213">
        <v>3</v>
      </c>
      <c r="H1213" t="s">
        <v>247</v>
      </c>
      <c r="I1213">
        <v>634</v>
      </c>
      <c r="J1213" t="s">
        <v>166</v>
      </c>
      <c r="K1213" t="s">
        <v>338</v>
      </c>
      <c r="L1213">
        <v>0</v>
      </c>
      <c r="M1213" t="s">
        <v>217</v>
      </c>
      <c r="N1213" t="s">
        <v>218</v>
      </c>
      <c r="V1213">
        <v>901</v>
      </c>
      <c r="W1213" t="s">
        <v>399</v>
      </c>
      <c r="X1213">
        <v>8</v>
      </c>
      <c r="Y1213" t="s">
        <v>220</v>
      </c>
      <c r="AB1213">
        <v>4299</v>
      </c>
      <c r="AD1213">
        <v>4299</v>
      </c>
      <c r="AF1213">
        <v>27300</v>
      </c>
      <c r="AI1213">
        <v>0</v>
      </c>
    </row>
    <row r="1214" spans="1:35" x14ac:dyDescent="0.3">
      <c r="A1214" t="s">
        <v>397</v>
      </c>
      <c r="B1214">
        <v>2006</v>
      </c>
      <c r="C1214">
        <v>2006</v>
      </c>
      <c r="D1214">
        <v>2006</v>
      </c>
      <c r="E1214">
        <v>4</v>
      </c>
      <c r="F1214">
        <v>0</v>
      </c>
      <c r="G1214">
        <v>1</v>
      </c>
      <c r="H1214" t="s">
        <v>215</v>
      </c>
      <c r="I1214">
        <v>642</v>
      </c>
      <c r="J1214" t="s">
        <v>42</v>
      </c>
      <c r="K1214" t="s">
        <v>298</v>
      </c>
      <c r="L1214">
        <v>0</v>
      </c>
      <c r="M1214" t="s">
        <v>217</v>
      </c>
      <c r="N1214" t="s">
        <v>218</v>
      </c>
      <c r="V1214">
        <v>901</v>
      </c>
      <c r="W1214" t="s">
        <v>399</v>
      </c>
      <c r="X1214">
        <v>8</v>
      </c>
      <c r="Y1214" t="s">
        <v>220</v>
      </c>
      <c r="AB1214">
        <v>41677060</v>
      </c>
      <c r="AD1214">
        <v>41677060</v>
      </c>
      <c r="AF1214">
        <v>99735956</v>
      </c>
      <c r="AI1214">
        <v>6</v>
      </c>
    </row>
    <row r="1215" spans="1:35" hidden="1" x14ac:dyDescent="0.3">
      <c r="A1215" t="s">
        <v>397</v>
      </c>
      <c r="B1215">
        <v>2006</v>
      </c>
      <c r="C1215">
        <v>2006</v>
      </c>
      <c r="D1215">
        <v>2006</v>
      </c>
      <c r="E1215">
        <v>4</v>
      </c>
      <c r="F1215">
        <v>0</v>
      </c>
      <c r="G1215">
        <v>2</v>
      </c>
      <c r="H1215" t="s">
        <v>221</v>
      </c>
      <c r="I1215">
        <v>642</v>
      </c>
      <c r="J1215" t="s">
        <v>42</v>
      </c>
      <c r="K1215" t="s">
        <v>298</v>
      </c>
      <c r="L1215">
        <v>0</v>
      </c>
      <c r="M1215" t="s">
        <v>217</v>
      </c>
      <c r="N1215" t="s">
        <v>218</v>
      </c>
      <c r="V1215">
        <v>901</v>
      </c>
      <c r="W1215" t="s">
        <v>399</v>
      </c>
      <c r="X1215">
        <v>8</v>
      </c>
      <c r="Y1215" t="s">
        <v>220</v>
      </c>
      <c r="AB1215">
        <v>736706</v>
      </c>
      <c r="AD1215">
        <v>736706</v>
      </c>
      <c r="AF1215">
        <v>2228004</v>
      </c>
      <c r="AI1215">
        <v>0</v>
      </c>
    </row>
    <row r="1216" spans="1:35" hidden="1" x14ac:dyDescent="0.3">
      <c r="A1216" t="s">
        <v>397</v>
      </c>
      <c r="B1216">
        <v>2006</v>
      </c>
      <c r="C1216">
        <v>2006</v>
      </c>
      <c r="D1216">
        <v>2006</v>
      </c>
      <c r="E1216">
        <v>4</v>
      </c>
      <c r="F1216">
        <v>0</v>
      </c>
      <c r="G1216">
        <v>4</v>
      </c>
      <c r="H1216" t="s">
        <v>227</v>
      </c>
      <c r="I1216">
        <v>642</v>
      </c>
      <c r="J1216" t="s">
        <v>42</v>
      </c>
      <c r="K1216" t="s">
        <v>298</v>
      </c>
      <c r="L1216">
        <v>0</v>
      </c>
      <c r="M1216" t="s">
        <v>217</v>
      </c>
      <c r="N1216" t="s">
        <v>218</v>
      </c>
      <c r="V1216">
        <v>901</v>
      </c>
      <c r="W1216" t="s">
        <v>399</v>
      </c>
      <c r="X1216">
        <v>8</v>
      </c>
      <c r="Y1216" t="s">
        <v>220</v>
      </c>
      <c r="AB1216">
        <v>33</v>
      </c>
      <c r="AD1216">
        <v>33</v>
      </c>
      <c r="AF1216">
        <v>135</v>
      </c>
      <c r="AI1216">
        <v>0</v>
      </c>
    </row>
    <row r="1217" spans="1:35" x14ac:dyDescent="0.3">
      <c r="A1217" t="s">
        <v>397</v>
      </c>
      <c r="B1217">
        <v>2006</v>
      </c>
      <c r="C1217">
        <v>2006</v>
      </c>
      <c r="D1217">
        <v>2006</v>
      </c>
      <c r="E1217">
        <v>4</v>
      </c>
      <c r="F1217">
        <v>0</v>
      </c>
      <c r="G1217">
        <v>1</v>
      </c>
      <c r="H1217" t="s">
        <v>215</v>
      </c>
      <c r="I1217">
        <v>643</v>
      </c>
      <c r="J1217" t="s">
        <v>138</v>
      </c>
      <c r="K1217" t="s">
        <v>299</v>
      </c>
      <c r="L1217">
        <v>0</v>
      </c>
      <c r="M1217" t="s">
        <v>217</v>
      </c>
      <c r="N1217" t="s">
        <v>218</v>
      </c>
      <c r="V1217">
        <v>901</v>
      </c>
      <c r="W1217" t="s">
        <v>399</v>
      </c>
      <c r="X1217">
        <v>8</v>
      </c>
      <c r="Y1217" t="s">
        <v>220</v>
      </c>
      <c r="AB1217">
        <v>55631873</v>
      </c>
      <c r="AD1217">
        <v>55631873</v>
      </c>
      <c r="AF1217">
        <v>120698620</v>
      </c>
      <c r="AI1217">
        <v>0</v>
      </c>
    </row>
    <row r="1218" spans="1:35" hidden="1" x14ac:dyDescent="0.3">
      <c r="A1218" t="s">
        <v>397</v>
      </c>
      <c r="B1218">
        <v>2006</v>
      </c>
      <c r="C1218">
        <v>2006</v>
      </c>
      <c r="D1218">
        <v>2006</v>
      </c>
      <c r="E1218">
        <v>4</v>
      </c>
      <c r="F1218">
        <v>0</v>
      </c>
      <c r="G1218">
        <v>2</v>
      </c>
      <c r="H1218" t="s">
        <v>221</v>
      </c>
      <c r="I1218">
        <v>643</v>
      </c>
      <c r="J1218" t="s">
        <v>138</v>
      </c>
      <c r="K1218" t="s">
        <v>299</v>
      </c>
      <c r="L1218">
        <v>0</v>
      </c>
      <c r="M1218" t="s">
        <v>217</v>
      </c>
      <c r="N1218" t="s">
        <v>218</v>
      </c>
      <c r="V1218">
        <v>901</v>
      </c>
      <c r="W1218" t="s">
        <v>399</v>
      </c>
      <c r="X1218">
        <v>8</v>
      </c>
      <c r="Y1218" t="s">
        <v>220</v>
      </c>
      <c r="AB1218">
        <v>2563645</v>
      </c>
      <c r="AD1218">
        <v>2563645</v>
      </c>
      <c r="AF1218">
        <v>9664052</v>
      </c>
      <c r="AI1218">
        <v>0</v>
      </c>
    </row>
    <row r="1219" spans="1:35" x14ac:dyDescent="0.3">
      <c r="A1219" t="s">
        <v>397</v>
      </c>
      <c r="B1219">
        <v>2006</v>
      </c>
      <c r="C1219">
        <v>2006</v>
      </c>
      <c r="D1219">
        <v>2006</v>
      </c>
      <c r="E1219">
        <v>4</v>
      </c>
      <c r="F1219">
        <v>0</v>
      </c>
      <c r="G1219">
        <v>1</v>
      </c>
      <c r="H1219" t="s">
        <v>215</v>
      </c>
      <c r="I1219">
        <v>646</v>
      </c>
      <c r="J1219" t="s">
        <v>139</v>
      </c>
      <c r="K1219" t="s">
        <v>339</v>
      </c>
      <c r="L1219">
        <v>0</v>
      </c>
      <c r="M1219" t="s">
        <v>217</v>
      </c>
      <c r="N1219" t="s">
        <v>218</v>
      </c>
      <c r="V1219">
        <v>901</v>
      </c>
      <c r="W1219" t="s">
        <v>399</v>
      </c>
      <c r="X1219">
        <v>8</v>
      </c>
      <c r="Y1219" t="s">
        <v>220</v>
      </c>
      <c r="AB1219">
        <v>844590</v>
      </c>
      <c r="AD1219">
        <v>844590</v>
      </c>
      <c r="AF1219">
        <v>192292</v>
      </c>
      <c r="AI1219">
        <v>6</v>
      </c>
    </row>
    <row r="1220" spans="1:35" hidden="1" x14ac:dyDescent="0.3">
      <c r="A1220" t="s">
        <v>397</v>
      </c>
      <c r="B1220">
        <v>2006</v>
      </c>
      <c r="C1220">
        <v>2006</v>
      </c>
      <c r="D1220">
        <v>2006</v>
      </c>
      <c r="E1220">
        <v>4</v>
      </c>
      <c r="F1220">
        <v>0</v>
      </c>
      <c r="G1220">
        <v>2</v>
      </c>
      <c r="H1220" t="s">
        <v>221</v>
      </c>
      <c r="I1220">
        <v>646</v>
      </c>
      <c r="J1220" t="s">
        <v>139</v>
      </c>
      <c r="K1220" t="s">
        <v>339</v>
      </c>
      <c r="L1220">
        <v>0</v>
      </c>
      <c r="M1220" t="s">
        <v>217</v>
      </c>
      <c r="N1220" t="s">
        <v>218</v>
      </c>
      <c r="V1220">
        <v>901</v>
      </c>
      <c r="W1220" t="s">
        <v>399</v>
      </c>
      <c r="X1220">
        <v>8</v>
      </c>
      <c r="Y1220" t="s">
        <v>220</v>
      </c>
      <c r="AB1220">
        <v>26093183</v>
      </c>
      <c r="AD1220">
        <v>26093183</v>
      </c>
      <c r="AF1220">
        <v>48763605</v>
      </c>
      <c r="AI1220">
        <v>0</v>
      </c>
    </row>
    <row r="1221" spans="1:35" x14ac:dyDescent="0.3">
      <c r="A1221" t="s">
        <v>397</v>
      </c>
      <c r="B1221">
        <v>2006</v>
      </c>
      <c r="C1221">
        <v>2006</v>
      </c>
      <c r="D1221">
        <v>2006</v>
      </c>
      <c r="E1221">
        <v>4</v>
      </c>
      <c r="F1221">
        <v>0</v>
      </c>
      <c r="G1221">
        <v>1</v>
      </c>
      <c r="H1221" t="s">
        <v>215</v>
      </c>
      <c r="I1221">
        <v>682</v>
      </c>
      <c r="J1221" t="s">
        <v>44</v>
      </c>
      <c r="K1221" t="s">
        <v>300</v>
      </c>
      <c r="L1221">
        <v>0</v>
      </c>
      <c r="M1221" t="s">
        <v>217</v>
      </c>
      <c r="N1221" t="s">
        <v>218</v>
      </c>
      <c r="V1221">
        <v>901</v>
      </c>
      <c r="W1221" t="s">
        <v>399</v>
      </c>
      <c r="X1221">
        <v>8</v>
      </c>
      <c r="Y1221" t="s">
        <v>220</v>
      </c>
      <c r="AB1221">
        <v>33865000</v>
      </c>
      <c r="AD1221">
        <v>33865000</v>
      </c>
      <c r="AF1221">
        <v>74973650</v>
      </c>
      <c r="AI1221">
        <v>0</v>
      </c>
    </row>
    <row r="1222" spans="1:35" hidden="1" x14ac:dyDescent="0.3">
      <c r="A1222" t="s">
        <v>397</v>
      </c>
      <c r="B1222">
        <v>2006</v>
      </c>
      <c r="C1222">
        <v>2006</v>
      </c>
      <c r="D1222">
        <v>2006</v>
      </c>
      <c r="E1222">
        <v>4</v>
      </c>
      <c r="F1222">
        <v>0</v>
      </c>
      <c r="G1222">
        <v>2</v>
      </c>
      <c r="H1222" t="s">
        <v>221</v>
      </c>
      <c r="I1222">
        <v>682</v>
      </c>
      <c r="J1222" t="s">
        <v>44</v>
      </c>
      <c r="K1222" t="s">
        <v>300</v>
      </c>
      <c r="L1222">
        <v>0</v>
      </c>
      <c r="M1222" t="s">
        <v>217</v>
      </c>
      <c r="N1222" t="s">
        <v>218</v>
      </c>
      <c r="V1222">
        <v>901</v>
      </c>
      <c r="W1222" t="s">
        <v>399</v>
      </c>
      <c r="X1222">
        <v>8</v>
      </c>
      <c r="Y1222" t="s">
        <v>220</v>
      </c>
      <c r="AB1222">
        <v>675000</v>
      </c>
      <c r="AD1222">
        <v>675000</v>
      </c>
      <c r="AF1222">
        <v>1220028</v>
      </c>
      <c r="AI1222">
        <v>0</v>
      </c>
    </row>
    <row r="1223" spans="1:35" hidden="1" x14ac:dyDescent="0.3">
      <c r="A1223" t="s">
        <v>397</v>
      </c>
      <c r="B1223">
        <v>2006</v>
      </c>
      <c r="C1223">
        <v>2006</v>
      </c>
      <c r="D1223">
        <v>2006</v>
      </c>
      <c r="E1223">
        <v>4</v>
      </c>
      <c r="F1223">
        <v>0</v>
      </c>
      <c r="G1223">
        <v>3</v>
      </c>
      <c r="H1223" t="s">
        <v>247</v>
      </c>
      <c r="I1223">
        <v>682</v>
      </c>
      <c r="J1223" t="s">
        <v>44</v>
      </c>
      <c r="K1223" t="s">
        <v>300</v>
      </c>
      <c r="L1223">
        <v>0</v>
      </c>
      <c r="M1223" t="s">
        <v>217</v>
      </c>
      <c r="N1223" t="s">
        <v>218</v>
      </c>
      <c r="V1223">
        <v>901</v>
      </c>
      <c r="W1223" t="s">
        <v>399</v>
      </c>
      <c r="X1223">
        <v>8</v>
      </c>
      <c r="Y1223" t="s">
        <v>220</v>
      </c>
      <c r="AB1223">
        <v>590000</v>
      </c>
      <c r="AD1223">
        <v>590000</v>
      </c>
      <c r="AF1223">
        <v>897998</v>
      </c>
      <c r="AI1223">
        <v>0</v>
      </c>
    </row>
    <row r="1224" spans="1:35" x14ac:dyDescent="0.3">
      <c r="A1224" t="s">
        <v>397</v>
      </c>
      <c r="B1224">
        <v>2006</v>
      </c>
      <c r="C1224">
        <v>2006</v>
      </c>
      <c r="D1224">
        <v>2006</v>
      </c>
      <c r="E1224">
        <v>4</v>
      </c>
      <c r="F1224">
        <v>0</v>
      </c>
      <c r="G1224">
        <v>1</v>
      </c>
      <c r="H1224" t="s">
        <v>215</v>
      </c>
      <c r="I1224">
        <v>686</v>
      </c>
      <c r="J1224" t="s">
        <v>140</v>
      </c>
      <c r="K1224" t="s">
        <v>373</v>
      </c>
      <c r="L1224">
        <v>0</v>
      </c>
      <c r="M1224" t="s">
        <v>217</v>
      </c>
      <c r="N1224" t="s">
        <v>218</v>
      </c>
      <c r="V1224">
        <v>901</v>
      </c>
      <c r="W1224" t="s">
        <v>399</v>
      </c>
      <c r="X1224">
        <v>8</v>
      </c>
      <c r="Y1224" t="s">
        <v>220</v>
      </c>
      <c r="AB1224">
        <v>232910</v>
      </c>
      <c r="AD1224">
        <v>232910</v>
      </c>
      <c r="AF1224">
        <v>1013498</v>
      </c>
      <c r="AI1224">
        <v>0</v>
      </c>
    </row>
    <row r="1225" spans="1:35" hidden="1" x14ac:dyDescent="0.3">
      <c r="A1225" t="s">
        <v>397</v>
      </c>
      <c r="B1225">
        <v>2006</v>
      </c>
      <c r="C1225">
        <v>2006</v>
      </c>
      <c r="D1225">
        <v>2006</v>
      </c>
      <c r="E1225">
        <v>4</v>
      </c>
      <c r="F1225">
        <v>0</v>
      </c>
      <c r="G1225">
        <v>2</v>
      </c>
      <c r="H1225" t="s">
        <v>221</v>
      </c>
      <c r="I1225">
        <v>686</v>
      </c>
      <c r="J1225" t="s">
        <v>140</v>
      </c>
      <c r="K1225" t="s">
        <v>373</v>
      </c>
      <c r="L1225">
        <v>0</v>
      </c>
      <c r="M1225" t="s">
        <v>217</v>
      </c>
      <c r="N1225" t="s">
        <v>218</v>
      </c>
      <c r="V1225">
        <v>901</v>
      </c>
      <c r="W1225" t="s">
        <v>399</v>
      </c>
      <c r="X1225">
        <v>8</v>
      </c>
      <c r="Y1225" t="s">
        <v>220</v>
      </c>
      <c r="AB1225">
        <v>5760</v>
      </c>
      <c r="AD1225">
        <v>5760</v>
      </c>
      <c r="AF1225">
        <v>27438</v>
      </c>
      <c r="AI1225">
        <v>0</v>
      </c>
    </row>
    <row r="1226" spans="1:35" hidden="1" x14ac:dyDescent="0.3">
      <c r="A1226" t="s">
        <v>397</v>
      </c>
      <c r="B1226">
        <v>2006</v>
      </c>
      <c r="C1226">
        <v>2006</v>
      </c>
      <c r="D1226">
        <v>2006</v>
      </c>
      <c r="E1226">
        <v>4</v>
      </c>
      <c r="F1226">
        <v>0</v>
      </c>
      <c r="G1226">
        <v>3</v>
      </c>
      <c r="H1226" t="s">
        <v>247</v>
      </c>
      <c r="I1226">
        <v>686</v>
      </c>
      <c r="J1226" t="s">
        <v>140</v>
      </c>
      <c r="K1226" t="s">
        <v>373</v>
      </c>
      <c r="L1226">
        <v>0</v>
      </c>
      <c r="M1226" t="s">
        <v>217</v>
      </c>
      <c r="N1226" t="s">
        <v>218</v>
      </c>
      <c r="V1226">
        <v>901</v>
      </c>
      <c r="W1226" t="s">
        <v>399</v>
      </c>
      <c r="X1226">
        <v>8</v>
      </c>
      <c r="Y1226" t="s">
        <v>220</v>
      </c>
      <c r="AB1226">
        <v>640</v>
      </c>
      <c r="AD1226">
        <v>640</v>
      </c>
      <c r="AF1226">
        <v>11153</v>
      </c>
      <c r="AI1226">
        <v>0</v>
      </c>
    </row>
    <row r="1227" spans="1:35" x14ac:dyDescent="0.3">
      <c r="A1227" t="s">
        <v>397</v>
      </c>
      <c r="B1227">
        <v>2006</v>
      </c>
      <c r="C1227">
        <v>2006</v>
      </c>
      <c r="D1227">
        <v>2006</v>
      </c>
      <c r="E1227">
        <v>4</v>
      </c>
      <c r="F1227">
        <v>0</v>
      </c>
      <c r="G1227">
        <v>1</v>
      </c>
      <c r="H1227" t="s">
        <v>215</v>
      </c>
      <c r="I1227">
        <v>688</v>
      </c>
      <c r="J1227" t="s">
        <v>167</v>
      </c>
      <c r="K1227" t="s">
        <v>301</v>
      </c>
      <c r="L1227">
        <v>0</v>
      </c>
      <c r="M1227" t="s">
        <v>217</v>
      </c>
      <c r="N1227" t="s">
        <v>218</v>
      </c>
      <c r="V1227">
        <v>901</v>
      </c>
      <c r="W1227" t="s">
        <v>399</v>
      </c>
      <c r="X1227">
        <v>8</v>
      </c>
      <c r="Y1227" t="s">
        <v>220</v>
      </c>
      <c r="AB1227">
        <v>35420840</v>
      </c>
      <c r="AD1227">
        <v>35420840</v>
      </c>
      <c r="AF1227">
        <v>60532665</v>
      </c>
      <c r="AI1227">
        <v>0</v>
      </c>
    </row>
    <row r="1228" spans="1:35" hidden="1" x14ac:dyDescent="0.3">
      <c r="A1228" t="s">
        <v>397</v>
      </c>
      <c r="B1228">
        <v>2006</v>
      </c>
      <c r="C1228">
        <v>2006</v>
      </c>
      <c r="D1228">
        <v>2006</v>
      </c>
      <c r="E1228">
        <v>4</v>
      </c>
      <c r="F1228">
        <v>0</v>
      </c>
      <c r="G1228">
        <v>2</v>
      </c>
      <c r="H1228" t="s">
        <v>221</v>
      </c>
      <c r="I1228">
        <v>688</v>
      </c>
      <c r="J1228" t="s">
        <v>167</v>
      </c>
      <c r="K1228" t="s">
        <v>301</v>
      </c>
      <c r="L1228">
        <v>0</v>
      </c>
      <c r="M1228" t="s">
        <v>217</v>
      </c>
      <c r="N1228" t="s">
        <v>218</v>
      </c>
      <c r="V1228">
        <v>901</v>
      </c>
      <c r="W1228" t="s">
        <v>399</v>
      </c>
      <c r="X1228">
        <v>8</v>
      </c>
      <c r="Y1228" t="s">
        <v>220</v>
      </c>
      <c r="AB1228">
        <v>273344</v>
      </c>
      <c r="AD1228">
        <v>273344</v>
      </c>
      <c r="AF1228">
        <v>1250983</v>
      </c>
      <c r="AI1228">
        <v>0</v>
      </c>
    </row>
    <row r="1229" spans="1:35" x14ac:dyDescent="0.3">
      <c r="A1229" t="s">
        <v>397</v>
      </c>
      <c r="B1229">
        <v>2006</v>
      </c>
      <c r="C1229">
        <v>2006</v>
      </c>
      <c r="D1229">
        <v>2006</v>
      </c>
      <c r="E1229">
        <v>4</v>
      </c>
      <c r="F1229">
        <v>0</v>
      </c>
      <c r="G1229">
        <v>1</v>
      </c>
      <c r="H1229" t="s">
        <v>215</v>
      </c>
      <c r="I1229">
        <v>699</v>
      </c>
      <c r="J1229" t="s">
        <v>25</v>
      </c>
      <c r="K1229" t="s">
        <v>340</v>
      </c>
      <c r="L1229">
        <v>0</v>
      </c>
      <c r="M1229" t="s">
        <v>217</v>
      </c>
      <c r="N1229" t="s">
        <v>218</v>
      </c>
      <c r="V1229">
        <v>901</v>
      </c>
      <c r="W1229" t="s">
        <v>399</v>
      </c>
      <c r="X1229">
        <v>8</v>
      </c>
      <c r="Y1229" t="s">
        <v>220</v>
      </c>
      <c r="AB1229">
        <v>17949698</v>
      </c>
      <c r="AD1229">
        <v>17949698</v>
      </c>
      <c r="AF1229">
        <v>21108682</v>
      </c>
      <c r="AI1229">
        <v>0</v>
      </c>
    </row>
    <row r="1230" spans="1:35" hidden="1" x14ac:dyDescent="0.3">
      <c r="A1230" t="s">
        <v>397</v>
      </c>
      <c r="B1230">
        <v>2006</v>
      </c>
      <c r="C1230">
        <v>2006</v>
      </c>
      <c r="D1230">
        <v>2006</v>
      </c>
      <c r="E1230">
        <v>4</v>
      </c>
      <c r="F1230">
        <v>0</v>
      </c>
      <c r="G1230">
        <v>2</v>
      </c>
      <c r="H1230" t="s">
        <v>221</v>
      </c>
      <c r="I1230">
        <v>699</v>
      </c>
      <c r="J1230" t="s">
        <v>25</v>
      </c>
      <c r="K1230" t="s">
        <v>340</v>
      </c>
      <c r="L1230">
        <v>0</v>
      </c>
      <c r="M1230" t="s">
        <v>217</v>
      </c>
      <c r="N1230" t="s">
        <v>218</v>
      </c>
      <c r="V1230">
        <v>901</v>
      </c>
      <c r="W1230" t="s">
        <v>399</v>
      </c>
      <c r="X1230">
        <v>8</v>
      </c>
      <c r="Y1230" t="s">
        <v>220</v>
      </c>
      <c r="AB1230">
        <v>190139930</v>
      </c>
      <c r="AD1230">
        <v>190139930</v>
      </c>
      <c r="AF1230">
        <v>316373525</v>
      </c>
      <c r="AI1230">
        <v>0</v>
      </c>
    </row>
    <row r="1231" spans="1:35" x14ac:dyDescent="0.3">
      <c r="A1231" t="s">
        <v>397</v>
      </c>
      <c r="B1231">
        <v>2006</v>
      </c>
      <c r="C1231">
        <v>2006</v>
      </c>
      <c r="D1231">
        <v>2006</v>
      </c>
      <c r="E1231">
        <v>4</v>
      </c>
      <c r="F1231">
        <v>0</v>
      </c>
      <c r="G1231">
        <v>1</v>
      </c>
      <c r="H1231" t="s">
        <v>215</v>
      </c>
      <c r="I1231">
        <v>702</v>
      </c>
      <c r="J1231" t="s">
        <v>46</v>
      </c>
      <c r="K1231" t="s">
        <v>302</v>
      </c>
      <c r="L1231">
        <v>0</v>
      </c>
      <c r="M1231" t="s">
        <v>217</v>
      </c>
      <c r="N1231" t="s">
        <v>218</v>
      </c>
      <c r="V1231">
        <v>901</v>
      </c>
      <c r="W1231" t="s">
        <v>399</v>
      </c>
      <c r="X1231">
        <v>8</v>
      </c>
      <c r="Y1231" t="s">
        <v>220</v>
      </c>
      <c r="AB1231">
        <v>23480288</v>
      </c>
      <c r="AD1231">
        <v>23480288</v>
      </c>
      <c r="AF1231">
        <v>52380722</v>
      </c>
      <c r="AI1231">
        <v>0</v>
      </c>
    </row>
    <row r="1232" spans="1:35" hidden="1" x14ac:dyDescent="0.3">
      <c r="A1232" t="s">
        <v>397</v>
      </c>
      <c r="B1232">
        <v>2006</v>
      </c>
      <c r="C1232">
        <v>2006</v>
      </c>
      <c r="D1232">
        <v>2006</v>
      </c>
      <c r="E1232">
        <v>4</v>
      </c>
      <c r="F1232">
        <v>0</v>
      </c>
      <c r="G1232">
        <v>2</v>
      </c>
      <c r="H1232" t="s">
        <v>221</v>
      </c>
      <c r="I1232">
        <v>702</v>
      </c>
      <c r="J1232" t="s">
        <v>46</v>
      </c>
      <c r="K1232" t="s">
        <v>302</v>
      </c>
      <c r="L1232">
        <v>0</v>
      </c>
      <c r="M1232" t="s">
        <v>217</v>
      </c>
      <c r="N1232" t="s">
        <v>218</v>
      </c>
      <c r="V1232">
        <v>901</v>
      </c>
      <c r="W1232" t="s">
        <v>399</v>
      </c>
      <c r="X1232">
        <v>8</v>
      </c>
      <c r="Y1232" t="s">
        <v>220</v>
      </c>
      <c r="AB1232">
        <v>12260656</v>
      </c>
      <c r="AD1232">
        <v>12260656</v>
      </c>
      <c r="AF1232">
        <v>37734717</v>
      </c>
      <c r="AI1232">
        <v>0</v>
      </c>
    </row>
    <row r="1233" spans="1:35" x14ac:dyDescent="0.3">
      <c r="A1233" t="s">
        <v>397</v>
      </c>
      <c r="B1233">
        <v>2006</v>
      </c>
      <c r="C1233">
        <v>2006</v>
      </c>
      <c r="D1233">
        <v>2006</v>
      </c>
      <c r="E1233">
        <v>4</v>
      </c>
      <c r="F1233">
        <v>0</v>
      </c>
      <c r="G1233">
        <v>1</v>
      </c>
      <c r="H1233" t="s">
        <v>215</v>
      </c>
      <c r="I1233">
        <v>703</v>
      </c>
      <c r="J1233" t="s">
        <v>98</v>
      </c>
      <c r="K1233" t="s">
        <v>303</v>
      </c>
      <c r="L1233">
        <v>0</v>
      </c>
      <c r="M1233" t="s">
        <v>217</v>
      </c>
      <c r="N1233" t="s">
        <v>218</v>
      </c>
      <c r="V1233">
        <v>901</v>
      </c>
      <c r="W1233" t="s">
        <v>399</v>
      </c>
      <c r="X1233">
        <v>8</v>
      </c>
      <c r="Y1233" t="s">
        <v>220</v>
      </c>
      <c r="AB1233">
        <v>14428632</v>
      </c>
      <c r="AD1233">
        <v>14428632</v>
      </c>
      <c r="AF1233">
        <v>40944398</v>
      </c>
      <c r="AI1233">
        <v>6</v>
      </c>
    </row>
    <row r="1234" spans="1:35" hidden="1" x14ac:dyDescent="0.3">
      <c r="A1234" t="s">
        <v>397</v>
      </c>
      <c r="B1234">
        <v>2006</v>
      </c>
      <c r="C1234">
        <v>2006</v>
      </c>
      <c r="D1234">
        <v>2006</v>
      </c>
      <c r="E1234">
        <v>4</v>
      </c>
      <c r="F1234">
        <v>0</v>
      </c>
      <c r="G1234">
        <v>2</v>
      </c>
      <c r="H1234" t="s">
        <v>221</v>
      </c>
      <c r="I1234">
        <v>703</v>
      </c>
      <c r="J1234" t="s">
        <v>98</v>
      </c>
      <c r="K1234" t="s">
        <v>303</v>
      </c>
      <c r="L1234">
        <v>0</v>
      </c>
      <c r="M1234" t="s">
        <v>217</v>
      </c>
      <c r="N1234" t="s">
        <v>218</v>
      </c>
      <c r="V1234">
        <v>901</v>
      </c>
      <c r="W1234" t="s">
        <v>399</v>
      </c>
      <c r="X1234">
        <v>8</v>
      </c>
      <c r="Y1234" t="s">
        <v>220</v>
      </c>
      <c r="AB1234">
        <v>3830507</v>
      </c>
      <c r="AD1234">
        <v>3830507</v>
      </c>
      <c r="AF1234">
        <v>19999073</v>
      </c>
      <c r="AI1234">
        <v>6</v>
      </c>
    </row>
    <row r="1235" spans="1:35" x14ac:dyDescent="0.3">
      <c r="A1235" t="s">
        <v>397</v>
      </c>
      <c r="B1235">
        <v>2006</v>
      </c>
      <c r="C1235">
        <v>2006</v>
      </c>
      <c r="D1235">
        <v>2006</v>
      </c>
      <c r="E1235">
        <v>4</v>
      </c>
      <c r="F1235">
        <v>0</v>
      </c>
      <c r="G1235">
        <v>1</v>
      </c>
      <c r="H1235" t="s">
        <v>215</v>
      </c>
      <c r="I1235">
        <v>704</v>
      </c>
      <c r="J1235" t="s">
        <v>163</v>
      </c>
      <c r="K1235" t="s">
        <v>304</v>
      </c>
      <c r="L1235">
        <v>0</v>
      </c>
      <c r="M1235" t="s">
        <v>217</v>
      </c>
      <c r="N1235" t="s">
        <v>218</v>
      </c>
      <c r="V1235">
        <v>901</v>
      </c>
      <c r="W1235" t="s">
        <v>399</v>
      </c>
      <c r="X1235">
        <v>8</v>
      </c>
      <c r="Y1235" t="s">
        <v>220</v>
      </c>
      <c r="AB1235">
        <v>1163292</v>
      </c>
      <c r="AD1235">
        <v>1163292</v>
      </c>
      <c r="AF1235">
        <v>1742951</v>
      </c>
      <c r="AI1235">
        <v>6</v>
      </c>
    </row>
    <row r="1236" spans="1:35" hidden="1" x14ac:dyDescent="0.3">
      <c r="A1236" t="s">
        <v>397</v>
      </c>
      <c r="B1236">
        <v>2006</v>
      </c>
      <c r="C1236">
        <v>2006</v>
      </c>
      <c r="D1236">
        <v>2006</v>
      </c>
      <c r="E1236">
        <v>4</v>
      </c>
      <c r="F1236">
        <v>0</v>
      </c>
      <c r="G1236">
        <v>2</v>
      </c>
      <c r="H1236" t="s">
        <v>221</v>
      </c>
      <c r="I1236">
        <v>704</v>
      </c>
      <c r="J1236" t="s">
        <v>163</v>
      </c>
      <c r="K1236" t="s">
        <v>304</v>
      </c>
      <c r="L1236">
        <v>0</v>
      </c>
      <c r="M1236" t="s">
        <v>217</v>
      </c>
      <c r="N1236" t="s">
        <v>218</v>
      </c>
      <c r="V1236">
        <v>901</v>
      </c>
      <c r="W1236" t="s">
        <v>399</v>
      </c>
      <c r="X1236">
        <v>8</v>
      </c>
      <c r="Y1236" t="s">
        <v>220</v>
      </c>
      <c r="AB1236">
        <v>980878416</v>
      </c>
      <c r="AD1236">
        <v>980878416</v>
      </c>
      <c r="AF1236">
        <v>1217166817</v>
      </c>
      <c r="AI1236">
        <v>0</v>
      </c>
    </row>
    <row r="1237" spans="1:35" x14ac:dyDescent="0.3">
      <c r="A1237" t="s">
        <v>397</v>
      </c>
      <c r="B1237">
        <v>2006</v>
      </c>
      <c r="C1237">
        <v>2006</v>
      </c>
      <c r="D1237">
        <v>2006</v>
      </c>
      <c r="E1237">
        <v>4</v>
      </c>
      <c r="F1237">
        <v>0</v>
      </c>
      <c r="G1237">
        <v>1</v>
      </c>
      <c r="H1237" t="s">
        <v>215</v>
      </c>
      <c r="I1237">
        <v>705</v>
      </c>
      <c r="J1237" t="s">
        <v>99</v>
      </c>
      <c r="K1237" t="s">
        <v>305</v>
      </c>
      <c r="L1237">
        <v>0</v>
      </c>
      <c r="M1237" t="s">
        <v>217</v>
      </c>
      <c r="N1237" t="s">
        <v>218</v>
      </c>
      <c r="V1237">
        <v>901</v>
      </c>
      <c r="W1237" t="s">
        <v>399</v>
      </c>
      <c r="X1237">
        <v>8</v>
      </c>
      <c r="Y1237" t="s">
        <v>220</v>
      </c>
      <c r="AB1237">
        <v>10059154</v>
      </c>
      <c r="AD1237">
        <v>10059154</v>
      </c>
      <c r="AF1237">
        <v>24639739</v>
      </c>
      <c r="AI1237">
        <v>0</v>
      </c>
    </row>
    <row r="1238" spans="1:35" hidden="1" x14ac:dyDescent="0.3">
      <c r="A1238" t="s">
        <v>397</v>
      </c>
      <c r="B1238">
        <v>2006</v>
      </c>
      <c r="C1238">
        <v>2006</v>
      </c>
      <c r="D1238">
        <v>2006</v>
      </c>
      <c r="E1238">
        <v>4</v>
      </c>
      <c r="F1238">
        <v>0</v>
      </c>
      <c r="G1238">
        <v>2</v>
      </c>
      <c r="H1238" t="s">
        <v>221</v>
      </c>
      <c r="I1238">
        <v>705</v>
      </c>
      <c r="J1238" t="s">
        <v>99</v>
      </c>
      <c r="K1238" t="s">
        <v>305</v>
      </c>
      <c r="L1238">
        <v>0</v>
      </c>
      <c r="M1238" t="s">
        <v>217</v>
      </c>
      <c r="N1238" t="s">
        <v>218</v>
      </c>
      <c r="V1238">
        <v>901</v>
      </c>
      <c r="W1238" t="s">
        <v>399</v>
      </c>
      <c r="X1238">
        <v>8</v>
      </c>
      <c r="Y1238" t="s">
        <v>220</v>
      </c>
      <c r="AB1238">
        <v>588985</v>
      </c>
      <c r="AD1238">
        <v>588985</v>
      </c>
      <c r="AF1238">
        <v>2443392</v>
      </c>
      <c r="AI1238">
        <v>0</v>
      </c>
    </row>
    <row r="1239" spans="1:35" x14ac:dyDescent="0.3">
      <c r="A1239" t="s">
        <v>397</v>
      </c>
      <c r="B1239">
        <v>2006</v>
      </c>
      <c r="C1239">
        <v>2006</v>
      </c>
      <c r="D1239">
        <v>2006</v>
      </c>
      <c r="E1239">
        <v>4</v>
      </c>
      <c r="F1239">
        <v>0</v>
      </c>
      <c r="G1239">
        <v>1</v>
      </c>
      <c r="H1239" t="s">
        <v>215</v>
      </c>
      <c r="I1239">
        <v>710</v>
      </c>
      <c r="J1239" t="s">
        <v>152</v>
      </c>
      <c r="K1239" t="s">
        <v>306</v>
      </c>
      <c r="L1239">
        <v>0</v>
      </c>
      <c r="M1239" t="s">
        <v>217</v>
      </c>
      <c r="N1239" t="s">
        <v>218</v>
      </c>
      <c r="V1239">
        <v>901</v>
      </c>
      <c r="W1239" t="s">
        <v>399</v>
      </c>
      <c r="X1239">
        <v>8</v>
      </c>
      <c r="Y1239" t="s">
        <v>220</v>
      </c>
      <c r="AB1239">
        <v>28725546</v>
      </c>
      <c r="AD1239">
        <v>28725546</v>
      </c>
      <c r="AF1239">
        <v>46346028</v>
      </c>
      <c r="AI1239">
        <v>6</v>
      </c>
    </row>
    <row r="1240" spans="1:35" hidden="1" x14ac:dyDescent="0.3">
      <c r="A1240" t="s">
        <v>397</v>
      </c>
      <c r="B1240">
        <v>2006</v>
      </c>
      <c r="C1240">
        <v>2006</v>
      </c>
      <c r="D1240">
        <v>2006</v>
      </c>
      <c r="E1240">
        <v>4</v>
      </c>
      <c r="F1240">
        <v>0</v>
      </c>
      <c r="G1240">
        <v>2</v>
      </c>
      <c r="H1240" t="s">
        <v>221</v>
      </c>
      <c r="I1240">
        <v>710</v>
      </c>
      <c r="J1240" t="s">
        <v>152</v>
      </c>
      <c r="K1240" t="s">
        <v>306</v>
      </c>
      <c r="L1240">
        <v>0</v>
      </c>
      <c r="M1240" t="s">
        <v>217</v>
      </c>
      <c r="N1240" t="s">
        <v>218</v>
      </c>
      <c r="V1240">
        <v>901</v>
      </c>
      <c r="W1240" t="s">
        <v>399</v>
      </c>
      <c r="X1240">
        <v>8</v>
      </c>
      <c r="Y1240" t="s">
        <v>220</v>
      </c>
      <c r="AB1240">
        <v>4803721</v>
      </c>
      <c r="AD1240">
        <v>4803721</v>
      </c>
      <c r="AF1240">
        <v>6849692</v>
      </c>
      <c r="AI1240">
        <v>6</v>
      </c>
    </row>
    <row r="1241" spans="1:35" hidden="1" x14ac:dyDescent="0.3">
      <c r="A1241" t="s">
        <v>397</v>
      </c>
      <c r="B1241">
        <v>2006</v>
      </c>
      <c r="C1241">
        <v>2006</v>
      </c>
      <c r="D1241">
        <v>2006</v>
      </c>
      <c r="E1241">
        <v>4</v>
      </c>
      <c r="F1241">
        <v>0</v>
      </c>
      <c r="G1241">
        <v>4</v>
      </c>
      <c r="H1241" t="s">
        <v>227</v>
      </c>
      <c r="I1241">
        <v>710</v>
      </c>
      <c r="J1241" t="s">
        <v>152</v>
      </c>
      <c r="K1241" t="s">
        <v>306</v>
      </c>
      <c r="L1241">
        <v>0</v>
      </c>
      <c r="M1241" t="s">
        <v>217</v>
      </c>
      <c r="N1241" t="s">
        <v>218</v>
      </c>
      <c r="V1241">
        <v>901</v>
      </c>
      <c r="W1241" t="s">
        <v>399</v>
      </c>
      <c r="X1241">
        <v>8</v>
      </c>
      <c r="Y1241" t="s">
        <v>220</v>
      </c>
      <c r="AB1241">
        <v>38893</v>
      </c>
      <c r="AD1241">
        <v>38893</v>
      </c>
      <c r="AF1241">
        <v>107405</v>
      </c>
      <c r="AI1241">
        <v>0</v>
      </c>
    </row>
    <row r="1242" spans="1:35" x14ac:dyDescent="0.3">
      <c r="A1242" t="s">
        <v>397</v>
      </c>
      <c r="B1242">
        <v>2006</v>
      </c>
      <c r="C1242">
        <v>2006</v>
      </c>
      <c r="D1242">
        <v>2006</v>
      </c>
      <c r="E1242">
        <v>4</v>
      </c>
      <c r="F1242">
        <v>0</v>
      </c>
      <c r="G1242">
        <v>1</v>
      </c>
      <c r="H1242" t="s">
        <v>215</v>
      </c>
      <c r="I1242">
        <v>716</v>
      </c>
      <c r="J1242" t="s">
        <v>126</v>
      </c>
      <c r="K1242" t="s">
        <v>341</v>
      </c>
      <c r="L1242">
        <v>0</v>
      </c>
      <c r="M1242" t="s">
        <v>217</v>
      </c>
      <c r="N1242" t="s">
        <v>218</v>
      </c>
      <c r="V1242">
        <v>901</v>
      </c>
      <c r="W1242" t="s">
        <v>399</v>
      </c>
      <c r="X1242">
        <v>8</v>
      </c>
      <c r="Y1242" t="s">
        <v>220</v>
      </c>
      <c r="AB1242">
        <v>12628</v>
      </c>
      <c r="AD1242">
        <v>12628</v>
      </c>
      <c r="AF1242">
        <v>60779</v>
      </c>
      <c r="AI1242">
        <v>0</v>
      </c>
    </row>
    <row r="1243" spans="1:35" hidden="1" x14ac:dyDescent="0.3">
      <c r="A1243" t="s">
        <v>397</v>
      </c>
      <c r="B1243">
        <v>2006</v>
      </c>
      <c r="C1243">
        <v>2006</v>
      </c>
      <c r="D1243">
        <v>2006</v>
      </c>
      <c r="E1243">
        <v>4</v>
      </c>
      <c r="F1243">
        <v>0</v>
      </c>
      <c r="G1243">
        <v>2</v>
      </c>
      <c r="H1243" t="s">
        <v>221</v>
      </c>
      <c r="I1243">
        <v>716</v>
      </c>
      <c r="J1243" t="s">
        <v>126</v>
      </c>
      <c r="K1243" t="s">
        <v>341</v>
      </c>
      <c r="L1243">
        <v>0</v>
      </c>
      <c r="M1243" t="s">
        <v>217</v>
      </c>
      <c r="N1243" t="s">
        <v>218</v>
      </c>
      <c r="V1243">
        <v>901</v>
      </c>
      <c r="W1243" t="s">
        <v>399</v>
      </c>
      <c r="X1243">
        <v>8</v>
      </c>
      <c r="Y1243" t="s">
        <v>220</v>
      </c>
      <c r="AB1243">
        <v>1790984</v>
      </c>
      <c r="AD1243">
        <v>1790984</v>
      </c>
      <c r="AF1243">
        <v>2279462</v>
      </c>
      <c r="AI1243">
        <v>0</v>
      </c>
    </row>
    <row r="1244" spans="1:35" hidden="1" x14ac:dyDescent="0.3">
      <c r="A1244" t="s">
        <v>397</v>
      </c>
      <c r="B1244">
        <v>2006</v>
      </c>
      <c r="C1244">
        <v>2006</v>
      </c>
      <c r="D1244">
        <v>2006</v>
      </c>
      <c r="E1244">
        <v>4</v>
      </c>
      <c r="F1244">
        <v>0</v>
      </c>
      <c r="G1244">
        <v>3</v>
      </c>
      <c r="H1244" t="s">
        <v>247</v>
      </c>
      <c r="I1244">
        <v>716</v>
      </c>
      <c r="J1244" t="s">
        <v>126</v>
      </c>
      <c r="K1244" t="s">
        <v>341</v>
      </c>
      <c r="L1244">
        <v>0</v>
      </c>
      <c r="M1244" t="s">
        <v>217</v>
      </c>
      <c r="N1244" t="s">
        <v>218</v>
      </c>
      <c r="V1244">
        <v>901</v>
      </c>
      <c r="W1244" t="s">
        <v>399</v>
      </c>
      <c r="X1244">
        <v>8</v>
      </c>
      <c r="Y1244" t="s">
        <v>220</v>
      </c>
      <c r="AB1244">
        <v>30</v>
      </c>
      <c r="AD1244">
        <v>30</v>
      </c>
      <c r="AF1244">
        <v>1463</v>
      </c>
      <c r="AI1244">
        <v>0</v>
      </c>
    </row>
    <row r="1245" spans="1:35" x14ac:dyDescent="0.3">
      <c r="A1245" t="s">
        <v>397</v>
      </c>
      <c r="B1245">
        <v>2006</v>
      </c>
      <c r="C1245">
        <v>2006</v>
      </c>
      <c r="D1245">
        <v>2006</v>
      </c>
      <c r="E1245">
        <v>4</v>
      </c>
      <c r="F1245">
        <v>0</v>
      </c>
      <c r="G1245">
        <v>1</v>
      </c>
      <c r="H1245" t="s">
        <v>215</v>
      </c>
      <c r="I1245">
        <v>724</v>
      </c>
      <c r="J1245" t="s">
        <v>48</v>
      </c>
      <c r="K1245" t="s">
        <v>307</v>
      </c>
      <c r="L1245">
        <v>0</v>
      </c>
      <c r="M1245" t="s">
        <v>217</v>
      </c>
      <c r="N1245" t="s">
        <v>218</v>
      </c>
      <c r="V1245">
        <v>901</v>
      </c>
      <c r="W1245" t="s">
        <v>399</v>
      </c>
      <c r="X1245">
        <v>8</v>
      </c>
      <c r="Y1245" t="s">
        <v>220</v>
      </c>
      <c r="AB1245">
        <v>257766243</v>
      </c>
      <c r="AD1245">
        <v>257766243</v>
      </c>
      <c r="AF1245">
        <v>486450683</v>
      </c>
      <c r="AI1245">
        <v>6</v>
      </c>
    </row>
    <row r="1246" spans="1:35" hidden="1" x14ac:dyDescent="0.3">
      <c r="A1246" t="s">
        <v>397</v>
      </c>
      <c r="B1246">
        <v>2006</v>
      </c>
      <c r="C1246">
        <v>2006</v>
      </c>
      <c r="D1246">
        <v>2006</v>
      </c>
      <c r="E1246">
        <v>4</v>
      </c>
      <c r="F1246">
        <v>0</v>
      </c>
      <c r="G1246">
        <v>2</v>
      </c>
      <c r="H1246" t="s">
        <v>221</v>
      </c>
      <c r="I1246">
        <v>724</v>
      </c>
      <c r="J1246" t="s">
        <v>48</v>
      </c>
      <c r="K1246" t="s">
        <v>307</v>
      </c>
      <c r="L1246">
        <v>0</v>
      </c>
      <c r="M1246" t="s">
        <v>217</v>
      </c>
      <c r="N1246" t="s">
        <v>218</v>
      </c>
      <c r="V1246">
        <v>901</v>
      </c>
      <c r="W1246" t="s">
        <v>399</v>
      </c>
      <c r="X1246">
        <v>8</v>
      </c>
      <c r="Y1246" t="s">
        <v>220</v>
      </c>
      <c r="AB1246">
        <v>24969964</v>
      </c>
      <c r="AD1246">
        <v>24969964</v>
      </c>
      <c r="AF1246">
        <v>93575305</v>
      </c>
      <c r="AI1246">
        <v>0</v>
      </c>
    </row>
    <row r="1247" spans="1:35" x14ac:dyDescent="0.3">
      <c r="A1247" t="s">
        <v>397</v>
      </c>
      <c r="B1247">
        <v>2006</v>
      </c>
      <c r="C1247">
        <v>2006</v>
      </c>
      <c r="D1247">
        <v>2006</v>
      </c>
      <c r="E1247">
        <v>4</v>
      </c>
      <c r="F1247">
        <v>0</v>
      </c>
      <c r="G1247">
        <v>1</v>
      </c>
      <c r="H1247" t="s">
        <v>215</v>
      </c>
      <c r="I1247">
        <v>752</v>
      </c>
      <c r="J1247" t="s">
        <v>50</v>
      </c>
      <c r="K1247" t="s">
        <v>310</v>
      </c>
      <c r="L1247">
        <v>0</v>
      </c>
      <c r="M1247" t="s">
        <v>217</v>
      </c>
      <c r="N1247" t="s">
        <v>218</v>
      </c>
      <c r="V1247">
        <v>901</v>
      </c>
      <c r="W1247" t="s">
        <v>399</v>
      </c>
      <c r="X1247">
        <v>8</v>
      </c>
      <c r="Y1247" t="s">
        <v>220</v>
      </c>
      <c r="AB1247">
        <v>118816604</v>
      </c>
      <c r="AD1247">
        <v>118816604</v>
      </c>
      <c r="AF1247">
        <v>294793738</v>
      </c>
      <c r="AI1247">
        <v>6</v>
      </c>
    </row>
    <row r="1248" spans="1:35" hidden="1" x14ac:dyDescent="0.3">
      <c r="A1248" t="s">
        <v>397</v>
      </c>
      <c r="B1248">
        <v>2006</v>
      </c>
      <c r="C1248">
        <v>2006</v>
      </c>
      <c r="D1248">
        <v>2006</v>
      </c>
      <c r="E1248">
        <v>4</v>
      </c>
      <c r="F1248">
        <v>0</v>
      </c>
      <c r="G1248">
        <v>2</v>
      </c>
      <c r="H1248" t="s">
        <v>221</v>
      </c>
      <c r="I1248">
        <v>752</v>
      </c>
      <c r="J1248" t="s">
        <v>50</v>
      </c>
      <c r="K1248" t="s">
        <v>310</v>
      </c>
      <c r="L1248">
        <v>0</v>
      </c>
      <c r="M1248" t="s">
        <v>217</v>
      </c>
      <c r="N1248" t="s">
        <v>218</v>
      </c>
      <c r="V1248">
        <v>901</v>
      </c>
      <c r="W1248" t="s">
        <v>399</v>
      </c>
      <c r="X1248">
        <v>8</v>
      </c>
      <c r="Y1248" t="s">
        <v>220</v>
      </c>
      <c r="AB1248">
        <v>24483983</v>
      </c>
      <c r="AD1248">
        <v>24483983</v>
      </c>
      <c r="AF1248">
        <v>102171065</v>
      </c>
      <c r="AI1248">
        <v>6</v>
      </c>
    </row>
    <row r="1249" spans="1:35" x14ac:dyDescent="0.3">
      <c r="A1249" t="s">
        <v>397</v>
      </c>
      <c r="B1249">
        <v>2006</v>
      </c>
      <c r="C1249">
        <v>2006</v>
      </c>
      <c r="D1249">
        <v>2006</v>
      </c>
      <c r="E1249">
        <v>4</v>
      </c>
      <c r="F1249">
        <v>0</v>
      </c>
      <c r="G1249">
        <v>1</v>
      </c>
      <c r="H1249" t="s">
        <v>215</v>
      </c>
      <c r="I1249">
        <v>757</v>
      </c>
      <c r="J1249" t="s">
        <v>51</v>
      </c>
      <c r="K1249" t="s">
        <v>311</v>
      </c>
      <c r="L1249">
        <v>0</v>
      </c>
      <c r="M1249" t="s">
        <v>217</v>
      </c>
      <c r="N1249" t="s">
        <v>218</v>
      </c>
      <c r="V1249">
        <v>901</v>
      </c>
      <c r="W1249" t="s">
        <v>399</v>
      </c>
      <c r="X1249">
        <v>8</v>
      </c>
      <c r="Y1249" t="s">
        <v>220</v>
      </c>
      <c r="AB1249">
        <v>85439022</v>
      </c>
      <c r="AD1249">
        <v>85439022</v>
      </c>
      <c r="AF1249">
        <v>253007389</v>
      </c>
      <c r="AI1249">
        <v>6</v>
      </c>
    </row>
    <row r="1250" spans="1:35" hidden="1" x14ac:dyDescent="0.3">
      <c r="A1250" t="s">
        <v>397</v>
      </c>
      <c r="B1250">
        <v>2006</v>
      </c>
      <c r="C1250">
        <v>2006</v>
      </c>
      <c r="D1250">
        <v>2006</v>
      </c>
      <c r="E1250">
        <v>4</v>
      </c>
      <c r="F1250">
        <v>0</v>
      </c>
      <c r="G1250">
        <v>2</v>
      </c>
      <c r="H1250" t="s">
        <v>221</v>
      </c>
      <c r="I1250">
        <v>757</v>
      </c>
      <c r="J1250" t="s">
        <v>51</v>
      </c>
      <c r="K1250" t="s">
        <v>311</v>
      </c>
      <c r="L1250">
        <v>0</v>
      </c>
      <c r="M1250" t="s">
        <v>217</v>
      </c>
      <c r="N1250" t="s">
        <v>218</v>
      </c>
      <c r="V1250">
        <v>901</v>
      </c>
      <c r="W1250" t="s">
        <v>399</v>
      </c>
      <c r="X1250">
        <v>8</v>
      </c>
      <c r="Y1250" t="s">
        <v>220</v>
      </c>
      <c r="AB1250">
        <v>12747839</v>
      </c>
      <c r="AD1250">
        <v>12747839</v>
      </c>
      <c r="AF1250">
        <v>161403709</v>
      </c>
      <c r="AI1250">
        <v>6</v>
      </c>
    </row>
    <row r="1251" spans="1:35" x14ac:dyDescent="0.3">
      <c r="A1251" t="s">
        <v>397</v>
      </c>
      <c r="B1251">
        <v>2006</v>
      </c>
      <c r="C1251">
        <v>2006</v>
      </c>
      <c r="D1251">
        <v>2006</v>
      </c>
      <c r="E1251">
        <v>4</v>
      </c>
      <c r="F1251">
        <v>0</v>
      </c>
      <c r="G1251">
        <v>1</v>
      </c>
      <c r="H1251" t="s">
        <v>215</v>
      </c>
      <c r="I1251">
        <v>760</v>
      </c>
      <c r="J1251" t="s">
        <v>168</v>
      </c>
      <c r="K1251" t="s">
        <v>417</v>
      </c>
      <c r="L1251">
        <v>0</v>
      </c>
      <c r="M1251" t="s">
        <v>217</v>
      </c>
      <c r="N1251" t="s">
        <v>218</v>
      </c>
      <c r="V1251">
        <v>901</v>
      </c>
      <c r="W1251" t="s">
        <v>399</v>
      </c>
      <c r="X1251">
        <v>8</v>
      </c>
      <c r="Y1251" t="s">
        <v>220</v>
      </c>
      <c r="AB1251">
        <v>13076202</v>
      </c>
      <c r="AD1251">
        <v>13076202</v>
      </c>
      <c r="AF1251">
        <v>17028914</v>
      </c>
      <c r="AI1251">
        <v>0</v>
      </c>
    </row>
    <row r="1252" spans="1:35" hidden="1" x14ac:dyDescent="0.3">
      <c r="A1252" t="s">
        <v>397</v>
      </c>
      <c r="B1252">
        <v>2006</v>
      </c>
      <c r="C1252">
        <v>2006</v>
      </c>
      <c r="D1252">
        <v>2006</v>
      </c>
      <c r="E1252">
        <v>4</v>
      </c>
      <c r="F1252">
        <v>0</v>
      </c>
      <c r="G1252">
        <v>2</v>
      </c>
      <c r="H1252" t="s">
        <v>221</v>
      </c>
      <c r="I1252">
        <v>760</v>
      </c>
      <c r="J1252" t="s">
        <v>168</v>
      </c>
      <c r="K1252" t="s">
        <v>417</v>
      </c>
      <c r="L1252">
        <v>0</v>
      </c>
      <c r="M1252" t="s">
        <v>217</v>
      </c>
      <c r="N1252" t="s">
        <v>218</v>
      </c>
      <c r="V1252">
        <v>901</v>
      </c>
      <c r="W1252" t="s">
        <v>399</v>
      </c>
      <c r="X1252">
        <v>8</v>
      </c>
      <c r="Y1252" t="s">
        <v>220</v>
      </c>
      <c r="AB1252">
        <v>712689</v>
      </c>
      <c r="AD1252">
        <v>712689</v>
      </c>
      <c r="AF1252">
        <v>1395118</v>
      </c>
      <c r="AI1252">
        <v>0</v>
      </c>
    </row>
    <row r="1253" spans="1:35" x14ac:dyDescent="0.3">
      <c r="A1253" t="s">
        <v>397</v>
      </c>
      <c r="B1253">
        <v>2006</v>
      </c>
      <c r="C1253">
        <v>2006</v>
      </c>
      <c r="D1253">
        <v>2006</v>
      </c>
      <c r="E1253">
        <v>4</v>
      </c>
      <c r="F1253">
        <v>0</v>
      </c>
      <c r="G1253">
        <v>1</v>
      </c>
      <c r="H1253" t="s">
        <v>215</v>
      </c>
      <c r="I1253">
        <v>764</v>
      </c>
      <c r="J1253" t="s">
        <v>52</v>
      </c>
      <c r="K1253" t="s">
        <v>312</v>
      </c>
      <c r="L1253">
        <v>0</v>
      </c>
      <c r="M1253" t="s">
        <v>217</v>
      </c>
      <c r="N1253" t="s">
        <v>218</v>
      </c>
      <c r="V1253">
        <v>901</v>
      </c>
      <c r="W1253" t="s">
        <v>399</v>
      </c>
      <c r="X1253">
        <v>8</v>
      </c>
      <c r="Y1253" t="s">
        <v>220</v>
      </c>
      <c r="AB1253">
        <v>563063</v>
      </c>
      <c r="AD1253">
        <v>563063</v>
      </c>
      <c r="AF1253">
        <v>2073461</v>
      </c>
      <c r="AI1253">
        <v>6</v>
      </c>
    </row>
    <row r="1254" spans="1:35" hidden="1" x14ac:dyDescent="0.3">
      <c r="A1254" t="s">
        <v>397</v>
      </c>
      <c r="B1254">
        <v>2006</v>
      </c>
      <c r="C1254">
        <v>2006</v>
      </c>
      <c r="D1254">
        <v>2006</v>
      </c>
      <c r="E1254">
        <v>4</v>
      </c>
      <c r="F1254">
        <v>0</v>
      </c>
      <c r="G1254">
        <v>2</v>
      </c>
      <c r="H1254" t="s">
        <v>221</v>
      </c>
      <c r="I1254">
        <v>764</v>
      </c>
      <c r="J1254" t="s">
        <v>52</v>
      </c>
      <c r="K1254" t="s">
        <v>312</v>
      </c>
      <c r="L1254">
        <v>0</v>
      </c>
      <c r="M1254" t="s">
        <v>217</v>
      </c>
      <c r="N1254" t="s">
        <v>218</v>
      </c>
      <c r="V1254">
        <v>901</v>
      </c>
      <c r="W1254" t="s">
        <v>399</v>
      </c>
      <c r="X1254">
        <v>8</v>
      </c>
      <c r="Y1254" t="s">
        <v>220</v>
      </c>
      <c r="AB1254">
        <v>26112286</v>
      </c>
      <c r="AD1254">
        <v>26112286</v>
      </c>
      <c r="AF1254">
        <v>28507156</v>
      </c>
      <c r="AI1254">
        <v>6</v>
      </c>
    </row>
    <row r="1255" spans="1:35" hidden="1" x14ac:dyDescent="0.3">
      <c r="A1255" t="s">
        <v>397</v>
      </c>
      <c r="B1255">
        <v>2006</v>
      </c>
      <c r="C1255">
        <v>2006</v>
      </c>
      <c r="D1255">
        <v>2006</v>
      </c>
      <c r="E1255">
        <v>4</v>
      </c>
      <c r="F1255">
        <v>0</v>
      </c>
      <c r="G1255">
        <v>4</v>
      </c>
      <c r="H1255" t="s">
        <v>227</v>
      </c>
      <c r="I1255">
        <v>764</v>
      </c>
      <c r="J1255" t="s">
        <v>52</v>
      </c>
      <c r="K1255" t="s">
        <v>312</v>
      </c>
      <c r="L1255">
        <v>0</v>
      </c>
      <c r="M1255" t="s">
        <v>217</v>
      </c>
      <c r="N1255" t="s">
        <v>218</v>
      </c>
      <c r="V1255">
        <v>901</v>
      </c>
      <c r="W1255" t="s">
        <v>399</v>
      </c>
      <c r="X1255">
        <v>8</v>
      </c>
      <c r="Y1255" t="s">
        <v>220</v>
      </c>
      <c r="AB1255">
        <v>7</v>
      </c>
      <c r="AD1255">
        <v>7</v>
      </c>
      <c r="AF1255">
        <v>83</v>
      </c>
      <c r="AI1255">
        <v>0</v>
      </c>
    </row>
    <row r="1256" spans="1:35" x14ac:dyDescent="0.3">
      <c r="A1256" t="s">
        <v>397</v>
      </c>
      <c r="B1256">
        <v>2006</v>
      </c>
      <c r="C1256">
        <v>2006</v>
      </c>
      <c r="D1256">
        <v>2006</v>
      </c>
      <c r="E1256">
        <v>4</v>
      </c>
      <c r="F1256">
        <v>0</v>
      </c>
      <c r="G1256">
        <v>1</v>
      </c>
      <c r="H1256" t="s">
        <v>215</v>
      </c>
      <c r="I1256">
        <v>780</v>
      </c>
      <c r="J1256" t="s">
        <v>53</v>
      </c>
      <c r="K1256" t="s">
        <v>415</v>
      </c>
      <c r="L1256">
        <v>0</v>
      </c>
      <c r="M1256" t="s">
        <v>217</v>
      </c>
      <c r="N1256" t="s">
        <v>218</v>
      </c>
      <c r="V1256">
        <v>901</v>
      </c>
      <c r="W1256" t="s">
        <v>399</v>
      </c>
      <c r="X1256">
        <v>8</v>
      </c>
      <c r="Y1256" t="s">
        <v>220</v>
      </c>
      <c r="AB1256">
        <v>57230</v>
      </c>
      <c r="AD1256">
        <v>57230</v>
      </c>
      <c r="AF1256">
        <v>227694</v>
      </c>
      <c r="AI1256">
        <v>0</v>
      </c>
    </row>
    <row r="1257" spans="1:35" hidden="1" x14ac:dyDescent="0.3">
      <c r="A1257" t="s">
        <v>397</v>
      </c>
      <c r="B1257">
        <v>2006</v>
      </c>
      <c r="C1257">
        <v>2006</v>
      </c>
      <c r="D1257">
        <v>2006</v>
      </c>
      <c r="E1257">
        <v>4</v>
      </c>
      <c r="F1257">
        <v>0</v>
      </c>
      <c r="G1257">
        <v>2</v>
      </c>
      <c r="H1257" t="s">
        <v>221</v>
      </c>
      <c r="I1257">
        <v>780</v>
      </c>
      <c r="J1257" t="s">
        <v>53</v>
      </c>
      <c r="K1257" t="s">
        <v>415</v>
      </c>
      <c r="L1257">
        <v>0</v>
      </c>
      <c r="M1257" t="s">
        <v>217</v>
      </c>
      <c r="N1257" t="s">
        <v>218</v>
      </c>
      <c r="V1257">
        <v>901</v>
      </c>
      <c r="W1257" t="s">
        <v>399</v>
      </c>
      <c r="X1257">
        <v>8</v>
      </c>
      <c r="Y1257" t="s">
        <v>220</v>
      </c>
      <c r="AB1257">
        <v>35375</v>
      </c>
      <c r="AD1257">
        <v>35375</v>
      </c>
      <c r="AF1257">
        <v>292517</v>
      </c>
      <c r="AI1257">
        <v>0</v>
      </c>
    </row>
    <row r="1258" spans="1:35" x14ac:dyDescent="0.3">
      <c r="A1258" t="s">
        <v>397</v>
      </c>
      <c r="B1258">
        <v>2006</v>
      </c>
      <c r="C1258">
        <v>2006</v>
      </c>
      <c r="D1258">
        <v>2006</v>
      </c>
      <c r="E1258">
        <v>4</v>
      </c>
      <c r="F1258">
        <v>0</v>
      </c>
      <c r="G1258">
        <v>1</v>
      </c>
      <c r="H1258" t="s">
        <v>215</v>
      </c>
      <c r="I1258">
        <v>784</v>
      </c>
      <c r="J1258" t="s">
        <v>56</v>
      </c>
      <c r="K1258" t="s">
        <v>313</v>
      </c>
      <c r="L1258">
        <v>0</v>
      </c>
      <c r="M1258" t="s">
        <v>217</v>
      </c>
      <c r="N1258" t="s">
        <v>218</v>
      </c>
      <c r="V1258">
        <v>901</v>
      </c>
      <c r="W1258" t="s">
        <v>399</v>
      </c>
      <c r="X1258">
        <v>1</v>
      </c>
      <c r="Y1258" t="s">
        <v>232</v>
      </c>
      <c r="AD1258">
        <v>7791731</v>
      </c>
      <c r="AF1258">
        <v>21912528</v>
      </c>
      <c r="AI1258">
        <v>0</v>
      </c>
    </row>
    <row r="1259" spans="1:35" hidden="1" x14ac:dyDescent="0.3">
      <c r="A1259" t="s">
        <v>397</v>
      </c>
      <c r="B1259">
        <v>2006</v>
      </c>
      <c r="C1259">
        <v>2006</v>
      </c>
      <c r="D1259">
        <v>2006</v>
      </c>
      <c r="E1259">
        <v>4</v>
      </c>
      <c r="F1259">
        <v>0</v>
      </c>
      <c r="G1259">
        <v>2</v>
      </c>
      <c r="H1259" t="s">
        <v>221</v>
      </c>
      <c r="I1259">
        <v>784</v>
      </c>
      <c r="J1259" t="s">
        <v>56</v>
      </c>
      <c r="K1259" t="s">
        <v>313</v>
      </c>
      <c r="L1259">
        <v>0</v>
      </c>
      <c r="M1259" t="s">
        <v>217</v>
      </c>
      <c r="N1259" t="s">
        <v>218</v>
      </c>
      <c r="V1259">
        <v>901</v>
      </c>
      <c r="W1259" t="s">
        <v>399</v>
      </c>
      <c r="X1259">
        <v>1</v>
      </c>
      <c r="Y1259" t="s">
        <v>232</v>
      </c>
      <c r="AD1259">
        <v>2030103</v>
      </c>
      <c r="AF1259">
        <v>3325881</v>
      </c>
      <c r="AI1259">
        <v>0</v>
      </c>
    </row>
    <row r="1260" spans="1:35" hidden="1" x14ac:dyDescent="0.3">
      <c r="A1260" t="s">
        <v>397</v>
      </c>
      <c r="B1260">
        <v>2006</v>
      </c>
      <c r="C1260">
        <v>2006</v>
      </c>
      <c r="D1260">
        <v>2006</v>
      </c>
      <c r="E1260">
        <v>4</v>
      </c>
      <c r="F1260">
        <v>0</v>
      </c>
      <c r="G1260">
        <v>3</v>
      </c>
      <c r="H1260" t="s">
        <v>247</v>
      </c>
      <c r="I1260">
        <v>784</v>
      </c>
      <c r="J1260" t="s">
        <v>56</v>
      </c>
      <c r="K1260" t="s">
        <v>313</v>
      </c>
      <c r="L1260">
        <v>0</v>
      </c>
      <c r="M1260" t="s">
        <v>217</v>
      </c>
      <c r="N1260" t="s">
        <v>218</v>
      </c>
      <c r="V1260">
        <v>901</v>
      </c>
      <c r="W1260" t="s">
        <v>399</v>
      </c>
      <c r="X1260">
        <v>1</v>
      </c>
      <c r="Y1260" t="s">
        <v>232</v>
      </c>
      <c r="AD1260">
        <v>2030103</v>
      </c>
      <c r="AF1260">
        <v>3325881</v>
      </c>
      <c r="AI1260">
        <v>0</v>
      </c>
    </row>
    <row r="1261" spans="1:35" x14ac:dyDescent="0.3">
      <c r="A1261" t="s">
        <v>397</v>
      </c>
      <c r="B1261">
        <v>2006</v>
      </c>
      <c r="C1261">
        <v>2006</v>
      </c>
      <c r="D1261">
        <v>2006</v>
      </c>
      <c r="E1261">
        <v>4</v>
      </c>
      <c r="F1261">
        <v>0</v>
      </c>
      <c r="G1261">
        <v>1</v>
      </c>
      <c r="H1261" t="s">
        <v>215</v>
      </c>
      <c r="I1261">
        <v>788</v>
      </c>
      <c r="J1261" t="s">
        <v>54</v>
      </c>
      <c r="K1261" t="s">
        <v>314</v>
      </c>
      <c r="L1261">
        <v>0</v>
      </c>
      <c r="M1261" t="s">
        <v>217</v>
      </c>
      <c r="N1261" t="s">
        <v>218</v>
      </c>
      <c r="V1261">
        <v>901</v>
      </c>
      <c r="W1261" t="s">
        <v>399</v>
      </c>
      <c r="X1261">
        <v>8</v>
      </c>
      <c r="Y1261" t="s">
        <v>220</v>
      </c>
      <c r="AB1261">
        <v>10725663</v>
      </c>
      <c r="AD1261">
        <v>10725663</v>
      </c>
      <c r="AF1261">
        <v>16672301</v>
      </c>
      <c r="AI1261">
        <v>0</v>
      </c>
    </row>
    <row r="1262" spans="1:35" hidden="1" x14ac:dyDescent="0.3">
      <c r="A1262" t="s">
        <v>397</v>
      </c>
      <c r="B1262">
        <v>2006</v>
      </c>
      <c r="C1262">
        <v>2006</v>
      </c>
      <c r="D1262">
        <v>2006</v>
      </c>
      <c r="E1262">
        <v>4</v>
      </c>
      <c r="F1262">
        <v>0</v>
      </c>
      <c r="G1262">
        <v>2</v>
      </c>
      <c r="H1262" t="s">
        <v>221</v>
      </c>
      <c r="I1262">
        <v>788</v>
      </c>
      <c r="J1262" t="s">
        <v>54</v>
      </c>
      <c r="K1262" t="s">
        <v>314</v>
      </c>
      <c r="L1262">
        <v>0</v>
      </c>
      <c r="M1262" t="s">
        <v>217</v>
      </c>
      <c r="N1262" t="s">
        <v>218</v>
      </c>
      <c r="V1262">
        <v>901</v>
      </c>
      <c r="W1262" t="s">
        <v>399</v>
      </c>
      <c r="X1262">
        <v>8</v>
      </c>
      <c r="Y1262" t="s">
        <v>220</v>
      </c>
      <c r="AB1262">
        <v>5655</v>
      </c>
      <c r="AD1262">
        <v>5655</v>
      </c>
      <c r="AF1262">
        <v>130239</v>
      </c>
      <c r="AI1262">
        <v>0</v>
      </c>
    </row>
    <row r="1263" spans="1:35" x14ac:dyDescent="0.3">
      <c r="A1263" t="s">
        <v>397</v>
      </c>
      <c r="B1263">
        <v>2006</v>
      </c>
      <c r="C1263">
        <v>2006</v>
      </c>
      <c r="D1263">
        <v>2006</v>
      </c>
      <c r="E1263">
        <v>4</v>
      </c>
      <c r="F1263">
        <v>0</v>
      </c>
      <c r="G1263">
        <v>1</v>
      </c>
      <c r="H1263" t="s">
        <v>215</v>
      </c>
      <c r="I1263">
        <v>792</v>
      </c>
      <c r="J1263" t="s">
        <v>55</v>
      </c>
      <c r="K1263" t="s">
        <v>315</v>
      </c>
      <c r="L1263">
        <v>0</v>
      </c>
      <c r="M1263" t="s">
        <v>217</v>
      </c>
      <c r="N1263" t="s">
        <v>218</v>
      </c>
      <c r="V1263">
        <v>901</v>
      </c>
      <c r="W1263" t="s">
        <v>399</v>
      </c>
      <c r="X1263">
        <v>8</v>
      </c>
      <c r="Y1263" t="s">
        <v>220</v>
      </c>
      <c r="AB1263">
        <v>12804575</v>
      </c>
      <c r="AD1263">
        <v>12804575</v>
      </c>
      <c r="AF1263">
        <v>26495809</v>
      </c>
      <c r="AI1263">
        <v>0</v>
      </c>
    </row>
    <row r="1264" spans="1:35" hidden="1" x14ac:dyDescent="0.3">
      <c r="A1264" t="s">
        <v>397</v>
      </c>
      <c r="B1264">
        <v>2006</v>
      </c>
      <c r="C1264">
        <v>2006</v>
      </c>
      <c r="D1264">
        <v>2006</v>
      </c>
      <c r="E1264">
        <v>4</v>
      </c>
      <c r="F1264">
        <v>0</v>
      </c>
      <c r="G1264">
        <v>2</v>
      </c>
      <c r="H1264" t="s">
        <v>221</v>
      </c>
      <c r="I1264">
        <v>792</v>
      </c>
      <c r="J1264" t="s">
        <v>55</v>
      </c>
      <c r="K1264" t="s">
        <v>315</v>
      </c>
      <c r="L1264">
        <v>0</v>
      </c>
      <c r="M1264" t="s">
        <v>217</v>
      </c>
      <c r="N1264" t="s">
        <v>218</v>
      </c>
      <c r="V1264">
        <v>901</v>
      </c>
      <c r="W1264" t="s">
        <v>399</v>
      </c>
      <c r="X1264">
        <v>8</v>
      </c>
      <c r="Y1264" t="s">
        <v>220</v>
      </c>
      <c r="AB1264">
        <v>357185</v>
      </c>
      <c r="AD1264">
        <v>357185</v>
      </c>
      <c r="AF1264">
        <v>2141628</v>
      </c>
      <c r="AI1264">
        <v>0</v>
      </c>
    </row>
    <row r="1265" spans="1:35" x14ac:dyDescent="0.3">
      <c r="A1265" t="s">
        <v>397</v>
      </c>
      <c r="B1265">
        <v>2006</v>
      </c>
      <c r="C1265">
        <v>2006</v>
      </c>
      <c r="D1265">
        <v>2006</v>
      </c>
      <c r="E1265">
        <v>4</v>
      </c>
      <c r="F1265">
        <v>0</v>
      </c>
      <c r="G1265">
        <v>1</v>
      </c>
      <c r="H1265" t="s">
        <v>215</v>
      </c>
      <c r="I1265">
        <v>796</v>
      </c>
      <c r="J1265" t="s">
        <v>169</v>
      </c>
      <c r="K1265" t="s">
        <v>392</v>
      </c>
      <c r="L1265">
        <v>0</v>
      </c>
      <c r="M1265" t="s">
        <v>217</v>
      </c>
      <c r="N1265" t="s">
        <v>218</v>
      </c>
      <c r="V1265">
        <v>901</v>
      </c>
      <c r="W1265" t="s">
        <v>399</v>
      </c>
      <c r="X1265">
        <v>1</v>
      </c>
      <c r="Y1265" t="s">
        <v>232</v>
      </c>
      <c r="AD1265">
        <v>236573</v>
      </c>
      <c r="AF1265">
        <v>342582</v>
      </c>
      <c r="AI1265">
        <v>0</v>
      </c>
    </row>
    <row r="1266" spans="1:35" x14ac:dyDescent="0.3">
      <c r="A1266" t="s">
        <v>397</v>
      </c>
      <c r="B1266">
        <v>2006</v>
      </c>
      <c r="C1266">
        <v>2006</v>
      </c>
      <c r="D1266">
        <v>2006</v>
      </c>
      <c r="E1266">
        <v>4</v>
      </c>
      <c r="F1266">
        <v>0</v>
      </c>
      <c r="G1266">
        <v>1</v>
      </c>
      <c r="H1266" t="s">
        <v>215</v>
      </c>
      <c r="I1266">
        <v>800</v>
      </c>
      <c r="J1266" t="s">
        <v>103</v>
      </c>
      <c r="K1266" t="s">
        <v>316</v>
      </c>
      <c r="L1266">
        <v>0</v>
      </c>
      <c r="M1266" t="s">
        <v>217</v>
      </c>
      <c r="N1266" t="s">
        <v>218</v>
      </c>
      <c r="V1266">
        <v>901</v>
      </c>
      <c r="W1266" t="s">
        <v>399</v>
      </c>
      <c r="X1266">
        <v>8</v>
      </c>
      <c r="Y1266" t="s">
        <v>220</v>
      </c>
      <c r="AB1266">
        <v>1166296</v>
      </c>
      <c r="AD1266">
        <v>1166296</v>
      </c>
      <c r="AF1266">
        <v>634337</v>
      </c>
      <c r="AI1266">
        <v>0</v>
      </c>
    </row>
    <row r="1267" spans="1:35" hidden="1" x14ac:dyDescent="0.3">
      <c r="A1267" t="s">
        <v>397</v>
      </c>
      <c r="B1267">
        <v>2006</v>
      </c>
      <c r="C1267">
        <v>2006</v>
      </c>
      <c r="D1267">
        <v>2006</v>
      </c>
      <c r="E1267">
        <v>4</v>
      </c>
      <c r="F1267">
        <v>0</v>
      </c>
      <c r="G1267">
        <v>2</v>
      </c>
      <c r="H1267" t="s">
        <v>221</v>
      </c>
      <c r="I1267">
        <v>800</v>
      </c>
      <c r="J1267" t="s">
        <v>103</v>
      </c>
      <c r="K1267" t="s">
        <v>316</v>
      </c>
      <c r="L1267">
        <v>0</v>
      </c>
      <c r="M1267" t="s">
        <v>217</v>
      </c>
      <c r="N1267" t="s">
        <v>218</v>
      </c>
      <c r="V1267">
        <v>901</v>
      </c>
      <c r="W1267" t="s">
        <v>399</v>
      </c>
      <c r="X1267">
        <v>8</v>
      </c>
      <c r="Y1267" t="s">
        <v>220</v>
      </c>
      <c r="AB1267">
        <v>123443425</v>
      </c>
      <c r="AD1267">
        <v>123443425</v>
      </c>
      <c r="AF1267">
        <v>189830241</v>
      </c>
      <c r="AI1267">
        <v>6</v>
      </c>
    </row>
    <row r="1268" spans="1:35" x14ac:dyDescent="0.3">
      <c r="A1268" t="s">
        <v>397</v>
      </c>
      <c r="B1268">
        <v>2006</v>
      </c>
      <c r="C1268">
        <v>2006</v>
      </c>
      <c r="D1268">
        <v>2006</v>
      </c>
      <c r="E1268">
        <v>4</v>
      </c>
      <c r="F1268">
        <v>0</v>
      </c>
      <c r="G1268">
        <v>1</v>
      </c>
      <c r="H1268" t="s">
        <v>215</v>
      </c>
      <c r="I1268">
        <v>807</v>
      </c>
      <c r="J1268" t="s">
        <v>101</v>
      </c>
      <c r="K1268" t="s">
        <v>317</v>
      </c>
      <c r="L1268">
        <v>0</v>
      </c>
      <c r="M1268" t="s">
        <v>217</v>
      </c>
      <c r="N1268" t="s">
        <v>218</v>
      </c>
      <c r="V1268">
        <v>901</v>
      </c>
      <c r="W1268" t="s">
        <v>399</v>
      </c>
      <c r="X1268">
        <v>8</v>
      </c>
      <c r="Y1268" t="s">
        <v>220</v>
      </c>
      <c r="AB1268">
        <v>7474015</v>
      </c>
      <c r="AD1268">
        <v>7474015</v>
      </c>
      <c r="AF1268">
        <v>13978026</v>
      </c>
      <c r="AI1268">
        <v>0</v>
      </c>
    </row>
    <row r="1269" spans="1:35" hidden="1" x14ac:dyDescent="0.3">
      <c r="A1269" t="s">
        <v>397</v>
      </c>
      <c r="B1269">
        <v>2006</v>
      </c>
      <c r="C1269">
        <v>2006</v>
      </c>
      <c r="D1269">
        <v>2006</v>
      </c>
      <c r="E1269">
        <v>4</v>
      </c>
      <c r="F1269">
        <v>0</v>
      </c>
      <c r="G1269">
        <v>2</v>
      </c>
      <c r="H1269" t="s">
        <v>221</v>
      </c>
      <c r="I1269">
        <v>807</v>
      </c>
      <c r="J1269" t="s">
        <v>101</v>
      </c>
      <c r="K1269" t="s">
        <v>317</v>
      </c>
      <c r="L1269">
        <v>0</v>
      </c>
      <c r="M1269" t="s">
        <v>217</v>
      </c>
      <c r="N1269" t="s">
        <v>218</v>
      </c>
      <c r="V1269">
        <v>901</v>
      </c>
      <c r="W1269" t="s">
        <v>399</v>
      </c>
      <c r="X1269">
        <v>8</v>
      </c>
      <c r="Y1269" t="s">
        <v>220</v>
      </c>
      <c r="AB1269">
        <v>61229</v>
      </c>
      <c r="AD1269">
        <v>61229</v>
      </c>
      <c r="AF1269">
        <v>249877</v>
      </c>
      <c r="AI1269">
        <v>0</v>
      </c>
    </row>
    <row r="1270" spans="1:35" x14ac:dyDescent="0.3">
      <c r="A1270" t="s">
        <v>397</v>
      </c>
      <c r="B1270">
        <v>2006</v>
      </c>
      <c r="C1270">
        <v>2006</v>
      </c>
      <c r="D1270">
        <v>2006</v>
      </c>
      <c r="E1270">
        <v>4</v>
      </c>
      <c r="F1270">
        <v>0</v>
      </c>
      <c r="G1270">
        <v>1</v>
      </c>
      <c r="H1270" t="s">
        <v>215</v>
      </c>
      <c r="I1270">
        <v>826</v>
      </c>
      <c r="J1270" t="s">
        <v>75</v>
      </c>
      <c r="K1270" t="s">
        <v>318</v>
      </c>
      <c r="L1270">
        <v>0</v>
      </c>
      <c r="M1270" t="s">
        <v>217</v>
      </c>
      <c r="N1270" t="s">
        <v>218</v>
      </c>
      <c r="V1270">
        <v>901</v>
      </c>
      <c r="W1270" t="s">
        <v>399</v>
      </c>
      <c r="X1270">
        <v>8</v>
      </c>
      <c r="Y1270" t="s">
        <v>220</v>
      </c>
      <c r="AB1270">
        <v>163533626</v>
      </c>
      <c r="AD1270">
        <v>163533626</v>
      </c>
      <c r="AF1270">
        <v>432177748</v>
      </c>
      <c r="AI1270">
        <v>0</v>
      </c>
    </row>
    <row r="1271" spans="1:35" hidden="1" x14ac:dyDescent="0.3">
      <c r="A1271" t="s">
        <v>397</v>
      </c>
      <c r="B1271">
        <v>2006</v>
      </c>
      <c r="C1271">
        <v>2006</v>
      </c>
      <c r="D1271">
        <v>2006</v>
      </c>
      <c r="E1271">
        <v>4</v>
      </c>
      <c r="F1271">
        <v>0</v>
      </c>
      <c r="G1271">
        <v>2</v>
      </c>
      <c r="H1271" t="s">
        <v>221</v>
      </c>
      <c r="I1271">
        <v>826</v>
      </c>
      <c r="J1271" t="s">
        <v>75</v>
      </c>
      <c r="K1271" t="s">
        <v>318</v>
      </c>
      <c r="L1271">
        <v>0</v>
      </c>
      <c r="M1271" t="s">
        <v>217</v>
      </c>
      <c r="N1271" t="s">
        <v>218</v>
      </c>
      <c r="V1271">
        <v>901</v>
      </c>
      <c r="W1271" t="s">
        <v>399</v>
      </c>
      <c r="X1271">
        <v>8</v>
      </c>
      <c r="Y1271" t="s">
        <v>220</v>
      </c>
      <c r="AB1271">
        <v>24434411</v>
      </c>
      <c r="AD1271">
        <v>24434411</v>
      </c>
      <c r="AF1271">
        <v>52861245</v>
      </c>
      <c r="AI1271">
        <v>0</v>
      </c>
    </row>
    <row r="1272" spans="1:35" hidden="1" x14ac:dyDescent="0.3">
      <c r="A1272" t="s">
        <v>397</v>
      </c>
      <c r="B1272">
        <v>2006</v>
      </c>
      <c r="C1272">
        <v>2006</v>
      </c>
      <c r="D1272">
        <v>2006</v>
      </c>
      <c r="E1272">
        <v>4</v>
      </c>
      <c r="F1272">
        <v>0</v>
      </c>
      <c r="G1272">
        <v>4</v>
      </c>
      <c r="H1272" t="s">
        <v>227</v>
      </c>
      <c r="I1272">
        <v>826</v>
      </c>
      <c r="J1272" t="s">
        <v>75</v>
      </c>
      <c r="K1272" t="s">
        <v>318</v>
      </c>
      <c r="L1272">
        <v>0</v>
      </c>
      <c r="M1272" t="s">
        <v>217</v>
      </c>
      <c r="N1272" t="s">
        <v>218</v>
      </c>
      <c r="V1272">
        <v>901</v>
      </c>
      <c r="W1272" t="s">
        <v>399</v>
      </c>
      <c r="X1272">
        <v>8</v>
      </c>
      <c r="Y1272" t="s">
        <v>220</v>
      </c>
      <c r="AB1272">
        <v>22495</v>
      </c>
      <c r="AD1272">
        <v>22495</v>
      </c>
      <c r="AF1272">
        <v>47479</v>
      </c>
      <c r="AI1272">
        <v>0</v>
      </c>
    </row>
    <row r="1273" spans="1:35" x14ac:dyDescent="0.3">
      <c r="A1273" t="s">
        <v>397</v>
      </c>
      <c r="B1273">
        <v>2006</v>
      </c>
      <c r="C1273">
        <v>2006</v>
      </c>
      <c r="D1273">
        <v>2006</v>
      </c>
      <c r="E1273">
        <v>4</v>
      </c>
      <c r="F1273">
        <v>0</v>
      </c>
      <c r="G1273">
        <v>1</v>
      </c>
      <c r="H1273" t="s">
        <v>215</v>
      </c>
      <c r="I1273">
        <v>834</v>
      </c>
      <c r="J1273" t="s">
        <v>124</v>
      </c>
      <c r="K1273" t="s">
        <v>342</v>
      </c>
      <c r="L1273">
        <v>0</v>
      </c>
      <c r="M1273" t="s">
        <v>217</v>
      </c>
      <c r="N1273" t="s">
        <v>218</v>
      </c>
      <c r="V1273">
        <v>901</v>
      </c>
      <c r="W1273" t="s">
        <v>399</v>
      </c>
      <c r="X1273">
        <v>8</v>
      </c>
      <c r="Y1273" t="s">
        <v>220</v>
      </c>
      <c r="AB1273">
        <v>39463</v>
      </c>
      <c r="AD1273">
        <v>39463</v>
      </c>
      <c r="AF1273">
        <v>38185</v>
      </c>
      <c r="AI1273">
        <v>0</v>
      </c>
    </row>
    <row r="1274" spans="1:35" hidden="1" x14ac:dyDescent="0.3">
      <c r="A1274" t="s">
        <v>397</v>
      </c>
      <c r="B1274">
        <v>2006</v>
      </c>
      <c r="C1274">
        <v>2006</v>
      </c>
      <c r="D1274">
        <v>2006</v>
      </c>
      <c r="E1274">
        <v>4</v>
      </c>
      <c r="F1274">
        <v>0</v>
      </c>
      <c r="G1274">
        <v>2</v>
      </c>
      <c r="H1274" t="s">
        <v>221</v>
      </c>
      <c r="I1274">
        <v>834</v>
      </c>
      <c r="J1274" t="s">
        <v>124</v>
      </c>
      <c r="K1274" t="s">
        <v>342</v>
      </c>
      <c r="L1274">
        <v>0</v>
      </c>
      <c r="M1274" t="s">
        <v>217</v>
      </c>
      <c r="N1274" t="s">
        <v>218</v>
      </c>
      <c r="V1274">
        <v>901</v>
      </c>
      <c r="W1274" t="s">
        <v>399</v>
      </c>
      <c r="X1274">
        <v>8</v>
      </c>
      <c r="Y1274" t="s">
        <v>220</v>
      </c>
      <c r="AB1274">
        <v>38907125</v>
      </c>
      <c r="AD1274">
        <v>38907125</v>
      </c>
      <c r="AF1274">
        <v>75955707</v>
      </c>
      <c r="AI1274">
        <v>0</v>
      </c>
    </row>
    <row r="1275" spans="1:35" hidden="1" x14ac:dyDescent="0.3">
      <c r="A1275" t="s">
        <v>397</v>
      </c>
      <c r="B1275">
        <v>2006</v>
      </c>
      <c r="C1275">
        <v>2006</v>
      </c>
      <c r="D1275">
        <v>2006</v>
      </c>
      <c r="E1275">
        <v>4</v>
      </c>
      <c r="F1275">
        <v>0</v>
      </c>
      <c r="G1275">
        <v>3</v>
      </c>
      <c r="H1275" t="s">
        <v>247</v>
      </c>
      <c r="I1275">
        <v>834</v>
      </c>
      <c r="J1275" t="s">
        <v>124</v>
      </c>
      <c r="K1275" t="s">
        <v>342</v>
      </c>
      <c r="L1275">
        <v>0</v>
      </c>
      <c r="M1275" t="s">
        <v>217</v>
      </c>
      <c r="N1275" t="s">
        <v>218</v>
      </c>
      <c r="V1275">
        <v>901</v>
      </c>
      <c r="W1275" t="s">
        <v>399</v>
      </c>
      <c r="X1275">
        <v>8</v>
      </c>
      <c r="Y1275" t="s">
        <v>220</v>
      </c>
      <c r="AB1275">
        <v>5960</v>
      </c>
      <c r="AD1275">
        <v>5960</v>
      </c>
      <c r="AF1275">
        <v>4623</v>
      </c>
      <c r="AI1275">
        <v>0</v>
      </c>
    </row>
    <row r="1276" spans="1:35" x14ac:dyDescent="0.3">
      <c r="A1276" t="s">
        <v>397</v>
      </c>
      <c r="B1276">
        <v>2006</v>
      </c>
      <c r="C1276">
        <v>2006</v>
      </c>
      <c r="D1276">
        <v>2006</v>
      </c>
      <c r="E1276">
        <v>4</v>
      </c>
      <c r="F1276">
        <v>0</v>
      </c>
      <c r="G1276">
        <v>1</v>
      </c>
      <c r="H1276" t="s">
        <v>215</v>
      </c>
      <c r="I1276">
        <v>842</v>
      </c>
      <c r="J1276" t="s">
        <v>57</v>
      </c>
      <c r="K1276" t="s">
        <v>57</v>
      </c>
      <c r="L1276">
        <v>0</v>
      </c>
      <c r="M1276" t="s">
        <v>217</v>
      </c>
      <c r="N1276" t="s">
        <v>218</v>
      </c>
      <c r="V1276">
        <v>901</v>
      </c>
      <c r="W1276" t="s">
        <v>399</v>
      </c>
      <c r="X1276">
        <v>8</v>
      </c>
      <c r="Y1276" t="s">
        <v>220</v>
      </c>
      <c r="AB1276">
        <v>1320992525</v>
      </c>
      <c r="AD1276">
        <v>1320992525</v>
      </c>
      <c r="AF1276">
        <v>3220453785</v>
      </c>
      <c r="AI1276">
        <v>0</v>
      </c>
    </row>
    <row r="1277" spans="1:35" hidden="1" x14ac:dyDescent="0.3">
      <c r="A1277" t="s">
        <v>397</v>
      </c>
      <c r="B1277">
        <v>2006</v>
      </c>
      <c r="C1277">
        <v>2006</v>
      </c>
      <c r="D1277">
        <v>2006</v>
      </c>
      <c r="E1277">
        <v>4</v>
      </c>
      <c r="F1277">
        <v>0</v>
      </c>
      <c r="G1277">
        <v>2</v>
      </c>
      <c r="H1277" t="s">
        <v>221</v>
      </c>
      <c r="I1277">
        <v>842</v>
      </c>
      <c r="J1277" t="s">
        <v>57</v>
      </c>
      <c r="K1277" t="s">
        <v>57</v>
      </c>
      <c r="L1277">
        <v>0</v>
      </c>
      <c r="M1277" t="s">
        <v>217</v>
      </c>
      <c r="N1277" t="s">
        <v>218</v>
      </c>
      <c r="V1277">
        <v>901</v>
      </c>
      <c r="W1277" t="s">
        <v>399</v>
      </c>
      <c r="X1277">
        <v>8</v>
      </c>
      <c r="Y1277" t="s">
        <v>220</v>
      </c>
      <c r="AB1277">
        <v>121456387</v>
      </c>
      <c r="AD1277">
        <v>121456387</v>
      </c>
      <c r="AF1277">
        <v>491539526</v>
      </c>
      <c r="AI1277">
        <v>0</v>
      </c>
    </row>
    <row r="1278" spans="1:35" hidden="1" x14ac:dyDescent="0.3">
      <c r="A1278" t="s">
        <v>397</v>
      </c>
      <c r="B1278">
        <v>2006</v>
      </c>
      <c r="C1278">
        <v>2006</v>
      </c>
      <c r="D1278">
        <v>2006</v>
      </c>
      <c r="E1278">
        <v>4</v>
      </c>
      <c r="F1278">
        <v>0</v>
      </c>
      <c r="G1278">
        <v>3</v>
      </c>
      <c r="H1278" t="s">
        <v>247</v>
      </c>
      <c r="I1278">
        <v>842</v>
      </c>
      <c r="J1278" t="s">
        <v>57</v>
      </c>
      <c r="K1278" t="s">
        <v>57</v>
      </c>
      <c r="L1278">
        <v>0</v>
      </c>
      <c r="M1278" t="s">
        <v>217</v>
      </c>
      <c r="N1278" t="s">
        <v>218</v>
      </c>
      <c r="V1278">
        <v>901</v>
      </c>
      <c r="W1278" t="s">
        <v>399</v>
      </c>
      <c r="X1278">
        <v>8</v>
      </c>
      <c r="Y1278" t="s">
        <v>220</v>
      </c>
      <c r="AB1278">
        <v>55644144</v>
      </c>
      <c r="AD1278">
        <v>55644144</v>
      </c>
      <c r="AF1278">
        <v>146684026</v>
      </c>
      <c r="AI1278">
        <v>0</v>
      </c>
    </row>
    <row r="1279" spans="1:35" x14ac:dyDescent="0.3">
      <c r="A1279" t="s">
        <v>397</v>
      </c>
      <c r="B1279">
        <v>2006</v>
      </c>
      <c r="C1279">
        <v>2006</v>
      </c>
      <c r="D1279">
        <v>2006</v>
      </c>
      <c r="E1279">
        <v>4</v>
      </c>
      <c r="F1279">
        <v>0</v>
      </c>
      <c r="G1279">
        <v>1</v>
      </c>
      <c r="H1279" t="s">
        <v>215</v>
      </c>
      <c r="I1279">
        <v>858</v>
      </c>
      <c r="J1279" t="s">
        <v>104</v>
      </c>
      <c r="K1279" t="s">
        <v>319</v>
      </c>
      <c r="L1279">
        <v>0</v>
      </c>
      <c r="M1279" t="s">
        <v>217</v>
      </c>
      <c r="N1279" t="s">
        <v>218</v>
      </c>
      <c r="V1279">
        <v>901</v>
      </c>
      <c r="W1279" t="s">
        <v>399</v>
      </c>
      <c r="X1279">
        <v>8</v>
      </c>
      <c r="Y1279" t="s">
        <v>220</v>
      </c>
      <c r="AB1279">
        <v>1215298</v>
      </c>
      <c r="AD1279">
        <v>1215298</v>
      </c>
      <c r="AF1279">
        <v>2257747</v>
      </c>
      <c r="AI1279">
        <v>0</v>
      </c>
    </row>
    <row r="1280" spans="1:35" hidden="1" x14ac:dyDescent="0.3">
      <c r="A1280" t="s">
        <v>397</v>
      </c>
      <c r="B1280">
        <v>2006</v>
      </c>
      <c r="C1280">
        <v>2006</v>
      </c>
      <c r="D1280">
        <v>2006</v>
      </c>
      <c r="E1280">
        <v>4</v>
      </c>
      <c r="F1280">
        <v>0</v>
      </c>
      <c r="G1280">
        <v>2</v>
      </c>
      <c r="H1280" t="s">
        <v>221</v>
      </c>
      <c r="I1280">
        <v>858</v>
      </c>
      <c r="J1280" t="s">
        <v>104</v>
      </c>
      <c r="K1280" t="s">
        <v>319</v>
      </c>
      <c r="L1280">
        <v>0</v>
      </c>
      <c r="M1280" t="s">
        <v>217</v>
      </c>
      <c r="N1280" t="s">
        <v>218</v>
      </c>
      <c r="V1280">
        <v>901</v>
      </c>
      <c r="W1280" t="s">
        <v>399</v>
      </c>
      <c r="X1280">
        <v>8</v>
      </c>
      <c r="Y1280" t="s">
        <v>220</v>
      </c>
      <c r="AB1280">
        <v>120</v>
      </c>
      <c r="AD1280">
        <v>120</v>
      </c>
      <c r="AF1280">
        <v>595</v>
      </c>
      <c r="AI1280">
        <v>0</v>
      </c>
    </row>
    <row r="1281" spans="1:35" x14ac:dyDescent="0.3">
      <c r="A1281" t="s">
        <v>397</v>
      </c>
      <c r="B1281">
        <v>2006</v>
      </c>
      <c r="C1281">
        <v>2006</v>
      </c>
      <c r="D1281">
        <v>2006</v>
      </c>
      <c r="E1281">
        <v>4</v>
      </c>
      <c r="F1281">
        <v>0</v>
      </c>
      <c r="G1281">
        <v>1</v>
      </c>
      <c r="H1281" t="s">
        <v>215</v>
      </c>
      <c r="I1281">
        <v>862</v>
      </c>
      <c r="J1281" t="s">
        <v>105</v>
      </c>
      <c r="K1281" t="s">
        <v>406</v>
      </c>
      <c r="L1281">
        <v>0</v>
      </c>
      <c r="M1281" t="s">
        <v>217</v>
      </c>
      <c r="N1281" t="s">
        <v>218</v>
      </c>
      <c r="V1281">
        <v>901</v>
      </c>
      <c r="W1281" t="s">
        <v>399</v>
      </c>
      <c r="X1281">
        <v>8</v>
      </c>
      <c r="Y1281" t="s">
        <v>220</v>
      </c>
      <c r="AB1281">
        <v>213218</v>
      </c>
      <c r="AD1281">
        <v>213218</v>
      </c>
      <c r="AF1281">
        <v>1020055</v>
      </c>
      <c r="AI1281">
        <v>0</v>
      </c>
    </row>
    <row r="1282" spans="1:35" hidden="1" x14ac:dyDescent="0.3">
      <c r="A1282" t="s">
        <v>397</v>
      </c>
      <c r="B1282">
        <v>2006</v>
      </c>
      <c r="C1282">
        <v>2006</v>
      </c>
      <c r="D1282">
        <v>2006</v>
      </c>
      <c r="E1282">
        <v>4</v>
      </c>
      <c r="F1282">
        <v>0</v>
      </c>
      <c r="G1282">
        <v>2</v>
      </c>
      <c r="H1282" t="s">
        <v>221</v>
      </c>
      <c r="I1282">
        <v>862</v>
      </c>
      <c r="J1282" t="s">
        <v>105</v>
      </c>
      <c r="K1282" t="s">
        <v>406</v>
      </c>
      <c r="L1282">
        <v>0</v>
      </c>
      <c r="M1282" t="s">
        <v>217</v>
      </c>
      <c r="N1282" t="s">
        <v>218</v>
      </c>
      <c r="V1282">
        <v>901</v>
      </c>
      <c r="W1282" t="s">
        <v>399</v>
      </c>
      <c r="X1282">
        <v>8</v>
      </c>
      <c r="Y1282" t="s">
        <v>220</v>
      </c>
      <c r="AB1282">
        <v>2233</v>
      </c>
      <c r="AD1282">
        <v>2233</v>
      </c>
      <c r="AF1282">
        <v>9664</v>
      </c>
      <c r="AI1282">
        <v>0</v>
      </c>
    </row>
    <row r="1283" spans="1:35" x14ac:dyDescent="0.3">
      <c r="A1283" t="s">
        <v>397</v>
      </c>
      <c r="B1283">
        <v>2006</v>
      </c>
      <c r="C1283">
        <v>2006</v>
      </c>
      <c r="D1283">
        <v>2006</v>
      </c>
      <c r="E1283">
        <v>4</v>
      </c>
      <c r="F1283">
        <v>0</v>
      </c>
      <c r="G1283">
        <v>1</v>
      </c>
      <c r="H1283" t="s">
        <v>215</v>
      </c>
      <c r="I1283">
        <v>887</v>
      </c>
      <c r="J1283" t="s">
        <v>173</v>
      </c>
      <c r="K1283" t="s">
        <v>321</v>
      </c>
      <c r="L1283">
        <v>0</v>
      </c>
      <c r="M1283" t="s">
        <v>217</v>
      </c>
      <c r="N1283" t="s">
        <v>218</v>
      </c>
      <c r="V1283">
        <v>901</v>
      </c>
      <c r="W1283" t="s">
        <v>399</v>
      </c>
      <c r="X1283">
        <v>8</v>
      </c>
      <c r="Y1283" t="s">
        <v>220</v>
      </c>
      <c r="AB1283">
        <v>318599</v>
      </c>
      <c r="AD1283">
        <v>318599</v>
      </c>
      <c r="AF1283">
        <v>579259</v>
      </c>
      <c r="AI1283">
        <v>0</v>
      </c>
    </row>
    <row r="1284" spans="1:35" hidden="1" x14ac:dyDescent="0.3">
      <c r="A1284" t="s">
        <v>397</v>
      </c>
      <c r="B1284">
        <v>2006</v>
      </c>
      <c r="C1284">
        <v>2006</v>
      </c>
      <c r="D1284">
        <v>2006</v>
      </c>
      <c r="E1284">
        <v>4</v>
      </c>
      <c r="F1284">
        <v>0</v>
      </c>
      <c r="G1284">
        <v>2</v>
      </c>
      <c r="H1284" t="s">
        <v>221</v>
      </c>
      <c r="I1284">
        <v>887</v>
      </c>
      <c r="J1284" t="s">
        <v>173</v>
      </c>
      <c r="K1284" t="s">
        <v>321</v>
      </c>
      <c r="L1284">
        <v>0</v>
      </c>
      <c r="M1284" t="s">
        <v>217</v>
      </c>
      <c r="N1284" t="s">
        <v>218</v>
      </c>
      <c r="V1284">
        <v>901</v>
      </c>
      <c r="W1284" t="s">
        <v>399</v>
      </c>
      <c r="X1284">
        <v>8</v>
      </c>
      <c r="Y1284" t="s">
        <v>220</v>
      </c>
      <c r="AB1284">
        <v>3583114</v>
      </c>
      <c r="AD1284">
        <v>3583114</v>
      </c>
      <c r="AF1284">
        <v>13373026</v>
      </c>
      <c r="AI1284">
        <v>0</v>
      </c>
    </row>
    <row r="1285" spans="1:35" hidden="1" x14ac:dyDescent="0.3">
      <c r="A1285" t="s">
        <v>397</v>
      </c>
      <c r="B1285">
        <v>2006</v>
      </c>
      <c r="C1285">
        <v>2006</v>
      </c>
      <c r="D1285">
        <v>2006</v>
      </c>
      <c r="E1285">
        <v>4</v>
      </c>
      <c r="F1285">
        <v>0</v>
      </c>
      <c r="G1285">
        <v>3</v>
      </c>
      <c r="H1285" t="s">
        <v>247</v>
      </c>
      <c r="I1285">
        <v>887</v>
      </c>
      <c r="J1285" t="s">
        <v>173</v>
      </c>
      <c r="K1285" t="s">
        <v>321</v>
      </c>
      <c r="L1285">
        <v>0</v>
      </c>
      <c r="M1285" t="s">
        <v>217</v>
      </c>
      <c r="N1285" t="s">
        <v>218</v>
      </c>
      <c r="V1285">
        <v>901</v>
      </c>
      <c r="W1285" t="s">
        <v>399</v>
      </c>
      <c r="X1285">
        <v>8</v>
      </c>
      <c r="Y1285" t="s">
        <v>220</v>
      </c>
      <c r="AB1285">
        <v>228020</v>
      </c>
      <c r="AD1285">
        <v>228020</v>
      </c>
      <c r="AF1285">
        <v>726214</v>
      </c>
      <c r="AI1285">
        <v>0</v>
      </c>
    </row>
    <row r="1286" spans="1:35" x14ac:dyDescent="0.3">
      <c r="A1286" t="s">
        <v>397</v>
      </c>
      <c r="B1286">
        <v>2006</v>
      </c>
      <c r="C1286">
        <v>2006</v>
      </c>
      <c r="D1286">
        <v>2006</v>
      </c>
      <c r="E1286">
        <v>4</v>
      </c>
      <c r="F1286">
        <v>0</v>
      </c>
      <c r="G1286">
        <v>1</v>
      </c>
      <c r="H1286" t="s">
        <v>215</v>
      </c>
      <c r="I1286">
        <v>894</v>
      </c>
      <c r="J1286" t="s">
        <v>125</v>
      </c>
      <c r="K1286" t="s">
        <v>322</v>
      </c>
      <c r="L1286">
        <v>0</v>
      </c>
      <c r="M1286" t="s">
        <v>217</v>
      </c>
      <c r="N1286" t="s">
        <v>218</v>
      </c>
      <c r="V1286">
        <v>901</v>
      </c>
      <c r="W1286" t="s">
        <v>399</v>
      </c>
      <c r="X1286">
        <v>8</v>
      </c>
      <c r="Y1286" t="s">
        <v>220</v>
      </c>
      <c r="AB1286">
        <v>78715</v>
      </c>
      <c r="AD1286">
        <v>78715</v>
      </c>
      <c r="AF1286">
        <v>265439</v>
      </c>
      <c r="AI1286">
        <v>0</v>
      </c>
    </row>
    <row r="1287" spans="1:35" hidden="1" x14ac:dyDescent="0.3">
      <c r="A1287" t="s">
        <v>397</v>
      </c>
      <c r="B1287">
        <v>2006</v>
      </c>
      <c r="C1287">
        <v>2006</v>
      </c>
      <c r="D1287">
        <v>2006</v>
      </c>
      <c r="E1287">
        <v>4</v>
      </c>
      <c r="F1287">
        <v>0</v>
      </c>
      <c r="G1287">
        <v>2</v>
      </c>
      <c r="H1287" t="s">
        <v>221</v>
      </c>
      <c r="I1287">
        <v>894</v>
      </c>
      <c r="J1287" t="s">
        <v>125</v>
      </c>
      <c r="K1287" t="s">
        <v>322</v>
      </c>
      <c r="L1287">
        <v>0</v>
      </c>
      <c r="M1287" t="s">
        <v>217</v>
      </c>
      <c r="N1287" t="s">
        <v>218</v>
      </c>
      <c r="V1287">
        <v>901</v>
      </c>
      <c r="W1287" t="s">
        <v>399</v>
      </c>
      <c r="X1287">
        <v>8</v>
      </c>
      <c r="Y1287" t="s">
        <v>220</v>
      </c>
      <c r="AB1287">
        <v>4593065</v>
      </c>
      <c r="AD1287">
        <v>4593065</v>
      </c>
      <c r="AF1287">
        <v>10363648</v>
      </c>
      <c r="AI1287">
        <v>0</v>
      </c>
    </row>
    <row r="1288" spans="1:35" x14ac:dyDescent="0.3">
      <c r="A1288" t="s">
        <v>410</v>
      </c>
      <c r="B1288">
        <v>2002</v>
      </c>
      <c r="C1288">
        <v>2002</v>
      </c>
      <c r="D1288">
        <v>2002</v>
      </c>
      <c r="E1288">
        <v>4</v>
      </c>
      <c r="F1288">
        <v>0</v>
      </c>
      <c r="G1288">
        <v>1</v>
      </c>
      <c r="H1288" t="s">
        <v>215</v>
      </c>
      <c r="I1288">
        <v>8</v>
      </c>
      <c r="J1288" t="s">
        <v>127</v>
      </c>
      <c r="K1288" t="s">
        <v>216</v>
      </c>
      <c r="L1288">
        <v>0</v>
      </c>
      <c r="M1288" t="s">
        <v>217</v>
      </c>
      <c r="N1288" t="s">
        <v>218</v>
      </c>
      <c r="V1288">
        <v>901</v>
      </c>
      <c r="W1288" t="s">
        <v>411</v>
      </c>
      <c r="X1288">
        <v>8</v>
      </c>
      <c r="Y1288" t="s">
        <v>220</v>
      </c>
      <c r="AB1288">
        <v>3890132</v>
      </c>
      <c r="AD1288">
        <v>3890132</v>
      </c>
      <c r="AF1288">
        <v>4950712</v>
      </c>
      <c r="AI1288">
        <v>0</v>
      </c>
    </row>
    <row r="1289" spans="1:35" hidden="1" x14ac:dyDescent="0.3">
      <c r="A1289" t="s">
        <v>410</v>
      </c>
      <c r="B1289">
        <v>2002</v>
      </c>
      <c r="C1289">
        <v>2002</v>
      </c>
      <c r="D1289">
        <v>2002</v>
      </c>
      <c r="E1289">
        <v>4</v>
      </c>
      <c r="F1289">
        <v>0</v>
      </c>
      <c r="G1289">
        <v>2</v>
      </c>
      <c r="H1289" t="s">
        <v>221</v>
      </c>
      <c r="I1289">
        <v>8</v>
      </c>
      <c r="J1289" t="s">
        <v>127</v>
      </c>
      <c r="K1289" t="s">
        <v>216</v>
      </c>
      <c r="L1289">
        <v>0</v>
      </c>
      <c r="M1289" t="s">
        <v>217</v>
      </c>
      <c r="N1289" t="s">
        <v>218</v>
      </c>
      <c r="V1289">
        <v>901</v>
      </c>
      <c r="W1289" t="s">
        <v>411</v>
      </c>
      <c r="X1289">
        <v>8</v>
      </c>
      <c r="Y1289" t="s">
        <v>220</v>
      </c>
      <c r="AB1289">
        <v>254549</v>
      </c>
      <c r="AD1289">
        <v>254549</v>
      </c>
      <c r="AF1289">
        <v>358234</v>
      </c>
      <c r="AI1289">
        <v>0</v>
      </c>
    </row>
    <row r="1290" spans="1:35" x14ac:dyDescent="0.3">
      <c r="A1290" t="s">
        <v>410</v>
      </c>
      <c r="B1290">
        <v>2002</v>
      </c>
      <c r="C1290">
        <v>2002</v>
      </c>
      <c r="D1290">
        <v>2002</v>
      </c>
      <c r="E1290">
        <v>4</v>
      </c>
      <c r="F1290">
        <v>0</v>
      </c>
      <c r="G1290">
        <v>1</v>
      </c>
      <c r="H1290" t="s">
        <v>215</v>
      </c>
      <c r="I1290">
        <v>31</v>
      </c>
      <c r="J1290" t="s">
        <v>128</v>
      </c>
      <c r="K1290" t="s">
        <v>224</v>
      </c>
      <c r="L1290">
        <v>0</v>
      </c>
      <c r="M1290" t="s">
        <v>217</v>
      </c>
      <c r="N1290" t="s">
        <v>218</v>
      </c>
      <c r="V1290">
        <v>901</v>
      </c>
      <c r="W1290" t="s">
        <v>411</v>
      </c>
      <c r="X1290">
        <v>8</v>
      </c>
      <c r="Y1290" t="s">
        <v>220</v>
      </c>
      <c r="AB1290">
        <v>56067</v>
      </c>
      <c r="AD1290">
        <v>56067</v>
      </c>
      <c r="AF1290">
        <v>236993</v>
      </c>
      <c r="AI1290">
        <v>0</v>
      </c>
    </row>
    <row r="1291" spans="1:35" x14ac:dyDescent="0.3">
      <c r="A1291" t="s">
        <v>410</v>
      </c>
      <c r="B1291">
        <v>2002</v>
      </c>
      <c r="C1291">
        <v>2002</v>
      </c>
      <c r="D1291">
        <v>2002</v>
      </c>
      <c r="E1291">
        <v>4</v>
      </c>
      <c r="F1291">
        <v>0</v>
      </c>
      <c r="G1291">
        <v>1</v>
      </c>
      <c r="H1291" t="s">
        <v>215</v>
      </c>
      <c r="I1291">
        <v>44</v>
      </c>
      <c r="J1291" t="s">
        <v>157</v>
      </c>
      <c r="K1291" t="s">
        <v>323</v>
      </c>
      <c r="L1291">
        <v>0</v>
      </c>
      <c r="M1291" t="s">
        <v>217</v>
      </c>
      <c r="N1291" t="s">
        <v>218</v>
      </c>
      <c r="V1291">
        <v>901</v>
      </c>
      <c r="W1291" t="s">
        <v>411</v>
      </c>
      <c r="X1291">
        <v>8</v>
      </c>
      <c r="Y1291" t="s">
        <v>220</v>
      </c>
      <c r="AB1291">
        <v>261142</v>
      </c>
      <c r="AD1291">
        <v>261142</v>
      </c>
      <c r="AF1291">
        <v>1337407</v>
      </c>
      <c r="AI1291">
        <v>0</v>
      </c>
    </row>
    <row r="1292" spans="1:35" x14ac:dyDescent="0.3">
      <c r="A1292" t="s">
        <v>410</v>
      </c>
      <c r="B1292">
        <v>2002</v>
      </c>
      <c r="C1292">
        <v>2002</v>
      </c>
      <c r="D1292">
        <v>2002</v>
      </c>
      <c r="E1292">
        <v>4</v>
      </c>
      <c r="F1292">
        <v>0</v>
      </c>
      <c r="G1292">
        <v>1</v>
      </c>
      <c r="H1292" t="s">
        <v>215</v>
      </c>
      <c r="I1292">
        <v>51</v>
      </c>
      <c r="J1292" t="s">
        <v>153</v>
      </c>
      <c r="K1292" t="s">
        <v>325</v>
      </c>
      <c r="L1292">
        <v>0</v>
      </c>
      <c r="M1292" t="s">
        <v>217</v>
      </c>
      <c r="N1292" t="s">
        <v>218</v>
      </c>
      <c r="V1292">
        <v>901</v>
      </c>
      <c r="W1292" t="s">
        <v>411</v>
      </c>
      <c r="X1292">
        <v>8</v>
      </c>
      <c r="Y1292" t="s">
        <v>220</v>
      </c>
      <c r="AB1292">
        <v>10440053</v>
      </c>
      <c r="AD1292">
        <v>10440053</v>
      </c>
      <c r="AF1292">
        <v>8644922</v>
      </c>
      <c r="AI1292">
        <v>0</v>
      </c>
    </row>
    <row r="1293" spans="1:35" hidden="1" x14ac:dyDescent="0.3">
      <c r="A1293" t="s">
        <v>410</v>
      </c>
      <c r="B1293">
        <v>2002</v>
      </c>
      <c r="C1293">
        <v>2002</v>
      </c>
      <c r="D1293">
        <v>2002</v>
      </c>
      <c r="E1293">
        <v>4</v>
      </c>
      <c r="F1293">
        <v>0</v>
      </c>
      <c r="G1293">
        <v>2</v>
      </c>
      <c r="H1293" t="s">
        <v>221</v>
      </c>
      <c r="I1293">
        <v>51</v>
      </c>
      <c r="J1293" t="s">
        <v>153</v>
      </c>
      <c r="K1293" t="s">
        <v>325</v>
      </c>
      <c r="L1293">
        <v>0</v>
      </c>
      <c r="M1293" t="s">
        <v>217</v>
      </c>
      <c r="N1293" t="s">
        <v>218</v>
      </c>
      <c r="V1293">
        <v>901</v>
      </c>
      <c r="W1293" t="s">
        <v>411</v>
      </c>
      <c r="X1293">
        <v>8</v>
      </c>
      <c r="Y1293" t="s">
        <v>220</v>
      </c>
      <c r="AB1293">
        <v>593865</v>
      </c>
      <c r="AD1293">
        <v>593865</v>
      </c>
      <c r="AF1293">
        <v>669490</v>
      </c>
      <c r="AI1293">
        <v>0</v>
      </c>
    </row>
    <row r="1294" spans="1:35" hidden="1" x14ac:dyDescent="0.3">
      <c r="A1294" t="s">
        <v>410</v>
      </c>
      <c r="B1294">
        <v>2002</v>
      </c>
      <c r="C1294">
        <v>2002</v>
      </c>
      <c r="D1294">
        <v>2002</v>
      </c>
      <c r="E1294">
        <v>4</v>
      </c>
      <c r="F1294">
        <v>0</v>
      </c>
      <c r="G1294">
        <v>3</v>
      </c>
      <c r="H1294" t="s">
        <v>247</v>
      </c>
      <c r="I1294">
        <v>51</v>
      </c>
      <c r="J1294" t="s">
        <v>153</v>
      </c>
      <c r="K1294" t="s">
        <v>325</v>
      </c>
      <c r="L1294">
        <v>0</v>
      </c>
      <c r="M1294" t="s">
        <v>217</v>
      </c>
      <c r="N1294" t="s">
        <v>218</v>
      </c>
      <c r="V1294">
        <v>901</v>
      </c>
      <c r="W1294" t="s">
        <v>411</v>
      </c>
      <c r="X1294">
        <v>8</v>
      </c>
      <c r="Y1294" t="s">
        <v>220</v>
      </c>
      <c r="AB1294">
        <v>243500</v>
      </c>
      <c r="AD1294">
        <v>243500</v>
      </c>
      <c r="AF1294">
        <v>192598</v>
      </c>
      <c r="AI1294">
        <v>0</v>
      </c>
    </row>
    <row r="1295" spans="1:35" x14ac:dyDescent="0.3">
      <c r="A1295" t="s">
        <v>410</v>
      </c>
      <c r="B1295">
        <v>2002</v>
      </c>
      <c r="C1295">
        <v>2002</v>
      </c>
      <c r="D1295">
        <v>2002</v>
      </c>
      <c r="E1295">
        <v>4</v>
      </c>
      <c r="F1295">
        <v>0</v>
      </c>
      <c r="G1295">
        <v>1</v>
      </c>
      <c r="H1295" t="s">
        <v>215</v>
      </c>
      <c r="I1295">
        <v>52</v>
      </c>
      <c r="J1295" t="s">
        <v>164</v>
      </c>
      <c r="K1295" t="s">
        <v>398</v>
      </c>
      <c r="L1295">
        <v>0</v>
      </c>
      <c r="M1295" t="s">
        <v>217</v>
      </c>
      <c r="N1295" t="s">
        <v>218</v>
      </c>
      <c r="V1295">
        <v>901</v>
      </c>
      <c r="W1295" t="s">
        <v>411</v>
      </c>
      <c r="X1295">
        <v>8</v>
      </c>
      <c r="Y1295" t="s">
        <v>220</v>
      </c>
      <c r="AB1295">
        <v>79933</v>
      </c>
      <c r="AD1295">
        <v>79933</v>
      </c>
      <c r="AF1295">
        <v>364119</v>
      </c>
      <c r="AI1295">
        <v>0</v>
      </c>
    </row>
    <row r="1296" spans="1:35" hidden="1" x14ac:dyDescent="0.3">
      <c r="A1296" t="s">
        <v>410</v>
      </c>
      <c r="B1296">
        <v>2002</v>
      </c>
      <c r="C1296">
        <v>2002</v>
      </c>
      <c r="D1296">
        <v>2002</v>
      </c>
      <c r="E1296">
        <v>4</v>
      </c>
      <c r="F1296">
        <v>0</v>
      </c>
      <c r="G1296">
        <v>2</v>
      </c>
      <c r="H1296" t="s">
        <v>221</v>
      </c>
      <c r="I1296">
        <v>52</v>
      </c>
      <c r="J1296" t="s">
        <v>164</v>
      </c>
      <c r="K1296" t="s">
        <v>398</v>
      </c>
      <c r="L1296">
        <v>0</v>
      </c>
      <c r="M1296" t="s">
        <v>217</v>
      </c>
      <c r="N1296" t="s">
        <v>218</v>
      </c>
      <c r="V1296">
        <v>901</v>
      </c>
      <c r="W1296" t="s">
        <v>411</v>
      </c>
      <c r="X1296">
        <v>8</v>
      </c>
      <c r="Y1296" t="s">
        <v>220</v>
      </c>
      <c r="AB1296">
        <v>1</v>
      </c>
      <c r="AD1296">
        <v>1</v>
      </c>
      <c r="AF1296">
        <v>10</v>
      </c>
      <c r="AI1296">
        <v>0</v>
      </c>
    </row>
    <row r="1297" spans="1:35" x14ac:dyDescent="0.3">
      <c r="A1297" t="s">
        <v>410</v>
      </c>
      <c r="B1297">
        <v>2002</v>
      </c>
      <c r="C1297">
        <v>2002</v>
      </c>
      <c r="D1297">
        <v>2002</v>
      </c>
      <c r="E1297">
        <v>4</v>
      </c>
      <c r="F1297">
        <v>0</v>
      </c>
      <c r="G1297">
        <v>1</v>
      </c>
      <c r="H1297" t="s">
        <v>215</v>
      </c>
      <c r="I1297">
        <v>72</v>
      </c>
      <c r="J1297" t="s">
        <v>174</v>
      </c>
      <c r="K1297" t="s">
        <v>326</v>
      </c>
      <c r="L1297">
        <v>0</v>
      </c>
      <c r="M1297" t="s">
        <v>217</v>
      </c>
      <c r="N1297" t="s">
        <v>218</v>
      </c>
      <c r="V1297">
        <v>901</v>
      </c>
      <c r="W1297" t="s">
        <v>411</v>
      </c>
      <c r="X1297">
        <v>8</v>
      </c>
      <c r="Y1297" t="s">
        <v>220</v>
      </c>
      <c r="AB1297">
        <v>1579049</v>
      </c>
      <c r="AD1297">
        <v>1579049</v>
      </c>
      <c r="AF1297">
        <v>3482536</v>
      </c>
      <c r="AI1297">
        <v>0</v>
      </c>
    </row>
    <row r="1298" spans="1:35" hidden="1" x14ac:dyDescent="0.3">
      <c r="A1298" t="s">
        <v>410</v>
      </c>
      <c r="B1298">
        <v>2002</v>
      </c>
      <c r="C1298">
        <v>2002</v>
      </c>
      <c r="D1298">
        <v>2002</v>
      </c>
      <c r="E1298">
        <v>4</v>
      </c>
      <c r="F1298">
        <v>0</v>
      </c>
      <c r="G1298">
        <v>2</v>
      </c>
      <c r="H1298" t="s">
        <v>221</v>
      </c>
      <c r="I1298">
        <v>72</v>
      </c>
      <c r="J1298" t="s">
        <v>174</v>
      </c>
      <c r="K1298" t="s">
        <v>326</v>
      </c>
      <c r="L1298">
        <v>0</v>
      </c>
      <c r="M1298" t="s">
        <v>217</v>
      </c>
      <c r="N1298" t="s">
        <v>218</v>
      </c>
      <c r="V1298">
        <v>901</v>
      </c>
      <c r="W1298" t="s">
        <v>411</v>
      </c>
      <c r="X1298">
        <v>8</v>
      </c>
      <c r="Y1298" t="s">
        <v>220</v>
      </c>
      <c r="AB1298">
        <v>6262</v>
      </c>
      <c r="AD1298">
        <v>6262</v>
      </c>
      <c r="AF1298">
        <v>4570</v>
      </c>
      <c r="AI1298">
        <v>0</v>
      </c>
    </row>
    <row r="1299" spans="1:35" x14ac:dyDescent="0.3">
      <c r="A1299" t="s">
        <v>410</v>
      </c>
      <c r="B1299">
        <v>2002</v>
      </c>
      <c r="C1299">
        <v>2002</v>
      </c>
      <c r="D1299">
        <v>2002</v>
      </c>
      <c r="E1299">
        <v>4</v>
      </c>
      <c r="F1299">
        <v>0</v>
      </c>
      <c r="G1299">
        <v>1</v>
      </c>
      <c r="H1299" t="s">
        <v>215</v>
      </c>
      <c r="I1299">
        <v>84</v>
      </c>
      <c r="J1299" t="s">
        <v>6</v>
      </c>
      <c r="K1299" t="s">
        <v>345</v>
      </c>
      <c r="L1299">
        <v>0</v>
      </c>
      <c r="M1299" t="s">
        <v>217</v>
      </c>
      <c r="N1299" t="s">
        <v>218</v>
      </c>
      <c r="V1299">
        <v>901</v>
      </c>
      <c r="W1299" t="s">
        <v>411</v>
      </c>
      <c r="X1299">
        <v>8</v>
      </c>
      <c r="Y1299" t="s">
        <v>220</v>
      </c>
      <c r="AB1299">
        <v>152143</v>
      </c>
      <c r="AD1299">
        <v>152143</v>
      </c>
      <c r="AF1299">
        <v>175427</v>
      </c>
      <c r="AI1299">
        <v>0</v>
      </c>
    </row>
    <row r="1300" spans="1:35" x14ac:dyDescent="0.3">
      <c r="A1300" t="s">
        <v>410</v>
      </c>
      <c r="B1300">
        <v>2002</v>
      </c>
      <c r="C1300">
        <v>2002</v>
      </c>
      <c r="D1300">
        <v>2002</v>
      </c>
      <c r="E1300">
        <v>4</v>
      </c>
      <c r="F1300">
        <v>0</v>
      </c>
      <c r="G1300">
        <v>1</v>
      </c>
      <c r="H1300" t="s">
        <v>215</v>
      </c>
      <c r="I1300">
        <v>96</v>
      </c>
      <c r="J1300" t="s">
        <v>9</v>
      </c>
      <c r="K1300" t="s">
        <v>327</v>
      </c>
      <c r="L1300">
        <v>0</v>
      </c>
      <c r="M1300" t="s">
        <v>217</v>
      </c>
      <c r="N1300" t="s">
        <v>218</v>
      </c>
      <c r="V1300">
        <v>901</v>
      </c>
      <c r="W1300" t="s">
        <v>411</v>
      </c>
      <c r="X1300">
        <v>8</v>
      </c>
      <c r="Y1300" t="s">
        <v>220</v>
      </c>
      <c r="AB1300">
        <v>56687</v>
      </c>
      <c r="AD1300">
        <v>56687</v>
      </c>
      <c r="AF1300">
        <v>94605</v>
      </c>
      <c r="AI1300">
        <v>0</v>
      </c>
    </row>
    <row r="1301" spans="1:35" x14ac:dyDescent="0.3">
      <c r="A1301" t="s">
        <v>410</v>
      </c>
      <c r="B1301">
        <v>2002</v>
      </c>
      <c r="C1301">
        <v>2002</v>
      </c>
      <c r="D1301">
        <v>2002</v>
      </c>
      <c r="E1301">
        <v>4</v>
      </c>
      <c r="F1301">
        <v>0</v>
      </c>
      <c r="G1301">
        <v>1</v>
      </c>
      <c r="H1301" t="s">
        <v>215</v>
      </c>
      <c r="I1301">
        <v>116</v>
      </c>
      <c r="J1301" t="s">
        <v>158</v>
      </c>
      <c r="K1301" t="s">
        <v>239</v>
      </c>
      <c r="L1301">
        <v>0</v>
      </c>
      <c r="M1301" t="s">
        <v>217</v>
      </c>
      <c r="N1301" t="s">
        <v>218</v>
      </c>
      <c r="V1301">
        <v>901</v>
      </c>
      <c r="W1301" t="s">
        <v>411</v>
      </c>
      <c r="X1301">
        <v>8</v>
      </c>
      <c r="Y1301" t="s">
        <v>220</v>
      </c>
      <c r="AB1301">
        <v>15716</v>
      </c>
      <c r="AD1301">
        <v>15716</v>
      </c>
      <c r="AF1301">
        <v>25344</v>
      </c>
      <c r="AI1301">
        <v>0</v>
      </c>
    </row>
    <row r="1302" spans="1:35" x14ac:dyDescent="0.3">
      <c r="A1302" t="s">
        <v>410</v>
      </c>
      <c r="B1302">
        <v>2002</v>
      </c>
      <c r="C1302">
        <v>2002</v>
      </c>
      <c r="D1302">
        <v>2002</v>
      </c>
      <c r="E1302">
        <v>4</v>
      </c>
      <c r="F1302">
        <v>0</v>
      </c>
      <c r="G1302">
        <v>1</v>
      </c>
      <c r="H1302" t="s">
        <v>215</v>
      </c>
      <c r="I1302">
        <v>120</v>
      </c>
      <c r="J1302" t="s">
        <v>109</v>
      </c>
      <c r="K1302" t="s">
        <v>328</v>
      </c>
      <c r="L1302">
        <v>0</v>
      </c>
      <c r="M1302" t="s">
        <v>217</v>
      </c>
      <c r="N1302" t="s">
        <v>218</v>
      </c>
      <c r="V1302">
        <v>901</v>
      </c>
      <c r="W1302" t="s">
        <v>411</v>
      </c>
      <c r="X1302">
        <v>8</v>
      </c>
      <c r="Y1302" t="s">
        <v>220</v>
      </c>
      <c r="AB1302">
        <v>6679</v>
      </c>
      <c r="AD1302">
        <v>6679</v>
      </c>
      <c r="AF1302">
        <v>16268</v>
      </c>
      <c r="AI1302">
        <v>0</v>
      </c>
    </row>
    <row r="1303" spans="1:35" hidden="1" x14ac:dyDescent="0.3">
      <c r="A1303" t="s">
        <v>410</v>
      </c>
      <c r="B1303">
        <v>2002</v>
      </c>
      <c r="C1303">
        <v>2002</v>
      </c>
      <c r="D1303">
        <v>2002</v>
      </c>
      <c r="E1303">
        <v>4</v>
      </c>
      <c r="F1303">
        <v>0</v>
      </c>
      <c r="G1303">
        <v>2</v>
      </c>
      <c r="H1303" t="s">
        <v>221</v>
      </c>
      <c r="I1303">
        <v>120</v>
      </c>
      <c r="J1303" t="s">
        <v>109</v>
      </c>
      <c r="K1303" t="s">
        <v>328</v>
      </c>
      <c r="L1303">
        <v>0</v>
      </c>
      <c r="M1303" t="s">
        <v>217</v>
      </c>
      <c r="N1303" t="s">
        <v>218</v>
      </c>
      <c r="V1303">
        <v>901</v>
      </c>
      <c r="W1303" t="s">
        <v>411</v>
      </c>
      <c r="X1303">
        <v>8</v>
      </c>
      <c r="Y1303" t="s">
        <v>220</v>
      </c>
      <c r="AB1303">
        <v>47964471</v>
      </c>
      <c r="AD1303">
        <v>47964471</v>
      </c>
      <c r="AF1303">
        <v>53608721</v>
      </c>
      <c r="AI1303">
        <v>0</v>
      </c>
    </row>
    <row r="1304" spans="1:35" x14ac:dyDescent="0.3">
      <c r="A1304" t="s">
        <v>410</v>
      </c>
      <c r="B1304">
        <v>2002</v>
      </c>
      <c r="C1304">
        <v>2002</v>
      </c>
      <c r="D1304">
        <v>2002</v>
      </c>
      <c r="E1304">
        <v>4</v>
      </c>
      <c r="F1304">
        <v>0</v>
      </c>
      <c r="G1304">
        <v>1</v>
      </c>
      <c r="H1304" t="s">
        <v>215</v>
      </c>
      <c r="I1304">
        <v>132</v>
      </c>
      <c r="J1304" t="s">
        <v>177</v>
      </c>
      <c r="K1304" t="s">
        <v>329</v>
      </c>
      <c r="L1304">
        <v>0</v>
      </c>
      <c r="M1304" t="s">
        <v>217</v>
      </c>
      <c r="N1304" t="s">
        <v>218</v>
      </c>
      <c r="V1304">
        <v>901</v>
      </c>
      <c r="W1304" t="s">
        <v>411</v>
      </c>
      <c r="X1304">
        <v>8</v>
      </c>
      <c r="Y1304" t="s">
        <v>220</v>
      </c>
      <c r="AB1304">
        <v>530326</v>
      </c>
      <c r="AD1304">
        <v>530326</v>
      </c>
      <c r="AF1304">
        <v>677465</v>
      </c>
      <c r="AI1304">
        <v>0</v>
      </c>
    </row>
    <row r="1305" spans="1:35" x14ac:dyDescent="0.3">
      <c r="A1305" t="s">
        <v>410</v>
      </c>
      <c r="B1305">
        <v>2002</v>
      </c>
      <c r="C1305">
        <v>2002</v>
      </c>
      <c r="D1305">
        <v>2002</v>
      </c>
      <c r="E1305">
        <v>4</v>
      </c>
      <c r="F1305">
        <v>0</v>
      </c>
      <c r="G1305">
        <v>1</v>
      </c>
      <c r="H1305" t="s">
        <v>215</v>
      </c>
      <c r="I1305">
        <v>140</v>
      </c>
      <c r="J1305" t="s">
        <v>61</v>
      </c>
      <c r="K1305" t="s">
        <v>378</v>
      </c>
      <c r="L1305">
        <v>0</v>
      </c>
      <c r="M1305" t="s">
        <v>217</v>
      </c>
      <c r="N1305" t="s">
        <v>218</v>
      </c>
      <c r="V1305">
        <v>901</v>
      </c>
      <c r="W1305" t="s">
        <v>411</v>
      </c>
      <c r="X1305">
        <v>1</v>
      </c>
      <c r="Y1305" t="s">
        <v>232</v>
      </c>
      <c r="AB1305">
        <v>0</v>
      </c>
      <c r="AD1305">
        <v>0</v>
      </c>
      <c r="AF1305">
        <v>26577</v>
      </c>
      <c r="AI1305">
        <v>0</v>
      </c>
    </row>
    <row r="1306" spans="1:35" hidden="1" x14ac:dyDescent="0.3">
      <c r="A1306" t="s">
        <v>410</v>
      </c>
      <c r="B1306">
        <v>2002</v>
      </c>
      <c r="C1306">
        <v>2002</v>
      </c>
      <c r="D1306">
        <v>2002</v>
      </c>
      <c r="E1306">
        <v>4</v>
      </c>
      <c r="F1306">
        <v>0</v>
      </c>
      <c r="G1306">
        <v>2</v>
      </c>
      <c r="H1306" t="s">
        <v>221</v>
      </c>
      <c r="I1306">
        <v>140</v>
      </c>
      <c r="J1306" t="s">
        <v>61</v>
      </c>
      <c r="K1306" t="s">
        <v>378</v>
      </c>
      <c r="L1306">
        <v>0</v>
      </c>
      <c r="M1306" t="s">
        <v>217</v>
      </c>
      <c r="N1306" t="s">
        <v>218</v>
      </c>
      <c r="V1306">
        <v>901</v>
      </c>
      <c r="W1306" t="s">
        <v>411</v>
      </c>
      <c r="X1306">
        <v>1</v>
      </c>
      <c r="Y1306" t="s">
        <v>232</v>
      </c>
      <c r="AB1306">
        <v>0</v>
      </c>
      <c r="AD1306">
        <v>0</v>
      </c>
      <c r="AF1306">
        <v>1050727</v>
      </c>
      <c r="AI1306">
        <v>0</v>
      </c>
    </row>
    <row r="1307" spans="1:35" x14ac:dyDescent="0.3">
      <c r="A1307" t="s">
        <v>410</v>
      </c>
      <c r="B1307">
        <v>2002</v>
      </c>
      <c r="C1307">
        <v>2002</v>
      </c>
      <c r="D1307">
        <v>2002</v>
      </c>
      <c r="E1307">
        <v>4</v>
      </c>
      <c r="F1307">
        <v>0</v>
      </c>
      <c r="G1307">
        <v>1</v>
      </c>
      <c r="H1307" t="s">
        <v>215</v>
      </c>
      <c r="I1307">
        <v>188</v>
      </c>
      <c r="J1307" t="s">
        <v>78</v>
      </c>
      <c r="K1307" t="s">
        <v>244</v>
      </c>
      <c r="L1307">
        <v>0</v>
      </c>
      <c r="M1307" t="s">
        <v>217</v>
      </c>
      <c r="N1307" t="s">
        <v>218</v>
      </c>
      <c r="V1307">
        <v>901</v>
      </c>
      <c r="W1307" t="s">
        <v>411</v>
      </c>
      <c r="X1307">
        <v>8</v>
      </c>
      <c r="Y1307" t="s">
        <v>220</v>
      </c>
      <c r="AB1307">
        <v>109608</v>
      </c>
      <c r="AD1307">
        <v>109608</v>
      </c>
      <c r="AF1307">
        <v>262107</v>
      </c>
      <c r="AI1307">
        <v>0</v>
      </c>
    </row>
    <row r="1308" spans="1:35" hidden="1" x14ac:dyDescent="0.3">
      <c r="A1308" t="s">
        <v>410</v>
      </c>
      <c r="B1308">
        <v>2002</v>
      </c>
      <c r="C1308">
        <v>2002</v>
      </c>
      <c r="D1308">
        <v>2002</v>
      </c>
      <c r="E1308">
        <v>4</v>
      </c>
      <c r="F1308">
        <v>0</v>
      </c>
      <c r="G1308">
        <v>2</v>
      </c>
      <c r="H1308" t="s">
        <v>221</v>
      </c>
      <c r="I1308">
        <v>188</v>
      </c>
      <c r="J1308" t="s">
        <v>78</v>
      </c>
      <c r="K1308" t="s">
        <v>244</v>
      </c>
      <c r="L1308">
        <v>0</v>
      </c>
      <c r="M1308" t="s">
        <v>217</v>
      </c>
      <c r="N1308" t="s">
        <v>218</v>
      </c>
      <c r="V1308">
        <v>901</v>
      </c>
      <c r="W1308" t="s">
        <v>411</v>
      </c>
      <c r="X1308">
        <v>8</v>
      </c>
      <c r="Y1308" t="s">
        <v>220</v>
      </c>
      <c r="AB1308">
        <v>119814456</v>
      </c>
      <c r="AD1308">
        <v>119814456</v>
      </c>
      <c r="AF1308">
        <v>169713392</v>
      </c>
      <c r="AI1308">
        <v>0</v>
      </c>
    </row>
    <row r="1309" spans="1:35" x14ac:dyDescent="0.3">
      <c r="A1309" t="s">
        <v>410</v>
      </c>
      <c r="B1309">
        <v>2002</v>
      </c>
      <c r="C1309">
        <v>2002</v>
      </c>
      <c r="D1309">
        <v>2002</v>
      </c>
      <c r="E1309">
        <v>4</v>
      </c>
      <c r="F1309">
        <v>0</v>
      </c>
      <c r="G1309">
        <v>1</v>
      </c>
      <c r="H1309" t="s">
        <v>215</v>
      </c>
      <c r="I1309">
        <v>192</v>
      </c>
      <c r="J1309" t="s">
        <v>155</v>
      </c>
      <c r="K1309" t="s">
        <v>437</v>
      </c>
      <c r="L1309">
        <v>0</v>
      </c>
      <c r="M1309" t="s">
        <v>217</v>
      </c>
      <c r="N1309" t="s">
        <v>218</v>
      </c>
      <c r="V1309">
        <v>901</v>
      </c>
      <c r="W1309" t="s">
        <v>411</v>
      </c>
      <c r="X1309">
        <v>8</v>
      </c>
      <c r="Y1309" t="s">
        <v>220</v>
      </c>
      <c r="AB1309">
        <v>1837159</v>
      </c>
      <c r="AD1309">
        <v>1837159</v>
      </c>
      <c r="AF1309">
        <v>2538433</v>
      </c>
      <c r="AI1309">
        <v>6</v>
      </c>
    </row>
    <row r="1310" spans="1:35" hidden="1" x14ac:dyDescent="0.3">
      <c r="A1310" t="s">
        <v>410</v>
      </c>
      <c r="B1310">
        <v>2002</v>
      </c>
      <c r="C1310">
        <v>2002</v>
      </c>
      <c r="D1310">
        <v>2002</v>
      </c>
      <c r="E1310">
        <v>4</v>
      </c>
      <c r="F1310">
        <v>0</v>
      </c>
      <c r="G1310">
        <v>2</v>
      </c>
      <c r="H1310" t="s">
        <v>221</v>
      </c>
      <c r="I1310">
        <v>192</v>
      </c>
      <c r="J1310" t="s">
        <v>155</v>
      </c>
      <c r="K1310" t="s">
        <v>437</v>
      </c>
      <c r="L1310">
        <v>0</v>
      </c>
      <c r="M1310" t="s">
        <v>217</v>
      </c>
      <c r="N1310" t="s">
        <v>218</v>
      </c>
      <c r="V1310">
        <v>901</v>
      </c>
      <c r="W1310" t="s">
        <v>411</v>
      </c>
      <c r="X1310">
        <v>8</v>
      </c>
      <c r="Y1310" t="s">
        <v>220</v>
      </c>
      <c r="AB1310">
        <v>7405376</v>
      </c>
      <c r="AD1310">
        <v>7405376</v>
      </c>
      <c r="AF1310">
        <v>8251230</v>
      </c>
      <c r="AI1310">
        <v>6</v>
      </c>
    </row>
    <row r="1311" spans="1:35" x14ac:dyDescent="0.3">
      <c r="A1311" t="s">
        <v>410</v>
      </c>
      <c r="B1311">
        <v>2002</v>
      </c>
      <c r="C1311">
        <v>2002</v>
      </c>
      <c r="D1311">
        <v>2002</v>
      </c>
      <c r="E1311">
        <v>4</v>
      </c>
      <c r="F1311">
        <v>0</v>
      </c>
      <c r="G1311">
        <v>1</v>
      </c>
      <c r="H1311" t="s">
        <v>215</v>
      </c>
      <c r="I1311">
        <v>204</v>
      </c>
      <c r="J1311" t="s">
        <v>363</v>
      </c>
      <c r="K1311" t="s">
        <v>364</v>
      </c>
      <c r="L1311">
        <v>0</v>
      </c>
      <c r="M1311" t="s">
        <v>217</v>
      </c>
      <c r="N1311" t="s">
        <v>218</v>
      </c>
      <c r="V1311">
        <v>901</v>
      </c>
      <c r="W1311" t="s">
        <v>411</v>
      </c>
      <c r="X1311">
        <v>8</v>
      </c>
      <c r="Y1311" t="s">
        <v>220</v>
      </c>
      <c r="AB1311">
        <v>23336</v>
      </c>
      <c r="AD1311">
        <v>23336</v>
      </c>
      <c r="AF1311">
        <v>38325</v>
      </c>
      <c r="AI1311">
        <v>0</v>
      </c>
    </row>
    <row r="1312" spans="1:35" x14ac:dyDescent="0.3">
      <c r="A1312" t="s">
        <v>410</v>
      </c>
      <c r="B1312">
        <v>2002</v>
      </c>
      <c r="C1312">
        <v>2002</v>
      </c>
      <c r="D1312">
        <v>2002</v>
      </c>
      <c r="E1312">
        <v>4</v>
      </c>
      <c r="F1312">
        <v>0</v>
      </c>
      <c r="G1312">
        <v>1</v>
      </c>
      <c r="H1312" t="s">
        <v>215</v>
      </c>
      <c r="I1312">
        <v>212</v>
      </c>
      <c r="J1312" t="s">
        <v>65</v>
      </c>
      <c r="K1312" t="s">
        <v>379</v>
      </c>
      <c r="L1312">
        <v>0</v>
      </c>
      <c r="M1312" t="s">
        <v>217</v>
      </c>
      <c r="N1312" t="s">
        <v>218</v>
      </c>
      <c r="V1312">
        <v>901</v>
      </c>
      <c r="W1312" t="s">
        <v>411</v>
      </c>
      <c r="X1312">
        <v>8</v>
      </c>
      <c r="Y1312" t="s">
        <v>220</v>
      </c>
      <c r="AB1312">
        <v>3863</v>
      </c>
      <c r="AD1312">
        <v>3863</v>
      </c>
      <c r="AF1312">
        <v>22558</v>
      </c>
      <c r="AI1312">
        <v>0</v>
      </c>
    </row>
    <row r="1313" spans="1:35" hidden="1" x14ac:dyDescent="0.3">
      <c r="A1313" t="s">
        <v>410</v>
      </c>
      <c r="B1313">
        <v>2002</v>
      </c>
      <c r="C1313">
        <v>2002</v>
      </c>
      <c r="D1313">
        <v>2002</v>
      </c>
      <c r="E1313">
        <v>4</v>
      </c>
      <c r="F1313">
        <v>0</v>
      </c>
      <c r="G1313">
        <v>2</v>
      </c>
      <c r="H1313" t="s">
        <v>221</v>
      </c>
      <c r="I1313">
        <v>212</v>
      </c>
      <c r="J1313" t="s">
        <v>65</v>
      </c>
      <c r="K1313" t="s">
        <v>379</v>
      </c>
      <c r="L1313">
        <v>0</v>
      </c>
      <c r="M1313" t="s">
        <v>217</v>
      </c>
      <c r="N1313" t="s">
        <v>218</v>
      </c>
      <c r="V1313">
        <v>901</v>
      </c>
      <c r="W1313" t="s">
        <v>411</v>
      </c>
      <c r="X1313">
        <v>8</v>
      </c>
      <c r="Y1313" t="s">
        <v>220</v>
      </c>
      <c r="AB1313">
        <v>1363</v>
      </c>
      <c r="AD1313">
        <v>1363</v>
      </c>
      <c r="AF1313">
        <v>9409</v>
      </c>
      <c r="AI1313">
        <v>0</v>
      </c>
    </row>
    <row r="1314" spans="1:35" x14ac:dyDescent="0.3">
      <c r="A1314" t="s">
        <v>410</v>
      </c>
      <c r="B1314">
        <v>2002</v>
      </c>
      <c r="C1314">
        <v>2002</v>
      </c>
      <c r="D1314">
        <v>2002</v>
      </c>
      <c r="E1314">
        <v>4</v>
      </c>
      <c r="F1314">
        <v>0</v>
      </c>
      <c r="G1314">
        <v>1</v>
      </c>
      <c r="H1314" t="s">
        <v>215</v>
      </c>
      <c r="I1314">
        <v>214</v>
      </c>
      <c r="J1314" t="s">
        <v>170</v>
      </c>
      <c r="K1314" t="s">
        <v>250</v>
      </c>
      <c r="L1314">
        <v>0</v>
      </c>
      <c r="M1314" t="s">
        <v>217</v>
      </c>
      <c r="N1314" t="s">
        <v>218</v>
      </c>
      <c r="V1314">
        <v>901</v>
      </c>
      <c r="W1314" t="s">
        <v>411</v>
      </c>
      <c r="X1314">
        <v>8</v>
      </c>
      <c r="Y1314" t="s">
        <v>220</v>
      </c>
      <c r="AB1314">
        <v>98515</v>
      </c>
      <c r="AD1314">
        <v>98515</v>
      </c>
      <c r="AF1314">
        <v>458096</v>
      </c>
      <c r="AI1314">
        <v>6</v>
      </c>
    </row>
    <row r="1315" spans="1:35" hidden="1" x14ac:dyDescent="0.3">
      <c r="A1315" t="s">
        <v>410</v>
      </c>
      <c r="B1315">
        <v>2002</v>
      </c>
      <c r="C1315">
        <v>2002</v>
      </c>
      <c r="D1315">
        <v>2002</v>
      </c>
      <c r="E1315">
        <v>4</v>
      </c>
      <c r="F1315">
        <v>0</v>
      </c>
      <c r="G1315">
        <v>2</v>
      </c>
      <c r="H1315" t="s">
        <v>221</v>
      </c>
      <c r="I1315">
        <v>214</v>
      </c>
      <c r="J1315" t="s">
        <v>170</v>
      </c>
      <c r="K1315" t="s">
        <v>250</v>
      </c>
      <c r="L1315">
        <v>0</v>
      </c>
      <c r="M1315" t="s">
        <v>217</v>
      </c>
      <c r="N1315" t="s">
        <v>218</v>
      </c>
      <c r="V1315">
        <v>901</v>
      </c>
      <c r="W1315" t="s">
        <v>411</v>
      </c>
      <c r="X1315">
        <v>8</v>
      </c>
      <c r="Y1315" t="s">
        <v>220</v>
      </c>
      <c r="AB1315">
        <v>6551252</v>
      </c>
      <c r="AD1315">
        <v>6551252</v>
      </c>
      <c r="AF1315">
        <v>12750528</v>
      </c>
      <c r="AI1315">
        <v>6</v>
      </c>
    </row>
    <row r="1316" spans="1:35" x14ac:dyDescent="0.3">
      <c r="A1316" t="s">
        <v>410</v>
      </c>
      <c r="B1316">
        <v>2002</v>
      </c>
      <c r="C1316">
        <v>2002</v>
      </c>
      <c r="D1316">
        <v>2002</v>
      </c>
      <c r="E1316">
        <v>4</v>
      </c>
      <c r="F1316">
        <v>0</v>
      </c>
      <c r="G1316">
        <v>1</v>
      </c>
      <c r="H1316" t="s">
        <v>215</v>
      </c>
      <c r="I1316">
        <v>231</v>
      </c>
      <c r="J1316" t="s">
        <v>113</v>
      </c>
      <c r="K1316" t="s">
        <v>348</v>
      </c>
      <c r="L1316">
        <v>0</v>
      </c>
      <c r="M1316" t="s">
        <v>217</v>
      </c>
      <c r="N1316" t="s">
        <v>218</v>
      </c>
      <c r="V1316">
        <v>901</v>
      </c>
      <c r="W1316" t="s">
        <v>411</v>
      </c>
      <c r="X1316">
        <v>8</v>
      </c>
      <c r="Y1316" t="s">
        <v>220</v>
      </c>
      <c r="AB1316">
        <v>13133</v>
      </c>
      <c r="AD1316">
        <v>13133</v>
      </c>
      <c r="AF1316">
        <v>29788</v>
      </c>
      <c r="AI1316">
        <v>0</v>
      </c>
    </row>
    <row r="1317" spans="1:35" hidden="1" x14ac:dyDescent="0.3">
      <c r="A1317" t="s">
        <v>410</v>
      </c>
      <c r="B1317">
        <v>2002</v>
      </c>
      <c r="C1317">
        <v>2002</v>
      </c>
      <c r="D1317">
        <v>2002</v>
      </c>
      <c r="E1317">
        <v>4</v>
      </c>
      <c r="F1317">
        <v>0</v>
      </c>
      <c r="G1317">
        <v>2</v>
      </c>
      <c r="H1317" t="s">
        <v>221</v>
      </c>
      <c r="I1317">
        <v>231</v>
      </c>
      <c r="J1317" t="s">
        <v>113</v>
      </c>
      <c r="K1317" t="s">
        <v>348</v>
      </c>
      <c r="L1317">
        <v>0</v>
      </c>
      <c r="M1317" t="s">
        <v>217</v>
      </c>
      <c r="N1317" t="s">
        <v>218</v>
      </c>
      <c r="V1317">
        <v>901</v>
      </c>
      <c r="W1317" t="s">
        <v>411</v>
      </c>
      <c r="X1317">
        <v>8</v>
      </c>
      <c r="Y1317" t="s">
        <v>220</v>
      </c>
      <c r="AB1317">
        <v>119197888</v>
      </c>
      <c r="AD1317">
        <v>119197888</v>
      </c>
      <c r="AF1317">
        <v>159906496</v>
      </c>
      <c r="AI1317">
        <v>0</v>
      </c>
    </row>
    <row r="1318" spans="1:35" x14ac:dyDescent="0.3">
      <c r="A1318" t="s">
        <v>410</v>
      </c>
      <c r="B1318">
        <v>2002</v>
      </c>
      <c r="C1318">
        <v>2002</v>
      </c>
      <c r="D1318">
        <v>2002</v>
      </c>
      <c r="E1318">
        <v>4</v>
      </c>
      <c r="F1318">
        <v>0</v>
      </c>
      <c r="G1318">
        <v>1</v>
      </c>
      <c r="H1318" t="s">
        <v>215</v>
      </c>
      <c r="I1318">
        <v>258</v>
      </c>
      <c r="J1318" t="s">
        <v>131</v>
      </c>
      <c r="K1318" t="s">
        <v>256</v>
      </c>
      <c r="L1318">
        <v>0</v>
      </c>
      <c r="M1318" t="s">
        <v>217</v>
      </c>
      <c r="N1318" t="s">
        <v>218</v>
      </c>
      <c r="V1318">
        <v>901</v>
      </c>
      <c r="W1318" t="s">
        <v>411</v>
      </c>
      <c r="X1318">
        <v>8</v>
      </c>
      <c r="Y1318" t="s">
        <v>220</v>
      </c>
      <c r="AB1318">
        <v>274265</v>
      </c>
      <c r="AD1318">
        <v>274265</v>
      </c>
      <c r="AF1318">
        <v>1145990</v>
      </c>
      <c r="AI1318">
        <v>0</v>
      </c>
    </row>
    <row r="1319" spans="1:35" hidden="1" x14ac:dyDescent="0.3">
      <c r="A1319" t="s">
        <v>410</v>
      </c>
      <c r="B1319">
        <v>2002</v>
      </c>
      <c r="C1319">
        <v>2002</v>
      </c>
      <c r="D1319">
        <v>2002</v>
      </c>
      <c r="E1319">
        <v>4</v>
      </c>
      <c r="F1319">
        <v>0</v>
      </c>
      <c r="G1319">
        <v>2</v>
      </c>
      <c r="H1319" t="s">
        <v>221</v>
      </c>
      <c r="I1319">
        <v>258</v>
      </c>
      <c r="J1319" t="s">
        <v>131</v>
      </c>
      <c r="K1319" t="s">
        <v>256</v>
      </c>
      <c r="L1319">
        <v>0</v>
      </c>
      <c r="M1319" t="s">
        <v>217</v>
      </c>
      <c r="N1319" t="s">
        <v>218</v>
      </c>
      <c r="V1319">
        <v>901</v>
      </c>
      <c r="W1319" t="s">
        <v>411</v>
      </c>
      <c r="X1319">
        <v>8</v>
      </c>
      <c r="Y1319" t="s">
        <v>220</v>
      </c>
      <c r="AB1319">
        <v>724</v>
      </c>
      <c r="AD1319">
        <v>724</v>
      </c>
      <c r="AF1319">
        <v>6885</v>
      </c>
      <c r="AI1319">
        <v>0</v>
      </c>
    </row>
    <row r="1320" spans="1:35" x14ac:dyDescent="0.3">
      <c r="A1320" t="s">
        <v>410</v>
      </c>
      <c r="B1320">
        <v>2002</v>
      </c>
      <c r="C1320">
        <v>2002</v>
      </c>
      <c r="D1320">
        <v>2002</v>
      </c>
      <c r="E1320">
        <v>4</v>
      </c>
      <c r="F1320">
        <v>0</v>
      </c>
      <c r="G1320">
        <v>1</v>
      </c>
      <c r="H1320" t="s">
        <v>215</v>
      </c>
      <c r="I1320">
        <v>266</v>
      </c>
      <c r="J1320" t="s">
        <v>66</v>
      </c>
      <c r="K1320" t="s">
        <v>423</v>
      </c>
      <c r="L1320">
        <v>0</v>
      </c>
      <c r="M1320" t="s">
        <v>217</v>
      </c>
      <c r="N1320" t="s">
        <v>218</v>
      </c>
      <c r="V1320">
        <v>901</v>
      </c>
      <c r="W1320" t="s">
        <v>411</v>
      </c>
      <c r="X1320">
        <v>8</v>
      </c>
      <c r="Y1320" t="s">
        <v>220</v>
      </c>
      <c r="AB1320">
        <v>96664</v>
      </c>
      <c r="AD1320">
        <v>96664</v>
      </c>
      <c r="AF1320">
        <v>215572</v>
      </c>
      <c r="AI1320">
        <v>0</v>
      </c>
    </row>
    <row r="1321" spans="1:35" hidden="1" x14ac:dyDescent="0.3">
      <c r="A1321" t="s">
        <v>410</v>
      </c>
      <c r="B1321">
        <v>2002</v>
      </c>
      <c r="C1321">
        <v>2002</v>
      </c>
      <c r="D1321">
        <v>2002</v>
      </c>
      <c r="E1321">
        <v>4</v>
      </c>
      <c r="F1321">
        <v>0</v>
      </c>
      <c r="G1321">
        <v>2</v>
      </c>
      <c r="H1321" t="s">
        <v>221</v>
      </c>
      <c r="I1321">
        <v>266</v>
      </c>
      <c r="J1321" t="s">
        <v>66</v>
      </c>
      <c r="K1321" t="s">
        <v>423</v>
      </c>
      <c r="L1321">
        <v>0</v>
      </c>
      <c r="M1321" t="s">
        <v>217</v>
      </c>
      <c r="N1321" t="s">
        <v>218</v>
      </c>
      <c r="V1321">
        <v>901</v>
      </c>
      <c r="W1321" t="s">
        <v>411</v>
      </c>
      <c r="X1321">
        <v>8</v>
      </c>
      <c r="Y1321" t="s">
        <v>220</v>
      </c>
      <c r="AB1321">
        <v>15000</v>
      </c>
      <c r="AD1321">
        <v>15000</v>
      </c>
      <c r="AF1321">
        <v>9523</v>
      </c>
      <c r="AI1321">
        <v>0</v>
      </c>
    </row>
    <row r="1322" spans="1:35" x14ac:dyDescent="0.3">
      <c r="A1322" t="s">
        <v>410</v>
      </c>
      <c r="B1322">
        <v>2002</v>
      </c>
      <c r="C1322">
        <v>2002</v>
      </c>
      <c r="D1322">
        <v>2002</v>
      </c>
      <c r="E1322">
        <v>4</v>
      </c>
      <c r="F1322">
        <v>0</v>
      </c>
      <c r="G1322">
        <v>1</v>
      </c>
      <c r="H1322" t="s">
        <v>215</v>
      </c>
      <c r="I1322">
        <v>268</v>
      </c>
      <c r="J1322" t="s">
        <v>132</v>
      </c>
      <c r="K1322" t="s">
        <v>257</v>
      </c>
      <c r="L1322">
        <v>0</v>
      </c>
      <c r="M1322" t="s">
        <v>217</v>
      </c>
      <c r="N1322" t="s">
        <v>218</v>
      </c>
      <c r="V1322">
        <v>901</v>
      </c>
      <c r="W1322" t="s">
        <v>411</v>
      </c>
      <c r="X1322">
        <v>8</v>
      </c>
      <c r="Y1322" t="s">
        <v>220</v>
      </c>
      <c r="AB1322">
        <v>1147270</v>
      </c>
      <c r="AD1322">
        <v>1147270</v>
      </c>
      <c r="AF1322">
        <v>1051582</v>
      </c>
      <c r="AI1322">
        <v>0</v>
      </c>
    </row>
    <row r="1323" spans="1:35" hidden="1" x14ac:dyDescent="0.3">
      <c r="A1323" t="s">
        <v>410</v>
      </c>
      <c r="B1323">
        <v>2002</v>
      </c>
      <c r="C1323">
        <v>2002</v>
      </c>
      <c r="D1323">
        <v>2002</v>
      </c>
      <c r="E1323">
        <v>4</v>
      </c>
      <c r="F1323">
        <v>0</v>
      </c>
      <c r="G1323">
        <v>2</v>
      </c>
      <c r="H1323" t="s">
        <v>221</v>
      </c>
      <c r="I1323">
        <v>268</v>
      </c>
      <c r="J1323" t="s">
        <v>132</v>
      </c>
      <c r="K1323" t="s">
        <v>257</v>
      </c>
      <c r="L1323">
        <v>0</v>
      </c>
      <c r="M1323" t="s">
        <v>217</v>
      </c>
      <c r="N1323" t="s">
        <v>218</v>
      </c>
      <c r="V1323">
        <v>901</v>
      </c>
      <c r="W1323" t="s">
        <v>411</v>
      </c>
      <c r="X1323">
        <v>8</v>
      </c>
      <c r="Y1323" t="s">
        <v>220</v>
      </c>
      <c r="AB1323">
        <v>1140</v>
      </c>
      <c r="AD1323">
        <v>1140</v>
      </c>
      <c r="AF1323">
        <v>5700</v>
      </c>
      <c r="AI1323">
        <v>0</v>
      </c>
    </row>
    <row r="1324" spans="1:35" x14ac:dyDescent="0.3">
      <c r="A1324" t="s">
        <v>410</v>
      </c>
      <c r="B1324">
        <v>2002</v>
      </c>
      <c r="C1324">
        <v>2002</v>
      </c>
      <c r="D1324">
        <v>2002</v>
      </c>
      <c r="E1324">
        <v>4</v>
      </c>
      <c r="F1324">
        <v>0</v>
      </c>
      <c r="G1324">
        <v>1</v>
      </c>
      <c r="H1324" t="s">
        <v>215</v>
      </c>
      <c r="I1324">
        <v>270</v>
      </c>
      <c r="J1324" t="s">
        <v>115</v>
      </c>
      <c r="K1324" t="s">
        <v>380</v>
      </c>
      <c r="L1324">
        <v>0</v>
      </c>
      <c r="M1324" t="s">
        <v>217</v>
      </c>
      <c r="N1324" t="s">
        <v>218</v>
      </c>
      <c r="V1324">
        <v>901</v>
      </c>
      <c r="W1324" t="s">
        <v>411</v>
      </c>
      <c r="X1324">
        <v>8</v>
      </c>
      <c r="Y1324" t="s">
        <v>220</v>
      </c>
      <c r="AB1324">
        <v>33268</v>
      </c>
      <c r="AD1324">
        <v>33268</v>
      </c>
      <c r="AF1324">
        <v>27251</v>
      </c>
      <c r="AI1324">
        <v>0</v>
      </c>
    </row>
    <row r="1325" spans="1:35" x14ac:dyDescent="0.3">
      <c r="A1325" t="s">
        <v>410</v>
      </c>
      <c r="B1325">
        <v>2002</v>
      </c>
      <c r="C1325">
        <v>2002</v>
      </c>
      <c r="D1325">
        <v>2002</v>
      </c>
      <c r="E1325">
        <v>4</v>
      </c>
      <c r="F1325">
        <v>0</v>
      </c>
      <c r="G1325">
        <v>1</v>
      </c>
      <c r="H1325" t="s">
        <v>215</v>
      </c>
      <c r="I1325">
        <v>308</v>
      </c>
      <c r="J1325" t="s">
        <v>67</v>
      </c>
      <c r="K1325" t="s">
        <v>428</v>
      </c>
      <c r="L1325">
        <v>0</v>
      </c>
      <c r="M1325" t="s">
        <v>217</v>
      </c>
      <c r="N1325" t="s">
        <v>218</v>
      </c>
      <c r="V1325">
        <v>901</v>
      </c>
      <c r="W1325" t="s">
        <v>411</v>
      </c>
      <c r="X1325">
        <v>8</v>
      </c>
      <c r="Y1325" t="s">
        <v>220</v>
      </c>
      <c r="AB1325">
        <v>14938</v>
      </c>
      <c r="AD1325">
        <v>14938</v>
      </c>
      <c r="AF1325">
        <v>56205</v>
      </c>
      <c r="AI1325">
        <v>0</v>
      </c>
    </row>
    <row r="1326" spans="1:35" hidden="1" x14ac:dyDescent="0.3">
      <c r="A1326" t="s">
        <v>410</v>
      </c>
      <c r="B1326">
        <v>2002</v>
      </c>
      <c r="C1326">
        <v>2002</v>
      </c>
      <c r="D1326">
        <v>2002</v>
      </c>
      <c r="E1326">
        <v>4</v>
      </c>
      <c r="F1326">
        <v>0</v>
      </c>
      <c r="G1326">
        <v>2</v>
      </c>
      <c r="H1326" t="s">
        <v>221</v>
      </c>
      <c r="I1326">
        <v>308</v>
      </c>
      <c r="J1326" t="s">
        <v>67</v>
      </c>
      <c r="K1326" t="s">
        <v>428</v>
      </c>
      <c r="L1326">
        <v>0</v>
      </c>
      <c r="M1326" t="s">
        <v>217</v>
      </c>
      <c r="N1326" t="s">
        <v>218</v>
      </c>
      <c r="V1326">
        <v>901</v>
      </c>
      <c r="W1326" t="s">
        <v>411</v>
      </c>
      <c r="X1326">
        <v>8</v>
      </c>
      <c r="Y1326" t="s">
        <v>220</v>
      </c>
      <c r="AB1326">
        <v>3</v>
      </c>
      <c r="AD1326">
        <v>3</v>
      </c>
      <c r="AF1326">
        <v>88</v>
      </c>
      <c r="AI1326">
        <v>0</v>
      </c>
    </row>
    <row r="1327" spans="1:35" x14ac:dyDescent="0.3">
      <c r="A1327" t="s">
        <v>410</v>
      </c>
      <c r="B1327">
        <v>2002</v>
      </c>
      <c r="C1327">
        <v>2002</v>
      </c>
      <c r="D1327">
        <v>2002</v>
      </c>
      <c r="E1327">
        <v>4</v>
      </c>
      <c r="F1327">
        <v>0</v>
      </c>
      <c r="G1327">
        <v>1</v>
      </c>
      <c r="H1327" t="s">
        <v>215</v>
      </c>
      <c r="I1327">
        <v>328</v>
      </c>
      <c r="J1327" t="s">
        <v>22</v>
      </c>
      <c r="K1327" t="s">
        <v>381</v>
      </c>
      <c r="L1327">
        <v>0</v>
      </c>
      <c r="M1327" t="s">
        <v>217</v>
      </c>
      <c r="N1327" t="s">
        <v>218</v>
      </c>
      <c r="V1327">
        <v>901</v>
      </c>
      <c r="W1327" t="s">
        <v>411</v>
      </c>
      <c r="X1327">
        <v>8</v>
      </c>
      <c r="Y1327" t="s">
        <v>220</v>
      </c>
      <c r="AB1327">
        <v>2457</v>
      </c>
      <c r="AD1327">
        <v>2457</v>
      </c>
      <c r="AF1327">
        <v>13404</v>
      </c>
      <c r="AI1327">
        <v>0</v>
      </c>
    </row>
    <row r="1328" spans="1:35" hidden="1" x14ac:dyDescent="0.3">
      <c r="A1328" t="s">
        <v>410</v>
      </c>
      <c r="B1328">
        <v>2002</v>
      </c>
      <c r="C1328">
        <v>2002</v>
      </c>
      <c r="D1328">
        <v>2002</v>
      </c>
      <c r="E1328">
        <v>4</v>
      </c>
      <c r="F1328">
        <v>0</v>
      </c>
      <c r="G1328">
        <v>2</v>
      </c>
      <c r="H1328" t="s">
        <v>221</v>
      </c>
      <c r="I1328">
        <v>328</v>
      </c>
      <c r="J1328" t="s">
        <v>22</v>
      </c>
      <c r="K1328" t="s">
        <v>381</v>
      </c>
      <c r="L1328">
        <v>0</v>
      </c>
      <c r="M1328" t="s">
        <v>217</v>
      </c>
      <c r="N1328" t="s">
        <v>218</v>
      </c>
      <c r="V1328">
        <v>901</v>
      </c>
      <c r="W1328" t="s">
        <v>411</v>
      </c>
      <c r="X1328">
        <v>8</v>
      </c>
      <c r="Y1328" t="s">
        <v>220</v>
      </c>
      <c r="AB1328">
        <v>4390</v>
      </c>
      <c r="AD1328">
        <v>4390</v>
      </c>
      <c r="AF1328">
        <v>19606</v>
      </c>
      <c r="AI1328">
        <v>0</v>
      </c>
    </row>
    <row r="1329" spans="1:35" x14ac:dyDescent="0.3">
      <c r="A1329" t="s">
        <v>410</v>
      </c>
      <c r="B1329">
        <v>2002</v>
      </c>
      <c r="C1329">
        <v>2002</v>
      </c>
      <c r="D1329">
        <v>2002</v>
      </c>
      <c r="E1329">
        <v>4</v>
      </c>
      <c r="F1329">
        <v>0</v>
      </c>
      <c r="G1329">
        <v>1</v>
      </c>
      <c r="H1329" t="s">
        <v>215</v>
      </c>
      <c r="I1329">
        <v>340</v>
      </c>
      <c r="J1329" t="s">
        <v>85</v>
      </c>
      <c r="K1329" t="s">
        <v>262</v>
      </c>
      <c r="L1329">
        <v>0</v>
      </c>
      <c r="M1329" t="s">
        <v>217</v>
      </c>
      <c r="N1329" t="s">
        <v>218</v>
      </c>
      <c r="V1329">
        <v>901</v>
      </c>
      <c r="W1329" t="s">
        <v>411</v>
      </c>
      <c r="X1329">
        <v>8</v>
      </c>
      <c r="Y1329" t="s">
        <v>220</v>
      </c>
      <c r="AB1329">
        <v>71917</v>
      </c>
      <c r="AD1329">
        <v>71917</v>
      </c>
      <c r="AF1329">
        <v>126977</v>
      </c>
      <c r="AI1329">
        <v>0</v>
      </c>
    </row>
    <row r="1330" spans="1:35" hidden="1" x14ac:dyDescent="0.3">
      <c r="A1330" t="s">
        <v>410</v>
      </c>
      <c r="B1330">
        <v>2002</v>
      </c>
      <c r="C1330">
        <v>2002</v>
      </c>
      <c r="D1330">
        <v>2002</v>
      </c>
      <c r="E1330">
        <v>4</v>
      </c>
      <c r="F1330">
        <v>0</v>
      </c>
      <c r="G1330">
        <v>2</v>
      </c>
      <c r="H1330" t="s">
        <v>221</v>
      </c>
      <c r="I1330">
        <v>340</v>
      </c>
      <c r="J1330" t="s">
        <v>85</v>
      </c>
      <c r="K1330" t="s">
        <v>262</v>
      </c>
      <c r="L1330">
        <v>0</v>
      </c>
      <c r="M1330" t="s">
        <v>217</v>
      </c>
      <c r="N1330" t="s">
        <v>218</v>
      </c>
      <c r="V1330">
        <v>901</v>
      </c>
      <c r="W1330" t="s">
        <v>411</v>
      </c>
      <c r="X1330">
        <v>8</v>
      </c>
      <c r="Y1330" t="s">
        <v>220</v>
      </c>
      <c r="AB1330">
        <v>163895789</v>
      </c>
      <c r="AD1330">
        <v>163895789</v>
      </c>
      <c r="AF1330">
        <v>182721517</v>
      </c>
      <c r="AI1330">
        <v>0</v>
      </c>
    </row>
    <row r="1331" spans="1:35" x14ac:dyDescent="0.3">
      <c r="A1331" t="s">
        <v>410</v>
      </c>
      <c r="B1331">
        <v>2002</v>
      </c>
      <c r="C1331">
        <v>2002</v>
      </c>
      <c r="D1331">
        <v>2002</v>
      </c>
      <c r="E1331">
        <v>4</v>
      </c>
      <c r="F1331">
        <v>0</v>
      </c>
      <c r="G1331">
        <v>1</v>
      </c>
      <c r="H1331" t="s">
        <v>215</v>
      </c>
      <c r="I1331">
        <v>360</v>
      </c>
      <c r="J1331" t="s">
        <v>26</v>
      </c>
      <c r="K1331" t="s">
        <v>266</v>
      </c>
      <c r="L1331">
        <v>0</v>
      </c>
      <c r="M1331" t="s">
        <v>217</v>
      </c>
      <c r="N1331" t="s">
        <v>218</v>
      </c>
      <c r="V1331">
        <v>901</v>
      </c>
      <c r="W1331" t="s">
        <v>411</v>
      </c>
      <c r="X1331">
        <v>8</v>
      </c>
      <c r="Y1331" t="s">
        <v>220</v>
      </c>
      <c r="AB1331">
        <v>7664632</v>
      </c>
      <c r="AD1331">
        <v>7664632</v>
      </c>
      <c r="AF1331">
        <v>4461723</v>
      </c>
      <c r="AI1331">
        <v>0</v>
      </c>
    </row>
    <row r="1332" spans="1:35" hidden="1" x14ac:dyDescent="0.3">
      <c r="A1332" t="s">
        <v>410</v>
      </c>
      <c r="B1332">
        <v>2002</v>
      </c>
      <c r="C1332">
        <v>2002</v>
      </c>
      <c r="D1332">
        <v>2002</v>
      </c>
      <c r="E1332">
        <v>4</v>
      </c>
      <c r="F1332">
        <v>0</v>
      </c>
      <c r="G1332">
        <v>2</v>
      </c>
      <c r="H1332" t="s">
        <v>221</v>
      </c>
      <c r="I1332">
        <v>360</v>
      </c>
      <c r="J1332" t="s">
        <v>26</v>
      </c>
      <c r="K1332" t="s">
        <v>266</v>
      </c>
      <c r="L1332">
        <v>0</v>
      </c>
      <c r="M1332" t="s">
        <v>217</v>
      </c>
      <c r="N1332" t="s">
        <v>218</v>
      </c>
      <c r="V1332">
        <v>901</v>
      </c>
      <c r="W1332" t="s">
        <v>411</v>
      </c>
      <c r="X1332">
        <v>8</v>
      </c>
      <c r="Y1332" t="s">
        <v>220</v>
      </c>
      <c r="AB1332">
        <v>325009917</v>
      </c>
      <c r="AD1332">
        <v>325009917</v>
      </c>
      <c r="AF1332">
        <v>223917392</v>
      </c>
      <c r="AI1332">
        <v>0</v>
      </c>
    </row>
    <row r="1333" spans="1:35" hidden="1" x14ac:dyDescent="0.3">
      <c r="A1333" t="s">
        <v>410</v>
      </c>
      <c r="B1333">
        <v>2002</v>
      </c>
      <c r="C1333">
        <v>2002</v>
      </c>
      <c r="D1333">
        <v>2002</v>
      </c>
      <c r="E1333">
        <v>4</v>
      </c>
      <c r="F1333">
        <v>0</v>
      </c>
      <c r="G1333">
        <v>4</v>
      </c>
      <c r="H1333" t="s">
        <v>227</v>
      </c>
      <c r="I1333">
        <v>360</v>
      </c>
      <c r="J1333" t="s">
        <v>26</v>
      </c>
      <c r="K1333" t="s">
        <v>266</v>
      </c>
      <c r="L1333">
        <v>0</v>
      </c>
      <c r="M1333" t="s">
        <v>217</v>
      </c>
      <c r="N1333" t="s">
        <v>218</v>
      </c>
      <c r="V1333">
        <v>901</v>
      </c>
      <c r="W1333" t="s">
        <v>411</v>
      </c>
      <c r="X1333">
        <v>8</v>
      </c>
      <c r="Y1333" t="s">
        <v>220</v>
      </c>
      <c r="AB1333">
        <v>1120777</v>
      </c>
      <c r="AD1333">
        <v>1120777</v>
      </c>
      <c r="AF1333">
        <v>632308</v>
      </c>
      <c r="AI1333">
        <v>0</v>
      </c>
    </row>
    <row r="1334" spans="1:35" x14ac:dyDescent="0.3">
      <c r="A1334" t="s">
        <v>410</v>
      </c>
      <c r="B1334">
        <v>2002</v>
      </c>
      <c r="C1334">
        <v>2002</v>
      </c>
      <c r="D1334">
        <v>2002</v>
      </c>
      <c r="E1334">
        <v>4</v>
      </c>
      <c r="F1334">
        <v>0</v>
      </c>
      <c r="G1334">
        <v>1</v>
      </c>
      <c r="H1334" t="s">
        <v>215</v>
      </c>
      <c r="I1334">
        <v>364</v>
      </c>
      <c r="J1334" t="s">
        <v>159</v>
      </c>
      <c r="K1334" t="s">
        <v>422</v>
      </c>
      <c r="L1334">
        <v>0</v>
      </c>
      <c r="M1334" t="s">
        <v>217</v>
      </c>
      <c r="N1334" t="s">
        <v>218</v>
      </c>
      <c r="V1334">
        <v>901</v>
      </c>
      <c r="W1334" t="s">
        <v>411</v>
      </c>
      <c r="X1334">
        <v>8</v>
      </c>
      <c r="Y1334" t="s">
        <v>220</v>
      </c>
      <c r="AB1334">
        <v>64098</v>
      </c>
      <c r="AD1334">
        <v>64098</v>
      </c>
      <c r="AF1334">
        <v>101192</v>
      </c>
      <c r="AI1334">
        <v>0</v>
      </c>
    </row>
    <row r="1335" spans="1:35" hidden="1" x14ac:dyDescent="0.3">
      <c r="A1335" t="s">
        <v>410</v>
      </c>
      <c r="B1335">
        <v>2002</v>
      </c>
      <c r="C1335">
        <v>2002</v>
      </c>
      <c r="D1335">
        <v>2002</v>
      </c>
      <c r="E1335">
        <v>4</v>
      </c>
      <c r="F1335">
        <v>0</v>
      </c>
      <c r="G1335">
        <v>2</v>
      </c>
      <c r="H1335" t="s">
        <v>221</v>
      </c>
      <c r="I1335">
        <v>364</v>
      </c>
      <c r="J1335" t="s">
        <v>159</v>
      </c>
      <c r="K1335" t="s">
        <v>422</v>
      </c>
      <c r="L1335">
        <v>0</v>
      </c>
      <c r="M1335" t="s">
        <v>217</v>
      </c>
      <c r="N1335" t="s">
        <v>218</v>
      </c>
      <c r="V1335">
        <v>901</v>
      </c>
      <c r="W1335" t="s">
        <v>411</v>
      </c>
      <c r="X1335">
        <v>8</v>
      </c>
      <c r="Y1335" t="s">
        <v>220</v>
      </c>
      <c r="AB1335">
        <v>113</v>
      </c>
      <c r="AD1335">
        <v>113</v>
      </c>
      <c r="AF1335">
        <v>395</v>
      </c>
      <c r="AI1335">
        <v>0</v>
      </c>
    </row>
    <row r="1336" spans="1:35" x14ac:dyDescent="0.3">
      <c r="A1336" t="s">
        <v>410</v>
      </c>
      <c r="B1336">
        <v>2002</v>
      </c>
      <c r="C1336">
        <v>2002</v>
      </c>
      <c r="D1336">
        <v>2002</v>
      </c>
      <c r="E1336">
        <v>4</v>
      </c>
      <c r="F1336">
        <v>0</v>
      </c>
      <c r="G1336">
        <v>1</v>
      </c>
      <c r="H1336" t="s">
        <v>215</v>
      </c>
      <c r="I1336">
        <v>388</v>
      </c>
      <c r="J1336" t="s">
        <v>28</v>
      </c>
      <c r="K1336" t="s">
        <v>349</v>
      </c>
      <c r="L1336">
        <v>0</v>
      </c>
      <c r="M1336" t="s">
        <v>217</v>
      </c>
      <c r="N1336" t="s">
        <v>218</v>
      </c>
      <c r="V1336">
        <v>901</v>
      </c>
      <c r="W1336" t="s">
        <v>411</v>
      </c>
      <c r="X1336">
        <v>8</v>
      </c>
      <c r="Y1336" t="s">
        <v>220</v>
      </c>
      <c r="AB1336">
        <v>129014</v>
      </c>
      <c r="AD1336">
        <v>129014</v>
      </c>
      <c r="AF1336">
        <v>246010</v>
      </c>
      <c r="AI1336">
        <v>0</v>
      </c>
    </row>
    <row r="1337" spans="1:35" hidden="1" x14ac:dyDescent="0.3">
      <c r="A1337" t="s">
        <v>410</v>
      </c>
      <c r="B1337">
        <v>2002</v>
      </c>
      <c r="C1337">
        <v>2002</v>
      </c>
      <c r="D1337">
        <v>2002</v>
      </c>
      <c r="E1337">
        <v>4</v>
      </c>
      <c r="F1337">
        <v>0</v>
      </c>
      <c r="G1337">
        <v>2</v>
      </c>
      <c r="H1337" t="s">
        <v>221</v>
      </c>
      <c r="I1337">
        <v>388</v>
      </c>
      <c r="J1337" t="s">
        <v>28</v>
      </c>
      <c r="K1337" t="s">
        <v>349</v>
      </c>
      <c r="L1337">
        <v>0</v>
      </c>
      <c r="M1337" t="s">
        <v>217</v>
      </c>
      <c r="N1337" t="s">
        <v>218</v>
      </c>
      <c r="V1337">
        <v>901</v>
      </c>
      <c r="W1337" t="s">
        <v>411</v>
      </c>
      <c r="X1337">
        <v>8</v>
      </c>
      <c r="Y1337" t="s">
        <v>220</v>
      </c>
      <c r="AB1337">
        <v>1571653</v>
      </c>
      <c r="AD1337">
        <v>1571653</v>
      </c>
      <c r="AF1337">
        <v>32536285</v>
      </c>
      <c r="AI1337">
        <v>0</v>
      </c>
    </row>
    <row r="1338" spans="1:35" x14ac:dyDescent="0.3">
      <c r="A1338" t="s">
        <v>410</v>
      </c>
      <c r="B1338">
        <v>2002</v>
      </c>
      <c r="C1338">
        <v>2002</v>
      </c>
      <c r="D1338">
        <v>2002</v>
      </c>
      <c r="E1338">
        <v>4</v>
      </c>
      <c r="F1338">
        <v>0</v>
      </c>
      <c r="G1338">
        <v>1</v>
      </c>
      <c r="H1338" t="s">
        <v>215</v>
      </c>
      <c r="I1338">
        <v>398</v>
      </c>
      <c r="J1338" t="s">
        <v>118</v>
      </c>
      <c r="K1338" t="s">
        <v>271</v>
      </c>
      <c r="L1338">
        <v>0</v>
      </c>
      <c r="M1338" t="s">
        <v>217</v>
      </c>
      <c r="N1338" t="s">
        <v>218</v>
      </c>
      <c r="V1338">
        <v>901</v>
      </c>
      <c r="W1338" t="s">
        <v>411</v>
      </c>
      <c r="X1338">
        <v>8</v>
      </c>
      <c r="Y1338" t="s">
        <v>220</v>
      </c>
      <c r="AB1338">
        <v>121692</v>
      </c>
      <c r="AD1338">
        <v>121692</v>
      </c>
      <c r="AF1338">
        <v>616500</v>
      </c>
      <c r="AI1338">
        <v>6</v>
      </c>
    </row>
    <row r="1339" spans="1:35" hidden="1" x14ac:dyDescent="0.3">
      <c r="A1339" t="s">
        <v>410</v>
      </c>
      <c r="B1339">
        <v>2002</v>
      </c>
      <c r="C1339">
        <v>2002</v>
      </c>
      <c r="D1339">
        <v>2002</v>
      </c>
      <c r="E1339">
        <v>4</v>
      </c>
      <c r="F1339">
        <v>0</v>
      </c>
      <c r="G1339">
        <v>2</v>
      </c>
      <c r="H1339" t="s">
        <v>221</v>
      </c>
      <c r="I1339">
        <v>398</v>
      </c>
      <c r="J1339" t="s">
        <v>118</v>
      </c>
      <c r="K1339" t="s">
        <v>271</v>
      </c>
      <c r="L1339">
        <v>0</v>
      </c>
      <c r="M1339" t="s">
        <v>217</v>
      </c>
      <c r="N1339" t="s">
        <v>218</v>
      </c>
      <c r="V1339">
        <v>901</v>
      </c>
      <c r="W1339" t="s">
        <v>411</v>
      </c>
      <c r="X1339">
        <v>8</v>
      </c>
      <c r="Y1339" t="s">
        <v>220</v>
      </c>
      <c r="AB1339">
        <v>27</v>
      </c>
      <c r="AD1339">
        <v>27</v>
      </c>
      <c r="AF1339">
        <v>100</v>
      </c>
      <c r="AI1339">
        <v>6</v>
      </c>
    </row>
    <row r="1340" spans="1:35" x14ac:dyDescent="0.3">
      <c r="A1340" t="s">
        <v>410</v>
      </c>
      <c r="B1340">
        <v>2002</v>
      </c>
      <c r="C1340">
        <v>2002</v>
      </c>
      <c r="D1340">
        <v>2002</v>
      </c>
      <c r="E1340">
        <v>4</v>
      </c>
      <c r="F1340">
        <v>0</v>
      </c>
      <c r="G1340">
        <v>1</v>
      </c>
      <c r="H1340" t="s">
        <v>215</v>
      </c>
      <c r="I1340">
        <v>417</v>
      </c>
      <c r="J1340" t="s">
        <v>120</v>
      </c>
      <c r="K1340" t="s">
        <v>369</v>
      </c>
      <c r="L1340">
        <v>0</v>
      </c>
      <c r="M1340" t="s">
        <v>217</v>
      </c>
      <c r="N1340" t="s">
        <v>218</v>
      </c>
      <c r="V1340">
        <v>901</v>
      </c>
      <c r="W1340" t="s">
        <v>411</v>
      </c>
      <c r="X1340">
        <v>8</v>
      </c>
      <c r="Y1340" t="s">
        <v>220</v>
      </c>
      <c r="AB1340">
        <v>12762</v>
      </c>
      <c r="AD1340">
        <v>12762</v>
      </c>
      <c r="AF1340">
        <v>35915</v>
      </c>
      <c r="AI1340">
        <v>0</v>
      </c>
    </row>
    <row r="1341" spans="1:35" hidden="1" x14ac:dyDescent="0.3">
      <c r="A1341" t="s">
        <v>410</v>
      </c>
      <c r="B1341">
        <v>2002</v>
      </c>
      <c r="C1341">
        <v>2002</v>
      </c>
      <c r="D1341">
        <v>2002</v>
      </c>
      <c r="E1341">
        <v>4</v>
      </c>
      <c r="F1341">
        <v>0</v>
      </c>
      <c r="G1341">
        <v>2</v>
      </c>
      <c r="H1341" t="s">
        <v>221</v>
      </c>
      <c r="I1341">
        <v>417</v>
      </c>
      <c r="J1341" t="s">
        <v>120</v>
      </c>
      <c r="K1341" t="s">
        <v>369</v>
      </c>
      <c r="L1341">
        <v>0</v>
      </c>
      <c r="M1341" t="s">
        <v>217</v>
      </c>
      <c r="N1341" t="s">
        <v>218</v>
      </c>
      <c r="V1341">
        <v>901</v>
      </c>
      <c r="W1341" t="s">
        <v>411</v>
      </c>
      <c r="X1341">
        <v>1</v>
      </c>
      <c r="Y1341" t="s">
        <v>232</v>
      </c>
      <c r="AB1341">
        <v>0</v>
      </c>
      <c r="AD1341">
        <v>0</v>
      </c>
      <c r="AF1341">
        <v>291</v>
      </c>
      <c r="AI1341">
        <v>0</v>
      </c>
    </row>
    <row r="1342" spans="1:35" x14ac:dyDescent="0.3">
      <c r="A1342" t="s">
        <v>410</v>
      </c>
      <c r="B1342">
        <v>2002</v>
      </c>
      <c r="C1342">
        <v>2002</v>
      </c>
      <c r="D1342">
        <v>2002</v>
      </c>
      <c r="E1342">
        <v>4</v>
      </c>
      <c r="F1342">
        <v>0</v>
      </c>
      <c r="G1342">
        <v>1</v>
      </c>
      <c r="H1342" t="s">
        <v>215</v>
      </c>
      <c r="I1342">
        <v>454</v>
      </c>
      <c r="J1342" t="s">
        <v>90</v>
      </c>
      <c r="K1342" t="s">
        <v>350</v>
      </c>
      <c r="L1342">
        <v>0</v>
      </c>
      <c r="M1342" t="s">
        <v>217</v>
      </c>
      <c r="N1342" t="s">
        <v>218</v>
      </c>
      <c r="V1342">
        <v>901</v>
      </c>
      <c r="W1342" t="s">
        <v>411</v>
      </c>
      <c r="X1342">
        <v>8</v>
      </c>
      <c r="Y1342" t="s">
        <v>220</v>
      </c>
      <c r="AB1342">
        <v>42294</v>
      </c>
      <c r="AD1342">
        <v>42294</v>
      </c>
      <c r="AF1342">
        <v>32580</v>
      </c>
      <c r="AI1342">
        <v>0</v>
      </c>
    </row>
    <row r="1343" spans="1:35" hidden="1" x14ac:dyDescent="0.3">
      <c r="A1343" t="s">
        <v>410</v>
      </c>
      <c r="B1343">
        <v>2002</v>
      </c>
      <c r="C1343">
        <v>2002</v>
      </c>
      <c r="D1343">
        <v>2002</v>
      </c>
      <c r="E1343">
        <v>4</v>
      </c>
      <c r="F1343">
        <v>0</v>
      </c>
      <c r="G1343">
        <v>2</v>
      </c>
      <c r="H1343" t="s">
        <v>221</v>
      </c>
      <c r="I1343">
        <v>454</v>
      </c>
      <c r="J1343" t="s">
        <v>90</v>
      </c>
      <c r="K1343" t="s">
        <v>350</v>
      </c>
      <c r="L1343">
        <v>0</v>
      </c>
      <c r="M1343" t="s">
        <v>217</v>
      </c>
      <c r="N1343" t="s">
        <v>218</v>
      </c>
      <c r="V1343">
        <v>901</v>
      </c>
      <c r="W1343" t="s">
        <v>411</v>
      </c>
      <c r="X1343">
        <v>8</v>
      </c>
      <c r="Y1343" t="s">
        <v>220</v>
      </c>
      <c r="AB1343">
        <v>3047404</v>
      </c>
      <c r="AD1343">
        <v>3047404</v>
      </c>
      <c r="AF1343">
        <v>2603121</v>
      </c>
      <c r="AI1343">
        <v>0</v>
      </c>
    </row>
    <row r="1344" spans="1:35" x14ac:dyDescent="0.3">
      <c r="A1344" t="s">
        <v>410</v>
      </c>
      <c r="B1344">
        <v>2002</v>
      </c>
      <c r="C1344">
        <v>2002</v>
      </c>
      <c r="D1344">
        <v>2002</v>
      </c>
      <c r="E1344">
        <v>4</v>
      </c>
      <c r="F1344">
        <v>0</v>
      </c>
      <c r="G1344">
        <v>1</v>
      </c>
      <c r="H1344" t="s">
        <v>215</v>
      </c>
      <c r="I1344">
        <v>462</v>
      </c>
      <c r="J1344" t="s">
        <v>121</v>
      </c>
      <c r="K1344" t="s">
        <v>280</v>
      </c>
      <c r="L1344">
        <v>0</v>
      </c>
      <c r="M1344" t="s">
        <v>217</v>
      </c>
      <c r="N1344" t="s">
        <v>218</v>
      </c>
      <c r="V1344">
        <v>901</v>
      </c>
      <c r="W1344" t="s">
        <v>411</v>
      </c>
      <c r="X1344">
        <v>8</v>
      </c>
      <c r="Y1344" t="s">
        <v>220</v>
      </c>
      <c r="AB1344">
        <v>38715</v>
      </c>
      <c r="AD1344">
        <v>38715</v>
      </c>
      <c r="AF1344">
        <v>382921</v>
      </c>
      <c r="AI1344">
        <v>0</v>
      </c>
    </row>
    <row r="1345" spans="1:35" x14ac:dyDescent="0.3">
      <c r="A1345" t="s">
        <v>410</v>
      </c>
      <c r="B1345">
        <v>2002</v>
      </c>
      <c r="C1345">
        <v>2002</v>
      </c>
      <c r="D1345">
        <v>2002</v>
      </c>
      <c r="E1345">
        <v>4</v>
      </c>
      <c r="F1345">
        <v>0</v>
      </c>
      <c r="G1345">
        <v>1</v>
      </c>
      <c r="H1345" t="s">
        <v>215</v>
      </c>
      <c r="I1345">
        <v>466</v>
      </c>
      <c r="J1345" t="s">
        <v>134</v>
      </c>
      <c r="K1345" t="s">
        <v>382</v>
      </c>
      <c r="L1345">
        <v>0</v>
      </c>
      <c r="M1345" t="s">
        <v>217</v>
      </c>
      <c r="N1345" t="s">
        <v>218</v>
      </c>
      <c r="V1345">
        <v>901</v>
      </c>
      <c r="W1345" t="s">
        <v>411</v>
      </c>
      <c r="X1345">
        <v>8</v>
      </c>
      <c r="Y1345" t="s">
        <v>220</v>
      </c>
      <c r="AB1345">
        <v>46537</v>
      </c>
      <c r="AD1345">
        <v>46537</v>
      </c>
      <c r="AF1345">
        <v>51350</v>
      </c>
      <c r="AI1345">
        <v>0</v>
      </c>
    </row>
    <row r="1346" spans="1:35" hidden="1" x14ac:dyDescent="0.3">
      <c r="A1346" t="s">
        <v>410</v>
      </c>
      <c r="B1346">
        <v>2002</v>
      </c>
      <c r="C1346">
        <v>2002</v>
      </c>
      <c r="D1346">
        <v>2002</v>
      </c>
      <c r="E1346">
        <v>4</v>
      </c>
      <c r="F1346">
        <v>0</v>
      </c>
      <c r="G1346">
        <v>2</v>
      </c>
      <c r="H1346" t="s">
        <v>221</v>
      </c>
      <c r="I1346">
        <v>466</v>
      </c>
      <c r="J1346" t="s">
        <v>134</v>
      </c>
      <c r="K1346" t="s">
        <v>382</v>
      </c>
      <c r="L1346">
        <v>0</v>
      </c>
      <c r="M1346" t="s">
        <v>217</v>
      </c>
      <c r="N1346" t="s">
        <v>218</v>
      </c>
      <c r="V1346">
        <v>901</v>
      </c>
      <c r="W1346" t="s">
        <v>411</v>
      </c>
      <c r="X1346">
        <v>8</v>
      </c>
      <c r="Y1346" t="s">
        <v>220</v>
      </c>
      <c r="AB1346">
        <v>125</v>
      </c>
      <c r="AD1346">
        <v>125</v>
      </c>
      <c r="AF1346">
        <v>387</v>
      </c>
      <c r="AI1346">
        <v>0</v>
      </c>
    </row>
    <row r="1347" spans="1:35" x14ac:dyDescent="0.3">
      <c r="A1347" t="s">
        <v>410</v>
      </c>
      <c r="B1347">
        <v>2002</v>
      </c>
      <c r="C1347">
        <v>2002</v>
      </c>
      <c r="D1347">
        <v>2002</v>
      </c>
      <c r="E1347">
        <v>4</v>
      </c>
      <c r="F1347">
        <v>0</v>
      </c>
      <c r="G1347">
        <v>1</v>
      </c>
      <c r="H1347" t="s">
        <v>215</v>
      </c>
      <c r="I1347">
        <v>478</v>
      </c>
      <c r="J1347" t="s">
        <v>383</v>
      </c>
      <c r="K1347" t="s">
        <v>384</v>
      </c>
      <c r="L1347">
        <v>0</v>
      </c>
      <c r="M1347" t="s">
        <v>217</v>
      </c>
      <c r="N1347" t="s">
        <v>218</v>
      </c>
      <c r="V1347">
        <v>901</v>
      </c>
      <c r="W1347" t="s">
        <v>411</v>
      </c>
      <c r="X1347">
        <v>8</v>
      </c>
      <c r="Y1347" t="s">
        <v>220</v>
      </c>
      <c r="AB1347">
        <v>2024</v>
      </c>
      <c r="AD1347">
        <v>2024</v>
      </c>
      <c r="AF1347">
        <v>3135</v>
      </c>
      <c r="AI1347">
        <v>0</v>
      </c>
    </row>
    <row r="1348" spans="1:35" x14ac:dyDescent="0.3">
      <c r="A1348" t="s">
        <v>410</v>
      </c>
      <c r="B1348">
        <v>2002</v>
      </c>
      <c r="C1348">
        <v>2002</v>
      </c>
      <c r="D1348">
        <v>2002</v>
      </c>
      <c r="E1348">
        <v>4</v>
      </c>
      <c r="F1348">
        <v>0</v>
      </c>
      <c r="G1348">
        <v>1</v>
      </c>
      <c r="H1348" t="s">
        <v>215</v>
      </c>
      <c r="I1348">
        <v>490</v>
      </c>
      <c r="J1348" t="s">
        <v>160</v>
      </c>
      <c r="L1348">
        <v>0</v>
      </c>
      <c r="M1348" t="s">
        <v>217</v>
      </c>
      <c r="N1348" t="s">
        <v>218</v>
      </c>
      <c r="V1348">
        <v>901</v>
      </c>
      <c r="W1348" t="s">
        <v>411</v>
      </c>
      <c r="X1348">
        <v>8</v>
      </c>
      <c r="Y1348" t="s">
        <v>220</v>
      </c>
      <c r="AB1348">
        <v>7781794</v>
      </c>
      <c r="AD1348">
        <v>7781794</v>
      </c>
      <c r="AF1348">
        <v>16169686</v>
      </c>
      <c r="AI1348">
        <v>0</v>
      </c>
    </row>
    <row r="1349" spans="1:35" hidden="1" x14ac:dyDescent="0.3">
      <c r="A1349" t="s">
        <v>410</v>
      </c>
      <c r="B1349">
        <v>2002</v>
      </c>
      <c r="C1349">
        <v>2002</v>
      </c>
      <c r="D1349">
        <v>2002</v>
      </c>
      <c r="E1349">
        <v>4</v>
      </c>
      <c r="F1349">
        <v>0</v>
      </c>
      <c r="G1349">
        <v>2</v>
      </c>
      <c r="H1349" t="s">
        <v>221</v>
      </c>
      <c r="I1349">
        <v>490</v>
      </c>
      <c r="J1349" t="s">
        <v>160</v>
      </c>
      <c r="L1349">
        <v>0</v>
      </c>
      <c r="M1349" t="s">
        <v>217</v>
      </c>
      <c r="N1349" t="s">
        <v>218</v>
      </c>
      <c r="V1349">
        <v>901</v>
      </c>
      <c r="W1349" t="s">
        <v>411</v>
      </c>
      <c r="X1349">
        <v>8</v>
      </c>
      <c r="Y1349" t="s">
        <v>220</v>
      </c>
      <c r="AB1349">
        <v>600939</v>
      </c>
      <c r="AD1349">
        <v>600939</v>
      </c>
      <c r="AF1349">
        <v>1223020</v>
      </c>
      <c r="AI1349">
        <v>0</v>
      </c>
    </row>
    <row r="1350" spans="1:35" x14ac:dyDescent="0.3">
      <c r="A1350" t="s">
        <v>410</v>
      </c>
      <c r="B1350">
        <v>2002</v>
      </c>
      <c r="C1350">
        <v>2002</v>
      </c>
      <c r="D1350">
        <v>2002</v>
      </c>
      <c r="E1350">
        <v>4</v>
      </c>
      <c r="F1350">
        <v>0</v>
      </c>
      <c r="G1350">
        <v>1</v>
      </c>
      <c r="H1350" t="s">
        <v>215</v>
      </c>
      <c r="I1350">
        <v>498</v>
      </c>
      <c r="J1350" t="s">
        <v>96</v>
      </c>
      <c r="K1350" t="s">
        <v>370</v>
      </c>
      <c r="L1350">
        <v>0</v>
      </c>
      <c r="M1350" t="s">
        <v>217</v>
      </c>
      <c r="N1350" t="s">
        <v>218</v>
      </c>
      <c r="V1350">
        <v>901</v>
      </c>
      <c r="W1350" t="s">
        <v>411</v>
      </c>
      <c r="X1350">
        <v>8</v>
      </c>
      <c r="Y1350" t="s">
        <v>220</v>
      </c>
      <c r="AB1350">
        <v>68787</v>
      </c>
      <c r="AD1350">
        <v>68787</v>
      </c>
      <c r="AF1350">
        <v>161024</v>
      </c>
      <c r="AI1350">
        <v>0</v>
      </c>
    </row>
    <row r="1351" spans="1:35" x14ac:dyDescent="0.3">
      <c r="A1351" t="s">
        <v>410</v>
      </c>
      <c r="B1351">
        <v>2002</v>
      </c>
      <c r="C1351">
        <v>2002</v>
      </c>
      <c r="D1351">
        <v>2002</v>
      </c>
      <c r="E1351">
        <v>4</v>
      </c>
      <c r="F1351">
        <v>0</v>
      </c>
      <c r="G1351">
        <v>1</v>
      </c>
      <c r="H1351" t="s">
        <v>215</v>
      </c>
      <c r="I1351">
        <v>500</v>
      </c>
      <c r="J1351" t="s">
        <v>385</v>
      </c>
      <c r="K1351" t="s">
        <v>386</v>
      </c>
      <c r="L1351">
        <v>0</v>
      </c>
      <c r="M1351" t="s">
        <v>217</v>
      </c>
      <c r="N1351" t="s">
        <v>218</v>
      </c>
      <c r="V1351">
        <v>901</v>
      </c>
      <c r="W1351" t="s">
        <v>411</v>
      </c>
      <c r="X1351">
        <v>1</v>
      </c>
      <c r="Y1351" t="s">
        <v>232</v>
      </c>
      <c r="AB1351">
        <v>0</v>
      </c>
      <c r="AD1351">
        <v>0</v>
      </c>
      <c r="AF1351">
        <v>2506</v>
      </c>
      <c r="AI1351">
        <v>0</v>
      </c>
    </row>
    <row r="1352" spans="1:35" x14ac:dyDescent="0.3">
      <c r="A1352" t="s">
        <v>410</v>
      </c>
      <c r="B1352">
        <v>2002</v>
      </c>
      <c r="C1352">
        <v>2002</v>
      </c>
      <c r="D1352">
        <v>2002</v>
      </c>
      <c r="E1352">
        <v>4</v>
      </c>
      <c r="F1352">
        <v>0</v>
      </c>
      <c r="G1352">
        <v>1</v>
      </c>
      <c r="H1352" t="s">
        <v>215</v>
      </c>
      <c r="I1352">
        <v>540</v>
      </c>
      <c r="J1352" t="s">
        <v>156</v>
      </c>
      <c r="K1352" t="s">
        <v>352</v>
      </c>
      <c r="L1352">
        <v>0</v>
      </c>
      <c r="M1352" t="s">
        <v>217</v>
      </c>
      <c r="N1352" t="s">
        <v>218</v>
      </c>
      <c r="V1352">
        <v>901</v>
      </c>
      <c r="W1352" t="s">
        <v>411</v>
      </c>
      <c r="X1352">
        <v>8</v>
      </c>
      <c r="Y1352" t="s">
        <v>220</v>
      </c>
      <c r="AB1352">
        <v>395482</v>
      </c>
      <c r="AD1352">
        <v>395482</v>
      </c>
      <c r="AF1352">
        <v>1035036</v>
      </c>
      <c r="AI1352">
        <v>0</v>
      </c>
    </row>
    <row r="1353" spans="1:35" hidden="1" x14ac:dyDescent="0.3">
      <c r="A1353" t="s">
        <v>410</v>
      </c>
      <c r="B1353">
        <v>2002</v>
      </c>
      <c r="C1353">
        <v>2002</v>
      </c>
      <c r="D1353">
        <v>2002</v>
      </c>
      <c r="E1353">
        <v>4</v>
      </c>
      <c r="F1353">
        <v>0</v>
      </c>
      <c r="G1353">
        <v>2</v>
      </c>
      <c r="H1353" t="s">
        <v>221</v>
      </c>
      <c r="I1353">
        <v>540</v>
      </c>
      <c r="J1353" t="s">
        <v>156</v>
      </c>
      <c r="K1353" t="s">
        <v>352</v>
      </c>
      <c r="L1353">
        <v>0</v>
      </c>
      <c r="M1353" t="s">
        <v>217</v>
      </c>
      <c r="N1353" t="s">
        <v>218</v>
      </c>
      <c r="V1353">
        <v>901</v>
      </c>
      <c r="W1353" t="s">
        <v>411</v>
      </c>
      <c r="X1353">
        <v>8</v>
      </c>
      <c r="Y1353" t="s">
        <v>220</v>
      </c>
      <c r="AB1353">
        <v>3978</v>
      </c>
      <c r="AD1353">
        <v>3978</v>
      </c>
      <c r="AF1353">
        <v>32159</v>
      </c>
      <c r="AI1353">
        <v>0</v>
      </c>
    </row>
    <row r="1354" spans="1:35" x14ac:dyDescent="0.3">
      <c r="A1354" t="s">
        <v>410</v>
      </c>
      <c r="B1354">
        <v>2002</v>
      </c>
      <c r="C1354">
        <v>2002</v>
      </c>
      <c r="D1354">
        <v>2002</v>
      </c>
      <c r="E1354">
        <v>4</v>
      </c>
      <c r="F1354">
        <v>0</v>
      </c>
      <c r="G1354">
        <v>1</v>
      </c>
      <c r="H1354" t="s">
        <v>215</v>
      </c>
      <c r="I1354">
        <v>558</v>
      </c>
      <c r="J1354" t="s">
        <v>71</v>
      </c>
      <c r="K1354" t="s">
        <v>289</v>
      </c>
      <c r="L1354">
        <v>0</v>
      </c>
      <c r="M1354" t="s">
        <v>217</v>
      </c>
      <c r="N1354" t="s">
        <v>218</v>
      </c>
      <c r="V1354">
        <v>901</v>
      </c>
      <c r="W1354" t="s">
        <v>411</v>
      </c>
      <c r="X1354">
        <v>8</v>
      </c>
      <c r="Y1354" t="s">
        <v>220</v>
      </c>
      <c r="AB1354">
        <v>3040003</v>
      </c>
      <c r="AD1354">
        <v>3040003</v>
      </c>
      <c r="AF1354">
        <v>1576975</v>
      </c>
      <c r="AI1354">
        <v>0</v>
      </c>
    </row>
    <row r="1355" spans="1:35" hidden="1" x14ac:dyDescent="0.3">
      <c r="A1355" t="s">
        <v>410</v>
      </c>
      <c r="B1355">
        <v>2002</v>
      </c>
      <c r="C1355">
        <v>2002</v>
      </c>
      <c r="D1355">
        <v>2002</v>
      </c>
      <c r="E1355">
        <v>4</v>
      </c>
      <c r="F1355">
        <v>0</v>
      </c>
      <c r="G1355">
        <v>2</v>
      </c>
      <c r="H1355" t="s">
        <v>221</v>
      </c>
      <c r="I1355">
        <v>558</v>
      </c>
      <c r="J1355" t="s">
        <v>71</v>
      </c>
      <c r="K1355" t="s">
        <v>289</v>
      </c>
      <c r="L1355">
        <v>0</v>
      </c>
      <c r="M1355" t="s">
        <v>217</v>
      </c>
      <c r="N1355" t="s">
        <v>218</v>
      </c>
      <c r="V1355">
        <v>901</v>
      </c>
      <c r="W1355" t="s">
        <v>411</v>
      </c>
      <c r="X1355">
        <v>8</v>
      </c>
      <c r="Y1355" t="s">
        <v>220</v>
      </c>
      <c r="AB1355">
        <v>57549204</v>
      </c>
      <c r="AD1355">
        <v>57549204</v>
      </c>
      <c r="AF1355">
        <v>69037232</v>
      </c>
      <c r="AI1355">
        <v>0</v>
      </c>
    </row>
    <row r="1356" spans="1:35" x14ac:dyDescent="0.3">
      <c r="A1356" t="s">
        <v>410</v>
      </c>
      <c r="B1356">
        <v>2002</v>
      </c>
      <c r="C1356">
        <v>2002</v>
      </c>
      <c r="D1356">
        <v>2002</v>
      </c>
      <c r="E1356">
        <v>4</v>
      </c>
      <c r="F1356">
        <v>0</v>
      </c>
      <c r="G1356">
        <v>1</v>
      </c>
      <c r="H1356" t="s">
        <v>215</v>
      </c>
      <c r="I1356">
        <v>566</v>
      </c>
      <c r="J1356" t="s">
        <v>136</v>
      </c>
      <c r="K1356" t="s">
        <v>388</v>
      </c>
      <c r="L1356">
        <v>0</v>
      </c>
      <c r="M1356" t="s">
        <v>217</v>
      </c>
      <c r="N1356" t="s">
        <v>218</v>
      </c>
      <c r="V1356">
        <v>901</v>
      </c>
      <c r="W1356" t="s">
        <v>411</v>
      </c>
      <c r="X1356">
        <v>8</v>
      </c>
      <c r="Y1356" t="s">
        <v>220</v>
      </c>
      <c r="AB1356">
        <v>240203</v>
      </c>
      <c r="AD1356">
        <v>240203</v>
      </c>
      <c r="AF1356">
        <v>233163</v>
      </c>
      <c r="AI1356">
        <v>0</v>
      </c>
    </row>
    <row r="1357" spans="1:35" x14ac:dyDescent="0.3">
      <c r="A1357" t="s">
        <v>410</v>
      </c>
      <c r="B1357">
        <v>2002</v>
      </c>
      <c r="C1357">
        <v>2002</v>
      </c>
      <c r="D1357">
        <v>2002</v>
      </c>
      <c r="E1357">
        <v>4</v>
      </c>
      <c r="F1357">
        <v>0</v>
      </c>
      <c r="G1357">
        <v>1</v>
      </c>
      <c r="H1357" t="s">
        <v>215</v>
      </c>
      <c r="I1357">
        <v>591</v>
      </c>
      <c r="J1357" t="s">
        <v>123</v>
      </c>
      <c r="K1357" t="s">
        <v>292</v>
      </c>
      <c r="L1357">
        <v>0</v>
      </c>
      <c r="M1357" t="s">
        <v>217</v>
      </c>
      <c r="N1357" t="s">
        <v>218</v>
      </c>
      <c r="V1357">
        <v>901</v>
      </c>
      <c r="W1357" t="s">
        <v>411</v>
      </c>
      <c r="X1357">
        <v>8</v>
      </c>
      <c r="Y1357" t="s">
        <v>220</v>
      </c>
      <c r="AB1357">
        <v>65014</v>
      </c>
      <c r="AD1357">
        <v>65014</v>
      </c>
      <c r="AF1357">
        <v>212060</v>
      </c>
      <c r="AI1357">
        <v>0</v>
      </c>
    </row>
    <row r="1358" spans="1:35" hidden="1" x14ac:dyDescent="0.3">
      <c r="A1358" t="s">
        <v>410</v>
      </c>
      <c r="B1358">
        <v>2002</v>
      </c>
      <c r="C1358">
        <v>2002</v>
      </c>
      <c r="D1358">
        <v>2002</v>
      </c>
      <c r="E1358">
        <v>4</v>
      </c>
      <c r="F1358">
        <v>0</v>
      </c>
      <c r="G1358">
        <v>2</v>
      </c>
      <c r="H1358" t="s">
        <v>221</v>
      </c>
      <c r="I1358">
        <v>591</v>
      </c>
      <c r="J1358" t="s">
        <v>123</v>
      </c>
      <c r="K1358" t="s">
        <v>292</v>
      </c>
      <c r="L1358">
        <v>0</v>
      </c>
      <c r="M1358" t="s">
        <v>217</v>
      </c>
      <c r="N1358" t="s">
        <v>218</v>
      </c>
      <c r="V1358">
        <v>901</v>
      </c>
      <c r="W1358" t="s">
        <v>411</v>
      </c>
      <c r="X1358">
        <v>8</v>
      </c>
      <c r="Y1358" t="s">
        <v>220</v>
      </c>
      <c r="AB1358">
        <v>5427843</v>
      </c>
      <c r="AD1358">
        <v>5427843</v>
      </c>
      <c r="AF1358">
        <v>9379379</v>
      </c>
      <c r="AI1358">
        <v>0</v>
      </c>
    </row>
    <row r="1359" spans="1:35" x14ac:dyDescent="0.3">
      <c r="A1359" t="s">
        <v>410</v>
      </c>
      <c r="B1359">
        <v>2002</v>
      </c>
      <c r="C1359">
        <v>2002</v>
      </c>
      <c r="D1359">
        <v>2002</v>
      </c>
      <c r="E1359">
        <v>4</v>
      </c>
      <c r="F1359">
        <v>0</v>
      </c>
      <c r="G1359">
        <v>1</v>
      </c>
      <c r="H1359" t="s">
        <v>215</v>
      </c>
      <c r="I1359">
        <v>600</v>
      </c>
      <c r="J1359" t="s">
        <v>38</v>
      </c>
      <c r="K1359" t="s">
        <v>294</v>
      </c>
      <c r="L1359">
        <v>0</v>
      </c>
      <c r="M1359" t="s">
        <v>217</v>
      </c>
      <c r="N1359" t="s">
        <v>218</v>
      </c>
      <c r="V1359">
        <v>901</v>
      </c>
      <c r="W1359" t="s">
        <v>411</v>
      </c>
      <c r="X1359">
        <v>8</v>
      </c>
      <c r="Y1359" t="s">
        <v>220</v>
      </c>
      <c r="AB1359">
        <v>145619</v>
      </c>
      <c r="AD1359">
        <v>145619</v>
      </c>
      <c r="AF1359">
        <v>112549</v>
      </c>
      <c r="AI1359">
        <v>0</v>
      </c>
    </row>
    <row r="1360" spans="1:35" x14ac:dyDescent="0.3">
      <c r="A1360" t="s">
        <v>410</v>
      </c>
      <c r="B1360">
        <v>2002</v>
      </c>
      <c r="C1360">
        <v>2002</v>
      </c>
      <c r="D1360">
        <v>2002</v>
      </c>
      <c r="E1360">
        <v>4</v>
      </c>
      <c r="F1360">
        <v>0</v>
      </c>
      <c r="G1360">
        <v>1</v>
      </c>
      <c r="H1360" t="s">
        <v>215</v>
      </c>
      <c r="I1360">
        <v>608</v>
      </c>
      <c r="J1360" t="s">
        <v>137</v>
      </c>
      <c r="K1360" t="s">
        <v>405</v>
      </c>
      <c r="L1360">
        <v>0</v>
      </c>
      <c r="M1360" t="s">
        <v>217</v>
      </c>
      <c r="N1360" t="s">
        <v>218</v>
      </c>
      <c r="V1360">
        <v>901</v>
      </c>
      <c r="W1360" t="s">
        <v>411</v>
      </c>
      <c r="X1360">
        <v>8</v>
      </c>
      <c r="Y1360" t="s">
        <v>220</v>
      </c>
      <c r="AB1360">
        <v>24550464</v>
      </c>
      <c r="AD1360">
        <v>24550464</v>
      </c>
      <c r="AF1360">
        <v>16660717</v>
      </c>
      <c r="AI1360">
        <v>0</v>
      </c>
    </row>
    <row r="1361" spans="1:35" hidden="1" x14ac:dyDescent="0.3">
      <c r="A1361" t="s">
        <v>410</v>
      </c>
      <c r="B1361">
        <v>2002</v>
      </c>
      <c r="C1361">
        <v>2002</v>
      </c>
      <c r="D1361">
        <v>2002</v>
      </c>
      <c r="E1361">
        <v>4</v>
      </c>
      <c r="F1361">
        <v>0</v>
      </c>
      <c r="G1361">
        <v>2</v>
      </c>
      <c r="H1361" t="s">
        <v>221</v>
      </c>
      <c r="I1361">
        <v>608</v>
      </c>
      <c r="J1361" t="s">
        <v>137</v>
      </c>
      <c r="K1361" t="s">
        <v>405</v>
      </c>
      <c r="L1361">
        <v>0</v>
      </c>
      <c r="M1361" t="s">
        <v>217</v>
      </c>
      <c r="N1361" t="s">
        <v>218</v>
      </c>
      <c r="V1361">
        <v>901</v>
      </c>
      <c r="W1361" t="s">
        <v>411</v>
      </c>
      <c r="X1361">
        <v>8</v>
      </c>
      <c r="Y1361" t="s">
        <v>220</v>
      </c>
      <c r="AB1361">
        <v>42486</v>
      </c>
      <c r="AD1361">
        <v>42486</v>
      </c>
      <c r="AF1361">
        <v>59217</v>
      </c>
      <c r="AI1361">
        <v>0</v>
      </c>
    </row>
    <row r="1362" spans="1:35" x14ac:dyDescent="0.3">
      <c r="A1362" t="s">
        <v>410</v>
      </c>
      <c r="B1362">
        <v>2002</v>
      </c>
      <c r="C1362">
        <v>2002</v>
      </c>
      <c r="D1362">
        <v>2002</v>
      </c>
      <c r="E1362">
        <v>4</v>
      </c>
      <c r="F1362">
        <v>0</v>
      </c>
      <c r="G1362">
        <v>1</v>
      </c>
      <c r="H1362" t="s">
        <v>215</v>
      </c>
      <c r="I1362">
        <v>634</v>
      </c>
      <c r="J1362" t="s">
        <v>166</v>
      </c>
      <c r="K1362" t="s">
        <v>338</v>
      </c>
      <c r="L1362">
        <v>0</v>
      </c>
      <c r="M1362" t="s">
        <v>217</v>
      </c>
      <c r="N1362" t="s">
        <v>218</v>
      </c>
      <c r="V1362">
        <v>901</v>
      </c>
      <c r="W1362" t="s">
        <v>411</v>
      </c>
      <c r="X1362">
        <v>8</v>
      </c>
      <c r="Y1362" t="s">
        <v>220</v>
      </c>
      <c r="AB1362">
        <v>506728</v>
      </c>
      <c r="AD1362">
        <v>506728</v>
      </c>
      <c r="AF1362">
        <v>1267764</v>
      </c>
      <c r="AI1362">
        <v>0</v>
      </c>
    </row>
    <row r="1363" spans="1:35" hidden="1" x14ac:dyDescent="0.3">
      <c r="A1363" t="s">
        <v>410</v>
      </c>
      <c r="B1363">
        <v>2002</v>
      </c>
      <c r="C1363">
        <v>2002</v>
      </c>
      <c r="D1363">
        <v>2002</v>
      </c>
      <c r="E1363">
        <v>4</v>
      </c>
      <c r="F1363">
        <v>0</v>
      </c>
      <c r="G1363">
        <v>2</v>
      </c>
      <c r="H1363" t="s">
        <v>221</v>
      </c>
      <c r="I1363">
        <v>634</v>
      </c>
      <c r="J1363" t="s">
        <v>166</v>
      </c>
      <c r="K1363" t="s">
        <v>338</v>
      </c>
      <c r="L1363">
        <v>0</v>
      </c>
      <c r="M1363" t="s">
        <v>217</v>
      </c>
      <c r="N1363" t="s">
        <v>218</v>
      </c>
      <c r="V1363">
        <v>901</v>
      </c>
      <c r="W1363" t="s">
        <v>411</v>
      </c>
      <c r="X1363">
        <v>8</v>
      </c>
      <c r="Y1363" t="s">
        <v>220</v>
      </c>
      <c r="AB1363">
        <v>113</v>
      </c>
      <c r="AD1363">
        <v>113</v>
      </c>
      <c r="AF1363">
        <v>2632</v>
      </c>
      <c r="AI1363">
        <v>0</v>
      </c>
    </row>
    <row r="1364" spans="1:35" hidden="1" x14ac:dyDescent="0.3">
      <c r="A1364" t="s">
        <v>410</v>
      </c>
      <c r="B1364">
        <v>2002</v>
      </c>
      <c r="C1364">
        <v>2002</v>
      </c>
      <c r="D1364">
        <v>2002</v>
      </c>
      <c r="E1364">
        <v>4</v>
      </c>
      <c r="F1364">
        <v>0</v>
      </c>
      <c r="G1364">
        <v>3</v>
      </c>
      <c r="H1364" t="s">
        <v>247</v>
      </c>
      <c r="I1364">
        <v>634</v>
      </c>
      <c r="J1364" t="s">
        <v>166</v>
      </c>
      <c r="K1364" t="s">
        <v>338</v>
      </c>
      <c r="L1364">
        <v>0</v>
      </c>
      <c r="M1364" t="s">
        <v>217</v>
      </c>
      <c r="N1364" t="s">
        <v>218</v>
      </c>
      <c r="V1364">
        <v>901</v>
      </c>
      <c r="W1364" t="s">
        <v>411</v>
      </c>
      <c r="X1364">
        <v>8</v>
      </c>
      <c r="Y1364" t="s">
        <v>220</v>
      </c>
      <c r="AB1364">
        <v>113</v>
      </c>
      <c r="AD1364">
        <v>113</v>
      </c>
      <c r="AF1364">
        <v>2632</v>
      </c>
      <c r="AI1364">
        <v>0</v>
      </c>
    </row>
    <row r="1365" spans="1:35" x14ac:dyDescent="0.3">
      <c r="A1365" t="s">
        <v>410</v>
      </c>
      <c r="B1365">
        <v>2002</v>
      </c>
      <c r="C1365">
        <v>2002</v>
      </c>
      <c r="D1365">
        <v>2002</v>
      </c>
      <c r="E1365">
        <v>4</v>
      </c>
      <c r="F1365">
        <v>0</v>
      </c>
      <c r="G1365">
        <v>1</v>
      </c>
      <c r="H1365" t="s">
        <v>215</v>
      </c>
      <c r="I1365">
        <v>646</v>
      </c>
      <c r="J1365" t="s">
        <v>139</v>
      </c>
      <c r="K1365" t="s">
        <v>339</v>
      </c>
      <c r="L1365">
        <v>0</v>
      </c>
      <c r="M1365" t="s">
        <v>217</v>
      </c>
      <c r="N1365" t="s">
        <v>218</v>
      </c>
      <c r="V1365">
        <v>901</v>
      </c>
      <c r="W1365" t="s">
        <v>411</v>
      </c>
      <c r="X1365">
        <v>8</v>
      </c>
      <c r="Y1365" t="s">
        <v>220</v>
      </c>
      <c r="AB1365">
        <v>22382</v>
      </c>
      <c r="AD1365">
        <v>22382</v>
      </c>
      <c r="AF1365">
        <v>20093</v>
      </c>
      <c r="AI1365">
        <v>0</v>
      </c>
    </row>
    <row r="1366" spans="1:35" x14ac:dyDescent="0.3">
      <c r="A1366" t="s">
        <v>410</v>
      </c>
      <c r="B1366">
        <v>2002</v>
      </c>
      <c r="C1366">
        <v>2002</v>
      </c>
      <c r="D1366">
        <v>2002</v>
      </c>
      <c r="E1366">
        <v>4</v>
      </c>
      <c r="F1366">
        <v>0</v>
      </c>
      <c r="G1366">
        <v>1</v>
      </c>
      <c r="H1366" t="s">
        <v>215</v>
      </c>
      <c r="I1366">
        <v>659</v>
      </c>
      <c r="J1366" t="s">
        <v>73</v>
      </c>
      <c r="K1366" t="s">
        <v>420</v>
      </c>
      <c r="L1366">
        <v>0</v>
      </c>
      <c r="M1366" t="s">
        <v>217</v>
      </c>
      <c r="N1366" t="s">
        <v>218</v>
      </c>
      <c r="V1366">
        <v>901</v>
      </c>
      <c r="W1366" t="s">
        <v>411</v>
      </c>
      <c r="X1366">
        <v>8</v>
      </c>
      <c r="Y1366" t="s">
        <v>220</v>
      </c>
      <c r="AB1366">
        <v>7202</v>
      </c>
      <c r="AD1366">
        <v>7202</v>
      </c>
      <c r="AF1366">
        <v>46246</v>
      </c>
      <c r="AI1366">
        <v>0</v>
      </c>
    </row>
    <row r="1367" spans="1:35" hidden="1" x14ac:dyDescent="0.3">
      <c r="A1367" t="s">
        <v>410</v>
      </c>
      <c r="B1367">
        <v>2002</v>
      </c>
      <c r="C1367">
        <v>2002</v>
      </c>
      <c r="D1367">
        <v>2002</v>
      </c>
      <c r="E1367">
        <v>4</v>
      </c>
      <c r="F1367">
        <v>0</v>
      </c>
      <c r="G1367">
        <v>2</v>
      </c>
      <c r="H1367" t="s">
        <v>221</v>
      </c>
      <c r="I1367">
        <v>659</v>
      </c>
      <c r="J1367" t="s">
        <v>73</v>
      </c>
      <c r="K1367" t="s">
        <v>420</v>
      </c>
      <c r="L1367">
        <v>0</v>
      </c>
      <c r="M1367" t="s">
        <v>217</v>
      </c>
      <c r="N1367" t="s">
        <v>218</v>
      </c>
      <c r="V1367">
        <v>901</v>
      </c>
      <c r="W1367" t="s">
        <v>411</v>
      </c>
      <c r="X1367">
        <v>8</v>
      </c>
      <c r="Y1367" t="s">
        <v>220</v>
      </c>
      <c r="AB1367">
        <v>31</v>
      </c>
      <c r="AD1367">
        <v>31</v>
      </c>
      <c r="AF1367">
        <v>1895</v>
      </c>
      <c r="AI1367">
        <v>0</v>
      </c>
    </row>
    <row r="1368" spans="1:35" hidden="1" x14ac:dyDescent="0.3">
      <c r="A1368" t="s">
        <v>410</v>
      </c>
      <c r="B1368">
        <v>2002</v>
      </c>
      <c r="C1368">
        <v>2002</v>
      </c>
      <c r="D1368">
        <v>2002</v>
      </c>
      <c r="E1368">
        <v>4</v>
      </c>
      <c r="F1368">
        <v>0</v>
      </c>
      <c r="G1368">
        <v>3</v>
      </c>
      <c r="H1368" t="s">
        <v>247</v>
      </c>
      <c r="I1368">
        <v>659</v>
      </c>
      <c r="J1368" t="s">
        <v>73</v>
      </c>
      <c r="K1368" t="s">
        <v>420</v>
      </c>
      <c r="L1368">
        <v>0</v>
      </c>
      <c r="M1368" t="s">
        <v>217</v>
      </c>
      <c r="N1368" t="s">
        <v>218</v>
      </c>
      <c r="V1368">
        <v>901</v>
      </c>
      <c r="W1368" t="s">
        <v>411</v>
      </c>
      <c r="X1368">
        <v>8</v>
      </c>
      <c r="Y1368" t="s">
        <v>220</v>
      </c>
      <c r="AB1368">
        <v>31</v>
      </c>
      <c r="AD1368">
        <v>31</v>
      </c>
      <c r="AF1368">
        <v>1895</v>
      </c>
      <c r="AI1368">
        <v>0</v>
      </c>
    </row>
    <row r="1369" spans="1:35" x14ac:dyDescent="0.3">
      <c r="A1369" t="s">
        <v>410</v>
      </c>
      <c r="B1369">
        <v>2002</v>
      </c>
      <c r="C1369">
        <v>2002</v>
      </c>
      <c r="D1369">
        <v>2002</v>
      </c>
      <c r="E1369">
        <v>4</v>
      </c>
      <c r="F1369">
        <v>0</v>
      </c>
      <c r="G1369">
        <v>1</v>
      </c>
      <c r="H1369" t="s">
        <v>215</v>
      </c>
      <c r="I1369">
        <v>662</v>
      </c>
      <c r="J1369" t="s">
        <v>43</v>
      </c>
      <c r="K1369" t="s">
        <v>355</v>
      </c>
      <c r="L1369">
        <v>0</v>
      </c>
      <c r="M1369" t="s">
        <v>217</v>
      </c>
      <c r="N1369" t="s">
        <v>218</v>
      </c>
      <c r="V1369">
        <v>901</v>
      </c>
      <c r="W1369" t="s">
        <v>411</v>
      </c>
      <c r="X1369">
        <v>8</v>
      </c>
      <c r="Y1369" t="s">
        <v>220</v>
      </c>
      <c r="AB1369">
        <v>25377</v>
      </c>
      <c r="AD1369">
        <v>25377</v>
      </c>
      <c r="AF1369">
        <v>168957</v>
      </c>
      <c r="AI1369">
        <v>0</v>
      </c>
    </row>
    <row r="1370" spans="1:35" hidden="1" x14ac:dyDescent="0.3">
      <c r="A1370" t="s">
        <v>410</v>
      </c>
      <c r="B1370">
        <v>2002</v>
      </c>
      <c r="C1370">
        <v>2002</v>
      </c>
      <c r="D1370">
        <v>2002</v>
      </c>
      <c r="E1370">
        <v>4</v>
      </c>
      <c r="F1370">
        <v>0</v>
      </c>
      <c r="G1370">
        <v>2</v>
      </c>
      <c r="H1370" t="s">
        <v>221</v>
      </c>
      <c r="I1370">
        <v>662</v>
      </c>
      <c r="J1370" t="s">
        <v>43</v>
      </c>
      <c r="K1370" t="s">
        <v>355</v>
      </c>
      <c r="L1370">
        <v>0</v>
      </c>
      <c r="M1370" t="s">
        <v>217</v>
      </c>
      <c r="N1370" t="s">
        <v>218</v>
      </c>
      <c r="V1370">
        <v>901</v>
      </c>
      <c r="W1370" t="s">
        <v>411</v>
      </c>
      <c r="X1370">
        <v>8</v>
      </c>
      <c r="Y1370" t="s">
        <v>220</v>
      </c>
      <c r="AB1370">
        <v>33</v>
      </c>
      <c r="AD1370">
        <v>33</v>
      </c>
      <c r="AF1370">
        <v>76</v>
      </c>
      <c r="AI1370">
        <v>0</v>
      </c>
    </row>
    <row r="1371" spans="1:35" hidden="1" x14ac:dyDescent="0.3">
      <c r="A1371" t="s">
        <v>410</v>
      </c>
      <c r="B1371">
        <v>2002</v>
      </c>
      <c r="C1371">
        <v>2002</v>
      </c>
      <c r="D1371">
        <v>2002</v>
      </c>
      <c r="E1371">
        <v>4</v>
      </c>
      <c r="F1371">
        <v>0</v>
      </c>
      <c r="G1371">
        <v>3</v>
      </c>
      <c r="H1371" t="s">
        <v>247</v>
      </c>
      <c r="I1371">
        <v>662</v>
      </c>
      <c r="J1371" t="s">
        <v>43</v>
      </c>
      <c r="K1371" t="s">
        <v>355</v>
      </c>
      <c r="L1371">
        <v>0</v>
      </c>
      <c r="M1371" t="s">
        <v>217</v>
      </c>
      <c r="N1371" t="s">
        <v>218</v>
      </c>
      <c r="V1371">
        <v>901</v>
      </c>
      <c r="W1371" t="s">
        <v>411</v>
      </c>
      <c r="X1371">
        <v>8</v>
      </c>
      <c r="Y1371" t="s">
        <v>220</v>
      </c>
      <c r="AB1371">
        <v>30</v>
      </c>
      <c r="AD1371">
        <v>30</v>
      </c>
      <c r="AF1371">
        <v>70</v>
      </c>
      <c r="AI1371">
        <v>0</v>
      </c>
    </row>
    <row r="1372" spans="1:35" x14ac:dyDescent="0.3">
      <c r="A1372" t="s">
        <v>410</v>
      </c>
      <c r="B1372">
        <v>2002</v>
      </c>
      <c r="C1372">
        <v>2002</v>
      </c>
      <c r="D1372">
        <v>2002</v>
      </c>
      <c r="E1372">
        <v>4</v>
      </c>
      <c r="F1372">
        <v>0</v>
      </c>
      <c r="G1372">
        <v>1</v>
      </c>
      <c r="H1372" t="s">
        <v>215</v>
      </c>
      <c r="I1372">
        <v>670</v>
      </c>
      <c r="J1372" t="s">
        <v>74</v>
      </c>
      <c r="K1372" t="s">
        <v>389</v>
      </c>
      <c r="L1372">
        <v>0</v>
      </c>
      <c r="M1372" t="s">
        <v>217</v>
      </c>
      <c r="N1372" t="s">
        <v>218</v>
      </c>
      <c r="V1372">
        <v>901</v>
      </c>
      <c r="W1372" t="s">
        <v>411</v>
      </c>
      <c r="X1372">
        <v>8</v>
      </c>
      <c r="Y1372" t="s">
        <v>220</v>
      </c>
      <c r="AB1372">
        <v>7873</v>
      </c>
      <c r="AD1372">
        <v>7873</v>
      </c>
      <c r="AF1372">
        <v>35430</v>
      </c>
      <c r="AI1372">
        <v>0</v>
      </c>
    </row>
    <row r="1373" spans="1:35" x14ac:dyDescent="0.3">
      <c r="A1373" t="s">
        <v>410</v>
      </c>
      <c r="B1373">
        <v>2002</v>
      </c>
      <c r="C1373">
        <v>2002</v>
      </c>
      <c r="D1373">
        <v>2002</v>
      </c>
      <c r="E1373">
        <v>4</v>
      </c>
      <c r="F1373">
        <v>0</v>
      </c>
      <c r="G1373">
        <v>1</v>
      </c>
      <c r="H1373" t="s">
        <v>215</v>
      </c>
      <c r="I1373">
        <v>678</v>
      </c>
      <c r="J1373" t="s">
        <v>175</v>
      </c>
      <c r="K1373" t="s">
        <v>390</v>
      </c>
      <c r="L1373">
        <v>0</v>
      </c>
      <c r="M1373" t="s">
        <v>217</v>
      </c>
      <c r="N1373" t="s">
        <v>218</v>
      </c>
      <c r="V1373">
        <v>901</v>
      </c>
      <c r="W1373" t="s">
        <v>411</v>
      </c>
      <c r="X1373">
        <v>8</v>
      </c>
      <c r="Y1373" t="s">
        <v>220</v>
      </c>
      <c r="AB1373">
        <v>854</v>
      </c>
      <c r="AD1373">
        <v>854</v>
      </c>
      <c r="AF1373">
        <v>6878</v>
      </c>
      <c r="AI1373">
        <v>0</v>
      </c>
    </row>
    <row r="1374" spans="1:35" hidden="1" x14ac:dyDescent="0.3">
      <c r="A1374" t="s">
        <v>410</v>
      </c>
      <c r="B1374">
        <v>2002</v>
      </c>
      <c r="C1374">
        <v>2002</v>
      </c>
      <c r="D1374">
        <v>2002</v>
      </c>
      <c r="E1374">
        <v>4</v>
      </c>
      <c r="F1374">
        <v>0</v>
      </c>
      <c r="G1374">
        <v>2</v>
      </c>
      <c r="H1374" t="s">
        <v>221</v>
      </c>
      <c r="I1374">
        <v>678</v>
      </c>
      <c r="J1374" t="s">
        <v>175</v>
      </c>
      <c r="K1374" t="s">
        <v>390</v>
      </c>
      <c r="L1374">
        <v>0</v>
      </c>
      <c r="M1374" t="s">
        <v>217</v>
      </c>
      <c r="N1374" t="s">
        <v>218</v>
      </c>
      <c r="V1374">
        <v>901</v>
      </c>
      <c r="W1374" t="s">
        <v>411</v>
      </c>
      <c r="X1374">
        <v>8</v>
      </c>
      <c r="Y1374" t="s">
        <v>220</v>
      </c>
      <c r="AB1374">
        <v>4100</v>
      </c>
      <c r="AD1374">
        <v>4100</v>
      </c>
      <c r="AF1374">
        <v>12973</v>
      </c>
      <c r="AI1374">
        <v>0</v>
      </c>
    </row>
    <row r="1375" spans="1:35" x14ac:dyDescent="0.3">
      <c r="A1375" t="s">
        <v>410</v>
      </c>
      <c r="B1375">
        <v>2002</v>
      </c>
      <c r="C1375">
        <v>2002</v>
      </c>
      <c r="D1375">
        <v>2002</v>
      </c>
      <c r="E1375">
        <v>4</v>
      </c>
      <c r="F1375">
        <v>0</v>
      </c>
      <c r="G1375">
        <v>1</v>
      </c>
      <c r="H1375" t="s">
        <v>215</v>
      </c>
      <c r="I1375">
        <v>686</v>
      </c>
      <c r="J1375" t="s">
        <v>140</v>
      </c>
      <c r="K1375" t="s">
        <v>373</v>
      </c>
      <c r="L1375">
        <v>0</v>
      </c>
      <c r="M1375" t="s">
        <v>217</v>
      </c>
      <c r="N1375" t="s">
        <v>218</v>
      </c>
      <c r="V1375">
        <v>901</v>
      </c>
      <c r="W1375" t="s">
        <v>411</v>
      </c>
      <c r="X1375">
        <v>8</v>
      </c>
      <c r="Y1375" t="s">
        <v>220</v>
      </c>
      <c r="AB1375">
        <v>113214</v>
      </c>
      <c r="AD1375">
        <v>113214</v>
      </c>
      <c r="AF1375">
        <v>252912</v>
      </c>
      <c r="AI1375">
        <v>0</v>
      </c>
    </row>
    <row r="1376" spans="1:35" hidden="1" x14ac:dyDescent="0.3">
      <c r="A1376" t="s">
        <v>410</v>
      </c>
      <c r="B1376">
        <v>2002</v>
      </c>
      <c r="C1376">
        <v>2002</v>
      </c>
      <c r="D1376">
        <v>2002</v>
      </c>
      <c r="E1376">
        <v>4</v>
      </c>
      <c r="F1376">
        <v>0</v>
      </c>
      <c r="G1376">
        <v>2</v>
      </c>
      <c r="H1376" t="s">
        <v>221</v>
      </c>
      <c r="I1376">
        <v>686</v>
      </c>
      <c r="J1376" t="s">
        <v>140</v>
      </c>
      <c r="K1376" t="s">
        <v>373</v>
      </c>
      <c r="L1376">
        <v>0</v>
      </c>
      <c r="M1376" t="s">
        <v>217</v>
      </c>
      <c r="N1376" t="s">
        <v>218</v>
      </c>
      <c r="V1376">
        <v>901</v>
      </c>
      <c r="W1376" t="s">
        <v>411</v>
      </c>
      <c r="X1376">
        <v>8</v>
      </c>
      <c r="Y1376" t="s">
        <v>220</v>
      </c>
      <c r="AB1376">
        <v>3728</v>
      </c>
      <c r="AD1376">
        <v>3728</v>
      </c>
      <c r="AF1376">
        <v>10164</v>
      </c>
      <c r="AI1376">
        <v>0</v>
      </c>
    </row>
    <row r="1377" spans="1:35" hidden="1" x14ac:dyDescent="0.3">
      <c r="A1377" t="s">
        <v>410</v>
      </c>
      <c r="B1377">
        <v>2002</v>
      </c>
      <c r="C1377">
        <v>2002</v>
      </c>
      <c r="D1377">
        <v>2002</v>
      </c>
      <c r="E1377">
        <v>4</v>
      </c>
      <c r="F1377">
        <v>0</v>
      </c>
      <c r="G1377">
        <v>3</v>
      </c>
      <c r="H1377" t="s">
        <v>247</v>
      </c>
      <c r="I1377">
        <v>686</v>
      </c>
      <c r="J1377" t="s">
        <v>140</v>
      </c>
      <c r="K1377" t="s">
        <v>373</v>
      </c>
      <c r="L1377">
        <v>0</v>
      </c>
      <c r="M1377" t="s">
        <v>217</v>
      </c>
      <c r="N1377" t="s">
        <v>218</v>
      </c>
      <c r="V1377">
        <v>901</v>
      </c>
      <c r="W1377" t="s">
        <v>411</v>
      </c>
      <c r="X1377">
        <v>8</v>
      </c>
      <c r="Y1377" t="s">
        <v>220</v>
      </c>
      <c r="AB1377">
        <v>1136</v>
      </c>
      <c r="AD1377">
        <v>1136</v>
      </c>
      <c r="AF1377">
        <v>7191</v>
      </c>
      <c r="AI1377">
        <v>0</v>
      </c>
    </row>
    <row r="1378" spans="1:35" x14ac:dyDescent="0.3">
      <c r="A1378" t="s">
        <v>410</v>
      </c>
      <c r="B1378">
        <v>2002</v>
      </c>
      <c r="C1378">
        <v>2002</v>
      </c>
      <c r="D1378">
        <v>2002</v>
      </c>
      <c r="E1378">
        <v>4</v>
      </c>
      <c r="F1378">
        <v>0</v>
      </c>
      <c r="G1378">
        <v>1</v>
      </c>
      <c r="H1378" t="s">
        <v>215</v>
      </c>
      <c r="I1378">
        <v>699</v>
      </c>
      <c r="J1378" t="s">
        <v>25</v>
      </c>
      <c r="K1378" t="s">
        <v>340</v>
      </c>
      <c r="L1378">
        <v>0</v>
      </c>
      <c r="M1378" t="s">
        <v>217</v>
      </c>
      <c r="N1378" t="s">
        <v>218</v>
      </c>
      <c r="V1378">
        <v>901</v>
      </c>
      <c r="W1378" t="s">
        <v>411</v>
      </c>
      <c r="X1378">
        <v>8</v>
      </c>
      <c r="Y1378" t="s">
        <v>220</v>
      </c>
      <c r="AB1378">
        <v>3336458</v>
      </c>
      <c r="AD1378">
        <v>3336458</v>
      </c>
      <c r="AF1378">
        <v>1667024</v>
      </c>
      <c r="AI1378">
        <v>0</v>
      </c>
    </row>
    <row r="1379" spans="1:35" hidden="1" x14ac:dyDescent="0.3">
      <c r="A1379" t="s">
        <v>410</v>
      </c>
      <c r="B1379">
        <v>2002</v>
      </c>
      <c r="C1379">
        <v>2002</v>
      </c>
      <c r="D1379">
        <v>2002</v>
      </c>
      <c r="E1379">
        <v>4</v>
      </c>
      <c r="F1379">
        <v>0</v>
      </c>
      <c r="G1379">
        <v>2</v>
      </c>
      <c r="H1379" t="s">
        <v>221</v>
      </c>
      <c r="I1379">
        <v>699</v>
      </c>
      <c r="J1379" t="s">
        <v>25</v>
      </c>
      <c r="K1379" t="s">
        <v>340</v>
      </c>
      <c r="L1379">
        <v>0</v>
      </c>
      <c r="M1379" t="s">
        <v>217</v>
      </c>
      <c r="N1379" t="s">
        <v>218</v>
      </c>
      <c r="V1379">
        <v>901</v>
      </c>
      <c r="W1379" t="s">
        <v>411</v>
      </c>
      <c r="X1379">
        <v>8</v>
      </c>
      <c r="Y1379" t="s">
        <v>220</v>
      </c>
      <c r="AB1379">
        <v>167534696</v>
      </c>
      <c r="AD1379">
        <v>167534696</v>
      </c>
      <c r="AF1379">
        <v>143280837</v>
      </c>
      <c r="AI1379">
        <v>0</v>
      </c>
    </row>
    <row r="1380" spans="1:35" x14ac:dyDescent="0.3">
      <c r="A1380" t="s">
        <v>410</v>
      </c>
      <c r="B1380">
        <v>2002</v>
      </c>
      <c r="C1380">
        <v>2002</v>
      </c>
      <c r="D1380">
        <v>2002</v>
      </c>
      <c r="E1380">
        <v>4</v>
      </c>
      <c r="F1380">
        <v>0</v>
      </c>
      <c r="G1380">
        <v>1</v>
      </c>
      <c r="H1380" t="s">
        <v>215</v>
      </c>
      <c r="I1380">
        <v>704</v>
      </c>
      <c r="J1380" t="s">
        <v>163</v>
      </c>
      <c r="K1380" t="s">
        <v>304</v>
      </c>
      <c r="L1380">
        <v>0</v>
      </c>
      <c r="M1380" t="s">
        <v>217</v>
      </c>
      <c r="N1380" t="s">
        <v>218</v>
      </c>
      <c r="V1380">
        <v>901</v>
      </c>
      <c r="W1380" t="s">
        <v>411</v>
      </c>
      <c r="X1380">
        <v>8</v>
      </c>
      <c r="Y1380" t="s">
        <v>220</v>
      </c>
      <c r="AB1380">
        <v>2750562</v>
      </c>
      <c r="AD1380">
        <v>2750562</v>
      </c>
      <c r="AF1380">
        <v>3524132</v>
      </c>
      <c r="AI1380">
        <v>6</v>
      </c>
    </row>
    <row r="1381" spans="1:35" hidden="1" x14ac:dyDescent="0.3">
      <c r="A1381" t="s">
        <v>410</v>
      </c>
      <c r="B1381">
        <v>2002</v>
      </c>
      <c r="C1381">
        <v>2002</v>
      </c>
      <c r="D1381">
        <v>2002</v>
      </c>
      <c r="E1381">
        <v>4</v>
      </c>
      <c r="F1381">
        <v>0</v>
      </c>
      <c r="G1381">
        <v>2</v>
      </c>
      <c r="H1381" t="s">
        <v>221</v>
      </c>
      <c r="I1381">
        <v>704</v>
      </c>
      <c r="J1381" t="s">
        <v>163</v>
      </c>
      <c r="K1381" t="s">
        <v>304</v>
      </c>
      <c r="L1381">
        <v>0</v>
      </c>
      <c r="M1381" t="s">
        <v>217</v>
      </c>
      <c r="N1381" t="s">
        <v>218</v>
      </c>
      <c r="V1381">
        <v>901</v>
      </c>
      <c r="W1381" t="s">
        <v>411</v>
      </c>
      <c r="X1381">
        <v>8</v>
      </c>
      <c r="Y1381" t="s">
        <v>220</v>
      </c>
      <c r="AB1381">
        <v>294032904</v>
      </c>
      <c r="AD1381">
        <v>294032904</v>
      </c>
      <c r="AF1381">
        <v>321634760</v>
      </c>
      <c r="AI1381">
        <v>6</v>
      </c>
    </row>
    <row r="1382" spans="1:35" x14ac:dyDescent="0.3">
      <c r="A1382" t="s">
        <v>410</v>
      </c>
      <c r="B1382">
        <v>2002</v>
      </c>
      <c r="C1382">
        <v>2002</v>
      </c>
      <c r="D1382">
        <v>2002</v>
      </c>
      <c r="E1382">
        <v>4</v>
      </c>
      <c r="F1382">
        <v>0</v>
      </c>
      <c r="G1382">
        <v>1</v>
      </c>
      <c r="H1382" t="s">
        <v>215</v>
      </c>
      <c r="I1382">
        <v>716</v>
      </c>
      <c r="J1382" t="s">
        <v>126</v>
      </c>
      <c r="K1382" t="s">
        <v>341</v>
      </c>
      <c r="L1382">
        <v>0</v>
      </c>
      <c r="M1382" t="s">
        <v>217</v>
      </c>
      <c r="N1382" t="s">
        <v>218</v>
      </c>
      <c r="V1382">
        <v>901</v>
      </c>
      <c r="W1382" t="s">
        <v>411</v>
      </c>
      <c r="X1382">
        <v>1</v>
      </c>
      <c r="Y1382" t="s">
        <v>232</v>
      </c>
      <c r="AB1382">
        <v>0</v>
      </c>
      <c r="AD1382">
        <v>0</v>
      </c>
      <c r="AF1382">
        <v>157865</v>
      </c>
      <c r="AI1382">
        <v>0</v>
      </c>
    </row>
    <row r="1383" spans="1:35" hidden="1" x14ac:dyDescent="0.3">
      <c r="A1383" t="s">
        <v>410</v>
      </c>
      <c r="B1383">
        <v>2002</v>
      </c>
      <c r="C1383">
        <v>2002</v>
      </c>
      <c r="D1383">
        <v>2002</v>
      </c>
      <c r="E1383">
        <v>4</v>
      </c>
      <c r="F1383">
        <v>0</v>
      </c>
      <c r="G1383">
        <v>2</v>
      </c>
      <c r="H1383" t="s">
        <v>221</v>
      </c>
      <c r="I1383">
        <v>716</v>
      </c>
      <c r="J1383" t="s">
        <v>126</v>
      </c>
      <c r="K1383" t="s">
        <v>341</v>
      </c>
      <c r="L1383">
        <v>0</v>
      </c>
      <c r="M1383" t="s">
        <v>217</v>
      </c>
      <c r="N1383" t="s">
        <v>218</v>
      </c>
      <c r="V1383">
        <v>901</v>
      </c>
      <c r="W1383" t="s">
        <v>411</v>
      </c>
      <c r="X1383">
        <v>1</v>
      </c>
      <c r="Y1383" t="s">
        <v>232</v>
      </c>
      <c r="AB1383">
        <v>0</v>
      </c>
      <c r="AD1383">
        <v>0</v>
      </c>
      <c r="AF1383">
        <v>10101978</v>
      </c>
      <c r="AI1383">
        <v>0</v>
      </c>
    </row>
    <row r="1384" spans="1:35" hidden="1" x14ac:dyDescent="0.3">
      <c r="A1384" t="s">
        <v>410</v>
      </c>
      <c r="B1384">
        <v>2002</v>
      </c>
      <c r="C1384">
        <v>2002</v>
      </c>
      <c r="D1384">
        <v>2002</v>
      </c>
      <c r="E1384">
        <v>4</v>
      </c>
      <c r="F1384">
        <v>0</v>
      </c>
      <c r="G1384">
        <v>3</v>
      </c>
      <c r="H1384" t="s">
        <v>247</v>
      </c>
      <c r="I1384">
        <v>716</v>
      </c>
      <c r="J1384" t="s">
        <v>126</v>
      </c>
      <c r="K1384" t="s">
        <v>341</v>
      </c>
      <c r="L1384">
        <v>0</v>
      </c>
      <c r="M1384" t="s">
        <v>217</v>
      </c>
      <c r="N1384" t="s">
        <v>218</v>
      </c>
      <c r="V1384">
        <v>901</v>
      </c>
      <c r="W1384" t="s">
        <v>411</v>
      </c>
      <c r="X1384">
        <v>1</v>
      </c>
      <c r="Y1384" t="s">
        <v>232</v>
      </c>
      <c r="AB1384">
        <v>0</v>
      </c>
      <c r="AD1384">
        <v>0</v>
      </c>
      <c r="AF1384">
        <v>26830</v>
      </c>
      <c r="AI1384">
        <v>0</v>
      </c>
    </row>
    <row r="1385" spans="1:35" x14ac:dyDescent="0.3">
      <c r="A1385" t="s">
        <v>410</v>
      </c>
      <c r="B1385">
        <v>2002</v>
      </c>
      <c r="C1385">
        <v>2002</v>
      </c>
      <c r="D1385">
        <v>2002</v>
      </c>
      <c r="E1385">
        <v>4</v>
      </c>
      <c r="F1385">
        <v>0</v>
      </c>
      <c r="G1385">
        <v>1</v>
      </c>
      <c r="H1385" t="s">
        <v>215</v>
      </c>
      <c r="I1385">
        <v>736</v>
      </c>
      <c r="J1385" t="s">
        <v>114</v>
      </c>
      <c r="K1385" t="s">
        <v>309</v>
      </c>
      <c r="L1385">
        <v>0</v>
      </c>
      <c r="M1385" t="s">
        <v>217</v>
      </c>
      <c r="N1385" t="s">
        <v>218</v>
      </c>
      <c r="V1385">
        <v>901</v>
      </c>
      <c r="W1385" t="s">
        <v>411</v>
      </c>
      <c r="X1385">
        <v>8</v>
      </c>
      <c r="Y1385" t="s">
        <v>220</v>
      </c>
      <c r="AB1385">
        <v>12733788</v>
      </c>
      <c r="AD1385">
        <v>12733788</v>
      </c>
      <c r="AF1385">
        <v>16032985</v>
      </c>
      <c r="AI1385">
        <v>0</v>
      </c>
    </row>
    <row r="1386" spans="1:35" x14ac:dyDescent="0.3">
      <c r="A1386" t="s">
        <v>410</v>
      </c>
      <c r="B1386">
        <v>2002</v>
      </c>
      <c r="C1386">
        <v>2002</v>
      </c>
      <c r="D1386">
        <v>2002</v>
      </c>
      <c r="E1386">
        <v>4</v>
      </c>
      <c r="F1386">
        <v>0</v>
      </c>
      <c r="G1386">
        <v>1</v>
      </c>
      <c r="H1386" t="s">
        <v>215</v>
      </c>
      <c r="I1386">
        <v>748</v>
      </c>
      <c r="J1386" t="s">
        <v>176</v>
      </c>
      <c r="K1386" t="s">
        <v>429</v>
      </c>
      <c r="L1386">
        <v>0</v>
      </c>
      <c r="M1386" t="s">
        <v>217</v>
      </c>
      <c r="N1386" t="s">
        <v>218</v>
      </c>
      <c r="V1386">
        <v>901</v>
      </c>
      <c r="W1386" t="s">
        <v>411</v>
      </c>
      <c r="X1386">
        <v>8</v>
      </c>
      <c r="Y1386" t="s">
        <v>220</v>
      </c>
      <c r="AB1386">
        <v>412969</v>
      </c>
      <c r="AD1386">
        <v>412969</v>
      </c>
      <c r="AF1386">
        <v>814844</v>
      </c>
      <c r="AI1386">
        <v>0</v>
      </c>
    </row>
    <row r="1387" spans="1:35" hidden="1" x14ac:dyDescent="0.3">
      <c r="A1387" t="s">
        <v>410</v>
      </c>
      <c r="B1387">
        <v>2002</v>
      </c>
      <c r="C1387">
        <v>2002</v>
      </c>
      <c r="D1387">
        <v>2002</v>
      </c>
      <c r="E1387">
        <v>4</v>
      </c>
      <c r="F1387">
        <v>0</v>
      </c>
      <c r="G1387">
        <v>2</v>
      </c>
      <c r="H1387" t="s">
        <v>221</v>
      </c>
      <c r="I1387">
        <v>748</v>
      </c>
      <c r="J1387" t="s">
        <v>176</v>
      </c>
      <c r="K1387" t="s">
        <v>429</v>
      </c>
      <c r="L1387">
        <v>0</v>
      </c>
      <c r="M1387" t="s">
        <v>217</v>
      </c>
      <c r="N1387" t="s">
        <v>218</v>
      </c>
      <c r="V1387">
        <v>901</v>
      </c>
      <c r="W1387" t="s">
        <v>411</v>
      </c>
      <c r="X1387">
        <v>8</v>
      </c>
      <c r="Y1387" t="s">
        <v>220</v>
      </c>
      <c r="AB1387">
        <v>165679</v>
      </c>
      <c r="AD1387">
        <v>165679</v>
      </c>
      <c r="AF1387">
        <v>508778</v>
      </c>
      <c r="AI1387">
        <v>0</v>
      </c>
    </row>
    <row r="1388" spans="1:35" x14ac:dyDescent="0.3">
      <c r="A1388" t="s">
        <v>410</v>
      </c>
      <c r="B1388">
        <v>2002</v>
      </c>
      <c r="C1388">
        <v>2002</v>
      </c>
      <c r="D1388">
        <v>2002</v>
      </c>
      <c r="E1388">
        <v>4</v>
      </c>
      <c r="F1388">
        <v>0</v>
      </c>
      <c r="G1388">
        <v>1</v>
      </c>
      <c r="H1388" t="s">
        <v>215</v>
      </c>
      <c r="I1388">
        <v>760</v>
      </c>
      <c r="J1388" t="s">
        <v>168</v>
      </c>
      <c r="K1388" t="s">
        <v>417</v>
      </c>
      <c r="L1388">
        <v>0</v>
      </c>
      <c r="M1388" t="s">
        <v>217</v>
      </c>
      <c r="N1388" t="s">
        <v>218</v>
      </c>
      <c r="V1388">
        <v>901</v>
      </c>
      <c r="W1388" t="s">
        <v>411</v>
      </c>
      <c r="X1388">
        <v>8</v>
      </c>
      <c r="Y1388" t="s">
        <v>220</v>
      </c>
      <c r="AB1388">
        <v>23806000</v>
      </c>
      <c r="AD1388">
        <v>23806000</v>
      </c>
      <c r="AF1388">
        <v>17202266</v>
      </c>
      <c r="AI1388">
        <v>0</v>
      </c>
    </row>
    <row r="1389" spans="1:35" x14ac:dyDescent="0.3">
      <c r="A1389" t="s">
        <v>410</v>
      </c>
      <c r="B1389">
        <v>2002</v>
      </c>
      <c r="C1389">
        <v>2002</v>
      </c>
      <c r="D1389">
        <v>2002</v>
      </c>
      <c r="E1389">
        <v>4</v>
      </c>
      <c r="F1389">
        <v>0</v>
      </c>
      <c r="G1389">
        <v>1</v>
      </c>
      <c r="H1389" t="s">
        <v>215</v>
      </c>
      <c r="I1389">
        <v>768</v>
      </c>
      <c r="J1389" t="s">
        <v>102</v>
      </c>
      <c r="K1389" t="s">
        <v>374</v>
      </c>
      <c r="L1389">
        <v>0</v>
      </c>
      <c r="M1389" t="s">
        <v>217</v>
      </c>
      <c r="N1389" t="s">
        <v>218</v>
      </c>
      <c r="V1389">
        <v>901</v>
      </c>
      <c r="W1389" t="s">
        <v>411</v>
      </c>
      <c r="X1389">
        <v>8</v>
      </c>
      <c r="Y1389" t="s">
        <v>220</v>
      </c>
      <c r="AB1389">
        <v>171888</v>
      </c>
      <c r="AD1389">
        <v>171888</v>
      </c>
      <c r="AF1389">
        <v>132125</v>
      </c>
      <c r="AI1389">
        <v>0</v>
      </c>
    </row>
    <row r="1390" spans="1:35" hidden="1" x14ac:dyDescent="0.3">
      <c r="A1390" t="s">
        <v>410</v>
      </c>
      <c r="B1390">
        <v>2002</v>
      </c>
      <c r="C1390">
        <v>2002</v>
      </c>
      <c r="D1390">
        <v>2002</v>
      </c>
      <c r="E1390">
        <v>4</v>
      </c>
      <c r="F1390">
        <v>0</v>
      </c>
      <c r="G1390">
        <v>2</v>
      </c>
      <c r="H1390" t="s">
        <v>221</v>
      </c>
      <c r="I1390">
        <v>768</v>
      </c>
      <c r="J1390" t="s">
        <v>102</v>
      </c>
      <c r="K1390" t="s">
        <v>374</v>
      </c>
      <c r="L1390">
        <v>0</v>
      </c>
      <c r="M1390" t="s">
        <v>217</v>
      </c>
      <c r="N1390" t="s">
        <v>218</v>
      </c>
      <c r="V1390">
        <v>901</v>
      </c>
      <c r="W1390" t="s">
        <v>411</v>
      </c>
      <c r="X1390">
        <v>8</v>
      </c>
      <c r="Y1390" t="s">
        <v>220</v>
      </c>
      <c r="AB1390">
        <v>5067212</v>
      </c>
      <c r="AD1390">
        <v>5067212</v>
      </c>
      <c r="AF1390">
        <v>3175834</v>
      </c>
      <c r="AI1390">
        <v>0</v>
      </c>
    </row>
    <row r="1391" spans="1:35" x14ac:dyDescent="0.3">
      <c r="A1391" t="s">
        <v>410</v>
      </c>
      <c r="B1391">
        <v>2002</v>
      </c>
      <c r="C1391">
        <v>2002</v>
      </c>
      <c r="D1391">
        <v>2002</v>
      </c>
      <c r="E1391">
        <v>4</v>
      </c>
      <c r="F1391">
        <v>0</v>
      </c>
      <c r="G1391">
        <v>1</v>
      </c>
      <c r="H1391" t="s">
        <v>215</v>
      </c>
      <c r="I1391">
        <v>780</v>
      </c>
      <c r="J1391" t="s">
        <v>53</v>
      </c>
      <c r="K1391" t="s">
        <v>415</v>
      </c>
      <c r="L1391">
        <v>0</v>
      </c>
      <c r="M1391" t="s">
        <v>217</v>
      </c>
      <c r="N1391" t="s">
        <v>218</v>
      </c>
      <c r="V1391">
        <v>901</v>
      </c>
      <c r="W1391" t="s">
        <v>411</v>
      </c>
      <c r="X1391">
        <v>8</v>
      </c>
      <c r="Y1391" t="s">
        <v>220</v>
      </c>
      <c r="AB1391">
        <v>29842</v>
      </c>
      <c r="AD1391">
        <v>29842</v>
      </c>
      <c r="AF1391">
        <v>63107</v>
      </c>
      <c r="AI1391">
        <v>0</v>
      </c>
    </row>
    <row r="1392" spans="1:35" hidden="1" x14ac:dyDescent="0.3">
      <c r="A1392" t="s">
        <v>410</v>
      </c>
      <c r="B1392">
        <v>2002</v>
      </c>
      <c r="C1392">
        <v>2002</v>
      </c>
      <c r="D1392">
        <v>2002</v>
      </c>
      <c r="E1392">
        <v>4</v>
      </c>
      <c r="F1392">
        <v>0</v>
      </c>
      <c r="G1392">
        <v>2</v>
      </c>
      <c r="H1392" t="s">
        <v>221</v>
      </c>
      <c r="I1392">
        <v>780</v>
      </c>
      <c r="J1392" t="s">
        <v>53</v>
      </c>
      <c r="K1392" t="s">
        <v>415</v>
      </c>
      <c r="L1392">
        <v>0</v>
      </c>
      <c r="M1392" t="s">
        <v>217</v>
      </c>
      <c r="N1392" t="s">
        <v>218</v>
      </c>
      <c r="V1392">
        <v>901</v>
      </c>
      <c r="W1392" t="s">
        <v>411</v>
      </c>
      <c r="X1392">
        <v>8</v>
      </c>
      <c r="Y1392" t="s">
        <v>220</v>
      </c>
      <c r="AB1392">
        <v>37299</v>
      </c>
      <c r="AD1392">
        <v>37299</v>
      </c>
      <c r="AF1392">
        <v>340813</v>
      </c>
      <c r="AI1392">
        <v>0</v>
      </c>
    </row>
    <row r="1393" spans="1:35" x14ac:dyDescent="0.3">
      <c r="A1393" t="s">
        <v>410</v>
      </c>
      <c r="B1393">
        <v>2002</v>
      </c>
      <c r="C1393">
        <v>2002</v>
      </c>
      <c r="D1393">
        <v>2002</v>
      </c>
      <c r="E1393">
        <v>4</v>
      </c>
      <c r="F1393">
        <v>0</v>
      </c>
      <c r="G1393">
        <v>1</v>
      </c>
      <c r="H1393" t="s">
        <v>215</v>
      </c>
      <c r="I1393">
        <v>784</v>
      </c>
      <c r="J1393" t="s">
        <v>56</v>
      </c>
      <c r="K1393" t="s">
        <v>313</v>
      </c>
      <c r="L1393">
        <v>0</v>
      </c>
      <c r="M1393" t="s">
        <v>217</v>
      </c>
      <c r="N1393" t="s">
        <v>218</v>
      </c>
      <c r="V1393">
        <v>901</v>
      </c>
      <c r="W1393" t="s">
        <v>411</v>
      </c>
      <c r="X1393">
        <v>1</v>
      </c>
      <c r="Y1393" t="s">
        <v>232</v>
      </c>
      <c r="AD1393">
        <v>8469220</v>
      </c>
      <c r="AF1393">
        <v>13882798</v>
      </c>
      <c r="AI1393">
        <v>0</v>
      </c>
    </row>
    <row r="1394" spans="1:35" hidden="1" x14ac:dyDescent="0.3">
      <c r="A1394" t="s">
        <v>410</v>
      </c>
      <c r="B1394">
        <v>2002</v>
      </c>
      <c r="C1394">
        <v>2002</v>
      </c>
      <c r="D1394">
        <v>2002</v>
      </c>
      <c r="E1394">
        <v>4</v>
      </c>
      <c r="F1394">
        <v>0</v>
      </c>
      <c r="G1394">
        <v>2</v>
      </c>
      <c r="H1394" t="s">
        <v>221</v>
      </c>
      <c r="I1394">
        <v>784</v>
      </c>
      <c r="J1394" t="s">
        <v>56</v>
      </c>
      <c r="K1394" t="s">
        <v>313</v>
      </c>
      <c r="L1394">
        <v>0</v>
      </c>
      <c r="M1394" t="s">
        <v>217</v>
      </c>
      <c r="N1394" t="s">
        <v>218</v>
      </c>
      <c r="V1394">
        <v>901</v>
      </c>
      <c r="W1394" t="s">
        <v>411</v>
      </c>
      <c r="X1394">
        <v>1</v>
      </c>
      <c r="Y1394" t="s">
        <v>232</v>
      </c>
      <c r="AD1394">
        <v>2203641</v>
      </c>
      <c r="AF1394">
        <v>3503438</v>
      </c>
      <c r="AI1394">
        <v>0</v>
      </c>
    </row>
    <row r="1395" spans="1:35" hidden="1" x14ac:dyDescent="0.3">
      <c r="A1395" t="s">
        <v>410</v>
      </c>
      <c r="B1395">
        <v>2002</v>
      </c>
      <c r="C1395">
        <v>2002</v>
      </c>
      <c r="D1395">
        <v>2002</v>
      </c>
      <c r="E1395">
        <v>4</v>
      </c>
      <c r="F1395">
        <v>0</v>
      </c>
      <c r="G1395">
        <v>3</v>
      </c>
      <c r="H1395" t="s">
        <v>247</v>
      </c>
      <c r="I1395">
        <v>784</v>
      </c>
      <c r="J1395" t="s">
        <v>56</v>
      </c>
      <c r="K1395" t="s">
        <v>313</v>
      </c>
      <c r="L1395">
        <v>0</v>
      </c>
      <c r="M1395" t="s">
        <v>217</v>
      </c>
      <c r="N1395" t="s">
        <v>218</v>
      </c>
      <c r="V1395">
        <v>901</v>
      </c>
      <c r="W1395" t="s">
        <v>411</v>
      </c>
      <c r="X1395">
        <v>1</v>
      </c>
      <c r="Y1395" t="s">
        <v>232</v>
      </c>
      <c r="AD1395">
        <v>2203641</v>
      </c>
      <c r="AF1395">
        <v>3503438</v>
      </c>
      <c r="AI1395">
        <v>0</v>
      </c>
    </row>
    <row r="1396" spans="1:35" x14ac:dyDescent="0.3">
      <c r="A1396" t="s">
        <v>410</v>
      </c>
      <c r="B1396">
        <v>2002</v>
      </c>
      <c r="C1396">
        <v>2002</v>
      </c>
      <c r="D1396">
        <v>2002</v>
      </c>
      <c r="E1396">
        <v>4</v>
      </c>
      <c r="F1396">
        <v>0</v>
      </c>
      <c r="G1396">
        <v>1</v>
      </c>
      <c r="H1396" t="s">
        <v>215</v>
      </c>
      <c r="I1396">
        <v>796</v>
      </c>
      <c r="J1396" t="s">
        <v>169</v>
      </c>
      <c r="K1396" t="s">
        <v>392</v>
      </c>
      <c r="L1396">
        <v>0</v>
      </c>
      <c r="M1396" t="s">
        <v>217</v>
      </c>
      <c r="N1396" t="s">
        <v>218</v>
      </c>
      <c r="V1396">
        <v>901</v>
      </c>
      <c r="W1396" t="s">
        <v>411</v>
      </c>
      <c r="X1396">
        <v>1</v>
      </c>
      <c r="Y1396" t="s">
        <v>232</v>
      </c>
      <c r="AB1396">
        <v>0</v>
      </c>
      <c r="AD1396">
        <v>0</v>
      </c>
      <c r="AF1396">
        <v>221568</v>
      </c>
      <c r="AI1396">
        <v>0</v>
      </c>
    </row>
    <row r="1397" spans="1:35" x14ac:dyDescent="0.3">
      <c r="A1397" t="s">
        <v>410</v>
      </c>
      <c r="B1397">
        <v>2002</v>
      </c>
      <c r="C1397">
        <v>2002</v>
      </c>
      <c r="D1397">
        <v>2002</v>
      </c>
      <c r="E1397">
        <v>4</v>
      </c>
      <c r="F1397">
        <v>0</v>
      </c>
      <c r="G1397">
        <v>1</v>
      </c>
      <c r="H1397" t="s">
        <v>215</v>
      </c>
      <c r="I1397">
        <v>804</v>
      </c>
      <c r="J1397" t="s">
        <v>142</v>
      </c>
      <c r="K1397" t="s">
        <v>358</v>
      </c>
      <c r="L1397">
        <v>0</v>
      </c>
      <c r="M1397" t="s">
        <v>217</v>
      </c>
      <c r="N1397" t="s">
        <v>218</v>
      </c>
      <c r="V1397">
        <v>901</v>
      </c>
      <c r="W1397" t="s">
        <v>411</v>
      </c>
      <c r="X1397">
        <v>8</v>
      </c>
      <c r="Y1397" t="s">
        <v>220</v>
      </c>
      <c r="AB1397">
        <v>10741022</v>
      </c>
      <c r="AD1397">
        <v>10741022</v>
      </c>
      <c r="AF1397">
        <v>13041365</v>
      </c>
      <c r="AI1397">
        <v>0</v>
      </c>
    </row>
    <row r="1398" spans="1:35" hidden="1" x14ac:dyDescent="0.3">
      <c r="A1398" t="s">
        <v>410</v>
      </c>
      <c r="B1398">
        <v>2002</v>
      </c>
      <c r="C1398">
        <v>2002</v>
      </c>
      <c r="D1398">
        <v>2002</v>
      </c>
      <c r="E1398">
        <v>4</v>
      </c>
      <c r="F1398">
        <v>0</v>
      </c>
      <c r="G1398">
        <v>2</v>
      </c>
      <c r="H1398" t="s">
        <v>221</v>
      </c>
      <c r="I1398">
        <v>804</v>
      </c>
      <c r="J1398" t="s">
        <v>142</v>
      </c>
      <c r="K1398" t="s">
        <v>358</v>
      </c>
      <c r="L1398">
        <v>0</v>
      </c>
      <c r="M1398" t="s">
        <v>217</v>
      </c>
      <c r="N1398" t="s">
        <v>218</v>
      </c>
      <c r="V1398">
        <v>901</v>
      </c>
      <c r="W1398" t="s">
        <v>411</v>
      </c>
      <c r="X1398">
        <v>8</v>
      </c>
      <c r="Y1398" t="s">
        <v>220</v>
      </c>
      <c r="AB1398">
        <v>117416</v>
      </c>
      <c r="AD1398">
        <v>117416</v>
      </c>
      <c r="AF1398">
        <v>258824</v>
      </c>
      <c r="AI1398">
        <v>0</v>
      </c>
    </row>
    <row r="1399" spans="1:35" x14ac:dyDescent="0.3">
      <c r="A1399" t="s">
        <v>410</v>
      </c>
      <c r="B1399">
        <v>2002</v>
      </c>
      <c r="C1399">
        <v>2002</v>
      </c>
      <c r="D1399">
        <v>2002</v>
      </c>
      <c r="E1399">
        <v>4</v>
      </c>
      <c r="F1399">
        <v>0</v>
      </c>
      <c r="G1399">
        <v>1</v>
      </c>
      <c r="H1399" t="s">
        <v>215</v>
      </c>
      <c r="I1399">
        <v>834</v>
      </c>
      <c r="J1399" t="s">
        <v>124</v>
      </c>
      <c r="K1399" t="s">
        <v>342</v>
      </c>
      <c r="L1399">
        <v>0</v>
      </c>
      <c r="M1399" t="s">
        <v>217</v>
      </c>
      <c r="N1399" t="s">
        <v>218</v>
      </c>
      <c r="V1399">
        <v>901</v>
      </c>
      <c r="W1399" t="s">
        <v>411</v>
      </c>
      <c r="X1399">
        <v>8</v>
      </c>
      <c r="Y1399" t="s">
        <v>220</v>
      </c>
      <c r="AB1399">
        <v>18757</v>
      </c>
      <c r="AD1399">
        <v>18757</v>
      </c>
      <c r="AF1399">
        <v>46150</v>
      </c>
      <c r="AI1399">
        <v>0</v>
      </c>
    </row>
    <row r="1400" spans="1:35" hidden="1" x14ac:dyDescent="0.3">
      <c r="A1400" t="s">
        <v>410</v>
      </c>
      <c r="B1400">
        <v>2002</v>
      </c>
      <c r="C1400">
        <v>2002</v>
      </c>
      <c r="D1400">
        <v>2002</v>
      </c>
      <c r="E1400">
        <v>4</v>
      </c>
      <c r="F1400">
        <v>0</v>
      </c>
      <c r="G1400">
        <v>2</v>
      </c>
      <c r="H1400" t="s">
        <v>221</v>
      </c>
      <c r="I1400">
        <v>834</v>
      </c>
      <c r="J1400" t="s">
        <v>124</v>
      </c>
      <c r="K1400" t="s">
        <v>342</v>
      </c>
      <c r="L1400">
        <v>0</v>
      </c>
      <c r="M1400" t="s">
        <v>217</v>
      </c>
      <c r="N1400" t="s">
        <v>218</v>
      </c>
      <c r="V1400">
        <v>901</v>
      </c>
      <c r="W1400" t="s">
        <v>411</v>
      </c>
      <c r="X1400">
        <v>8</v>
      </c>
      <c r="Y1400" t="s">
        <v>220</v>
      </c>
      <c r="AB1400">
        <v>36366674</v>
      </c>
      <c r="AD1400">
        <v>36366674</v>
      </c>
      <c r="AF1400">
        <v>35223739</v>
      </c>
      <c r="AI1400">
        <v>0</v>
      </c>
    </row>
    <row r="1401" spans="1:35" x14ac:dyDescent="0.3">
      <c r="A1401" t="s">
        <v>410</v>
      </c>
      <c r="B1401">
        <v>2002</v>
      </c>
      <c r="C1401">
        <v>2002</v>
      </c>
      <c r="D1401">
        <v>2002</v>
      </c>
      <c r="E1401">
        <v>4</v>
      </c>
      <c r="F1401">
        <v>0</v>
      </c>
      <c r="G1401">
        <v>1</v>
      </c>
      <c r="H1401" t="s">
        <v>215</v>
      </c>
      <c r="I1401">
        <v>862</v>
      </c>
      <c r="J1401" t="s">
        <v>105</v>
      </c>
      <c r="K1401" t="s">
        <v>406</v>
      </c>
      <c r="L1401">
        <v>0</v>
      </c>
      <c r="M1401" t="s">
        <v>217</v>
      </c>
      <c r="N1401" t="s">
        <v>218</v>
      </c>
      <c r="V1401">
        <v>901</v>
      </c>
      <c r="W1401" t="s">
        <v>411</v>
      </c>
      <c r="X1401">
        <v>8</v>
      </c>
      <c r="Y1401" t="s">
        <v>220</v>
      </c>
      <c r="AB1401">
        <v>128106</v>
      </c>
      <c r="AD1401">
        <v>128106</v>
      </c>
      <c r="AF1401">
        <v>329718</v>
      </c>
      <c r="AI1401">
        <v>0</v>
      </c>
    </row>
    <row r="1402" spans="1:35" hidden="1" x14ac:dyDescent="0.3">
      <c r="A1402" t="s">
        <v>410</v>
      </c>
      <c r="B1402">
        <v>2002</v>
      </c>
      <c r="C1402">
        <v>2002</v>
      </c>
      <c r="D1402">
        <v>2002</v>
      </c>
      <c r="E1402">
        <v>4</v>
      </c>
      <c r="F1402">
        <v>0</v>
      </c>
      <c r="G1402">
        <v>2</v>
      </c>
      <c r="H1402" t="s">
        <v>221</v>
      </c>
      <c r="I1402">
        <v>862</v>
      </c>
      <c r="J1402" t="s">
        <v>105</v>
      </c>
      <c r="K1402" t="s">
        <v>406</v>
      </c>
      <c r="L1402">
        <v>0</v>
      </c>
      <c r="M1402" t="s">
        <v>217</v>
      </c>
      <c r="N1402" t="s">
        <v>218</v>
      </c>
      <c r="V1402">
        <v>901</v>
      </c>
      <c r="W1402" t="s">
        <v>411</v>
      </c>
      <c r="X1402">
        <v>8</v>
      </c>
      <c r="Y1402" t="s">
        <v>220</v>
      </c>
      <c r="AB1402">
        <v>11234120</v>
      </c>
      <c r="AD1402">
        <v>11234120</v>
      </c>
      <c r="AF1402">
        <v>12817434</v>
      </c>
      <c r="AI1402">
        <v>0</v>
      </c>
    </row>
    <row r="1403" spans="1:35" x14ac:dyDescent="0.3">
      <c r="A1403" t="s">
        <v>410</v>
      </c>
      <c r="B1403">
        <v>2002</v>
      </c>
      <c r="C1403">
        <v>2002</v>
      </c>
      <c r="D1403">
        <v>2002</v>
      </c>
      <c r="E1403">
        <v>4</v>
      </c>
      <c r="F1403">
        <v>0</v>
      </c>
      <c r="G1403">
        <v>1</v>
      </c>
      <c r="H1403" t="s">
        <v>215</v>
      </c>
      <c r="I1403">
        <v>882</v>
      </c>
      <c r="J1403" t="s">
        <v>179</v>
      </c>
      <c r="K1403" t="s">
        <v>320</v>
      </c>
      <c r="L1403">
        <v>0</v>
      </c>
      <c r="M1403" t="s">
        <v>217</v>
      </c>
      <c r="N1403" t="s">
        <v>218</v>
      </c>
      <c r="V1403">
        <v>901</v>
      </c>
      <c r="W1403" t="s">
        <v>411</v>
      </c>
      <c r="X1403">
        <v>8</v>
      </c>
      <c r="Y1403" t="s">
        <v>220</v>
      </c>
      <c r="AB1403">
        <v>33583</v>
      </c>
      <c r="AD1403">
        <v>33583</v>
      </c>
      <c r="AF1403">
        <v>64383</v>
      </c>
      <c r="AI1403">
        <v>0</v>
      </c>
    </row>
    <row r="1404" spans="1:35" x14ac:dyDescent="0.3">
      <c r="A1404" t="s">
        <v>410</v>
      </c>
      <c r="B1404">
        <v>2002</v>
      </c>
      <c r="C1404">
        <v>2002</v>
      </c>
      <c r="D1404">
        <v>2002</v>
      </c>
      <c r="E1404">
        <v>4</v>
      </c>
      <c r="F1404">
        <v>0</v>
      </c>
      <c r="G1404">
        <v>1</v>
      </c>
      <c r="H1404" t="s">
        <v>215</v>
      </c>
      <c r="I1404">
        <v>891</v>
      </c>
      <c r="J1404" t="s">
        <v>45</v>
      </c>
      <c r="K1404" t="s">
        <v>438</v>
      </c>
      <c r="L1404">
        <v>0</v>
      </c>
      <c r="M1404" t="s">
        <v>217</v>
      </c>
      <c r="N1404" t="s">
        <v>218</v>
      </c>
      <c r="V1404">
        <v>901</v>
      </c>
      <c r="W1404" t="s">
        <v>411</v>
      </c>
      <c r="X1404">
        <v>8</v>
      </c>
      <c r="Y1404" t="s">
        <v>220</v>
      </c>
      <c r="AB1404">
        <v>43976268</v>
      </c>
      <c r="AD1404">
        <v>43976268</v>
      </c>
      <c r="AF1404">
        <v>50068064</v>
      </c>
      <c r="AI1404">
        <v>0</v>
      </c>
    </row>
    <row r="1405" spans="1:35" hidden="1" x14ac:dyDescent="0.3">
      <c r="A1405" t="s">
        <v>410</v>
      </c>
      <c r="B1405">
        <v>2002</v>
      </c>
      <c r="C1405">
        <v>2002</v>
      </c>
      <c r="D1405">
        <v>2002</v>
      </c>
      <c r="E1405">
        <v>4</v>
      </c>
      <c r="F1405">
        <v>0</v>
      </c>
      <c r="G1405">
        <v>2</v>
      </c>
      <c r="H1405" t="s">
        <v>221</v>
      </c>
      <c r="I1405">
        <v>891</v>
      </c>
      <c r="J1405" t="s">
        <v>45</v>
      </c>
      <c r="K1405" t="s">
        <v>438</v>
      </c>
      <c r="L1405">
        <v>0</v>
      </c>
      <c r="M1405" t="s">
        <v>217</v>
      </c>
      <c r="N1405" t="s">
        <v>218</v>
      </c>
      <c r="V1405">
        <v>901</v>
      </c>
      <c r="W1405" t="s">
        <v>411</v>
      </c>
      <c r="X1405">
        <v>8</v>
      </c>
      <c r="Y1405" t="s">
        <v>220</v>
      </c>
      <c r="AB1405">
        <v>810221</v>
      </c>
      <c r="AD1405">
        <v>810221</v>
      </c>
      <c r="AF1405">
        <v>416753</v>
      </c>
      <c r="AI1405">
        <v>0</v>
      </c>
    </row>
    <row r="1406" spans="1:35" x14ac:dyDescent="0.3">
      <c r="A1406" t="s">
        <v>410</v>
      </c>
      <c r="B1406">
        <v>2003</v>
      </c>
      <c r="C1406">
        <v>2003</v>
      </c>
      <c r="D1406">
        <v>2003</v>
      </c>
      <c r="E1406">
        <v>4</v>
      </c>
      <c r="F1406">
        <v>0</v>
      </c>
      <c r="G1406">
        <v>1</v>
      </c>
      <c r="H1406" t="s">
        <v>215</v>
      </c>
      <c r="I1406">
        <v>31</v>
      </c>
      <c r="J1406" t="s">
        <v>128</v>
      </c>
      <c r="K1406" t="s">
        <v>224</v>
      </c>
      <c r="L1406">
        <v>0</v>
      </c>
      <c r="M1406" t="s">
        <v>217</v>
      </c>
      <c r="N1406" t="s">
        <v>218</v>
      </c>
      <c r="V1406">
        <v>901</v>
      </c>
      <c r="W1406" t="s">
        <v>411</v>
      </c>
      <c r="X1406">
        <v>8</v>
      </c>
      <c r="Y1406" t="s">
        <v>220</v>
      </c>
      <c r="AB1406">
        <v>91039</v>
      </c>
      <c r="AD1406">
        <v>91039</v>
      </c>
      <c r="AF1406">
        <v>380819</v>
      </c>
      <c r="AI1406">
        <v>0</v>
      </c>
    </row>
    <row r="1407" spans="1:35" x14ac:dyDescent="0.3">
      <c r="A1407" t="s">
        <v>410</v>
      </c>
      <c r="B1407">
        <v>2003</v>
      </c>
      <c r="C1407">
        <v>2003</v>
      </c>
      <c r="D1407">
        <v>2003</v>
      </c>
      <c r="E1407">
        <v>4</v>
      </c>
      <c r="F1407">
        <v>0</v>
      </c>
      <c r="G1407">
        <v>1</v>
      </c>
      <c r="H1407" t="s">
        <v>215</v>
      </c>
      <c r="I1407">
        <v>52</v>
      </c>
      <c r="J1407" t="s">
        <v>164</v>
      </c>
      <c r="K1407" t="s">
        <v>398</v>
      </c>
      <c r="L1407">
        <v>0</v>
      </c>
      <c r="M1407" t="s">
        <v>217</v>
      </c>
      <c r="N1407" t="s">
        <v>218</v>
      </c>
      <c r="V1407">
        <v>901</v>
      </c>
      <c r="W1407" t="s">
        <v>411</v>
      </c>
      <c r="X1407">
        <v>8</v>
      </c>
      <c r="Y1407" t="s">
        <v>220</v>
      </c>
      <c r="AB1407">
        <v>85552</v>
      </c>
      <c r="AD1407">
        <v>85552</v>
      </c>
      <c r="AF1407">
        <v>371565</v>
      </c>
      <c r="AI1407">
        <v>6</v>
      </c>
    </row>
    <row r="1408" spans="1:35" hidden="1" x14ac:dyDescent="0.3">
      <c r="A1408" t="s">
        <v>410</v>
      </c>
      <c r="B1408">
        <v>2003</v>
      </c>
      <c r="C1408">
        <v>2003</v>
      </c>
      <c r="D1408">
        <v>2003</v>
      </c>
      <c r="E1408">
        <v>4</v>
      </c>
      <c r="F1408">
        <v>0</v>
      </c>
      <c r="G1408">
        <v>2</v>
      </c>
      <c r="H1408" t="s">
        <v>221</v>
      </c>
      <c r="I1408">
        <v>52</v>
      </c>
      <c r="J1408" t="s">
        <v>164</v>
      </c>
      <c r="K1408" t="s">
        <v>398</v>
      </c>
      <c r="L1408">
        <v>0</v>
      </c>
      <c r="M1408" t="s">
        <v>217</v>
      </c>
      <c r="N1408" t="s">
        <v>218</v>
      </c>
      <c r="V1408">
        <v>901</v>
      </c>
      <c r="W1408" t="s">
        <v>411</v>
      </c>
      <c r="X1408">
        <v>8</v>
      </c>
      <c r="Y1408" t="s">
        <v>220</v>
      </c>
      <c r="AB1408">
        <v>12</v>
      </c>
      <c r="AD1408">
        <v>12</v>
      </c>
      <c r="AF1408">
        <v>31</v>
      </c>
      <c r="AI1408">
        <v>0</v>
      </c>
    </row>
    <row r="1409" spans="1:35" x14ac:dyDescent="0.3">
      <c r="A1409" t="s">
        <v>410</v>
      </c>
      <c r="B1409">
        <v>2003</v>
      </c>
      <c r="C1409">
        <v>2003</v>
      </c>
      <c r="D1409">
        <v>2003</v>
      </c>
      <c r="E1409">
        <v>4</v>
      </c>
      <c r="F1409">
        <v>0</v>
      </c>
      <c r="G1409">
        <v>1</v>
      </c>
      <c r="H1409" t="s">
        <v>215</v>
      </c>
      <c r="I1409">
        <v>72</v>
      </c>
      <c r="J1409" t="s">
        <v>174</v>
      </c>
      <c r="K1409" t="s">
        <v>326</v>
      </c>
      <c r="L1409">
        <v>0</v>
      </c>
      <c r="M1409" t="s">
        <v>217</v>
      </c>
      <c r="N1409" t="s">
        <v>218</v>
      </c>
      <c r="V1409">
        <v>901</v>
      </c>
      <c r="W1409" t="s">
        <v>411</v>
      </c>
      <c r="X1409">
        <v>8</v>
      </c>
      <c r="Y1409" t="s">
        <v>220</v>
      </c>
      <c r="AB1409">
        <v>1139830</v>
      </c>
      <c r="AD1409">
        <v>1139830</v>
      </c>
      <c r="AF1409">
        <v>4934148</v>
      </c>
      <c r="AI1409">
        <v>0</v>
      </c>
    </row>
    <row r="1410" spans="1:35" hidden="1" x14ac:dyDescent="0.3">
      <c r="A1410" t="s">
        <v>410</v>
      </c>
      <c r="B1410">
        <v>2003</v>
      </c>
      <c r="C1410">
        <v>2003</v>
      </c>
      <c r="D1410">
        <v>2003</v>
      </c>
      <c r="E1410">
        <v>4</v>
      </c>
      <c r="F1410">
        <v>0</v>
      </c>
      <c r="G1410">
        <v>2</v>
      </c>
      <c r="H1410" t="s">
        <v>221</v>
      </c>
      <c r="I1410">
        <v>72</v>
      </c>
      <c r="J1410" t="s">
        <v>174</v>
      </c>
      <c r="K1410" t="s">
        <v>326</v>
      </c>
      <c r="L1410">
        <v>0</v>
      </c>
      <c r="M1410" t="s">
        <v>217</v>
      </c>
      <c r="N1410" t="s">
        <v>218</v>
      </c>
      <c r="V1410">
        <v>901</v>
      </c>
      <c r="W1410" t="s">
        <v>411</v>
      </c>
      <c r="X1410">
        <v>8</v>
      </c>
      <c r="Y1410" t="s">
        <v>220</v>
      </c>
      <c r="AB1410">
        <v>5132</v>
      </c>
      <c r="AD1410">
        <v>5132</v>
      </c>
      <c r="AF1410">
        <v>28205</v>
      </c>
      <c r="AI1410">
        <v>0</v>
      </c>
    </row>
    <row r="1411" spans="1:35" x14ac:dyDescent="0.3">
      <c r="A1411" t="s">
        <v>410</v>
      </c>
      <c r="B1411">
        <v>2003</v>
      </c>
      <c r="C1411">
        <v>2003</v>
      </c>
      <c r="D1411">
        <v>2003</v>
      </c>
      <c r="E1411">
        <v>4</v>
      </c>
      <c r="F1411">
        <v>0</v>
      </c>
      <c r="G1411">
        <v>1</v>
      </c>
      <c r="H1411" t="s">
        <v>215</v>
      </c>
      <c r="I1411">
        <v>84</v>
      </c>
      <c r="J1411" t="s">
        <v>6</v>
      </c>
      <c r="K1411" t="s">
        <v>345</v>
      </c>
      <c r="L1411">
        <v>0</v>
      </c>
      <c r="M1411" t="s">
        <v>217</v>
      </c>
      <c r="N1411" t="s">
        <v>218</v>
      </c>
      <c r="V1411">
        <v>901</v>
      </c>
      <c r="W1411" t="s">
        <v>411</v>
      </c>
      <c r="X1411">
        <v>8</v>
      </c>
      <c r="Y1411" t="s">
        <v>220</v>
      </c>
      <c r="AB1411">
        <v>359972</v>
      </c>
      <c r="AD1411">
        <v>359972</v>
      </c>
      <c r="AF1411">
        <v>129190</v>
      </c>
      <c r="AI1411">
        <v>0</v>
      </c>
    </row>
    <row r="1412" spans="1:35" hidden="1" x14ac:dyDescent="0.3">
      <c r="A1412" t="s">
        <v>410</v>
      </c>
      <c r="B1412">
        <v>2003</v>
      </c>
      <c r="C1412">
        <v>2003</v>
      </c>
      <c r="D1412">
        <v>2003</v>
      </c>
      <c r="E1412">
        <v>4</v>
      </c>
      <c r="F1412">
        <v>0</v>
      </c>
      <c r="G1412">
        <v>2</v>
      </c>
      <c r="H1412" t="s">
        <v>221</v>
      </c>
      <c r="I1412">
        <v>84</v>
      </c>
      <c r="J1412" t="s">
        <v>6</v>
      </c>
      <c r="K1412" t="s">
        <v>345</v>
      </c>
      <c r="L1412">
        <v>0</v>
      </c>
      <c r="M1412" t="s">
        <v>217</v>
      </c>
      <c r="N1412" t="s">
        <v>218</v>
      </c>
      <c r="V1412">
        <v>901</v>
      </c>
      <c r="W1412" t="s">
        <v>411</v>
      </c>
      <c r="X1412">
        <v>8</v>
      </c>
      <c r="Y1412" t="s">
        <v>220</v>
      </c>
      <c r="AB1412">
        <v>85</v>
      </c>
      <c r="AD1412">
        <v>85</v>
      </c>
      <c r="AF1412">
        <v>272</v>
      </c>
      <c r="AI1412">
        <v>0</v>
      </c>
    </row>
    <row r="1413" spans="1:35" x14ac:dyDescent="0.3">
      <c r="A1413" t="s">
        <v>410</v>
      </c>
      <c r="B1413">
        <v>2003</v>
      </c>
      <c r="C1413">
        <v>2003</v>
      </c>
      <c r="D1413">
        <v>2003</v>
      </c>
      <c r="E1413">
        <v>4</v>
      </c>
      <c r="F1413">
        <v>0</v>
      </c>
      <c r="G1413">
        <v>1</v>
      </c>
      <c r="H1413" t="s">
        <v>215</v>
      </c>
      <c r="I1413">
        <v>96</v>
      </c>
      <c r="J1413" t="s">
        <v>9</v>
      </c>
      <c r="K1413" t="s">
        <v>327</v>
      </c>
      <c r="L1413">
        <v>0</v>
      </c>
      <c r="M1413" t="s">
        <v>217</v>
      </c>
      <c r="N1413" t="s">
        <v>218</v>
      </c>
      <c r="V1413">
        <v>901</v>
      </c>
      <c r="W1413" t="s">
        <v>411</v>
      </c>
      <c r="X1413">
        <v>8</v>
      </c>
      <c r="Y1413" t="s">
        <v>220</v>
      </c>
      <c r="AB1413">
        <v>77703</v>
      </c>
      <c r="AD1413">
        <v>77703</v>
      </c>
      <c r="AF1413">
        <v>125414</v>
      </c>
      <c r="AI1413">
        <v>0</v>
      </c>
    </row>
    <row r="1414" spans="1:35" x14ac:dyDescent="0.3">
      <c r="A1414" t="s">
        <v>410</v>
      </c>
      <c r="B1414">
        <v>2003</v>
      </c>
      <c r="C1414">
        <v>2003</v>
      </c>
      <c r="D1414">
        <v>2003</v>
      </c>
      <c r="E1414">
        <v>4</v>
      </c>
      <c r="F1414">
        <v>0</v>
      </c>
      <c r="G1414">
        <v>1</v>
      </c>
      <c r="H1414" t="s">
        <v>215</v>
      </c>
      <c r="I1414">
        <v>108</v>
      </c>
      <c r="J1414" t="s">
        <v>60</v>
      </c>
      <c r="K1414" t="s">
        <v>346</v>
      </c>
      <c r="L1414">
        <v>0</v>
      </c>
      <c r="M1414" t="s">
        <v>217</v>
      </c>
      <c r="N1414" t="s">
        <v>218</v>
      </c>
      <c r="V1414">
        <v>901</v>
      </c>
      <c r="W1414" t="s">
        <v>411</v>
      </c>
      <c r="X1414">
        <v>1</v>
      </c>
      <c r="Y1414" t="s">
        <v>232</v>
      </c>
      <c r="AB1414">
        <v>0</v>
      </c>
      <c r="AD1414">
        <v>0</v>
      </c>
      <c r="AF1414">
        <v>1084</v>
      </c>
      <c r="AI1414">
        <v>0</v>
      </c>
    </row>
    <row r="1415" spans="1:35" hidden="1" x14ac:dyDescent="0.3">
      <c r="A1415" t="s">
        <v>410</v>
      </c>
      <c r="B1415">
        <v>2003</v>
      </c>
      <c r="C1415">
        <v>2003</v>
      </c>
      <c r="D1415">
        <v>2003</v>
      </c>
      <c r="E1415">
        <v>4</v>
      </c>
      <c r="F1415">
        <v>0</v>
      </c>
      <c r="G1415">
        <v>2</v>
      </c>
      <c r="H1415" t="s">
        <v>221</v>
      </c>
      <c r="I1415">
        <v>108</v>
      </c>
      <c r="J1415" t="s">
        <v>60</v>
      </c>
      <c r="K1415" t="s">
        <v>346</v>
      </c>
      <c r="L1415">
        <v>0</v>
      </c>
      <c r="M1415" t="s">
        <v>217</v>
      </c>
      <c r="N1415" t="s">
        <v>218</v>
      </c>
      <c r="V1415">
        <v>901</v>
      </c>
      <c r="W1415" t="s">
        <v>411</v>
      </c>
      <c r="X1415">
        <v>1</v>
      </c>
      <c r="Y1415" t="s">
        <v>232</v>
      </c>
      <c r="AB1415">
        <v>0</v>
      </c>
      <c r="AD1415">
        <v>0</v>
      </c>
      <c r="AF1415">
        <v>25335501</v>
      </c>
      <c r="AI1415">
        <v>0</v>
      </c>
    </row>
    <row r="1416" spans="1:35" x14ac:dyDescent="0.3">
      <c r="A1416" t="s">
        <v>410</v>
      </c>
      <c r="B1416">
        <v>2003</v>
      </c>
      <c r="C1416">
        <v>2003</v>
      </c>
      <c r="D1416">
        <v>2003</v>
      </c>
      <c r="E1416">
        <v>4</v>
      </c>
      <c r="F1416">
        <v>0</v>
      </c>
      <c r="G1416">
        <v>1</v>
      </c>
      <c r="H1416" t="s">
        <v>215</v>
      </c>
      <c r="I1416">
        <v>116</v>
      </c>
      <c r="J1416" t="s">
        <v>158</v>
      </c>
      <c r="K1416" t="s">
        <v>239</v>
      </c>
      <c r="L1416">
        <v>0</v>
      </c>
      <c r="M1416" t="s">
        <v>217</v>
      </c>
      <c r="N1416" t="s">
        <v>218</v>
      </c>
      <c r="V1416">
        <v>901</v>
      </c>
      <c r="W1416" t="s">
        <v>411</v>
      </c>
      <c r="X1416">
        <v>8</v>
      </c>
      <c r="Y1416" t="s">
        <v>220</v>
      </c>
      <c r="AB1416">
        <v>24302</v>
      </c>
      <c r="AD1416">
        <v>24302</v>
      </c>
      <c r="AF1416">
        <v>26797</v>
      </c>
      <c r="AI1416">
        <v>0</v>
      </c>
    </row>
    <row r="1417" spans="1:35" hidden="1" x14ac:dyDescent="0.3">
      <c r="A1417" t="s">
        <v>410</v>
      </c>
      <c r="B1417">
        <v>2003</v>
      </c>
      <c r="C1417">
        <v>2003</v>
      </c>
      <c r="D1417">
        <v>2003</v>
      </c>
      <c r="E1417">
        <v>4</v>
      </c>
      <c r="F1417">
        <v>0</v>
      </c>
      <c r="G1417">
        <v>2</v>
      </c>
      <c r="H1417" t="s">
        <v>221</v>
      </c>
      <c r="I1417">
        <v>116</v>
      </c>
      <c r="J1417" t="s">
        <v>158</v>
      </c>
      <c r="K1417" t="s">
        <v>239</v>
      </c>
      <c r="L1417">
        <v>0</v>
      </c>
      <c r="M1417" t="s">
        <v>217</v>
      </c>
      <c r="N1417" t="s">
        <v>218</v>
      </c>
      <c r="V1417">
        <v>901</v>
      </c>
      <c r="W1417" t="s">
        <v>411</v>
      </c>
      <c r="X1417">
        <v>8</v>
      </c>
      <c r="Y1417" t="s">
        <v>220</v>
      </c>
      <c r="AB1417">
        <v>3145</v>
      </c>
      <c r="AD1417">
        <v>3145</v>
      </c>
      <c r="AF1417">
        <v>2167</v>
      </c>
      <c r="AI1417">
        <v>0</v>
      </c>
    </row>
    <row r="1418" spans="1:35" x14ac:dyDescent="0.3">
      <c r="A1418" t="s">
        <v>410</v>
      </c>
      <c r="B1418">
        <v>2003</v>
      </c>
      <c r="C1418">
        <v>2003</v>
      </c>
      <c r="D1418">
        <v>2003</v>
      </c>
      <c r="E1418">
        <v>4</v>
      </c>
      <c r="F1418">
        <v>0</v>
      </c>
      <c r="G1418">
        <v>1</v>
      </c>
      <c r="H1418" t="s">
        <v>215</v>
      </c>
      <c r="I1418">
        <v>120</v>
      </c>
      <c r="J1418" t="s">
        <v>109</v>
      </c>
      <c r="K1418" t="s">
        <v>328</v>
      </c>
      <c r="L1418">
        <v>0</v>
      </c>
      <c r="M1418" t="s">
        <v>217</v>
      </c>
      <c r="N1418" t="s">
        <v>218</v>
      </c>
      <c r="V1418">
        <v>901</v>
      </c>
      <c r="W1418" t="s">
        <v>411</v>
      </c>
      <c r="X1418">
        <v>8</v>
      </c>
      <c r="Y1418" t="s">
        <v>220</v>
      </c>
      <c r="AB1418">
        <v>18262</v>
      </c>
      <c r="AD1418">
        <v>18262</v>
      </c>
      <c r="AF1418">
        <v>52721</v>
      </c>
      <c r="AI1418">
        <v>6</v>
      </c>
    </row>
    <row r="1419" spans="1:35" hidden="1" x14ac:dyDescent="0.3">
      <c r="A1419" t="s">
        <v>410</v>
      </c>
      <c r="B1419">
        <v>2003</v>
      </c>
      <c r="C1419">
        <v>2003</v>
      </c>
      <c r="D1419">
        <v>2003</v>
      </c>
      <c r="E1419">
        <v>4</v>
      </c>
      <c r="F1419">
        <v>0</v>
      </c>
      <c r="G1419">
        <v>2</v>
      </c>
      <c r="H1419" t="s">
        <v>221</v>
      </c>
      <c r="I1419">
        <v>120</v>
      </c>
      <c r="J1419" t="s">
        <v>109</v>
      </c>
      <c r="K1419" t="s">
        <v>328</v>
      </c>
      <c r="L1419">
        <v>0</v>
      </c>
      <c r="M1419" t="s">
        <v>217</v>
      </c>
      <c r="N1419" t="s">
        <v>218</v>
      </c>
      <c r="V1419">
        <v>901</v>
      </c>
      <c r="W1419" t="s">
        <v>411</v>
      </c>
      <c r="X1419">
        <v>8</v>
      </c>
      <c r="Y1419" t="s">
        <v>220</v>
      </c>
      <c r="AB1419">
        <v>53521645</v>
      </c>
      <c r="AD1419">
        <v>53521645</v>
      </c>
      <c r="AF1419">
        <v>69966515</v>
      </c>
      <c r="AI1419">
        <v>0</v>
      </c>
    </row>
    <row r="1420" spans="1:35" x14ac:dyDescent="0.3">
      <c r="A1420" t="s">
        <v>410</v>
      </c>
      <c r="B1420">
        <v>2003</v>
      </c>
      <c r="C1420">
        <v>2003</v>
      </c>
      <c r="D1420">
        <v>2003</v>
      </c>
      <c r="E1420">
        <v>4</v>
      </c>
      <c r="F1420">
        <v>0</v>
      </c>
      <c r="G1420">
        <v>1</v>
      </c>
      <c r="H1420" t="s">
        <v>215</v>
      </c>
      <c r="I1420">
        <v>132</v>
      </c>
      <c r="J1420" t="s">
        <v>177</v>
      </c>
      <c r="K1420" t="s">
        <v>329</v>
      </c>
      <c r="L1420">
        <v>0</v>
      </c>
      <c r="M1420" t="s">
        <v>217</v>
      </c>
      <c r="N1420" t="s">
        <v>218</v>
      </c>
      <c r="V1420">
        <v>901</v>
      </c>
      <c r="W1420" t="s">
        <v>411</v>
      </c>
      <c r="X1420">
        <v>8</v>
      </c>
      <c r="Y1420" t="s">
        <v>220</v>
      </c>
      <c r="AB1420">
        <v>629481</v>
      </c>
      <c r="AD1420">
        <v>629481</v>
      </c>
      <c r="AF1420">
        <v>767020</v>
      </c>
      <c r="AI1420">
        <v>6</v>
      </c>
    </row>
    <row r="1421" spans="1:35" hidden="1" x14ac:dyDescent="0.3">
      <c r="A1421" t="s">
        <v>410</v>
      </c>
      <c r="B1421">
        <v>2003</v>
      </c>
      <c r="C1421">
        <v>2003</v>
      </c>
      <c r="D1421">
        <v>2003</v>
      </c>
      <c r="E1421">
        <v>4</v>
      </c>
      <c r="F1421">
        <v>0</v>
      </c>
      <c r="G1421">
        <v>2</v>
      </c>
      <c r="H1421" t="s">
        <v>221</v>
      </c>
      <c r="I1421">
        <v>132</v>
      </c>
      <c r="J1421" t="s">
        <v>177</v>
      </c>
      <c r="K1421" t="s">
        <v>329</v>
      </c>
      <c r="L1421">
        <v>0</v>
      </c>
      <c r="M1421" t="s">
        <v>217</v>
      </c>
      <c r="N1421" t="s">
        <v>218</v>
      </c>
      <c r="V1421">
        <v>901</v>
      </c>
      <c r="W1421" t="s">
        <v>411</v>
      </c>
      <c r="X1421">
        <v>8</v>
      </c>
      <c r="Y1421" t="s">
        <v>220</v>
      </c>
      <c r="AB1421">
        <v>13000</v>
      </c>
      <c r="AD1421">
        <v>13000</v>
      </c>
      <c r="AF1421">
        <v>35582</v>
      </c>
      <c r="AI1421">
        <v>0</v>
      </c>
    </row>
    <row r="1422" spans="1:35" x14ac:dyDescent="0.3">
      <c r="A1422" t="s">
        <v>410</v>
      </c>
      <c r="B1422">
        <v>2003</v>
      </c>
      <c r="C1422">
        <v>2003</v>
      </c>
      <c r="D1422">
        <v>2003</v>
      </c>
      <c r="E1422">
        <v>4</v>
      </c>
      <c r="F1422">
        <v>0</v>
      </c>
      <c r="G1422">
        <v>1</v>
      </c>
      <c r="H1422" t="s">
        <v>215</v>
      </c>
      <c r="I1422">
        <v>140</v>
      </c>
      <c r="J1422" t="s">
        <v>61</v>
      </c>
      <c r="K1422" t="s">
        <v>378</v>
      </c>
      <c r="L1422">
        <v>0</v>
      </c>
      <c r="M1422" t="s">
        <v>217</v>
      </c>
      <c r="N1422" t="s">
        <v>218</v>
      </c>
      <c r="V1422">
        <v>901</v>
      </c>
      <c r="W1422" t="s">
        <v>411</v>
      </c>
      <c r="X1422">
        <v>1</v>
      </c>
      <c r="Y1422" t="s">
        <v>232</v>
      </c>
      <c r="AB1422">
        <v>0</v>
      </c>
      <c r="AD1422">
        <v>0</v>
      </c>
      <c r="AF1422">
        <v>5464</v>
      </c>
      <c r="AI1422">
        <v>0</v>
      </c>
    </row>
    <row r="1423" spans="1:35" hidden="1" x14ac:dyDescent="0.3">
      <c r="A1423" t="s">
        <v>410</v>
      </c>
      <c r="B1423">
        <v>2003</v>
      </c>
      <c r="C1423">
        <v>2003</v>
      </c>
      <c r="D1423">
        <v>2003</v>
      </c>
      <c r="E1423">
        <v>4</v>
      </c>
      <c r="F1423">
        <v>0</v>
      </c>
      <c r="G1423">
        <v>2</v>
      </c>
      <c r="H1423" t="s">
        <v>221</v>
      </c>
      <c r="I1423">
        <v>140</v>
      </c>
      <c r="J1423" t="s">
        <v>61</v>
      </c>
      <c r="K1423" t="s">
        <v>378</v>
      </c>
      <c r="L1423">
        <v>0</v>
      </c>
      <c r="M1423" t="s">
        <v>217</v>
      </c>
      <c r="N1423" t="s">
        <v>218</v>
      </c>
      <c r="V1423">
        <v>901</v>
      </c>
      <c r="W1423" t="s">
        <v>411</v>
      </c>
      <c r="X1423">
        <v>1</v>
      </c>
      <c r="Y1423" t="s">
        <v>232</v>
      </c>
      <c r="AB1423">
        <v>0</v>
      </c>
      <c r="AD1423">
        <v>0</v>
      </c>
      <c r="AF1423">
        <v>828525</v>
      </c>
      <c r="AI1423">
        <v>0</v>
      </c>
    </row>
    <row r="1424" spans="1:35" x14ac:dyDescent="0.3">
      <c r="A1424" t="s">
        <v>410</v>
      </c>
      <c r="B1424">
        <v>2003</v>
      </c>
      <c r="C1424">
        <v>2003</v>
      </c>
      <c r="D1424">
        <v>2003</v>
      </c>
      <c r="E1424">
        <v>4</v>
      </c>
      <c r="F1424">
        <v>0</v>
      </c>
      <c r="G1424">
        <v>1</v>
      </c>
      <c r="H1424" t="s">
        <v>215</v>
      </c>
      <c r="I1424">
        <v>204</v>
      </c>
      <c r="J1424" t="s">
        <v>363</v>
      </c>
      <c r="K1424" t="s">
        <v>364</v>
      </c>
      <c r="L1424">
        <v>0</v>
      </c>
      <c r="M1424" t="s">
        <v>217</v>
      </c>
      <c r="N1424" t="s">
        <v>218</v>
      </c>
      <c r="V1424">
        <v>901</v>
      </c>
      <c r="W1424" t="s">
        <v>411</v>
      </c>
      <c r="X1424">
        <v>8</v>
      </c>
      <c r="Y1424" t="s">
        <v>220</v>
      </c>
      <c r="AB1424">
        <v>19951</v>
      </c>
      <c r="AD1424">
        <v>19951</v>
      </c>
      <c r="AF1424">
        <v>27421</v>
      </c>
      <c r="AI1424">
        <v>0</v>
      </c>
    </row>
    <row r="1425" spans="1:35" x14ac:dyDescent="0.3">
      <c r="A1425" t="s">
        <v>410</v>
      </c>
      <c r="B1425">
        <v>2003</v>
      </c>
      <c r="C1425">
        <v>2003</v>
      </c>
      <c r="D1425">
        <v>2003</v>
      </c>
      <c r="E1425">
        <v>4</v>
      </c>
      <c r="F1425">
        <v>0</v>
      </c>
      <c r="G1425">
        <v>1</v>
      </c>
      <c r="H1425" t="s">
        <v>215</v>
      </c>
      <c r="I1425">
        <v>212</v>
      </c>
      <c r="J1425" t="s">
        <v>65</v>
      </c>
      <c r="K1425" t="s">
        <v>379</v>
      </c>
      <c r="L1425">
        <v>0</v>
      </c>
      <c r="M1425" t="s">
        <v>217</v>
      </c>
      <c r="N1425" t="s">
        <v>218</v>
      </c>
      <c r="V1425">
        <v>901</v>
      </c>
      <c r="W1425" t="s">
        <v>411</v>
      </c>
      <c r="X1425">
        <v>8</v>
      </c>
      <c r="Y1425" t="s">
        <v>220</v>
      </c>
      <c r="AB1425">
        <v>7835</v>
      </c>
      <c r="AD1425">
        <v>7835</v>
      </c>
      <c r="AF1425">
        <v>23566</v>
      </c>
      <c r="AI1425">
        <v>0</v>
      </c>
    </row>
    <row r="1426" spans="1:35" hidden="1" x14ac:dyDescent="0.3">
      <c r="A1426" t="s">
        <v>410</v>
      </c>
      <c r="B1426">
        <v>2003</v>
      </c>
      <c r="C1426">
        <v>2003</v>
      </c>
      <c r="D1426">
        <v>2003</v>
      </c>
      <c r="E1426">
        <v>4</v>
      </c>
      <c r="F1426">
        <v>0</v>
      </c>
      <c r="G1426">
        <v>2</v>
      </c>
      <c r="H1426" t="s">
        <v>221</v>
      </c>
      <c r="I1426">
        <v>212</v>
      </c>
      <c r="J1426" t="s">
        <v>65</v>
      </c>
      <c r="K1426" t="s">
        <v>379</v>
      </c>
      <c r="L1426">
        <v>0</v>
      </c>
      <c r="M1426" t="s">
        <v>217</v>
      </c>
      <c r="N1426" t="s">
        <v>218</v>
      </c>
      <c r="V1426">
        <v>901</v>
      </c>
      <c r="W1426" t="s">
        <v>411</v>
      </c>
      <c r="X1426">
        <v>8</v>
      </c>
      <c r="Y1426" t="s">
        <v>220</v>
      </c>
      <c r="AB1426">
        <v>214</v>
      </c>
      <c r="AD1426">
        <v>214</v>
      </c>
      <c r="AF1426">
        <v>2422</v>
      </c>
      <c r="AI1426">
        <v>0</v>
      </c>
    </row>
    <row r="1427" spans="1:35" x14ac:dyDescent="0.3">
      <c r="A1427" t="s">
        <v>410</v>
      </c>
      <c r="B1427">
        <v>2003</v>
      </c>
      <c r="C1427">
        <v>2003</v>
      </c>
      <c r="D1427">
        <v>2003</v>
      </c>
      <c r="E1427">
        <v>4</v>
      </c>
      <c r="F1427">
        <v>0</v>
      </c>
      <c r="G1427">
        <v>1</v>
      </c>
      <c r="H1427" t="s">
        <v>215</v>
      </c>
      <c r="I1427">
        <v>214</v>
      </c>
      <c r="J1427" t="s">
        <v>170</v>
      </c>
      <c r="K1427" t="s">
        <v>250</v>
      </c>
      <c r="L1427">
        <v>0</v>
      </c>
      <c r="M1427" t="s">
        <v>217</v>
      </c>
      <c r="N1427" t="s">
        <v>218</v>
      </c>
      <c r="V1427">
        <v>901</v>
      </c>
      <c r="W1427" t="s">
        <v>411</v>
      </c>
      <c r="X1427">
        <v>8</v>
      </c>
      <c r="Y1427" t="s">
        <v>220</v>
      </c>
      <c r="AB1427">
        <v>80604</v>
      </c>
      <c r="AD1427">
        <v>80604</v>
      </c>
      <c r="AF1427">
        <v>419700</v>
      </c>
      <c r="AI1427">
        <v>6</v>
      </c>
    </row>
    <row r="1428" spans="1:35" hidden="1" x14ac:dyDescent="0.3">
      <c r="A1428" t="s">
        <v>410</v>
      </c>
      <c r="B1428">
        <v>2003</v>
      </c>
      <c r="C1428">
        <v>2003</v>
      </c>
      <c r="D1428">
        <v>2003</v>
      </c>
      <c r="E1428">
        <v>4</v>
      </c>
      <c r="F1428">
        <v>0</v>
      </c>
      <c r="G1428">
        <v>2</v>
      </c>
      <c r="H1428" t="s">
        <v>221</v>
      </c>
      <c r="I1428">
        <v>214</v>
      </c>
      <c r="J1428" t="s">
        <v>170</v>
      </c>
      <c r="K1428" t="s">
        <v>250</v>
      </c>
      <c r="L1428">
        <v>0</v>
      </c>
      <c r="M1428" t="s">
        <v>217</v>
      </c>
      <c r="N1428" t="s">
        <v>218</v>
      </c>
      <c r="V1428">
        <v>901</v>
      </c>
      <c r="W1428" t="s">
        <v>411</v>
      </c>
      <c r="X1428">
        <v>8</v>
      </c>
      <c r="Y1428" t="s">
        <v>220</v>
      </c>
      <c r="AB1428">
        <v>10433240</v>
      </c>
      <c r="AD1428">
        <v>10433240</v>
      </c>
      <c r="AF1428">
        <v>17737255</v>
      </c>
      <c r="AI1428">
        <v>6</v>
      </c>
    </row>
    <row r="1429" spans="1:35" x14ac:dyDescent="0.3">
      <c r="A1429" t="s">
        <v>410</v>
      </c>
      <c r="B1429">
        <v>2003</v>
      </c>
      <c r="C1429">
        <v>2003</v>
      </c>
      <c r="D1429">
        <v>2003</v>
      </c>
      <c r="E1429">
        <v>4</v>
      </c>
      <c r="F1429">
        <v>0</v>
      </c>
      <c r="G1429">
        <v>1</v>
      </c>
      <c r="H1429" t="s">
        <v>215</v>
      </c>
      <c r="I1429">
        <v>231</v>
      </c>
      <c r="J1429" t="s">
        <v>113</v>
      </c>
      <c r="K1429" t="s">
        <v>348</v>
      </c>
      <c r="L1429">
        <v>0</v>
      </c>
      <c r="M1429" t="s">
        <v>217</v>
      </c>
      <c r="N1429" t="s">
        <v>218</v>
      </c>
      <c r="V1429">
        <v>901</v>
      </c>
      <c r="W1429" t="s">
        <v>411</v>
      </c>
      <c r="X1429">
        <v>8</v>
      </c>
      <c r="Y1429" t="s">
        <v>220</v>
      </c>
      <c r="AB1429">
        <v>8938</v>
      </c>
      <c r="AD1429">
        <v>8938</v>
      </c>
      <c r="AF1429">
        <v>33342</v>
      </c>
      <c r="AI1429">
        <v>0</v>
      </c>
    </row>
    <row r="1430" spans="1:35" hidden="1" x14ac:dyDescent="0.3">
      <c r="A1430" t="s">
        <v>410</v>
      </c>
      <c r="B1430">
        <v>2003</v>
      </c>
      <c r="C1430">
        <v>2003</v>
      </c>
      <c r="D1430">
        <v>2003</v>
      </c>
      <c r="E1430">
        <v>4</v>
      </c>
      <c r="F1430">
        <v>0</v>
      </c>
      <c r="G1430">
        <v>2</v>
      </c>
      <c r="H1430" t="s">
        <v>221</v>
      </c>
      <c r="I1430">
        <v>231</v>
      </c>
      <c r="J1430" t="s">
        <v>113</v>
      </c>
      <c r="K1430" t="s">
        <v>348</v>
      </c>
      <c r="L1430">
        <v>0</v>
      </c>
      <c r="M1430" t="s">
        <v>217</v>
      </c>
      <c r="N1430" t="s">
        <v>218</v>
      </c>
      <c r="V1430">
        <v>901</v>
      </c>
      <c r="W1430" t="s">
        <v>411</v>
      </c>
      <c r="X1430">
        <v>8</v>
      </c>
      <c r="Y1430" t="s">
        <v>220</v>
      </c>
      <c r="AB1430">
        <v>137791408</v>
      </c>
      <c r="AD1430">
        <v>137791408</v>
      </c>
      <c r="AF1430">
        <v>183769104</v>
      </c>
      <c r="AI1430">
        <v>0</v>
      </c>
    </row>
    <row r="1431" spans="1:35" x14ac:dyDescent="0.3">
      <c r="A1431" t="s">
        <v>410</v>
      </c>
      <c r="B1431">
        <v>2003</v>
      </c>
      <c r="C1431">
        <v>2003</v>
      </c>
      <c r="D1431">
        <v>2003</v>
      </c>
      <c r="E1431">
        <v>4</v>
      </c>
      <c r="F1431">
        <v>0</v>
      </c>
      <c r="G1431">
        <v>1</v>
      </c>
      <c r="H1431" t="s">
        <v>215</v>
      </c>
      <c r="I1431">
        <v>232</v>
      </c>
      <c r="J1431" t="s">
        <v>178</v>
      </c>
      <c r="K1431" t="s">
        <v>439</v>
      </c>
      <c r="L1431">
        <v>0</v>
      </c>
      <c r="M1431" t="s">
        <v>217</v>
      </c>
      <c r="N1431" t="s">
        <v>218</v>
      </c>
      <c r="V1431">
        <v>901</v>
      </c>
      <c r="W1431" t="s">
        <v>411</v>
      </c>
      <c r="X1431">
        <v>8</v>
      </c>
      <c r="Y1431" t="s">
        <v>220</v>
      </c>
      <c r="AB1431">
        <v>9761441</v>
      </c>
      <c r="AD1431">
        <v>9761441</v>
      </c>
      <c r="AF1431">
        <v>4657573</v>
      </c>
      <c r="AI1431">
        <v>0</v>
      </c>
    </row>
    <row r="1432" spans="1:35" hidden="1" x14ac:dyDescent="0.3">
      <c r="A1432" t="s">
        <v>410</v>
      </c>
      <c r="B1432">
        <v>2003</v>
      </c>
      <c r="C1432">
        <v>2003</v>
      </c>
      <c r="D1432">
        <v>2003</v>
      </c>
      <c r="E1432">
        <v>4</v>
      </c>
      <c r="F1432">
        <v>0</v>
      </c>
      <c r="G1432">
        <v>2</v>
      </c>
      <c r="H1432" t="s">
        <v>221</v>
      </c>
      <c r="I1432">
        <v>232</v>
      </c>
      <c r="J1432" t="s">
        <v>178</v>
      </c>
      <c r="K1432" t="s">
        <v>439</v>
      </c>
      <c r="L1432">
        <v>0</v>
      </c>
      <c r="M1432" t="s">
        <v>217</v>
      </c>
      <c r="N1432" t="s">
        <v>218</v>
      </c>
      <c r="V1432">
        <v>901</v>
      </c>
      <c r="W1432" t="s">
        <v>411</v>
      </c>
      <c r="X1432">
        <v>8</v>
      </c>
      <c r="Y1432" t="s">
        <v>220</v>
      </c>
      <c r="AB1432">
        <v>64690</v>
      </c>
      <c r="AD1432">
        <v>64690</v>
      </c>
      <c r="AF1432">
        <v>52265</v>
      </c>
      <c r="AI1432">
        <v>0</v>
      </c>
    </row>
    <row r="1433" spans="1:35" hidden="1" x14ac:dyDescent="0.3">
      <c r="A1433" t="s">
        <v>410</v>
      </c>
      <c r="B1433">
        <v>2003</v>
      </c>
      <c r="C1433">
        <v>2003</v>
      </c>
      <c r="D1433">
        <v>2003</v>
      </c>
      <c r="E1433">
        <v>4</v>
      </c>
      <c r="F1433">
        <v>0</v>
      </c>
      <c r="G1433">
        <v>3</v>
      </c>
      <c r="H1433" t="s">
        <v>247</v>
      </c>
      <c r="I1433">
        <v>232</v>
      </c>
      <c r="J1433" t="s">
        <v>178</v>
      </c>
      <c r="K1433" t="s">
        <v>439</v>
      </c>
      <c r="L1433">
        <v>0</v>
      </c>
      <c r="M1433" t="s">
        <v>217</v>
      </c>
      <c r="N1433" t="s">
        <v>218</v>
      </c>
      <c r="V1433">
        <v>901</v>
      </c>
      <c r="W1433" t="s">
        <v>411</v>
      </c>
      <c r="X1433">
        <v>8</v>
      </c>
      <c r="Y1433" t="s">
        <v>220</v>
      </c>
      <c r="AB1433">
        <v>37491</v>
      </c>
      <c r="AD1433">
        <v>37491</v>
      </c>
      <c r="AF1433">
        <v>28660</v>
      </c>
      <c r="AI1433">
        <v>0</v>
      </c>
    </row>
    <row r="1434" spans="1:35" x14ac:dyDescent="0.3">
      <c r="A1434" t="s">
        <v>410</v>
      </c>
      <c r="B1434">
        <v>2003</v>
      </c>
      <c r="C1434">
        <v>2003</v>
      </c>
      <c r="D1434">
        <v>2003</v>
      </c>
      <c r="E1434">
        <v>4</v>
      </c>
      <c r="F1434">
        <v>0</v>
      </c>
      <c r="G1434">
        <v>1</v>
      </c>
      <c r="H1434" t="s">
        <v>215</v>
      </c>
      <c r="I1434">
        <v>258</v>
      </c>
      <c r="J1434" t="s">
        <v>131</v>
      </c>
      <c r="K1434" t="s">
        <v>256</v>
      </c>
      <c r="L1434">
        <v>0</v>
      </c>
      <c r="M1434" t="s">
        <v>217</v>
      </c>
      <c r="N1434" t="s">
        <v>218</v>
      </c>
      <c r="V1434">
        <v>901</v>
      </c>
      <c r="W1434" t="s">
        <v>411</v>
      </c>
      <c r="X1434">
        <v>8</v>
      </c>
      <c r="Y1434" t="s">
        <v>220</v>
      </c>
      <c r="AB1434">
        <v>247502</v>
      </c>
      <c r="AD1434">
        <v>247502</v>
      </c>
      <c r="AF1434">
        <v>1472503</v>
      </c>
      <c r="AI1434">
        <v>0</v>
      </c>
    </row>
    <row r="1435" spans="1:35" hidden="1" x14ac:dyDescent="0.3">
      <c r="A1435" t="s">
        <v>410</v>
      </c>
      <c r="B1435">
        <v>2003</v>
      </c>
      <c r="C1435">
        <v>2003</v>
      </c>
      <c r="D1435">
        <v>2003</v>
      </c>
      <c r="E1435">
        <v>4</v>
      </c>
      <c r="F1435">
        <v>0</v>
      </c>
      <c r="G1435">
        <v>2</v>
      </c>
      <c r="H1435" t="s">
        <v>221</v>
      </c>
      <c r="I1435">
        <v>258</v>
      </c>
      <c r="J1435" t="s">
        <v>131</v>
      </c>
      <c r="K1435" t="s">
        <v>256</v>
      </c>
      <c r="L1435">
        <v>0</v>
      </c>
      <c r="M1435" t="s">
        <v>217</v>
      </c>
      <c r="N1435" t="s">
        <v>218</v>
      </c>
      <c r="V1435">
        <v>901</v>
      </c>
      <c r="W1435" t="s">
        <v>411</v>
      </c>
      <c r="X1435">
        <v>8</v>
      </c>
      <c r="Y1435" t="s">
        <v>220</v>
      </c>
      <c r="AB1435">
        <v>635</v>
      </c>
      <c r="AD1435">
        <v>635</v>
      </c>
      <c r="AF1435">
        <v>10051</v>
      </c>
      <c r="AI1435">
        <v>0</v>
      </c>
    </row>
    <row r="1436" spans="1:35" x14ac:dyDescent="0.3">
      <c r="A1436" t="s">
        <v>410</v>
      </c>
      <c r="B1436">
        <v>2003</v>
      </c>
      <c r="C1436">
        <v>2003</v>
      </c>
      <c r="D1436">
        <v>2003</v>
      </c>
      <c r="E1436">
        <v>4</v>
      </c>
      <c r="F1436">
        <v>0</v>
      </c>
      <c r="G1436">
        <v>1</v>
      </c>
      <c r="H1436" t="s">
        <v>215</v>
      </c>
      <c r="I1436">
        <v>266</v>
      </c>
      <c r="J1436" t="s">
        <v>66</v>
      </c>
      <c r="K1436" t="s">
        <v>423</v>
      </c>
      <c r="L1436">
        <v>0</v>
      </c>
      <c r="M1436" t="s">
        <v>217</v>
      </c>
      <c r="N1436" t="s">
        <v>218</v>
      </c>
      <c r="V1436">
        <v>901</v>
      </c>
      <c r="W1436" t="s">
        <v>411</v>
      </c>
      <c r="X1436">
        <v>8</v>
      </c>
      <c r="Y1436" t="s">
        <v>220</v>
      </c>
      <c r="AB1436">
        <v>133296</v>
      </c>
      <c r="AD1436">
        <v>133296</v>
      </c>
      <c r="AF1436">
        <v>350219</v>
      </c>
      <c r="AI1436">
        <v>0</v>
      </c>
    </row>
    <row r="1437" spans="1:35" hidden="1" x14ac:dyDescent="0.3">
      <c r="A1437" t="s">
        <v>410</v>
      </c>
      <c r="B1437">
        <v>2003</v>
      </c>
      <c r="C1437">
        <v>2003</v>
      </c>
      <c r="D1437">
        <v>2003</v>
      </c>
      <c r="E1437">
        <v>4</v>
      </c>
      <c r="F1437">
        <v>0</v>
      </c>
      <c r="G1437">
        <v>2</v>
      </c>
      <c r="H1437" t="s">
        <v>221</v>
      </c>
      <c r="I1437">
        <v>266</v>
      </c>
      <c r="J1437" t="s">
        <v>66</v>
      </c>
      <c r="K1437" t="s">
        <v>423</v>
      </c>
      <c r="L1437">
        <v>0</v>
      </c>
      <c r="M1437" t="s">
        <v>217</v>
      </c>
      <c r="N1437" t="s">
        <v>218</v>
      </c>
      <c r="V1437">
        <v>901</v>
      </c>
      <c r="W1437" t="s">
        <v>411</v>
      </c>
      <c r="X1437">
        <v>8</v>
      </c>
      <c r="Y1437" t="s">
        <v>220</v>
      </c>
      <c r="AB1437">
        <v>27597</v>
      </c>
      <c r="AD1437">
        <v>27597</v>
      </c>
      <c r="AF1437">
        <v>21826</v>
      </c>
      <c r="AI1437">
        <v>0</v>
      </c>
    </row>
    <row r="1438" spans="1:35" x14ac:dyDescent="0.3">
      <c r="A1438" t="s">
        <v>410</v>
      </c>
      <c r="B1438">
        <v>2003</v>
      </c>
      <c r="C1438">
        <v>2003</v>
      </c>
      <c r="D1438">
        <v>2003</v>
      </c>
      <c r="E1438">
        <v>4</v>
      </c>
      <c r="F1438">
        <v>0</v>
      </c>
      <c r="G1438">
        <v>1</v>
      </c>
      <c r="H1438" t="s">
        <v>215</v>
      </c>
      <c r="I1438">
        <v>268</v>
      </c>
      <c r="J1438" t="s">
        <v>132</v>
      </c>
      <c r="K1438" t="s">
        <v>257</v>
      </c>
      <c r="L1438">
        <v>0</v>
      </c>
      <c r="M1438" t="s">
        <v>217</v>
      </c>
      <c r="N1438" t="s">
        <v>218</v>
      </c>
      <c r="V1438">
        <v>901</v>
      </c>
      <c r="W1438" t="s">
        <v>411</v>
      </c>
      <c r="X1438">
        <v>8</v>
      </c>
      <c r="Y1438" t="s">
        <v>220</v>
      </c>
      <c r="AB1438">
        <v>1711566</v>
      </c>
      <c r="AD1438">
        <v>1711566</v>
      </c>
      <c r="AF1438">
        <v>1355175</v>
      </c>
      <c r="AI1438">
        <v>0</v>
      </c>
    </row>
    <row r="1439" spans="1:35" hidden="1" x14ac:dyDescent="0.3">
      <c r="A1439" t="s">
        <v>410</v>
      </c>
      <c r="B1439">
        <v>2003</v>
      </c>
      <c r="C1439">
        <v>2003</v>
      </c>
      <c r="D1439">
        <v>2003</v>
      </c>
      <c r="E1439">
        <v>4</v>
      </c>
      <c r="F1439">
        <v>0</v>
      </c>
      <c r="G1439">
        <v>2</v>
      </c>
      <c r="H1439" t="s">
        <v>221</v>
      </c>
      <c r="I1439">
        <v>268</v>
      </c>
      <c r="J1439" t="s">
        <v>132</v>
      </c>
      <c r="K1439" t="s">
        <v>257</v>
      </c>
      <c r="L1439">
        <v>0</v>
      </c>
      <c r="M1439" t="s">
        <v>217</v>
      </c>
      <c r="N1439" t="s">
        <v>218</v>
      </c>
      <c r="V1439">
        <v>901</v>
      </c>
      <c r="W1439" t="s">
        <v>411</v>
      </c>
      <c r="X1439">
        <v>8</v>
      </c>
      <c r="Y1439" t="s">
        <v>220</v>
      </c>
      <c r="AB1439">
        <v>15000</v>
      </c>
      <c r="AD1439">
        <v>15000</v>
      </c>
      <c r="AF1439">
        <v>10500</v>
      </c>
      <c r="AI1439">
        <v>0</v>
      </c>
    </row>
    <row r="1440" spans="1:35" x14ac:dyDescent="0.3">
      <c r="A1440" t="s">
        <v>410</v>
      </c>
      <c r="B1440">
        <v>2003</v>
      </c>
      <c r="C1440">
        <v>2003</v>
      </c>
      <c r="D1440">
        <v>2003</v>
      </c>
      <c r="E1440">
        <v>4</v>
      </c>
      <c r="F1440">
        <v>0</v>
      </c>
      <c r="G1440">
        <v>1</v>
      </c>
      <c r="H1440" t="s">
        <v>215</v>
      </c>
      <c r="I1440">
        <v>270</v>
      </c>
      <c r="J1440" t="s">
        <v>115</v>
      </c>
      <c r="K1440" t="s">
        <v>380</v>
      </c>
      <c r="L1440">
        <v>0</v>
      </c>
      <c r="M1440" t="s">
        <v>217</v>
      </c>
      <c r="N1440" t="s">
        <v>218</v>
      </c>
      <c r="V1440">
        <v>901</v>
      </c>
      <c r="W1440" t="s">
        <v>411</v>
      </c>
      <c r="X1440">
        <v>8</v>
      </c>
      <c r="Y1440" t="s">
        <v>220</v>
      </c>
      <c r="AB1440">
        <v>197736</v>
      </c>
      <c r="AD1440">
        <v>197736</v>
      </c>
      <c r="AF1440">
        <v>117542</v>
      </c>
      <c r="AI1440">
        <v>0</v>
      </c>
    </row>
    <row r="1441" spans="1:35" x14ac:dyDescent="0.3">
      <c r="A1441" t="s">
        <v>410</v>
      </c>
      <c r="B1441">
        <v>2003</v>
      </c>
      <c r="C1441">
        <v>2003</v>
      </c>
      <c r="D1441">
        <v>2003</v>
      </c>
      <c r="E1441">
        <v>4</v>
      </c>
      <c r="F1441">
        <v>0</v>
      </c>
      <c r="G1441">
        <v>1</v>
      </c>
      <c r="H1441" t="s">
        <v>215</v>
      </c>
      <c r="I1441">
        <v>288</v>
      </c>
      <c r="J1441" t="s">
        <v>133</v>
      </c>
      <c r="K1441" t="s">
        <v>332</v>
      </c>
      <c r="L1441">
        <v>0</v>
      </c>
      <c r="M1441" t="s">
        <v>217</v>
      </c>
      <c r="N1441" t="s">
        <v>218</v>
      </c>
      <c r="V1441">
        <v>901</v>
      </c>
      <c r="W1441" t="s">
        <v>411</v>
      </c>
      <c r="X1441">
        <v>8</v>
      </c>
      <c r="Y1441" t="s">
        <v>220</v>
      </c>
      <c r="AB1441">
        <v>40649</v>
      </c>
      <c r="AD1441">
        <v>40649</v>
      </c>
      <c r="AF1441">
        <v>98206</v>
      </c>
      <c r="AI1441">
        <v>0</v>
      </c>
    </row>
    <row r="1442" spans="1:35" hidden="1" x14ac:dyDescent="0.3">
      <c r="A1442" t="s">
        <v>410</v>
      </c>
      <c r="B1442">
        <v>2003</v>
      </c>
      <c r="C1442">
        <v>2003</v>
      </c>
      <c r="D1442">
        <v>2003</v>
      </c>
      <c r="E1442">
        <v>4</v>
      </c>
      <c r="F1442">
        <v>0</v>
      </c>
      <c r="G1442">
        <v>2</v>
      </c>
      <c r="H1442" t="s">
        <v>221</v>
      </c>
      <c r="I1442">
        <v>288</v>
      </c>
      <c r="J1442" t="s">
        <v>133</v>
      </c>
      <c r="K1442" t="s">
        <v>332</v>
      </c>
      <c r="L1442">
        <v>0</v>
      </c>
      <c r="M1442" t="s">
        <v>217</v>
      </c>
      <c r="N1442" t="s">
        <v>218</v>
      </c>
      <c r="V1442">
        <v>901</v>
      </c>
      <c r="W1442" t="s">
        <v>411</v>
      </c>
      <c r="X1442">
        <v>8</v>
      </c>
      <c r="Y1442" t="s">
        <v>220</v>
      </c>
      <c r="AB1442">
        <v>679261</v>
      </c>
      <c r="AD1442">
        <v>679261</v>
      </c>
      <c r="AF1442">
        <v>542553</v>
      </c>
      <c r="AI1442">
        <v>0</v>
      </c>
    </row>
    <row r="1443" spans="1:35" x14ac:dyDescent="0.3">
      <c r="A1443" t="s">
        <v>410</v>
      </c>
      <c r="B1443">
        <v>2003</v>
      </c>
      <c r="C1443">
        <v>2003</v>
      </c>
      <c r="D1443">
        <v>2003</v>
      </c>
      <c r="E1443">
        <v>4</v>
      </c>
      <c r="F1443">
        <v>0</v>
      </c>
      <c r="G1443">
        <v>1</v>
      </c>
      <c r="H1443" t="s">
        <v>215</v>
      </c>
      <c r="I1443">
        <v>308</v>
      </c>
      <c r="J1443" t="s">
        <v>67</v>
      </c>
      <c r="K1443" t="s">
        <v>428</v>
      </c>
      <c r="L1443">
        <v>0</v>
      </c>
      <c r="M1443" t="s">
        <v>217</v>
      </c>
      <c r="N1443" t="s">
        <v>218</v>
      </c>
      <c r="V1443">
        <v>901</v>
      </c>
      <c r="W1443" t="s">
        <v>411</v>
      </c>
      <c r="X1443">
        <v>8</v>
      </c>
      <c r="Y1443" t="s">
        <v>220</v>
      </c>
      <c r="AB1443">
        <v>41742</v>
      </c>
      <c r="AD1443">
        <v>41742</v>
      </c>
      <c r="AF1443">
        <v>67830</v>
      </c>
      <c r="AI1443">
        <v>0</v>
      </c>
    </row>
    <row r="1444" spans="1:35" hidden="1" x14ac:dyDescent="0.3">
      <c r="A1444" t="s">
        <v>410</v>
      </c>
      <c r="B1444">
        <v>2003</v>
      </c>
      <c r="C1444">
        <v>2003</v>
      </c>
      <c r="D1444">
        <v>2003</v>
      </c>
      <c r="E1444">
        <v>4</v>
      </c>
      <c r="F1444">
        <v>0</v>
      </c>
      <c r="G1444">
        <v>2</v>
      </c>
      <c r="H1444" t="s">
        <v>221</v>
      </c>
      <c r="I1444">
        <v>308</v>
      </c>
      <c r="J1444" t="s">
        <v>67</v>
      </c>
      <c r="K1444" t="s">
        <v>428</v>
      </c>
      <c r="L1444">
        <v>0</v>
      </c>
      <c r="M1444" t="s">
        <v>217</v>
      </c>
      <c r="N1444" t="s">
        <v>218</v>
      </c>
      <c r="V1444">
        <v>901</v>
      </c>
      <c r="W1444" t="s">
        <v>411</v>
      </c>
      <c r="X1444">
        <v>8</v>
      </c>
      <c r="Y1444" t="s">
        <v>220</v>
      </c>
      <c r="AB1444">
        <v>30</v>
      </c>
      <c r="AD1444">
        <v>30</v>
      </c>
      <c r="AF1444">
        <v>1046</v>
      </c>
      <c r="AI1444">
        <v>0</v>
      </c>
    </row>
    <row r="1445" spans="1:35" hidden="1" x14ac:dyDescent="0.3">
      <c r="A1445" t="s">
        <v>410</v>
      </c>
      <c r="B1445">
        <v>2003</v>
      </c>
      <c r="C1445">
        <v>2003</v>
      </c>
      <c r="D1445">
        <v>2003</v>
      </c>
      <c r="E1445">
        <v>4</v>
      </c>
      <c r="F1445">
        <v>0</v>
      </c>
      <c r="G1445">
        <v>3</v>
      </c>
      <c r="H1445" t="s">
        <v>247</v>
      </c>
      <c r="I1445">
        <v>308</v>
      </c>
      <c r="J1445" t="s">
        <v>67</v>
      </c>
      <c r="K1445" t="s">
        <v>428</v>
      </c>
      <c r="L1445">
        <v>0</v>
      </c>
      <c r="M1445" t="s">
        <v>217</v>
      </c>
      <c r="N1445" t="s">
        <v>218</v>
      </c>
      <c r="V1445">
        <v>901</v>
      </c>
      <c r="W1445" t="s">
        <v>411</v>
      </c>
      <c r="X1445">
        <v>8</v>
      </c>
      <c r="Y1445" t="s">
        <v>220</v>
      </c>
      <c r="AB1445">
        <v>30</v>
      </c>
      <c r="AD1445">
        <v>30</v>
      </c>
      <c r="AF1445">
        <v>1046</v>
      </c>
      <c r="AI1445">
        <v>0</v>
      </c>
    </row>
    <row r="1446" spans="1:35" x14ac:dyDescent="0.3">
      <c r="A1446" t="s">
        <v>410</v>
      </c>
      <c r="B1446">
        <v>2003</v>
      </c>
      <c r="C1446">
        <v>2003</v>
      </c>
      <c r="D1446">
        <v>2003</v>
      </c>
      <c r="E1446">
        <v>4</v>
      </c>
      <c r="F1446">
        <v>0</v>
      </c>
      <c r="G1446">
        <v>1</v>
      </c>
      <c r="H1446" t="s">
        <v>215</v>
      </c>
      <c r="I1446">
        <v>328</v>
      </c>
      <c r="J1446" t="s">
        <v>22</v>
      </c>
      <c r="K1446" t="s">
        <v>381</v>
      </c>
      <c r="L1446">
        <v>0</v>
      </c>
      <c r="M1446" t="s">
        <v>217</v>
      </c>
      <c r="N1446" t="s">
        <v>218</v>
      </c>
      <c r="V1446">
        <v>901</v>
      </c>
      <c r="W1446" t="s">
        <v>411</v>
      </c>
      <c r="X1446">
        <v>8</v>
      </c>
      <c r="Y1446" t="s">
        <v>220</v>
      </c>
      <c r="AB1446">
        <v>3062</v>
      </c>
      <c r="AD1446">
        <v>3062</v>
      </c>
      <c r="AF1446">
        <v>8303</v>
      </c>
      <c r="AI1446">
        <v>0</v>
      </c>
    </row>
    <row r="1447" spans="1:35" hidden="1" x14ac:dyDescent="0.3">
      <c r="A1447" t="s">
        <v>410</v>
      </c>
      <c r="B1447">
        <v>2003</v>
      </c>
      <c r="C1447">
        <v>2003</v>
      </c>
      <c r="D1447">
        <v>2003</v>
      </c>
      <c r="E1447">
        <v>4</v>
      </c>
      <c r="F1447">
        <v>0</v>
      </c>
      <c r="G1447">
        <v>2</v>
      </c>
      <c r="H1447" t="s">
        <v>221</v>
      </c>
      <c r="I1447">
        <v>328</v>
      </c>
      <c r="J1447" t="s">
        <v>22</v>
      </c>
      <c r="K1447" t="s">
        <v>381</v>
      </c>
      <c r="L1447">
        <v>0</v>
      </c>
      <c r="M1447" t="s">
        <v>217</v>
      </c>
      <c r="N1447" t="s">
        <v>218</v>
      </c>
      <c r="V1447">
        <v>901</v>
      </c>
      <c r="W1447" t="s">
        <v>411</v>
      </c>
      <c r="X1447">
        <v>8</v>
      </c>
      <c r="Y1447" t="s">
        <v>220</v>
      </c>
      <c r="AB1447">
        <v>5138</v>
      </c>
      <c r="AD1447">
        <v>5138</v>
      </c>
      <c r="AF1447">
        <v>19149</v>
      </c>
      <c r="AI1447">
        <v>0</v>
      </c>
    </row>
    <row r="1448" spans="1:35" x14ac:dyDescent="0.3">
      <c r="A1448" t="s">
        <v>410</v>
      </c>
      <c r="B1448">
        <v>2003</v>
      </c>
      <c r="C1448">
        <v>2003</v>
      </c>
      <c r="D1448">
        <v>2003</v>
      </c>
      <c r="E1448">
        <v>4</v>
      </c>
      <c r="F1448">
        <v>0</v>
      </c>
      <c r="G1448">
        <v>1</v>
      </c>
      <c r="H1448" t="s">
        <v>215</v>
      </c>
      <c r="I1448">
        <v>360</v>
      </c>
      <c r="J1448" t="s">
        <v>26</v>
      </c>
      <c r="K1448" t="s">
        <v>266</v>
      </c>
      <c r="L1448">
        <v>0</v>
      </c>
      <c r="M1448" t="s">
        <v>217</v>
      </c>
      <c r="N1448" t="s">
        <v>218</v>
      </c>
      <c r="V1448">
        <v>901</v>
      </c>
      <c r="W1448" t="s">
        <v>411</v>
      </c>
      <c r="X1448">
        <v>8</v>
      </c>
      <c r="Y1448" t="s">
        <v>220</v>
      </c>
      <c r="AB1448">
        <v>4396627</v>
      </c>
      <c r="AD1448">
        <v>4396627</v>
      </c>
      <c r="AF1448">
        <v>5893493</v>
      </c>
      <c r="AI1448">
        <v>0</v>
      </c>
    </row>
    <row r="1449" spans="1:35" hidden="1" x14ac:dyDescent="0.3">
      <c r="A1449" t="s">
        <v>410</v>
      </c>
      <c r="B1449">
        <v>2003</v>
      </c>
      <c r="C1449">
        <v>2003</v>
      </c>
      <c r="D1449">
        <v>2003</v>
      </c>
      <c r="E1449">
        <v>4</v>
      </c>
      <c r="F1449">
        <v>0</v>
      </c>
      <c r="G1449">
        <v>2</v>
      </c>
      <c r="H1449" t="s">
        <v>221</v>
      </c>
      <c r="I1449">
        <v>360</v>
      </c>
      <c r="J1449" t="s">
        <v>26</v>
      </c>
      <c r="K1449" t="s">
        <v>266</v>
      </c>
      <c r="L1449">
        <v>0</v>
      </c>
      <c r="M1449" t="s">
        <v>217</v>
      </c>
      <c r="N1449" t="s">
        <v>218</v>
      </c>
      <c r="V1449">
        <v>901</v>
      </c>
      <c r="W1449" t="s">
        <v>411</v>
      </c>
      <c r="X1449">
        <v>8</v>
      </c>
      <c r="Y1449" t="s">
        <v>220</v>
      </c>
      <c r="AB1449">
        <v>323903645</v>
      </c>
      <c r="AD1449">
        <v>323903645</v>
      </c>
      <c r="AF1449">
        <v>259106580</v>
      </c>
      <c r="AI1449">
        <v>0</v>
      </c>
    </row>
    <row r="1450" spans="1:35" hidden="1" x14ac:dyDescent="0.3">
      <c r="A1450" t="s">
        <v>410</v>
      </c>
      <c r="B1450">
        <v>2003</v>
      </c>
      <c r="C1450">
        <v>2003</v>
      </c>
      <c r="D1450">
        <v>2003</v>
      </c>
      <c r="E1450">
        <v>4</v>
      </c>
      <c r="F1450">
        <v>0</v>
      </c>
      <c r="G1450">
        <v>4</v>
      </c>
      <c r="H1450" t="s">
        <v>227</v>
      </c>
      <c r="I1450">
        <v>360</v>
      </c>
      <c r="J1450" t="s">
        <v>26</v>
      </c>
      <c r="K1450" t="s">
        <v>266</v>
      </c>
      <c r="L1450">
        <v>0</v>
      </c>
      <c r="M1450" t="s">
        <v>217</v>
      </c>
      <c r="N1450" t="s">
        <v>218</v>
      </c>
      <c r="V1450">
        <v>901</v>
      </c>
      <c r="W1450" t="s">
        <v>411</v>
      </c>
      <c r="X1450">
        <v>8</v>
      </c>
      <c r="Y1450" t="s">
        <v>220</v>
      </c>
      <c r="AB1450">
        <v>1212554</v>
      </c>
      <c r="AD1450">
        <v>1212554</v>
      </c>
      <c r="AF1450">
        <v>759071</v>
      </c>
      <c r="AI1450">
        <v>0</v>
      </c>
    </row>
    <row r="1451" spans="1:35" x14ac:dyDescent="0.3">
      <c r="A1451" t="s">
        <v>410</v>
      </c>
      <c r="B1451">
        <v>2003</v>
      </c>
      <c r="C1451">
        <v>2003</v>
      </c>
      <c r="D1451">
        <v>2003</v>
      </c>
      <c r="E1451">
        <v>4</v>
      </c>
      <c r="F1451">
        <v>0</v>
      </c>
      <c r="G1451">
        <v>1</v>
      </c>
      <c r="H1451" t="s">
        <v>215</v>
      </c>
      <c r="I1451">
        <v>388</v>
      </c>
      <c r="J1451" t="s">
        <v>28</v>
      </c>
      <c r="K1451" t="s">
        <v>349</v>
      </c>
      <c r="L1451">
        <v>0</v>
      </c>
      <c r="M1451" t="s">
        <v>217</v>
      </c>
      <c r="N1451" t="s">
        <v>218</v>
      </c>
      <c r="V1451">
        <v>901</v>
      </c>
      <c r="W1451" t="s">
        <v>411</v>
      </c>
      <c r="X1451">
        <v>8</v>
      </c>
      <c r="Y1451" t="s">
        <v>220</v>
      </c>
      <c r="AB1451">
        <v>188437</v>
      </c>
      <c r="AD1451">
        <v>188437</v>
      </c>
      <c r="AF1451">
        <v>460728</v>
      </c>
      <c r="AI1451">
        <v>0</v>
      </c>
    </row>
    <row r="1452" spans="1:35" hidden="1" x14ac:dyDescent="0.3">
      <c r="A1452" t="s">
        <v>410</v>
      </c>
      <c r="B1452">
        <v>2003</v>
      </c>
      <c r="C1452">
        <v>2003</v>
      </c>
      <c r="D1452">
        <v>2003</v>
      </c>
      <c r="E1452">
        <v>4</v>
      </c>
      <c r="F1452">
        <v>0</v>
      </c>
      <c r="G1452">
        <v>2</v>
      </c>
      <c r="H1452" t="s">
        <v>221</v>
      </c>
      <c r="I1452">
        <v>388</v>
      </c>
      <c r="J1452" t="s">
        <v>28</v>
      </c>
      <c r="K1452" t="s">
        <v>349</v>
      </c>
      <c r="L1452">
        <v>0</v>
      </c>
      <c r="M1452" t="s">
        <v>217</v>
      </c>
      <c r="N1452" t="s">
        <v>218</v>
      </c>
      <c r="V1452">
        <v>901</v>
      </c>
      <c r="W1452" t="s">
        <v>411</v>
      </c>
      <c r="X1452">
        <v>8</v>
      </c>
      <c r="Y1452" t="s">
        <v>220</v>
      </c>
      <c r="AB1452">
        <v>1440130</v>
      </c>
      <c r="AD1452">
        <v>1440130</v>
      </c>
      <c r="AF1452">
        <v>28563830</v>
      </c>
      <c r="AI1452">
        <v>0</v>
      </c>
    </row>
    <row r="1453" spans="1:35" hidden="1" x14ac:dyDescent="0.3">
      <c r="A1453" t="s">
        <v>410</v>
      </c>
      <c r="B1453">
        <v>2003</v>
      </c>
      <c r="C1453">
        <v>2003</v>
      </c>
      <c r="D1453">
        <v>2003</v>
      </c>
      <c r="E1453">
        <v>4</v>
      </c>
      <c r="F1453">
        <v>0</v>
      </c>
      <c r="G1453">
        <v>3</v>
      </c>
      <c r="H1453" t="s">
        <v>247</v>
      </c>
      <c r="I1453">
        <v>388</v>
      </c>
      <c r="J1453" t="s">
        <v>28</v>
      </c>
      <c r="K1453" t="s">
        <v>349</v>
      </c>
      <c r="L1453">
        <v>0</v>
      </c>
      <c r="M1453" t="s">
        <v>217</v>
      </c>
      <c r="N1453" t="s">
        <v>218</v>
      </c>
      <c r="V1453">
        <v>901</v>
      </c>
      <c r="W1453" t="s">
        <v>411</v>
      </c>
      <c r="X1453">
        <v>8</v>
      </c>
      <c r="Y1453" t="s">
        <v>220</v>
      </c>
      <c r="AB1453">
        <v>8</v>
      </c>
      <c r="AD1453">
        <v>8</v>
      </c>
      <c r="AF1453">
        <v>99</v>
      </c>
      <c r="AI1453">
        <v>0</v>
      </c>
    </row>
    <row r="1454" spans="1:35" x14ac:dyDescent="0.3">
      <c r="A1454" t="s">
        <v>410</v>
      </c>
      <c r="B1454">
        <v>2003</v>
      </c>
      <c r="C1454">
        <v>2003</v>
      </c>
      <c r="D1454">
        <v>2003</v>
      </c>
      <c r="E1454">
        <v>4</v>
      </c>
      <c r="F1454">
        <v>0</v>
      </c>
      <c r="G1454">
        <v>1</v>
      </c>
      <c r="H1454" t="s">
        <v>215</v>
      </c>
      <c r="I1454">
        <v>398</v>
      </c>
      <c r="J1454" t="s">
        <v>118</v>
      </c>
      <c r="K1454" t="s">
        <v>271</v>
      </c>
      <c r="L1454">
        <v>0</v>
      </c>
      <c r="M1454" t="s">
        <v>217</v>
      </c>
      <c r="N1454" t="s">
        <v>218</v>
      </c>
      <c r="V1454">
        <v>901</v>
      </c>
      <c r="W1454" t="s">
        <v>411</v>
      </c>
      <c r="X1454">
        <v>8</v>
      </c>
      <c r="Y1454" t="s">
        <v>220</v>
      </c>
      <c r="AB1454">
        <v>169797</v>
      </c>
      <c r="AD1454">
        <v>169797</v>
      </c>
      <c r="AF1454">
        <v>986200</v>
      </c>
      <c r="AI1454">
        <v>6</v>
      </c>
    </row>
    <row r="1455" spans="1:35" hidden="1" x14ac:dyDescent="0.3">
      <c r="A1455" t="s">
        <v>410</v>
      </c>
      <c r="B1455">
        <v>2003</v>
      </c>
      <c r="C1455">
        <v>2003</v>
      </c>
      <c r="D1455">
        <v>2003</v>
      </c>
      <c r="E1455">
        <v>4</v>
      </c>
      <c r="F1455">
        <v>0</v>
      </c>
      <c r="G1455">
        <v>2</v>
      </c>
      <c r="H1455" t="s">
        <v>221</v>
      </c>
      <c r="I1455">
        <v>398</v>
      </c>
      <c r="J1455" t="s">
        <v>118</v>
      </c>
      <c r="K1455" t="s">
        <v>271</v>
      </c>
      <c r="L1455">
        <v>0</v>
      </c>
      <c r="M1455" t="s">
        <v>217</v>
      </c>
      <c r="N1455" t="s">
        <v>218</v>
      </c>
      <c r="V1455">
        <v>901</v>
      </c>
      <c r="W1455" t="s">
        <v>411</v>
      </c>
      <c r="X1455">
        <v>8</v>
      </c>
      <c r="Y1455" t="s">
        <v>220</v>
      </c>
      <c r="AB1455">
        <v>170</v>
      </c>
      <c r="AD1455">
        <v>170</v>
      </c>
      <c r="AF1455">
        <v>900</v>
      </c>
      <c r="AI1455">
        <v>6</v>
      </c>
    </row>
    <row r="1456" spans="1:35" x14ac:dyDescent="0.3">
      <c r="A1456" t="s">
        <v>410</v>
      </c>
      <c r="B1456">
        <v>2003</v>
      </c>
      <c r="C1456">
        <v>2003</v>
      </c>
      <c r="D1456">
        <v>2003</v>
      </c>
      <c r="E1456">
        <v>4</v>
      </c>
      <c r="F1456">
        <v>0</v>
      </c>
      <c r="G1456">
        <v>1</v>
      </c>
      <c r="H1456" t="s">
        <v>215</v>
      </c>
      <c r="I1456">
        <v>466</v>
      </c>
      <c r="J1456" t="s">
        <v>134</v>
      </c>
      <c r="K1456" t="s">
        <v>382</v>
      </c>
      <c r="L1456">
        <v>0</v>
      </c>
      <c r="M1456" t="s">
        <v>217</v>
      </c>
      <c r="N1456" t="s">
        <v>218</v>
      </c>
      <c r="V1456">
        <v>901</v>
      </c>
      <c r="W1456" t="s">
        <v>411</v>
      </c>
      <c r="X1456">
        <v>8</v>
      </c>
      <c r="Y1456" t="s">
        <v>220</v>
      </c>
      <c r="AB1456">
        <v>52281</v>
      </c>
      <c r="AD1456">
        <v>52281</v>
      </c>
      <c r="AF1456">
        <v>23856</v>
      </c>
      <c r="AI1456">
        <v>0</v>
      </c>
    </row>
    <row r="1457" spans="1:35" hidden="1" x14ac:dyDescent="0.3">
      <c r="A1457" t="s">
        <v>410</v>
      </c>
      <c r="B1457">
        <v>2003</v>
      </c>
      <c r="C1457">
        <v>2003</v>
      </c>
      <c r="D1457">
        <v>2003</v>
      </c>
      <c r="E1457">
        <v>4</v>
      </c>
      <c r="F1457">
        <v>0</v>
      </c>
      <c r="G1457">
        <v>2</v>
      </c>
      <c r="H1457" t="s">
        <v>221</v>
      </c>
      <c r="I1457">
        <v>466</v>
      </c>
      <c r="J1457" t="s">
        <v>134</v>
      </c>
      <c r="K1457" t="s">
        <v>382</v>
      </c>
      <c r="L1457">
        <v>0</v>
      </c>
      <c r="M1457" t="s">
        <v>217</v>
      </c>
      <c r="N1457" t="s">
        <v>218</v>
      </c>
      <c r="V1457">
        <v>901</v>
      </c>
      <c r="W1457" t="s">
        <v>411</v>
      </c>
      <c r="X1457">
        <v>8</v>
      </c>
      <c r="Y1457" t="s">
        <v>220</v>
      </c>
      <c r="AB1457">
        <v>108</v>
      </c>
      <c r="AD1457">
        <v>108</v>
      </c>
      <c r="AF1457">
        <v>176</v>
      </c>
      <c r="AI1457">
        <v>0</v>
      </c>
    </row>
    <row r="1458" spans="1:35" x14ac:dyDescent="0.3">
      <c r="A1458" t="s">
        <v>410</v>
      </c>
      <c r="B1458">
        <v>2003</v>
      </c>
      <c r="C1458">
        <v>2003</v>
      </c>
      <c r="D1458">
        <v>2003</v>
      </c>
      <c r="E1458">
        <v>4</v>
      </c>
      <c r="F1458">
        <v>0</v>
      </c>
      <c r="G1458">
        <v>1</v>
      </c>
      <c r="H1458" t="s">
        <v>215</v>
      </c>
      <c r="I1458">
        <v>478</v>
      </c>
      <c r="J1458" t="s">
        <v>383</v>
      </c>
      <c r="K1458" t="s">
        <v>384</v>
      </c>
      <c r="L1458">
        <v>0</v>
      </c>
      <c r="M1458" t="s">
        <v>217</v>
      </c>
      <c r="N1458" t="s">
        <v>218</v>
      </c>
      <c r="V1458">
        <v>901</v>
      </c>
      <c r="W1458" t="s">
        <v>411</v>
      </c>
      <c r="X1458">
        <v>8</v>
      </c>
      <c r="Y1458" t="s">
        <v>220</v>
      </c>
      <c r="AB1458">
        <v>30535</v>
      </c>
      <c r="AD1458">
        <v>30535</v>
      </c>
      <c r="AF1458">
        <v>26435</v>
      </c>
      <c r="AI1458">
        <v>0</v>
      </c>
    </row>
    <row r="1459" spans="1:35" x14ac:dyDescent="0.3">
      <c r="A1459" t="s">
        <v>410</v>
      </c>
      <c r="B1459">
        <v>2003</v>
      </c>
      <c r="C1459">
        <v>2003</v>
      </c>
      <c r="D1459">
        <v>2003</v>
      </c>
      <c r="E1459">
        <v>4</v>
      </c>
      <c r="F1459">
        <v>0</v>
      </c>
      <c r="G1459">
        <v>1</v>
      </c>
      <c r="H1459" t="s">
        <v>215</v>
      </c>
      <c r="I1459">
        <v>490</v>
      </c>
      <c r="J1459" t="s">
        <v>160</v>
      </c>
      <c r="L1459">
        <v>0</v>
      </c>
      <c r="M1459" t="s">
        <v>217</v>
      </c>
      <c r="N1459" t="s">
        <v>218</v>
      </c>
      <c r="V1459">
        <v>901</v>
      </c>
      <c r="W1459" t="s">
        <v>411</v>
      </c>
      <c r="X1459">
        <v>8</v>
      </c>
      <c r="Y1459" t="s">
        <v>220</v>
      </c>
      <c r="AB1459">
        <v>8691239</v>
      </c>
      <c r="AD1459">
        <v>8691239</v>
      </c>
      <c r="AF1459">
        <v>18691303</v>
      </c>
      <c r="AI1459">
        <v>0</v>
      </c>
    </row>
    <row r="1460" spans="1:35" hidden="1" x14ac:dyDescent="0.3">
      <c r="A1460" t="s">
        <v>410</v>
      </c>
      <c r="B1460">
        <v>2003</v>
      </c>
      <c r="C1460">
        <v>2003</v>
      </c>
      <c r="D1460">
        <v>2003</v>
      </c>
      <c r="E1460">
        <v>4</v>
      </c>
      <c r="F1460">
        <v>0</v>
      </c>
      <c r="G1460">
        <v>2</v>
      </c>
      <c r="H1460" t="s">
        <v>221</v>
      </c>
      <c r="I1460">
        <v>490</v>
      </c>
      <c r="J1460" t="s">
        <v>160</v>
      </c>
      <c r="L1460">
        <v>0</v>
      </c>
      <c r="M1460" t="s">
        <v>217</v>
      </c>
      <c r="N1460" t="s">
        <v>218</v>
      </c>
      <c r="V1460">
        <v>901</v>
      </c>
      <c r="W1460" t="s">
        <v>411</v>
      </c>
      <c r="X1460">
        <v>8</v>
      </c>
      <c r="Y1460" t="s">
        <v>220</v>
      </c>
      <c r="AB1460">
        <v>156966</v>
      </c>
      <c r="AD1460">
        <v>156966</v>
      </c>
      <c r="AF1460">
        <v>894358</v>
      </c>
      <c r="AI1460">
        <v>0</v>
      </c>
    </row>
    <row r="1461" spans="1:35" x14ac:dyDescent="0.3">
      <c r="A1461" t="s">
        <v>410</v>
      </c>
      <c r="B1461">
        <v>2003</v>
      </c>
      <c r="C1461">
        <v>2003</v>
      </c>
      <c r="D1461">
        <v>2003</v>
      </c>
      <c r="E1461">
        <v>4</v>
      </c>
      <c r="F1461">
        <v>0</v>
      </c>
      <c r="G1461">
        <v>1</v>
      </c>
      <c r="H1461" t="s">
        <v>215</v>
      </c>
      <c r="I1461">
        <v>498</v>
      </c>
      <c r="J1461" t="s">
        <v>96</v>
      </c>
      <c r="K1461" t="s">
        <v>370</v>
      </c>
      <c r="L1461">
        <v>0</v>
      </c>
      <c r="M1461" t="s">
        <v>217</v>
      </c>
      <c r="N1461" t="s">
        <v>218</v>
      </c>
      <c r="V1461">
        <v>901</v>
      </c>
      <c r="W1461" t="s">
        <v>411</v>
      </c>
      <c r="X1461">
        <v>8</v>
      </c>
      <c r="Y1461" t="s">
        <v>220</v>
      </c>
      <c r="AB1461">
        <v>107570</v>
      </c>
      <c r="AD1461">
        <v>107570</v>
      </c>
      <c r="AF1461">
        <v>254802</v>
      </c>
      <c r="AI1461">
        <v>0</v>
      </c>
    </row>
    <row r="1462" spans="1:35" x14ac:dyDescent="0.3">
      <c r="A1462" t="s">
        <v>410</v>
      </c>
      <c r="B1462">
        <v>2003</v>
      </c>
      <c r="C1462">
        <v>2003</v>
      </c>
      <c r="D1462">
        <v>2003</v>
      </c>
      <c r="E1462">
        <v>4</v>
      </c>
      <c r="F1462">
        <v>0</v>
      </c>
      <c r="G1462">
        <v>1</v>
      </c>
      <c r="H1462" t="s">
        <v>215</v>
      </c>
      <c r="I1462">
        <v>500</v>
      </c>
      <c r="J1462" t="s">
        <v>385</v>
      </c>
      <c r="K1462" t="s">
        <v>386</v>
      </c>
      <c r="L1462">
        <v>0</v>
      </c>
      <c r="M1462" t="s">
        <v>217</v>
      </c>
      <c r="N1462" t="s">
        <v>218</v>
      </c>
      <c r="V1462">
        <v>901</v>
      </c>
      <c r="W1462" t="s">
        <v>411</v>
      </c>
      <c r="X1462">
        <v>1</v>
      </c>
      <c r="Y1462" t="s">
        <v>232</v>
      </c>
      <c r="AB1462">
        <v>0</v>
      </c>
      <c r="AD1462">
        <v>0</v>
      </c>
      <c r="AF1462">
        <v>3136</v>
      </c>
      <c r="AI1462">
        <v>0</v>
      </c>
    </row>
    <row r="1463" spans="1:35" x14ac:dyDescent="0.3">
      <c r="A1463" t="s">
        <v>410</v>
      </c>
      <c r="B1463">
        <v>2003</v>
      </c>
      <c r="C1463">
        <v>2003</v>
      </c>
      <c r="D1463">
        <v>2003</v>
      </c>
      <c r="E1463">
        <v>4</v>
      </c>
      <c r="F1463">
        <v>0</v>
      </c>
      <c r="G1463">
        <v>1</v>
      </c>
      <c r="H1463" t="s">
        <v>215</v>
      </c>
      <c r="I1463">
        <v>566</v>
      </c>
      <c r="J1463" t="s">
        <v>136</v>
      </c>
      <c r="K1463" t="s">
        <v>388</v>
      </c>
      <c r="L1463">
        <v>0</v>
      </c>
      <c r="M1463" t="s">
        <v>217</v>
      </c>
      <c r="N1463" t="s">
        <v>218</v>
      </c>
      <c r="V1463">
        <v>901</v>
      </c>
      <c r="W1463" t="s">
        <v>411</v>
      </c>
      <c r="X1463">
        <v>8</v>
      </c>
      <c r="Y1463" t="s">
        <v>220</v>
      </c>
      <c r="AB1463">
        <v>336217</v>
      </c>
      <c r="AD1463">
        <v>336217</v>
      </c>
      <c r="AF1463">
        <v>1818631</v>
      </c>
      <c r="AI1463">
        <v>0</v>
      </c>
    </row>
    <row r="1464" spans="1:35" x14ac:dyDescent="0.3">
      <c r="A1464" t="s">
        <v>410</v>
      </c>
      <c r="B1464">
        <v>2003</v>
      </c>
      <c r="C1464">
        <v>2003</v>
      </c>
      <c r="D1464">
        <v>2003</v>
      </c>
      <c r="E1464">
        <v>4</v>
      </c>
      <c r="F1464">
        <v>0</v>
      </c>
      <c r="G1464">
        <v>1</v>
      </c>
      <c r="H1464" t="s">
        <v>215</v>
      </c>
      <c r="I1464">
        <v>608</v>
      </c>
      <c r="J1464" t="s">
        <v>137</v>
      </c>
      <c r="K1464" t="s">
        <v>405</v>
      </c>
      <c r="L1464">
        <v>0</v>
      </c>
      <c r="M1464" t="s">
        <v>217</v>
      </c>
      <c r="N1464" t="s">
        <v>218</v>
      </c>
      <c r="V1464">
        <v>901</v>
      </c>
      <c r="W1464" t="s">
        <v>411</v>
      </c>
      <c r="X1464">
        <v>8</v>
      </c>
      <c r="Y1464" t="s">
        <v>220</v>
      </c>
      <c r="AB1464">
        <v>25555031</v>
      </c>
      <c r="AD1464">
        <v>25555031</v>
      </c>
      <c r="AF1464">
        <v>21518348</v>
      </c>
      <c r="AI1464">
        <v>0</v>
      </c>
    </row>
    <row r="1465" spans="1:35" hidden="1" x14ac:dyDescent="0.3">
      <c r="A1465" t="s">
        <v>410</v>
      </c>
      <c r="B1465">
        <v>2003</v>
      </c>
      <c r="C1465">
        <v>2003</v>
      </c>
      <c r="D1465">
        <v>2003</v>
      </c>
      <c r="E1465">
        <v>4</v>
      </c>
      <c r="F1465">
        <v>0</v>
      </c>
      <c r="G1465">
        <v>2</v>
      </c>
      <c r="H1465" t="s">
        <v>221</v>
      </c>
      <c r="I1465">
        <v>608</v>
      </c>
      <c r="J1465" t="s">
        <v>137</v>
      </c>
      <c r="K1465" t="s">
        <v>405</v>
      </c>
      <c r="L1465">
        <v>0</v>
      </c>
      <c r="M1465" t="s">
        <v>217</v>
      </c>
      <c r="N1465" t="s">
        <v>218</v>
      </c>
      <c r="V1465">
        <v>901</v>
      </c>
      <c r="W1465" t="s">
        <v>411</v>
      </c>
      <c r="X1465">
        <v>8</v>
      </c>
      <c r="Y1465" t="s">
        <v>220</v>
      </c>
      <c r="AB1465">
        <v>291194</v>
      </c>
      <c r="AD1465">
        <v>291194</v>
      </c>
      <c r="AF1465">
        <v>245316</v>
      </c>
      <c r="AI1465">
        <v>0</v>
      </c>
    </row>
    <row r="1466" spans="1:35" x14ac:dyDescent="0.3">
      <c r="A1466" t="s">
        <v>410</v>
      </c>
      <c r="B1466">
        <v>2003</v>
      </c>
      <c r="C1466">
        <v>2003</v>
      </c>
      <c r="D1466">
        <v>2003</v>
      </c>
      <c r="E1466">
        <v>4</v>
      </c>
      <c r="F1466">
        <v>0</v>
      </c>
      <c r="G1466">
        <v>1</v>
      </c>
      <c r="H1466" t="s">
        <v>215</v>
      </c>
      <c r="I1466">
        <v>624</v>
      </c>
      <c r="J1466" t="s">
        <v>440</v>
      </c>
      <c r="K1466" t="s">
        <v>441</v>
      </c>
      <c r="L1466">
        <v>0</v>
      </c>
      <c r="M1466" t="s">
        <v>217</v>
      </c>
      <c r="N1466" t="s">
        <v>218</v>
      </c>
      <c r="V1466">
        <v>901</v>
      </c>
      <c r="W1466" t="s">
        <v>411</v>
      </c>
      <c r="X1466">
        <v>8</v>
      </c>
      <c r="Y1466" t="s">
        <v>220</v>
      </c>
      <c r="AB1466">
        <v>4554</v>
      </c>
      <c r="AD1466">
        <v>4554</v>
      </c>
      <c r="AF1466">
        <v>9208</v>
      </c>
      <c r="AI1466">
        <v>0</v>
      </c>
    </row>
    <row r="1467" spans="1:35" x14ac:dyDescent="0.3">
      <c r="A1467" t="s">
        <v>410</v>
      </c>
      <c r="B1467">
        <v>2003</v>
      </c>
      <c r="C1467">
        <v>2003</v>
      </c>
      <c r="D1467">
        <v>2003</v>
      </c>
      <c r="E1467">
        <v>4</v>
      </c>
      <c r="F1467">
        <v>0</v>
      </c>
      <c r="G1467">
        <v>1</v>
      </c>
      <c r="H1467" t="s">
        <v>215</v>
      </c>
      <c r="I1467">
        <v>634</v>
      </c>
      <c r="J1467" t="s">
        <v>166</v>
      </c>
      <c r="K1467" t="s">
        <v>338</v>
      </c>
      <c r="L1467">
        <v>0</v>
      </c>
      <c r="M1467" t="s">
        <v>217</v>
      </c>
      <c r="N1467" t="s">
        <v>218</v>
      </c>
      <c r="V1467">
        <v>901</v>
      </c>
      <c r="W1467" t="s">
        <v>411</v>
      </c>
      <c r="X1467">
        <v>8</v>
      </c>
      <c r="Y1467" t="s">
        <v>220</v>
      </c>
      <c r="AB1467">
        <v>353145</v>
      </c>
      <c r="AD1467">
        <v>353145</v>
      </c>
      <c r="AF1467">
        <v>673369</v>
      </c>
      <c r="AI1467">
        <v>0</v>
      </c>
    </row>
    <row r="1468" spans="1:35" hidden="1" x14ac:dyDescent="0.3">
      <c r="A1468" t="s">
        <v>410</v>
      </c>
      <c r="B1468">
        <v>2003</v>
      </c>
      <c r="C1468">
        <v>2003</v>
      </c>
      <c r="D1468">
        <v>2003</v>
      </c>
      <c r="E1468">
        <v>4</v>
      </c>
      <c r="F1468">
        <v>0</v>
      </c>
      <c r="G1468">
        <v>2</v>
      </c>
      <c r="H1468" t="s">
        <v>221</v>
      </c>
      <c r="I1468">
        <v>634</v>
      </c>
      <c r="J1468" t="s">
        <v>166</v>
      </c>
      <c r="K1468" t="s">
        <v>338</v>
      </c>
      <c r="L1468">
        <v>0</v>
      </c>
      <c r="M1468" t="s">
        <v>217</v>
      </c>
      <c r="N1468" t="s">
        <v>218</v>
      </c>
      <c r="V1468">
        <v>901</v>
      </c>
      <c r="W1468" t="s">
        <v>411</v>
      </c>
      <c r="X1468">
        <v>8</v>
      </c>
      <c r="Y1468" t="s">
        <v>220</v>
      </c>
      <c r="AB1468">
        <v>343</v>
      </c>
      <c r="AD1468">
        <v>343</v>
      </c>
      <c r="AF1468">
        <v>4796</v>
      </c>
      <c r="AI1468">
        <v>0</v>
      </c>
    </row>
    <row r="1469" spans="1:35" hidden="1" x14ac:dyDescent="0.3">
      <c r="A1469" t="s">
        <v>410</v>
      </c>
      <c r="B1469">
        <v>2003</v>
      </c>
      <c r="C1469">
        <v>2003</v>
      </c>
      <c r="D1469">
        <v>2003</v>
      </c>
      <c r="E1469">
        <v>4</v>
      </c>
      <c r="F1469">
        <v>0</v>
      </c>
      <c r="G1469">
        <v>3</v>
      </c>
      <c r="H1469" t="s">
        <v>247</v>
      </c>
      <c r="I1469">
        <v>634</v>
      </c>
      <c r="J1469" t="s">
        <v>166</v>
      </c>
      <c r="K1469" t="s">
        <v>338</v>
      </c>
      <c r="L1469">
        <v>0</v>
      </c>
      <c r="M1469" t="s">
        <v>217</v>
      </c>
      <c r="N1469" t="s">
        <v>218</v>
      </c>
      <c r="V1469">
        <v>901</v>
      </c>
      <c r="W1469" t="s">
        <v>411</v>
      </c>
      <c r="X1469">
        <v>8</v>
      </c>
      <c r="Y1469" t="s">
        <v>220</v>
      </c>
      <c r="AB1469">
        <v>343</v>
      </c>
      <c r="AD1469">
        <v>343</v>
      </c>
      <c r="AF1469">
        <v>4796</v>
      </c>
      <c r="AI1469">
        <v>0</v>
      </c>
    </row>
    <row r="1470" spans="1:35" x14ac:dyDescent="0.3">
      <c r="A1470" t="s">
        <v>410</v>
      </c>
      <c r="B1470">
        <v>2003</v>
      </c>
      <c r="C1470">
        <v>2003</v>
      </c>
      <c r="D1470">
        <v>2003</v>
      </c>
      <c r="E1470">
        <v>4</v>
      </c>
      <c r="F1470">
        <v>0</v>
      </c>
      <c r="G1470">
        <v>1</v>
      </c>
      <c r="H1470" t="s">
        <v>215</v>
      </c>
      <c r="I1470">
        <v>646</v>
      </c>
      <c r="J1470" t="s">
        <v>139</v>
      </c>
      <c r="K1470" t="s">
        <v>339</v>
      </c>
      <c r="L1470">
        <v>0</v>
      </c>
      <c r="M1470" t="s">
        <v>217</v>
      </c>
      <c r="N1470" t="s">
        <v>218</v>
      </c>
      <c r="V1470">
        <v>901</v>
      </c>
      <c r="W1470" t="s">
        <v>411</v>
      </c>
      <c r="X1470">
        <v>8</v>
      </c>
      <c r="Y1470" t="s">
        <v>220</v>
      </c>
      <c r="AB1470">
        <v>125</v>
      </c>
      <c r="AD1470">
        <v>125</v>
      </c>
      <c r="AF1470">
        <v>209</v>
      </c>
      <c r="AI1470">
        <v>0</v>
      </c>
    </row>
    <row r="1471" spans="1:35" hidden="1" x14ac:dyDescent="0.3">
      <c r="A1471" t="s">
        <v>410</v>
      </c>
      <c r="B1471">
        <v>2003</v>
      </c>
      <c r="C1471">
        <v>2003</v>
      </c>
      <c r="D1471">
        <v>2003</v>
      </c>
      <c r="E1471">
        <v>4</v>
      </c>
      <c r="F1471">
        <v>0</v>
      </c>
      <c r="G1471">
        <v>2</v>
      </c>
      <c r="H1471" t="s">
        <v>221</v>
      </c>
      <c r="I1471">
        <v>646</v>
      </c>
      <c r="J1471" t="s">
        <v>139</v>
      </c>
      <c r="K1471" t="s">
        <v>339</v>
      </c>
      <c r="L1471">
        <v>0</v>
      </c>
      <c r="M1471" t="s">
        <v>217</v>
      </c>
      <c r="N1471" t="s">
        <v>218</v>
      </c>
      <c r="V1471">
        <v>901</v>
      </c>
      <c r="W1471" t="s">
        <v>411</v>
      </c>
      <c r="X1471">
        <v>8</v>
      </c>
      <c r="Y1471" t="s">
        <v>220</v>
      </c>
      <c r="AB1471">
        <v>14098857</v>
      </c>
      <c r="AD1471">
        <v>14098857</v>
      </c>
      <c r="AF1471">
        <v>13916501</v>
      </c>
      <c r="AI1471">
        <v>0</v>
      </c>
    </row>
    <row r="1472" spans="1:35" x14ac:dyDescent="0.3">
      <c r="A1472" t="s">
        <v>410</v>
      </c>
      <c r="B1472">
        <v>2003</v>
      </c>
      <c r="C1472">
        <v>2003</v>
      </c>
      <c r="D1472">
        <v>2003</v>
      </c>
      <c r="E1472">
        <v>4</v>
      </c>
      <c r="F1472">
        <v>0</v>
      </c>
      <c r="G1472">
        <v>1</v>
      </c>
      <c r="H1472" t="s">
        <v>215</v>
      </c>
      <c r="I1472">
        <v>659</v>
      </c>
      <c r="J1472" t="s">
        <v>73</v>
      </c>
      <c r="K1472" t="s">
        <v>420</v>
      </c>
      <c r="L1472">
        <v>0</v>
      </c>
      <c r="M1472" t="s">
        <v>217</v>
      </c>
      <c r="N1472" t="s">
        <v>218</v>
      </c>
      <c r="V1472">
        <v>901</v>
      </c>
      <c r="W1472" t="s">
        <v>411</v>
      </c>
      <c r="X1472">
        <v>8</v>
      </c>
      <c r="Y1472" t="s">
        <v>220</v>
      </c>
      <c r="AB1472">
        <v>8232</v>
      </c>
      <c r="AD1472">
        <v>8232</v>
      </c>
      <c r="AF1472">
        <v>55627</v>
      </c>
      <c r="AI1472">
        <v>0</v>
      </c>
    </row>
    <row r="1473" spans="1:35" x14ac:dyDescent="0.3">
      <c r="A1473" t="s">
        <v>410</v>
      </c>
      <c r="B1473">
        <v>2003</v>
      </c>
      <c r="C1473">
        <v>2003</v>
      </c>
      <c r="D1473">
        <v>2003</v>
      </c>
      <c r="E1473">
        <v>4</v>
      </c>
      <c r="F1473">
        <v>0</v>
      </c>
      <c r="G1473">
        <v>1</v>
      </c>
      <c r="H1473" t="s">
        <v>215</v>
      </c>
      <c r="I1473">
        <v>662</v>
      </c>
      <c r="J1473" t="s">
        <v>43</v>
      </c>
      <c r="K1473" t="s">
        <v>355</v>
      </c>
      <c r="L1473">
        <v>0</v>
      </c>
      <c r="M1473" t="s">
        <v>217</v>
      </c>
      <c r="N1473" t="s">
        <v>218</v>
      </c>
      <c r="V1473">
        <v>901</v>
      </c>
      <c r="W1473" t="s">
        <v>411</v>
      </c>
      <c r="X1473">
        <v>8</v>
      </c>
      <c r="Y1473" t="s">
        <v>220</v>
      </c>
      <c r="AB1473">
        <v>25811</v>
      </c>
      <c r="AD1473">
        <v>25811</v>
      </c>
      <c r="AF1473">
        <v>175787</v>
      </c>
      <c r="AI1473">
        <v>0</v>
      </c>
    </row>
    <row r="1474" spans="1:35" hidden="1" x14ac:dyDescent="0.3">
      <c r="A1474" t="s">
        <v>410</v>
      </c>
      <c r="B1474">
        <v>2003</v>
      </c>
      <c r="C1474">
        <v>2003</v>
      </c>
      <c r="D1474">
        <v>2003</v>
      </c>
      <c r="E1474">
        <v>4</v>
      </c>
      <c r="F1474">
        <v>0</v>
      </c>
      <c r="G1474">
        <v>2</v>
      </c>
      <c r="H1474" t="s">
        <v>221</v>
      </c>
      <c r="I1474">
        <v>662</v>
      </c>
      <c r="J1474" t="s">
        <v>43</v>
      </c>
      <c r="K1474" t="s">
        <v>355</v>
      </c>
      <c r="L1474">
        <v>0</v>
      </c>
      <c r="M1474" t="s">
        <v>217</v>
      </c>
      <c r="N1474" t="s">
        <v>218</v>
      </c>
      <c r="V1474">
        <v>901</v>
      </c>
      <c r="W1474" t="s">
        <v>411</v>
      </c>
      <c r="X1474">
        <v>8</v>
      </c>
      <c r="Y1474" t="s">
        <v>220</v>
      </c>
      <c r="AB1474">
        <v>2</v>
      </c>
      <c r="AD1474">
        <v>2</v>
      </c>
      <c r="AF1474">
        <v>7</v>
      </c>
      <c r="AI1474">
        <v>0</v>
      </c>
    </row>
    <row r="1475" spans="1:35" x14ac:dyDescent="0.3">
      <c r="A1475" t="s">
        <v>410</v>
      </c>
      <c r="B1475">
        <v>2003</v>
      </c>
      <c r="C1475">
        <v>2003</v>
      </c>
      <c r="D1475">
        <v>2003</v>
      </c>
      <c r="E1475">
        <v>4</v>
      </c>
      <c r="F1475">
        <v>0</v>
      </c>
      <c r="G1475">
        <v>1</v>
      </c>
      <c r="H1475" t="s">
        <v>215</v>
      </c>
      <c r="I1475">
        <v>670</v>
      </c>
      <c r="J1475" t="s">
        <v>74</v>
      </c>
      <c r="K1475" t="s">
        <v>389</v>
      </c>
      <c r="L1475">
        <v>0</v>
      </c>
      <c r="M1475" t="s">
        <v>217</v>
      </c>
      <c r="N1475" t="s">
        <v>218</v>
      </c>
      <c r="V1475">
        <v>901</v>
      </c>
      <c r="W1475" t="s">
        <v>411</v>
      </c>
      <c r="X1475">
        <v>8</v>
      </c>
      <c r="Y1475" t="s">
        <v>220</v>
      </c>
      <c r="AB1475">
        <v>9780</v>
      </c>
      <c r="AD1475">
        <v>9780</v>
      </c>
      <c r="AF1475">
        <v>34156</v>
      </c>
      <c r="AI1475">
        <v>0</v>
      </c>
    </row>
    <row r="1476" spans="1:35" x14ac:dyDescent="0.3">
      <c r="A1476" t="s">
        <v>410</v>
      </c>
      <c r="B1476">
        <v>2003</v>
      </c>
      <c r="C1476">
        <v>2003</v>
      </c>
      <c r="D1476">
        <v>2003</v>
      </c>
      <c r="E1476">
        <v>4</v>
      </c>
      <c r="F1476">
        <v>0</v>
      </c>
      <c r="G1476">
        <v>1</v>
      </c>
      <c r="H1476" t="s">
        <v>215</v>
      </c>
      <c r="I1476">
        <v>678</v>
      </c>
      <c r="J1476" t="s">
        <v>175</v>
      </c>
      <c r="K1476" t="s">
        <v>390</v>
      </c>
      <c r="L1476">
        <v>0</v>
      </c>
      <c r="M1476" t="s">
        <v>217</v>
      </c>
      <c r="N1476" t="s">
        <v>218</v>
      </c>
      <c r="V1476">
        <v>901</v>
      </c>
      <c r="W1476" t="s">
        <v>411</v>
      </c>
      <c r="X1476">
        <v>8</v>
      </c>
      <c r="Y1476" t="s">
        <v>220</v>
      </c>
      <c r="AB1476">
        <v>1586</v>
      </c>
      <c r="AD1476">
        <v>1586</v>
      </c>
      <c r="AF1476">
        <v>10235</v>
      </c>
      <c r="AI1476">
        <v>0</v>
      </c>
    </row>
    <row r="1477" spans="1:35" x14ac:dyDescent="0.3">
      <c r="A1477" t="s">
        <v>410</v>
      </c>
      <c r="B1477">
        <v>2003</v>
      </c>
      <c r="C1477">
        <v>2003</v>
      </c>
      <c r="D1477">
        <v>2003</v>
      </c>
      <c r="E1477">
        <v>4</v>
      </c>
      <c r="F1477">
        <v>0</v>
      </c>
      <c r="G1477">
        <v>1</v>
      </c>
      <c r="H1477" t="s">
        <v>215</v>
      </c>
      <c r="I1477">
        <v>704</v>
      </c>
      <c r="J1477" t="s">
        <v>163</v>
      </c>
      <c r="K1477" t="s">
        <v>304</v>
      </c>
      <c r="L1477">
        <v>0</v>
      </c>
      <c r="M1477" t="s">
        <v>217</v>
      </c>
      <c r="N1477" t="s">
        <v>218</v>
      </c>
      <c r="V1477">
        <v>901</v>
      </c>
      <c r="W1477" t="s">
        <v>411</v>
      </c>
      <c r="X1477">
        <v>8</v>
      </c>
      <c r="Y1477" t="s">
        <v>220</v>
      </c>
      <c r="AB1477">
        <v>3177168</v>
      </c>
      <c r="AD1477">
        <v>3177168</v>
      </c>
      <c r="AF1477">
        <v>4193846</v>
      </c>
      <c r="AI1477">
        <v>6</v>
      </c>
    </row>
    <row r="1478" spans="1:35" hidden="1" x14ac:dyDescent="0.3">
      <c r="A1478" t="s">
        <v>410</v>
      </c>
      <c r="B1478">
        <v>2003</v>
      </c>
      <c r="C1478">
        <v>2003</v>
      </c>
      <c r="D1478">
        <v>2003</v>
      </c>
      <c r="E1478">
        <v>4</v>
      </c>
      <c r="F1478">
        <v>0</v>
      </c>
      <c r="G1478">
        <v>2</v>
      </c>
      <c r="H1478" t="s">
        <v>221</v>
      </c>
      <c r="I1478">
        <v>704</v>
      </c>
      <c r="J1478" t="s">
        <v>163</v>
      </c>
      <c r="K1478" t="s">
        <v>304</v>
      </c>
      <c r="L1478">
        <v>0</v>
      </c>
      <c r="M1478" t="s">
        <v>217</v>
      </c>
      <c r="N1478" t="s">
        <v>218</v>
      </c>
      <c r="V1478">
        <v>901</v>
      </c>
      <c r="W1478" t="s">
        <v>411</v>
      </c>
      <c r="X1478">
        <v>8</v>
      </c>
      <c r="Y1478" t="s">
        <v>220</v>
      </c>
      <c r="AB1478">
        <v>402409600</v>
      </c>
      <c r="AD1478">
        <v>402409600</v>
      </c>
      <c r="AF1478">
        <v>504891777</v>
      </c>
      <c r="AI1478">
        <v>6</v>
      </c>
    </row>
    <row r="1479" spans="1:35" x14ac:dyDescent="0.3">
      <c r="A1479" t="s">
        <v>410</v>
      </c>
      <c r="B1479">
        <v>2003</v>
      </c>
      <c r="C1479">
        <v>2003</v>
      </c>
      <c r="D1479">
        <v>2003</v>
      </c>
      <c r="E1479">
        <v>4</v>
      </c>
      <c r="F1479">
        <v>0</v>
      </c>
      <c r="G1479">
        <v>1</v>
      </c>
      <c r="H1479" t="s">
        <v>215</v>
      </c>
      <c r="I1479">
        <v>736</v>
      </c>
      <c r="J1479" t="s">
        <v>114</v>
      </c>
      <c r="K1479" t="s">
        <v>309</v>
      </c>
      <c r="L1479">
        <v>0</v>
      </c>
      <c r="M1479" t="s">
        <v>217</v>
      </c>
      <c r="N1479" t="s">
        <v>218</v>
      </c>
      <c r="V1479">
        <v>901</v>
      </c>
      <c r="W1479" t="s">
        <v>411</v>
      </c>
      <c r="X1479">
        <v>8</v>
      </c>
      <c r="Y1479" t="s">
        <v>220</v>
      </c>
      <c r="AB1479">
        <v>12884951</v>
      </c>
      <c r="AD1479">
        <v>12884951</v>
      </c>
      <c r="AF1479">
        <v>17053476</v>
      </c>
      <c r="AI1479">
        <v>6</v>
      </c>
    </row>
    <row r="1480" spans="1:35" x14ac:dyDescent="0.3">
      <c r="A1480" t="s">
        <v>410</v>
      </c>
      <c r="B1480">
        <v>2003</v>
      </c>
      <c r="C1480">
        <v>2003</v>
      </c>
      <c r="D1480">
        <v>2003</v>
      </c>
      <c r="E1480">
        <v>4</v>
      </c>
      <c r="F1480">
        <v>0</v>
      </c>
      <c r="G1480">
        <v>1</v>
      </c>
      <c r="H1480" t="s">
        <v>215</v>
      </c>
      <c r="I1480">
        <v>748</v>
      </c>
      <c r="J1480" t="s">
        <v>176</v>
      </c>
      <c r="K1480" t="s">
        <v>429</v>
      </c>
      <c r="L1480">
        <v>0</v>
      </c>
      <c r="M1480" t="s">
        <v>217</v>
      </c>
      <c r="N1480" t="s">
        <v>218</v>
      </c>
      <c r="V1480">
        <v>901</v>
      </c>
      <c r="W1480" t="s">
        <v>411</v>
      </c>
      <c r="X1480">
        <v>8</v>
      </c>
      <c r="Y1480" t="s">
        <v>220</v>
      </c>
      <c r="AB1480">
        <v>731371</v>
      </c>
      <c r="AD1480">
        <v>731371</v>
      </c>
      <c r="AF1480">
        <v>1158974</v>
      </c>
      <c r="AI1480">
        <v>0</v>
      </c>
    </row>
    <row r="1481" spans="1:35" hidden="1" x14ac:dyDescent="0.3">
      <c r="A1481" t="s">
        <v>410</v>
      </c>
      <c r="B1481">
        <v>2003</v>
      </c>
      <c r="C1481">
        <v>2003</v>
      </c>
      <c r="D1481">
        <v>2003</v>
      </c>
      <c r="E1481">
        <v>4</v>
      </c>
      <c r="F1481">
        <v>0</v>
      </c>
      <c r="G1481">
        <v>2</v>
      </c>
      <c r="H1481" t="s">
        <v>221</v>
      </c>
      <c r="I1481">
        <v>748</v>
      </c>
      <c r="J1481" t="s">
        <v>176</v>
      </c>
      <c r="K1481" t="s">
        <v>429</v>
      </c>
      <c r="L1481">
        <v>0</v>
      </c>
      <c r="M1481" t="s">
        <v>217</v>
      </c>
      <c r="N1481" t="s">
        <v>218</v>
      </c>
      <c r="V1481">
        <v>901</v>
      </c>
      <c r="W1481" t="s">
        <v>411</v>
      </c>
      <c r="X1481">
        <v>8</v>
      </c>
      <c r="Y1481" t="s">
        <v>220</v>
      </c>
      <c r="AB1481">
        <v>133649</v>
      </c>
      <c r="AD1481">
        <v>133649</v>
      </c>
      <c r="AF1481">
        <v>606953</v>
      </c>
      <c r="AI1481">
        <v>0</v>
      </c>
    </row>
    <row r="1482" spans="1:35" hidden="1" x14ac:dyDescent="0.3">
      <c r="A1482" t="s">
        <v>410</v>
      </c>
      <c r="B1482">
        <v>2003</v>
      </c>
      <c r="C1482">
        <v>2003</v>
      </c>
      <c r="D1482">
        <v>2003</v>
      </c>
      <c r="E1482">
        <v>4</v>
      </c>
      <c r="F1482">
        <v>0</v>
      </c>
      <c r="G1482">
        <v>3</v>
      </c>
      <c r="H1482" t="s">
        <v>247</v>
      </c>
      <c r="I1482">
        <v>748</v>
      </c>
      <c r="J1482" t="s">
        <v>176</v>
      </c>
      <c r="K1482" t="s">
        <v>429</v>
      </c>
      <c r="L1482">
        <v>0</v>
      </c>
      <c r="M1482" t="s">
        <v>217</v>
      </c>
      <c r="N1482" t="s">
        <v>218</v>
      </c>
      <c r="V1482">
        <v>901</v>
      </c>
      <c r="W1482" t="s">
        <v>411</v>
      </c>
      <c r="X1482">
        <v>8</v>
      </c>
      <c r="Y1482" t="s">
        <v>220</v>
      </c>
      <c r="AB1482">
        <v>2</v>
      </c>
      <c r="AD1482">
        <v>2</v>
      </c>
      <c r="AF1482">
        <v>23</v>
      </c>
      <c r="AI1482">
        <v>0</v>
      </c>
    </row>
    <row r="1483" spans="1:35" x14ac:dyDescent="0.3">
      <c r="A1483" t="s">
        <v>410</v>
      </c>
      <c r="B1483">
        <v>2003</v>
      </c>
      <c r="C1483">
        <v>2003</v>
      </c>
      <c r="D1483">
        <v>2003</v>
      </c>
      <c r="E1483">
        <v>4</v>
      </c>
      <c r="F1483">
        <v>0</v>
      </c>
      <c r="G1483">
        <v>1</v>
      </c>
      <c r="H1483" t="s">
        <v>215</v>
      </c>
      <c r="I1483">
        <v>760</v>
      </c>
      <c r="J1483" t="s">
        <v>168</v>
      </c>
      <c r="K1483" t="s">
        <v>417</v>
      </c>
      <c r="L1483">
        <v>0</v>
      </c>
      <c r="M1483" t="s">
        <v>217</v>
      </c>
      <c r="N1483" t="s">
        <v>218</v>
      </c>
      <c r="V1483">
        <v>901</v>
      </c>
      <c r="W1483" t="s">
        <v>411</v>
      </c>
      <c r="X1483">
        <v>8</v>
      </c>
      <c r="Y1483" t="s">
        <v>220</v>
      </c>
      <c r="AB1483">
        <v>10654307</v>
      </c>
      <c r="AD1483">
        <v>10654307</v>
      </c>
      <c r="AF1483">
        <v>9378040</v>
      </c>
      <c r="AI1483">
        <v>0</v>
      </c>
    </row>
    <row r="1484" spans="1:35" hidden="1" x14ac:dyDescent="0.3">
      <c r="A1484" t="s">
        <v>410</v>
      </c>
      <c r="B1484">
        <v>2003</v>
      </c>
      <c r="C1484">
        <v>2003</v>
      </c>
      <c r="D1484">
        <v>2003</v>
      </c>
      <c r="E1484">
        <v>4</v>
      </c>
      <c r="F1484">
        <v>0</v>
      </c>
      <c r="G1484">
        <v>2</v>
      </c>
      <c r="H1484" t="s">
        <v>221</v>
      </c>
      <c r="I1484">
        <v>760</v>
      </c>
      <c r="J1484" t="s">
        <v>168</v>
      </c>
      <c r="K1484" t="s">
        <v>417</v>
      </c>
      <c r="L1484">
        <v>0</v>
      </c>
      <c r="M1484" t="s">
        <v>217</v>
      </c>
      <c r="N1484" t="s">
        <v>218</v>
      </c>
      <c r="V1484">
        <v>901</v>
      </c>
      <c r="W1484" t="s">
        <v>411</v>
      </c>
      <c r="X1484">
        <v>8</v>
      </c>
      <c r="Y1484" t="s">
        <v>220</v>
      </c>
      <c r="AB1484">
        <v>177920</v>
      </c>
      <c r="AD1484">
        <v>177920</v>
      </c>
      <c r="AF1484">
        <v>199295</v>
      </c>
      <c r="AI1484">
        <v>0</v>
      </c>
    </row>
    <row r="1485" spans="1:35" x14ac:dyDescent="0.3">
      <c r="A1485" t="s">
        <v>410</v>
      </c>
      <c r="B1485">
        <v>2003</v>
      </c>
      <c r="C1485">
        <v>2003</v>
      </c>
      <c r="D1485">
        <v>2003</v>
      </c>
      <c r="E1485">
        <v>4</v>
      </c>
      <c r="F1485">
        <v>0</v>
      </c>
      <c r="G1485">
        <v>1</v>
      </c>
      <c r="H1485" t="s">
        <v>215</v>
      </c>
      <c r="I1485">
        <v>768</v>
      </c>
      <c r="J1485" t="s">
        <v>102</v>
      </c>
      <c r="K1485" t="s">
        <v>374</v>
      </c>
      <c r="L1485">
        <v>0</v>
      </c>
      <c r="M1485" t="s">
        <v>217</v>
      </c>
      <c r="N1485" t="s">
        <v>218</v>
      </c>
      <c r="V1485">
        <v>901</v>
      </c>
      <c r="W1485" t="s">
        <v>411</v>
      </c>
      <c r="X1485">
        <v>8</v>
      </c>
      <c r="Y1485" t="s">
        <v>220</v>
      </c>
      <c r="AB1485">
        <v>36119</v>
      </c>
      <c r="AD1485">
        <v>36119</v>
      </c>
      <c r="AF1485">
        <v>67862</v>
      </c>
      <c r="AI1485">
        <v>0</v>
      </c>
    </row>
    <row r="1486" spans="1:35" hidden="1" x14ac:dyDescent="0.3">
      <c r="A1486" t="s">
        <v>410</v>
      </c>
      <c r="B1486">
        <v>2003</v>
      </c>
      <c r="C1486">
        <v>2003</v>
      </c>
      <c r="D1486">
        <v>2003</v>
      </c>
      <c r="E1486">
        <v>4</v>
      </c>
      <c r="F1486">
        <v>0</v>
      </c>
      <c r="G1486">
        <v>2</v>
      </c>
      <c r="H1486" t="s">
        <v>221</v>
      </c>
      <c r="I1486">
        <v>768</v>
      </c>
      <c r="J1486" t="s">
        <v>102</v>
      </c>
      <c r="K1486" t="s">
        <v>374</v>
      </c>
      <c r="L1486">
        <v>0</v>
      </c>
      <c r="M1486" t="s">
        <v>217</v>
      </c>
      <c r="N1486" t="s">
        <v>218</v>
      </c>
      <c r="V1486">
        <v>901</v>
      </c>
      <c r="W1486" t="s">
        <v>411</v>
      </c>
      <c r="X1486">
        <v>8</v>
      </c>
      <c r="Y1486" t="s">
        <v>220</v>
      </c>
      <c r="AB1486">
        <v>2270377</v>
      </c>
      <c r="AD1486">
        <v>2270377</v>
      </c>
      <c r="AF1486">
        <v>1722990</v>
      </c>
      <c r="AI1486">
        <v>0</v>
      </c>
    </row>
    <row r="1487" spans="1:35" x14ac:dyDescent="0.3">
      <c r="A1487" t="s">
        <v>410</v>
      </c>
      <c r="B1487">
        <v>2003</v>
      </c>
      <c r="C1487">
        <v>2003</v>
      </c>
      <c r="D1487">
        <v>2003</v>
      </c>
      <c r="E1487">
        <v>4</v>
      </c>
      <c r="F1487">
        <v>0</v>
      </c>
      <c r="G1487">
        <v>1</v>
      </c>
      <c r="H1487" t="s">
        <v>215</v>
      </c>
      <c r="I1487">
        <v>780</v>
      </c>
      <c r="J1487" t="s">
        <v>53</v>
      </c>
      <c r="K1487" t="s">
        <v>415</v>
      </c>
      <c r="L1487">
        <v>0</v>
      </c>
      <c r="M1487" t="s">
        <v>217</v>
      </c>
      <c r="N1487" t="s">
        <v>218</v>
      </c>
      <c r="V1487">
        <v>901</v>
      </c>
      <c r="W1487" t="s">
        <v>411</v>
      </c>
      <c r="X1487">
        <v>8</v>
      </c>
      <c r="Y1487" t="s">
        <v>220</v>
      </c>
      <c r="AB1487">
        <v>28706</v>
      </c>
      <c r="AD1487">
        <v>28706</v>
      </c>
      <c r="AF1487">
        <v>69281</v>
      </c>
      <c r="AI1487">
        <v>0</v>
      </c>
    </row>
    <row r="1488" spans="1:35" hidden="1" x14ac:dyDescent="0.3">
      <c r="A1488" t="s">
        <v>410</v>
      </c>
      <c r="B1488">
        <v>2003</v>
      </c>
      <c r="C1488">
        <v>2003</v>
      </c>
      <c r="D1488">
        <v>2003</v>
      </c>
      <c r="E1488">
        <v>4</v>
      </c>
      <c r="F1488">
        <v>0</v>
      </c>
      <c r="G1488">
        <v>2</v>
      </c>
      <c r="H1488" t="s">
        <v>221</v>
      </c>
      <c r="I1488">
        <v>780</v>
      </c>
      <c r="J1488" t="s">
        <v>53</v>
      </c>
      <c r="K1488" t="s">
        <v>415</v>
      </c>
      <c r="L1488">
        <v>0</v>
      </c>
      <c r="M1488" t="s">
        <v>217</v>
      </c>
      <c r="N1488" t="s">
        <v>218</v>
      </c>
      <c r="V1488">
        <v>901</v>
      </c>
      <c r="W1488" t="s">
        <v>411</v>
      </c>
      <c r="X1488">
        <v>8</v>
      </c>
      <c r="Y1488" t="s">
        <v>220</v>
      </c>
      <c r="AB1488">
        <v>39360</v>
      </c>
      <c r="AD1488">
        <v>39360</v>
      </c>
      <c r="AF1488">
        <v>294988</v>
      </c>
      <c r="AI1488">
        <v>0</v>
      </c>
    </row>
    <row r="1489" spans="1:35" hidden="1" x14ac:dyDescent="0.3">
      <c r="A1489" t="s">
        <v>410</v>
      </c>
      <c r="B1489">
        <v>2003</v>
      </c>
      <c r="C1489">
        <v>2003</v>
      </c>
      <c r="D1489">
        <v>2003</v>
      </c>
      <c r="E1489">
        <v>4</v>
      </c>
      <c r="F1489">
        <v>0</v>
      </c>
      <c r="G1489">
        <v>3</v>
      </c>
      <c r="H1489" t="s">
        <v>247</v>
      </c>
      <c r="I1489">
        <v>780</v>
      </c>
      <c r="J1489" t="s">
        <v>53</v>
      </c>
      <c r="K1489" t="s">
        <v>415</v>
      </c>
      <c r="L1489">
        <v>0</v>
      </c>
      <c r="M1489" t="s">
        <v>217</v>
      </c>
      <c r="N1489" t="s">
        <v>218</v>
      </c>
      <c r="V1489">
        <v>901</v>
      </c>
      <c r="W1489" t="s">
        <v>411</v>
      </c>
      <c r="X1489">
        <v>8</v>
      </c>
      <c r="Y1489" t="s">
        <v>220</v>
      </c>
      <c r="AB1489">
        <v>187</v>
      </c>
      <c r="AD1489">
        <v>187</v>
      </c>
      <c r="AF1489">
        <v>1413</v>
      </c>
      <c r="AI1489">
        <v>0</v>
      </c>
    </row>
    <row r="1490" spans="1:35" x14ac:dyDescent="0.3">
      <c r="A1490" t="s">
        <v>410</v>
      </c>
      <c r="B1490">
        <v>2003</v>
      </c>
      <c r="C1490">
        <v>2003</v>
      </c>
      <c r="D1490">
        <v>2003</v>
      </c>
      <c r="E1490">
        <v>4</v>
      </c>
      <c r="F1490">
        <v>0</v>
      </c>
      <c r="G1490">
        <v>1</v>
      </c>
      <c r="H1490" t="s">
        <v>215</v>
      </c>
      <c r="I1490">
        <v>796</v>
      </c>
      <c r="J1490" t="s">
        <v>169</v>
      </c>
      <c r="K1490" t="s">
        <v>392</v>
      </c>
      <c r="L1490">
        <v>0</v>
      </c>
      <c r="M1490" t="s">
        <v>217</v>
      </c>
      <c r="N1490" t="s">
        <v>218</v>
      </c>
      <c r="V1490">
        <v>901</v>
      </c>
      <c r="W1490" t="s">
        <v>411</v>
      </c>
      <c r="X1490">
        <v>1</v>
      </c>
      <c r="Y1490" t="s">
        <v>232</v>
      </c>
      <c r="AB1490">
        <v>0</v>
      </c>
      <c r="AD1490">
        <v>0</v>
      </c>
      <c r="AF1490">
        <v>240314</v>
      </c>
      <c r="AI1490">
        <v>0</v>
      </c>
    </row>
    <row r="1491" spans="1:35" x14ac:dyDescent="0.3">
      <c r="A1491" t="s">
        <v>410</v>
      </c>
      <c r="B1491">
        <v>2003</v>
      </c>
      <c r="C1491">
        <v>2003</v>
      </c>
      <c r="D1491">
        <v>2003</v>
      </c>
      <c r="E1491">
        <v>4</v>
      </c>
      <c r="F1491">
        <v>0</v>
      </c>
      <c r="G1491">
        <v>1</v>
      </c>
      <c r="H1491" t="s">
        <v>215</v>
      </c>
      <c r="I1491">
        <v>804</v>
      </c>
      <c r="J1491" t="s">
        <v>142</v>
      </c>
      <c r="K1491" t="s">
        <v>358</v>
      </c>
      <c r="L1491">
        <v>0</v>
      </c>
      <c r="M1491" t="s">
        <v>217</v>
      </c>
      <c r="N1491" t="s">
        <v>218</v>
      </c>
      <c r="V1491">
        <v>901</v>
      </c>
      <c r="W1491" t="s">
        <v>411</v>
      </c>
      <c r="X1491">
        <v>8</v>
      </c>
      <c r="Y1491" t="s">
        <v>220</v>
      </c>
      <c r="AB1491">
        <v>10778945</v>
      </c>
      <c r="AD1491">
        <v>10778945</v>
      </c>
      <c r="AF1491">
        <v>16693930</v>
      </c>
      <c r="AI1491">
        <v>0</v>
      </c>
    </row>
    <row r="1492" spans="1:35" hidden="1" x14ac:dyDescent="0.3">
      <c r="A1492" t="s">
        <v>410</v>
      </c>
      <c r="B1492">
        <v>2003</v>
      </c>
      <c r="C1492">
        <v>2003</v>
      </c>
      <c r="D1492">
        <v>2003</v>
      </c>
      <c r="E1492">
        <v>4</v>
      </c>
      <c r="F1492">
        <v>0</v>
      </c>
      <c r="G1492">
        <v>2</v>
      </c>
      <c r="H1492" t="s">
        <v>221</v>
      </c>
      <c r="I1492">
        <v>804</v>
      </c>
      <c r="J1492" t="s">
        <v>142</v>
      </c>
      <c r="K1492" t="s">
        <v>358</v>
      </c>
      <c r="L1492">
        <v>0</v>
      </c>
      <c r="M1492" t="s">
        <v>217</v>
      </c>
      <c r="N1492" t="s">
        <v>218</v>
      </c>
      <c r="V1492">
        <v>901</v>
      </c>
      <c r="W1492" t="s">
        <v>411</v>
      </c>
      <c r="X1492">
        <v>8</v>
      </c>
      <c r="Y1492" t="s">
        <v>220</v>
      </c>
      <c r="AB1492">
        <v>44958</v>
      </c>
      <c r="AD1492">
        <v>44958</v>
      </c>
      <c r="AF1492">
        <v>134950</v>
      </c>
      <c r="AI1492">
        <v>0</v>
      </c>
    </row>
    <row r="1493" spans="1:35" x14ac:dyDescent="0.3">
      <c r="A1493" t="s">
        <v>410</v>
      </c>
      <c r="B1493">
        <v>2003</v>
      </c>
      <c r="C1493">
        <v>2003</v>
      </c>
      <c r="D1493">
        <v>2003</v>
      </c>
      <c r="E1493">
        <v>4</v>
      </c>
      <c r="F1493">
        <v>0</v>
      </c>
      <c r="G1493">
        <v>1</v>
      </c>
      <c r="H1493" t="s">
        <v>215</v>
      </c>
      <c r="I1493">
        <v>834</v>
      </c>
      <c r="J1493" t="s">
        <v>124</v>
      </c>
      <c r="K1493" t="s">
        <v>342</v>
      </c>
      <c r="L1493">
        <v>0</v>
      </c>
      <c r="M1493" t="s">
        <v>217</v>
      </c>
      <c r="N1493" t="s">
        <v>218</v>
      </c>
      <c r="V1493">
        <v>901</v>
      </c>
      <c r="W1493" t="s">
        <v>411</v>
      </c>
      <c r="X1493">
        <v>8</v>
      </c>
      <c r="Y1493" t="s">
        <v>220</v>
      </c>
      <c r="AB1493">
        <v>23309</v>
      </c>
      <c r="AD1493">
        <v>23309</v>
      </c>
      <c r="AF1493">
        <v>56827</v>
      </c>
      <c r="AI1493">
        <v>0</v>
      </c>
    </row>
    <row r="1494" spans="1:35" hidden="1" x14ac:dyDescent="0.3">
      <c r="A1494" t="s">
        <v>410</v>
      </c>
      <c r="B1494">
        <v>2003</v>
      </c>
      <c r="C1494">
        <v>2003</v>
      </c>
      <c r="D1494">
        <v>2003</v>
      </c>
      <c r="E1494">
        <v>4</v>
      </c>
      <c r="F1494">
        <v>0</v>
      </c>
      <c r="G1494">
        <v>2</v>
      </c>
      <c r="H1494" t="s">
        <v>221</v>
      </c>
      <c r="I1494">
        <v>834</v>
      </c>
      <c r="J1494" t="s">
        <v>124</v>
      </c>
      <c r="K1494" t="s">
        <v>342</v>
      </c>
      <c r="L1494">
        <v>0</v>
      </c>
      <c r="M1494" t="s">
        <v>217</v>
      </c>
      <c r="N1494" t="s">
        <v>218</v>
      </c>
      <c r="V1494">
        <v>901</v>
      </c>
      <c r="W1494" t="s">
        <v>411</v>
      </c>
      <c r="X1494">
        <v>8</v>
      </c>
      <c r="Y1494" t="s">
        <v>220</v>
      </c>
      <c r="AB1494">
        <v>46216252</v>
      </c>
      <c r="AD1494">
        <v>46216252</v>
      </c>
      <c r="AF1494">
        <v>49812503</v>
      </c>
      <c r="AI1494">
        <v>0</v>
      </c>
    </row>
    <row r="1495" spans="1:35" x14ac:dyDescent="0.3">
      <c r="A1495" t="s">
        <v>410</v>
      </c>
      <c r="B1495">
        <v>2003</v>
      </c>
      <c r="C1495">
        <v>2003</v>
      </c>
      <c r="D1495">
        <v>2003</v>
      </c>
      <c r="E1495">
        <v>4</v>
      </c>
      <c r="F1495">
        <v>0</v>
      </c>
      <c r="G1495">
        <v>1</v>
      </c>
      <c r="H1495" t="s">
        <v>215</v>
      </c>
      <c r="I1495">
        <v>854</v>
      </c>
      <c r="J1495" t="s">
        <v>108</v>
      </c>
      <c r="K1495" t="s">
        <v>375</v>
      </c>
      <c r="L1495">
        <v>0</v>
      </c>
      <c r="M1495" t="s">
        <v>217</v>
      </c>
      <c r="N1495" t="s">
        <v>218</v>
      </c>
      <c r="V1495">
        <v>901</v>
      </c>
      <c r="W1495" t="s">
        <v>411</v>
      </c>
      <c r="X1495">
        <v>8</v>
      </c>
      <c r="Y1495" t="s">
        <v>220</v>
      </c>
      <c r="AB1495">
        <v>1016431</v>
      </c>
      <c r="AD1495">
        <v>1016431</v>
      </c>
      <c r="AF1495">
        <v>140077</v>
      </c>
      <c r="AI1495">
        <v>0</v>
      </c>
    </row>
    <row r="1496" spans="1:35" x14ac:dyDescent="0.3">
      <c r="A1496" t="s">
        <v>410</v>
      </c>
      <c r="B1496">
        <v>2003</v>
      </c>
      <c r="C1496">
        <v>2003</v>
      </c>
      <c r="D1496">
        <v>2003</v>
      </c>
      <c r="E1496">
        <v>4</v>
      </c>
      <c r="F1496">
        <v>0</v>
      </c>
      <c r="G1496">
        <v>1</v>
      </c>
      <c r="H1496" t="s">
        <v>215</v>
      </c>
      <c r="I1496">
        <v>862</v>
      </c>
      <c r="J1496" t="s">
        <v>105</v>
      </c>
      <c r="K1496" t="s">
        <v>406</v>
      </c>
      <c r="L1496">
        <v>0</v>
      </c>
      <c r="M1496" t="s">
        <v>217</v>
      </c>
      <c r="N1496" t="s">
        <v>218</v>
      </c>
      <c r="V1496">
        <v>901</v>
      </c>
      <c r="W1496" t="s">
        <v>411</v>
      </c>
      <c r="X1496">
        <v>8</v>
      </c>
      <c r="Y1496" t="s">
        <v>220</v>
      </c>
      <c r="AB1496">
        <v>172440</v>
      </c>
      <c r="AD1496">
        <v>172440</v>
      </c>
      <c r="AF1496">
        <v>356069</v>
      </c>
      <c r="AI1496">
        <v>0</v>
      </c>
    </row>
    <row r="1497" spans="1:35" hidden="1" x14ac:dyDescent="0.3">
      <c r="A1497" t="s">
        <v>410</v>
      </c>
      <c r="B1497">
        <v>2003</v>
      </c>
      <c r="C1497">
        <v>2003</v>
      </c>
      <c r="D1497">
        <v>2003</v>
      </c>
      <c r="E1497">
        <v>4</v>
      </c>
      <c r="F1497">
        <v>0</v>
      </c>
      <c r="G1497">
        <v>2</v>
      </c>
      <c r="H1497" t="s">
        <v>221</v>
      </c>
      <c r="I1497">
        <v>862</v>
      </c>
      <c r="J1497" t="s">
        <v>105</v>
      </c>
      <c r="K1497" t="s">
        <v>406</v>
      </c>
      <c r="L1497">
        <v>0</v>
      </c>
      <c r="M1497" t="s">
        <v>217</v>
      </c>
      <c r="N1497" t="s">
        <v>218</v>
      </c>
      <c r="V1497">
        <v>901</v>
      </c>
      <c r="W1497" t="s">
        <v>411</v>
      </c>
      <c r="X1497">
        <v>8</v>
      </c>
      <c r="Y1497" t="s">
        <v>220</v>
      </c>
      <c r="AB1497">
        <v>12673169</v>
      </c>
      <c r="AD1497">
        <v>12673169</v>
      </c>
      <c r="AF1497">
        <v>12249772</v>
      </c>
      <c r="AI1497">
        <v>0</v>
      </c>
    </row>
    <row r="1498" spans="1:35" x14ac:dyDescent="0.3">
      <c r="A1498" t="s">
        <v>410</v>
      </c>
      <c r="B1498">
        <v>2003</v>
      </c>
      <c r="C1498">
        <v>2003</v>
      </c>
      <c r="D1498">
        <v>2003</v>
      </c>
      <c r="E1498">
        <v>4</v>
      </c>
      <c r="F1498">
        <v>0</v>
      </c>
      <c r="G1498">
        <v>1</v>
      </c>
      <c r="H1498" t="s">
        <v>215</v>
      </c>
      <c r="I1498">
        <v>882</v>
      </c>
      <c r="J1498" t="s">
        <v>179</v>
      </c>
      <c r="K1498" t="s">
        <v>320</v>
      </c>
      <c r="L1498">
        <v>0</v>
      </c>
      <c r="M1498" t="s">
        <v>217</v>
      </c>
      <c r="N1498" t="s">
        <v>218</v>
      </c>
      <c r="V1498">
        <v>901</v>
      </c>
      <c r="W1498" t="s">
        <v>411</v>
      </c>
      <c r="X1498">
        <v>8</v>
      </c>
      <c r="Y1498" t="s">
        <v>220</v>
      </c>
      <c r="AB1498">
        <v>77605</v>
      </c>
      <c r="AD1498">
        <v>77605</v>
      </c>
      <c r="AF1498">
        <v>84504</v>
      </c>
      <c r="AI1498">
        <v>0</v>
      </c>
    </row>
    <row r="1499" spans="1:35" hidden="1" x14ac:dyDescent="0.3">
      <c r="A1499" t="s">
        <v>410</v>
      </c>
      <c r="B1499">
        <v>2003</v>
      </c>
      <c r="C1499">
        <v>2003</v>
      </c>
      <c r="D1499">
        <v>2003</v>
      </c>
      <c r="E1499">
        <v>4</v>
      </c>
      <c r="F1499">
        <v>0</v>
      </c>
      <c r="G1499">
        <v>2</v>
      </c>
      <c r="H1499" t="s">
        <v>221</v>
      </c>
      <c r="I1499">
        <v>882</v>
      </c>
      <c r="J1499" t="s">
        <v>179</v>
      </c>
      <c r="K1499" t="s">
        <v>320</v>
      </c>
      <c r="L1499">
        <v>0</v>
      </c>
      <c r="M1499" t="s">
        <v>217</v>
      </c>
      <c r="N1499" t="s">
        <v>218</v>
      </c>
      <c r="V1499">
        <v>901</v>
      </c>
      <c r="W1499" t="s">
        <v>411</v>
      </c>
      <c r="X1499">
        <v>8</v>
      </c>
      <c r="Y1499" t="s">
        <v>220</v>
      </c>
      <c r="AB1499">
        <v>90</v>
      </c>
      <c r="AD1499">
        <v>90</v>
      </c>
      <c r="AF1499">
        <v>184</v>
      </c>
      <c r="AI1499">
        <v>0</v>
      </c>
    </row>
    <row r="1500" spans="1:35" x14ac:dyDescent="0.3">
      <c r="A1500" t="s">
        <v>410</v>
      </c>
      <c r="B1500">
        <v>2004</v>
      </c>
      <c r="C1500">
        <v>2004</v>
      </c>
      <c r="D1500">
        <v>2004</v>
      </c>
      <c r="E1500">
        <v>4</v>
      </c>
      <c r="F1500">
        <v>0</v>
      </c>
      <c r="G1500">
        <v>1</v>
      </c>
      <c r="H1500" t="s">
        <v>215</v>
      </c>
      <c r="I1500">
        <v>52</v>
      </c>
      <c r="J1500" t="s">
        <v>164</v>
      </c>
      <c r="K1500" t="s">
        <v>398</v>
      </c>
      <c r="L1500">
        <v>0</v>
      </c>
      <c r="M1500" t="s">
        <v>217</v>
      </c>
      <c r="N1500" t="s">
        <v>218</v>
      </c>
      <c r="V1500">
        <v>901</v>
      </c>
      <c r="W1500" t="s">
        <v>411</v>
      </c>
      <c r="X1500">
        <v>8</v>
      </c>
      <c r="Y1500" t="s">
        <v>220</v>
      </c>
      <c r="AB1500">
        <v>104025</v>
      </c>
      <c r="AD1500">
        <v>104025</v>
      </c>
      <c r="AF1500">
        <v>411069</v>
      </c>
      <c r="AI1500">
        <v>0</v>
      </c>
    </row>
    <row r="1501" spans="1:35" hidden="1" x14ac:dyDescent="0.3">
      <c r="A1501" t="s">
        <v>410</v>
      </c>
      <c r="B1501">
        <v>2004</v>
      </c>
      <c r="C1501">
        <v>2004</v>
      </c>
      <c r="D1501">
        <v>2004</v>
      </c>
      <c r="E1501">
        <v>4</v>
      </c>
      <c r="F1501">
        <v>0</v>
      </c>
      <c r="G1501">
        <v>2</v>
      </c>
      <c r="H1501" t="s">
        <v>221</v>
      </c>
      <c r="I1501">
        <v>52</v>
      </c>
      <c r="J1501" t="s">
        <v>164</v>
      </c>
      <c r="K1501" t="s">
        <v>398</v>
      </c>
      <c r="L1501">
        <v>0</v>
      </c>
      <c r="M1501" t="s">
        <v>217</v>
      </c>
      <c r="N1501" t="s">
        <v>218</v>
      </c>
      <c r="V1501">
        <v>901</v>
      </c>
      <c r="W1501" t="s">
        <v>411</v>
      </c>
      <c r="X1501">
        <v>8</v>
      </c>
      <c r="Y1501" t="s">
        <v>220</v>
      </c>
      <c r="AB1501">
        <v>36</v>
      </c>
      <c r="AD1501">
        <v>36</v>
      </c>
      <c r="AF1501">
        <v>477</v>
      </c>
      <c r="AI1501">
        <v>0</v>
      </c>
    </row>
    <row r="1502" spans="1:35" hidden="1" x14ac:dyDescent="0.3">
      <c r="A1502" t="s">
        <v>410</v>
      </c>
      <c r="B1502">
        <v>2004</v>
      </c>
      <c r="C1502">
        <v>2004</v>
      </c>
      <c r="D1502">
        <v>2004</v>
      </c>
      <c r="E1502">
        <v>4</v>
      </c>
      <c r="F1502">
        <v>0</v>
      </c>
      <c r="G1502">
        <v>3</v>
      </c>
      <c r="H1502" t="s">
        <v>247</v>
      </c>
      <c r="I1502">
        <v>52</v>
      </c>
      <c r="J1502" t="s">
        <v>164</v>
      </c>
      <c r="K1502" t="s">
        <v>398</v>
      </c>
      <c r="L1502">
        <v>0</v>
      </c>
      <c r="M1502" t="s">
        <v>217</v>
      </c>
      <c r="N1502" t="s">
        <v>218</v>
      </c>
      <c r="V1502">
        <v>901</v>
      </c>
      <c r="W1502" t="s">
        <v>411</v>
      </c>
      <c r="X1502">
        <v>8</v>
      </c>
      <c r="Y1502" t="s">
        <v>220</v>
      </c>
      <c r="AB1502">
        <v>36</v>
      </c>
      <c r="AD1502">
        <v>36</v>
      </c>
      <c r="AF1502">
        <v>477</v>
      </c>
      <c r="AI1502">
        <v>0</v>
      </c>
    </row>
    <row r="1503" spans="1:35" x14ac:dyDescent="0.3">
      <c r="A1503" t="s">
        <v>410</v>
      </c>
      <c r="B1503">
        <v>2004</v>
      </c>
      <c r="C1503">
        <v>2004</v>
      </c>
      <c r="D1503">
        <v>2004</v>
      </c>
      <c r="E1503">
        <v>4</v>
      </c>
      <c r="F1503">
        <v>0</v>
      </c>
      <c r="G1503">
        <v>1</v>
      </c>
      <c r="H1503" t="s">
        <v>215</v>
      </c>
      <c r="I1503">
        <v>72</v>
      </c>
      <c r="J1503" t="s">
        <v>174</v>
      </c>
      <c r="K1503" t="s">
        <v>326</v>
      </c>
      <c r="L1503">
        <v>0</v>
      </c>
      <c r="M1503" t="s">
        <v>217</v>
      </c>
      <c r="N1503" t="s">
        <v>218</v>
      </c>
      <c r="V1503">
        <v>901</v>
      </c>
      <c r="W1503" t="s">
        <v>411</v>
      </c>
      <c r="X1503">
        <v>8</v>
      </c>
      <c r="Y1503" t="s">
        <v>220</v>
      </c>
      <c r="AB1503">
        <v>1930716</v>
      </c>
      <c r="AD1503">
        <v>1930716</v>
      </c>
      <c r="AF1503">
        <v>3498568</v>
      </c>
      <c r="AI1503">
        <v>6</v>
      </c>
    </row>
    <row r="1504" spans="1:35" hidden="1" x14ac:dyDescent="0.3">
      <c r="A1504" t="s">
        <v>410</v>
      </c>
      <c r="B1504">
        <v>2004</v>
      </c>
      <c r="C1504">
        <v>2004</v>
      </c>
      <c r="D1504">
        <v>2004</v>
      </c>
      <c r="E1504">
        <v>4</v>
      </c>
      <c r="F1504">
        <v>0</v>
      </c>
      <c r="G1504">
        <v>2</v>
      </c>
      <c r="H1504" t="s">
        <v>221</v>
      </c>
      <c r="I1504">
        <v>72</v>
      </c>
      <c r="J1504" t="s">
        <v>174</v>
      </c>
      <c r="K1504" t="s">
        <v>326</v>
      </c>
      <c r="L1504">
        <v>0</v>
      </c>
      <c r="M1504" t="s">
        <v>217</v>
      </c>
      <c r="N1504" t="s">
        <v>218</v>
      </c>
      <c r="V1504">
        <v>901</v>
      </c>
      <c r="W1504" t="s">
        <v>411</v>
      </c>
      <c r="X1504">
        <v>8</v>
      </c>
      <c r="Y1504" t="s">
        <v>220</v>
      </c>
      <c r="AB1504">
        <v>10197</v>
      </c>
      <c r="AD1504">
        <v>10197</v>
      </c>
      <c r="AF1504">
        <v>21295</v>
      </c>
      <c r="AI1504">
        <v>0</v>
      </c>
    </row>
    <row r="1505" spans="1:35" x14ac:dyDescent="0.3">
      <c r="A1505" t="s">
        <v>410</v>
      </c>
      <c r="B1505">
        <v>2004</v>
      </c>
      <c r="C1505">
        <v>2004</v>
      </c>
      <c r="D1505">
        <v>2004</v>
      </c>
      <c r="E1505">
        <v>4</v>
      </c>
      <c r="F1505">
        <v>0</v>
      </c>
      <c r="G1505">
        <v>1</v>
      </c>
      <c r="H1505" t="s">
        <v>215</v>
      </c>
      <c r="I1505">
        <v>84</v>
      </c>
      <c r="J1505" t="s">
        <v>6</v>
      </c>
      <c r="K1505" t="s">
        <v>345</v>
      </c>
      <c r="L1505">
        <v>0</v>
      </c>
      <c r="M1505" t="s">
        <v>217</v>
      </c>
      <c r="N1505" t="s">
        <v>218</v>
      </c>
      <c r="V1505">
        <v>901</v>
      </c>
      <c r="W1505" t="s">
        <v>411</v>
      </c>
      <c r="X1505">
        <v>8</v>
      </c>
      <c r="Y1505" t="s">
        <v>220</v>
      </c>
      <c r="AB1505">
        <v>47062</v>
      </c>
      <c r="AD1505">
        <v>47062</v>
      </c>
      <c r="AF1505">
        <v>126197</v>
      </c>
      <c r="AI1505">
        <v>0</v>
      </c>
    </row>
    <row r="1506" spans="1:35" hidden="1" x14ac:dyDescent="0.3">
      <c r="A1506" t="s">
        <v>410</v>
      </c>
      <c r="B1506">
        <v>2004</v>
      </c>
      <c r="C1506">
        <v>2004</v>
      </c>
      <c r="D1506">
        <v>2004</v>
      </c>
      <c r="E1506">
        <v>4</v>
      </c>
      <c r="F1506">
        <v>0</v>
      </c>
      <c r="G1506">
        <v>2</v>
      </c>
      <c r="H1506" t="s">
        <v>221</v>
      </c>
      <c r="I1506">
        <v>84</v>
      </c>
      <c r="J1506" t="s">
        <v>6</v>
      </c>
      <c r="K1506" t="s">
        <v>345</v>
      </c>
      <c r="L1506">
        <v>0</v>
      </c>
      <c r="M1506" t="s">
        <v>217</v>
      </c>
      <c r="N1506" t="s">
        <v>218</v>
      </c>
      <c r="V1506">
        <v>901</v>
      </c>
      <c r="W1506" t="s">
        <v>411</v>
      </c>
      <c r="X1506">
        <v>8</v>
      </c>
      <c r="Y1506" t="s">
        <v>220</v>
      </c>
      <c r="AB1506">
        <v>71</v>
      </c>
      <c r="AD1506">
        <v>71</v>
      </c>
      <c r="AF1506">
        <v>646</v>
      </c>
      <c r="AI1506">
        <v>0</v>
      </c>
    </row>
    <row r="1507" spans="1:35" x14ac:dyDescent="0.3">
      <c r="A1507" t="s">
        <v>410</v>
      </c>
      <c r="B1507">
        <v>2004</v>
      </c>
      <c r="C1507">
        <v>2004</v>
      </c>
      <c r="D1507">
        <v>2004</v>
      </c>
      <c r="E1507">
        <v>4</v>
      </c>
      <c r="F1507">
        <v>0</v>
      </c>
      <c r="G1507">
        <v>1</v>
      </c>
      <c r="H1507" t="s">
        <v>215</v>
      </c>
      <c r="I1507">
        <v>108</v>
      </c>
      <c r="J1507" t="s">
        <v>60</v>
      </c>
      <c r="K1507" t="s">
        <v>346</v>
      </c>
      <c r="L1507">
        <v>0</v>
      </c>
      <c r="M1507" t="s">
        <v>217</v>
      </c>
      <c r="N1507" t="s">
        <v>218</v>
      </c>
      <c r="V1507">
        <v>901</v>
      </c>
      <c r="W1507" t="s">
        <v>411</v>
      </c>
      <c r="X1507">
        <v>8</v>
      </c>
      <c r="Y1507" t="s">
        <v>220</v>
      </c>
      <c r="AB1507">
        <v>118</v>
      </c>
      <c r="AD1507">
        <v>118</v>
      </c>
      <c r="AF1507">
        <v>49</v>
      </c>
      <c r="AI1507">
        <v>0</v>
      </c>
    </row>
    <row r="1508" spans="1:35" hidden="1" x14ac:dyDescent="0.3">
      <c r="A1508" t="s">
        <v>410</v>
      </c>
      <c r="B1508">
        <v>2004</v>
      </c>
      <c r="C1508">
        <v>2004</v>
      </c>
      <c r="D1508">
        <v>2004</v>
      </c>
      <c r="E1508">
        <v>4</v>
      </c>
      <c r="F1508">
        <v>0</v>
      </c>
      <c r="G1508">
        <v>2</v>
      </c>
      <c r="H1508" t="s">
        <v>221</v>
      </c>
      <c r="I1508">
        <v>108</v>
      </c>
      <c r="J1508" t="s">
        <v>60</v>
      </c>
      <c r="K1508" t="s">
        <v>346</v>
      </c>
      <c r="L1508">
        <v>0</v>
      </c>
      <c r="M1508" t="s">
        <v>217</v>
      </c>
      <c r="N1508" t="s">
        <v>218</v>
      </c>
      <c r="V1508">
        <v>901</v>
      </c>
      <c r="W1508" t="s">
        <v>411</v>
      </c>
      <c r="X1508">
        <v>8</v>
      </c>
      <c r="Y1508" t="s">
        <v>220</v>
      </c>
      <c r="AB1508">
        <v>20050649</v>
      </c>
      <c r="AD1508">
        <v>20050649</v>
      </c>
      <c r="AF1508">
        <v>29234183</v>
      </c>
      <c r="AI1508">
        <v>0</v>
      </c>
    </row>
    <row r="1509" spans="1:35" x14ac:dyDescent="0.3">
      <c r="A1509" t="s">
        <v>410</v>
      </c>
      <c r="B1509">
        <v>2004</v>
      </c>
      <c r="C1509">
        <v>2004</v>
      </c>
      <c r="D1509">
        <v>2004</v>
      </c>
      <c r="E1509">
        <v>4</v>
      </c>
      <c r="F1509">
        <v>0</v>
      </c>
      <c r="G1509">
        <v>1</v>
      </c>
      <c r="H1509" t="s">
        <v>215</v>
      </c>
      <c r="I1509">
        <v>120</v>
      </c>
      <c r="J1509" t="s">
        <v>109</v>
      </c>
      <c r="K1509" t="s">
        <v>328</v>
      </c>
      <c r="L1509">
        <v>0</v>
      </c>
      <c r="M1509" t="s">
        <v>217</v>
      </c>
      <c r="N1509" t="s">
        <v>218</v>
      </c>
      <c r="V1509">
        <v>901</v>
      </c>
      <c r="W1509" t="s">
        <v>411</v>
      </c>
      <c r="X1509">
        <v>8</v>
      </c>
      <c r="Y1509" t="s">
        <v>220</v>
      </c>
      <c r="AB1509">
        <v>13395</v>
      </c>
      <c r="AD1509">
        <v>13395</v>
      </c>
      <c r="AF1509">
        <v>57319</v>
      </c>
      <c r="AI1509">
        <v>0</v>
      </c>
    </row>
    <row r="1510" spans="1:35" hidden="1" x14ac:dyDescent="0.3">
      <c r="A1510" t="s">
        <v>410</v>
      </c>
      <c r="B1510">
        <v>2004</v>
      </c>
      <c r="C1510">
        <v>2004</v>
      </c>
      <c r="D1510">
        <v>2004</v>
      </c>
      <c r="E1510">
        <v>4</v>
      </c>
      <c r="F1510">
        <v>0</v>
      </c>
      <c r="G1510">
        <v>2</v>
      </c>
      <c r="H1510" t="s">
        <v>221</v>
      </c>
      <c r="I1510">
        <v>120</v>
      </c>
      <c r="J1510" t="s">
        <v>109</v>
      </c>
      <c r="K1510" t="s">
        <v>328</v>
      </c>
      <c r="L1510">
        <v>0</v>
      </c>
      <c r="M1510" t="s">
        <v>217</v>
      </c>
      <c r="N1510" t="s">
        <v>218</v>
      </c>
      <c r="V1510">
        <v>901</v>
      </c>
      <c r="W1510" t="s">
        <v>411</v>
      </c>
      <c r="X1510">
        <v>8</v>
      </c>
      <c r="Y1510" t="s">
        <v>220</v>
      </c>
      <c r="AB1510">
        <v>53724874</v>
      </c>
      <c r="AD1510">
        <v>53724874</v>
      </c>
      <c r="AF1510">
        <v>76630001</v>
      </c>
      <c r="AI1510">
        <v>0</v>
      </c>
    </row>
    <row r="1511" spans="1:35" x14ac:dyDescent="0.3">
      <c r="A1511" t="s">
        <v>410</v>
      </c>
      <c r="B1511">
        <v>2004</v>
      </c>
      <c r="C1511">
        <v>2004</v>
      </c>
      <c r="D1511">
        <v>2004</v>
      </c>
      <c r="E1511">
        <v>4</v>
      </c>
      <c r="F1511">
        <v>0</v>
      </c>
      <c r="G1511">
        <v>1</v>
      </c>
      <c r="H1511" t="s">
        <v>215</v>
      </c>
      <c r="I1511">
        <v>132</v>
      </c>
      <c r="J1511" t="s">
        <v>177</v>
      </c>
      <c r="K1511" t="s">
        <v>329</v>
      </c>
      <c r="L1511">
        <v>0</v>
      </c>
      <c r="M1511" t="s">
        <v>217</v>
      </c>
      <c r="N1511" t="s">
        <v>218</v>
      </c>
      <c r="V1511">
        <v>901</v>
      </c>
      <c r="W1511" t="s">
        <v>411</v>
      </c>
      <c r="X1511">
        <v>8</v>
      </c>
      <c r="Y1511" t="s">
        <v>220</v>
      </c>
      <c r="AB1511">
        <v>786196</v>
      </c>
      <c r="AD1511">
        <v>786196</v>
      </c>
      <c r="AF1511">
        <v>1295543</v>
      </c>
      <c r="AI1511">
        <v>6</v>
      </c>
    </row>
    <row r="1512" spans="1:35" x14ac:dyDescent="0.3">
      <c r="A1512" t="s">
        <v>410</v>
      </c>
      <c r="B1512">
        <v>2004</v>
      </c>
      <c r="C1512">
        <v>2004</v>
      </c>
      <c r="D1512">
        <v>2004</v>
      </c>
      <c r="E1512">
        <v>4</v>
      </c>
      <c r="F1512">
        <v>0</v>
      </c>
      <c r="G1512">
        <v>1</v>
      </c>
      <c r="H1512" t="s">
        <v>215</v>
      </c>
      <c r="I1512">
        <v>204</v>
      </c>
      <c r="J1512" t="s">
        <v>363</v>
      </c>
      <c r="K1512" t="s">
        <v>364</v>
      </c>
      <c r="L1512">
        <v>0</v>
      </c>
      <c r="M1512" t="s">
        <v>217</v>
      </c>
      <c r="N1512" t="s">
        <v>218</v>
      </c>
      <c r="V1512">
        <v>901</v>
      </c>
      <c r="W1512" t="s">
        <v>411</v>
      </c>
      <c r="X1512">
        <v>8</v>
      </c>
      <c r="Y1512" t="s">
        <v>220</v>
      </c>
      <c r="AB1512">
        <v>21221</v>
      </c>
      <c r="AD1512">
        <v>21221</v>
      </c>
      <c r="AF1512">
        <v>23150</v>
      </c>
      <c r="AI1512">
        <v>0</v>
      </c>
    </row>
    <row r="1513" spans="1:35" x14ac:dyDescent="0.3">
      <c r="A1513" t="s">
        <v>410</v>
      </c>
      <c r="B1513">
        <v>2004</v>
      </c>
      <c r="C1513">
        <v>2004</v>
      </c>
      <c r="D1513">
        <v>2004</v>
      </c>
      <c r="E1513">
        <v>4</v>
      </c>
      <c r="F1513">
        <v>0</v>
      </c>
      <c r="G1513">
        <v>1</v>
      </c>
      <c r="H1513" t="s">
        <v>215</v>
      </c>
      <c r="I1513">
        <v>212</v>
      </c>
      <c r="J1513" t="s">
        <v>65</v>
      </c>
      <c r="K1513" t="s">
        <v>379</v>
      </c>
      <c r="L1513">
        <v>0</v>
      </c>
      <c r="M1513" t="s">
        <v>217</v>
      </c>
      <c r="N1513" t="s">
        <v>218</v>
      </c>
      <c r="V1513">
        <v>901</v>
      </c>
      <c r="W1513" t="s">
        <v>411</v>
      </c>
      <c r="X1513">
        <v>8</v>
      </c>
      <c r="Y1513" t="s">
        <v>220</v>
      </c>
      <c r="AB1513">
        <v>4276</v>
      </c>
      <c r="AD1513">
        <v>4276</v>
      </c>
      <c r="AF1513">
        <v>17390</v>
      </c>
      <c r="AI1513">
        <v>0</v>
      </c>
    </row>
    <row r="1514" spans="1:35" hidden="1" x14ac:dyDescent="0.3">
      <c r="A1514" t="s">
        <v>410</v>
      </c>
      <c r="B1514">
        <v>2004</v>
      </c>
      <c r="C1514">
        <v>2004</v>
      </c>
      <c r="D1514">
        <v>2004</v>
      </c>
      <c r="E1514">
        <v>4</v>
      </c>
      <c r="F1514">
        <v>0</v>
      </c>
      <c r="G1514">
        <v>2</v>
      </c>
      <c r="H1514" t="s">
        <v>221</v>
      </c>
      <c r="I1514">
        <v>212</v>
      </c>
      <c r="J1514" t="s">
        <v>65</v>
      </c>
      <c r="K1514" t="s">
        <v>379</v>
      </c>
      <c r="L1514">
        <v>0</v>
      </c>
      <c r="M1514" t="s">
        <v>217</v>
      </c>
      <c r="N1514" t="s">
        <v>218</v>
      </c>
      <c r="V1514">
        <v>901</v>
      </c>
      <c r="W1514" t="s">
        <v>411</v>
      </c>
      <c r="X1514">
        <v>8</v>
      </c>
      <c r="Y1514" t="s">
        <v>220</v>
      </c>
      <c r="AB1514">
        <v>230</v>
      </c>
      <c r="AD1514">
        <v>230</v>
      </c>
      <c r="AF1514">
        <v>1635</v>
      </c>
      <c r="AI1514">
        <v>0</v>
      </c>
    </row>
    <row r="1515" spans="1:35" x14ac:dyDescent="0.3">
      <c r="A1515" t="s">
        <v>410</v>
      </c>
      <c r="B1515">
        <v>2004</v>
      </c>
      <c r="C1515">
        <v>2004</v>
      </c>
      <c r="D1515">
        <v>2004</v>
      </c>
      <c r="E1515">
        <v>4</v>
      </c>
      <c r="F1515">
        <v>0</v>
      </c>
      <c r="G1515">
        <v>1</v>
      </c>
      <c r="H1515" t="s">
        <v>215</v>
      </c>
      <c r="I1515">
        <v>214</v>
      </c>
      <c r="J1515" t="s">
        <v>170</v>
      </c>
      <c r="K1515" t="s">
        <v>250</v>
      </c>
      <c r="L1515">
        <v>0</v>
      </c>
      <c r="M1515" t="s">
        <v>217</v>
      </c>
      <c r="N1515" t="s">
        <v>218</v>
      </c>
      <c r="V1515">
        <v>901</v>
      </c>
      <c r="W1515" t="s">
        <v>411</v>
      </c>
      <c r="X1515">
        <v>8</v>
      </c>
      <c r="Y1515" t="s">
        <v>220</v>
      </c>
      <c r="AB1515">
        <v>83832</v>
      </c>
      <c r="AD1515">
        <v>83832</v>
      </c>
      <c r="AF1515">
        <v>507582</v>
      </c>
      <c r="AI1515">
        <v>6</v>
      </c>
    </row>
    <row r="1516" spans="1:35" hidden="1" x14ac:dyDescent="0.3">
      <c r="A1516" t="s">
        <v>410</v>
      </c>
      <c r="B1516">
        <v>2004</v>
      </c>
      <c r="C1516">
        <v>2004</v>
      </c>
      <c r="D1516">
        <v>2004</v>
      </c>
      <c r="E1516">
        <v>4</v>
      </c>
      <c r="F1516">
        <v>0</v>
      </c>
      <c r="G1516">
        <v>2</v>
      </c>
      <c r="H1516" t="s">
        <v>221</v>
      </c>
      <c r="I1516">
        <v>214</v>
      </c>
      <c r="J1516" t="s">
        <v>170</v>
      </c>
      <c r="K1516" t="s">
        <v>250</v>
      </c>
      <c r="L1516">
        <v>0</v>
      </c>
      <c r="M1516" t="s">
        <v>217</v>
      </c>
      <c r="N1516" t="s">
        <v>218</v>
      </c>
      <c r="V1516">
        <v>901</v>
      </c>
      <c r="W1516" t="s">
        <v>411</v>
      </c>
      <c r="X1516">
        <v>8</v>
      </c>
      <c r="Y1516" t="s">
        <v>220</v>
      </c>
      <c r="AB1516">
        <v>3273793</v>
      </c>
      <c r="AD1516">
        <v>3273793</v>
      </c>
      <c r="AF1516">
        <v>5773873</v>
      </c>
      <c r="AI1516">
        <v>6</v>
      </c>
    </row>
    <row r="1517" spans="1:35" x14ac:dyDescent="0.3">
      <c r="A1517" t="s">
        <v>410</v>
      </c>
      <c r="B1517">
        <v>2004</v>
      </c>
      <c r="C1517">
        <v>2004</v>
      </c>
      <c r="D1517">
        <v>2004</v>
      </c>
      <c r="E1517">
        <v>4</v>
      </c>
      <c r="F1517">
        <v>0</v>
      </c>
      <c r="G1517">
        <v>1</v>
      </c>
      <c r="H1517" t="s">
        <v>215</v>
      </c>
      <c r="I1517">
        <v>268</v>
      </c>
      <c r="J1517" t="s">
        <v>132</v>
      </c>
      <c r="K1517" t="s">
        <v>257</v>
      </c>
      <c r="L1517">
        <v>0</v>
      </c>
      <c r="M1517" t="s">
        <v>217</v>
      </c>
      <c r="N1517" t="s">
        <v>218</v>
      </c>
      <c r="V1517">
        <v>901</v>
      </c>
      <c r="W1517" t="s">
        <v>411</v>
      </c>
      <c r="X1517">
        <v>8</v>
      </c>
      <c r="Y1517" t="s">
        <v>220</v>
      </c>
      <c r="AB1517">
        <v>2949750</v>
      </c>
      <c r="AD1517">
        <v>2949750</v>
      </c>
      <c r="AF1517">
        <v>3720306</v>
      </c>
      <c r="AI1517">
        <v>0</v>
      </c>
    </row>
    <row r="1518" spans="1:35" hidden="1" x14ac:dyDescent="0.3">
      <c r="A1518" t="s">
        <v>410</v>
      </c>
      <c r="B1518">
        <v>2004</v>
      </c>
      <c r="C1518">
        <v>2004</v>
      </c>
      <c r="D1518">
        <v>2004</v>
      </c>
      <c r="E1518">
        <v>4</v>
      </c>
      <c r="F1518">
        <v>0</v>
      </c>
      <c r="G1518">
        <v>2</v>
      </c>
      <c r="H1518" t="s">
        <v>221</v>
      </c>
      <c r="I1518">
        <v>268</v>
      </c>
      <c r="J1518" t="s">
        <v>132</v>
      </c>
      <c r="K1518" t="s">
        <v>257</v>
      </c>
      <c r="L1518">
        <v>0</v>
      </c>
      <c r="M1518" t="s">
        <v>217</v>
      </c>
      <c r="N1518" t="s">
        <v>218</v>
      </c>
      <c r="V1518">
        <v>901</v>
      </c>
      <c r="W1518" t="s">
        <v>411</v>
      </c>
      <c r="X1518">
        <v>8</v>
      </c>
      <c r="Y1518" t="s">
        <v>220</v>
      </c>
      <c r="AB1518">
        <v>3885</v>
      </c>
      <c r="AD1518">
        <v>3885</v>
      </c>
      <c r="AF1518">
        <v>76928</v>
      </c>
      <c r="AI1518">
        <v>0</v>
      </c>
    </row>
    <row r="1519" spans="1:35" x14ac:dyDescent="0.3">
      <c r="A1519" t="s">
        <v>410</v>
      </c>
      <c r="B1519">
        <v>2004</v>
      </c>
      <c r="C1519">
        <v>2004</v>
      </c>
      <c r="D1519">
        <v>2004</v>
      </c>
      <c r="E1519">
        <v>4</v>
      </c>
      <c r="F1519">
        <v>0</v>
      </c>
      <c r="G1519">
        <v>1</v>
      </c>
      <c r="H1519" t="s">
        <v>215</v>
      </c>
      <c r="I1519">
        <v>270</v>
      </c>
      <c r="J1519" t="s">
        <v>115</v>
      </c>
      <c r="K1519" t="s">
        <v>380</v>
      </c>
      <c r="L1519">
        <v>0</v>
      </c>
      <c r="M1519" t="s">
        <v>217</v>
      </c>
      <c r="N1519" t="s">
        <v>218</v>
      </c>
      <c r="V1519">
        <v>901</v>
      </c>
      <c r="W1519" t="s">
        <v>411</v>
      </c>
      <c r="X1519">
        <v>8</v>
      </c>
      <c r="Y1519" t="s">
        <v>220</v>
      </c>
      <c r="AB1519">
        <v>41735</v>
      </c>
      <c r="AD1519">
        <v>41735</v>
      </c>
      <c r="AF1519">
        <v>23785</v>
      </c>
      <c r="AI1519">
        <v>0</v>
      </c>
    </row>
    <row r="1520" spans="1:35" x14ac:dyDescent="0.3">
      <c r="A1520" t="s">
        <v>410</v>
      </c>
      <c r="B1520">
        <v>2004</v>
      </c>
      <c r="C1520">
        <v>2004</v>
      </c>
      <c r="D1520">
        <v>2004</v>
      </c>
      <c r="E1520">
        <v>4</v>
      </c>
      <c r="F1520">
        <v>0</v>
      </c>
      <c r="G1520">
        <v>1</v>
      </c>
      <c r="H1520" t="s">
        <v>215</v>
      </c>
      <c r="I1520">
        <v>296</v>
      </c>
      <c r="J1520" t="s">
        <v>119</v>
      </c>
      <c r="K1520" t="s">
        <v>401</v>
      </c>
      <c r="L1520">
        <v>0</v>
      </c>
      <c r="M1520" t="s">
        <v>217</v>
      </c>
      <c r="N1520" t="s">
        <v>218</v>
      </c>
      <c r="V1520">
        <v>901</v>
      </c>
      <c r="W1520" t="s">
        <v>411</v>
      </c>
      <c r="X1520">
        <v>8</v>
      </c>
      <c r="Y1520" t="s">
        <v>220</v>
      </c>
      <c r="AB1520">
        <v>13354</v>
      </c>
      <c r="AD1520">
        <v>13354</v>
      </c>
      <c r="AF1520">
        <v>47685</v>
      </c>
      <c r="AI1520">
        <v>6</v>
      </c>
    </row>
    <row r="1521" spans="1:35" x14ac:dyDescent="0.3">
      <c r="A1521" t="s">
        <v>410</v>
      </c>
      <c r="B1521">
        <v>2004</v>
      </c>
      <c r="C1521">
        <v>2004</v>
      </c>
      <c r="D1521">
        <v>2004</v>
      </c>
      <c r="E1521">
        <v>4</v>
      </c>
      <c r="F1521">
        <v>0</v>
      </c>
      <c r="G1521">
        <v>1</v>
      </c>
      <c r="H1521" t="s">
        <v>215</v>
      </c>
      <c r="I1521">
        <v>308</v>
      </c>
      <c r="J1521" t="s">
        <v>67</v>
      </c>
      <c r="K1521" t="s">
        <v>428</v>
      </c>
      <c r="L1521">
        <v>0</v>
      </c>
      <c r="M1521" t="s">
        <v>217</v>
      </c>
      <c r="N1521" t="s">
        <v>218</v>
      </c>
      <c r="V1521">
        <v>901</v>
      </c>
      <c r="W1521" t="s">
        <v>411</v>
      </c>
      <c r="X1521">
        <v>8</v>
      </c>
      <c r="Y1521" t="s">
        <v>220</v>
      </c>
      <c r="AB1521">
        <v>8748</v>
      </c>
      <c r="AD1521">
        <v>8748</v>
      </c>
      <c r="AF1521">
        <v>37561</v>
      </c>
      <c r="AI1521">
        <v>0</v>
      </c>
    </row>
    <row r="1522" spans="1:35" hidden="1" x14ac:dyDescent="0.3">
      <c r="A1522" t="s">
        <v>410</v>
      </c>
      <c r="B1522">
        <v>2004</v>
      </c>
      <c r="C1522">
        <v>2004</v>
      </c>
      <c r="D1522">
        <v>2004</v>
      </c>
      <c r="E1522">
        <v>4</v>
      </c>
      <c r="F1522">
        <v>0</v>
      </c>
      <c r="G1522">
        <v>2</v>
      </c>
      <c r="H1522" t="s">
        <v>221</v>
      </c>
      <c r="I1522">
        <v>308</v>
      </c>
      <c r="J1522" t="s">
        <v>67</v>
      </c>
      <c r="K1522" t="s">
        <v>428</v>
      </c>
      <c r="L1522">
        <v>0</v>
      </c>
      <c r="M1522" t="s">
        <v>217</v>
      </c>
      <c r="N1522" t="s">
        <v>218</v>
      </c>
      <c r="V1522">
        <v>901</v>
      </c>
      <c r="W1522" t="s">
        <v>411</v>
      </c>
      <c r="X1522">
        <v>8</v>
      </c>
      <c r="Y1522" t="s">
        <v>220</v>
      </c>
      <c r="AB1522">
        <v>158</v>
      </c>
      <c r="AD1522">
        <v>158</v>
      </c>
      <c r="AF1522">
        <v>1476</v>
      </c>
      <c r="AI1522">
        <v>0</v>
      </c>
    </row>
    <row r="1523" spans="1:35" hidden="1" x14ac:dyDescent="0.3">
      <c r="A1523" t="s">
        <v>410</v>
      </c>
      <c r="B1523">
        <v>2004</v>
      </c>
      <c r="C1523">
        <v>2004</v>
      </c>
      <c r="D1523">
        <v>2004</v>
      </c>
      <c r="E1523">
        <v>4</v>
      </c>
      <c r="F1523">
        <v>0</v>
      </c>
      <c r="G1523">
        <v>3</v>
      </c>
      <c r="H1523" t="s">
        <v>247</v>
      </c>
      <c r="I1523">
        <v>308</v>
      </c>
      <c r="J1523" t="s">
        <v>67</v>
      </c>
      <c r="K1523" t="s">
        <v>428</v>
      </c>
      <c r="L1523">
        <v>0</v>
      </c>
      <c r="M1523" t="s">
        <v>217</v>
      </c>
      <c r="N1523" t="s">
        <v>218</v>
      </c>
      <c r="V1523">
        <v>901</v>
      </c>
      <c r="W1523" t="s">
        <v>411</v>
      </c>
      <c r="X1523">
        <v>8</v>
      </c>
      <c r="Y1523" t="s">
        <v>220</v>
      </c>
      <c r="AB1523">
        <v>158</v>
      </c>
      <c r="AD1523">
        <v>158</v>
      </c>
      <c r="AF1523">
        <v>1476</v>
      </c>
      <c r="AI1523">
        <v>0</v>
      </c>
    </row>
    <row r="1524" spans="1:35" x14ac:dyDescent="0.3">
      <c r="A1524" t="s">
        <v>410</v>
      </c>
      <c r="B1524">
        <v>2004</v>
      </c>
      <c r="C1524">
        <v>2004</v>
      </c>
      <c r="D1524">
        <v>2004</v>
      </c>
      <c r="E1524">
        <v>4</v>
      </c>
      <c r="F1524">
        <v>0</v>
      </c>
      <c r="G1524">
        <v>1</v>
      </c>
      <c r="H1524" t="s">
        <v>215</v>
      </c>
      <c r="I1524">
        <v>324</v>
      </c>
      <c r="J1524" t="s">
        <v>116</v>
      </c>
      <c r="K1524" t="s">
        <v>333</v>
      </c>
      <c r="L1524">
        <v>0</v>
      </c>
      <c r="M1524" t="s">
        <v>217</v>
      </c>
      <c r="N1524" t="s">
        <v>218</v>
      </c>
      <c r="V1524">
        <v>901</v>
      </c>
      <c r="W1524" t="s">
        <v>411</v>
      </c>
      <c r="X1524">
        <v>8</v>
      </c>
      <c r="Y1524" t="s">
        <v>220</v>
      </c>
      <c r="AB1524">
        <v>1579</v>
      </c>
      <c r="AD1524">
        <v>1579</v>
      </c>
      <c r="AF1524">
        <v>4782</v>
      </c>
      <c r="AI1524">
        <v>0</v>
      </c>
    </row>
    <row r="1525" spans="1:35" hidden="1" x14ac:dyDescent="0.3">
      <c r="A1525" t="s">
        <v>410</v>
      </c>
      <c r="B1525">
        <v>2004</v>
      </c>
      <c r="C1525">
        <v>2004</v>
      </c>
      <c r="D1525">
        <v>2004</v>
      </c>
      <c r="E1525">
        <v>4</v>
      </c>
      <c r="F1525">
        <v>0</v>
      </c>
      <c r="G1525">
        <v>2</v>
      </c>
      <c r="H1525" t="s">
        <v>221</v>
      </c>
      <c r="I1525">
        <v>324</v>
      </c>
      <c r="J1525" t="s">
        <v>116</v>
      </c>
      <c r="K1525" t="s">
        <v>333</v>
      </c>
      <c r="L1525">
        <v>0</v>
      </c>
      <c r="M1525" t="s">
        <v>217</v>
      </c>
      <c r="N1525" t="s">
        <v>218</v>
      </c>
      <c r="V1525">
        <v>901</v>
      </c>
      <c r="W1525" t="s">
        <v>411</v>
      </c>
      <c r="X1525">
        <v>8</v>
      </c>
      <c r="Y1525" t="s">
        <v>220</v>
      </c>
      <c r="AB1525">
        <v>13643520</v>
      </c>
      <c r="AD1525">
        <v>13643520</v>
      </c>
      <c r="AF1525">
        <v>5513875</v>
      </c>
      <c r="AI1525">
        <v>0</v>
      </c>
    </row>
    <row r="1526" spans="1:35" x14ac:dyDescent="0.3">
      <c r="A1526" t="s">
        <v>410</v>
      </c>
      <c r="B1526">
        <v>2004</v>
      </c>
      <c r="C1526">
        <v>2004</v>
      </c>
      <c r="D1526">
        <v>2004</v>
      </c>
      <c r="E1526">
        <v>4</v>
      </c>
      <c r="F1526">
        <v>0</v>
      </c>
      <c r="G1526">
        <v>1</v>
      </c>
      <c r="H1526" t="s">
        <v>215</v>
      </c>
      <c r="I1526">
        <v>328</v>
      </c>
      <c r="J1526" t="s">
        <v>22</v>
      </c>
      <c r="K1526" t="s">
        <v>381</v>
      </c>
      <c r="L1526">
        <v>0</v>
      </c>
      <c r="M1526" t="s">
        <v>217</v>
      </c>
      <c r="N1526" t="s">
        <v>218</v>
      </c>
      <c r="V1526">
        <v>901</v>
      </c>
      <c r="W1526" t="s">
        <v>411</v>
      </c>
      <c r="X1526">
        <v>8</v>
      </c>
      <c r="Y1526" t="s">
        <v>220</v>
      </c>
      <c r="AB1526">
        <v>2097</v>
      </c>
      <c r="AD1526">
        <v>2097</v>
      </c>
      <c r="AF1526">
        <v>12238</v>
      </c>
      <c r="AI1526">
        <v>0</v>
      </c>
    </row>
    <row r="1527" spans="1:35" hidden="1" x14ac:dyDescent="0.3">
      <c r="A1527" t="s">
        <v>410</v>
      </c>
      <c r="B1527">
        <v>2004</v>
      </c>
      <c r="C1527">
        <v>2004</v>
      </c>
      <c r="D1527">
        <v>2004</v>
      </c>
      <c r="E1527">
        <v>4</v>
      </c>
      <c r="F1527">
        <v>0</v>
      </c>
      <c r="G1527">
        <v>2</v>
      </c>
      <c r="H1527" t="s">
        <v>221</v>
      </c>
      <c r="I1527">
        <v>328</v>
      </c>
      <c r="J1527" t="s">
        <v>22</v>
      </c>
      <c r="K1527" t="s">
        <v>381</v>
      </c>
      <c r="L1527">
        <v>0</v>
      </c>
      <c r="M1527" t="s">
        <v>217</v>
      </c>
      <c r="N1527" t="s">
        <v>218</v>
      </c>
      <c r="V1527">
        <v>901</v>
      </c>
      <c r="W1527" t="s">
        <v>411</v>
      </c>
      <c r="X1527">
        <v>8</v>
      </c>
      <c r="Y1527" t="s">
        <v>220</v>
      </c>
      <c r="AB1527">
        <v>6100</v>
      </c>
      <c r="AD1527">
        <v>6100</v>
      </c>
      <c r="AF1527">
        <v>18574</v>
      </c>
      <c r="AI1527">
        <v>0</v>
      </c>
    </row>
    <row r="1528" spans="1:35" x14ac:dyDescent="0.3">
      <c r="A1528" t="s">
        <v>410</v>
      </c>
      <c r="B1528">
        <v>2004</v>
      </c>
      <c r="C1528">
        <v>2004</v>
      </c>
      <c r="D1528">
        <v>2004</v>
      </c>
      <c r="E1528">
        <v>4</v>
      </c>
      <c r="F1528">
        <v>0</v>
      </c>
      <c r="G1528">
        <v>1</v>
      </c>
      <c r="H1528" t="s">
        <v>215</v>
      </c>
      <c r="I1528">
        <v>360</v>
      </c>
      <c r="J1528" t="s">
        <v>26</v>
      </c>
      <c r="K1528" t="s">
        <v>266</v>
      </c>
      <c r="L1528">
        <v>0</v>
      </c>
      <c r="M1528" t="s">
        <v>217</v>
      </c>
      <c r="N1528" t="s">
        <v>218</v>
      </c>
      <c r="V1528">
        <v>901</v>
      </c>
      <c r="W1528" t="s">
        <v>411</v>
      </c>
      <c r="X1528">
        <v>8</v>
      </c>
      <c r="Y1528" t="s">
        <v>220</v>
      </c>
      <c r="AB1528">
        <v>5690073</v>
      </c>
      <c r="AD1528">
        <v>5690073</v>
      </c>
      <c r="AF1528">
        <v>6866738</v>
      </c>
      <c r="AI1528">
        <v>0</v>
      </c>
    </row>
    <row r="1529" spans="1:35" hidden="1" x14ac:dyDescent="0.3">
      <c r="A1529" t="s">
        <v>410</v>
      </c>
      <c r="B1529">
        <v>2004</v>
      </c>
      <c r="C1529">
        <v>2004</v>
      </c>
      <c r="D1529">
        <v>2004</v>
      </c>
      <c r="E1529">
        <v>4</v>
      </c>
      <c r="F1529">
        <v>0</v>
      </c>
      <c r="G1529">
        <v>2</v>
      </c>
      <c r="H1529" t="s">
        <v>221</v>
      </c>
      <c r="I1529">
        <v>360</v>
      </c>
      <c r="J1529" t="s">
        <v>26</v>
      </c>
      <c r="K1529" t="s">
        <v>266</v>
      </c>
      <c r="L1529">
        <v>0</v>
      </c>
      <c r="M1529" t="s">
        <v>217</v>
      </c>
      <c r="N1529" t="s">
        <v>218</v>
      </c>
      <c r="V1529">
        <v>901</v>
      </c>
      <c r="W1529" t="s">
        <v>411</v>
      </c>
      <c r="X1529">
        <v>8</v>
      </c>
      <c r="Y1529" t="s">
        <v>220</v>
      </c>
      <c r="AB1529">
        <v>344076860</v>
      </c>
      <c r="AD1529">
        <v>344076860</v>
      </c>
      <c r="AF1529">
        <v>294114392</v>
      </c>
      <c r="AI1529">
        <v>0</v>
      </c>
    </row>
    <row r="1530" spans="1:35" hidden="1" x14ac:dyDescent="0.3">
      <c r="A1530" t="s">
        <v>410</v>
      </c>
      <c r="B1530">
        <v>2004</v>
      </c>
      <c r="C1530">
        <v>2004</v>
      </c>
      <c r="D1530">
        <v>2004</v>
      </c>
      <c r="E1530">
        <v>4</v>
      </c>
      <c r="F1530">
        <v>0</v>
      </c>
      <c r="G1530">
        <v>4</v>
      </c>
      <c r="H1530" t="s">
        <v>227</v>
      </c>
      <c r="I1530">
        <v>360</v>
      </c>
      <c r="J1530" t="s">
        <v>26</v>
      </c>
      <c r="K1530" t="s">
        <v>266</v>
      </c>
      <c r="L1530">
        <v>0</v>
      </c>
      <c r="M1530" t="s">
        <v>217</v>
      </c>
      <c r="N1530" t="s">
        <v>218</v>
      </c>
      <c r="V1530">
        <v>901</v>
      </c>
      <c r="W1530" t="s">
        <v>411</v>
      </c>
      <c r="X1530">
        <v>8</v>
      </c>
      <c r="Y1530" t="s">
        <v>220</v>
      </c>
      <c r="AB1530">
        <v>1553374</v>
      </c>
      <c r="AD1530">
        <v>1553374</v>
      </c>
      <c r="AF1530">
        <v>952951</v>
      </c>
      <c r="AI1530">
        <v>0</v>
      </c>
    </row>
    <row r="1531" spans="1:35" x14ac:dyDescent="0.3">
      <c r="A1531" t="s">
        <v>410</v>
      </c>
      <c r="B1531">
        <v>2004</v>
      </c>
      <c r="C1531">
        <v>2004</v>
      </c>
      <c r="D1531">
        <v>2004</v>
      </c>
      <c r="E1531">
        <v>4</v>
      </c>
      <c r="F1531">
        <v>0</v>
      </c>
      <c r="G1531">
        <v>1</v>
      </c>
      <c r="H1531" t="s">
        <v>215</v>
      </c>
      <c r="I1531">
        <v>478</v>
      </c>
      <c r="J1531" t="s">
        <v>383</v>
      </c>
      <c r="K1531" t="s">
        <v>384</v>
      </c>
      <c r="L1531">
        <v>0</v>
      </c>
      <c r="M1531" t="s">
        <v>217</v>
      </c>
      <c r="N1531" t="s">
        <v>218</v>
      </c>
      <c r="V1531">
        <v>901</v>
      </c>
      <c r="W1531" t="s">
        <v>411</v>
      </c>
      <c r="X1531">
        <v>8</v>
      </c>
      <c r="Y1531" t="s">
        <v>220</v>
      </c>
      <c r="AB1531">
        <v>1247</v>
      </c>
      <c r="AD1531">
        <v>1247</v>
      </c>
      <c r="AF1531">
        <v>864</v>
      </c>
      <c r="AI1531">
        <v>0</v>
      </c>
    </row>
    <row r="1532" spans="1:35" x14ac:dyDescent="0.3">
      <c r="A1532" t="s">
        <v>410</v>
      </c>
      <c r="B1532">
        <v>2004</v>
      </c>
      <c r="C1532">
        <v>2004</v>
      </c>
      <c r="D1532">
        <v>2004</v>
      </c>
      <c r="E1532">
        <v>4</v>
      </c>
      <c r="F1532">
        <v>0</v>
      </c>
      <c r="G1532">
        <v>1</v>
      </c>
      <c r="H1532" t="s">
        <v>215</v>
      </c>
      <c r="I1532">
        <v>608</v>
      </c>
      <c r="J1532" t="s">
        <v>137</v>
      </c>
      <c r="K1532" t="s">
        <v>405</v>
      </c>
      <c r="L1532">
        <v>0</v>
      </c>
      <c r="M1532" t="s">
        <v>217</v>
      </c>
      <c r="N1532" t="s">
        <v>218</v>
      </c>
      <c r="V1532">
        <v>901</v>
      </c>
      <c r="W1532" t="s">
        <v>411</v>
      </c>
      <c r="X1532">
        <v>8</v>
      </c>
      <c r="Y1532" t="s">
        <v>220</v>
      </c>
      <c r="AB1532">
        <v>10048957</v>
      </c>
      <c r="AD1532">
        <v>10048957</v>
      </c>
      <c r="AF1532">
        <v>9614664</v>
      </c>
      <c r="AI1532">
        <v>0</v>
      </c>
    </row>
    <row r="1533" spans="1:35" hidden="1" x14ac:dyDescent="0.3">
      <c r="A1533" t="s">
        <v>410</v>
      </c>
      <c r="B1533">
        <v>2004</v>
      </c>
      <c r="C1533">
        <v>2004</v>
      </c>
      <c r="D1533">
        <v>2004</v>
      </c>
      <c r="E1533">
        <v>4</v>
      </c>
      <c r="F1533">
        <v>0</v>
      </c>
      <c r="G1533">
        <v>2</v>
      </c>
      <c r="H1533" t="s">
        <v>221</v>
      </c>
      <c r="I1533">
        <v>608</v>
      </c>
      <c r="J1533" t="s">
        <v>137</v>
      </c>
      <c r="K1533" t="s">
        <v>405</v>
      </c>
      <c r="L1533">
        <v>0</v>
      </c>
      <c r="M1533" t="s">
        <v>217</v>
      </c>
      <c r="N1533" t="s">
        <v>218</v>
      </c>
      <c r="V1533">
        <v>901</v>
      </c>
      <c r="W1533" t="s">
        <v>411</v>
      </c>
      <c r="X1533">
        <v>8</v>
      </c>
      <c r="Y1533" t="s">
        <v>220</v>
      </c>
      <c r="AB1533">
        <v>1184245</v>
      </c>
      <c r="AD1533">
        <v>1184245</v>
      </c>
      <c r="AF1533">
        <v>292222</v>
      </c>
      <c r="AI1533">
        <v>0</v>
      </c>
    </row>
    <row r="1534" spans="1:35" x14ac:dyDescent="0.3">
      <c r="A1534" t="s">
        <v>410</v>
      </c>
      <c r="B1534">
        <v>2004</v>
      </c>
      <c r="C1534">
        <v>2004</v>
      </c>
      <c r="D1534">
        <v>2004</v>
      </c>
      <c r="E1534">
        <v>4</v>
      </c>
      <c r="F1534">
        <v>0</v>
      </c>
      <c r="G1534">
        <v>1</v>
      </c>
      <c r="H1534" t="s">
        <v>215</v>
      </c>
      <c r="I1534">
        <v>624</v>
      </c>
      <c r="J1534" t="s">
        <v>440</v>
      </c>
      <c r="K1534" t="s">
        <v>441</v>
      </c>
      <c r="L1534">
        <v>0</v>
      </c>
      <c r="M1534" t="s">
        <v>217</v>
      </c>
      <c r="N1534" t="s">
        <v>218</v>
      </c>
      <c r="V1534">
        <v>901</v>
      </c>
      <c r="W1534" t="s">
        <v>411</v>
      </c>
      <c r="X1534">
        <v>8</v>
      </c>
      <c r="Y1534" t="s">
        <v>220</v>
      </c>
      <c r="AB1534">
        <v>5037</v>
      </c>
      <c r="AD1534">
        <v>5037</v>
      </c>
      <c r="AF1534">
        <v>7185</v>
      </c>
      <c r="AI1534">
        <v>0</v>
      </c>
    </row>
    <row r="1535" spans="1:35" x14ac:dyDescent="0.3">
      <c r="A1535" t="s">
        <v>410</v>
      </c>
      <c r="B1535">
        <v>2004</v>
      </c>
      <c r="C1535">
        <v>2004</v>
      </c>
      <c r="D1535">
        <v>2004</v>
      </c>
      <c r="E1535">
        <v>4</v>
      </c>
      <c r="F1535">
        <v>0</v>
      </c>
      <c r="G1535">
        <v>1</v>
      </c>
      <c r="H1535" t="s">
        <v>215</v>
      </c>
      <c r="I1535">
        <v>634</v>
      </c>
      <c r="J1535" t="s">
        <v>166</v>
      </c>
      <c r="K1535" t="s">
        <v>338</v>
      </c>
      <c r="L1535">
        <v>0</v>
      </c>
      <c r="M1535" t="s">
        <v>217</v>
      </c>
      <c r="N1535" t="s">
        <v>218</v>
      </c>
      <c r="V1535">
        <v>901</v>
      </c>
      <c r="W1535" t="s">
        <v>411</v>
      </c>
      <c r="X1535">
        <v>8</v>
      </c>
      <c r="Y1535" t="s">
        <v>220</v>
      </c>
      <c r="AB1535">
        <v>388421</v>
      </c>
      <c r="AD1535">
        <v>388421</v>
      </c>
      <c r="AF1535">
        <v>924365</v>
      </c>
      <c r="AI1535">
        <v>0</v>
      </c>
    </row>
    <row r="1536" spans="1:35" hidden="1" x14ac:dyDescent="0.3">
      <c r="A1536" t="s">
        <v>410</v>
      </c>
      <c r="B1536">
        <v>2004</v>
      </c>
      <c r="C1536">
        <v>2004</v>
      </c>
      <c r="D1536">
        <v>2004</v>
      </c>
      <c r="E1536">
        <v>4</v>
      </c>
      <c r="F1536">
        <v>0</v>
      </c>
      <c r="G1536">
        <v>2</v>
      </c>
      <c r="H1536" t="s">
        <v>221</v>
      </c>
      <c r="I1536">
        <v>634</v>
      </c>
      <c r="J1536" t="s">
        <v>166</v>
      </c>
      <c r="K1536" t="s">
        <v>338</v>
      </c>
      <c r="L1536">
        <v>0</v>
      </c>
      <c r="M1536" t="s">
        <v>217</v>
      </c>
      <c r="N1536" t="s">
        <v>218</v>
      </c>
      <c r="V1536">
        <v>901</v>
      </c>
      <c r="W1536" t="s">
        <v>411</v>
      </c>
      <c r="X1536">
        <v>8</v>
      </c>
      <c r="Y1536" t="s">
        <v>220</v>
      </c>
      <c r="AB1536">
        <v>5562</v>
      </c>
      <c r="AD1536">
        <v>5562</v>
      </c>
      <c r="AF1536">
        <v>10879</v>
      </c>
      <c r="AI1536">
        <v>0</v>
      </c>
    </row>
    <row r="1537" spans="1:35" hidden="1" x14ac:dyDescent="0.3">
      <c r="A1537" t="s">
        <v>410</v>
      </c>
      <c r="B1537">
        <v>2004</v>
      </c>
      <c r="C1537">
        <v>2004</v>
      </c>
      <c r="D1537">
        <v>2004</v>
      </c>
      <c r="E1537">
        <v>4</v>
      </c>
      <c r="F1537">
        <v>0</v>
      </c>
      <c r="G1537">
        <v>3</v>
      </c>
      <c r="H1537" t="s">
        <v>247</v>
      </c>
      <c r="I1537">
        <v>634</v>
      </c>
      <c r="J1537" t="s">
        <v>166</v>
      </c>
      <c r="K1537" t="s">
        <v>338</v>
      </c>
      <c r="L1537">
        <v>0</v>
      </c>
      <c r="M1537" t="s">
        <v>217</v>
      </c>
      <c r="N1537" t="s">
        <v>218</v>
      </c>
      <c r="V1537">
        <v>901</v>
      </c>
      <c r="W1537" t="s">
        <v>411</v>
      </c>
      <c r="X1537">
        <v>8</v>
      </c>
      <c r="Y1537" t="s">
        <v>220</v>
      </c>
      <c r="AB1537">
        <v>5562</v>
      </c>
      <c r="AD1537">
        <v>5562</v>
      </c>
      <c r="AF1537">
        <v>10879</v>
      </c>
      <c r="AI1537">
        <v>0</v>
      </c>
    </row>
    <row r="1538" spans="1:35" x14ac:dyDescent="0.3">
      <c r="A1538" t="s">
        <v>410</v>
      </c>
      <c r="B1538">
        <v>2004</v>
      </c>
      <c r="C1538">
        <v>2004</v>
      </c>
      <c r="D1538">
        <v>2004</v>
      </c>
      <c r="E1538">
        <v>4</v>
      </c>
      <c r="F1538">
        <v>0</v>
      </c>
      <c r="G1538">
        <v>1</v>
      </c>
      <c r="H1538" t="s">
        <v>215</v>
      </c>
      <c r="I1538">
        <v>646</v>
      </c>
      <c r="J1538" t="s">
        <v>139</v>
      </c>
      <c r="K1538" t="s">
        <v>339</v>
      </c>
      <c r="L1538">
        <v>0</v>
      </c>
      <c r="M1538" t="s">
        <v>217</v>
      </c>
      <c r="N1538" t="s">
        <v>218</v>
      </c>
      <c r="V1538">
        <v>901</v>
      </c>
      <c r="W1538" t="s">
        <v>411</v>
      </c>
      <c r="X1538">
        <v>8</v>
      </c>
      <c r="Y1538" t="s">
        <v>220</v>
      </c>
      <c r="AB1538">
        <v>216</v>
      </c>
      <c r="AD1538">
        <v>216</v>
      </c>
      <c r="AF1538">
        <v>835</v>
      </c>
      <c r="AI1538">
        <v>0</v>
      </c>
    </row>
    <row r="1539" spans="1:35" hidden="1" x14ac:dyDescent="0.3">
      <c r="A1539" t="s">
        <v>410</v>
      </c>
      <c r="B1539">
        <v>2004</v>
      </c>
      <c r="C1539">
        <v>2004</v>
      </c>
      <c r="D1539">
        <v>2004</v>
      </c>
      <c r="E1539">
        <v>4</v>
      </c>
      <c r="F1539">
        <v>0</v>
      </c>
      <c r="G1539">
        <v>2</v>
      </c>
      <c r="H1539" t="s">
        <v>221</v>
      </c>
      <c r="I1539">
        <v>646</v>
      </c>
      <c r="J1539" t="s">
        <v>139</v>
      </c>
      <c r="K1539" t="s">
        <v>339</v>
      </c>
      <c r="L1539">
        <v>0</v>
      </c>
      <c r="M1539" t="s">
        <v>217</v>
      </c>
      <c r="N1539" t="s">
        <v>218</v>
      </c>
      <c r="V1539">
        <v>901</v>
      </c>
      <c r="W1539" t="s">
        <v>411</v>
      </c>
      <c r="X1539">
        <v>8</v>
      </c>
      <c r="Y1539" t="s">
        <v>220</v>
      </c>
      <c r="AB1539">
        <v>27934596</v>
      </c>
      <c r="AD1539">
        <v>27934596</v>
      </c>
      <c r="AF1539">
        <v>37220356</v>
      </c>
      <c r="AI1539">
        <v>0</v>
      </c>
    </row>
    <row r="1540" spans="1:35" x14ac:dyDescent="0.3">
      <c r="A1540" t="s">
        <v>410</v>
      </c>
      <c r="B1540">
        <v>2004</v>
      </c>
      <c r="C1540">
        <v>2004</v>
      </c>
      <c r="D1540">
        <v>2004</v>
      </c>
      <c r="E1540">
        <v>4</v>
      </c>
      <c r="F1540">
        <v>0</v>
      </c>
      <c r="G1540">
        <v>1</v>
      </c>
      <c r="H1540" t="s">
        <v>215</v>
      </c>
      <c r="I1540">
        <v>659</v>
      </c>
      <c r="J1540" t="s">
        <v>73</v>
      </c>
      <c r="K1540" t="s">
        <v>420</v>
      </c>
      <c r="L1540">
        <v>0</v>
      </c>
      <c r="M1540" t="s">
        <v>217</v>
      </c>
      <c r="N1540" t="s">
        <v>218</v>
      </c>
      <c r="V1540">
        <v>901</v>
      </c>
      <c r="W1540" t="s">
        <v>411</v>
      </c>
      <c r="X1540">
        <v>8</v>
      </c>
      <c r="Y1540" t="s">
        <v>220</v>
      </c>
      <c r="AB1540">
        <v>9510</v>
      </c>
      <c r="AD1540">
        <v>9510</v>
      </c>
      <c r="AF1540">
        <v>150199</v>
      </c>
      <c r="AI1540">
        <v>0</v>
      </c>
    </row>
    <row r="1541" spans="1:35" x14ac:dyDescent="0.3">
      <c r="A1541" t="s">
        <v>410</v>
      </c>
      <c r="B1541">
        <v>2004</v>
      </c>
      <c r="C1541">
        <v>2004</v>
      </c>
      <c r="D1541">
        <v>2004</v>
      </c>
      <c r="E1541">
        <v>4</v>
      </c>
      <c r="F1541">
        <v>0</v>
      </c>
      <c r="G1541">
        <v>1</v>
      </c>
      <c r="H1541" t="s">
        <v>215</v>
      </c>
      <c r="I1541">
        <v>662</v>
      </c>
      <c r="J1541" t="s">
        <v>43</v>
      </c>
      <c r="K1541" t="s">
        <v>355</v>
      </c>
      <c r="L1541">
        <v>0</v>
      </c>
      <c r="M1541" t="s">
        <v>217</v>
      </c>
      <c r="N1541" t="s">
        <v>218</v>
      </c>
      <c r="V1541">
        <v>901</v>
      </c>
      <c r="W1541" t="s">
        <v>411</v>
      </c>
      <c r="X1541">
        <v>8</v>
      </c>
      <c r="Y1541" t="s">
        <v>220</v>
      </c>
      <c r="AB1541">
        <v>28012</v>
      </c>
      <c r="AD1541">
        <v>28012</v>
      </c>
      <c r="AF1541">
        <v>182814</v>
      </c>
      <c r="AI1541">
        <v>0</v>
      </c>
    </row>
    <row r="1542" spans="1:35" hidden="1" x14ac:dyDescent="0.3">
      <c r="A1542" t="s">
        <v>410</v>
      </c>
      <c r="B1542">
        <v>2004</v>
      </c>
      <c r="C1542">
        <v>2004</v>
      </c>
      <c r="D1542">
        <v>2004</v>
      </c>
      <c r="E1542">
        <v>4</v>
      </c>
      <c r="F1542">
        <v>0</v>
      </c>
      <c r="G1542">
        <v>2</v>
      </c>
      <c r="H1542" t="s">
        <v>221</v>
      </c>
      <c r="I1542">
        <v>662</v>
      </c>
      <c r="J1542" t="s">
        <v>43</v>
      </c>
      <c r="K1542" t="s">
        <v>355</v>
      </c>
      <c r="L1542">
        <v>0</v>
      </c>
      <c r="M1542" t="s">
        <v>217</v>
      </c>
      <c r="N1542" t="s">
        <v>218</v>
      </c>
      <c r="V1542">
        <v>901</v>
      </c>
      <c r="W1542" t="s">
        <v>411</v>
      </c>
      <c r="X1542">
        <v>8</v>
      </c>
      <c r="Y1542" t="s">
        <v>220</v>
      </c>
      <c r="AB1542">
        <v>215</v>
      </c>
      <c r="AD1542">
        <v>215</v>
      </c>
      <c r="AF1542">
        <v>3453</v>
      </c>
      <c r="AI1542">
        <v>0</v>
      </c>
    </row>
    <row r="1543" spans="1:35" hidden="1" x14ac:dyDescent="0.3">
      <c r="A1543" t="s">
        <v>410</v>
      </c>
      <c r="B1543">
        <v>2004</v>
      </c>
      <c r="C1543">
        <v>2004</v>
      </c>
      <c r="D1543">
        <v>2004</v>
      </c>
      <c r="E1543">
        <v>4</v>
      </c>
      <c r="F1543">
        <v>0</v>
      </c>
      <c r="G1543">
        <v>3</v>
      </c>
      <c r="H1543" t="s">
        <v>247</v>
      </c>
      <c r="I1543">
        <v>662</v>
      </c>
      <c r="J1543" t="s">
        <v>43</v>
      </c>
      <c r="K1543" t="s">
        <v>355</v>
      </c>
      <c r="L1543">
        <v>0</v>
      </c>
      <c r="M1543" t="s">
        <v>217</v>
      </c>
      <c r="N1543" t="s">
        <v>218</v>
      </c>
      <c r="V1543">
        <v>901</v>
      </c>
      <c r="W1543" t="s">
        <v>411</v>
      </c>
      <c r="X1543">
        <v>8</v>
      </c>
      <c r="Y1543" t="s">
        <v>220</v>
      </c>
      <c r="AB1543">
        <v>212</v>
      </c>
      <c r="AD1543">
        <v>212</v>
      </c>
      <c r="AF1543">
        <v>3438</v>
      </c>
      <c r="AI1543">
        <v>0</v>
      </c>
    </row>
    <row r="1544" spans="1:35" x14ac:dyDescent="0.3">
      <c r="A1544" t="s">
        <v>410</v>
      </c>
      <c r="B1544">
        <v>2004</v>
      </c>
      <c r="C1544">
        <v>2004</v>
      </c>
      <c r="D1544">
        <v>2004</v>
      </c>
      <c r="E1544">
        <v>4</v>
      </c>
      <c r="F1544">
        <v>0</v>
      </c>
      <c r="G1544">
        <v>1</v>
      </c>
      <c r="H1544" t="s">
        <v>215</v>
      </c>
      <c r="I1544">
        <v>670</v>
      </c>
      <c r="J1544" t="s">
        <v>74</v>
      </c>
      <c r="K1544" t="s">
        <v>389</v>
      </c>
      <c r="L1544">
        <v>0</v>
      </c>
      <c r="M1544" t="s">
        <v>217</v>
      </c>
      <c r="N1544" t="s">
        <v>218</v>
      </c>
      <c r="V1544">
        <v>901</v>
      </c>
      <c r="W1544" t="s">
        <v>411</v>
      </c>
      <c r="X1544">
        <v>8</v>
      </c>
      <c r="Y1544" t="s">
        <v>220</v>
      </c>
      <c r="AB1544">
        <v>10108</v>
      </c>
      <c r="AD1544">
        <v>10108</v>
      </c>
      <c r="AF1544">
        <v>40468</v>
      </c>
      <c r="AI1544">
        <v>0</v>
      </c>
    </row>
    <row r="1545" spans="1:35" x14ac:dyDescent="0.3">
      <c r="A1545" t="s">
        <v>410</v>
      </c>
      <c r="B1545">
        <v>2004</v>
      </c>
      <c r="C1545">
        <v>2004</v>
      </c>
      <c r="D1545">
        <v>2004</v>
      </c>
      <c r="E1545">
        <v>4</v>
      </c>
      <c r="F1545">
        <v>0</v>
      </c>
      <c r="G1545">
        <v>1</v>
      </c>
      <c r="H1545" t="s">
        <v>215</v>
      </c>
      <c r="I1545">
        <v>678</v>
      </c>
      <c r="J1545" t="s">
        <v>175</v>
      </c>
      <c r="K1545" t="s">
        <v>390</v>
      </c>
      <c r="L1545">
        <v>0</v>
      </c>
      <c r="M1545" t="s">
        <v>217</v>
      </c>
      <c r="N1545" t="s">
        <v>218</v>
      </c>
      <c r="V1545">
        <v>901</v>
      </c>
      <c r="W1545" t="s">
        <v>411</v>
      </c>
      <c r="X1545">
        <v>8</v>
      </c>
      <c r="Y1545" t="s">
        <v>220</v>
      </c>
      <c r="AB1545">
        <v>690</v>
      </c>
      <c r="AD1545">
        <v>690</v>
      </c>
      <c r="AF1545">
        <v>9733</v>
      </c>
      <c r="AI1545">
        <v>0</v>
      </c>
    </row>
    <row r="1546" spans="1:35" x14ac:dyDescent="0.3">
      <c r="A1546" t="s">
        <v>410</v>
      </c>
      <c r="B1546">
        <v>2004</v>
      </c>
      <c r="C1546">
        <v>2004</v>
      </c>
      <c r="D1546">
        <v>2004</v>
      </c>
      <c r="E1546">
        <v>4</v>
      </c>
      <c r="F1546">
        <v>0</v>
      </c>
      <c r="G1546">
        <v>1</v>
      </c>
      <c r="H1546" t="s">
        <v>215</v>
      </c>
      <c r="I1546">
        <v>736</v>
      </c>
      <c r="J1546" t="s">
        <v>114</v>
      </c>
      <c r="K1546" t="s">
        <v>309</v>
      </c>
      <c r="L1546">
        <v>0</v>
      </c>
      <c r="M1546" t="s">
        <v>217</v>
      </c>
      <c r="N1546" t="s">
        <v>218</v>
      </c>
      <c r="V1546">
        <v>901</v>
      </c>
      <c r="W1546" t="s">
        <v>411</v>
      </c>
      <c r="X1546">
        <v>8</v>
      </c>
      <c r="Y1546" t="s">
        <v>220</v>
      </c>
      <c r="AB1546">
        <v>25605885</v>
      </c>
      <c r="AD1546">
        <v>25605885</v>
      </c>
      <c r="AF1546">
        <v>32260538</v>
      </c>
      <c r="AI1546">
        <v>0</v>
      </c>
    </row>
    <row r="1547" spans="1:35" x14ac:dyDescent="0.3">
      <c r="A1547" t="s">
        <v>410</v>
      </c>
      <c r="B1547">
        <v>2004</v>
      </c>
      <c r="C1547">
        <v>2004</v>
      </c>
      <c r="D1547">
        <v>2004</v>
      </c>
      <c r="E1547">
        <v>4</v>
      </c>
      <c r="F1547">
        <v>0</v>
      </c>
      <c r="G1547">
        <v>1</v>
      </c>
      <c r="H1547" t="s">
        <v>215</v>
      </c>
      <c r="I1547">
        <v>748</v>
      </c>
      <c r="J1547" t="s">
        <v>176</v>
      </c>
      <c r="K1547" t="s">
        <v>429</v>
      </c>
      <c r="L1547">
        <v>0</v>
      </c>
      <c r="M1547" t="s">
        <v>217</v>
      </c>
      <c r="N1547" t="s">
        <v>218</v>
      </c>
      <c r="V1547">
        <v>901</v>
      </c>
      <c r="W1547" t="s">
        <v>411</v>
      </c>
      <c r="X1547">
        <v>8</v>
      </c>
      <c r="Y1547" t="s">
        <v>220</v>
      </c>
      <c r="AB1547">
        <v>351701</v>
      </c>
      <c r="AD1547">
        <v>351701</v>
      </c>
      <c r="AF1547">
        <v>1300226</v>
      </c>
      <c r="AI1547">
        <v>0</v>
      </c>
    </row>
    <row r="1548" spans="1:35" hidden="1" x14ac:dyDescent="0.3">
      <c r="A1548" t="s">
        <v>410</v>
      </c>
      <c r="B1548">
        <v>2004</v>
      </c>
      <c r="C1548">
        <v>2004</v>
      </c>
      <c r="D1548">
        <v>2004</v>
      </c>
      <c r="E1548">
        <v>4</v>
      </c>
      <c r="F1548">
        <v>0</v>
      </c>
      <c r="G1548">
        <v>2</v>
      </c>
      <c r="H1548" t="s">
        <v>221</v>
      </c>
      <c r="I1548">
        <v>748</v>
      </c>
      <c r="J1548" t="s">
        <v>176</v>
      </c>
      <c r="K1548" t="s">
        <v>429</v>
      </c>
      <c r="L1548">
        <v>0</v>
      </c>
      <c r="M1548" t="s">
        <v>217</v>
      </c>
      <c r="N1548" t="s">
        <v>218</v>
      </c>
      <c r="V1548">
        <v>901</v>
      </c>
      <c r="W1548" t="s">
        <v>411</v>
      </c>
      <c r="X1548">
        <v>8</v>
      </c>
      <c r="Y1548" t="s">
        <v>220</v>
      </c>
      <c r="AB1548">
        <v>91843</v>
      </c>
      <c r="AD1548">
        <v>91843</v>
      </c>
      <c r="AF1548">
        <v>455681</v>
      </c>
      <c r="AI1548">
        <v>0</v>
      </c>
    </row>
    <row r="1549" spans="1:35" hidden="1" x14ac:dyDescent="0.3">
      <c r="A1549" t="s">
        <v>410</v>
      </c>
      <c r="B1549">
        <v>2004</v>
      </c>
      <c r="C1549">
        <v>2004</v>
      </c>
      <c r="D1549">
        <v>2004</v>
      </c>
      <c r="E1549">
        <v>4</v>
      </c>
      <c r="F1549">
        <v>0</v>
      </c>
      <c r="G1549">
        <v>3</v>
      </c>
      <c r="H1549" t="s">
        <v>247</v>
      </c>
      <c r="I1549">
        <v>748</v>
      </c>
      <c r="J1549" t="s">
        <v>176</v>
      </c>
      <c r="K1549" t="s">
        <v>429</v>
      </c>
      <c r="L1549">
        <v>0</v>
      </c>
      <c r="M1549" t="s">
        <v>217</v>
      </c>
      <c r="N1549" t="s">
        <v>218</v>
      </c>
      <c r="V1549">
        <v>901</v>
      </c>
      <c r="W1549" t="s">
        <v>411</v>
      </c>
      <c r="X1549">
        <v>8</v>
      </c>
      <c r="Y1549" t="s">
        <v>220</v>
      </c>
      <c r="AB1549">
        <v>1395</v>
      </c>
      <c r="AD1549">
        <v>1395</v>
      </c>
      <c r="AF1549">
        <v>11464</v>
      </c>
      <c r="AI1549">
        <v>0</v>
      </c>
    </row>
    <row r="1550" spans="1:35" x14ac:dyDescent="0.3">
      <c r="A1550" t="s">
        <v>410</v>
      </c>
      <c r="B1550">
        <v>2004</v>
      </c>
      <c r="C1550">
        <v>2004</v>
      </c>
      <c r="D1550">
        <v>2004</v>
      </c>
      <c r="E1550">
        <v>4</v>
      </c>
      <c r="F1550">
        <v>0</v>
      </c>
      <c r="G1550">
        <v>1</v>
      </c>
      <c r="H1550" t="s">
        <v>215</v>
      </c>
      <c r="I1550">
        <v>760</v>
      </c>
      <c r="J1550" t="s">
        <v>168</v>
      </c>
      <c r="K1550" t="s">
        <v>417</v>
      </c>
      <c r="L1550">
        <v>0</v>
      </c>
      <c r="M1550" t="s">
        <v>217</v>
      </c>
      <c r="N1550" t="s">
        <v>218</v>
      </c>
      <c r="V1550">
        <v>901</v>
      </c>
      <c r="W1550" t="s">
        <v>411</v>
      </c>
      <c r="X1550">
        <v>8</v>
      </c>
      <c r="Y1550" t="s">
        <v>220</v>
      </c>
      <c r="AB1550">
        <v>18542000</v>
      </c>
      <c r="AD1550">
        <v>18542000</v>
      </c>
      <c r="AF1550">
        <v>20823388</v>
      </c>
      <c r="AI1550">
        <v>0</v>
      </c>
    </row>
    <row r="1551" spans="1:35" hidden="1" x14ac:dyDescent="0.3">
      <c r="A1551" t="s">
        <v>410</v>
      </c>
      <c r="B1551">
        <v>2004</v>
      </c>
      <c r="C1551">
        <v>2004</v>
      </c>
      <c r="D1551">
        <v>2004</v>
      </c>
      <c r="E1551">
        <v>4</v>
      </c>
      <c r="F1551">
        <v>0</v>
      </c>
      <c r="G1551">
        <v>2</v>
      </c>
      <c r="H1551" t="s">
        <v>221</v>
      </c>
      <c r="I1551">
        <v>760</v>
      </c>
      <c r="J1551" t="s">
        <v>168</v>
      </c>
      <c r="K1551" t="s">
        <v>417</v>
      </c>
      <c r="L1551">
        <v>0</v>
      </c>
      <c r="M1551" t="s">
        <v>217</v>
      </c>
      <c r="N1551" t="s">
        <v>218</v>
      </c>
      <c r="V1551">
        <v>901</v>
      </c>
      <c r="W1551" t="s">
        <v>411</v>
      </c>
      <c r="X1551">
        <v>8</v>
      </c>
      <c r="Y1551" t="s">
        <v>220</v>
      </c>
      <c r="AB1551">
        <v>79000</v>
      </c>
      <c r="AD1551">
        <v>79000</v>
      </c>
      <c r="AF1551">
        <v>103806</v>
      </c>
      <c r="AI1551">
        <v>0</v>
      </c>
    </row>
    <row r="1552" spans="1:35" x14ac:dyDescent="0.3">
      <c r="A1552" t="s">
        <v>410</v>
      </c>
      <c r="B1552">
        <v>2004</v>
      </c>
      <c r="C1552">
        <v>2004</v>
      </c>
      <c r="D1552">
        <v>2004</v>
      </c>
      <c r="E1552">
        <v>4</v>
      </c>
      <c r="F1552">
        <v>0</v>
      </c>
      <c r="G1552">
        <v>1</v>
      </c>
      <c r="H1552" t="s">
        <v>215</v>
      </c>
      <c r="I1552">
        <v>796</v>
      </c>
      <c r="J1552" t="s">
        <v>169</v>
      </c>
      <c r="K1552" t="s">
        <v>392</v>
      </c>
      <c r="L1552">
        <v>0</v>
      </c>
      <c r="M1552" t="s">
        <v>217</v>
      </c>
      <c r="N1552" t="s">
        <v>218</v>
      </c>
      <c r="V1552">
        <v>901</v>
      </c>
      <c r="W1552" t="s">
        <v>411</v>
      </c>
      <c r="X1552">
        <v>1</v>
      </c>
      <c r="Y1552" t="s">
        <v>232</v>
      </c>
      <c r="AB1552">
        <v>0</v>
      </c>
      <c r="AD1552">
        <v>0</v>
      </c>
      <c r="AF1552">
        <v>219527</v>
      </c>
      <c r="AI1552">
        <v>0</v>
      </c>
    </row>
    <row r="1553" spans="1:35" x14ac:dyDescent="0.3">
      <c r="A1553" t="s">
        <v>410</v>
      </c>
      <c r="B1553">
        <v>2004</v>
      </c>
      <c r="C1553">
        <v>2004</v>
      </c>
      <c r="D1553">
        <v>2004</v>
      </c>
      <c r="E1553">
        <v>4</v>
      </c>
      <c r="F1553">
        <v>0</v>
      </c>
      <c r="G1553">
        <v>1</v>
      </c>
      <c r="H1553" t="s">
        <v>215</v>
      </c>
      <c r="I1553">
        <v>804</v>
      </c>
      <c r="J1553" t="s">
        <v>142</v>
      </c>
      <c r="K1553" t="s">
        <v>358</v>
      </c>
      <c r="L1553">
        <v>0</v>
      </c>
      <c r="M1553" t="s">
        <v>217</v>
      </c>
      <c r="N1553" t="s">
        <v>218</v>
      </c>
      <c r="V1553">
        <v>901</v>
      </c>
      <c r="W1553" t="s">
        <v>411</v>
      </c>
      <c r="X1553">
        <v>8</v>
      </c>
      <c r="Y1553" t="s">
        <v>220</v>
      </c>
      <c r="AB1553">
        <v>11333839</v>
      </c>
      <c r="AD1553">
        <v>11333839</v>
      </c>
      <c r="AF1553">
        <v>18957530</v>
      </c>
      <c r="AI1553">
        <v>0</v>
      </c>
    </row>
    <row r="1554" spans="1:35" hidden="1" x14ac:dyDescent="0.3">
      <c r="A1554" t="s">
        <v>410</v>
      </c>
      <c r="B1554">
        <v>2004</v>
      </c>
      <c r="C1554">
        <v>2004</v>
      </c>
      <c r="D1554">
        <v>2004</v>
      </c>
      <c r="E1554">
        <v>4</v>
      </c>
      <c r="F1554">
        <v>0</v>
      </c>
      <c r="G1554">
        <v>2</v>
      </c>
      <c r="H1554" t="s">
        <v>221</v>
      </c>
      <c r="I1554">
        <v>804</v>
      </c>
      <c r="J1554" t="s">
        <v>142</v>
      </c>
      <c r="K1554" t="s">
        <v>358</v>
      </c>
      <c r="L1554">
        <v>0</v>
      </c>
      <c r="M1554" t="s">
        <v>217</v>
      </c>
      <c r="N1554" t="s">
        <v>218</v>
      </c>
      <c r="V1554">
        <v>901</v>
      </c>
      <c r="W1554" t="s">
        <v>411</v>
      </c>
      <c r="X1554">
        <v>8</v>
      </c>
      <c r="Y1554" t="s">
        <v>220</v>
      </c>
      <c r="AB1554">
        <v>52810</v>
      </c>
      <c r="AD1554">
        <v>52810</v>
      </c>
      <c r="AF1554">
        <v>255480</v>
      </c>
      <c r="AI1554">
        <v>0</v>
      </c>
    </row>
    <row r="1555" spans="1:35" x14ac:dyDescent="0.3">
      <c r="A1555" t="s">
        <v>410</v>
      </c>
      <c r="B1555">
        <v>2004</v>
      </c>
      <c r="C1555">
        <v>2004</v>
      </c>
      <c r="D1555">
        <v>2004</v>
      </c>
      <c r="E1555">
        <v>4</v>
      </c>
      <c r="F1555">
        <v>0</v>
      </c>
      <c r="G1555">
        <v>1</v>
      </c>
      <c r="H1555" t="s">
        <v>215</v>
      </c>
      <c r="I1555">
        <v>834</v>
      </c>
      <c r="J1555" t="s">
        <v>124</v>
      </c>
      <c r="K1555" t="s">
        <v>342</v>
      </c>
      <c r="L1555">
        <v>0</v>
      </c>
      <c r="M1555" t="s">
        <v>217</v>
      </c>
      <c r="N1555" t="s">
        <v>218</v>
      </c>
      <c r="V1555">
        <v>901</v>
      </c>
      <c r="W1555" t="s">
        <v>411</v>
      </c>
      <c r="X1555">
        <v>8</v>
      </c>
      <c r="Y1555" t="s">
        <v>220</v>
      </c>
      <c r="AB1555">
        <v>34570</v>
      </c>
      <c r="AD1555">
        <v>34570</v>
      </c>
      <c r="AF1555">
        <v>56788</v>
      </c>
      <c r="AI1555">
        <v>0</v>
      </c>
    </row>
    <row r="1556" spans="1:35" hidden="1" x14ac:dyDescent="0.3">
      <c r="A1556" t="s">
        <v>410</v>
      </c>
      <c r="B1556">
        <v>2004</v>
      </c>
      <c r="C1556">
        <v>2004</v>
      </c>
      <c r="D1556">
        <v>2004</v>
      </c>
      <c r="E1556">
        <v>4</v>
      </c>
      <c r="F1556">
        <v>0</v>
      </c>
      <c r="G1556">
        <v>2</v>
      </c>
      <c r="H1556" t="s">
        <v>221</v>
      </c>
      <c r="I1556">
        <v>834</v>
      </c>
      <c r="J1556" t="s">
        <v>124</v>
      </c>
      <c r="K1556" t="s">
        <v>342</v>
      </c>
      <c r="L1556">
        <v>0</v>
      </c>
      <c r="M1556" t="s">
        <v>217</v>
      </c>
      <c r="N1556" t="s">
        <v>218</v>
      </c>
      <c r="V1556">
        <v>901</v>
      </c>
      <c r="W1556" t="s">
        <v>411</v>
      </c>
      <c r="X1556">
        <v>8</v>
      </c>
      <c r="Y1556" t="s">
        <v>220</v>
      </c>
      <c r="AB1556">
        <v>38690967</v>
      </c>
      <c r="AD1556">
        <v>38690967</v>
      </c>
      <c r="AF1556">
        <v>49938082</v>
      </c>
      <c r="AI1556">
        <v>0</v>
      </c>
    </row>
    <row r="1557" spans="1:35" hidden="1" x14ac:dyDescent="0.3">
      <c r="A1557" t="s">
        <v>410</v>
      </c>
      <c r="B1557">
        <v>2004</v>
      </c>
      <c r="C1557">
        <v>2004</v>
      </c>
      <c r="D1557">
        <v>2004</v>
      </c>
      <c r="E1557">
        <v>4</v>
      </c>
      <c r="F1557">
        <v>0</v>
      </c>
      <c r="G1557">
        <v>3</v>
      </c>
      <c r="H1557" t="s">
        <v>247</v>
      </c>
      <c r="I1557">
        <v>834</v>
      </c>
      <c r="J1557" t="s">
        <v>124</v>
      </c>
      <c r="K1557" t="s">
        <v>342</v>
      </c>
      <c r="L1557">
        <v>0</v>
      </c>
      <c r="M1557" t="s">
        <v>217</v>
      </c>
      <c r="N1557" t="s">
        <v>218</v>
      </c>
      <c r="V1557">
        <v>901</v>
      </c>
      <c r="W1557" t="s">
        <v>411</v>
      </c>
      <c r="X1557">
        <v>8</v>
      </c>
      <c r="Y1557" t="s">
        <v>220</v>
      </c>
      <c r="AB1557">
        <v>2516</v>
      </c>
      <c r="AD1557">
        <v>2516</v>
      </c>
      <c r="AF1557">
        <v>6597</v>
      </c>
      <c r="AI1557">
        <v>0</v>
      </c>
    </row>
    <row r="1558" spans="1:35" x14ac:dyDescent="0.3">
      <c r="A1558" t="s">
        <v>410</v>
      </c>
      <c r="B1558">
        <v>2004</v>
      </c>
      <c r="C1558">
        <v>2004</v>
      </c>
      <c r="D1558">
        <v>2004</v>
      </c>
      <c r="E1558">
        <v>4</v>
      </c>
      <c r="F1558">
        <v>0</v>
      </c>
      <c r="G1558">
        <v>1</v>
      </c>
      <c r="H1558" t="s">
        <v>215</v>
      </c>
      <c r="I1558">
        <v>862</v>
      </c>
      <c r="J1558" t="s">
        <v>105</v>
      </c>
      <c r="K1558" t="s">
        <v>406</v>
      </c>
      <c r="L1558">
        <v>0</v>
      </c>
      <c r="M1558" t="s">
        <v>217</v>
      </c>
      <c r="N1558" t="s">
        <v>218</v>
      </c>
      <c r="V1558">
        <v>901</v>
      </c>
      <c r="W1558" t="s">
        <v>411</v>
      </c>
      <c r="X1558">
        <v>8</v>
      </c>
      <c r="Y1558" t="s">
        <v>220</v>
      </c>
      <c r="AB1558">
        <v>266913</v>
      </c>
      <c r="AD1558">
        <v>266913</v>
      </c>
      <c r="AF1558">
        <v>670735</v>
      </c>
      <c r="AI1558">
        <v>0</v>
      </c>
    </row>
    <row r="1559" spans="1:35" hidden="1" x14ac:dyDescent="0.3">
      <c r="A1559" t="s">
        <v>410</v>
      </c>
      <c r="B1559">
        <v>2004</v>
      </c>
      <c r="C1559">
        <v>2004</v>
      </c>
      <c r="D1559">
        <v>2004</v>
      </c>
      <c r="E1559">
        <v>4</v>
      </c>
      <c r="F1559">
        <v>0</v>
      </c>
      <c r="G1559">
        <v>2</v>
      </c>
      <c r="H1559" t="s">
        <v>221</v>
      </c>
      <c r="I1559">
        <v>862</v>
      </c>
      <c r="J1559" t="s">
        <v>105</v>
      </c>
      <c r="K1559" t="s">
        <v>406</v>
      </c>
      <c r="L1559">
        <v>0</v>
      </c>
      <c r="M1559" t="s">
        <v>217</v>
      </c>
      <c r="N1559" t="s">
        <v>218</v>
      </c>
      <c r="V1559">
        <v>901</v>
      </c>
      <c r="W1559" t="s">
        <v>411</v>
      </c>
      <c r="X1559">
        <v>8</v>
      </c>
      <c r="Y1559" t="s">
        <v>220</v>
      </c>
      <c r="AB1559">
        <v>6576314</v>
      </c>
      <c r="AD1559">
        <v>6576314</v>
      </c>
      <c r="AF1559">
        <v>9224223</v>
      </c>
      <c r="AI1559">
        <v>0</v>
      </c>
    </row>
    <row r="1560" spans="1:35" x14ac:dyDescent="0.3">
      <c r="A1560" t="s">
        <v>410</v>
      </c>
      <c r="B1560">
        <v>2004</v>
      </c>
      <c r="C1560">
        <v>2004</v>
      </c>
      <c r="D1560">
        <v>2004</v>
      </c>
      <c r="E1560">
        <v>4</v>
      </c>
      <c r="F1560">
        <v>0</v>
      </c>
      <c r="G1560">
        <v>1</v>
      </c>
      <c r="H1560" t="s">
        <v>215</v>
      </c>
      <c r="I1560">
        <v>882</v>
      </c>
      <c r="J1560" t="s">
        <v>179</v>
      </c>
      <c r="K1560" t="s">
        <v>320</v>
      </c>
      <c r="L1560">
        <v>0</v>
      </c>
      <c r="M1560" t="s">
        <v>217</v>
      </c>
      <c r="N1560" t="s">
        <v>218</v>
      </c>
      <c r="V1560">
        <v>901</v>
      </c>
      <c r="W1560" t="s">
        <v>411</v>
      </c>
      <c r="X1560">
        <v>8</v>
      </c>
      <c r="Y1560" t="s">
        <v>220</v>
      </c>
      <c r="AB1560">
        <v>19034</v>
      </c>
      <c r="AD1560">
        <v>19034</v>
      </c>
      <c r="AF1560">
        <v>37974</v>
      </c>
      <c r="AI1560">
        <v>0</v>
      </c>
    </row>
    <row r="1561" spans="1:35" x14ac:dyDescent="0.3">
      <c r="A1561" t="s">
        <v>410</v>
      </c>
      <c r="B1561">
        <v>2004</v>
      </c>
      <c r="C1561">
        <v>2004</v>
      </c>
      <c r="D1561">
        <v>2004</v>
      </c>
      <c r="E1561">
        <v>4</v>
      </c>
      <c r="F1561">
        <v>0</v>
      </c>
      <c r="G1561">
        <v>1</v>
      </c>
      <c r="H1561" t="s">
        <v>215</v>
      </c>
      <c r="I1561">
        <v>887</v>
      </c>
      <c r="J1561" t="s">
        <v>173</v>
      </c>
      <c r="K1561" t="s">
        <v>321</v>
      </c>
      <c r="L1561">
        <v>0</v>
      </c>
      <c r="M1561" t="s">
        <v>217</v>
      </c>
      <c r="N1561" t="s">
        <v>218</v>
      </c>
      <c r="V1561">
        <v>901</v>
      </c>
      <c r="W1561" t="s">
        <v>411</v>
      </c>
      <c r="X1561">
        <v>8</v>
      </c>
      <c r="Y1561" t="s">
        <v>220</v>
      </c>
      <c r="AB1561">
        <v>337305</v>
      </c>
      <c r="AD1561">
        <v>337305</v>
      </c>
      <c r="AF1561">
        <v>679685</v>
      </c>
      <c r="AI1561">
        <v>0</v>
      </c>
    </row>
    <row r="1562" spans="1:35" hidden="1" x14ac:dyDescent="0.3">
      <c r="A1562" t="s">
        <v>410</v>
      </c>
      <c r="B1562">
        <v>2004</v>
      </c>
      <c r="C1562">
        <v>2004</v>
      </c>
      <c r="D1562">
        <v>2004</v>
      </c>
      <c r="E1562">
        <v>4</v>
      </c>
      <c r="F1562">
        <v>0</v>
      </c>
      <c r="G1562">
        <v>2</v>
      </c>
      <c r="H1562" t="s">
        <v>221</v>
      </c>
      <c r="I1562">
        <v>887</v>
      </c>
      <c r="J1562" t="s">
        <v>173</v>
      </c>
      <c r="K1562" t="s">
        <v>321</v>
      </c>
      <c r="L1562">
        <v>0</v>
      </c>
      <c r="M1562" t="s">
        <v>217</v>
      </c>
      <c r="N1562" t="s">
        <v>218</v>
      </c>
      <c r="V1562">
        <v>901</v>
      </c>
      <c r="W1562" t="s">
        <v>411</v>
      </c>
      <c r="X1562">
        <v>8</v>
      </c>
      <c r="Y1562" t="s">
        <v>220</v>
      </c>
      <c r="AB1562">
        <v>3298118</v>
      </c>
      <c r="AD1562">
        <v>3298118</v>
      </c>
      <c r="AF1562">
        <v>13369018</v>
      </c>
      <c r="AI1562">
        <v>0</v>
      </c>
    </row>
    <row r="1563" spans="1:35" hidden="1" x14ac:dyDescent="0.3">
      <c r="A1563" t="s">
        <v>410</v>
      </c>
      <c r="B1563">
        <v>2004</v>
      </c>
      <c r="C1563">
        <v>2004</v>
      </c>
      <c r="D1563">
        <v>2004</v>
      </c>
      <c r="E1563">
        <v>4</v>
      </c>
      <c r="F1563">
        <v>0</v>
      </c>
      <c r="G1563">
        <v>3</v>
      </c>
      <c r="H1563" t="s">
        <v>247</v>
      </c>
      <c r="I1563">
        <v>887</v>
      </c>
      <c r="J1563" t="s">
        <v>173</v>
      </c>
      <c r="K1563" t="s">
        <v>321</v>
      </c>
      <c r="L1563">
        <v>0</v>
      </c>
      <c r="M1563" t="s">
        <v>217</v>
      </c>
      <c r="N1563" t="s">
        <v>218</v>
      </c>
      <c r="V1563">
        <v>901</v>
      </c>
      <c r="W1563" t="s">
        <v>411</v>
      </c>
      <c r="X1563">
        <v>8</v>
      </c>
      <c r="Y1563" t="s">
        <v>220</v>
      </c>
      <c r="AB1563">
        <v>245712</v>
      </c>
      <c r="AD1563">
        <v>245712</v>
      </c>
      <c r="AF1563">
        <v>778040</v>
      </c>
      <c r="AI1563">
        <v>0</v>
      </c>
    </row>
    <row r="1564" spans="1:35" x14ac:dyDescent="0.3">
      <c r="A1564" t="s">
        <v>410</v>
      </c>
      <c r="B1564">
        <v>2004</v>
      </c>
      <c r="C1564">
        <v>2004</v>
      </c>
      <c r="D1564">
        <v>2004</v>
      </c>
      <c r="E1564">
        <v>4</v>
      </c>
      <c r="F1564">
        <v>0</v>
      </c>
      <c r="G1564">
        <v>1</v>
      </c>
      <c r="H1564" t="s">
        <v>215</v>
      </c>
      <c r="I1564">
        <v>891</v>
      </c>
      <c r="J1564" t="s">
        <v>45</v>
      </c>
      <c r="K1564" t="s">
        <v>438</v>
      </c>
      <c r="L1564">
        <v>0</v>
      </c>
      <c r="M1564" t="s">
        <v>217</v>
      </c>
      <c r="N1564" t="s">
        <v>218</v>
      </c>
      <c r="V1564">
        <v>901</v>
      </c>
      <c r="W1564" t="s">
        <v>411</v>
      </c>
      <c r="X1564">
        <v>8</v>
      </c>
      <c r="Y1564" t="s">
        <v>220</v>
      </c>
      <c r="AB1564">
        <v>50630429</v>
      </c>
      <c r="AD1564">
        <v>50630429</v>
      </c>
      <c r="AF1564">
        <v>72323755</v>
      </c>
      <c r="AI1564">
        <v>0</v>
      </c>
    </row>
    <row r="1565" spans="1:35" hidden="1" x14ac:dyDescent="0.3">
      <c r="A1565" t="s">
        <v>410</v>
      </c>
      <c r="B1565">
        <v>2004</v>
      </c>
      <c r="C1565">
        <v>2004</v>
      </c>
      <c r="D1565">
        <v>2004</v>
      </c>
      <c r="E1565">
        <v>4</v>
      </c>
      <c r="F1565">
        <v>0</v>
      </c>
      <c r="G1565">
        <v>2</v>
      </c>
      <c r="H1565" t="s">
        <v>221</v>
      </c>
      <c r="I1565">
        <v>891</v>
      </c>
      <c r="J1565" t="s">
        <v>45</v>
      </c>
      <c r="K1565" t="s">
        <v>438</v>
      </c>
      <c r="L1565">
        <v>0</v>
      </c>
      <c r="M1565" t="s">
        <v>217</v>
      </c>
      <c r="N1565" t="s">
        <v>218</v>
      </c>
      <c r="V1565">
        <v>901</v>
      </c>
      <c r="W1565" t="s">
        <v>411</v>
      </c>
      <c r="X1565">
        <v>8</v>
      </c>
      <c r="Y1565" t="s">
        <v>220</v>
      </c>
      <c r="AB1565">
        <v>439913</v>
      </c>
      <c r="AD1565">
        <v>439913</v>
      </c>
      <c r="AF1565">
        <v>778641</v>
      </c>
      <c r="AI1565">
        <v>0</v>
      </c>
    </row>
    <row r="1566" spans="1:35" x14ac:dyDescent="0.3">
      <c r="A1566" t="s">
        <v>410</v>
      </c>
      <c r="B1566">
        <v>2005</v>
      </c>
      <c r="C1566">
        <v>2005</v>
      </c>
      <c r="D1566">
        <v>2005</v>
      </c>
      <c r="E1566">
        <v>4</v>
      </c>
      <c r="F1566">
        <v>0</v>
      </c>
      <c r="G1566">
        <v>1</v>
      </c>
      <c r="H1566" t="s">
        <v>215</v>
      </c>
      <c r="I1566">
        <v>28</v>
      </c>
      <c r="J1566" t="s">
        <v>180</v>
      </c>
      <c r="K1566" t="s">
        <v>393</v>
      </c>
      <c r="L1566">
        <v>0</v>
      </c>
      <c r="M1566" t="s">
        <v>217</v>
      </c>
      <c r="N1566" t="s">
        <v>218</v>
      </c>
      <c r="V1566">
        <v>901</v>
      </c>
      <c r="W1566" t="s">
        <v>411</v>
      </c>
      <c r="X1566">
        <v>8</v>
      </c>
      <c r="Y1566" t="s">
        <v>220</v>
      </c>
      <c r="AB1566">
        <v>42833</v>
      </c>
      <c r="AD1566">
        <v>42833</v>
      </c>
      <c r="AF1566">
        <v>145817</v>
      </c>
      <c r="AI1566">
        <v>0</v>
      </c>
    </row>
    <row r="1567" spans="1:35" hidden="1" x14ac:dyDescent="0.3">
      <c r="A1567" t="s">
        <v>410</v>
      </c>
      <c r="B1567">
        <v>2005</v>
      </c>
      <c r="C1567">
        <v>2005</v>
      </c>
      <c r="D1567">
        <v>2005</v>
      </c>
      <c r="E1567">
        <v>4</v>
      </c>
      <c r="F1567">
        <v>0</v>
      </c>
      <c r="G1567">
        <v>2</v>
      </c>
      <c r="H1567" t="s">
        <v>221</v>
      </c>
      <c r="I1567">
        <v>28</v>
      </c>
      <c r="J1567" t="s">
        <v>180</v>
      </c>
      <c r="K1567" t="s">
        <v>393</v>
      </c>
      <c r="L1567">
        <v>0</v>
      </c>
      <c r="M1567" t="s">
        <v>217</v>
      </c>
      <c r="N1567" t="s">
        <v>218</v>
      </c>
      <c r="V1567">
        <v>901</v>
      </c>
      <c r="W1567" t="s">
        <v>411</v>
      </c>
      <c r="X1567">
        <v>8</v>
      </c>
      <c r="Y1567" t="s">
        <v>220</v>
      </c>
      <c r="AB1567">
        <v>328</v>
      </c>
      <c r="AD1567">
        <v>328</v>
      </c>
      <c r="AF1567">
        <v>120</v>
      </c>
      <c r="AI1567">
        <v>0</v>
      </c>
    </row>
    <row r="1568" spans="1:35" hidden="1" x14ac:dyDescent="0.3">
      <c r="A1568" t="s">
        <v>410</v>
      </c>
      <c r="B1568">
        <v>2005</v>
      </c>
      <c r="C1568">
        <v>2005</v>
      </c>
      <c r="D1568">
        <v>2005</v>
      </c>
      <c r="E1568">
        <v>4</v>
      </c>
      <c r="F1568">
        <v>0</v>
      </c>
      <c r="G1568">
        <v>3</v>
      </c>
      <c r="H1568" t="s">
        <v>247</v>
      </c>
      <c r="I1568">
        <v>28</v>
      </c>
      <c r="J1568" t="s">
        <v>180</v>
      </c>
      <c r="K1568" t="s">
        <v>393</v>
      </c>
      <c r="L1568">
        <v>0</v>
      </c>
      <c r="M1568" t="s">
        <v>217</v>
      </c>
      <c r="N1568" t="s">
        <v>218</v>
      </c>
      <c r="V1568">
        <v>901</v>
      </c>
      <c r="W1568" t="s">
        <v>411</v>
      </c>
      <c r="X1568">
        <v>8</v>
      </c>
      <c r="Y1568" t="s">
        <v>220</v>
      </c>
      <c r="AB1568">
        <v>328</v>
      </c>
      <c r="AD1568">
        <v>328</v>
      </c>
      <c r="AF1568">
        <v>120</v>
      </c>
      <c r="AI1568">
        <v>0</v>
      </c>
    </row>
    <row r="1569" spans="1:35" x14ac:dyDescent="0.3">
      <c r="A1569" t="s">
        <v>410</v>
      </c>
      <c r="B1569">
        <v>2005</v>
      </c>
      <c r="C1569">
        <v>2005</v>
      </c>
      <c r="D1569">
        <v>2005</v>
      </c>
      <c r="E1569">
        <v>4</v>
      </c>
      <c r="F1569">
        <v>0</v>
      </c>
      <c r="G1569">
        <v>1</v>
      </c>
      <c r="H1569" t="s">
        <v>215</v>
      </c>
      <c r="I1569">
        <v>72</v>
      </c>
      <c r="J1569" t="s">
        <v>174</v>
      </c>
      <c r="K1569" t="s">
        <v>326</v>
      </c>
      <c r="L1569">
        <v>0</v>
      </c>
      <c r="M1569" t="s">
        <v>217</v>
      </c>
      <c r="N1569" t="s">
        <v>218</v>
      </c>
      <c r="V1569">
        <v>901</v>
      </c>
      <c r="W1569" t="s">
        <v>411</v>
      </c>
      <c r="X1569">
        <v>8</v>
      </c>
      <c r="Y1569" t="s">
        <v>220</v>
      </c>
      <c r="AB1569">
        <v>1082469</v>
      </c>
      <c r="AD1569">
        <v>1082469</v>
      </c>
      <c r="AF1569">
        <v>3720781</v>
      </c>
      <c r="AI1569">
        <v>6</v>
      </c>
    </row>
    <row r="1570" spans="1:35" hidden="1" x14ac:dyDescent="0.3">
      <c r="A1570" t="s">
        <v>410</v>
      </c>
      <c r="B1570">
        <v>2005</v>
      </c>
      <c r="C1570">
        <v>2005</v>
      </c>
      <c r="D1570">
        <v>2005</v>
      </c>
      <c r="E1570">
        <v>4</v>
      </c>
      <c r="F1570">
        <v>0</v>
      </c>
      <c r="G1570">
        <v>2</v>
      </c>
      <c r="H1570" t="s">
        <v>221</v>
      </c>
      <c r="I1570">
        <v>72</v>
      </c>
      <c r="J1570" t="s">
        <v>174</v>
      </c>
      <c r="K1570" t="s">
        <v>326</v>
      </c>
      <c r="L1570">
        <v>0</v>
      </c>
      <c r="M1570" t="s">
        <v>217</v>
      </c>
      <c r="N1570" t="s">
        <v>218</v>
      </c>
      <c r="V1570">
        <v>901</v>
      </c>
      <c r="W1570" t="s">
        <v>411</v>
      </c>
      <c r="X1570">
        <v>8</v>
      </c>
      <c r="Y1570" t="s">
        <v>220</v>
      </c>
      <c r="AB1570">
        <v>43643</v>
      </c>
      <c r="AD1570">
        <v>43643</v>
      </c>
      <c r="AF1570">
        <v>87156</v>
      </c>
      <c r="AI1570">
        <v>0</v>
      </c>
    </row>
    <row r="1571" spans="1:35" x14ac:dyDescent="0.3">
      <c r="A1571" t="s">
        <v>410</v>
      </c>
      <c r="B1571">
        <v>2005</v>
      </c>
      <c r="C1571">
        <v>2005</v>
      </c>
      <c r="D1571">
        <v>2005</v>
      </c>
      <c r="E1571">
        <v>4</v>
      </c>
      <c r="F1571">
        <v>0</v>
      </c>
      <c r="G1571">
        <v>1</v>
      </c>
      <c r="H1571" t="s">
        <v>215</v>
      </c>
      <c r="I1571">
        <v>108</v>
      </c>
      <c r="J1571" t="s">
        <v>60</v>
      </c>
      <c r="K1571" t="s">
        <v>346</v>
      </c>
      <c r="L1571">
        <v>0</v>
      </c>
      <c r="M1571" t="s">
        <v>217</v>
      </c>
      <c r="N1571" t="s">
        <v>218</v>
      </c>
      <c r="V1571">
        <v>901</v>
      </c>
      <c r="W1571" t="s">
        <v>411</v>
      </c>
      <c r="X1571">
        <v>8</v>
      </c>
      <c r="Y1571" t="s">
        <v>220</v>
      </c>
      <c r="AB1571">
        <v>70</v>
      </c>
      <c r="AD1571">
        <v>70</v>
      </c>
      <c r="AF1571">
        <v>743</v>
      </c>
      <c r="AI1571">
        <v>0</v>
      </c>
    </row>
    <row r="1572" spans="1:35" hidden="1" x14ac:dyDescent="0.3">
      <c r="A1572" t="s">
        <v>410</v>
      </c>
      <c r="B1572">
        <v>2005</v>
      </c>
      <c r="C1572">
        <v>2005</v>
      </c>
      <c r="D1572">
        <v>2005</v>
      </c>
      <c r="E1572">
        <v>4</v>
      </c>
      <c r="F1572">
        <v>0</v>
      </c>
      <c r="G1572">
        <v>2</v>
      </c>
      <c r="H1572" t="s">
        <v>221</v>
      </c>
      <c r="I1572">
        <v>108</v>
      </c>
      <c r="J1572" t="s">
        <v>60</v>
      </c>
      <c r="K1572" t="s">
        <v>346</v>
      </c>
      <c r="L1572">
        <v>0</v>
      </c>
      <c r="M1572" t="s">
        <v>217</v>
      </c>
      <c r="N1572" t="s">
        <v>218</v>
      </c>
      <c r="V1572">
        <v>901</v>
      </c>
      <c r="W1572" t="s">
        <v>411</v>
      </c>
      <c r="X1572">
        <v>8</v>
      </c>
      <c r="Y1572" t="s">
        <v>220</v>
      </c>
      <c r="AB1572">
        <v>23219268</v>
      </c>
      <c r="AD1572">
        <v>23219268</v>
      </c>
      <c r="AF1572">
        <v>46519326</v>
      </c>
      <c r="AI1572">
        <v>0</v>
      </c>
    </row>
    <row r="1573" spans="1:35" x14ac:dyDescent="0.3">
      <c r="A1573" t="s">
        <v>410</v>
      </c>
      <c r="B1573">
        <v>2005</v>
      </c>
      <c r="C1573">
        <v>2005</v>
      </c>
      <c r="D1573">
        <v>2005</v>
      </c>
      <c r="E1573">
        <v>4</v>
      </c>
      <c r="F1573">
        <v>0</v>
      </c>
      <c r="G1573">
        <v>1</v>
      </c>
      <c r="H1573" t="s">
        <v>215</v>
      </c>
      <c r="I1573">
        <v>132</v>
      </c>
      <c r="J1573" t="s">
        <v>177</v>
      </c>
      <c r="K1573" t="s">
        <v>329</v>
      </c>
      <c r="L1573">
        <v>0</v>
      </c>
      <c r="M1573" t="s">
        <v>217</v>
      </c>
      <c r="N1573" t="s">
        <v>218</v>
      </c>
      <c r="V1573">
        <v>901</v>
      </c>
      <c r="W1573" t="s">
        <v>411</v>
      </c>
      <c r="X1573">
        <v>8</v>
      </c>
      <c r="Y1573" t="s">
        <v>220</v>
      </c>
      <c r="AB1573">
        <v>612393</v>
      </c>
      <c r="AD1573">
        <v>612393</v>
      </c>
      <c r="AF1573">
        <v>1141085</v>
      </c>
      <c r="AI1573">
        <v>0</v>
      </c>
    </row>
    <row r="1574" spans="1:35" hidden="1" x14ac:dyDescent="0.3">
      <c r="A1574" t="s">
        <v>410</v>
      </c>
      <c r="B1574">
        <v>2005</v>
      </c>
      <c r="C1574">
        <v>2005</v>
      </c>
      <c r="D1574">
        <v>2005</v>
      </c>
      <c r="E1574">
        <v>4</v>
      </c>
      <c r="F1574">
        <v>0</v>
      </c>
      <c r="G1574">
        <v>2</v>
      </c>
      <c r="H1574" t="s">
        <v>221</v>
      </c>
      <c r="I1574">
        <v>132</v>
      </c>
      <c r="J1574" t="s">
        <v>177</v>
      </c>
      <c r="K1574" t="s">
        <v>329</v>
      </c>
      <c r="L1574">
        <v>0</v>
      </c>
      <c r="M1574" t="s">
        <v>217</v>
      </c>
      <c r="N1574" t="s">
        <v>218</v>
      </c>
      <c r="V1574">
        <v>901</v>
      </c>
      <c r="W1574" t="s">
        <v>411</v>
      </c>
      <c r="X1574">
        <v>8</v>
      </c>
      <c r="Y1574" t="s">
        <v>220</v>
      </c>
      <c r="AB1574">
        <v>20248</v>
      </c>
      <c r="AD1574">
        <v>20248</v>
      </c>
      <c r="AF1574">
        <v>124925</v>
      </c>
      <c r="AI1574">
        <v>0</v>
      </c>
    </row>
    <row r="1575" spans="1:35" hidden="1" x14ac:dyDescent="0.3">
      <c r="A1575" t="s">
        <v>410</v>
      </c>
      <c r="B1575">
        <v>2005</v>
      </c>
      <c r="C1575">
        <v>2005</v>
      </c>
      <c r="D1575">
        <v>2005</v>
      </c>
      <c r="E1575">
        <v>4</v>
      </c>
      <c r="F1575">
        <v>0</v>
      </c>
      <c r="G1575">
        <v>3</v>
      </c>
      <c r="H1575" t="s">
        <v>247</v>
      </c>
      <c r="I1575">
        <v>132</v>
      </c>
      <c r="J1575" t="s">
        <v>177</v>
      </c>
      <c r="K1575" t="s">
        <v>329</v>
      </c>
      <c r="L1575">
        <v>0</v>
      </c>
      <c r="M1575" t="s">
        <v>217</v>
      </c>
      <c r="N1575" t="s">
        <v>218</v>
      </c>
      <c r="V1575">
        <v>901</v>
      </c>
      <c r="W1575" t="s">
        <v>411</v>
      </c>
      <c r="X1575">
        <v>8</v>
      </c>
      <c r="Y1575" t="s">
        <v>220</v>
      </c>
      <c r="AB1575">
        <v>428</v>
      </c>
      <c r="AD1575">
        <v>428</v>
      </c>
      <c r="AF1575">
        <v>3446</v>
      </c>
      <c r="AI1575">
        <v>0</v>
      </c>
    </row>
    <row r="1576" spans="1:35" x14ac:dyDescent="0.3">
      <c r="A1576" t="s">
        <v>410</v>
      </c>
      <c r="B1576">
        <v>2005</v>
      </c>
      <c r="C1576">
        <v>2005</v>
      </c>
      <c r="D1576">
        <v>2005</v>
      </c>
      <c r="E1576">
        <v>4</v>
      </c>
      <c r="F1576">
        <v>0</v>
      </c>
      <c r="G1576">
        <v>1</v>
      </c>
      <c r="H1576" t="s">
        <v>215</v>
      </c>
      <c r="I1576">
        <v>204</v>
      </c>
      <c r="J1576" t="s">
        <v>363</v>
      </c>
      <c r="K1576" t="s">
        <v>364</v>
      </c>
      <c r="L1576">
        <v>0</v>
      </c>
      <c r="M1576" t="s">
        <v>217</v>
      </c>
      <c r="N1576" t="s">
        <v>218</v>
      </c>
      <c r="V1576">
        <v>901</v>
      </c>
      <c r="W1576" t="s">
        <v>411</v>
      </c>
      <c r="X1576">
        <v>8</v>
      </c>
      <c r="Y1576" t="s">
        <v>220</v>
      </c>
      <c r="AB1576">
        <v>35376</v>
      </c>
      <c r="AD1576">
        <v>35376</v>
      </c>
      <c r="AF1576">
        <v>127258</v>
      </c>
      <c r="AI1576">
        <v>0</v>
      </c>
    </row>
    <row r="1577" spans="1:35" x14ac:dyDescent="0.3">
      <c r="A1577" t="s">
        <v>410</v>
      </c>
      <c r="B1577">
        <v>2005</v>
      </c>
      <c r="C1577">
        <v>2005</v>
      </c>
      <c r="D1577">
        <v>2005</v>
      </c>
      <c r="E1577">
        <v>4</v>
      </c>
      <c r="F1577">
        <v>0</v>
      </c>
      <c r="G1577">
        <v>1</v>
      </c>
      <c r="H1577" t="s">
        <v>215</v>
      </c>
      <c r="I1577">
        <v>212</v>
      </c>
      <c r="J1577" t="s">
        <v>65</v>
      </c>
      <c r="K1577" t="s">
        <v>379</v>
      </c>
      <c r="L1577">
        <v>0</v>
      </c>
      <c r="M1577" t="s">
        <v>217</v>
      </c>
      <c r="N1577" t="s">
        <v>218</v>
      </c>
      <c r="V1577">
        <v>901</v>
      </c>
      <c r="W1577" t="s">
        <v>411</v>
      </c>
      <c r="X1577">
        <v>8</v>
      </c>
      <c r="Y1577" t="s">
        <v>220</v>
      </c>
      <c r="AB1577">
        <v>32270</v>
      </c>
      <c r="AD1577">
        <v>32270</v>
      </c>
      <c r="AF1577">
        <v>114144</v>
      </c>
      <c r="AI1577">
        <v>0</v>
      </c>
    </row>
    <row r="1578" spans="1:35" hidden="1" x14ac:dyDescent="0.3">
      <c r="A1578" t="s">
        <v>410</v>
      </c>
      <c r="B1578">
        <v>2005</v>
      </c>
      <c r="C1578">
        <v>2005</v>
      </c>
      <c r="D1578">
        <v>2005</v>
      </c>
      <c r="E1578">
        <v>4</v>
      </c>
      <c r="F1578">
        <v>0</v>
      </c>
      <c r="G1578">
        <v>2</v>
      </c>
      <c r="H1578" t="s">
        <v>221</v>
      </c>
      <c r="I1578">
        <v>212</v>
      </c>
      <c r="J1578" t="s">
        <v>65</v>
      </c>
      <c r="K1578" t="s">
        <v>379</v>
      </c>
      <c r="L1578">
        <v>0</v>
      </c>
      <c r="M1578" t="s">
        <v>217</v>
      </c>
      <c r="N1578" t="s">
        <v>218</v>
      </c>
      <c r="V1578">
        <v>901</v>
      </c>
      <c r="W1578" t="s">
        <v>411</v>
      </c>
      <c r="X1578">
        <v>8</v>
      </c>
      <c r="Y1578" t="s">
        <v>220</v>
      </c>
      <c r="AB1578">
        <v>183</v>
      </c>
      <c r="AD1578">
        <v>183</v>
      </c>
      <c r="AF1578">
        <v>2025</v>
      </c>
      <c r="AI1578">
        <v>0</v>
      </c>
    </row>
    <row r="1579" spans="1:35" x14ac:dyDescent="0.3">
      <c r="A1579" t="s">
        <v>410</v>
      </c>
      <c r="B1579">
        <v>2005</v>
      </c>
      <c r="C1579">
        <v>2005</v>
      </c>
      <c r="D1579">
        <v>2005</v>
      </c>
      <c r="E1579">
        <v>4</v>
      </c>
      <c r="F1579">
        <v>0</v>
      </c>
      <c r="G1579">
        <v>1</v>
      </c>
      <c r="H1579" t="s">
        <v>215</v>
      </c>
      <c r="I1579">
        <v>214</v>
      </c>
      <c r="J1579" t="s">
        <v>170</v>
      </c>
      <c r="K1579" t="s">
        <v>250</v>
      </c>
      <c r="L1579">
        <v>0</v>
      </c>
      <c r="M1579" t="s">
        <v>217</v>
      </c>
      <c r="N1579" t="s">
        <v>218</v>
      </c>
      <c r="V1579">
        <v>901</v>
      </c>
      <c r="W1579" t="s">
        <v>411</v>
      </c>
      <c r="X1579">
        <v>8</v>
      </c>
      <c r="Y1579" t="s">
        <v>220</v>
      </c>
      <c r="AB1579">
        <v>106816</v>
      </c>
      <c r="AD1579">
        <v>106816</v>
      </c>
      <c r="AF1579">
        <v>619950</v>
      </c>
      <c r="AI1579">
        <v>6</v>
      </c>
    </row>
    <row r="1580" spans="1:35" hidden="1" x14ac:dyDescent="0.3">
      <c r="A1580" t="s">
        <v>410</v>
      </c>
      <c r="B1580">
        <v>2005</v>
      </c>
      <c r="C1580">
        <v>2005</v>
      </c>
      <c r="D1580">
        <v>2005</v>
      </c>
      <c r="E1580">
        <v>4</v>
      </c>
      <c r="F1580">
        <v>0</v>
      </c>
      <c r="G1580">
        <v>2</v>
      </c>
      <c r="H1580" t="s">
        <v>221</v>
      </c>
      <c r="I1580">
        <v>214</v>
      </c>
      <c r="J1580" t="s">
        <v>170</v>
      </c>
      <c r="K1580" t="s">
        <v>250</v>
      </c>
      <c r="L1580">
        <v>0</v>
      </c>
      <c r="M1580" t="s">
        <v>217</v>
      </c>
      <c r="N1580" t="s">
        <v>218</v>
      </c>
      <c r="V1580">
        <v>901</v>
      </c>
      <c r="W1580" t="s">
        <v>411</v>
      </c>
      <c r="X1580">
        <v>8</v>
      </c>
      <c r="Y1580" t="s">
        <v>220</v>
      </c>
      <c r="AB1580">
        <v>3230843</v>
      </c>
      <c r="AD1580">
        <v>3230843</v>
      </c>
      <c r="AF1580">
        <v>7883796</v>
      </c>
      <c r="AI1580">
        <v>6</v>
      </c>
    </row>
    <row r="1581" spans="1:35" x14ac:dyDescent="0.3">
      <c r="A1581" t="s">
        <v>410</v>
      </c>
      <c r="B1581">
        <v>2005</v>
      </c>
      <c r="C1581">
        <v>2005</v>
      </c>
      <c r="D1581">
        <v>2005</v>
      </c>
      <c r="E1581">
        <v>4</v>
      </c>
      <c r="F1581">
        <v>0</v>
      </c>
      <c r="G1581">
        <v>1</v>
      </c>
      <c r="H1581" t="s">
        <v>215</v>
      </c>
      <c r="I1581">
        <v>270</v>
      </c>
      <c r="J1581" t="s">
        <v>115</v>
      </c>
      <c r="K1581" t="s">
        <v>380</v>
      </c>
      <c r="L1581">
        <v>0</v>
      </c>
      <c r="M1581" t="s">
        <v>217</v>
      </c>
      <c r="N1581" t="s">
        <v>218</v>
      </c>
      <c r="V1581">
        <v>901</v>
      </c>
      <c r="W1581" t="s">
        <v>411</v>
      </c>
      <c r="X1581">
        <v>8</v>
      </c>
      <c r="Y1581" t="s">
        <v>220</v>
      </c>
      <c r="AB1581">
        <v>117958</v>
      </c>
      <c r="AD1581">
        <v>117958</v>
      </c>
      <c r="AF1581">
        <v>55184</v>
      </c>
      <c r="AI1581">
        <v>0</v>
      </c>
    </row>
    <row r="1582" spans="1:35" x14ac:dyDescent="0.3">
      <c r="A1582" t="s">
        <v>410</v>
      </c>
      <c r="B1582">
        <v>2005</v>
      </c>
      <c r="C1582">
        <v>2005</v>
      </c>
      <c r="D1582">
        <v>2005</v>
      </c>
      <c r="E1582">
        <v>4</v>
      </c>
      <c r="F1582">
        <v>0</v>
      </c>
      <c r="G1582">
        <v>1</v>
      </c>
      <c r="H1582" t="s">
        <v>215</v>
      </c>
      <c r="I1582">
        <v>308</v>
      </c>
      <c r="J1582" t="s">
        <v>67</v>
      </c>
      <c r="K1582" t="s">
        <v>428</v>
      </c>
      <c r="L1582">
        <v>0</v>
      </c>
      <c r="M1582" t="s">
        <v>217</v>
      </c>
      <c r="N1582" t="s">
        <v>218</v>
      </c>
      <c r="V1582">
        <v>901</v>
      </c>
      <c r="W1582" t="s">
        <v>411</v>
      </c>
      <c r="X1582">
        <v>8</v>
      </c>
      <c r="Y1582" t="s">
        <v>220</v>
      </c>
      <c r="AB1582">
        <v>10650</v>
      </c>
      <c r="AD1582">
        <v>10650</v>
      </c>
      <c r="AF1582">
        <v>48240</v>
      </c>
      <c r="AI1582">
        <v>0</v>
      </c>
    </row>
    <row r="1583" spans="1:35" hidden="1" x14ac:dyDescent="0.3">
      <c r="A1583" t="s">
        <v>410</v>
      </c>
      <c r="B1583">
        <v>2005</v>
      </c>
      <c r="C1583">
        <v>2005</v>
      </c>
      <c r="D1583">
        <v>2005</v>
      </c>
      <c r="E1583">
        <v>4</v>
      </c>
      <c r="F1583">
        <v>0</v>
      </c>
      <c r="G1583">
        <v>2</v>
      </c>
      <c r="H1583" t="s">
        <v>221</v>
      </c>
      <c r="I1583">
        <v>308</v>
      </c>
      <c r="J1583" t="s">
        <v>67</v>
      </c>
      <c r="K1583" t="s">
        <v>428</v>
      </c>
      <c r="L1583">
        <v>0</v>
      </c>
      <c r="M1583" t="s">
        <v>217</v>
      </c>
      <c r="N1583" t="s">
        <v>218</v>
      </c>
      <c r="V1583">
        <v>901</v>
      </c>
      <c r="W1583" t="s">
        <v>411</v>
      </c>
      <c r="X1583">
        <v>8</v>
      </c>
      <c r="Y1583" t="s">
        <v>220</v>
      </c>
      <c r="AB1583">
        <v>236</v>
      </c>
      <c r="AD1583">
        <v>236</v>
      </c>
      <c r="AF1583">
        <v>2616</v>
      </c>
      <c r="AI1583">
        <v>0</v>
      </c>
    </row>
    <row r="1584" spans="1:35" hidden="1" x14ac:dyDescent="0.3">
      <c r="A1584" t="s">
        <v>410</v>
      </c>
      <c r="B1584">
        <v>2005</v>
      </c>
      <c r="C1584">
        <v>2005</v>
      </c>
      <c r="D1584">
        <v>2005</v>
      </c>
      <c r="E1584">
        <v>4</v>
      </c>
      <c r="F1584">
        <v>0</v>
      </c>
      <c r="G1584">
        <v>3</v>
      </c>
      <c r="H1584" t="s">
        <v>247</v>
      </c>
      <c r="I1584">
        <v>308</v>
      </c>
      <c r="J1584" t="s">
        <v>67</v>
      </c>
      <c r="K1584" t="s">
        <v>428</v>
      </c>
      <c r="L1584">
        <v>0</v>
      </c>
      <c r="M1584" t="s">
        <v>217</v>
      </c>
      <c r="N1584" t="s">
        <v>218</v>
      </c>
      <c r="V1584">
        <v>901</v>
      </c>
      <c r="W1584" t="s">
        <v>411</v>
      </c>
      <c r="X1584">
        <v>8</v>
      </c>
      <c r="Y1584" t="s">
        <v>220</v>
      </c>
      <c r="AB1584">
        <v>236</v>
      </c>
      <c r="AD1584">
        <v>236</v>
      </c>
      <c r="AF1584">
        <v>2616</v>
      </c>
      <c r="AI1584">
        <v>0</v>
      </c>
    </row>
    <row r="1585" spans="1:35" x14ac:dyDescent="0.3">
      <c r="A1585" t="s">
        <v>410</v>
      </c>
      <c r="B1585">
        <v>2005</v>
      </c>
      <c r="C1585">
        <v>2005</v>
      </c>
      <c r="D1585">
        <v>2005</v>
      </c>
      <c r="E1585">
        <v>4</v>
      </c>
      <c r="F1585">
        <v>0</v>
      </c>
      <c r="G1585">
        <v>1</v>
      </c>
      <c r="H1585" t="s">
        <v>215</v>
      </c>
      <c r="I1585">
        <v>360</v>
      </c>
      <c r="J1585" t="s">
        <v>26</v>
      </c>
      <c r="K1585" t="s">
        <v>266</v>
      </c>
      <c r="L1585">
        <v>0</v>
      </c>
      <c r="M1585" t="s">
        <v>217</v>
      </c>
      <c r="N1585" t="s">
        <v>218</v>
      </c>
      <c r="V1585">
        <v>901</v>
      </c>
      <c r="W1585" t="s">
        <v>411</v>
      </c>
      <c r="X1585">
        <v>8</v>
      </c>
      <c r="Y1585" t="s">
        <v>220</v>
      </c>
      <c r="AB1585">
        <v>3195160</v>
      </c>
      <c r="AD1585">
        <v>3195160</v>
      </c>
      <c r="AF1585">
        <v>6220586</v>
      </c>
      <c r="AI1585">
        <v>0</v>
      </c>
    </row>
    <row r="1586" spans="1:35" hidden="1" x14ac:dyDescent="0.3">
      <c r="A1586" t="s">
        <v>410</v>
      </c>
      <c r="B1586">
        <v>2005</v>
      </c>
      <c r="C1586">
        <v>2005</v>
      </c>
      <c r="D1586">
        <v>2005</v>
      </c>
      <c r="E1586">
        <v>4</v>
      </c>
      <c r="F1586">
        <v>0</v>
      </c>
      <c r="G1586">
        <v>2</v>
      </c>
      <c r="H1586" t="s">
        <v>221</v>
      </c>
      <c r="I1586">
        <v>360</v>
      </c>
      <c r="J1586" t="s">
        <v>26</v>
      </c>
      <c r="K1586" t="s">
        <v>266</v>
      </c>
      <c r="L1586">
        <v>0</v>
      </c>
      <c r="M1586" t="s">
        <v>217</v>
      </c>
      <c r="N1586" t="s">
        <v>218</v>
      </c>
      <c r="V1586">
        <v>901</v>
      </c>
      <c r="W1586" t="s">
        <v>411</v>
      </c>
      <c r="X1586">
        <v>8</v>
      </c>
      <c r="Y1586" t="s">
        <v>220</v>
      </c>
      <c r="AB1586">
        <v>445929794</v>
      </c>
      <c r="AD1586">
        <v>445929794</v>
      </c>
      <c r="AF1586">
        <v>504407211</v>
      </c>
      <c r="AI1586">
        <v>0</v>
      </c>
    </row>
    <row r="1587" spans="1:35" hidden="1" x14ac:dyDescent="0.3">
      <c r="A1587" t="s">
        <v>410</v>
      </c>
      <c r="B1587">
        <v>2005</v>
      </c>
      <c r="C1587">
        <v>2005</v>
      </c>
      <c r="D1587">
        <v>2005</v>
      </c>
      <c r="E1587">
        <v>4</v>
      </c>
      <c r="F1587">
        <v>0</v>
      </c>
      <c r="G1587">
        <v>4</v>
      </c>
      <c r="H1587" t="s">
        <v>227</v>
      </c>
      <c r="I1587">
        <v>360</v>
      </c>
      <c r="J1587" t="s">
        <v>26</v>
      </c>
      <c r="K1587" t="s">
        <v>266</v>
      </c>
      <c r="L1587">
        <v>0</v>
      </c>
      <c r="M1587" t="s">
        <v>217</v>
      </c>
      <c r="N1587" t="s">
        <v>218</v>
      </c>
      <c r="V1587">
        <v>901</v>
      </c>
      <c r="W1587" t="s">
        <v>411</v>
      </c>
      <c r="X1587">
        <v>8</v>
      </c>
      <c r="Y1587" t="s">
        <v>220</v>
      </c>
      <c r="AB1587">
        <v>313497</v>
      </c>
      <c r="AD1587">
        <v>313497</v>
      </c>
      <c r="AF1587">
        <v>285909</v>
      </c>
      <c r="AI1587">
        <v>0</v>
      </c>
    </row>
    <row r="1588" spans="1:35" x14ac:dyDescent="0.3">
      <c r="A1588" t="s">
        <v>410</v>
      </c>
      <c r="B1588">
        <v>2005</v>
      </c>
      <c r="C1588">
        <v>2005</v>
      </c>
      <c r="D1588">
        <v>2005</v>
      </c>
      <c r="E1588">
        <v>4</v>
      </c>
      <c r="F1588">
        <v>0</v>
      </c>
      <c r="G1588">
        <v>1</v>
      </c>
      <c r="H1588" t="s">
        <v>215</v>
      </c>
      <c r="I1588">
        <v>478</v>
      </c>
      <c r="J1588" t="s">
        <v>383</v>
      </c>
      <c r="K1588" t="s">
        <v>384</v>
      </c>
      <c r="L1588">
        <v>0</v>
      </c>
      <c r="M1588" t="s">
        <v>217</v>
      </c>
      <c r="N1588" t="s">
        <v>218</v>
      </c>
      <c r="V1588">
        <v>901</v>
      </c>
      <c r="W1588" t="s">
        <v>411</v>
      </c>
      <c r="X1588">
        <v>8</v>
      </c>
      <c r="Y1588" t="s">
        <v>220</v>
      </c>
      <c r="AB1588">
        <v>3234362</v>
      </c>
      <c r="AD1588">
        <v>3234362</v>
      </c>
      <c r="AF1588">
        <v>1968202</v>
      </c>
      <c r="AI1588">
        <v>0</v>
      </c>
    </row>
    <row r="1589" spans="1:35" x14ac:dyDescent="0.3">
      <c r="A1589" t="s">
        <v>410</v>
      </c>
      <c r="B1589">
        <v>2005</v>
      </c>
      <c r="C1589">
        <v>2005</v>
      </c>
      <c r="D1589">
        <v>2005</v>
      </c>
      <c r="E1589">
        <v>4</v>
      </c>
      <c r="F1589">
        <v>0</v>
      </c>
      <c r="G1589">
        <v>1</v>
      </c>
      <c r="H1589" t="s">
        <v>215</v>
      </c>
      <c r="I1589">
        <v>608</v>
      </c>
      <c r="J1589" t="s">
        <v>137</v>
      </c>
      <c r="K1589" t="s">
        <v>405</v>
      </c>
      <c r="L1589">
        <v>0</v>
      </c>
      <c r="M1589" t="s">
        <v>217</v>
      </c>
      <c r="N1589" t="s">
        <v>218</v>
      </c>
      <c r="V1589">
        <v>901</v>
      </c>
      <c r="W1589" t="s">
        <v>411</v>
      </c>
      <c r="X1589">
        <v>8</v>
      </c>
      <c r="Y1589" t="s">
        <v>220</v>
      </c>
      <c r="AB1589">
        <v>25681022</v>
      </c>
      <c r="AD1589">
        <v>25681022</v>
      </c>
      <c r="AF1589">
        <v>28645433</v>
      </c>
      <c r="AI1589">
        <v>0</v>
      </c>
    </row>
    <row r="1590" spans="1:35" hidden="1" x14ac:dyDescent="0.3">
      <c r="A1590" t="s">
        <v>410</v>
      </c>
      <c r="B1590">
        <v>2005</v>
      </c>
      <c r="C1590">
        <v>2005</v>
      </c>
      <c r="D1590">
        <v>2005</v>
      </c>
      <c r="E1590">
        <v>4</v>
      </c>
      <c r="F1590">
        <v>0</v>
      </c>
      <c r="G1590">
        <v>2</v>
      </c>
      <c r="H1590" t="s">
        <v>221</v>
      </c>
      <c r="I1590">
        <v>608</v>
      </c>
      <c r="J1590" t="s">
        <v>137</v>
      </c>
      <c r="K1590" t="s">
        <v>405</v>
      </c>
      <c r="L1590">
        <v>0</v>
      </c>
      <c r="M1590" t="s">
        <v>217</v>
      </c>
      <c r="N1590" t="s">
        <v>218</v>
      </c>
      <c r="V1590">
        <v>901</v>
      </c>
      <c r="W1590" t="s">
        <v>411</v>
      </c>
      <c r="X1590">
        <v>8</v>
      </c>
      <c r="Y1590" t="s">
        <v>220</v>
      </c>
      <c r="AB1590">
        <v>457045</v>
      </c>
      <c r="AD1590">
        <v>457045</v>
      </c>
      <c r="AF1590">
        <v>144406</v>
      </c>
      <c r="AI1590">
        <v>0</v>
      </c>
    </row>
    <row r="1591" spans="1:35" x14ac:dyDescent="0.3">
      <c r="A1591" t="s">
        <v>410</v>
      </c>
      <c r="B1591">
        <v>2005</v>
      </c>
      <c r="C1591">
        <v>2005</v>
      </c>
      <c r="D1591">
        <v>2005</v>
      </c>
      <c r="E1591">
        <v>4</v>
      </c>
      <c r="F1591">
        <v>0</v>
      </c>
      <c r="G1591">
        <v>1</v>
      </c>
      <c r="H1591" t="s">
        <v>215</v>
      </c>
      <c r="I1591">
        <v>624</v>
      </c>
      <c r="J1591" t="s">
        <v>440</v>
      </c>
      <c r="K1591" t="s">
        <v>441</v>
      </c>
      <c r="L1591">
        <v>0</v>
      </c>
      <c r="M1591" t="s">
        <v>217</v>
      </c>
      <c r="N1591" t="s">
        <v>218</v>
      </c>
      <c r="V1591">
        <v>901</v>
      </c>
      <c r="W1591" t="s">
        <v>411</v>
      </c>
      <c r="X1591">
        <v>8</v>
      </c>
      <c r="Y1591" t="s">
        <v>220</v>
      </c>
      <c r="AB1591">
        <v>7683</v>
      </c>
      <c r="AD1591">
        <v>7683</v>
      </c>
      <c r="AF1591">
        <v>15839</v>
      </c>
      <c r="AI1591">
        <v>0</v>
      </c>
    </row>
    <row r="1592" spans="1:35" x14ac:dyDescent="0.3">
      <c r="A1592" t="s">
        <v>410</v>
      </c>
      <c r="B1592">
        <v>2005</v>
      </c>
      <c r="C1592">
        <v>2005</v>
      </c>
      <c r="D1592">
        <v>2005</v>
      </c>
      <c r="E1592">
        <v>4</v>
      </c>
      <c r="F1592">
        <v>0</v>
      </c>
      <c r="G1592">
        <v>1</v>
      </c>
      <c r="H1592" t="s">
        <v>215</v>
      </c>
      <c r="I1592">
        <v>659</v>
      </c>
      <c r="J1592" t="s">
        <v>73</v>
      </c>
      <c r="K1592" t="s">
        <v>420</v>
      </c>
      <c r="L1592">
        <v>0</v>
      </c>
      <c r="M1592" t="s">
        <v>217</v>
      </c>
      <c r="N1592" t="s">
        <v>218</v>
      </c>
      <c r="V1592">
        <v>901</v>
      </c>
      <c r="W1592" t="s">
        <v>411</v>
      </c>
      <c r="X1592">
        <v>8</v>
      </c>
      <c r="Y1592" t="s">
        <v>220</v>
      </c>
      <c r="AB1592">
        <v>5665</v>
      </c>
      <c r="AD1592">
        <v>5665</v>
      </c>
      <c r="AF1592">
        <v>67324</v>
      </c>
      <c r="AI1592">
        <v>0</v>
      </c>
    </row>
    <row r="1593" spans="1:35" hidden="1" x14ac:dyDescent="0.3">
      <c r="A1593" t="s">
        <v>410</v>
      </c>
      <c r="B1593">
        <v>2005</v>
      </c>
      <c r="C1593">
        <v>2005</v>
      </c>
      <c r="D1593">
        <v>2005</v>
      </c>
      <c r="E1593">
        <v>4</v>
      </c>
      <c r="F1593">
        <v>0</v>
      </c>
      <c r="G1593">
        <v>2</v>
      </c>
      <c r="H1593" t="s">
        <v>221</v>
      </c>
      <c r="I1593">
        <v>659</v>
      </c>
      <c r="J1593" t="s">
        <v>73</v>
      </c>
      <c r="K1593" t="s">
        <v>420</v>
      </c>
      <c r="L1593">
        <v>0</v>
      </c>
      <c r="M1593" t="s">
        <v>217</v>
      </c>
      <c r="N1593" t="s">
        <v>218</v>
      </c>
      <c r="V1593">
        <v>901</v>
      </c>
      <c r="W1593" t="s">
        <v>411</v>
      </c>
      <c r="X1593">
        <v>8</v>
      </c>
      <c r="Y1593" t="s">
        <v>220</v>
      </c>
      <c r="AB1593">
        <v>145</v>
      </c>
      <c r="AD1593">
        <v>145</v>
      </c>
      <c r="AF1593">
        <v>130</v>
      </c>
      <c r="AI1593">
        <v>0</v>
      </c>
    </row>
    <row r="1594" spans="1:35" x14ac:dyDescent="0.3">
      <c r="A1594" t="s">
        <v>410</v>
      </c>
      <c r="B1594">
        <v>2005</v>
      </c>
      <c r="C1594">
        <v>2005</v>
      </c>
      <c r="D1594">
        <v>2005</v>
      </c>
      <c r="E1594">
        <v>4</v>
      </c>
      <c r="F1594">
        <v>0</v>
      </c>
      <c r="G1594">
        <v>1</v>
      </c>
      <c r="H1594" t="s">
        <v>215</v>
      </c>
      <c r="I1594">
        <v>662</v>
      </c>
      <c r="J1594" t="s">
        <v>43</v>
      </c>
      <c r="K1594" t="s">
        <v>355</v>
      </c>
      <c r="L1594">
        <v>0</v>
      </c>
      <c r="M1594" t="s">
        <v>217</v>
      </c>
      <c r="N1594" t="s">
        <v>218</v>
      </c>
      <c r="V1594">
        <v>901</v>
      </c>
      <c r="W1594" t="s">
        <v>411</v>
      </c>
      <c r="X1594">
        <v>8</v>
      </c>
      <c r="Y1594" t="s">
        <v>220</v>
      </c>
      <c r="AB1594">
        <v>28100</v>
      </c>
      <c r="AD1594">
        <v>28100</v>
      </c>
      <c r="AF1594">
        <v>188486</v>
      </c>
      <c r="AI1594">
        <v>0</v>
      </c>
    </row>
    <row r="1595" spans="1:35" x14ac:dyDescent="0.3">
      <c r="A1595" t="s">
        <v>410</v>
      </c>
      <c r="B1595">
        <v>2005</v>
      </c>
      <c r="C1595">
        <v>2005</v>
      </c>
      <c r="D1595">
        <v>2005</v>
      </c>
      <c r="E1595">
        <v>4</v>
      </c>
      <c r="F1595">
        <v>0</v>
      </c>
      <c r="G1595">
        <v>1</v>
      </c>
      <c r="H1595" t="s">
        <v>215</v>
      </c>
      <c r="I1595">
        <v>670</v>
      </c>
      <c r="J1595" t="s">
        <v>74</v>
      </c>
      <c r="K1595" t="s">
        <v>389</v>
      </c>
      <c r="L1595">
        <v>0</v>
      </c>
      <c r="M1595" t="s">
        <v>217</v>
      </c>
      <c r="N1595" t="s">
        <v>218</v>
      </c>
      <c r="V1595">
        <v>901</v>
      </c>
      <c r="W1595" t="s">
        <v>411</v>
      </c>
      <c r="X1595">
        <v>8</v>
      </c>
      <c r="Y1595" t="s">
        <v>220</v>
      </c>
      <c r="AB1595">
        <v>5688</v>
      </c>
      <c r="AD1595">
        <v>5688</v>
      </c>
      <c r="AF1595">
        <v>35662</v>
      </c>
      <c r="AI1595">
        <v>0</v>
      </c>
    </row>
    <row r="1596" spans="1:35" x14ac:dyDescent="0.3">
      <c r="A1596" t="s">
        <v>410</v>
      </c>
      <c r="B1596">
        <v>2005</v>
      </c>
      <c r="C1596">
        <v>2005</v>
      </c>
      <c r="D1596">
        <v>2005</v>
      </c>
      <c r="E1596">
        <v>4</v>
      </c>
      <c r="F1596">
        <v>0</v>
      </c>
      <c r="G1596">
        <v>1</v>
      </c>
      <c r="H1596" t="s">
        <v>215</v>
      </c>
      <c r="I1596">
        <v>678</v>
      </c>
      <c r="J1596" t="s">
        <v>175</v>
      </c>
      <c r="K1596" t="s">
        <v>390</v>
      </c>
      <c r="L1596">
        <v>0</v>
      </c>
      <c r="M1596" t="s">
        <v>217</v>
      </c>
      <c r="N1596" t="s">
        <v>218</v>
      </c>
      <c r="V1596">
        <v>901</v>
      </c>
      <c r="W1596" t="s">
        <v>411</v>
      </c>
      <c r="X1596">
        <v>8</v>
      </c>
      <c r="Y1596" t="s">
        <v>220</v>
      </c>
      <c r="AB1596">
        <v>1127</v>
      </c>
      <c r="AD1596">
        <v>1127</v>
      </c>
      <c r="AF1596">
        <v>5900</v>
      </c>
      <c r="AI1596">
        <v>0</v>
      </c>
    </row>
    <row r="1597" spans="1:35" hidden="1" x14ac:dyDescent="0.3">
      <c r="A1597" t="s">
        <v>410</v>
      </c>
      <c r="B1597">
        <v>2005</v>
      </c>
      <c r="C1597">
        <v>2005</v>
      </c>
      <c r="D1597">
        <v>2005</v>
      </c>
      <c r="E1597">
        <v>4</v>
      </c>
      <c r="F1597">
        <v>0</v>
      </c>
      <c r="G1597">
        <v>2</v>
      </c>
      <c r="H1597" t="s">
        <v>221</v>
      </c>
      <c r="I1597">
        <v>678</v>
      </c>
      <c r="J1597" t="s">
        <v>175</v>
      </c>
      <c r="K1597" t="s">
        <v>390</v>
      </c>
      <c r="L1597">
        <v>0</v>
      </c>
      <c r="M1597" t="s">
        <v>217</v>
      </c>
      <c r="N1597" t="s">
        <v>218</v>
      </c>
      <c r="V1597">
        <v>901</v>
      </c>
      <c r="W1597" t="s">
        <v>411</v>
      </c>
      <c r="X1597">
        <v>8</v>
      </c>
      <c r="Y1597" t="s">
        <v>220</v>
      </c>
      <c r="AB1597">
        <v>545</v>
      </c>
      <c r="AD1597">
        <v>545</v>
      </c>
      <c r="AF1597">
        <v>9960</v>
      </c>
      <c r="AI1597">
        <v>0</v>
      </c>
    </row>
    <row r="1598" spans="1:35" x14ac:dyDescent="0.3">
      <c r="A1598" t="s">
        <v>410</v>
      </c>
      <c r="B1598">
        <v>2005</v>
      </c>
      <c r="C1598">
        <v>2005</v>
      </c>
      <c r="D1598">
        <v>2005</v>
      </c>
      <c r="E1598">
        <v>4</v>
      </c>
      <c r="F1598">
        <v>0</v>
      </c>
      <c r="G1598">
        <v>1</v>
      </c>
      <c r="H1598" t="s">
        <v>215</v>
      </c>
      <c r="I1598">
        <v>690</v>
      </c>
      <c r="J1598" t="s">
        <v>97</v>
      </c>
      <c r="K1598" t="s">
        <v>395</v>
      </c>
      <c r="L1598">
        <v>0</v>
      </c>
      <c r="M1598" t="s">
        <v>217</v>
      </c>
      <c r="N1598" t="s">
        <v>218</v>
      </c>
      <c r="V1598">
        <v>901</v>
      </c>
      <c r="W1598" t="s">
        <v>411</v>
      </c>
      <c r="X1598">
        <v>8</v>
      </c>
      <c r="Y1598" t="s">
        <v>220</v>
      </c>
      <c r="AB1598">
        <v>38062</v>
      </c>
      <c r="AD1598">
        <v>38062</v>
      </c>
      <c r="AF1598">
        <v>263711</v>
      </c>
      <c r="AI1598">
        <v>0</v>
      </c>
    </row>
    <row r="1599" spans="1:35" hidden="1" x14ac:dyDescent="0.3">
      <c r="A1599" t="s">
        <v>410</v>
      </c>
      <c r="B1599">
        <v>2005</v>
      </c>
      <c r="C1599">
        <v>2005</v>
      </c>
      <c r="D1599">
        <v>2005</v>
      </c>
      <c r="E1599">
        <v>4</v>
      </c>
      <c r="F1599">
        <v>0</v>
      </c>
      <c r="G1599">
        <v>2</v>
      </c>
      <c r="H1599" t="s">
        <v>221</v>
      </c>
      <c r="I1599">
        <v>690</v>
      </c>
      <c r="J1599" t="s">
        <v>97</v>
      </c>
      <c r="K1599" t="s">
        <v>395</v>
      </c>
      <c r="L1599">
        <v>0</v>
      </c>
      <c r="M1599" t="s">
        <v>217</v>
      </c>
      <c r="N1599" t="s">
        <v>218</v>
      </c>
      <c r="V1599">
        <v>901</v>
      </c>
      <c r="W1599" t="s">
        <v>411</v>
      </c>
      <c r="X1599">
        <v>8</v>
      </c>
      <c r="Y1599" t="s">
        <v>220</v>
      </c>
      <c r="AB1599">
        <v>82</v>
      </c>
      <c r="AD1599">
        <v>82</v>
      </c>
      <c r="AF1599">
        <v>234</v>
      </c>
      <c r="AI1599">
        <v>0</v>
      </c>
    </row>
    <row r="1600" spans="1:35" hidden="1" x14ac:dyDescent="0.3">
      <c r="A1600" t="s">
        <v>410</v>
      </c>
      <c r="B1600">
        <v>2005</v>
      </c>
      <c r="C1600">
        <v>2005</v>
      </c>
      <c r="D1600">
        <v>2005</v>
      </c>
      <c r="E1600">
        <v>4</v>
      </c>
      <c r="F1600">
        <v>0</v>
      </c>
      <c r="G1600">
        <v>3</v>
      </c>
      <c r="H1600" t="s">
        <v>247</v>
      </c>
      <c r="I1600">
        <v>690</v>
      </c>
      <c r="J1600" t="s">
        <v>97</v>
      </c>
      <c r="K1600" t="s">
        <v>395</v>
      </c>
      <c r="L1600">
        <v>0</v>
      </c>
      <c r="M1600" t="s">
        <v>217</v>
      </c>
      <c r="N1600" t="s">
        <v>218</v>
      </c>
      <c r="V1600">
        <v>901</v>
      </c>
      <c r="W1600" t="s">
        <v>411</v>
      </c>
      <c r="X1600">
        <v>8</v>
      </c>
      <c r="Y1600" t="s">
        <v>220</v>
      </c>
      <c r="AB1600">
        <v>82</v>
      </c>
      <c r="AD1600">
        <v>82</v>
      </c>
      <c r="AF1600">
        <v>234</v>
      </c>
      <c r="AI1600">
        <v>0</v>
      </c>
    </row>
    <row r="1601" spans="1:35" x14ac:dyDescent="0.3">
      <c r="A1601" t="s">
        <v>410</v>
      </c>
      <c r="B1601">
        <v>2005</v>
      </c>
      <c r="C1601">
        <v>2005</v>
      </c>
      <c r="D1601">
        <v>2005</v>
      </c>
      <c r="E1601">
        <v>4</v>
      </c>
      <c r="F1601">
        <v>0</v>
      </c>
      <c r="G1601">
        <v>1</v>
      </c>
      <c r="H1601" t="s">
        <v>215</v>
      </c>
      <c r="I1601">
        <v>736</v>
      </c>
      <c r="J1601" t="s">
        <v>114</v>
      </c>
      <c r="K1601" t="s">
        <v>309</v>
      </c>
      <c r="L1601">
        <v>0</v>
      </c>
      <c r="M1601" t="s">
        <v>217</v>
      </c>
      <c r="N1601" t="s">
        <v>218</v>
      </c>
      <c r="V1601">
        <v>901</v>
      </c>
      <c r="W1601" t="s">
        <v>411</v>
      </c>
      <c r="X1601">
        <v>8</v>
      </c>
      <c r="Y1601" t="s">
        <v>220</v>
      </c>
      <c r="AB1601">
        <v>21185775</v>
      </c>
      <c r="AD1601">
        <v>21185775</v>
      </c>
      <c r="AF1601">
        <v>26465610</v>
      </c>
      <c r="AI1601">
        <v>0</v>
      </c>
    </row>
    <row r="1602" spans="1:35" x14ac:dyDescent="0.3">
      <c r="A1602" t="s">
        <v>410</v>
      </c>
      <c r="B1602">
        <v>2005</v>
      </c>
      <c r="C1602">
        <v>2005</v>
      </c>
      <c r="D1602">
        <v>2005</v>
      </c>
      <c r="E1602">
        <v>4</v>
      </c>
      <c r="F1602">
        <v>0</v>
      </c>
      <c r="G1602">
        <v>1</v>
      </c>
      <c r="H1602" t="s">
        <v>215</v>
      </c>
      <c r="I1602">
        <v>748</v>
      </c>
      <c r="J1602" t="s">
        <v>176</v>
      </c>
      <c r="K1602" t="s">
        <v>429</v>
      </c>
      <c r="L1602">
        <v>0</v>
      </c>
      <c r="M1602" t="s">
        <v>217</v>
      </c>
      <c r="N1602" t="s">
        <v>218</v>
      </c>
      <c r="V1602">
        <v>901</v>
      </c>
      <c r="W1602" t="s">
        <v>411</v>
      </c>
      <c r="X1602">
        <v>8</v>
      </c>
      <c r="Y1602" t="s">
        <v>220</v>
      </c>
      <c r="AB1602">
        <v>241170</v>
      </c>
      <c r="AD1602">
        <v>241170</v>
      </c>
      <c r="AF1602">
        <v>931301</v>
      </c>
      <c r="AI1602">
        <v>0</v>
      </c>
    </row>
    <row r="1603" spans="1:35" hidden="1" x14ac:dyDescent="0.3">
      <c r="A1603" t="s">
        <v>410</v>
      </c>
      <c r="B1603">
        <v>2005</v>
      </c>
      <c r="C1603">
        <v>2005</v>
      </c>
      <c r="D1603">
        <v>2005</v>
      </c>
      <c r="E1603">
        <v>4</v>
      </c>
      <c r="F1603">
        <v>0</v>
      </c>
      <c r="G1603">
        <v>2</v>
      </c>
      <c r="H1603" t="s">
        <v>221</v>
      </c>
      <c r="I1603">
        <v>748</v>
      </c>
      <c r="J1603" t="s">
        <v>176</v>
      </c>
      <c r="K1603" t="s">
        <v>429</v>
      </c>
      <c r="L1603">
        <v>0</v>
      </c>
      <c r="M1603" t="s">
        <v>217</v>
      </c>
      <c r="N1603" t="s">
        <v>218</v>
      </c>
      <c r="V1603">
        <v>901</v>
      </c>
      <c r="W1603" t="s">
        <v>411</v>
      </c>
      <c r="X1603">
        <v>8</v>
      </c>
      <c r="Y1603" t="s">
        <v>220</v>
      </c>
      <c r="AB1603">
        <v>58868</v>
      </c>
      <c r="AD1603">
        <v>58868</v>
      </c>
      <c r="AF1603">
        <v>227694</v>
      </c>
      <c r="AI1603">
        <v>0</v>
      </c>
    </row>
    <row r="1604" spans="1:35" hidden="1" x14ac:dyDescent="0.3">
      <c r="A1604" t="s">
        <v>410</v>
      </c>
      <c r="B1604">
        <v>2005</v>
      </c>
      <c r="C1604">
        <v>2005</v>
      </c>
      <c r="D1604">
        <v>2005</v>
      </c>
      <c r="E1604">
        <v>4</v>
      </c>
      <c r="F1604">
        <v>0</v>
      </c>
      <c r="G1604">
        <v>3</v>
      </c>
      <c r="H1604" t="s">
        <v>247</v>
      </c>
      <c r="I1604">
        <v>748</v>
      </c>
      <c r="J1604" t="s">
        <v>176</v>
      </c>
      <c r="K1604" t="s">
        <v>429</v>
      </c>
      <c r="L1604">
        <v>0</v>
      </c>
      <c r="M1604" t="s">
        <v>217</v>
      </c>
      <c r="N1604" t="s">
        <v>218</v>
      </c>
      <c r="V1604">
        <v>901</v>
      </c>
      <c r="W1604" t="s">
        <v>411</v>
      </c>
      <c r="X1604">
        <v>8</v>
      </c>
      <c r="Y1604" t="s">
        <v>220</v>
      </c>
      <c r="AB1604">
        <v>47050</v>
      </c>
      <c r="AD1604">
        <v>47050</v>
      </c>
      <c r="AF1604">
        <v>164837</v>
      </c>
      <c r="AI1604">
        <v>0</v>
      </c>
    </row>
    <row r="1605" spans="1:35" x14ac:dyDescent="0.3">
      <c r="A1605" t="s">
        <v>410</v>
      </c>
      <c r="B1605">
        <v>2005</v>
      </c>
      <c r="C1605">
        <v>2005</v>
      </c>
      <c r="D1605">
        <v>2005</v>
      </c>
      <c r="E1605">
        <v>4</v>
      </c>
      <c r="F1605">
        <v>0</v>
      </c>
      <c r="G1605">
        <v>1</v>
      </c>
      <c r="H1605" t="s">
        <v>215</v>
      </c>
      <c r="I1605">
        <v>804</v>
      </c>
      <c r="J1605" t="s">
        <v>142</v>
      </c>
      <c r="K1605" t="s">
        <v>358</v>
      </c>
      <c r="L1605">
        <v>0</v>
      </c>
      <c r="M1605" t="s">
        <v>217</v>
      </c>
      <c r="N1605" t="s">
        <v>218</v>
      </c>
      <c r="V1605">
        <v>901</v>
      </c>
      <c r="W1605" t="s">
        <v>411</v>
      </c>
      <c r="X1605">
        <v>8</v>
      </c>
      <c r="Y1605" t="s">
        <v>220</v>
      </c>
      <c r="AB1605">
        <v>15733641</v>
      </c>
      <c r="AD1605">
        <v>15733641</v>
      </c>
      <c r="AF1605">
        <v>31918163</v>
      </c>
      <c r="AI1605">
        <v>0</v>
      </c>
    </row>
    <row r="1606" spans="1:35" hidden="1" x14ac:dyDescent="0.3">
      <c r="A1606" t="s">
        <v>410</v>
      </c>
      <c r="B1606">
        <v>2005</v>
      </c>
      <c r="C1606">
        <v>2005</v>
      </c>
      <c r="D1606">
        <v>2005</v>
      </c>
      <c r="E1606">
        <v>4</v>
      </c>
      <c r="F1606">
        <v>0</v>
      </c>
      <c r="G1606">
        <v>2</v>
      </c>
      <c r="H1606" t="s">
        <v>221</v>
      </c>
      <c r="I1606">
        <v>804</v>
      </c>
      <c r="J1606" t="s">
        <v>142</v>
      </c>
      <c r="K1606" t="s">
        <v>358</v>
      </c>
      <c r="L1606">
        <v>0</v>
      </c>
      <c r="M1606" t="s">
        <v>217</v>
      </c>
      <c r="N1606" t="s">
        <v>218</v>
      </c>
      <c r="V1606">
        <v>901</v>
      </c>
      <c r="W1606" t="s">
        <v>411</v>
      </c>
      <c r="X1606">
        <v>8</v>
      </c>
      <c r="Y1606" t="s">
        <v>220</v>
      </c>
      <c r="AB1606">
        <v>55852</v>
      </c>
      <c r="AD1606">
        <v>55852</v>
      </c>
      <c r="AF1606">
        <v>327435</v>
      </c>
      <c r="AI1606">
        <v>0</v>
      </c>
    </row>
    <row r="1607" spans="1:35" x14ac:dyDescent="0.3">
      <c r="A1607" t="s">
        <v>410</v>
      </c>
      <c r="B1607">
        <v>2005</v>
      </c>
      <c r="C1607">
        <v>2005</v>
      </c>
      <c r="D1607">
        <v>2005</v>
      </c>
      <c r="E1607">
        <v>4</v>
      </c>
      <c r="F1607">
        <v>0</v>
      </c>
      <c r="G1607">
        <v>1</v>
      </c>
      <c r="H1607" t="s">
        <v>215</v>
      </c>
      <c r="I1607">
        <v>862</v>
      </c>
      <c r="J1607" t="s">
        <v>105</v>
      </c>
      <c r="K1607" t="s">
        <v>406</v>
      </c>
      <c r="L1607">
        <v>0</v>
      </c>
      <c r="M1607" t="s">
        <v>217</v>
      </c>
      <c r="N1607" t="s">
        <v>218</v>
      </c>
      <c r="V1607">
        <v>901</v>
      </c>
      <c r="W1607" t="s">
        <v>411</v>
      </c>
      <c r="X1607">
        <v>8</v>
      </c>
      <c r="Y1607" t="s">
        <v>220</v>
      </c>
      <c r="AB1607">
        <v>189739</v>
      </c>
      <c r="AD1607">
        <v>189739</v>
      </c>
      <c r="AF1607">
        <v>659178</v>
      </c>
      <c r="AI1607">
        <v>0</v>
      </c>
    </row>
    <row r="1608" spans="1:35" hidden="1" x14ac:dyDescent="0.3">
      <c r="A1608" t="s">
        <v>410</v>
      </c>
      <c r="B1608">
        <v>2005</v>
      </c>
      <c r="C1608">
        <v>2005</v>
      </c>
      <c r="D1608">
        <v>2005</v>
      </c>
      <c r="E1608">
        <v>4</v>
      </c>
      <c r="F1608">
        <v>0</v>
      </c>
      <c r="G1608">
        <v>2</v>
      </c>
      <c r="H1608" t="s">
        <v>221</v>
      </c>
      <c r="I1608">
        <v>862</v>
      </c>
      <c r="J1608" t="s">
        <v>105</v>
      </c>
      <c r="K1608" t="s">
        <v>406</v>
      </c>
      <c r="L1608">
        <v>0</v>
      </c>
      <c r="M1608" t="s">
        <v>217</v>
      </c>
      <c r="N1608" t="s">
        <v>218</v>
      </c>
      <c r="V1608">
        <v>901</v>
      </c>
      <c r="W1608" t="s">
        <v>411</v>
      </c>
      <c r="X1608">
        <v>8</v>
      </c>
      <c r="Y1608" t="s">
        <v>220</v>
      </c>
      <c r="AB1608">
        <v>176140</v>
      </c>
      <c r="AD1608">
        <v>176140</v>
      </c>
      <c r="AF1608">
        <v>1603922</v>
      </c>
      <c r="AI1608">
        <v>0</v>
      </c>
    </row>
    <row r="1609" spans="1:35" x14ac:dyDescent="0.3">
      <c r="A1609" t="s">
        <v>410</v>
      </c>
      <c r="B1609">
        <v>2005</v>
      </c>
      <c r="C1609">
        <v>2005</v>
      </c>
      <c r="D1609">
        <v>2005</v>
      </c>
      <c r="E1609">
        <v>4</v>
      </c>
      <c r="F1609">
        <v>0</v>
      </c>
      <c r="G1609">
        <v>1</v>
      </c>
      <c r="H1609" t="s">
        <v>215</v>
      </c>
      <c r="I1609">
        <v>882</v>
      </c>
      <c r="J1609" t="s">
        <v>179</v>
      </c>
      <c r="K1609" t="s">
        <v>320</v>
      </c>
      <c r="L1609">
        <v>0</v>
      </c>
      <c r="M1609" t="s">
        <v>217</v>
      </c>
      <c r="N1609" t="s">
        <v>218</v>
      </c>
      <c r="V1609">
        <v>901</v>
      </c>
      <c r="W1609" t="s">
        <v>411</v>
      </c>
      <c r="X1609">
        <v>8</v>
      </c>
      <c r="Y1609" t="s">
        <v>220</v>
      </c>
      <c r="AB1609">
        <v>37279</v>
      </c>
      <c r="AD1609">
        <v>37279</v>
      </c>
      <c r="AF1609">
        <v>136554</v>
      </c>
      <c r="AI1609">
        <v>0</v>
      </c>
    </row>
    <row r="1610" spans="1:35" x14ac:dyDescent="0.3">
      <c r="A1610" t="s">
        <v>410</v>
      </c>
      <c r="B1610">
        <v>2005</v>
      </c>
      <c r="C1610">
        <v>2005</v>
      </c>
      <c r="D1610">
        <v>2005</v>
      </c>
      <c r="E1610">
        <v>4</v>
      </c>
      <c r="F1610">
        <v>0</v>
      </c>
      <c r="G1610">
        <v>1</v>
      </c>
      <c r="H1610" t="s">
        <v>215</v>
      </c>
      <c r="I1610">
        <v>887</v>
      </c>
      <c r="J1610" t="s">
        <v>173</v>
      </c>
      <c r="K1610" t="s">
        <v>321</v>
      </c>
      <c r="L1610">
        <v>0</v>
      </c>
      <c r="M1610" t="s">
        <v>217</v>
      </c>
      <c r="N1610" t="s">
        <v>218</v>
      </c>
      <c r="V1610">
        <v>901</v>
      </c>
      <c r="W1610" t="s">
        <v>411</v>
      </c>
      <c r="X1610">
        <v>8</v>
      </c>
      <c r="Y1610" t="s">
        <v>220</v>
      </c>
      <c r="AB1610">
        <v>538492</v>
      </c>
      <c r="AD1610">
        <v>538492</v>
      </c>
      <c r="AF1610">
        <v>636984</v>
      </c>
      <c r="AI1610">
        <v>0</v>
      </c>
    </row>
    <row r="1611" spans="1:35" hidden="1" x14ac:dyDescent="0.3">
      <c r="A1611" t="s">
        <v>410</v>
      </c>
      <c r="B1611">
        <v>2005</v>
      </c>
      <c r="C1611">
        <v>2005</v>
      </c>
      <c r="D1611">
        <v>2005</v>
      </c>
      <c r="E1611">
        <v>4</v>
      </c>
      <c r="F1611">
        <v>0</v>
      </c>
      <c r="G1611">
        <v>2</v>
      </c>
      <c r="H1611" t="s">
        <v>221</v>
      </c>
      <c r="I1611">
        <v>887</v>
      </c>
      <c r="J1611" t="s">
        <v>173</v>
      </c>
      <c r="K1611" t="s">
        <v>321</v>
      </c>
      <c r="L1611">
        <v>0</v>
      </c>
      <c r="M1611" t="s">
        <v>217</v>
      </c>
      <c r="N1611" t="s">
        <v>218</v>
      </c>
      <c r="V1611">
        <v>901</v>
      </c>
      <c r="W1611" t="s">
        <v>411</v>
      </c>
      <c r="X1611">
        <v>8</v>
      </c>
      <c r="Y1611" t="s">
        <v>220</v>
      </c>
      <c r="AB1611">
        <v>4820656</v>
      </c>
      <c r="AD1611">
        <v>4820656</v>
      </c>
      <c r="AF1611">
        <v>18323378</v>
      </c>
      <c r="AI1611">
        <v>0</v>
      </c>
    </row>
    <row r="1612" spans="1:35" hidden="1" x14ac:dyDescent="0.3">
      <c r="A1612" t="s">
        <v>410</v>
      </c>
      <c r="B1612">
        <v>2005</v>
      </c>
      <c r="C1612">
        <v>2005</v>
      </c>
      <c r="D1612">
        <v>2005</v>
      </c>
      <c r="E1612">
        <v>4</v>
      </c>
      <c r="F1612">
        <v>0</v>
      </c>
      <c r="G1612">
        <v>3</v>
      </c>
      <c r="H1612" t="s">
        <v>247</v>
      </c>
      <c r="I1612">
        <v>887</v>
      </c>
      <c r="J1612" t="s">
        <v>173</v>
      </c>
      <c r="K1612" t="s">
        <v>321</v>
      </c>
      <c r="L1612">
        <v>0</v>
      </c>
      <c r="M1612" t="s">
        <v>217</v>
      </c>
      <c r="N1612" t="s">
        <v>218</v>
      </c>
      <c r="V1612">
        <v>901</v>
      </c>
      <c r="W1612" t="s">
        <v>411</v>
      </c>
      <c r="X1612">
        <v>8</v>
      </c>
      <c r="Y1612" t="s">
        <v>220</v>
      </c>
      <c r="AB1612">
        <v>222525</v>
      </c>
      <c r="AD1612">
        <v>222525</v>
      </c>
      <c r="AF1612">
        <v>757195</v>
      </c>
      <c r="AI1612">
        <v>0</v>
      </c>
    </row>
    <row r="1613" spans="1:35" x14ac:dyDescent="0.3">
      <c r="A1613" t="s">
        <v>410</v>
      </c>
      <c r="B1613">
        <v>2006</v>
      </c>
      <c r="C1613">
        <v>2006</v>
      </c>
      <c r="D1613">
        <v>2006</v>
      </c>
      <c r="E1613">
        <v>4</v>
      </c>
      <c r="F1613">
        <v>0</v>
      </c>
      <c r="G1613">
        <v>1</v>
      </c>
      <c r="H1613" t="s">
        <v>215</v>
      </c>
      <c r="I1613">
        <v>28</v>
      </c>
      <c r="J1613" t="s">
        <v>180</v>
      </c>
      <c r="K1613" t="s">
        <v>393</v>
      </c>
      <c r="L1613">
        <v>0</v>
      </c>
      <c r="M1613" t="s">
        <v>217</v>
      </c>
      <c r="N1613" t="s">
        <v>218</v>
      </c>
      <c r="V1613">
        <v>901</v>
      </c>
      <c r="W1613" t="s">
        <v>411</v>
      </c>
      <c r="X1613">
        <v>8</v>
      </c>
      <c r="Y1613" t="s">
        <v>220</v>
      </c>
      <c r="AB1613">
        <v>41864</v>
      </c>
      <c r="AD1613">
        <v>41864</v>
      </c>
      <c r="AF1613">
        <v>152886</v>
      </c>
      <c r="AI1613">
        <v>0</v>
      </c>
    </row>
    <row r="1614" spans="1:35" x14ac:dyDescent="0.3">
      <c r="A1614" t="s">
        <v>410</v>
      </c>
      <c r="B1614">
        <v>2006</v>
      </c>
      <c r="C1614">
        <v>2006</v>
      </c>
      <c r="D1614">
        <v>2006</v>
      </c>
      <c r="E1614">
        <v>4</v>
      </c>
      <c r="F1614">
        <v>0</v>
      </c>
      <c r="G1614">
        <v>1</v>
      </c>
      <c r="H1614" t="s">
        <v>215</v>
      </c>
      <c r="I1614">
        <v>72</v>
      </c>
      <c r="J1614" t="s">
        <v>174</v>
      </c>
      <c r="K1614" t="s">
        <v>326</v>
      </c>
      <c r="L1614">
        <v>0</v>
      </c>
      <c r="M1614" t="s">
        <v>217</v>
      </c>
      <c r="N1614" t="s">
        <v>218</v>
      </c>
      <c r="V1614">
        <v>901</v>
      </c>
      <c r="W1614" t="s">
        <v>411</v>
      </c>
      <c r="X1614">
        <v>8</v>
      </c>
      <c r="Y1614" t="s">
        <v>220</v>
      </c>
      <c r="AB1614">
        <v>1072086</v>
      </c>
      <c r="AD1614">
        <v>1072086</v>
      </c>
      <c r="AF1614">
        <v>3814760</v>
      </c>
      <c r="AI1614">
        <v>0</v>
      </c>
    </row>
    <row r="1615" spans="1:35" hidden="1" x14ac:dyDescent="0.3">
      <c r="A1615" t="s">
        <v>410</v>
      </c>
      <c r="B1615">
        <v>2006</v>
      </c>
      <c r="C1615">
        <v>2006</v>
      </c>
      <c r="D1615">
        <v>2006</v>
      </c>
      <c r="E1615">
        <v>4</v>
      </c>
      <c r="F1615">
        <v>0</v>
      </c>
      <c r="G1615">
        <v>2</v>
      </c>
      <c r="H1615" t="s">
        <v>221</v>
      </c>
      <c r="I1615">
        <v>72</v>
      </c>
      <c r="J1615" t="s">
        <v>174</v>
      </c>
      <c r="K1615" t="s">
        <v>326</v>
      </c>
      <c r="L1615">
        <v>0</v>
      </c>
      <c r="M1615" t="s">
        <v>217</v>
      </c>
      <c r="N1615" t="s">
        <v>218</v>
      </c>
      <c r="V1615">
        <v>901</v>
      </c>
      <c r="W1615" t="s">
        <v>411</v>
      </c>
      <c r="X1615">
        <v>8</v>
      </c>
      <c r="Y1615" t="s">
        <v>220</v>
      </c>
      <c r="AB1615">
        <v>8541</v>
      </c>
      <c r="AD1615">
        <v>8541</v>
      </c>
      <c r="AF1615">
        <v>17011</v>
      </c>
      <c r="AI1615">
        <v>6</v>
      </c>
    </row>
    <row r="1616" spans="1:35" x14ac:dyDescent="0.3">
      <c r="A1616" t="s">
        <v>410</v>
      </c>
      <c r="B1616">
        <v>2006</v>
      </c>
      <c r="C1616">
        <v>2006</v>
      </c>
      <c r="D1616">
        <v>2006</v>
      </c>
      <c r="E1616">
        <v>4</v>
      </c>
      <c r="F1616">
        <v>0</v>
      </c>
      <c r="G1616">
        <v>1</v>
      </c>
      <c r="H1616" t="s">
        <v>215</v>
      </c>
      <c r="I1616">
        <v>96</v>
      </c>
      <c r="J1616" t="s">
        <v>9</v>
      </c>
      <c r="K1616" t="s">
        <v>327</v>
      </c>
      <c r="L1616">
        <v>0</v>
      </c>
      <c r="M1616" t="s">
        <v>217</v>
      </c>
      <c r="N1616" t="s">
        <v>218</v>
      </c>
      <c r="V1616">
        <v>901</v>
      </c>
      <c r="W1616" t="s">
        <v>411</v>
      </c>
      <c r="X1616">
        <v>8</v>
      </c>
      <c r="Y1616" t="s">
        <v>220</v>
      </c>
      <c r="AB1616">
        <v>81632</v>
      </c>
      <c r="AD1616">
        <v>81632</v>
      </c>
      <c r="AF1616">
        <v>290771</v>
      </c>
      <c r="AI1616">
        <v>0</v>
      </c>
    </row>
    <row r="1617" spans="1:35" hidden="1" x14ac:dyDescent="0.3">
      <c r="A1617" t="s">
        <v>410</v>
      </c>
      <c r="B1617">
        <v>2006</v>
      </c>
      <c r="C1617">
        <v>2006</v>
      </c>
      <c r="D1617">
        <v>2006</v>
      </c>
      <c r="E1617">
        <v>4</v>
      </c>
      <c r="F1617">
        <v>0</v>
      </c>
      <c r="G1617">
        <v>2</v>
      </c>
      <c r="H1617" t="s">
        <v>221</v>
      </c>
      <c r="I1617">
        <v>96</v>
      </c>
      <c r="J1617" t="s">
        <v>9</v>
      </c>
      <c r="K1617" t="s">
        <v>327</v>
      </c>
      <c r="L1617">
        <v>0</v>
      </c>
      <c r="M1617" t="s">
        <v>217</v>
      </c>
      <c r="N1617" t="s">
        <v>218</v>
      </c>
      <c r="V1617">
        <v>901</v>
      </c>
      <c r="W1617" t="s">
        <v>411</v>
      </c>
      <c r="X1617">
        <v>8</v>
      </c>
      <c r="Y1617" t="s">
        <v>220</v>
      </c>
      <c r="AB1617">
        <v>200</v>
      </c>
      <c r="AD1617">
        <v>200</v>
      </c>
      <c r="AF1617">
        <v>113</v>
      </c>
      <c r="AI1617">
        <v>0</v>
      </c>
    </row>
    <row r="1618" spans="1:35" x14ac:dyDescent="0.3">
      <c r="A1618" t="s">
        <v>410</v>
      </c>
      <c r="B1618">
        <v>2006</v>
      </c>
      <c r="C1618">
        <v>2006</v>
      </c>
      <c r="D1618">
        <v>2006</v>
      </c>
      <c r="E1618">
        <v>4</v>
      </c>
      <c r="F1618">
        <v>0</v>
      </c>
      <c r="G1618">
        <v>1</v>
      </c>
      <c r="H1618" t="s">
        <v>215</v>
      </c>
      <c r="I1618">
        <v>132</v>
      </c>
      <c r="J1618" t="s">
        <v>177</v>
      </c>
      <c r="K1618" t="s">
        <v>329</v>
      </c>
      <c r="L1618">
        <v>0</v>
      </c>
      <c r="M1618" t="s">
        <v>217</v>
      </c>
      <c r="N1618" t="s">
        <v>218</v>
      </c>
      <c r="V1618">
        <v>901</v>
      </c>
      <c r="W1618" t="s">
        <v>411</v>
      </c>
      <c r="X1618">
        <v>8</v>
      </c>
      <c r="Y1618" t="s">
        <v>220</v>
      </c>
      <c r="AB1618">
        <v>626338</v>
      </c>
      <c r="AD1618">
        <v>626338</v>
      </c>
      <c r="AF1618">
        <v>1096658</v>
      </c>
      <c r="AI1618">
        <v>0</v>
      </c>
    </row>
    <row r="1619" spans="1:35" hidden="1" x14ac:dyDescent="0.3">
      <c r="A1619" t="s">
        <v>410</v>
      </c>
      <c r="B1619">
        <v>2006</v>
      </c>
      <c r="C1619">
        <v>2006</v>
      </c>
      <c r="D1619">
        <v>2006</v>
      </c>
      <c r="E1619">
        <v>4</v>
      </c>
      <c r="F1619">
        <v>0</v>
      </c>
      <c r="G1619">
        <v>2</v>
      </c>
      <c r="H1619" t="s">
        <v>221</v>
      </c>
      <c r="I1619">
        <v>132</v>
      </c>
      <c r="J1619" t="s">
        <v>177</v>
      </c>
      <c r="K1619" t="s">
        <v>329</v>
      </c>
      <c r="L1619">
        <v>0</v>
      </c>
      <c r="M1619" t="s">
        <v>217</v>
      </c>
      <c r="N1619" t="s">
        <v>218</v>
      </c>
      <c r="V1619">
        <v>901</v>
      </c>
      <c r="W1619" t="s">
        <v>411</v>
      </c>
      <c r="X1619">
        <v>8</v>
      </c>
      <c r="Y1619" t="s">
        <v>220</v>
      </c>
      <c r="AB1619">
        <v>19530</v>
      </c>
      <c r="AD1619">
        <v>19530</v>
      </c>
      <c r="AF1619">
        <v>112859</v>
      </c>
      <c r="AI1619">
        <v>0</v>
      </c>
    </row>
    <row r="1620" spans="1:35" hidden="1" x14ac:dyDescent="0.3">
      <c r="A1620" t="s">
        <v>410</v>
      </c>
      <c r="B1620">
        <v>2006</v>
      </c>
      <c r="C1620">
        <v>2006</v>
      </c>
      <c r="D1620">
        <v>2006</v>
      </c>
      <c r="E1620">
        <v>4</v>
      </c>
      <c r="F1620">
        <v>0</v>
      </c>
      <c r="G1620">
        <v>3</v>
      </c>
      <c r="H1620" t="s">
        <v>247</v>
      </c>
      <c r="I1620">
        <v>132</v>
      </c>
      <c r="J1620" t="s">
        <v>177</v>
      </c>
      <c r="K1620" t="s">
        <v>329</v>
      </c>
      <c r="L1620">
        <v>0</v>
      </c>
      <c r="M1620" t="s">
        <v>217</v>
      </c>
      <c r="N1620" t="s">
        <v>218</v>
      </c>
      <c r="V1620">
        <v>901</v>
      </c>
      <c r="W1620" t="s">
        <v>411</v>
      </c>
      <c r="X1620">
        <v>8</v>
      </c>
      <c r="Y1620" t="s">
        <v>220</v>
      </c>
      <c r="AB1620">
        <v>3970</v>
      </c>
      <c r="AD1620">
        <v>3970</v>
      </c>
      <c r="AF1620">
        <v>11291</v>
      </c>
      <c r="AI1620">
        <v>0</v>
      </c>
    </row>
    <row r="1621" spans="1:35" x14ac:dyDescent="0.3">
      <c r="A1621" t="s">
        <v>410</v>
      </c>
      <c r="B1621">
        <v>2006</v>
      </c>
      <c r="C1621">
        <v>2006</v>
      </c>
      <c r="D1621">
        <v>2006</v>
      </c>
      <c r="E1621">
        <v>4</v>
      </c>
      <c r="F1621">
        <v>0</v>
      </c>
      <c r="G1621">
        <v>1</v>
      </c>
      <c r="H1621" t="s">
        <v>215</v>
      </c>
      <c r="I1621">
        <v>270</v>
      </c>
      <c r="J1621" t="s">
        <v>115</v>
      </c>
      <c r="K1621" t="s">
        <v>380</v>
      </c>
      <c r="L1621">
        <v>0</v>
      </c>
      <c r="M1621" t="s">
        <v>217</v>
      </c>
      <c r="N1621" t="s">
        <v>218</v>
      </c>
      <c r="V1621">
        <v>901</v>
      </c>
      <c r="W1621" t="s">
        <v>411</v>
      </c>
      <c r="X1621">
        <v>8</v>
      </c>
      <c r="Y1621" t="s">
        <v>220</v>
      </c>
      <c r="AB1621">
        <v>158779</v>
      </c>
      <c r="AD1621">
        <v>158779</v>
      </c>
      <c r="AF1621">
        <v>2402662</v>
      </c>
      <c r="AI1621">
        <v>0</v>
      </c>
    </row>
    <row r="1622" spans="1:35" x14ac:dyDescent="0.3">
      <c r="A1622" t="s">
        <v>410</v>
      </c>
      <c r="B1622">
        <v>2006</v>
      </c>
      <c r="C1622">
        <v>2006</v>
      </c>
      <c r="D1622">
        <v>2006</v>
      </c>
      <c r="E1622">
        <v>4</v>
      </c>
      <c r="F1622">
        <v>0</v>
      </c>
      <c r="G1622">
        <v>1</v>
      </c>
      <c r="H1622" t="s">
        <v>215</v>
      </c>
      <c r="I1622">
        <v>308</v>
      </c>
      <c r="J1622" t="s">
        <v>67</v>
      </c>
      <c r="K1622" t="s">
        <v>428</v>
      </c>
      <c r="L1622">
        <v>0</v>
      </c>
      <c r="M1622" t="s">
        <v>217</v>
      </c>
      <c r="N1622" t="s">
        <v>218</v>
      </c>
      <c r="V1622">
        <v>901</v>
      </c>
      <c r="W1622" t="s">
        <v>411</v>
      </c>
      <c r="X1622">
        <v>8</v>
      </c>
      <c r="Y1622" t="s">
        <v>220</v>
      </c>
      <c r="AB1622">
        <v>15230</v>
      </c>
      <c r="AD1622">
        <v>15230</v>
      </c>
      <c r="AF1622">
        <v>71427</v>
      </c>
      <c r="AI1622">
        <v>0</v>
      </c>
    </row>
    <row r="1623" spans="1:35" hidden="1" x14ac:dyDescent="0.3">
      <c r="A1623" t="s">
        <v>410</v>
      </c>
      <c r="B1623">
        <v>2006</v>
      </c>
      <c r="C1623">
        <v>2006</v>
      </c>
      <c r="D1623">
        <v>2006</v>
      </c>
      <c r="E1623">
        <v>4</v>
      </c>
      <c r="F1623">
        <v>0</v>
      </c>
      <c r="G1623">
        <v>2</v>
      </c>
      <c r="H1623" t="s">
        <v>221</v>
      </c>
      <c r="I1623">
        <v>308</v>
      </c>
      <c r="J1623" t="s">
        <v>67</v>
      </c>
      <c r="K1623" t="s">
        <v>428</v>
      </c>
      <c r="L1623">
        <v>0</v>
      </c>
      <c r="M1623" t="s">
        <v>217</v>
      </c>
      <c r="N1623" t="s">
        <v>218</v>
      </c>
      <c r="V1623">
        <v>901</v>
      </c>
      <c r="W1623" t="s">
        <v>411</v>
      </c>
      <c r="X1623">
        <v>8</v>
      </c>
      <c r="Y1623" t="s">
        <v>220</v>
      </c>
      <c r="AB1623">
        <v>281</v>
      </c>
      <c r="AD1623">
        <v>281</v>
      </c>
      <c r="AF1623">
        <v>4070</v>
      </c>
      <c r="AI1623">
        <v>0</v>
      </c>
    </row>
    <row r="1624" spans="1:35" hidden="1" x14ac:dyDescent="0.3">
      <c r="A1624" t="s">
        <v>410</v>
      </c>
      <c r="B1624">
        <v>2006</v>
      </c>
      <c r="C1624">
        <v>2006</v>
      </c>
      <c r="D1624">
        <v>2006</v>
      </c>
      <c r="E1624">
        <v>4</v>
      </c>
      <c r="F1624">
        <v>0</v>
      </c>
      <c r="G1624">
        <v>3</v>
      </c>
      <c r="H1624" t="s">
        <v>247</v>
      </c>
      <c r="I1624">
        <v>308</v>
      </c>
      <c r="J1624" t="s">
        <v>67</v>
      </c>
      <c r="K1624" t="s">
        <v>428</v>
      </c>
      <c r="L1624">
        <v>0</v>
      </c>
      <c r="M1624" t="s">
        <v>217</v>
      </c>
      <c r="N1624" t="s">
        <v>218</v>
      </c>
      <c r="V1624">
        <v>901</v>
      </c>
      <c r="W1624" t="s">
        <v>411</v>
      </c>
      <c r="X1624">
        <v>8</v>
      </c>
      <c r="Y1624" t="s">
        <v>220</v>
      </c>
      <c r="AB1624">
        <v>281</v>
      </c>
      <c r="AD1624">
        <v>281</v>
      </c>
      <c r="AF1624">
        <v>4070</v>
      </c>
      <c r="AI1624">
        <v>0</v>
      </c>
    </row>
    <row r="1625" spans="1:35" x14ac:dyDescent="0.3">
      <c r="A1625" t="s">
        <v>410</v>
      </c>
      <c r="B1625">
        <v>2006</v>
      </c>
      <c r="C1625">
        <v>2006</v>
      </c>
      <c r="D1625">
        <v>2006</v>
      </c>
      <c r="E1625">
        <v>4</v>
      </c>
      <c r="F1625">
        <v>0</v>
      </c>
      <c r="G1625">
        <v>1</v>
      </c>
      <c r="H1625" t="s">
        <v>215</v>
      </c>
      <c r="I1625">
        <v>360</v>
      </c>
      <c r="J1625" t="s">
        <v>26</v>
      </c>
      <c r="K1625" t="s">
        <v>266</v>
      </c>
      <c r="L1625">
        <v>0</v>
      </c>
      <c r="M1625" t="s">
        <v>217</v>
      </c>
      <c r="N1625" t="s">
        <v>218</v>
      </c>
      <c r="V1625">
        <v>901</v>
      </c>
      <c r="W1625" t="s">
        <v>411</v>
      </c>
      <c r="X1625">
        <v>8</v>
      </c>
      <c r="Y1625" t="s">
        <v>220</v>
      </c>
      <c r="AB1625">
        <v>6599917</v>
      </c>
      <c r="AD1625">
        <v>6599917</v>
      </c>
      <c r="AF1625">
        <v>11760059</v>
      </c>
      <c r="AI1625">
        <v>0</v>
      </c>
    </row>
    <row r="1626" spans="1:35" hidden="1" x14ac:dyDescent="0.3">
      <c r="A1626" t="s">
        <v>410</v>
      </c>
      <c r="B1626">
        <v>2006</v>
      </c>
      <c r="C1626">
        <v>2006</v>
      </c>
      <c r="D1626">
        <v>2006</v>
      </c>
      <c r="E1626">
        <v>4</v>
      </c>
      <c r="F1626">
        <v>0</v>
      </c>
      <c r="G1626">
        <v>2</v>
      </c>
      <c r="H1626" t="s">
        <v>221</v>
      </c>
      <c r="I1626">
        <v>360</v>
      </c>
      <c r="J1626" t="s">
        <v>26</v>
      </c>
      <c r="K1626" t="s">
        <v>266</v>
      </c>
      <c r="L1626">
        <v>0</v>
      </c>
      <c r="M1626" t="s">
        <v>217</v>
      </c>
      <c r="N1626" t="s">
        <v>218</v>
      </c>
      <c r="V1626">
        <v>901</v>
      </c>
      <c r="W1626" t="s">
        <v>411</v>
      </c>
      <c r="X1626">
        <v>8</v>
      </c>
      <c r="Y1626" t="s">
        <v>220</v>
      </c>
      <c r="AB1626">
        <v>414105384</v>
      </c>
      <c r="AD1626">
        <v>414105384</v>
      </c>
      <c r="AF1626">
        <v>588501657</v>
      </c>
      <c r="AI1626">
        <v>0</v>
      </c>
    </row>
    <row r="1627" spans="1:35" hidden="1" x14ac:dyDescent="0.3">
      <c r="A1627" t="s">
        <v>410</v>
      </c>
      <c r="B1627">
        <v>2006</v>
      </c>
      <c r="C1627">
        <v>2006</v>
      </c>
      <c r="D1627">
        <v>2006</v>
      </c>
      <c r="E1627">
        <v>4</v>
      </c>
      <c r="F1627">
        <v>0</v>
      </c>
      <c r="G1627">
        <v>4</v>
      </c>
      <c r="H1627" t="s">
        <v>227</v>
      </c>
      <c r="I1627">
        <v>360</v>
      </c>
      <c r="J1627" t="s">
        <v>26</v>
      </c>
      <c r="K1627" t="s">
        <v>266</v>
      </c>
      <c r="L1627">
        <v>0</v>
      </c>
      <c r="M1627" t="s">
        <v>217</v>
      </c>
      <c r="N1627" t="s">
        <v>218</v>
      </c>
      <c r="V1627">
        <v>901</v>
      </c>
      <c r="W1627" t="s">
        <v>411</v>
      </c>
      <c r="X1627">
        <v>8</v>
      </c>
      <c r="Y1627" t="s">
        <v>220</v>
      </c>
      <c r="AB1627">
        <v>336700</v>
      </c>
      <c r="AD1627">
        <v>336700</v>
      </c>
      <c r="AF1627">
        <v>790034</v>
      </c>
      <c r="AI1627">
        <v>0</v>
      </c>
    </row>
    <row r="1628" spans="1:35" x14ac:dyDescent="0.3">
      <c r="A1628" t="s">
        <v>410</v>
      </c>
      <c r="B1628">
        <v>2006</v>
      </c>
      <c r="C1628">
        <v>2006</v>
      </c>
      <c r="D1628">
        <v>2006</v>
      </c>
      <c r="E1628">
        <v>4</v>
      </c>
      <c r="F1628">
        <v>0</v>
      </c>
      <c r="G1628">
        <v>1</v>
      </c>
      <c r="H1628" t="s">
        <v>215</v>
      </c>
      <c r="I1628">
        <v>478</v>
      </c>
      <c r="J1628" t="s">
        <v>383</v>
      </c>
      <c r="K1628" t="s">
        <v>384</v>
      </c>
      <c r="L1628">
        <v>0</v>
      </c>
      <c r="M1628" t="s">
        <v>217</v>
      </c>
      <c r="N1628" t="s">
        <v>218</v>
      </c>
      <c r="V1628">
        <v>901</v>
      </c>
      <c r="W1628" t="s">
        <v>411</v>
      </c>
      <c r="X1628">
        <v>8</v>
      </c>
      <c r="Y1628" t="s">
        <v>220</v>
      </c>
      <c r="AB1628">
        <v>10818</v>
      </c>
      <c r="AD1628">
        <v>10818</v>
      </c>
      <c r="AF1628">
        <v>22053</v>
      </c>
      <c r="AI1628">
        <v>0</v>
      </c>
    </row>
    <row r="1629" spans="1:35" x14ac:dyDescent="0.3">
      <c r="A1629" t="s">
        <v>410</v>
      </c>
      <c r="B1629">
        <v>2006</v>
      </c>
      <c r="C1629">
        <v>2006</v>
      </c>
      <c r="D1629">
        <v>2006</v>
      </c>
      <c r="E1629">
        <v>4</v>
      </c>
      <c r="F1629">
        <v>0</v>
      </c>
      <c r="G1629">
        <v>1</v>
      </c>
      <c r="H1629" t="s">
        <v>215</v>
      </c>
      <c r="I1629">
        <v>548</v>
      </c>
      <c r="J1629" t="s">
        <v>76</v>
      </c>
      <c r="K1629" t="s">
        <v>427</v>
      </c>
      <c r="L1629">
        <v>0</v>
      </c>
      <c r="M1629" t="s">
        <v>217</v>
      </c>
      <c r="N1629" t="s">
        <v>218</v>
      </c>
      <c r="V1629">
        <v>901</v>
      </c>
      <c r="W1629" t="s">
        <v>411</v>
      </c>
      <c r="X1629">
        <v>8</v>
      </c>
      <c r="Y1629" t="s">
        <v>220</v>
      </c>
      <c r="AB1629">
        <v>32764</v>
      </c>
      <c r="AD1629">
        <v>32764</v>
      </c>
      <c r="AF1629">
        <v>131315</v>
      </c>
      <c r="AI1629">
        <v>0</v>
      </c>
    </row>
    <row r="1630" spans="1:35" hidden="1" x14ac:dyDescent="0.3">
      <c r="A1630" t="s">
        <v>410</v>
      </c>
      <c r="B1630">
        <v>2006</v>
      </c>
      <c r="C1630">
        <v>2006</v>
      </c>
      <c r="D1630">
        <v>2006</v>
      </c>
      <c r="E1630">
        <v>4</v>
      </c>
      <c r="F1630">
        <v>0</v>
      </c>
      <c r="G1630">
        <v>2</v>
      </c>
      <c r="H1630" t="s">
        <v>221</v>
      </c>
      <c r="I1630">
        <v>548</v>
      </c>
      <c r="J1630" t="s">
        <v>76</v>
      </c>
      <c r="K1630" t="s">
        <v>427</v>
      </c>
      <c r="L1630">
        <v>0</v>
      </c>
      <c r="M1630" t="s">
        <v>217</v>
      </c>
      <c r="N1630" t="s">
        <v>218</v>
      </c>
      <c r="V1630">
        <v>901</v>
      </c>
      <c r="W1630" t="s">
        <v>411</v>
      </c>
      <c r="X1630">
        <v>8</v>
      </c>
      <c r="Y1630" t="s">
        <v>220</v>
      </c>
      <c r="AB1630">
        <v>413</v>
      </c>
      <c r="AD1630">
        <v>413</v>
      </c>
      <c r="AF1630">
        <v>5068</v>
      </c>
      <c r="AI1630">
        <v>0</v>
      </c>
    </row>
    <row r="1631" spans="1:35" x14ac:dyDescent="0.3">
      <c r="A1631" t="s">
        <v>410</v>
      </c>
      <c r="B1631">
        <v>2006</v>
      </c>
      <c r="C1631">
        <v>2006</v>
      </c>
      <c r="D1631">
        <v>2006</v>
      </c>
      <c r="E1631">
        <v>4</v>
      </c>
      <c r="F1631">
        <v>0</v>
      </c>
      <c r="G1631">
        <v>1</v>
      </c>
      <c r="H1631" t="s">
        <v>215</v>
      </c>
      <c r="I1631">
        <v>608</v>
      </c>
      <c r="J1631" t="s">
        <v>137</v>
      </c>
      <c r="K1631" t="s">
        <v>405</v>
      </c>
      <c r="L1631">
        <v>0</v>
      </c>
      <c r="M1631" t="s">
        <v>217</v>
      </c>
      <c r="N1631" t="s">
        <v>218</v>
      </c>
      <c r="V1631">
        <v>901</v>
      </c>
      <c r="W1631" t="s">
        <v>411</v>
      </c>
      <c r="X1631">
        <v>8</v>
      </c>
      <c r="Y1631" t="s">
        <v>220</v>
      </c>
      <c r="AB1631">
        <v>10484989</v>
      </c>
      <c r="AD1631">
        <v>10484989</v>
      </c>
      <c r="AF1631">
        <v>12948675</v>
      </c>
      <c r="AI1631">
        <v>0</v>
      </c>
    </row>
    <row r="1632" spans="1:35" hidden="1" x14ac:dyDescent="0.3">
      <c r="A1632" t="s">
        <v>410</v>
      </c>
      <c r="B1632">
        <v>2006</v>
      </c>
      <c r="C1632">
        <v>2006</v>
      </c>
      <c r="D1632">
        <v>2006</v>
      </c>
      <c r="E1632">
        <v>4</v>
      </c>
      <c r="F1632">
        <v>0</v>
      </c>
      <c r="G1632">
        <v>2</v>
      </c>
      <c r="H1632" t="s">
        <v>221</v>
      </c>
      <c r="I1632">
        <v>608</v>
      </c>
      <c r="J1632" t="s">
        <v>137</v>
      </c>
      <c r="K1632" t="s">
        <v>405</v>
      </c>
      <c r="L1632">
        <v>0</v>
      </c>
      <c r="M1632" t="s">
        <v>217</v>
      </c>
      <c r="N1632" t="s">
        <v>218</v>
      </c>
      <c r="V1632">
        <v>901</v>
      </c>
      <c r="W1632" t="s">
        <v>411</v>
      </c>
      <c r="X1632">
        <v>8</v>
      </c>
      <c r="Y1632" t="s">
        <v>220</v>
      </c>
      <c r="AB1632">
        <v>210341</v>
      </c>
      <c r="AD1632">
        <v>210341</v>
      </c>
      <c r="AF1632">
        <v>210485</v>
      </c>
      <c r="AI1632">
        <v>0</v>
      </c>
    </row>
    <row r="1633" spans="1:35" x14ac:dyDescent="0.3">
      <c r="A1633" t="s">
        <v>410</v>
      </c>
      <c r="B1633">
        <v>2006</v>
      </c>
      <c r="C1633">
        <v>2006</v>
      </c>
      <c r="D1633">
        <v>2006</v>
      </c>
      <c r="E1633">
        <v>4</v>
      </c>
      <c r="F1633">
        <v>0</v>
      </c>
      <c r="G1633">
        <v>1</v>
      </c>
      <c r="H1633" t="s">
        <v>215</v>
      </c>
      <c r="I1633">
        <v>659</v>
      </c>
      <c r="J1633" t="s">
        <v>73</v>
      </c>
      <c r="K1633" t="s">
        <v>420</v>
      </c>
      <c r="L1633">
        <v>0</v>
      </c>
      <c r="M1633" t="s">
        <v>217</v>
      </c>
      <c r="N1633" t="s">
        <v>218</v>
      </c>
      <c r="V1633">
        <v>901</v>
      </c>
      <c r="W1633" t="s">
        <v>411</v>
      </c>
      <c r="X1633">
        <v>8</v>
      </c>
      <c r="Y1633" t="s">
        <v>220</v>
      </c>
      <c r="AB1633">
        <v>7512</v>
      </c>
      <c r="AD1633">
        <v>7512</v>
      </c>
      <c r="AF1633">
        <v>140882</v>
      </c>
      <c r="AI1633">
        <v>0</v>
      </c>
    </row>
    <row r="1634" spans="1:35" x14ac:dyDescent="0.3">
      <c r="A1634" t="s">
        <v>410</v>
      </c>
      <c r="B1634">
        <v>2006</v>
      </c>
      <c r="C1634">
        <v>2006</v>
      </c>
      <c r="D1634">
        <v>2006</v>
      </c>
      <c r="E1634">
        <v>4</v>
      </c>
      <c r="F1634">
        <v>0</v>
      </c>
      <c r="G1634">
        <v>1</v>
      </c>
      <c r="H1634" t="s">
        <v>215</v>
      </c>
      <c r="I1634">
        <v>662</v>
      </c>
      <c r="J1634" t="s">
        <v>43</v>
      </c>
      <c r="K1634" t="s">
        <v>355</v>
      </c>
      <c r="L1634">
        <v>0</v>
      </c>
      <c r="M1634" t="s">
        <v>217</v>
      </c>
      <c r="N1634" t="s">
        <v>218</v>
      </c>
      <c r="V1634">
        <v>901</v>
      </c>
      <c r="W1634" t="s">
        <v>411</v>
      </c>
      <c r="X1634">
        <v>8</v>
      </c>
      <c r="Y1634" t="s">
        <v>220</v>
      </c>
      <c r="AB1634">
        <v>38543</v>
      </c>
      <c r="AD1634">
        <v>38543</v>
      </c>
      <c r="AF1634">
        <v>285913</v>
      </c>
      <c r="AI1634">
        <v>0</v>
      </c>
    </row>
    <row r="1635" spans="1:35" hidden="1" x14ac:dyDescent="0.3">
      <c r="A1635" t="s">
        <v>410</v>
      </c>
      <c r="B1635">
        <v>2006</v>
      </c>
      <c r="C1635">
        <v>2006</v>
      </c>
      <c r="D1635">
        <v>2006</v>
      </c>
      <c r="E1635">
        <v>4</v>
      </c>
      <c r="F1635">
        <v>0</v>
      </c>
      <c r="G1635">
        <v>4</v>
      </c>
      <c r="H1635" t="s">
        <v>227</v>
      </c>
      <c r="I1635">
        <v>662</v>
      </c>
      <c r="J1635" t="s">
        <v>43</v>
      </c>
      <c r="K1635" t="s">
        <v>355</v>
      </c>
      <c r="L1635">
        <v>0</v>
      </c>
      <c r="M1635" t="s">
        <v>217</v>
      </c>
      <c r="N1635" t="s">
        <v>218</v>
      </c>
      <c r="V1635">
        <v>901</v>
      </c>
      <c r="W1635" t="s">
        <v>411</v>
      </c>
      <c r="X1635">
        <v>8</v>
      </c>
      <c r="Y1635" t="s">
        <v>220</v>
      </c>
      <c r="AB1635">
        <v>3</v>
      </c>
      <c r="AD1635">
        <v>3</v>
      </c>
      <c r="AF1635">
        <v>267</v>
      </c>
      <c r="AI1635">
        <v>0</v>
      </c>
    </row>
    <row r="1636" spans="1:35" x14ac:dyDescent="0.3">
      <c r="A1636" t="s">
        <v>410</v>
      </c>
      <c r="B1636">
        <v>2006</v>
      </c>
      <c r="C1636">
        <v>2006</v>
      </c>
      <c r="D1636">
        <v>2006</v>
      </c>
      <c r="E1636">
        <v>4</v>
      </c>
      <c r="F1636">
        <v>0</v>
      </c>
      <c r="G1636">
        <v>1</v>
      </c>
      <c r="H1636" t="s">
        <v>215</v>
      </c>
      <c r="I1636">
        <v>670</v>
      </c>
      <c r="J1636" t="s">
        <v>74</v>
      </c>
      <c r="K1636" t="s">
        <v>389</v>
      </c>
      <c r="L1636">
        <v>0</v>
      </c>
      <c r="M1636" t="s">
        <v>217</v>
      </c>
      <c r="N1636" t="s">
        <v>218</v>
      </c>
      <c r="V1636">
        <v>901</v>
      </c>
      <c r="W1636" t="s">
        <v>411</v>
      </c>
      <c r="X1636">
        <v>8</v>
      </c>
      <c r="Y1636" t="s">
        <v>220</v>
      </c>
      <c r="AB1636">
        <v>7428</v>
      </c>
      <c r="AD1636">
        <v>7428</v>
      </c>
      <c r="AF1636">
        <v>52003</v>
      </c>
      <c r="AI1636">
        <v>0</v>
      </c>
    </row>
    <row r="1637" spans="1:35" x14ac:dyDescent="0.3">
      <c r="A1637" t="s">
        <v>410</v>
      </c>
      <c r="B1637">
        <v>2006</v>
      </c>
      <c r="C1637">
        <v>2006</v>
      </c>
      <c r="D1637">
        <v>2006</v>
      </c>
      <c r="E1637">
        <v>4</v>
      </c>
      <c r="F1637">
        <v>0</v>
      </c>
      <c r="G1637">
        <v>1</v>
      </c>
      <c r="H1637" t="s">
        <v>215</v>
      </c>
      <c r="I1637">
        <v>678</v>
      </c>
      <c r="J1637" t="s">
        <v>175</v>
      </c>
      <c r="K1637" t="s">
        <v>390</v>
      </c>
      <c r="L1637">
        <v>0</v>
      </c>
      <c r="M1637" t="s">
        <v>217</v>
      </c>
      <c r="N1637" t="s">
        <v>218</v>
      </c>
      <c r="V1637">
        <v>901</v>
      </c>
      <c r="W1637" t="s">
        <v>411</v>
      </c>
      <c r="X1637">
        <v>8</v>
      </c>
      <c r="Y1637" t="s">
        <v>220</v>
      </c>
      <c r="AB1637">
        <v>6093</v>
      </c>
      <c r="AD1637">
        <v>6093</v>
      </c>
      <c r="AF1637">
        <v>42681</v>
      </c>
      <c r="AI1637">
        <v>0</v>
      </c>
    </row>
    <row r="1638" spans="1:35" hidden="1" x14ac:dyDescent="0.3">
      <c r="A1638" t="s">
        <v>410</v>
      </c>
      <c r="B1638">
        <v>2006</v>
      </c>
      <c r="C1638">
        <v>2006</v>
      </c>
      <c r="D1638">
        <v>2006</v>
      </c>
      <c r="E1638">
        <v>4</v>
      </c>
      <c r="F1638">
        <v>0</v>
      </c>
      <c r="G1638">
        <v>2</v>
      </c>
      <c r="H1638" t="s">
        <v>221</v>
      </c>
      <c r="I1638">
        <v>678</v>
      </c>
      <c r="J1638" t="s">
        <v>175</v>
      </c>
      <c r="K1638" t="s">
        <v>390</v>
      </c>
      <c r="L1638">
        <v>0</v>
      </c>
      <c r="M1638" t="s">
        <v>217</v>
      </c>
      <c r="N1638" t="s">
        <v>218</v>
      </c>
      <c r="V1638">
        <v>901</v>
      </c>
      <c r="W1638" t="s">
        <v>411</v>
      </c>
      <c r="X1638">
        <v>8</v>
      </c>
      <c r="Y1638" t="s">
        <v>220</v>
      </c>
      <c r="AB1638">
        <v>98</v>
      </c>
      <c r="AD1638">
        <v>98</v>
      </c>
      <c r="AF1638">
        <v>2574</v>
      </c>
      <c r="AI1638">
        <v>0</v>
      </c>
    </row>
    <row r="1639" spans="1:35" x14ac:dyDescent="0.3">
      <c r="A1639" t="s">
        <v>410</v>
      </c>
      <c r="B1639">
        <v>2006</v>
      </c>
      <c r="C1639">
        <v>2006</v>
      </c>
      <c r="D1639">
        <v>2006</v>
      </c>
      <c r="E1639">
        <v>4</v>
      </c>
      <c r="F1639">
        <v>0</v>
      </c>
      <c r="G1639">
        <v>1</v>
      </c>
      <c r="H1639" t="s">
        <v>215</v>
      </c>
      <c r="I1639">
        <v>690</v>
      </c>
      <c r="J1639" t="s">
        <v>97</v>
      </c>
      <c r="K1639" t="s">
        <v>395</v>
      </c>
      <c r="L1639">
        <v>0</v>
      </c>
      <c r="M1639" t="s">
        <v>217</v>
      </c>
      <c r="N1639" t="s">
        <v>218</v>
      </c>
      <c r="V1639">
        <v>901</v>
      </c>
      <c r="W1639" t="s">
        <v>411</v>
      </c>
      <c r="X1639">
        <v>8</v>
      </c>
      <c r="Y1639" t="s">
        <v>220</v>
      </c>
      <c r="AB1639">
        <v>39357</v>
      </c>
      <c r="AD1639">
        <v>39357</v>
      </c>
      <c r="AF1639">
        <v>245712</v>
      </c>
      <c r="AI1639">
        <v>0</v>
      </c>
    </row>
    <row r="1640" spans="1:35" hidden="1" x14ac:dyDescent="0.3">
      <c r="A1640" t="s">
        <v>410</v>
      </c>
      <c r="B1640">
        <v>2006</v>
      </c>
      <c r="C1640">
        <v>2006</v>
      </c>
      <c r="D1640">
        <v>2006</v>
      </c>
      <c r="E1640">
        <v>4</v>
      </c>
      <c r="F1640">
        <v>0</v>
      </c>
      <c r="G1640">
        <v>2</v>
      </c>
      <c r="H1640" t="s">
        <v>221</v>
      </c>
      <c r="I1640">
        <v>690</v>
      </c>
      <c r="J1640" t="s">
        <v>97</v>
      </c>
      <c r="K1640" t="s">
        <v>395</v>
      </c>
      <c r="L1640">
        <v>0</v>
      </c>
      <c r="M1640" t="s">
        <v>217</v>
      </c>
      <c r="N1640" t="s">
        <v>218</v>
      </c>
      <c r="V1640">
        <v>901</v>
      </c>
      <c r="W1640" t="s">
        <v>411</v>
      </c>
      <c r="X1640">
        <v>8</v>
      </c>
      <c r="Y1640" t="s">
        <v>220</v>
      </c>
      <c r="AB1640">
        <v>49</v>
      </c>
      <c r="AD1640">
        <v>49</v>
      </c>
      <c r="AF1640">
        <v>351</v>
      </c>
      <c r="AI1640">
        <v>0</v>
      </c>
    </row>
    <row r="1641" spans="1:35" hidden="1" x14ac:dyDescent="0.3">
      <c r="A1641" t="s">
        <v>410</v>
      </c>
      <c r="B1641">
        <v>2006</v>
      </c>
      <c r="C1641">
        <v>2006</v>
      </c>
      <c r="D1641">
        <v>2006</v>
      </c>
      <c r="E1641">
        <v>4</v>
      </c>
      <c r="F1641">
        <v>0</v>
      </c>
      <c r="G1641">
        <v>3</v>
      </c>
      <c r="H1641" t="s">
        <v>247</v>
      </c>
      <c r="I1641">
        <v>690</v>
      </c>
      <c r="J1641" t="s">
        <v>97</v>
      </c>
      <c r="K1641" t="s">
        <v>395</v>
      </c>
      <c r="L1641">
        <v>0</v>
      </c>
      <c r="M1641" t="s">
        <v>217</v>
      </c>
      <c r="N1641" t="s">
        <v>218</v>
      </c>
      <c r="V1641">
        <v>901</v>
      </c>
      <c r="W1641" t="s">
        <v>411</v>
      </c>
      <c r="X1641">
        <v>8</v>
      </c>
      <c r="Y1641" t="s">
        <v>220</v>
      </c>
      <c r="AB1641">
        <v>49</v>
      </c>
      <c r="AD1641">
        <v>49</v>
      </c>
      <c r="AF1641">
        <v>351</v>
      </c>
      <c r="AI1641">
        <v>0</v>
      </c>
    </row>
    <row r="1642" spans="1:35" x14ac:dyDescent="0.3">
      <c r="A1642" t="s">
        <v>410</v>
      </c>
      <c r="B1642">
        <v>2006</v>
      </c>
      <c r="C1642">
        <v>2006</v>
      </c>
      <c r="D1642">
        <v>2006</v>
      </c>
      <c r="E1642">
        <v>4</v>
      </c>
      <c r="F1642">
        <v>0</v>
      </c>
      <c r="G1642">
        <v>1</v>
      </c>
      <c r="H1642" t="s">
        <v>215</v>
      </c>
      <c r="I1642">
        <v>736</v>
      </c>
      <c r="J1642" t="s">
        <v>114</v>
      </c>
      <c r="K1642" t="s">
        <v>309</v>
      </c>
      <c r="L1642">
        <v>0</v>
      </c>
      <c r="M1642" t="s">
        <v>217</v>
      </c>
      <c r="N1642" t="s">
        <v>218</v>
      </c>
      <c r="V1642">
        <v>901</v>
      </c>
      <c r="W1642" t="s">
        <v>411</v>
      </c>
      <c r="X1642">
        <v>8</v>
      </c>
      <c r="Y1642" t="s">
        <v>220</v>
      </c>
      <c r="AB1642">
        <v>26413145</v>
      </c>
      <c r="AD1642">
        <v>26413145</v>
      </c>
      <c r="AF1642">
        <v>34166359</v>
      </c>
      <c r="AI1642">
        <v>0</v>
      </c>
    </row>
    <row r="1643" spans="1:35" x14ac:dyDescent="0.3">
      <c r="A1643" t="s">
        <v>410</v>
      </c>
      <c r="B1643">
        <v>2006</v>
      </c>
      <c r="C1643">
        <v>2006</v>
      </c>
      <c r="D1643">
        <v>2006</v>
      </c>
      <c r="E1643">
        <v>4</v>
      </c>
      <c r="F1643">
        <v>0</v>
      </c>
      <c r="G1643">
        <v>1</v>
      </c>
      <c r="H1643" t="s">
        <v>215</v>
      </c>
      <c r="I1643">
        <v>748</v>
      </c>
      <c r="J1643" t="s">
        <v>176</v>
      </c>
      <c r="K1643" t="s">
        <v>429</v>
      </c>
      <c r="L1643">
        <v>0</v>
      </c>
      <c r="M1643" t="s">
        <v>217</v>
      </c>
      <c r="N1643" t="s">
        <v>218</v>
      </c>
      <c r="V1643">
        <v>901</v>
      </c>
      <c r="W1643" t="s">
        <v>411</v>
      </c>
      <c r="X1643">
        <v>8</v>
      </c>
      <c r="Y1643" t="s">
        <v>220</v>
      </c>
      <c r="AB1643">
        <v>339909</v>
      </c>
      <c r="AD1643">
        <v>339909</v>
      </c>
      <c r="AF1643">
        <v>597398</v>
      </c>
      <c r="AI1643">
        <v>0</v>
      </c>
    </row>
    <row r="1644" spans="1:35" hidden="1" x14ac:dyDescent="0.3">
      <c r="A1644" t="s">
        <v>410</v>
      </c>
      <c r="B1644">
        <v>2006</v>
      </c>
      <c r="C1644">
        <v>2006</v>
      </c>
      <c r="D1644">
        <v>2006</v>
      </c>
      <c r="E1644">
        <v>4</v>
      </c>
      <c r="F1644">
        <v>0</v>
      </c>
      <c r="G1644">
        <v>2</v>
      </c>
      <c r="H1644" t="s">
        <v>221</v>
      </c>
      <c r="I1644">
        <v>748</v>
      </c>
      <c r="J1644" t="s">
        <v>176</v>
      </c>
      <c r="K1644" t="s">
        <v>429</v>
      </c>
      <c r="L1644">
        <v>0</v>
      </c>
      <c r="M1644" t="s">
        <v>217</v>
      </c>
      <c r="N1644" t="s">
        <v>218</v>
      </c>
      <c r="V1644">
        <v>901</v>
      </c>
      <c r="W1644" t="s">
        <v>411</v>
      </c>
      <c r="X1644">
        <v>8</v>
      </c>
      <c r="Y1644" t="s">
        <v>220</v>
      </c>
      <c r="AB1644">
        <v>96050</v>
      </c>
      <c r="AD1644">
        <v>96050</v>
      </c>
      <c r="AF1644">
        <v>436023</v>
      </c>
      <c r="AI1644">
        <v>0</v>
      </c>
    </row>
    <row r="1645" spans="1:35" hidden="1" x14ac:dyDescent="0.3">
      <c r="A1645" t="s">
        <v>410</v>
      </c>
      <c r="B1645">
        <v>2006</v>
      </c>
      <c r="C1645">
        <v>2006</v>
      </c>
      <c r="D1645">
        <v>2006</v>
      </c>
      <c r="E1645">
        <v>4</v>
      </c>
      <c r="F1645">
        <v>0</v>
      </c>
      <c r="G1645">
        <v>3</v>
      </c>
      <c r="H1645" t="s">
        <v>247</v>
      </c>
      <c r="I1645">
        <v>748</v>
      </c>
      <c r="J1645" t="s">
        <v>176</v>
      </c>
      <c r="K1645" t="s">
        <v>429</v>
      </c>
      <c r="L1645">
        <v>0</v>
      </c>
      <c r="M1645" t="s">
        <v>217</v>
      </c>
      <c r="N1645" t="s">
        <v>218</v>
      </c>
      <c r="V1645">
        <v>901</v>
      </c>
      <c r="W1645" t="s">
        <v>411</v>
      </c>
      <c r="X1645">
        <v>8</v>
      </c>
      <c r="Y1645" t="s">
        <v>220</v>
      </c>
      <c r="AB1645">
        <v>88863</v>
      </c>
      <c r="AD1645">
        <v>88863</v>
      </c>
      <c r="AF1645">
        <v>373384</v>
      </c>
      <c r="AI1645">
        <v>0</v>
      </c>
    </row>
    <row r="1646" spans="1:35" x14ac:dyDescent="0.3">
      <c r="A1646" t="s">
        <v>410</v>
      </c>
      <c r="B1646">
        <v>2006</v>
      </c>
      <c r="C1646">
        <v>2006</v>
      </c>
      <c r="D1646">
        <v>2006</v>
      </c>
      <c r="E1646">
        <v>4</v>
      </c>
      <c r="F1646">
        <v>0</v>
      </c>
      <c r="G1646">
        <v>1</v>
      </c>
      <c r="H1646" t="s">
        <v>215</v>
      </c>
      <c r="I1646">
        <v>804</v>
      </c>
      <c r="J1646" t="s">
        <v>142</v>
      </c>
      <c r="K1646" t="s">
        <v>358</v>
      </c>
      <c r="L1646">
        <v>0</v>
      </c>
      <c r="M1646" t="s">
        <v>217</v>
      </c>
      <c r="N1646" t="s">
        <v>218</v>
      </c>
      <c r="V1646">
        <v>901</v>
      </c>
      <c r="W1646" t="s">
        <v>411</v>
      </c>
      <c r="X1646">
        <v>8</v>
      </c>
      <c r="Y1646" t="s">
        <v>220</v>
      </c>
      <c r="AB1646">
        <v>14945964</v>
      </c>
      <c r="AD1646">
        <v>14945964</v>
      </c>
      <c r="AF1646">
        <v>36526337</v>
      </c>
      <c r="AI1646">
        <v>0</v>
      </c>
    </row>
    <row r="1647" spans="1:35" hidden="1" x14ac:dyDescent="0.3">
      <c r="A1647" t="s">
        <v>410</v>
      </c>
      <c r="B1647">
        <v>2006</v>
      </c>
      <c r="C1647">
        <v>2006</v>
      </c>
      <c r="D1647">
        <v>2006</v>
      </c>
      <c r="E1647">
        <v>4</v>
      </c>
      <c r="F1647">
        <v>0</v>
      </c>
      <c r="G1647">
        <v>2</v>
      </c>
      <c r="H1647" t="s">
        <v>221</v>
      </c>
      <c r="I1647">
        <v>804</v>
      </c>
      <c r="J1647" t="s">
        <v>142</v>
      </c>
      <c r="K1647" t="s">
        <v>358</v>
      </c>
      <c r="L1647">
        <v>0</v>
      </c>
      <c r="M1647" t="s">
        <v>217</v>
      </c>
      <c r="N1647" t="s">
        <v>218</v>
      </c>
      <c r="V1647">
        <v>901</v>
      </c>
      <c r="W1647" t="s">
        <v>411</v>
      </c>
      <c r="X1647">
        <v>8</v>
      </c>
      <c r="Y1647" t="s">
        <v>220</v>
      </c>
      <c r="AB1647">
        <v>159420</v>
      </c>
      <c r="AD1647">
        <v>159420</v>
      </c>
      <c r="AF1647">
        <v>893467</v>
      </c>
      <c r="AI1647">
        <v>0</v>
      </c>
    </row>
    <row r="1648" spans="1:35" x14ac:dyDescent="0.3">
      <c r="A1648" t="s">
        <v>410</v>
      </c>
      <c r="B1648">
        <v>2006</v>
      </c>
      <c r="C1648">
        <v>2006</v>
      </c>
      <c r="D1648">
        <v>2006</v>
      </c>
      <c r="E1648">
        <v>4</v>
      </c>
      <c r="F1648">
        <v>0</v>
      </c>
      <c r="G1648">
        <v>1</v>
      </c>
      <c r="H1648" t="s">
        <v>215</v>
      </c>
      <c r="I1648">
        <v>882</v>
      </c>
      <c r="J1648" t="s">
        <v>179</v>
      </c>
      <c r="K1648" t="s">
        <v>320</v>
      </c>
      <c r="L1648">
        <v>0</v>
      </c>
      <c r="M1648" t="s">
        <v>217</v>
      </c>
      <c r="N1648" t="s">
        <v>218</v>
      </c>
      <c r="V1648">
        <v>901</v>
      </c>
      <c r="W1648" t="s">
        <v>411</v>
      </c>
      <c r="X1648">
        <v>8</v>
      </c>
      <c r="Y1648" t="s">
        <v>220</v>
      </c>
      <c r="AB1648">
        <v>62170</v>
      </c>
      <c r="AD1648">
        <v>62170</v>
      </c>
      <c r="AF1648">
        <v>164781</v>
      </c>
      <c r="AI1648">
        <v>0</v>
      </c>
    </row>
    <row r="1649" spans="1:35" x14ac:dyDescent="0.3">
      <c r="A1649" t="s">
        <v>430</v>
      </c>
      <c r="B1649">
        <v>2002</v>
      </c>
      <c r="C1649">
        <v>2002</v>
      </c>
      <c r="D1649">
        <v>2002</v>
      </c>
      <c r="E1649">
        <v>4</v>
      </c>
      <c r="F1649">
        <v>0</v>
      </c>
      <c r="G1649">
        <v>1</v>
      </c>
      <c r="H1649" t="s">
        <v>215</v>
      </c>
      <c r="I1649">
        <v>108</v>
      </c>
      <c r="J1649" t="s">
        <v>60</v>
      </c>
      <c r="K1649" t="s">
        <v>346</v>
      </c>
      <c r="L1649">
        <v>0</v>
      </c>
      <c r="M1649" t="s">
        <v>217</v>
      </c>
      <c r="N1649" t="s">
        <v>218</v>
      </c>
      <c r="V1649">
        <v>901</v>
      </c>
      <c r="W1649" t="s">
        <v>411</v>
      </c>
      <c r="X1649">
        <v>8</v>
      </c>
      <c r="Y1649" t="s">
        <v>220</v>
      </c>
      <c r="AB1649">
        <v>195</v>
      </c>
      <c r="AD1649">
        <v>195</v>
      </c>
      <c r="AF1649">
        <v>157</v>
      </c>
      <c r="AI1649">
        <v>0</v>
      </c>
    </row>
    <row r="1650" spans="1:35" hidden="1" x14ac:dyDescent="0.3">
      <c r="A1650" t="s">
        <v>430</v>
      </c>
      <c r="B1650">
        <v>2002</v>
      </c>
      <c r="C1650">
        <v>2002</v>
      </c>
      <c r="D1650">
        <v>2002</v>
      </c>
      <c r="E1650">
        <v>4</v>
      </c>
      <c r="F1650">
        <v>0</v>
      </c>
      <c r="G1650">
        <v>2</v>
      </c>
      <c r="H1650" t="s">
        <v>221</v>
      </c>
      <c r="I1650">
        <v>108</v>
      </c>
      <c r="J1650" t="s">
        <v>60</v>
      </c>
      <c r="K1650" t="s">
        <v>346</v>
      </c>
      <c r="L1650">
        <v>0</v>
      </c>
      <c r="M1650" t="s">
        <v>217</v>
      </c>
      <c r="N1650" t="s">
        <v>218</v>
      </c>
      <c r="V1650">
        <v>901</v>
      </c>
      <c r="W1650" t="s">
        <v>411</v>
      </c>
      <c r="X1650">
        <v>8</v>
      </c>
      <c r="Y1650" t="s">
        <v>220</v>
      </c>
      <c r="AB1650">
        <v>17799867</v>
      </c>
      <c r="AD1650">
        <v>17799867</v>
      </c>
      <c r="AF1650">
        <v>17373765</v>
      </c>
      <c r="AI1650">
        <v>0</v>
      </c>
    </row>
    <row r="1651" spans="1:35" x14ac:dyDescent="0.3">
      <c r="A1651" t="s">
        <v>430</v>
      </c>
      <c r="B1651">
        <v>2002</v>
      </c>
      <c r="C1651">
        <v>2002</v>
      </c>
      <c r="D1651">
        <v>2002</v>
      </c>
      <c r="E1651">
        <v>4</v>
      </c>
      <c r="F1651">
        <v>0</v>
      </c>
      <c r="G1651">
        <v>1</v>
      </c>
      <c r="H1651" t="s">
        <v>215</v>
      </c>
      <c r="I1651">
        <v>174</v>
      </c>
      <c r="J1651" t="s">
        <v>111</v>
      </c>
      <c r="K1651" t="s">
        <v>400</v>
      </c>
      <c r="L1651">
        <v>0</v>
      </c>
      <c r="M1651" t="s">
        <v>217</v>
      </c>
      <c r="N1651" t="s">
        <v>218</v>
      </c>
      <c r="V1651">
        <v>901</v>
      </c>
      <c r="W1651" t="s">
        <v>411</v>
      </c>
      <c r="X1651">
        <v>8</v>
      </c>
      <c r="Y1651" t="s">
        <v>220</v>
      </c>
      <c r="AB1651">
        <v>10612</v>
      </c>
      <c r="AD1651">
        <v>10612</v>
      </c>
      <c r="AF1651">
        <v>27653</v>
      </c>
      <c r="AI1651">
        <v>0</v>
      </c>
    </row>
    <row r="1652" spans="1:35" x14ac:dyDescent="0.3">
      <c r="A1652" t="s">
        <v>430</v>
      </c>
      <c r="B1652">
        <v>2002</v>
      </c>
      <c r="C1652">
        <v>2002</v>
      </c>
      <c r="D1652">
        <v>2002</v>
      </c>
      <c r="E1652">
        <v>4</v>
      </c>
      <c r="F1652">
        <v>0</v>
      </c>
      <c r="G1652">
        <v>1</v>
      </c>
      <c r="H1652" t="s">
        <v>215</v>
      </c>
      <c r="I1652">
        <v>288</v>
      </c>
      <c r="J1652" t="s">
        <v>133</v>
      </c>
      <c r="K1652" t="s">
        <v>332</v>
      </c>
      <c r="L1652">
        <v>0</v>
      </c>
      <c r="M1652" t="s">
        <v>217</v>
      </c>
      <c r="N1652" t="s">
        <v>218</v>
      </c>
      <c r="V1652">
        <v>901</v>
      </c>
      <c r="W1652" t="s">
        <v>411</v>
      </c>
      <c r="X1652">
        <v>8</v>
      </c>
      <c r="Y1652" t="s">
        <v>220</v>
      </c>
      <c r="AB1652">
        <v>31295</v>
      </c>
      <c r="AD1652">
        <v>31295</v>
      </c>
      <c r="AF1652">
        <v>149356</v>
      </c>
      <c r="AI1652">
        <v>0</v>
      </c>
    </row>
    <row r="1653" spans="1:35" x14ac:dyDescent="0.3">
      <c r="A1653" t="s">
        <v>430</v>
      </c>
      <c r="B1653">
        <v>2002</v>
      </c>
      <c r="C1653">
        <v>2002</v>
      </c>
      <c r="D1653">
        <v>2002</v>
      </c>
      <c r="E1653">
        <v>4</v>
      </c>
      <c r="F1653">
        <v>0</v>
      </c>
      <c r="G1653">
        <v>1</v>
      </c>
      <c r="H1653" t="s">
        <v>215</v>
      </c>
      <c r="I1653">
        <v>384</v>
      </c>
      <c r="J1653" t="s">
        <v>367</v>
      </c>
      <c r="K1653" t="s">
        <v>368</v>
      </c>
      <c r="L1653">
        <v>0</v>
      </c>
      <c r="M1653" t="s">
        <v>217</v>
      </c>
      <c r="N1653" t="s">
        <v>218</v>
      </c>
      <c r="V1653">
        <v>901</v>
      </c>
      <c r="W1653" t="s">
        <v>411</v>
      </c>
      <c r="X1653">
        <v>8</v>
      </c>
      <c r="Y1653" t="s">
        <v>220</v>
      </c>
      <c r="AB1653">
        <v>57495</v>
      </c>
      <c r="AD1653">
        <v>57495</v>
      </c>
      <c r="AF1653">
        <v>101148</v>
      </c>
      <c r="AI1653">
        <v>0</v>
      </c>
    </row>
    <row r="1654" spans="1:35" hidden="1" x14ac:dyDescent="0.3">
      <c r="A1654" t="s">
        <v>430</v>
      </c>
      <c r="B1654">
        <v>2002</v>
      </c>
      <c r="C1654">
        <v>2002</v>
      </c>
      <c r="D1654">
        <v>2002</v>
      </c>
      <c r="E1654">
        <v>4</v>
      </c>
      <c r="F1654">
        <v>0</v>
      </c>
      <c r="G1654">
        <v>2</v>
      </c>
      <c r="H1654" t="s">
        <v>221</v>
      </c>
      <c r="I1654">
        <v>384</v>
      </c>
      <c r="J1654" t="s">
        <v>367</v>
      </c>
      <c r="K1654" t="s">
        <v>368</v>
      </c>
      <c r="L1654">
        <v>0</v>
      </c>
      <c r="M1654" t="s">
        <v>217</v>
      </c>
      <c r="N1654" t="s">
        <v>218</v>
      </c>
      <c r="V1654">
        <v>901</v>
      </c>
      <c r="W1654" t="s">
        <v>411</v>
      </c>
      <c r="X1654">
        <v>8</v>
      </c>
      <c r="Y1654" t="s">
        <v>220</v>
      </c>
      <c r="AB1654">
        <v>147816240</v>
      </c>
      <c r="AD1654">
        <v>147816240</v>
      </c>
      <c r="AF1654">
        <v>73168808</v>
      </c>
      <c r="AI1654">
        <v>0</v>
      </c>
    </row>
    <row r="1655" spans="1:35" x14ac:dyDescent="0.3">
      <c r="A1655" t="s">
        <v>430</v>
      </c>
      <c r="B1655">
        <v>2002</v>
      </c>
      <c r="C1655">
        <v>2002</v>
      </c>
      <c r="D1655">
        <v>2002</v>
      </c>
      <c r="E1655">
        <v>4</v>
      </c>
      <c r="F1655">
        <v>0</v>
      </c>
      <c r="G1655">
        <v>1</v>
      </c>
      <c r="H1655" t="s">
        <v>215</v>
      </c>
      <c r="I1655">
        <v>414</v>
      </c>
      <c r="J1655" t="s">
        <v>171</v>
      </c>
      <c r="K1655" t="s">
        <v>334</v>
      </c>
      <c r="L1655">
        <v>0</v>
      </c>
      <c r="M1655" t="s">
        <v>217</v>
      </c>
      <c r="N1655" t="s">
        <v>218</v>
      </c>
      <c r="V1655">
        <v>901</v>
      </c>
      <c r="W1655" t="s">
        <v>411</v>
      </c>
      <c r="X1655">
        <v>8</v>
      </c>
      <c r="Y1655" t="s">
        <v>220</v>
      </c>
      <c r="AB1655">
        <v>20434</v>
      </c>
      <c r="AD1655">
        <v>20434</v>
      </c>
      <c r="AF1655">
        <v>43733</v>
      </c>
      <c r="AI1655">
        <v>0</v>
      </c>
    </row>
    <row r="1656" spans="1:35" hidden="1" x14ac:dyDescent="0.3">
      <c r="A1656" t="s">
        <v>430</v>
      </c>
      <c r="B1656">
        <v>2002</v>
      </c>
      <c r="C1656">
        <v>2002</v>
      </c>
      <c r="D1656">
        <v>2002</v>
      </c>
      <c r="E1656">
        <v>4</v>
      </c>
      <c r="F1656">
        <v>0</v>
      </c>
      <c r="G1656">
        <v>2</v>
      </c>
      <c r="H1656" t="s">
        <v>221</v>
      </c>
      <c r="I1656">
        <v>414</v>
      </c>
      <c r="J1656" t="s">
        <v>171</v>
      </c>
      <c r="K1656" t="s">
        <v>334</v>
      </c>
      <c r="L1656">
        <v>0</v>
      </c>
      <c r="M1656" t="s">
        <v>217</v>
      </c>
      <c r="N1656" t="s">
        <v>218</v>
      </c>
      <c r="V1656">
        <v>901</v>
      </c>
      <c r="W1656" t="s">
        <v>411</v>
      </c>
      <c r="X1656">
        <v>8</v>
      </c>
      <c r="Y1656" t="s">
        <v>220</v>
      </c>
      <c r="AB1656">
        <v>4751</v>
      </c>
      <c r="AD1656">
        <v>4751</v>
      </c>
      <c r="AF1656">
        <v>30800</v>
      </c>
      <c r="AI1656">
        <v>0</v>
      </c>
    </row>
    <row r="1657" spans="1:35" hidden="1" x14ac:dyDescent="0.3">
      <c r="A1657" t="s">
        <v>430</v>
      </c>
      <c r="B1657">
        <v>2002</v>
      </c>
      <c r="C1657">
        <v>2002</v>
      </c>
      <c r="D1657">
        <v>2002</v>
      </c>
      <c r="E1657">
        <v>4</v>
      </c>
      <c r="F1657">
        <v>0</v>
      </c>
      <c r="G1657">
        <v>3</v>
      </c>
      <c r="H1657" t="s">
        <v>247</v>
      </c>
      <c r="I1657">
        <v>414</v>
      </c>
      <c r="J1657" t="s">
        <v>171</v>
      </c>
      <c r="K1657" t="s">
        <v>334</v>
      </c>
      <c r="L1657">
        <v>0</v>
      </c>
      <c r="M1657" t="s">
        <v>217</v>
      </c>
      <c r="N1657" t="s">
        <v>218</v>
      </c>
      <c r="V1657">
        <v>901</v>
      </c>
      <c r="W1657" t="s">
        <v>411</v>
      </c>
      <c r="X1657">
        <v>8</v>
      </c>
      <c r="Y1657" t="s">
        <v>220</v>
      </c>
      <c r="AB1657">
        <v>4751</v>
      </c>
      <c r="AD1657">
        <v>4751</v>
      </c>
      <c r="AF1657">
        <v>30800</v>
      </c>
      <c r="AI1657">
        <v>0</v>
      </c>
    </row>
    <row r="1658" spans="1:35" x14ac:dyDescent="0.3">
      <c r="A1658" t="s">
        <v>430</v>
      </c>
      <c r="B1658">
        <v>2002</v>
      </c>
      <c r="C1658">
        <v>2002</v>
      </c>
      <c r="D1658">
        <v>2002</v>
      </c>
      <c r="E1658">
        <v>4</v>
      </c>
      <c r="F1658">
        <v>0</v>
      </c>
      <c r="G1658">
        <v>1</v>
      </c>
      <c r="H1658" t="s">
        <v>215</v>
      </c>
      <c r="I1658">
        <v>426</v>
      </c>
      <c r="J1658" t="s">
        <v>181</v>
      </c>
      <c r="K1658" t="s">
        <v>402</v>
      </c>
      <c r="L1658">
        <v>0</v>
      </c>
      <c r="M1658" t="s">
        <v>217</v>
      </c>
      <c r="N1658" t="s">
        <v>218</v>
      </c>
      <c r="V1658">
        <v>901</v>
      </c>
      <c r="W1658" t="s">
        <v>411</v>
      </c>
      <c r="X1658">
        <v>1</v>
      </c>
      <c r="Y1658" t="s">
        <v>232</v>
      </c>
      <c r="AB1658">
        <v>0</v>
      </c>
      <c r="AD1658">
        <v>0</v>
      </c>
      <c r="AF1658">
        <v>960531</v>
      </c>
      <c r="AI1658">
        <v>0</v>
      </c>
    </row>
    <row r="1659" spans="1:35" hidden="1" x14ac:dyDescent="0.3">
      <c r="A1659" t="s">
        <v>430</v>
      </c>
      <c r="B1659">
        <v>2002</v>
      </c>
      <c r="C1659">
        <v>2002</v>
      </c>
      <c r="D1659">
        <v>2002</v>
      </c>
      <c r="E1659">
        <v>4</v>
      </c>
      <c r="F1659">
        <v>0</v>
      </c>
      <c r="G1659">
        <v>2</v>
      </c>
      <c r="H1659" t="s">
        <v>221</v>
      </c>
      <c r="I1659">
        <v>426</v>
      </c>
      <c r="J1659" t="s">
        <v>181</v>
      </c>
      <c r="K1659" t="s">
        <v>402</v>
      </c>
      <c r="L1659">
        <v>0</v>
      </c>
      <c r="M1659" t="s">
        <v>217</v>
      </c>
      <c r="N1659" t="s">
        <v>218</v>
      </c>
      <c r="V1659">
        <v>901</v>
      </c>
      <c r="W1659" t="s">
        <v>411</v>
      </c>
      <c r="X1659">
        <v>1</v>
      </c>
      <c r="Y1659" t="s">
        <v>232</v>
      </c>
      <c r="AB1659">
        <v>0</v>
      </c>
      <c r="AD1659">
        <v>0</v>
      </c>
      <c r="AF1659">
        <v>863</v>
      </c>
      <c r="AI1659">
        <v>0</v>
      </c>
    </row>
    <row r="1660" spans="1:35" x14ac:dyDescent="0.3">
      <c r="A1660" t="s">
        <v>430</v>
      </c>
      <c r="B1660">
        <v>2002</v>
      </c>
      <c r="C1660">
        <v>2002</v>
      </c>
      <c r="D1660">
        <v>2002</v>
      </c>
      <c r="E1660">
        <v>4</v>
      </c>
      <c r="F1660">
        <v>0</v>
      </c>
      <c r="G1660">
        <v>1</v>
      </c>
      <c r="H1660" t="s">
        <v>215</v>
      </c>
      <c r="I1660">
        <v>660</v>
      </c>
      <c r="J1660" t="s">
        <v>433</v>
      </c>
      <c r="K1660" t="s">
        <v>434</v>
      </c>
      <c r="L1660">
        <v>0</v>
      </c>
      <c r="M1660" t="s">
        <v>217</v>
      </c>
      <c r="N1660" t="s">
        <v>218</v>
      </c>
      <c r="V1660">
        <v>901</v>
      </c>
      <c r="W1660" t="s">
        <v>411</v>
      </c>
      <c r="X1660">
        <v>8</v>
      </c>
      <c r="Y1660" t="s">
        <v>220</v>
      </c>
      <c r="AB1660">
        <v>1561</v>
      </c>
      <c r="AD1660">
        <v>1561</v>
      </c>
      <c r="AF1660">
        <v>6551</v>
      </c>
      <c r="AI1660">
        <v>6</v>
      </c>
    </row>
    <row r="1661" spans="1:35" x14ac:dyDescent="0.3">
      <c r="A1661" t="s">
        <v>430</v>
      </c>
      <c r="B1661">
        <v>2002</v>
      </c>
      <c r="C1661">
        <v>2002</v>
      </c>
      <c r="D1661">
        <v>2002</v>
      </c>
      <c r="E1661">
        <v>4</v>
      </c>
      <c r="F1661">
        <v>0</v>
      </c>
      <c r="G1661">
        <v>1</v>
      </c>
      <c r="H1661" t="s">
        <v>215</v>
      </c>
      <c r="I1661">
        <v>694</v>
      </c>
      <c r="J1661" t="s">
        <v>182</v>
      </c>
      <c r="K1661" t="s">
        <v>396</v>
      </c>
      <c r="L1661">
        <v>0</v>
      </c>
      <c r="M1661" t="s">
        <v>217</v>
      </c>
      <c r="N1661" t="s">
        <v>218</v>
      </c>
      <c r="V1661">
        <v>901</v>
      </c>
      <c r="W1661" t="s">
        <v>411</v>
      </c>
      <c r="X1661">
        <v>8</v>
      </c>
      <c r="Y1661" t="s">
        <v>220</v>
      </c>
      <c r="AB1661">
        <v>25400</v>
      </c>
      <c r="AD1661">
        <v>25400</v>
      </c>
      <c r="AF1661">
        <v>26139</v>
      </c>
      <c r="AI1661">
        <v>0</v>
      </c>
    </row>
    <row r="1662" spans="1:35" hidden="1" x14ac:dyDescent="0.3">
      <c r="A1662" t="s">
        <v>430</v>
      </c>
      <c r="B1662">
        <v>2002</v>
      </c>
      <c r="C1662">
        <v>2002</v>
      </c>
      <c r="D1662">
        <v>2002</v>
      </c>
      <c r="E1662">
        <v>4</v>
      </c>
      <c r="F1662">
        <v>0</v>
      </c>
      <c r="G1662">
        <v>2</v>
      </c>
      <c r="H1662" t="s">
        <v>221</v>
      </c>
      <c r="I1662">
        <v>694</v>
      </c>
      <c r="J1662" t="s">
        <v>182</v>
      </c>
      <c r="K1662" t="s">
        <v>396</v>
      </c>
      <c r="L1662">
        <v>0</v>
      </c>
      <c r="M1662" t="s">
        <v>217</v>
      </c>
      <c r="N1662" t="s">
        <v>218</v>
      </c>
      <c r="V1662">
        <v>901</v>
      </c>
      <c r="W1662" t="s">
        <v>411</v>
      </c>
      <c r="X1662">
        <v>8</v>
      </c>
      <c r="Y1662" t="s">
        <v>220</v>
      </c>
      <c r="AB1662">
        <v>475375</v>
      </c>
      <c r="AD1662">
        <v>475375</v>
      </c>
      <c r="AF1662">
        <v>35839500</v>
      </c>
      <c r="AI1662">
        <v>0</v>
      </c>
    </row>
    <row r="1663" spans="1:35" x14ac:dyDescent="0.3">
      <c r="A1663" t="s">
        <v>430</v>
      </c>
      <c r="B1663">
        <v>2002</v>
      </c>
      <c r="C1663">
        <v>2002</v>
      </c>
      <c r="D1663">
        <v>2002</v>
      </c>
      <c r="E1663">
        <v>4</v>
      </c>
      <c r="F1663">
        <v>0</v>
      </c>
      <c r="G1663">
        <v>1</v>
      </c>
      <c r="H1663" t="s">
        <v>215</v>
      </c>
      <c r="I1663">
        <v>798</v>
      </c>
      <c r="J1663" t="s">
        <v>435</v>
      </c>
      <c r="K1663" t="s">
        <v>436</v>
      </c>
      <c r="L1663">
        <v>0</v>
      </c>
      <c r="M1663" t="s">
        <v>217</v>
      </c>
      <c r="N1663" t="s">
        <v>218</v>
      </c>
      <c r="V1663">
        <v>901</v>
      </c>
      <c r="W1663" t="s">
        <v>411</v>
      </c>
      <c r="X1663">
        <v>8</v>
      </c>
      <c r="Y1663" t="s">
        <v>220</v>
      </c>
      <c r="AB1663">
        <v>3184</v>
      </c>
      <c r="AD1663">
        <v>3184</v>
      </c>
      <c r="AF1663">
        <v>42753</v>
      </c>
      <c r="AI1663">
        <v>0</v>
      </c>
    </row>
    <row r="1664" spans="1:35" x14ac:dyDescent="0.3">
      <c r="A1664" t="s">
        <v>430</v>
      </c>
      <c r="B1664">
        <v>2002</v>
      </c>
      <c r="C1664">
        <v>2002</v>
      </c>
      <c r="D1664">
        <v>2002</v>
      </c>
      <c r="E1664">
        <v>4</v>
      </c>
      <c r="F1664">
        <v>0</v>
      </c>
      <c r="G1664">
        <v>1</v>
      </c>
      <c r="H1664" t="s">
        <v>215</v>
      </c>
      <c r="I1664">
        <v>818</v>
      </c>
      <c r="J1664" t="s">
        <v>79</v>
      </c>
      <c r="K1664" t="s">
        <v>359</v>
      </c>
      <c r="L1664">
        <v>0</v>
      </c>
      <c r="M1664" t="s">
        <v>217</v>
      </c>
      <c r="N1664" t="s">
        <v>218</v>
      </c>
      <c r="V1664">
        <v>901</v>
      </c>
      <c r="W1664" t="s">
        <v>411</v>
      </c>
      <c r="X1664">
        <v>8</v>
      </c>
      <c r="Y1664" t="s">
        <v>220</v>
      </c>
      <c r="AB1664">
        <v>5839016</v>
      </c>
      <c r="AD1664">
        <v>5839016</v>
      </c>
      <c r="AF1664">
        <v>6369402</v>
      </c>
      <c r="AI1664">
        <v>0</v>
      </c>
    </row>
    <row r="1665" spans="1:35" hidden="1" x14ac:dyDescent="0.3">
      <c r="A1665" t="s">
        <v>430</v>
      </c>
      <c r="B1665">
        <v>2002</v>
      </c>
      <c r="C1665">
        <v>2002</v>
      </c>
      <c r="D1665">
        <v>2002</v>
      </c>
      <c r="E1665">
        <v>4</v>
      </c>
      <c r="F1665">
        <v>0</v>
      </c>
      <c r="G1665">
        <v>2</v>
      </c>
      <c r="H1665" t="s">
        <v>221</v>
      </c>
      <c r="I1665">
        <v>818</v>
      </c>
      <c r="J1665" t="s">
        <v>79</v>
      </c>
      <c r="K1665" t="s">
        <v>359</v>
      </c>
      <c r="L1665">
        <v>0</v>
      </c>
      <c r="M1665" t="s">
        <v>217</v>
      </c>
      <c r="N1665" t="s">
        <v>218</v>
      </c>
      <c r="V1665">
        <v>901</v>
      </c>
      <c r="W1665" t="s">
        <v>411</v>
      </c>
      <c r="X1665">
        <v>8</v>
      </c>
      <c r="Y1665" t="s">
        <v>220</v>
      </c>
      <c r="AB1665">
        <v>17004</v>
      </c>
      <c r="AD1665">
        <v>17004</v>
      </c>
      <c r="AF1665">
        <v>52530</v>
      </c>
      <c r="AI1665">
        <v>0</v>
      </c>
    </row>
    <row r="1666" spans="1:35" x14ac:dyDescent="0.3">
      <c r="A1666" t="s">
        <v>430</v>
      </c>
      <c r="B1666">
        <v>2002</v>
      </c>
      <c r="C1666">
        <v>2002</v>
      </c>
      <c r="D1666">
        <v>2002</v>
      </c>
      <c r="E1666">
        <v>4</v>
      </c>
      <c r="F1666">
        <v>0</v>
      </c>
      <c r="G1666">
        <v>1</v>
      </c>
      <c r="H1666" t="s">
        <v>215</v>
      </c>
      <c r="I1666">
        <v>876</v>
      </c>
      <c r="J1666" t="s">
        <v>442</v>
      </c>
      <c r="K1666" t="s">
        <v>443</v>
      </c>
      <c r="L1666">
        <v>0</v>
      </c>
      <c r="M1666" t="s">
        <v>217</v>
      </c>
      <c r="N1666" t="s">
        <v>218</v>
      </c>
      <c r="V1666">
        <v>901</v>
      </c>
      <c r="W1666" t="s">
        <v>411</v>
      </c>
      <c r="X1666">
        <v>8</v>
      </c>
      <c r="Y1666" t="s">
        <v>220</v>
      </c>
      <c r="AB1666">
        <v>21348</v>
      </c>
      <c r="AD1666">
        <v>21348</v>
      </c>
      <c r="AF1666">
        <v>207724</v>
      </c>
      <c r="AI1666">
        <v>0</v>
      </c>
    </row>
    <row r="1667" spans="1:35" x14ac:dyDescent="0.3">
      <c r="A1667" t="s">
        <v>430</v>
      </c>
      <c r="B1667">
        <v>2003</v>
      </c>
      <c r="C1667">
        <v>2003</v>
      </c>
      <c r="D1667">
        <v>2003</v>
      </c>
      <c r="E1667">
        <v>4</v>
      </c>
      <c r="F1667">
        <v>0</v>
      </c>
      <c r="G1667">
        <v>1</v>
      </c>
      <c r="H1667" t="s">
        <v>215</v>
      </c>
      <c r="I1667">
        <v>174</v>
      </c>
      <c r="J1667" t="s">
        <v>111</v>
      </c>
      <c r="K1667" t="s">
        <v>400</v>
      </c>
      <c r="L1667">
        <v>0</v>
      </c>
      <c r="M1667" t="s">
        <v>217</v>
      </c>
      <c r="N1667" t="s">
        <v>218</v>
      </c>
      <c r="V1667">
        <v>901</v>
      </c>
      <c r="W1667" t="s">
        <v>411</v>
      </c>
      <c r="X1667">
        <v>8</v>
      </c>
      <c r="Y1667" t="s">
        <v>220</v>
      </c>
      <c r="AB1667">
        <v>4910</v>
      </c>
      <c r="AD1667">
        <v>4910</v>
      </c>
      <c r="AF1667">
        <v>33049</v>
      </c>
      <c r="AI1667">
        <v>0</v>
      </c>
    </row>
    <row r="1668" spans="1:35" x14ac:dyDescent="0.3">
      <c r="A1668" t="s">
        <v>430</v>
      </c>
      <c r="B1668">
        <v>2003</v>
      </c>
      <c r="C1668">
        <v>2003</v>
      </c>
      <c r="D1668">
        <v>2003</v>
      </c>
      <c r="E1668">
        <v>4</v>
      </c>
      <c r="F1668">
        <v>0</v>
      </c>
      <c r="G1668">
        <v>1</v>
      </c>
      <c r="H1668" t="s">
        <v>215</v>
      </c>
      <c r="I1668">
        <v>426</v>
      </c>
      <c r="J1668" t="s">
        <v>181</v>
      </c>
      <c r="K1668" t="s">
        <v>402</v>
      </c>
      <c r="L1668">
        <v>0</v>
      </c>
      <c r="M1668" t="s">
        <v>217</v>
      </c>
      <c r="N1668" t="s">
        <v>218</v>
      </c>
      <c r="V1668">
        <v>901</v>
      </c>
      <c r="W1668" t="s">
        <v>411</v>
      </c>
      <c r="X1668">
        <v>1</v>
      </c>
      <c r="Y1668" t="s">
        <v>232</v>
      </c>
      <c r="AD1668">
        <v>328451</v>
      </c>
      <c r="AF1668">
        <v>694088</v>
      </c>
      <c r="AI1668">
        <v>4</v>
      </c>
    </row>
    <row r="1669" spans="1:35" hidden="1" x14ac:dyDescent="0.3">
      <c r="A1669" t="s">
        <v>430</v>
      </c>
      <c r="B1669">
        <v>2003</v>
      </c>
      <c r="C1669">
        <v>2003</v>
      </c>
      <c r="D1669">
        <v>2003</v>
      </c>
      <c r="E1669">
        <v>4</v>
      </c>
      <c r="F1669">
        <v>0</v>
      </c>
      <c r="G1669">
        <v>2</v>
      </c>
      <c r="H1669" t="s">
        <v>221</v>
      </c>
      <c r="I1669">
        <v>426</v>
      </c>
      <c r="J1669" t="s">
        <v>181</v>
      </c>
      <c r="K1669" t="s">
        <v>402</v>
      </c>
      <c r="L1669">
        <v>0</v>
      </c>
      <c r="M1669" t="s">
        <v>217</v>
      </c>
      <c r="N1669" t="s">
        <v>218</v>
      </c>
      <c r="V1669">
        <v>901</v>
      </c>
      <c r="W1669" t="s">
        <v>411</v>
      </c>
      <c r="X1669">
        <v>1</v>
      </c>
      <c r="Y1669" t="s">
        <v>232</v>
      </c>
      <c r="AD1669">
        <v>236</v>
      </c>
      <c r="AF1669">
        <v>5161</v>
      </c>
      <c r="AI1669">
        <v>4</v>
      </c>
    </row>
    <row r="1670" spans="1:35" x14ac:dyDescent="0.3">
      <c r="A1670" t="s">
        <v>430</v>
      </c>
      <c r="B1670">
        <v>2003</v>
      </c>
      <c r="C1670">
        <v>2003</v>
      </c>
      <c r="D1670">
        <v>2003</v>
      </c>
      <c r="E1670">
        <v>4</v>
      </c>
      <c r="F1670">
        <v>0</v>
      </c>
      <c r="G1670">
        <v>1</v>
      </c>
      <c r="H1670" t="s">
        <v>215</v>
      </c>
      <c r="I1670">
        <v>660</v>
      </c>
      <c r="J1670" t="s">
        <v>433</v>
      </c>
      <c r="K1670" t="s">
        <v>434</v>
      </c>
      <c r="L1670">
        <v>0</v>
      </c>
      <c r="M1670" t="s">
        <v>217</v>
      </c>
      <c r="N1670" t="s">
        <v>218</v>
      </c>
      <c r="V1670">
        <v>901</v>
      </c>
      <c r="W1670" t="s">
        <v>411</v>
      </c>
      <c r="X1670">
        <v>8</v>
      </c>
      <c r="Y1670" t="s">
        <v>220</v>
      </c>
      <c r="AB1670">
        <v>1610</v>
      </c>
      <c r="AD1670">
        <v>1610</v>
      </c>
      <c r="AF1670">
        <v>7297</v>
      </c>
      <c r="AI1670">
        <v>6</v>
      </c>
    </row>
    <row r="1671" spans="1:35" x14ac:dyDescent="0.3">
      <c r="A1671" t="s">
        <v>430</v>
      </c>
      <c r="B1671">
        <v>2003</v>
      </c>
      <c r="C1671">
        <v>2003</v>
      </c>
      <c r="D1671">
        <v>2003</v>
      </c>
      <c r="E1671">
        <v>4</v>
      </c>
      <c r="F1671">
        <v>0</v>
      </c>
      <c r="G1671">
        <v>1</v>
      </c>
      <c r="H1671" t="s">
        <v>215</v>
      </c>
      <c r="I1671">
        <v>690</v>
      </c>
      <c r="J1671" t="s">
        <v>97</v>
      </c>
      <c r="K1671" t="s">
        <v>395</v>
      </c>
      <c r="L1671">
        <v>0</v>
      </c>
      <c r="M1671" t="s">
        <v>217</v>
      </c>
      <c r="N1671" t="s">
        <v>218</v>
      </c>
      <c r="V1671">
        <v>901</v>
      </c>
      <c r="W1671" t="s">
        <v>411</v>
      </c>
      <c r="X1671">
        <v>8</v>
      </c>
      <c r="Y1671" t="s">
        <v>220</v>
      </c>
      <c r="AB1671">
        <v>32394</v>
      </c>
      <c r="AD1671">
        <v>32394</v>
      </c>
      <c r="AF1671">
        <v>207581</v>
      </c>
      <c r="AI1671">
        <v>0</v>
      </c>
    </row>
    <row r="1672" spans="1:35" hidden="1" x14ac:dyDescent="0.3">
      <c r="A1672" t="s">
        <v>430</v>
      </c>
      <c r="B1672">
        <v>2003</v>
      </c>
      <c r="C1672">
        <v>2003</v>
      </c>
      <c r="D1672">
        <v>2003</v>
      </c>
      <c r="E1672">
        <v>4</v>
      </c>
      <c r="F1672">
        <v>0</v>
      </c>
      <c r="G1672">
        <v>2</v>
      </c>
      <c r="H1672" t="s">
        <v>221</v>
      </c>
      <c r="I1672">
        <v>690</v>
      </c>
      <c r="J1672" t="s">
        <v>97</v>
      </c>
      <c r="K1672" t="s">
        <v>395</v>
      </c>
      <c r="L1672">
        <v>0</v>
      </c>
      <c r="M1672" t="s">
        <v>217</v>
      </c>
      <c r="N1672" t="s">
        <v>218</v>
      </c>
      <c r="V1672">
        <v>901</v>
      </c>
      <c r="W1672" t="s">
        <v>411</v>
      </c>
      <c r="X1672">
        <v>8</v>
      </c>
      <c r="Y1672" t="s">
        <v>220</v>
      </c>
      <c r="AB1672">
        <v>41</v>
      </c>
      <c r="AD1672">
        <v>41</v>
      </c>
      <c r="AF1672">
        <v>202</v>
      </c>
      <c r="AI1672">
        <v>0</v>
      </c>
    </row>
    <row r="1673" spans="1:35" hidden="1" x14ac:dyDescent="0.3">
      <c r="A1673" t="s">
        <v>430</v>
      </c>
      <c r="B1673">
        <v>2003</v>
      </c>
      <c r="C1673">
        <v>2003</v>
      </c>
      <c r="D1673">
        <v>2003</v>
      </c>
      <c r="E1673">
        <v>4</v>
      </c>
      <c r="F1673">
        <v>0</v>
      </c>
      <c r="G1673">
        <v>3</v>
      </c>
      <c r="H1673" t="s">
        <v>247</v>
      </c>
      <c r="I1673">
        <v>690</v>
      </c>
      <c r="J1673" t="s">
        <v>97</v>
      </c>
      <c r="K1673" t="s">
        <v>395</v>
      </c>
      <c r="L1673">
        <v>0</v>
      </c>
      <c r="M1673" t="s">
        <v>217</v>
      </c>
      <c r="N1673" t="s">
        <v>218</v>
      </c>
      <c r="V1673">
        <v>901</v>
      </c>
      <c r="W1673" t="s">
        <v>411</v>
      </c>
      <c r="X1673">
        <v>8</v>
      </c>
      <c r="Y1673" t="s">
        <v>220</v>
      </c>
      <c r="AB1673">
        <v>41</v>
      </c>
      <c r="AD1673">
        <v>41</v>
      </c>
      <c r="AF1673">
        <v>202</v>
      </c>
      <c r="AI1673">
        <v>0</v>
      </c>
    </row>
    <row r="1674" spans="1:35" x14ac:dyDescent="0.3">
      <c r="A1674" t="s">
        <v>430</v>
      </c>
      <c r="B1674">
        <v>2003</v>
      </c>
      <c r="C1674">
        <v>2003</v>
      </c>
      <c r="D1674">
        <v>2003</v>
      </c>
      <c r="E1674">
        <v>4</v>
      </c>
      <c r="F1674">
        <v>0</v>
      </c>
      <c r="G1674">
        <v>1</v>
      </c>
      <c r="H1674" t="s">
        <v>215</v>
      </c>
      <c r="I1674">
        <v>818</v>
      </c>
      <c r="J1674" t="s">
        <v>79</v>
      </c>
      <c r="K1674" t="s">
        <v>359</v>
      </c>
      <c r="L1674">
        <v>0</v>
      </c>
      <c r="M1674" t="s">
        <v>217</v>
      </c>
      <c r="N1674" t="s">
        <v>218</v>
      </c>
      <c r="V1674">
        <v>901</v>
      </c>
      <c r="W1674" t="s">
        <v>411</v>
      </c>
      <c r="X1674">
        <v>8</v>
      </c>
      <c r="Y1674" t="s">
        <v>220</v>
      </c>
      <c r="AB1674">
        <v>5157264</v>
      </c>
      <c r="AD1674">
        <v>5157264</v>
      </c>
      <c r="AF1674">
        <v>6434762</v>
      </c>
      <c r="AI1674">
        <v>0</v>
      </c>
    </row>
    <row r="1675" spans="1:35" hidden="1" x14ac:dyDescent="0.3">
      <c r="A1675" t="s">
        <v>430</v>
      </c>
      <c r="B1675">
        <v>2003</v>
      </c>
      <c r="C1675">
        <v>2003</v>
      </c>
      <c r="D1675">
        <v>2003</v>
      </c>
      <c r="E1675">
        <v>4</v>
      </c>
      <c r="F1675">
        <v>0</v>
      </c>
      <c r="G1675">
        <v>2</v>
      </c>
      <c r="H1675" t="s">
        <v>221</v>
      </c>
      <c r="I1675">
        <v>818</v>
      </c>
      <c r="J1675" t="s">
        <v>79</v>
      </c>
      <c r="K1675" t="s">
        <v>359</v>
      </c>
      <c r="L1675">
        <v>0</v>
      </c>
      <c r="M1675" t="s">
        <v>217</v>
      </c>
      <c r="N1675" t="s">
        <v>218</v>
      </c>
      <c r="V1675">
        <v>901</v>
      </c>
      <c r="W1675" t="s">
        <v>411</v>
      </c>
      <c r="X1675">
        <v>8</v>
      </c>
      <c r="Y1675" t="s">
        <v>220</v>
      </c>
      <c r="AB1675">
        <v>3455</v>
      </c>
      <c r="AD1675">
        <v>3455</v>
      </c>
      <c r="AF1675">
        <v>8949</v>
      </c>
      <c r="AI1675">
        <v>0</v>
      </c>
    </row>
    <row r="1676" spans="1:35" x14ac:dyDescent="0.3">
      <c r="A1676" t="s">
        <v>430</v>
      </c>
      <c r="B1676">
        <v>2003</v>
      </c>
      <c r="C1676">
        <v>2003</v>
      </c>
      <c r="D1676">
        <v>2003</v>
      </c>
      <c r="E1676">
        <v>4</v>
      </c>
      <c r="F1676">
        <v>0</v>
      </c>
      <c r="G1676">
        <v>1</v>
      </c>
      <c r="H1676" t="s">
        <v>215</v>
      </c>
      <c r="I1676">
        <v>876</v>
      </c>
      <c r="J1676" t="s">
        <v>442</v>
      </c>
      <c r="K1676" t="s">
        <v>443</v>
      </c>
      <c r="L1676">
        <v>0</v>
      </c>
      <c r="M1676" t="s">
        <v>217</v>
      </c>
      <c r="N1676" t="s">
        <v>218</v>
      </c>
      <c r="V1676">
        <v>901</v>
      </c>
      <c r="W1676" t="s">
        <v>411</v>
      </c>
      <c r="X1676">
        <v>8</v>
      </c>
      <c r="Y1676" t="s">
        <v>220</v>
      </c>
      <c r="AB1676">
        <v>23122</v>
      </c>
      <c r="AD1676">
        <v>23122</v>
      </c>
      <c r="AF1676">
        <v>275509</v>
      </c>
      <c r="AI1676">
        <v>0</v>
      </c>
    </row>
    <row r="1677" spans="1:35" x14ac:dyDescent="0.3">
      <c r="A1677" t="s">
        <v>430</v>
      </c>
      <c r="B1677">
        <v>2004</v>
      </c>
      <c r="C1677">
        <v>2004</v>
      </c>
      <c r="D1677">
        <v>2004</v>
      </c>
      <c r="E1677">
        <v>4</v>
      </c>
      <c r="F1677">
        <v>0</v>
      </c>
      <c r="G1677">
        <v>1</v>
      </c>
      <c r="H1677" t="s">
        <v>215</v>
      </c>
      <c r="I1677">
        <v>140</v>
      </c>
      <c r="J1677" t="s">
        <v>61</v>
      </c>
      <c r="K1677" t="s">
        <v>378</v>
      </c>
      <c r="L1677">
        <v>0</v>
      </c>
      <c r="M1677" t="s">
        <v>217</v>
      </c>
      <c r="N1677" t="s">
        <v>218</v>
      </c>
      <c r="V1677">
        <v>901</v>
      </c>
      <c r="W1677" t="s">
        <v>411</v>
      </c>
      <c r="X1677">
        <v>8</v>
      </c>
      <c r="Y1677" t="s">
        <v>220</v>
      </c>
      <c r="AB1677">
        <v>1148063</v>
      </c>
      <c r="AD1677">
        <v>1148063</v>
      </c>
      <c r="AF1677">
        <v>622003</v>
      </c>
      <c r="AI1677">
        <v>0</v>
      </c>
    </row>
    <row r="1678" spans="1:35" hidden="1" x14ac:dyDescent="0.3">
      <c r="A1678" t="s">
        <v>430</v>
      </c>
      <c r="B1678">
        <v>2004</v>
      </c>
      <c r="C1678">
        <v>2004</v>
      </c>
      <c r="D1678">
        <v>2004</v>
      </c>
      <c r="E1678">
        <v>4</v>
      </c>
      <c r="F1678">
        <v>0</v>
      </c>
      <c r="G1678">
        <v>2</v>
      </c>
      <c r="H1678" t="s">
        <v>221</v>
      </c>
      <c r="I1678">
        <v>140</v>
      </c>
      <c r="J1678" t="s">
        <v>61</v>
      </c>
      <c r="K1678" t="s">
        <v>378</v>
      </c>
      <c r="L1678">
        <v>0</v>
      </c>
      <c r="M1678" t="s">
        <v>217</v>
      </c>
      <c r="N1678" t="s">
        <v>218</v>
      </c>
      <c r="V1678">
        <v>901</v>
      </c>
      <c r="W1678" t="s">
        <v>411</v>
      </c>
      <c r="X1678">
        <v>8</v>
      </c>
      <c r="Y1678" t="s">
        <v>220</v>
      </c>
      <c r="AB1678">
        <v>1306550</v>
      </c>
      <c r="AD1678">
        <v>1306550</v>
      </c>
      <c r="AF1678">
        <v>1912400</v>
      </c>
      <c r="AI1678">
        <v>6</v>
      </c>
    </row>
    <row r="1679" spans="1:35" x14ac:dyDescent="0.3">
      <c r="A1679" t="s">
        <v>430</v>
      </c>
      <c r="B1679">
        <v>2004</v>
      </c>
      <c r="C1679">
        <v>2004</v>
      </c>
      <c r="D1679">
        <v>2004</v>
      </c>
      <c r="E1679">
        <v>4</v>
      </c>
      <c r="F1679">
        <v>0</v>
      </c>
      <c r="G1679">
        <v>1</v>
      </c>
      <c r="H1679" t="s">
        <v>215</v>
      </c>
      <c r="I1679">
        <v>174</v>
      </c>
      <c r="J1679" t="s">
        <v>111</v>
      </c>
      <c r="K1679" t="s">
        <v>400</v>
      </c>
      <c r="L1679">
        <v>0</v>
      </c>
      <c r="M1679" t="s">
        <v>217</v>
      </c>
      <c r="N1679" t="s">
        <v>218</v>
      </c>
      <c r="V1679">
        <v>901</v>
      </c>
      <c r="W1679" t="s">
        <v>411</v>
      </c>
      <c r="X1679">
        <v>8</v>
      </c>
      <c r="Y1679" t="s">
        <v>220</v>
      </c>
      <c r="AB1679">
        <v>9678</v>
      </c>
      <c r="AD1679">
        <v>9678</v>
      </c>
      <c r="AF1679">
        <v>54890</v>
      </c>
      <c r="AI1679">
        <v>6</v>
      </c>
    </row>
    <row r="1680" spans="1:35" x14ac:dyDescent="0.3">
      <c r="A1680" t="s">
        <v>430</v>
      </c>
      <c r="B1680">
        <v>2004</v>
      </c>
      <c r="C1680">
        <v>2004</v>
      </c>
      <c r="D1680">
        <v>2004</v>
      </c>
      <c r="E1680">
        <v>4</v>
      </c>
      <c r="F1680">
        <v>0</v>
      </c>
      <c r="G1680">
        <v>1</v>
      </c>
      <c r="H1680" t="s">
        <v>215</v>
      </c>
      <c r="I1680">
        <v>414</v>
      </c>
      <c r="J1680" t="s">
        <v>171</v>
      </c>
      <c r="K1680" t="s">
        <v>334</v>
      </c>
      <c r="L1680">
        <v>0</v>
      </c>
      <c r="M1680" t="s">
        <v>217</v>
      </c>
      <c r="N1680" t="s">
        <v>218</v>
      </c>
      <c r="V1680">
        <v>901</v>
      </c>
      <c r="W1680" t="s">
        <v>411</v>
      </c>
      <c r="X1680">
        <v>8</v>
      </c>
      <c r="Y1680" t="s">
        <v>220</v>
      </c>
      <c r="AB1680">
        <v>86</v>
      </c>
      <c r="AD1680">
        <v>86</v>
      </c>
      <c r="AF1680">
        <v>268</v>
      </c>
      <c r="AI1680">
        <v>0</v>
      </c>
    </row>
    <row r="1681" spans="1:35" x14ac:dyDescent="0.3">
      <c r="A1681" t="s">
        <v>430</v>
      </c>
      <c r="B1681">
        <v>2004</v>
      </c>
      <c r="C1681">
        <v>2004</v>
      </c>
      <c r="D1681">
        <v>2004</v>
      </c>
      <c r="E1681">
        <v>4</v>
      </c>
      <c r="F1681">
        <v>0</v>
      </c>
      <c r="G1681">
        <v>1</v>
      </c>
      <c r="H1681" t="s">
        <v>215</v>
      </c>
      <c r="I1681">
        <v>426</v>
      </c>
      <c r="J1681" t="s">
        <v>181</v>
      </c>
      <c r="K1681" t="s">
        <v>402</v>
      </c>
      <c r="L1681">
        <v>0</v>
      </c>
      <c r="M1681" t="s">
        <v>217</v>
      </c>
      <c r="N1681" t="s">
        <v>218</v>
      </c>
      <c r="V1681">
        <v>901</v>
      </c>
      <c r="W1681" t="s">
        <v>411</v>
      </c>
      <c r="X1681">
        <v>1</v>
      </c>
      <c r="Y1681" t="s">
        <v>232</v>
      </c>
      <c r="AD1681">
        <v>213128</v>
      </c>
      <c r="AF1681">
        <v>600369</v>
      </c>
      <c r="AI1681">
        <v>4</v>
      </c>
    </row>
    <row r="1682" spans="1:35" hidden="1" x14ac:dyDescent="0.3">
      <c r="A1682" t="s">
        <v>430</v>
      </c>
      <c r="B1682">
        <v>2004</v>
      </c>
      <c r="C1682">
        <v>2004</v>
      </c>
      <c r="D1682">
        <v>2004</v>
      </c>
      <c r="E1682">
        <v>4</v>
      </c>
      <c r="F1682">
        <v>0</v>
      </c>
      <c r="G1682">
        <v>2</v>
      </c>
      <c r="H1682" t="s">
        <v>221</v>
      </c>
      <c r="I1682">
        <v>426</v>
      </c>
      <c r="J1682" t="s">
        <v>181</v>
      </c>
      <c r="K1682" t="s">
        <v>402</v>
      </c>
      <c r="L1682">
        <v>0</v>
      </c>
      <c r="M1682" t="s">
        <v>217</v>
      </c>
      <c r="N1682" t="s">
        <v>218</v>
      </c>
      <c r="V1682">
        <v>901</v>
      </c>
      <c r="W1682" t="s">
        <v>411</v>
      </c>
      <c r="X1682">
        <v>1</v>
      </c>
      <c r="Y1682" t="s">
        <v>232</v>
      </c>
      <c r="AD1682">
        <v>69</v>
      </c>
      <c r="AF1682">
        <v>134</v>
      </c>
      <c r="AI1682">
        <v>4</v>
      </c>
    </row>
    <row r="1683" spans="1:35" x14ac:dyDescent="0.3">
      <c r="A1683" t="s">
        <v>430</v>
      </c>
      <c r="B1683">
        <v>2004</v>
      </c>
      <c r="C1683">
        <v>2004</v>
      </c>
      <c r="D1683">
        <v>2004</v>
      </c>
      <c r="E1683">
        <v>4</v>
      </c>
      <c r="F1683">
        <v>0</v>
      </c>
      <c r="G1683">
        <v>1</v>
      </c>
      <c r="H1683" t="s">
        <v>215</v>
      </c>
      <c r="I1683">
        <v>660</v>
      </c>
      <c r="J1683" t="s">
        <v>433</v>
      </c>
      <c r="K1683" t="s">
        <v>434</v>
      </c>
      <c r="L1683">
        <v>0</v>
      </c>
      <c r="M1683" t="s">
        <v>217</v>
      </c>
      <c r="N1683" t="s">
        <v>218</v>
      </c>
      <c r="V1683">
        <v>901</v>
      </c>
      <c r="W1683" t="s">
        <v>411</v>
      </c>
      <c r="X1683">
        <v>8</v>
      </c>
      <c r="Y1683" t="s">
        <v>220</v>
      </c>
      <c r="AB1683">
        <v>94</v>
      </c>
      <c r="AD1683">
        <v>94</v>
      </c>
      <c r="AF1683">
        <v>454</v>
      </c>
      <c r="AI1683">
        <v>6</v>
      </c>
    </row>
    <row r="1684" spans="1:35" x14ac:dyDescent="0.3">
      <c r="A1684" t="s">
        <v>430</v>
      </c>
      <c r="B1684">
        <v>2004</v>
      </c>
      <c r="C1684">
        <v>2004</v>
      </c>
      <c r="D1684">
        <v>2004</v>
      </c>
      <c r="E1684">
        <v>4</v>
      </c>
      <c r="F1684">
        <v>0</v>
      </c>
      <c r="G1684">
        <v>1</v>
      </c>
      <c r="H1684" t="s">
        <v>215</v>
      </c>
      <c r="I1684">
        <v>690</v>
      </c>
      <c r="J1684" t="s">
        <v>97</v>
      </c>
      <c r="K1684" t="s">
        <v>395</v>
      </c>
      <c r="L1684">
        <v>0</v>
      </c>
      <c r="M1684" t="s">
        <v>217</v>
      </c>
      <c r="N1684" t="s">
        <v>218</v>
      </c>
      <c r="V1684">
        <v>901</v>
      </c>
      <c r="W1684" t="s">
        <v>411</v>
      </c>
      <c r="X1684">
        <v>8</v>
      </c>
      <c r="Y1684" t="s">
        <v>220</v>
      </c>
      <c r="AB1684">
        <v>48103</v>
      </c>
      <c r="AD1684">
        <v>48103</v>
      </c>
      <c r="AF1684">
        <v>318495</v>
      </c>
      <c r="AI1684">
        <v>0</v>
      </c>
    </row>
    <row r="1685" spans="1:35" hidden="1" x14ac:dyDescent="0.3">
      <c r="A1685" t="s">
        <v>430</v>
      </c>
      <c r="B1685">
        <v>2004</v>
      </c>
      <c r="C1685">
        <v>2004</v>
      </c>
      <c r="D1685">
        <v>2004</v>
      </c>
      <c r="E1685">
        <v>4</v>
      </c>
      <c r="F1685">
        <v>0</v>
      </c>
      <c r="G1685">
        <v>2</v>
      </c>
      <c r="H1685" t="s">
        <v>221</v>
      </c>
      <c r="I1685">
        <v>690</v>
      </c>
      <c r="J1685" t="s">
        <v>97</v>
      </c>
      <c r="K1685" t="s">
        <v>395</v>
      </c>
      <c r="L1685">
        <v>0</v>
      </c>
      <c r="M1685" t="s">
        <v>217</v>
      </c>
      <c r="N1685" t="s">
        <v>218</v>
      </c>
      <c r="V1685">
        <v>901</v>
      </c>
      <c r="W1685" t="s">
        <v>411</v>
      </c>
      <c r="X1685">
        <v>8</v>
      </c>
      <c r="Y1685" t="s">
        <v>220</v>
      </c>
      <c r="AB1685">
        <v>60</v>
      </c>
      <c r="AD1685">
        <v>60</v>
      </c>
      <c r="AF1685">
        <v>943</v>
      </c>
      <c r="AI1685">
        <v>0</v>
      </c>
    </row>
    <row r="1686" spans="1:35" hidden="1" x14ac:dyDescent="0.3">
      <c r="A1686" t="s">
        <v>430</v>
      </c>
      <c r="B1686">
        <v>2004</v>
      </c>
      <c r="C1686">
        <v>2004</v>
      </c>
      <c r="D1686">
        <v>2004</v>
      </c>
      <c r="E1686">
        <v>4</v>
      </c>
      <c r="F1686">
        <v>0</v>
      </c>
      <c r="G1686">
        <v>3</v>
      </c>
      <c r="H1686" t="s">
        <v>247</v>
      </c>
      <c r="I1686">
        <v>690</v>
      </c>
      <c r="J1686" t="s">
        <v>97</v>
      </c>
      <c r="K1686" t="s">
        <v>395</v>
      </c>
      <c r="L1686">
        <v>0</v>
      </c>
      <c r="M1686" t="s">
        <v>217</v>
      </c>
      <c r="N1686" t="s">
        <v>218</v>
      </c>
      <c r="V1686">
        <v>901</v>
      </c>
      <c r="W1686" t="s">
        <v>411</v>
      </c>
      <c r="X1686">
        <v>8</v>
      </c>
      <c r="Y1686" t="s">
        <v>220</v>
      </c>
      <c r="AB1686">
        <v>60</v>
      </c>
      <c r="AD1686">
        <v>60</v>
      </c>
      <c r="AF1686">
        <v>943</v>
      </c>
      <c r="AI1686">
        <v>0</v>
      </c>
    </row>
    <row r="1687" spans="1:35" x14ac:dyDescent="0.3">
      <c r="A1687" t="s">
        <v>430</v>
      </c>
      <c r="B1687">
        <v>2004</v>
      </c>
      <c r="C1687">
        <v>2004</v>
      </c>
      <c r="D1687">
        <v>2004</v>
      </c>
      <c r="E1687">
        <v>4</v>
      </c>
      <c r="F1687">
        <v>0</v>
      </c>
      <c r="G1687">
        <v>1</v>
      </c>
      <c r="H1687" t="s">
        <v>215</v>
      </c>
      <c r="I1687">
        <v>798</v>
      </c>
      <c r="J1687" t="s">
        <v>435</v>
      </c>
      <c r="K1687" t="s">
        <v>436</v>
      </c>
      <c r="L1687">
        <v>0</v>
      </c>
      <c r="M1687" t="s">
        <v>217</v>
      </c>
      <c r="N1687" t="s">
        <v>218</v>
      </c>
      <c r="V1687">
        <v>901</v>
      </c>
      <c r="W1687" t="s">
        <v>411</v>
      </c>
      <c r="X1687">
        <v>8</v>
      </c>
      <c r="Y1687" t="s">
        <v>220</v>
      </c>
      <c r="AB1687">
        <v>6810</v>
      </c>
      <c r="AD1687">
        <v>6810</v>
      </c>
      <c r="AF1687">
        <v>33329</v>
      </c>
      <c r="AI1687">
        <v>0</v>
      </c>
    </row>
    <row r="1688" spans="1:35" x14ac:dyDescent="0.3">
      <c r="A1688" t="s">
        <v>430</v>
      </c>
      <c r="B1688">
        <v>2004</v>
      </c>
      <c r="C1688">
        <v>2004</v>
      </c>
      <c r="D1688">
        <v>2004</v>
      </c>
      <c r="E1688">
        <v>4</v>
      </c>
      <c r="F1688">
        <v>0</v>
      </c>
      <c r="G1688">
        <v>1</v>
      </c>
      <c r="H1688" t="s">
        <v>215</v>
      </c>
      <c r="I1688">
        <v>818</v>
      </c>
      <c r="J1688" t="s">
        <v>79</v>
      </c>
      <c r="K1688" t="s">
        <v>359</v>
      </c>
      <c r="L1688">
        <v>0</v>
      </c>
      <c r="M1688" t="s">
        <v>217</v>
      </c>
      <c r="N1688" t="s">
        <v>218</v>
      </c>
      <c r="V1688">
        <v>901</v>
      </c>
      <c r="W1688" t="s">
        <v>411</v>
      </c>
      <c r="X1688">
        <v>8</v>
      </c>
      <c r="Y1688" t="s">
        <v>220</v>
      </c>
      <c r="AB1688">
        <v>6539031</v>
      </c>
      <c r="AD1688">
        <v>6539031</v>
      </c>
      <c r="AF1688">
        <v>7908404</v>
      </c>
      <c r="AI1688">
        <v>0</v>
      </c>
    </row>
    <row r="1689" spans="1:35" hidden="1" x14ac:dyDescent="0.3">
      <c r="A1689" t="s">
        <v>430</v>
      </c>
      <c r="B1689">
        <v>2004</v>
      </c>
      <c r="C1689">
        <v>2004</v>
      </c>
      <c r="D1689">
        <v>2004</v>
      </c>
      <c r="E1689">
        <v>4</v>
      </c>
      <c r="F1689">
        <v>0</v>
      </c>
      <c r="G1689">
        <v>2</v>
      </c>
      <c r="H1689" t="s">
        <v>221</v>
      </c>
      <c r="I1689">
        <v>818</v>
      </c>
      <c r="J1689" t="s">
        <v>79</v>
      </c>
      <c r="K1689" t="s">
        <v>359</v>
      </c>
      <c r="L1689">
        <v>0</v>
      </c>
      <c r="M1689" t="s">
        <v>217</v>
      </c>
      <c r="N1689" t="s">
        <v>218</v>
      </c>
      <c r="V1689">
        <v>901</v>
      </c>
      <c r="W1689" t="s">
        <v>411</v>
      </c>
      <c r="X1689">
        <v>8</v>
      </c>
      <c r="Y1689" t="s">
        <v>220</v>
      </c>
      <c r="AB1689">
        <v>15352</v>
      </c>
      <c r="AD1689">
        <v>15352</v>
      </c>
      <c r="AF1689">
        <v>26360</v>
      </c>
      <c r="AI1689">
        <v>0</v>
      </c>
    </row>
    <row r="1690" spans="1:35" x14ac:dyDescent="0.3">
      <c r="A1690" t="s">
        <v>430</v>
      </c>
      <c r="B1690">
        <v>2004</v>
      </c>
      <c r="C1690">
        <v>2004</v>
      </c>
      <c r="D1690">
        <v>2004</v>
      </c>
      <c r="E1690">
        <v>4</v>
      </c>
      <c r="F1690">
        <v>0</v>
      </c>
      <c r="G1690">
        <v>1</v>
      </c>
      <c r="H1690" t="s">
        <v>215</v>
      </c>
      <c r="I1690">
        <v>876</v>
      </c>
      <c r="J1690" t="s">
        <v>442</v>
      </c>
      <c r="K1690" t="s">
        <v>443</v>
      </c>
      <c r="L1690">
        <v>0</v>
      </c>
      <c r="M1690" t="s">
        <v>217</v>
      </c>
      <c r="N1690" t="s">
        <v>218</v>
      </c>
      <c r="V1690">
        <v>901</v>
      </c>
      <c r="W1690" t="s">
        <v>411</v>
      </c>
      <c r="X1690">
        <v>8</v>
      </c>
      <c r="Y1690" t="s">
        <v>220</v>
      </c>
      <c r="AB1690">
        <v>42670</v>
      </c>
      <c r="AD1690">
        <v>42670</v>
      </c>
      <c r="AF1690">
        <v>375791</v>
      </c>
      <c r="AI1690">
        <v>0</v>
      </c>
    </row>
    <row r="1691" spans="1:35" x14ac:dyDescent="0.3">
      <c r="A1691" t="s">
        <v>430</v>
      </c>
      <c r="B1691">
        <v>2005</v>
      </c>
      <c r="C1691">
        <v>2005</v>
      </c>
      <c r="D1691">
        <v>2005</v>
      </c>
      <c r="E1691">
        <v>4</v>
      </c>
      <c r="F1691">
        <v>0</v>
      </c>
      <c r="G1691">
        <v>1</v>
      </c>
      <c r="H1691" t="s">
        <v>215</v>
      </c>
      <c r="I1691">
        <v>140</v>
      </c>
      <c r="J1691" t="s">
        <v>61</v>
      </c>
      <c r="K1691" t="s">
        <v>378</v>
      </c>
      <c r="L1691">
        <v>0</v>
      </c>
      <c r="M1691" t="s">
        <v>217</v>
      </c>
      <c r="N1691" t="s">
        <v>218</v>
      </c>
      <c r="V1691">
        <v>901</v>
      </c>
      <c r="W1691" t="s">
        <v>411</v>
      </c>
      <c r="X1691">
        <v>8</v>
      </c>
      <c r="Y1691" t="s">
        <v>220</v>
      </c>
      <c r="AB1691">
        <v>1520393</v>
      </c>
      <c r="AD1691">
        <v>1520393</v>
      </c>
      <c r="AF1691">
        <v>755559</v>
      </c>
      <c r="AI1691">
        <v>0</v>
      </c>
    </row>
    <row r="1692" spans="1:35" hidden="1" x14ac:dyDescent="0.3">
      <c r="A1692" t="s">
        <v>430</v>
      </c>
      <c r="B1692">
        <v>2005</v>
      </c>
      <c r="C1692">
        <v>2005</v>
      </c>
      <c r="D1692">
        <v>2005</v>
      </c>
      <c r="E1692">
        <v>4</v>
      </c>
      <c r="F1692">
        <v>0</v>
      </c>
      <c r="G1692">
        <v>2</v>
      </c>
      <c r="H1692" t="s">
        <v>221</v>
      </c>
      <c r="I1692">
        <v>140</v>
      </c>
      <c r="J1692" t="s">
        <v>61</v>
      </c>
      <c r="K1692" t="s">
        <v>378</v>
      </c>
      <c r="L1692">
        <v>0</v>
      </c>
      <c r="M1692" t="s">
        <v>217</v>
      </c>
      <c r="N1692" t="s">
        <v>218</v>
      </c>
      <c r="V1692">
        <v>901</v>
      </c>
      <c r="W1692" t="s">
        <v>411</v>
      </c>
      <c r="X1692">
        <v>8</v>
      </c>
      <c r="Y1692" t="s">
        <v>220</v>
      </c>
      <c r="AB1692">
        <v>1515847</v>
      </c>
      <c r="AD1692">
        <v>1515847</v>
      </c>
      <c r="AF1692">
        <v>771627</v>
      </c>
      <c r="AI1692">
        <v>0</v>
      </c>
    </row>
    <row r="1693" spans="1:35" x14ac:dyDescent="0.3">
      <c r="A1693" t="s">
        <v>430</v>
      </c>
      <c r="B1693">
        <v>2005</v>
      </c>
      <c r="C1693">
        <v>2005</v>
      </c>
      <c r="D1693">
        <v>2005</v>
      </c>
      <c r="E1693">
        <v>4</v>
      </c>
      <c r="F1693">
        <v>0</v>
      </c>
      <c r="G1693">
        <v>1</v>
      </c>
      <c r="H1693" t="s">
        <v>215</v>
      </c>
      <c r="I1693">
        <v>174</v>
      </c>
      <c r="J1693" t="s">
        <v>111</v>
      </c>
      <c r="K1693" t="s">
        <v>400</v>
      </c>
      <c r="L1693">
        <v>0</v>
      </c>
      <c r="M1693" t="s">
        <v>217</v>
      </c>
      <c r="N1693" t="s">
        <v>218</v>
      </c>
      <c r="V1693">
        <v>901</v>
      </c>
      <c r="W1693" t="s">
        <v>411</v>
      </c>
      <c r="X1693">
        <v>8</v>
      </c>
      <c r="Y1693" t="s">
        <v>220</v>
      </c>
      <c r="AB1693">
        <v>14465</v>
      </c>
      <c r="AD1693">
        <v>14465</v>
      </c>
      <c r="AF1693">
        <v>57632</v>
      </c>
      <c r="AI1693">
        <v>6</v>
      </c>
    </row>
    <row r="1694" spans="1:35" x14ac:dyDescent="0.3">
      <c r="A1694" t="s">
        <v>430</v>
      </c>
      <c r="B1694">
        <v>2005</v>
      </c>
      <c r="C1694">
        <v>2005</v>
      </c>
      <c r="D1694">
        <v>2005</v>
      </c>
      <c r="E1694">
        <v>4</v>
      </c>
      <c r="F1694">
        <v>0</v>
      </c>
      <c r="G1694">
        <v>1</v>
      </c>
      <c r="H1694" t="s">
        <v>215</v>
      </c>
      <c r="I1694">
        <v>798</v>
      </c>
      <c r="J1694" t="s">
        <v>435</v>
      </c>
      <c r="K1694" t="s">
        <v>436</v>
      </c>
      <c r="L1694">
        <v>0</v>
      </c>
      <c r="M1694" t="s">
        <v>217</v>
      </c>
      <c r="N1694" t="s">
        <v>218</v>
      </c>
      <c r="V1694">
        <v>901</v>
      </c>
      <c r="W1694" t="s">
        <v>411</v>
      </c>
      <c r="X1694">
        <v>8</v>
      </c>
      <c r="Y1694" t="s">
        <v>220</v>
      </c>
      <c r="AB1694">
        <v>6744</v>
      </c>
      <c r="AD1694">
        <v>6744</v>
      </c>
      <c r="AF1694">
        <v>31800</v>
      </c>
      <c r="AI1694">
        <v>0</v>
      </c>
    </row>
    <row r="1695" spans="1:35" x14ac:dyDescent="0.3">
      <c r="A1695" t="s">
        <v>430</v>
      </c>
      <c r="B1695">
        <v>2005</v>
      </c>
      <c r="C1695">
        <v>2005</v>
      </c>
      <c r="D1695">
        <v>2005</v>
      </c>
      <c r="E1695">
        <v>4</v>
      </c>
      <c r="F1695">
        <v>0</v>
      </c>
      <c r="G1695">
        <v>1</v>
      </c>
      <c r="H1695" t="s">
        <v>215</v>
      </c>
      <c r="I1695">
        <v>818</v>
      </c>
      <c r="J1695" t="s">
        <v>79</v>
      </c>
      <c r="K1695" t="s">
        <v>359</v>
      </c>
      <c r="L1695">
        <v>0</v>
      </c>
      <c r="M1695" t="s">
        <v>217</v>
      </c>
      <c r="N1695" t="s">
        <v>218</v>
      </c>
      <c r="V1695">
        <v>901</v>
      </c>
      <c r="W1695" t="s">
        <v>411</v>
      </c>
      <c r="X1695">
        <v>8</v>
      </c>
      <c r="Y1695" t="s">
        <v>220</v>
      </c>
      <c r="AB1695">
        <v>6740290</v>
      </c>
      <c r="AD1695">
        <v>6740290</v>
      </c>
      <c r="AF1695">
        <v>9244255</v>
      </c>
      <c r="AI1695">
        <v>0</v>
      </c>
    </row>
    <row r="1696" spans="1:35" hidden="1" x14ac:dyDescent="0.3">
      <c r="A1696" t="s">
        <v>430</v>
      </c>
      <c r="B1696">
        <v>2005</v>
      </c>
      <c r="C1696">
        <v>2005</v>
      </c>
      <c r="D1696">
        <v>2005</v>
      </c>
      <c r="E1696">
        <v>4</v>
      </c>
      <c r="F1696">
        <v>0</v>
      </c>
      <c r="G1696">
        <v>2</v>
      </c>
      <c r="H1696" t="s">
        <v>221</v>
      </c>
      <c r="I1696">
        <v>818</v>
      </c>
      <c r="J1696" t="s">
        <v>79</v>
      </c>
      <c r="K1696" t="s">
        <v>359</v>
      </c>
      <c r="L1696">
        <v>0</v>
      </c>
      <c r="M1696" t="s">
        <v>217</v>
      </c>
      <c r="N1696" t="s">
        <v>218</v>
      </c>
      <c r="V1696">
        <v>901</v>
      </c>
      <c r="W1696" t="s">
        <v>411</v>
      </c>
      <c r="X1696">
        <v>8</v>
      </c>
      <c r="Y1696" t="s">
        <v>220</v>
      </c>
      <c r="AB1696">
        <v>54594</v>
      </c>
      <c r="AD1696">
        <v>54594</v>
      </c>
      <c r="AF1696">
        <v>92235</v>
      </c>
      <c r="AI1696">
        <v>0</v>
      </c>
    </row>
    <row r="1697" spans="1:35" x14ac:dyDescent="0.3">
      <c r="A1697" t="s">
        <v>430</v>
      </c>
      <c r="B1697">
        <v>2005</v>
      </c>
      <c r="C1697">
        <v>2005</v>
      </c>
      <c r="D1697">
        <v>2005</v>
      </c>
      <c r="E1697">
        <v>4</v>
      </c>
      <c r="F1697">
        <v>0</v>
      </c>
      <c r="G1697">
        <v>1</v>
      </c>
      <c r="H1697" t="s">
        <v>215</v>
      </c>
      <c r="I1697">
        <v>876</v>
      </c>
      <c r="J1697" t="s">
        <v>442</v>
      </c>
      <c r="K1697" t="s">
        <v>443</v>
      </c>
      <c r="L1697">
        <v>0</v>
      </c>
      <c r="M1697" t="s">
        <v>217</v>
      </c>
      <c r="N1697" t="s">
        <v>218</v>
      </c>
      <c r="V1697">
        <v>901</v>
      </c>
      <c r="W1697" t="s">
        <v>411</v>
      </c>
      <c r="X1697">
        <v>8</v>
      </c>
      <c r="Y1697" t="s">
        <v>220</v>
      </c>
      <c r="AB1697">
        <v>167784</v>
      </c>
      <c r="AD1697">
        <v>167784</v>
      </c>
      <c r="AF1697">
        <v>328749</v>
      </c>
      <c r="AI1697">
        <v>6</v>
      </c>
    </row>
    <row r="1698" spans="1:35" x14ac:dyDescent="0.3">
      <c r="A1698" t="s">
        <v>430</v>
      </c>
      <c r="B1698">
        <v>2006</v>
      </c>
      <c r="C1698">
        <v>2006</v>
      </c>
      <c r="D1698">
        <v>2006</v>
      </c>
      <c r="E1698">
        <v>4</v>
      </c>
      <c r="F1698">
        <v>0</v>
      </c>
      <c r="G1698">
        <v>1</v>
      </c>
      <c r="H1698" t="s">
        <v>215</v>
      </c>
      <c r="I1698">
        <v>174</v>
      </c>
      <c r="J1698" t="s">
        <v>111</v>
      </c>
      <c r="K1698" t="s">
        <v>400</v>
      </c>
      <c r="L1698">
        <v>0</v>
      </c>
      <c r="M1698" t="s">
        <v>217</v>
      </c>
      <c r="N1698" t="s">
        <v>218</v>
      </c>
      <c r="V1698">
        <v>901</v>
      </c>
      <c r="W1698" t="s">
        <v>411</v>
      </c>
      <c r="X1698">
        <v>8</v>
      </c>
      <c r="Y1698" t="s">
        <v>220</v>
      </c>
      <c r="AB1698">
        <v>15270</v>
      </c>
      <c r="AD1698">
        <v>15270</v>
      </c>
      <c r="AF1698">
        <v>61860</v>
      </c>
      <c r="AI1698">
        <v>6</v>
      </c>
    </row>
    <row r="1699" spans="1:35" x14ac:dyDescent="0.3">
      <c r="A1699" t="s">
        <v>430</v>
      </c>
      <c r="B1699">
        <v>2006</v>
      </c>
      <c r="C1699">
        <v>2006</v>
      </c>
      <c r="D1699">
        <v>2006</v>
      </c>
      <c r="E1699">
        <v>4</v>
      </c>
      <c r="F1699">
        <v>0</v>
      </c>
      <c r="G1699">
        <v>1</v>
      </c>
      <c r="H1699" t="s">
        <v>215</v>
      </c>
      <c r="I1699">
        <v>660</v>
      </c>
      <c r="J1699" t="s">
        <v>433</v>
      </c>
      <c r="K1699" t="s">
        <v>434</v>
      </c>
      <c r="L1699">
        <v>0</v>
      </c>
      <c r="M1699" t="s">
        <v>217</v>
      </c>
      <c r="N1699" t="s">
        <v>218</v>
      </c>
      <c r="V1699">
        <v>901</v>
      </c>
      <c r="W1699" t="s">
        <v>411</v>
      </c>
      <c r="X1699">
        <v>8</v>
      </c>
      <c r="Y1699" t="s">
        <v>220</v>
      </c>
      <c r="AB1699">
        <v>90</v>
      </c>
      <c r="AD1699">
        <v>90</v>
      </c>
      <c r="AF1699">
        <v>685</v>
      </c>
      <c r="AI1699">
        <v>0</v>
      </c>
    </row>
    <row r="1700" spans="1:35" x14ac:dyDescent="0.3">
      <c r="A1700" t="s">
        <v>430</v>
      </c>
      <c r="B1700">
        <v>2006</v>
      </c>
      <c r="C1700">
        <v>2006</v>
      </c>
      <c r="D1700">
        <v>2006</v>
      </c>
      <c r="E1700">
        <v>4</v>
      </c>
      <c r="F1700">
        <v>0</v>
      </c>
      <c r="G1700">
        <v>1</v>
      </c>
      <c r="H1700" t="s">
        <v>215</v>
      </c>
      <c r="I1700">
        <v>798</v>
      </c>
      <c r="J1700" t="s">
        <v>435</v>
      </c>
      <c r="K1700" t="s">
        <v>436</v>
      </c>
      <c r="L1700">
        <v>0</v>
      </c>
      <c r="M1700" t="s">
        <v>217</v>
      </c>
      <c r="N1700" t="s">
        <v>218</v>
      </c>
      <c r="V1700">
        <v>901</v>
      </c>
      <c r="W1700" t="s">
        <v>411</v>
      </c>
      <c r="X1700">
        <v>8</v>
      </c>
      <c r="Y1700" t="s">
        <v>220</v>
      </c>
      <c r="AB1700">
        <v>1844</v>
      </c>
      <c r="AD1700">
        <v>1844</v>
      </c>
      <c r="AF1700">
        <v>30154</v>
      </c>
      <c r="AI1700">
        <v>0</v>
      </c>
    </row>
    <row r="1701" spans="1:35" x14ac:dyDescent="0.3">
      <c r="A1701" t="s">
        <v>430</v>
      </c>
      <c r="B1701">
        <v>2006</v>
      </c>
      <c r="C1701">
        <v>2006</v>
      </c>
      <c r="D1701">
        <v>2006</v>
      </c>
      <c r="E1701">
        <v>4</v>
      </c>
      <c r="F1701">
        <v>0</v>
      </c>
      <c r="G1701">
        <v>1</v>
      </c>
      <c r="H1701" t="s">
        <v>215</v>
      </c>
      <c r="I1701">
        <v>818</v>
      </c>
      <c r="J1701" t="s">
        <v>79</v>
      </c>
      <c r="K1701" t="s">
        <v>359</v>
      </c>
      <c r="L1701">
        <v>0</v>
      </c>
      <c r="M1701" t="s">
        <v>217</v>
      </c>
      <c r="N1701" t="s">
        <v>218</v>
      </c>
      <c r="V1701">
        <v>901</v>
      </c>
      <c r="W1701" t="s">
        <v>411</v>
      </c>
      <c r="X1701">
        <v>8</v>
      </c>
      <c r="Y1701" t="s">
        <v>220</v>
      </c>
      <c r="AB1701">
        <v>6329809</v>
      </c>
      <c r="AD1701">
        <v>6329809</v>
      </c>
      <c r="AF1701">
        <v>10211176</v>
      </c>
      <c r="AI1701">
        <v>0</v>
      </c>
    </row>
    <row r="1702" spans="1:35" hidden="1" x14ac:dyDescent="0.3">
      <c r="A1702" t="s">
        <v>430</v>
      </c>
      <c r="B1702">
        <v>2006</v>
      </c>
      <c r="C1702">
        <v>2006</v>
      </c>
      <c r="D1702">
        <v>2006</v>
      </c>
      <c r="E1702">
        <v>4</v>
      </c>
      <c r="F1702">
        <v>0</v>
      </c>
      <c r="G1702">
        <v>2</v>
      </c>
      <c r="H1702" t="s">
        <v>221</v>
      </c>
      <c r="I1702">
        <v>818</v>
      </c>
      <c r="J1702" t="s">
        <v>79</v>
      </c>
      <c r="K1702" t="s">
        <v>359</v>
      </c>
      <c r="L1702">
        <v>0</v>
      </c>
      <c r="M1702" t="s">
        <v>217</v>
      </c>
      <c r="N1702" t="s">
        <v>218</v>
      </c>
      <c r="V1702">
        <v>901</v>
      </c>
      <c r="W1702" t="s">
        <v>411</v>
      </c>
      <c r="X1702">
        <v>8</v>
      </c>
      <c r="Y1702" t="s">
        <v>220</v>
      </c>
      <c r="AB1702">
        <v>22942</v>
      </c>
      <c r="AD1702">
        <v>22942</v>
      </c>
      <c r="AF1702">
        <v>92223</v>
      </c>
      <c r="AI1702">
        <v>0</v>
      </c>
    </row>
    <row r="1703" spans="1:35" x14ac:dyDescent="0.3">
      <c r="A1703" t="s">
        <v>430</v>
      </c>
      <c r="B1703">
        <v>2006</v>
      </c>
      <c r="C1703">
        <v>2006</v>
      </c>
      <c r="D1703">
        <v>2006</v>
      </c>
      <c r="E1703">
        <v>4</v>
      </c>
      <c r="F1703">
        <v>0</v>
      </c>
      <c r="G1703">
        <v>1</v>
      </c>
      <c r="H1703" t="s">
        <v>215</v>
      </c>
      <c r="I1703">
        <v>876</v>
      </c>
      <c r="J1703" t="s">
        <v>442</v>
      </c>
      <c r="K1703" t="s">
        <v>443</v>
      </c>
      <c r="L1703">
        <v>0</v>
      </c>
      <c r="M1703" t="s">
        <v>217</v>
      </c>
      <c r="N1703" t="s">
        <v>218</v>
      </c>
      <c r="V1703">
        <v>901</v>
      </c>
      <c r="W1703" t="s">
        <v>411</v>
      </c>
      <c r="X1703">
        <v>8</v>
      </c>
      <c r="Y1703" t="s">
        <v>220</v>
      </c>
      <c r="AB1703">
        <v>128133</v>
      </c>
      <c r="AD1703">
        <v>128133</v>
      </c>
      <c r="AF1703">
        <v>336570</v>
      </c>
      <c r="AI1703">
        <v>6</v>
      </c>
    </row>
  </sheetData>
  <autoFilter ref="A1:AI1703">
    <filterColumn colId="7">
      <filters>
        <filter val="Import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896"/>
  <sheetViews>
    <sheetView zoomScale="55" zoomScaleNormal="55" workbookViewId="0">
      <selection activeCell="M70" sqref="M70"/>
    </sheetView>
  </sheetViews>
  <sheetFormatPr defaultRowHeight="14.4" x14ac:dyDescent="0.3"/>
  <sheetData>
    <row r="1" spans="1:35" x14ac:dyDescent="0.3">
      <c r="A1" t="s">
        <v>183</v>
      </c>
      <c r="B1" t="s">
        <v>0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</v>
      </c>
      <c r="K1" t="s">
        <v>191</v>
      </c>
      <c r="L1" t="s">
        <v>192</v>
      </c>
      <c r="M1" t="s">
        <v>193</v>
      </c>
      <c r="N1" t="s">
        <v>194</v>
      </c>
      <c r="O1" t="s">
        <v>195</v>
      </c>
      <c r="P1" t="s">
        <v>196</v>
      </c>
      <c r="Q1" t="s">
        <v>197</v>
      </c>
      <c r="R1" t="s">
        <v>198</v>
      </c>
      <c r="S1" t="s">
        <v>199</v>
      </c>
      <c r="T1" t="s">
        <v>200</v>
      </c>
      <c r="U1" t="s">
        <v>201</v>
      </c>
      <c r="V1" t="s">
        <v>202</v>
      </c>
      <c r="W1" t="s">
        <v>203</v>
      </c>
      <c r="X1" t="s">
        <v>204</v>
      </c>
      <c r="Y1" t="s">
        <v>205</v>
      </c>
      <c r="Z1" t="s">
        <v>206</v>
      </c>
      <c r="AA1" t="s">
        <v>207</v>
      </c>
      <c r="AB1" t="s">
        <v>3</v>
      </c>
      <c r="AC1" t="s">
        <v>208</v>
      </c>
      <c r="AD1" t="s">
        <v>209</v>
      </c>
      <c r="AE1" t="s">
        <v>210</v>
      </c>
      <c r="AF1" t="s">
        <v>211</v>
      </c>
      <c r="AG1" t="s">
        <v>212</v>
      </c>
      <c r="AH1" t="s">
        <v>213</v>
      </c>
      <c r="AI1" t="s">
        <v>214</v>
      </c>
    </row>
    <row r="2" spans="1:35" x14ac:dyDescent="0.3">
      <c r="A2" t="s">
        <v>410</v>
      </c>
      <c r="B2">
        <v>1996</v>
      </c>
      <c r="C2">
        <v>1996</v>
      </c>
      <c r="D2">
        <v>1996</v>
      </c>
      <c r="E2">
        <v>4</v>
      </c>
      <c r="F2">
        <v>0</v>
      </c>
      <c r="G2">
        <v>1</v>
      </c>
      <c r="H2" t="s">
        <v>215</v>
      </c>
      <c r="I2">
        <v>8</v>
      </c>
      <c r="J2" t="s">
        <v>127</v>
      </c>
      <c r="K2" t="s">
        <v>216</v>
      </c>
      <c r="L2">
        <v>0</v>
      </c>
      <c r="M2" t="s">
        <v>217</v>
      </c>
      <c r="N2" t="s">
        <v>218</v>
      </c>
      <c r="V2">
        <v>901</v>
      </c>
      <c r="W2" t="s">
        <v>411</v>
      </c>
      <c r="X2">
        <v>8</v>
      </c>
      <c r="Y2" t="s">
        <v>220</v>
      </c>
      <c r="AB2">
        <v>667534</v>
      </c>
      <c r="AD2">
        <v>667534</v>
      </c>
      <c r="AF2">
        <v>1609706</v>
      </c>
      <c r="AI2">
        <v>0</v>
      </c>
    </row>
    <row r="3" spans="1:35" hidden="1" x14ac:dyDescent="0.3">
      <c r="A3" t="s">
        <v>410</v>
      </c>
      <c r="B3">
        <v>1996</v>
      </c>
      <c r="C3">
        <v>1996</v>
      </c>
      <c r="D3">
        <v>1996</v>
      </c>
      <c r="E3">
        <v>4</v>
      </c>
      <c r="F3">
        <v>0</v>
      </c>
      <c r="G3">
        <v>2</v>
      </c>
      <c r="H3" t="s">
        <v>221</v>
      </c>
      <c r="I3">
        <v>8</v>
      </c>
      <c r="J3" t="s">
        <v>127</v>
      </c>
      <c r="K3" t="s">
        <v>216</v>
      </c>
      <c r="L3">
        <v>0</v>
      </c>
      <c r="M3" t="s">
        <v>217</v>
      </c>
      <c r="N3" t="s">
        <v>218</v>
      </c>
      <c r="V3">
        <v>901</v>
      </c>
      <c r="W3" t="s">
        <v>411</v>
      </c>
      <c r="X3">
        <v>8</v>
      </c>
      <c r="Y3" t="s">
        <v>220</v>
      </c>
      <c r="AB3">
        <v>20937</v>
      </c>
      <c r="AD3">
        <v>20937</v>
      </c>
      <c r="AF3">
        <v>57215</v>
      </c>
      <c r="AI3">
        <v>0</v>
      </c>
    </row>
    <row r="4" spans="1:35" x14ac:dyDescent="0.3">
      <c r="A4" t="s">
        <v>410</v>
      </c>
      <c r="B4">
        <v>1996</v>
      </c>
      <c r="C4">
        <v>1996</v>
      </c>
      <c r="D4">
        <v>1996</v>
      </c>
      <c r="E4">
        <v>4</v>
      </c>
      <c r="F4">
        <v>0</v>
      </c>
      <c r="G4">
        <v>1</v>
      </c>
      <c r="H4" t="s">
        <v>215</v>
      </c>
      <c r="I4">
        <v>12</v>
      </c>
      <c r="J4" t="s">
        <v>2</v>
      </c>
      <c r="K4" t="s">
        <v>222</v>
      </c>
      <c r="L4">
        <v>0</v>
      </c>
      <c r="M4" t="s">
        <v>217</v>
      </c>
      <c r="N4" t="s">
        <v>218</v>
      </c>
      <c r="V4">
        <v>901</v>
      </c>
      <c r="W4" t="s">
        <v>411</v>
      </c>
      <c r="X4">
        <v>8</v>
      </c>
      <c r="Y4" t="s">
        <v>220</v>
      </c>
      <c r="AB4">
        <v>73462384</v>
      </c>
      <c r="AD4">
        <v>73462384</v>
      </c>
      <c r="AF4">
        <v>136483296</v>
      </c>
      <c r="AI4">
        <v>0</v>
      </c>
    </row>
    <row r="5" spans="1:35" hidden="1" x14ac:dyDescent="0.3">
      <c r="A5" t="s">
        <v>410</v>
      </c>
      <c r="B5">
        <v>1996</v>
      </c>
      <c r="C5">
        <v>1996</v>
      </c>
      <c r="D5">
        <v>1996</v>
      </c>
      <c r="E5">
        <v>4</v>
      </c>
      <c r="F5">
        <v>0</v>
      </c>
      <c r="G5">
        <v>2</v>
      </c>
      <c r="H5" t="s">
        <v>221</v>
      </c>
      <c r="I5">
        <v>12</v>
      </c>
      <c r="J5" t="s">
        <v>2</v>
      </c>
      <c r="K5" t="s">
        <v>222</v>
      </c>
      <c r="L5">
        <v>0</v>
      </c>
      <c r="M5" t="s">
        <v>217</v>
      </c>
      <c r="N5" t="s">
        <v>218</v>
      </c>
      <c r="V5">
        <v>901</v>
      </c>
      <c r="W5" t="s">
        <v>411</v>
      </c>
      <c r="X5">
        <v>8</v>
      </c>
      <c r="Y5" t="s">
        <v>220</v>
      </c>
      <c r="AB5">
        <v>398</v>
      </c>
      <c r="AD5">
        <v>398</v>
      </c>
      <c r="AF5">
        <v>3258</v>
      </c>
      <c r="AI5">
        <v>0</v>
      </c>
    </row>
    <row r="6" spans="1:35" x14ac:dyDescent="0.3">
      <c r="A6" t="s">
        <v>410</v>
      </c>
      <c r="B6">
        <v>1996</v>
      </c>
      <c r="C6">
        <v>1996</v>
      </c>
      <c r="D6">
        <v>1996</v>
      </c>
      <c r="E6">
        <v>4</v>
      </c>
      <c r="F6">
        <v>0</v>
      </c>
      <c r="G6">
        <v>1</v>
      </c>
      <c r="H6" t="s">
        <v>215</v>
      </c>
      <c r="I6">
        <v>20</v>
      </c>
      <c r="J6" t="s">
        <v>106</v>
      </c>
      <c r="K6" t="s">
        <v>223</v>
      </c>
      <c r="L6">
        <v>0</v>
      </c>
      <c r="M6" t="s">
        <v>217</v>
      </c>
      <c r="N6" t="s">
        <v>218</v>
      </c>
      <c r="V6">
        <v>901</v>
      </c>
      <c r="W6" t="s">
        <v>411</v>
      </c>
      <c r="X6">
        <v>8</v>
      </c>
      <c r="Y6" t="s">
        <v>220</v>
      </c>
      <c r="AB6">
        <v>481080</v>
      </c>
      <c r="AD6">
        <v>481080</v>
      </c>
      <c r="AF6">
        <v>2182326</v>
      </c>
      <c r="AI6">
        <v>0</v>
      </c>
    </row>
    <row r="7" spans="1:35" x14ac:dyDescent="0.3">
      <c r="A7" t="s">
        <v>410</v>
      </c>
      <c r="B7">
        <v>1996</v>
      </c>
      <c r="C7">
        <v>1996</v>
      </c>
      <c r="D7">
        <v>1996</v>
      </c>
      <c r="E7">
        <v>4</v>
      </c>
      <c r="F7">
        <v>0</v>
      </c>
      <c r="G7">
        <v>1</v>
      </c>
      <c r="H7" t="s">
        <v>215</v>
      </c>
      <c r="I7">
        <v>32</v>
      </c>
      <c r="J7" t="s">
        <v>58</v>
      </c>
      <c r="K7" t="s">
        <v>225</v>
      </c>
      <c r="L7">
        <v>0</v>
      </c>
      <c r="M7" t="s">
        <v>217</v>
      </c>
      <c r="N7" t="s">
        <v>218</v>
      </c>
      <c r="V7">
        <v>901</v>
      </c>
      <c r="W7" t="s">
        <v>411</v>
      </c>
      <c r="X7">
        <v>8</v>
      </c>
      <c r="Y7" t="s">
        <v>220</v>
      </c>
      <c r="AB7">
        <v>40202568</v>
      </c>
      <c r="AD7">
        <v>40202568</v>
      </c>
      <c r="AF7">
        <v>100421368</v>
      </c>
      <c r="AI7">
        <v>0</v>
      </c>
    </row>
    <row r="8" spans="1:35" hidden="1" x14ac:dyDescent="0.3">
      <c r="A8" t="s">
        <v>410</v>
      </c>
      <c r="B8">
        <v>1996</v>
      </c>
      <c r="C8">
        <v>1996</v>
      </c>
      <c r="D8">
        <v>1996</v>
      </c>
      <c r="E8">
        <v>4</v>
      </c>
      <c r="F8">
        <v>0</v>
      </c>
      <c r="G8">
        <v>2</v>
      </c>
      <c r="H8" t="s">
        <v>221</v>
      </c>
      <c r="I8">
        <v>32</v>
      </c>
      <c r="J8" t="s">
        <v>58</v>
      </c>
      <c r="K8" t="s">
        <v>225</v>
      </c>
      <c r="L8">
        <v>0</v>
      </c>
      <c r="M8" t="s">
        <v>217</v>
      </c>
      <c r="N8" t="s">
        <v>218</v>
      </c>
      <c r="V8">
        <v>901</v>
      </c>
      <c r="W8" t="s">
        <v>411</v>
      </c>
      <c r="X8">
        <v>8</v>
      </c>
      <c r="Y8" t="s">
        <v>220</v>
      </c>
      <c r="AB8">
        <v>36393</v>
      </c>
      <c r="AD8">
        <v>36393</v>
      </c>
      <c r="AF8">
        <v>182836</v>
      </c>
      <c r="AI8">
        <v>0</v>
      </c>
    </row>
    <row r="9" spans="1:35" x14ac:dyDescent="0.3">
      <c r="A9" t="s">
        <v>410</v>
      </c>
      <c r="B9">
        <v>1996</v>
      </c>
      <c r="C9">
        <v>1996</v>
      </c>
      <c r="D9">
        <v>1996</v>
      </c>
      <c r="E9">
        <v>4</v>
      </c>
      <c r="F9">
        <v>0</v>
      </c>
      <c r="G9">
        <v>1</v>
      </c>
      <c r="H9" t="s">
        <v>215</v>
      </c>
      <c r="I9">
        <v>36</v>
      </c>
      <c r="J9" t="s">
        <v>4</v>
      </c>
      <c r="K9" t="s">
        <v>226</v>
      </c>
      <c r="L9">
        <v>0</v>
      </c>
      <c r="M9" t="s">
        <v>217</v>
      </c>
      <c r="N9" t="s">
        <v>218</v>
      </c>
      <c r="V9">
        <v>901</v>
      </c>
      <c r="W9" t="s">
        <v>411</v>
      </c>
      <c r="X9">
        <v>8</v>
      </c>
      <c r="Y9" t="s">
        <v>220</v>
      </c>
      <c r="AB9">
        <v>49024657</v>
      </c>
      <c r="AD9">
        <v>49024657</v>
      </c>
      <c r="AF9">
        <v>120275736</v>
      </c>
      <c r="AI9">
        <v>0</v>
      </c>
    </row>
    <row r="10" spans="1:35" hidden="1" x14ac:dyDescent="0.3">
      <c r="A10" t="s">
        <v>410</v>
      </c>
      <c r="B10">
        <v>1996</v>
      </c>
      <c r="C10">
        <v>1996</v>
      </c>
      <c r="D10">
        <v>1996</v>
      </c>
      <c r="E10">
        <v>4</v>
      </c>
      <c r="F10">
        <v>0</v>
      </c>
      <c r="G10">
        <v>2</v>
      </c>
      <c r="H10" t="s">
        <v>221</v>
      </c>
      <c r="I10">
        <v>36</v>
      </c>
      <c r="J10" t="s">
        <v>4</v>
      </c>
      <c r="K10" t="s">
        <v>226</v>
      </c>
      <c r="L10">
        <v>0</v>
      </c>
      <c r="M10" t="s">
        <v>217</v>
      </c>
      <c r="N10" t="s">
        <v>218</v>
      </c>
      <c r="V10">
        <v>901</v>
      </c>
      <c r="W10" t="s">
        <v>411</v>
      </c>
      <c r="X10">
        <v>8</v>
      </c>
      <c r="Y10" t="s">
        <v>220</v>
      </c>
      <c r="AB10">
        <v>2490797</v>
      </c>
      <c r="AD10">
        <v>2490797</v>
      </c>
      <c r="AF10">
        <v>13745493</v>
      </c>
      <c r="AI10">
        <v>0</v>
      </c>
    </row>
    <row r="11" spans="1:35" hidden="1" x14ac:dyDescent="0.3">
      <c r="A11" t="s">
        <v>410</v>
      </c>
      <c r="B11">
        <v>1996</v>
      </c>
      <c r="C11">
        <v>1996</v>
      </c>
      <c r="D11">
        <v>1996</v>
      </c>
      <c r="E11">
        <v>4</v>
      </c>
      <c r="F11">
        <v>0</v>
      </c>
      <c r="G11">
        <v>3</v>
      </c>
      <c r="H11" t="s">
        <v>247</v>
      </c>
      <c r="I11">
        <v>36</v>
      </c>
      <c r="J11" t="s">
        <v>4</v>
      </c>
      <c r="K11" t="s">
        <v>226</v>
      </c>
      <c r="L11">
        <v>0</v>
      </c>
      <c r="M11" t="s">
        <v>217</v>
      </c>
      <c r="N11" t="s">
        <v>218</v>
      </c>
      <c r="V11">
        <v>901</v>
      </c>
      <c r="W11" t="s">
        <v>411</v>
      </c>
      <c r="X11">
        <v>8</v>
      </c>
      <c r="Y11" t="s">
        <v>220</v>
      </c>
      <c r="AB11">
        <v>352392</v>
      </c>
      <c r="AD11">
        <v>352392</v>
      </c>
      <c r="AF11">
        <v>1240199</v>
      </c>
      <c r="AI11">
        <v>0</v>
      </c>
    </row>
    <row r="12" spans="1:35" x14ac:dyDescent="0.3">
      <c r="A12" t="s">
        <v>410</v>
      </c>
      <c r="B12">
        <v>1996</v>
      </c>
      <c r="C12">
        <v>1996</v>
      </c>
      <c r="D12">
        <v>1996</v>
      </c>
      <c r="E12">
        <v>4</v>
      </c>
      <c r="F12">
        <v>0</v>
      </c>
      <c r="G12">
        <v>1</v>
      </c>
      <c r="H12" t="s">
        <v>215</v>
      </c>
      <c r="I12">
        <v>40</v>
      </c>
      <c r="J12" t="s">
        <v>77</v>
      </c>
      <c r="K12" t="s">
        <v>228</v>
      </c>
      <c r="L12">
        <v>0</v>
      </c>
      <c r="M12" t="s">
        <v>217</v>
      </c>
      <c r="N12" t="s">
        <v>218</v>
      </c>
      <c r="V12">
        <v>901</v>
      </c>
      <c r="W12" t="s">
        <v>411</v>
      </c>
      <c r="X12">
        <v>8</v>
      </c>
      <c r="Y12" t="s">
        <v>220</v>
      </c>
      <c r="AB12">
        <v>67455592</v>
      </c>
      <c r="AD12">
        <v>67455592</v>
      </c>
      <c r="AF12">
        <v>186939616</v>
      </c>
      <c r="AI12">
        <v>0</v>
      </c>
    </row>
    <row r="13" spans="1:35" hidden="1" x14ac:dyDescent="0.3">
      <c r="A13" t="s">
        <v>410</v>
      </c>
      <c r="B13">
        <v>1996</v>
      </c>
      <c r="C13">
        <v>1996</v>
      </c>
      <c r="D13">
        <v>1996</v>
      </c>
      <c r="E13">
        <v>4</v>
      </c>
      <c r="F13">
        <v>0</v>
      </c>
      <c r="G13">
        <v>2</v>
      </c>
      <c r="H13" t="s">
        <v>221</v>
      </c>
      <c r="I13">
        <v>40</v>
      </c>
      <c r="J13" t="s">
        <v>77</v>
      </c>
      <c r="K13" t="s">
        <v>228</v>
      </c>
      <c r="L13">
        <v>0</v>
      </c>
      <c r="M13" t="s">
        <v>217</v>
      </c>
      <c r="N13" t="s">
        <v>218</v>
      </c>
      <c r="V13">
        <v>901</v>
      </c>
      <c r="W13" t="s">
        <v>411</v>
      </c>
      <c r="X13">
        <v>8</v>
      </c>
      <c r="Y13" t="s">
        <v>220</v>
      </c>
      <c r="AB13">
        <v>8080994</v>
      </c>
      <c r="AD13">
        <v>8080994</v>
      </c>
      <c r="AF13">
        <v>29092060</v>
      </c>
      <c r="AI13">
        <v>0</v>
      </c>
    </row>
    <row r="14" spans="1:35" x14ac:dyDescent="0.3">
      <c r="A14" t="s">
        <v>410</v>
      </c>
      <c r="B14">
        <v>1996</v>
      </c>
      <c r="C14">
        <v>1996</v>
      </c>
      <c r="D14">
        <v>1996</v>
      </c>
      <c r="E14">
        <v>4</v>
      </c>
      <c r="F14">
        <v>0</v>
      </c>
      <c r="G14">
        <v>1</v>
      </c>
      <c r="H14" t="s">
        <v>215</v>
      </c>
      <c r="I14">
        <v>58</v>
      </c>
      <c r="J14" t="s">
        <v>107</v>
      </c>
      <c r="K14" t="s">
        <v>229</v>
      </c>
      <c r="L14">
        <v>0</v>
      </c>
      <c r="M14" t="s">
        <v>217</v>
      </c>
      <c r="N14" t="s">
        <v>218</v>
      </c>
      <c r="V14">
        <v>901</v>
      </c>
      <c r="W14" t="s">
        <v>411</v>
      </c>
      <c r="X14">
        <v>8</v>
      </c>
      <c r="Y14" t="s">
        <v>220</v>
      </c>
      <c r="AB14">
        <v>140588352</v>
      </c>
      <c r="AD14">
        <v>140588352</v>
      </c>
      <c r="AF14">
        <v>422947264</v>
      </c>
      <c r="AI14">
        <v>0</v>
      </c>
    </row>
    <row r="15" spans="1:35" hidden="1" x14ac:dyDescent="0.3">
      <c r="A15" t="s">
        <v>410</v>
      </c>
      <c r="B15">
        <v>1996</v>
      </c>
      <c r="C15">
        <v>1996</v>
      </c>
      <c r="D15">
        <v>1996</v>
      </c>
      <c r="E15">
        <v>4</v>
      </c>
      <c r="F15">
        <v>0</v>
      </c>
      <c r="G15">
        <v>2</v>
      </c>
      <c r="H15" t="s">
        <v>221</v>
      </c>
      <c r="I15">
        <v>58</v>
      </c>
      <c r="J15" t="s">
        <v>107</v>
      </c>
      <c r="K15" t="s">
        <v>229</v>
      </c>
      <c r="L15">
        <v>0</v>
      </c>
      <c r="M15" t="s">
        <v>217</v>
      </c>
      <c r="N15" t="s">
        <v>218</v>
      </c>
      <c r="V15">
        <v>901</v>
      </c>
      <c r="W15" t="s">
        <v>411</v>
      </c>
      <c r="X15">
        <v>8</v>
      </c>
      <c r="Y15" t="s">
        <v>220</v>
      </c>
      <c r="AB15">
        <v>70352912</v>
      </c>
      <c r="AD15">
        <v>70352912</v>
      </c>
      <c r="AF15">
        <v>258507600</v>
      </c>
      <c r="AI15">
        <v>0</v>
      </c>
    </row>
    <row r="16" spans="1:35" x14ac:dyDescent="0.3">
      <c r="A16" t="s">
        <v>410</v>
      </c>
      <c r="B16">
        <v>1996</v>
      </c>
      <c r="C16">
        <v>1996</v>
      </c>
      <c r="D16">
        <v>1996</v>
      </c>
      <c r="E16">
        <v>4</v>
      </c>
      <c r="F16">
        <v>0</v>
      </c>
      <c r="G16">
        <v>1</v>
      </c>
      <c r="H16" t="s">
        <v>215</v>
      </c>
      <c r="I16">
        <v>100</v>
      </c>
      <c r="J16" t="s">
        <v>129</v>
      </c>
      <c r="K16" t="s">
        <v>237</v>
      </c>
      <c r="L16">
        <v>0</v>
      </c>
      <c r="M16" t="s">
        <v>217</v>
      </c>
      <c r="N16" t="s">
        <v>218</v>
      </c>
      <c r="V16">
        <v>901</v>
      </c>
      <c r="W16" t="s">
        <v>411</v>
      </c>
      <c r="X16">
        <v>8</v>
      </c>
      <c r="Y16" t="s">
        <v>220</v>
      </c>
      <c r="AB16">
        <v>15188318</v>
      </c>
      <c r="AD16">
        <v>15188318</v>
      </c>
      <c r="AF16">
        <v>4583072</v>
      </c>
      <c r="AI16">
        <v>0</v>
      </c>
    </row>
    <row r="17" spans="1:35" hidden="1" x14ac:dyDescent="0.3">
      <c r="A17" t="s">
        <v>410</v>
      </c>
      <c r="B17">
        <v>1996</v>
      </c>
      <c r="C17">
        <v>1996</v>
      </c>
      <c r="D17">
        <v>1996</v>
      </c>
      <c r="E17">
        <v>4</v>
      </c>
      <c r="F17">
        <v>0</v>
      </c>
      <c r="G17">
        <v>2</v>
      </c>
      <c r="H17" t="s">
        <v>221</v>
      </c>
      <c r="I17">
        <v>100</v>
      </c>
      <c r="J17" t="s">
        <v>129</v>
      </c>
      <c r="K17" t="s">
        <v>237</v>
      </c>
      <c r="L17">
        <v>0</v>
      </c>
      <c r="M17" t="s">
        <v>217</v>
      </c>
      <c r="N17" t="s">
        <v>218</v>
      </c>
      <c r="V17">
        <v>901</v>
      </c>
      <c r="W17" t="s">
        <v>411</v>
      </c>
      <c r="X17">
        <v>8</v>
      </c>
      <c r="Y17" t="s">
        <v>220</v>
      </c>
      <c r="AB17">
        <v>1249356</v>
      </c>
      <c r="AD17">
        <v>1249356</v>
      </c>
      <c r="AF17">
        <v>1077307</v>
      </c>
      <c r="AI17">
        <v>0</v>
      </c>
    </row>
    <row r="18" spans="1:35" x14ac:dyDescent="0.3">
      <c r="A18" t="s">
        <v>410</v>
      </c>
      <c r="B18">
        <v>1996</v>
      </c>
      <c r="C18">
        <v>1996</v>
      </c>
      <c r="D18">
        <v>1996</v>
      </c>
      <c r="E18">
        <v>4</v>
      </c>
      <c r="F18">
        <v>0</v>
      </c>
      <c r="G18">
        <v>1</v>
      </c>
      <c r="H18" t="s">
        <v>215</v>
      </c>
      <c r="I18">
        <v>124</v>
      </c>
      <c r="J18" t="s">
        <v>10</v>
      </c>
      <c r="K18" t="s">
        <v>240</v>
      </c>
      <c r="L18">
        <v>0</v>
      </c>
      <c r="M18" t="s">
        <v>217</v>
      </c>
      <c r="N18" t="s">
        <v>218</v>
      </c>
      <c r="V18">
        <v>901</v>
      </c>
      <c r="W18" t="s">
        <v>411</v>
      </c>
      <c r="X18">
        <v>8</v>
      </c>
      <c r="Y18" t="s">
        <v>220</v>
      </c>
      <c r="AB18">
        <v>147981708</v>
      </c>
      <c r="AD18">
        <v>147981708</v>
      </c>
      <c r="AF18">
        <v>423205396</v>
      </c>
      <c r="AI18">
        <v>0</v>
      </c>
    </row>
    <row r="19" spans="1:35" hidden="1" x14ac:dyDescent="0.3">
      <c r="A19" t="s">
        <v>410</v>
      </c>
      <c r="B19">
        <v>1996</v>
      </c>
      <c r="C19">
        <v>1996</v>
      </c>
      <c r="D19">
        <v>1996</v>
      </c>
      <c r="E19">
        <v>4</v>
      </c>
      <c r="F19">
        <v>0</v>
      </c>
      <c r="G19">
        <v>2</v>
      </c>
      <c r="H19" t="s">
        <v>221</v>
      </c>
      <c r="I19">
        <v>124</v>
      </c>
      <c r="J19" t="s">
        <v>10</v>
      </c>
      <c r="K19" t="s">
        <v>240</v>
      </c>
      <c r="L19">
        <v>0</v>
      </c>
      <c r="M19" t="s">
        <v>217</v>
      </c>
      <c r="N19" t="s">
        <v>218</v>
      </c>
      <c r="V19">
        <v>901</v>
      </c>
      <c r="W19" t="s">
        <v>411</v>
      </c>
      <c r="X19">
        <v>8</v>
      </c>
      <c r="Y19" t="s">
        <v>220</v>
      </c>
      <c r="AB19">
        <v>11869880</v>
      </c>
      <c r="AD19">
        <v>11869880</v>
      </c>
      <c r="AF19">
        <v>53428847</v>
      </c>
      <c r="AI19">
        <v>0</v>
      </c>
    </row>
    <row r="20" spans="1:35" x14ac:dyDescent="0.3">
      <c r="A20" t="s">
        <v>410</v>
      </c>
      <c r="B20">
        <v>1996</v>
      </c>
      <c r="C20">
        <v>1996</v>
      </c>
      <c r="D20">
        <v>1996</v>
      </c>
      <c r="E20">
        <v>4</v>
      </c>
      <c r="F20">
        <v>0</v>
      </c>
      <c r="G20">
        <v>1</v>
      </c>
      <c r="H20" t="s">
        <v>215</v>
      </c>
      <c r="I20">
        <v>156</v>
      </c>
      <c r="J20" t="s">
        <v>12</v>
      </c>
      <c r="K20" t="s">
        <v>242</v>
      </c>
      <c r="L20">
        <v>0</v>
      </c>
      <c r="M20" t="s">
        <v>217</v>
      </c>
      <c r="N20" t="s">
        <v>218</v>
      </c>
      <c r="V20">
        <v>901</v>
      </c>
      <c r="W20" t="s">
        <v>411</v>
      </c>
      <c r="X20">
        <v>8</v>
      </c>
      <c r="Y20" t="s">
        <v>220</v>
      </c>
      <c r="AB20">
        <v>12424874</v>
      </c>
      <c r="AD20">
        <v>12424874</v>
      </c>
      <c r="AF20">
        <v>17189981</v>
      </c>
      <c r="AI20">
        <v>0</v>
      </c>
    </row>
    <row r="21" spans="1:35" hidden="1" x14ac:dyDescent="0.3">
      <c r="A21" t="s">
        <v>410</v>
      </c>
      <c r="B21">
        <v>1996</v>
      </c>
      <c r="C21">
        <v>1996</v>
      </c>
      <c r="D21">
        <v>1996</v>
      </c>
      <c r="E21">
        <v>4</v>
      </c>
      <c r="F21">
        <v>0</v>
      </c>
      <c r="G21">
        <v>2</v>
      </c>
      <c r="H21" t="s">
        <v>221</v>
      </c>
      <c r="I21">
        <v>156</v>
      </c>
      <c r="J21" t="s">
        <v>12</v>
      </c>
      <c r="K21" t="s">
        <v>242</v>
      </c>
      <c r="L21">
        <v>0</v>
      </c>
      <c r="M21" t="s">
        <v>217</v>
      </c>
      <c r="N21" t="s">
        <v>218</v>
      </c>
      <c r="V21">
        <v>901</v>
      </c>
      <c r="W21" t="s">
        <v>411</v>
      </c>
      <c r="X21">
        <v>8</v>
      </c>
      <c r="Y21" t="s">
        <v>220</v>
      </c>
      <c r="AB21">
        <v>158266</v>
      </c>
      <c r="AD21">
        <v>158266</v>
      </c>
      <c r="AF21">
        <v>483079</v>
      </c>
      <c r="AI21">
        <v>0</v>
      </c>
    </row>
    <row r="22" spans="1:35" x14ac:dyDescent="0.3">
      <c r="A22" t="s">
        <v>410</v>
      </c>
      <c r="B22">
        <v>1996</v>
      </c>
      <c r="C22">
        <v>1996</v>
      </c>
      <c r="D22">
        <v>1996</v>
      </c>
      <c r="E22">
        <v>4</v>
      </c>
      <c r="F22">
        <v>0</v>
      </c>
      <c r="G22">
        <v>1</v>
      </c>
      <c r="H22" t="s">
        <v>215</v>
      </c>
      <c r="I22">
        <v>170</v>
      </c>
      <c r="J22" t="s">
        <v>14</v>
      </c>
      <c r="K22" t="s">
        <v>243</v>
      </c>
      <c r="L22">
        <v>0</v>
      </c>
      <c r="M22" t="s">
        <v>217</v>
      </c>
      <c r="N22" t="s">
        <v>218</v>
      </c>
      <c r="V22">
        <v>901</v>
      </c>
      <c r="W22" t="s">
        <v>411</v>
      </c>
      <c r="X22">
        <v>8</v>
      </c>
      <c r="Y22" t="s">
        <v>220</v>
      </c>
      <c r="AB22">
        <v>718</v>
      </c>
      <c r="AD22">
        <v>718</v>
      </c>
      <c r="AF22">
        <v>5880</v>
      </c>
      <c r="AI22">
        <v>0</v>
      </c>
    </row>
    <row r="23" spans="1:35" hidden="1" x14ac:dyDescent="0.3">
      <c r="A23" t="s">
        <v>410</v>
      </c>
      <c r="B23">
        <v>1996</v>
      </c>
      <c r="C23">
        <v>1996</v>
      </c>
      <c r="D23">
        <v>1996</v>
      </c>
      <c r="E23">
        <v>4</v>
      </c>
      <c r="F23">
        <v>0</v>
      </c>
      <c r="G23">
        <v>2</v>
      </c>
      <c r="H23" t="s">
        <v>221</v>
      </c>
      <c r="I23">
        <v>170</v>
      </c>
      <c r="J23" t="s">
        <v>14</v>
      </c>
      <c r="K23" t="s">
        <v>243</v>
      </c>
      <c r="L23">
        <v>0</v>
      </c>
      <c r="M23" t="s">
        <v>217</v>
      </c>
      <c r="N23" t="s">
        <v>218</v>
      </c>
      <c r="V23">
        <v>901</v>
      </c>
      <c r="W23" t="s">
        <v>411</v>
      </c>
      <c r="X23">
        <v>8</v>
      </c>
      <c r="Y23" t="s">
        <v>220</v>
      </c>
      <c r="AB23">
        <v>601023552</v>
      </c>
      <c r="AD23">
        <v>601023552</v>
      </c>
      <c r="AF23">
        <v>1581294720</v>
      </c>
      <c r="AI23">
        <v>0</v>
      </c>
    </row>
    <row r="24" spans="1:35" x14ac:dyDescent="0.3">
      <c r="A24" t="s">
        <v>410</v>
      </c>
      <c r="B24">
        <v>1996</v>
      </c>
      <c r="C24">
        <v>1996</v>
      </c>
      <c r="D24">
        <v>1996</v>
      </c>
      <c r="E24">
        <v>4</v>
      </c>
      <c r="F24">
        <v>0</v>
      </c>
      <c r="G24">
        <v>1</v>
      </c>
      <c r="H24" t="s">
        <v>215</v>
      </c>
      <c r="I24">
        <v>196</v>
      </c>
      <c r="J24" t="s">
        <v>16</v>
      </c>
      <c r="K24" t="s">
        <v>246</v>
      </c>
      <c r="L24">
        <v>0</v>
      </c>
      <c r="M24" t="s">
        <v>217</v>
      </c>
      <c r="N24" t="s">
        <v>218</v>
      </c>
      <c r="V24">
        <v>901</v>
      </c>
      <c r="W24" t="s">
        <v>411</v>
      </c>
      <c r="X24">
        <v>8</v>
      </c>
      <c r="Y24" t="s">
        <v>220</v>
      </c>
      <c r="AB24">
        <v>2179604</v>
      </c>
      <c r="AD24">
        <v>2179604</v>
      </c>
      <c r="AF24">
        <v>6929009</v>
      </c>
      <c r="AI24">
        <v>0</v>
      </c>
    </row>
    <row r="25" spans="1:35" hidden="1" x14ac:dyDescent="0.3">
      <c r="A25" t="s">
        <v>410</v>
      </c>
      <c r="B25">
        <v>1996</v>
      </c>
      <c r="C25">
        <v>1996</v>
      </c>
      <c r="D25">
        <v>1996</v>
      </c>
      <c r="E25">
        <v>4</v>
      </c>
      <c r="F25">
        <v>0</v>
      </c>
      <c r="G25">
        <v>2</v>
      </c>
      <c r="H25" t="s">
        <v>221</v>
      </c>
      <c r="I25">
        <v>196</v>
      </c>
      <c r="J25" t="s">
        <v>16</v>
      </c>
      <c r="K25" t="s">
        <v>246</v>
      </c>
      <c r="L25">
        <v>0</v>
      </c>
      <c r="M25" t="s">
        <v>217</v>
      </c>
      <c r="N25" t="s">
        <v>218</v>
      </c>
      <c r="V25">
        <v>901</v>
      </c>
      <c r="W25" t="s">
        <v>411</v>
      </c>
      <c r="X25">
        <v>8</v>
      </c>
      <c r="Y25" t="s">
        <v>220</v>
      </c>
      <c r="AB25">
        <v>217570</v>
      </c>
      <c r="AD25">
        <v>217570</v>
      </c>
      <c r="AF25">
        <v>1362342</v>
      </c>
      <c r="AI25">
        <v>0</v>
      </c>
    </row>
    <row r="26" spans="1:35" hidden="1" x14ac:dyDescent="0.3">
      <c r="A26" t="s">
        <v>410</v>
      </c>
      <c r="B26">
        <v>1996</v>
      </c>
      <c r="C26">
        <v>1996</v>
      </c>
      <c r="D26">
        <v>1996</v>
      </c>
      <c r="E26">
        <v>4</v>
      </c>
      <c r="F26">
        <v>0</v>
      </c>
      <c r="G26">
        <v>3</v>
      </c>
      <c r="H26" t="s">
        <v>247</v>
      </c>
      <c r="I26">
        <v>196</v>
      </c>
      <c r="J26" t="s">
        <v>16</v>
      </c>
      <c r="K26" t="s">
        <v>246</v>
      </c>
      <c r="L26">
        <v>0</v>
      </c>
      <c r="M26" t="s">
        <v>217</v>
      </c>
      <c r="N26" t="s">
        <v>218</v>
      </c>
      <c r="V26">
        <v>901</v>
      </c>
      <c r="W26" t="s">
        <v>411</v>
      </c>
      <c r="X26">
        <v>8</v>
      </c>
      <c r="Y26" t="s">
        <v>220</v>
      </c>
      <c r="AB26">
        <v>180126</v>
      </c>
      <c r="AD26">
        <v>180126</v>
      </c>
      <c r="AF26">
        <v>1038415</v>
      </c>
      <c r="AI26">
        <v>0</v>
      </c>
    </row>
    <row r="27" spans="1:35" x14ac:dyDescent="0.3">
      <c r="A27" t="s">
        <v>410</v>
      </c>
      <c r="B27">
        <v>1996</v>
      </c>
      <c r="C27">
        <v>1996</v>
      </c>
      <c r="D27">
        <v>1996</v>
      </c>
      <c r="E27">
        <v>4</v>
      </c>
      <c r="F27">
        <v>0</v>
      </c>
      <c r="G27">
        <v>1</v>
      </c>
      <c r="H27" t="s">
        <v>215</v>
      </c>
      <c r="I27">
        <v>203</v>
      </c>
      <c r="J27" t="s">
        <v>64</v>
      </c>
      <c r="K27" t="s">
        <v>248</v>
      </c>
      <c r="L27">
        <v>0</v>
      </c>
      <c r="M27" t="s">
        <v>217</v>
      </c>
      <c r="N27" t="s">
        <v>218</v>
      </c>
      <c r="V27">
        <v>901</v>
      </c>
      <c r="W27" t="s">
        <v>411</v>
      </c>
      <c r="X27">
        <v>8</v>
      </c>
      <c r="Y27" t="s">
        <v>220</v>
      </c>
      <c r="AB27">
        <v>31091066</v>
      </c>
      <c r="AD27">
        <v>31091066</v>
      </c>
      <c r="AF27">
        <v>76500312</v>
      </c>
      <c r="AI27">
        <v>0</v>
      </c>
    </row>
    <row r="28" spans="1:35" hidden="1" x14ac:dyDescent="0.3">
      <c r="A28" t="s">
        <v>410</v>
      </c>
      <c r="B28">
        <v>1996</v>
      </c>
      <c r="C28">
        <v>1996</v>
      </c>
      <c r="D28">
        <v>1996</v>
      </c>
      <c r="E28">
        <v>4</v>
      </c>
      <c r="F28">
        <v>0</v>
      </c>
      <c r="G28">
        <v>2</v>
      </c>
      <c r="H28" t="s">
        <v>221</v>
      </c>
      <c r="I28">
        <v>203</v>
      </c>
      <c r="J28" t="s">
        <v>64</v>
      </c>
      <c r="K28" t="s">
        <v>248</v>
      </c>
      <c r="L28">
        <v>0</v>
      </c>
      <c r="M28" t="s">
        <v>217</v>
      </c>
      <c r="N28" t="s">
        <v>218</v>
      </c>
      <c r="V28">
        <v>901</v>
      </c>
      <c r="W28" t="s">
        <v>411</v>
      </c>
      <c r="X28">
        <v>8</v>
      </c>
      <c r="Y28" t="s">
        <v>220</v>
      </c>
      <c r="AB28">
        <v>2599255</v>
      </c>
      <c r="AD28">
        <v>2599255</v>
      </c>
      <c r="AF28">
        <v>12027296</v>
      </c>
      <c r="AI28">
        <v>0</v>
      </c>
    </row>
    <row r="29" spans="1:35" x14ac:dyDescent="0.3">
      <c r="A29" t="s">
        <v>410</v>
      </c>
      <c r="B29">
        <v>1996</v>
      </c>
      <c r="C29">
        <v>1996</v>
      </c>
      <c r="D29">
        <v>1996</v>
      </c>
      <c r="E29">
        <v>4</v>
      </c>
      <c r="F29">
        <v>0</v>
      </c>
      <c r="G29">
        <v>1</v>
      </c>
      <c r="H29" t="s">
        <v>215</v>
      </c>
      <c r="I29">
        <v>208</v>
      </c>
      <c r="J29" t="s">
        <v>17</v>
      </c>
      <c r="K29" t="s">
        <v>249</v>
      </c>
      <c r="L29">
        <v>0</v>
      </c>
      <c r="M29" t="s">
        <v>217</v>
      </c>
      <c r="N29" t="s">
        <v>218</v>
      </c>
      <c r="V29">
        <v>901</v>
      </c>
      <c r="W29" t="s">
        <v>411</v>
      </c>
      <c r="X29">
        <v>8</v>
      </c>
      <c r="Y29" t="s">
        <v>220</v>
      </c>
      <c r="AB29">
        <v>56439028</v>
      </c>
      <c r="AD29">
        <v>56439028</v>
      </c>
      <c r="AF29">
        <v>154423200</v>
      </c>
      <c r="AI29">
        <v>0</v>
      </c>
    </row>
    <row r="30" spans="1:35" hidden="1" x14ac:dyDescent="0.3">
      <c r="A30" t="s">
        <v>410</v>
      </c>
      <c r="B30">
        <v>1996</v>
      </c>
      <c r="C30">
        <v>1996</v>
      </c>
      <c r="D30">
        <v>1996</v>
      </c>
      <c r="E30">
        <v>4</v>
      </c>
      <c r="F30">
        <v>0</v>
      </c>
      <c r="G30">
        <v>2</v>
      </c>
      <c r="H30" t="s">
        <v>221</v>
      </c>
      <c r="I30">
        <v>208</v>
      </c>
      <c r="J30" t="s">
        <v>17</v>
      </c>
      <c r="K30" t="s">
        <v>249</v>
      </c>
      <c r="L30">
        <v>0</v>
      </c>
      <c r="M30" t="s">
        <v>217</v>
      </c>
      <c r="N30" t="s">
        <v>218</v>
      </c>
      <c r="V30">
        <v>901</v>
      </c>
      <c r="W30" t="s">
        <v>411</v>
      </c>
      <c r="X30">
        <v>8</v>
      </c>
      <c r="Y30" t="s">
        <v>220</v>
      </c>
      <c r="AB30">
        <v>4950284</v>
      </c>
      <c r="AD30">
        <v>4950284</v>
      </c>
      <c r="AF30">
        <v>24665924</v>
      </c>
      <c r="AI30">
        <v>0</v>
      </c>
    </row>
    <row r="31" spans="1:35" x14ac:dyDescent="0.3">
      <c r="A31" t="s">
        <v>410</v>
      </c>
      <c r="B31">
        <v>1996</v>
      </c>
      <c r="C31">
        <v>1996</v>
      </c>
      <c r="D31">
        <v>1996</v>
      </c>
      <c r="E31">
        <v>4</v>
      </c>
      <c r="F31">
        <v>0</v>
      </c>
      <c r="G31">
        <v>1</v>
      </c>
      <c r="H31" t="s">
        <v>215</v>
      </c>
      <c r="I31">
        <v>218</v>
      </c>
      <c r="J31" t="s">
        <v>18</v>
      </c>
      <c r="K31" t="s">
        <v>331</v>
      </c>
      <c r="L31">
        <v>0</v>
      </c>
      <c r="M31" t="s">
        <v>217</v>
      </c>
      <c r="N31" t="s">
        <v>218</v>
      </c>
      <c r="V31">
        <v>901</v>
      </c>
      <c r="W31" t="s">
        <v>411</v>
      </c>
      <c r="X31">
        <v>8</v>
      </c>
      <c r="Y31" t="s">
        <v>220</v>
      </c>
      <c r="AB31">
        <v>22293</v>
      </c>
      <c r="AD31">
        <v>22293</v>
      </c>
      <c r="AF31">
        <v>28074</v>
      </c>
      <c r="AI31">
        <v>0</v>
      </c>
    </row>
    <row r="32" spans="1:35" hidden="1" x14ac:dyDescent="0.3">
      <c r="A32" t="s">
        <v>410</v>
      </c>
      <c r="B32">
        <v>1996</v>
      </c>
      <c r="C32">
        <v>1996</v>
      </c>
      <c r="D32">
        <v>1996</v>
      </c>
      <c r="E32">
        <v>4</v>
      </c>
      <c r="F32">
        <v>0</v>
      </c>
      <c r="G32">
        <v>2</v>
      </c>
      <c r="H32" t="s">
        <v>221</v>
      </c>
      <c r="I32">
        <v>218</v>
      </c>
      <c r="J32" t="s">
        <v>18</v>
      </c>
      <c r="K32" t="s">
        <v>331</v>
      </c>
      <c r="L32">
        <v>0</v>
      </c>
      <c r="M32" t="s">
        <v>217</v>
      </c>
      <c r="N32" t="s">
        <v>218</v>
      </c>
      <c r="V32">
        <v>901</v>
      </c>
      <c r="W32" t="s">
        <v>411</v>
      </c>
      <c r="X32">
        <v>8</v>
      </c>
      <c r="Y32" t="s">
        <v>220</v>
      </c>
      <c r="AB32">
        <v>70136792</v>
      </c>
      <c r="AD32">
        <v>70136792</v>
      </c>
      <c r="AF32">
        <v>129079808</v>
      </c>
      <c r="AI32">
        <v>0</v>
      </c>
    </row>
    <row r="33" spans="1:35" x14ac:dyDescent="0.3">
      <c r="A33" t="s">
        <v>410</v>
      </c>
      <c r="B33">
        <v>1996</v>
      </c>
      <c r="C33">
        <v>1996</v>
      </c>
      <c r="D33">
        <v>1996</v>
      </c>
      <c r="E33">
        <v>4</v>
      </c>
      <c r="F33">
        <v>0</v>
      </c>
      <c r="G33">
        <v>1</v>
      </c>
      <c r="H33" t="s">
        <v>215</v>
      </c>
      <c r="I33">
        <v>233</v>
      </c>
      <c r="J33" t="s">
        <v>112</v>
      </c>
      <c r="K33" t="s">
        <v>252</v>
      </c>
      <c r="L33">
        <v>0</v>
      </c>
      <c r="M33" t="s">
        <v>217</v>
      </c>
      <c r="N33" t="s">
        <v>218</v>
      </c>
      <c r="V33">
        <v>901</v>
      </c>
      <c r="W33" t="s">
        <v>411</v>
      </c>
      <c r="X33">
        <v>8</v>
      </c>
      <c r="Y33" t="s">
        <v>220</v>
      </c>
      <c r="AB33">
        <v>4471096</v>
      </c>
      <c r="AD33">
        <v>4471096</v>
      </c>
      <c r="AF33">
        <v>20002552</v>
      </c>
      <c r="AI33">
        <v>0</v>
      </c>
    </row>
    <row r="34" spans="1:35" hidden="1" x14ac:dyDescent="0.3">
      <c r="A34" t="s">
        <v>410</v>
      </c>
      <c r="B34">
        <v>1996</v>
      </c>
      <c r="C34">
        <v>1996</v>
      </c>
      <c r="D34">
        <v>1996</v>
      </c>
      <c r="E34">
        <v>4</v>
      </c>
      <c r="F34">
        <v>0</v>
      </c>
      <c r="G34">
        <v>2</v>
      </c>
      <c r="H34" t="s">
        <v>221</v>
      </c>
      <c r="I34">
        <v>233</v>
      </c>
      <c r="J34" t="s">
        <v>112</v>
      </c>
      <c r="K34" t="s">
        <v>252</v>
      </c>
      <c r="L34">
        <v>0</v>
      </c>
      <c r="M34" t="s">
        <v>217</v>
      </c>
      <c r="N34" t="s">
        <v>218</v>
      </c>
      <c r="V34">
        <v>901</v>
      </c>
      <c r="W34" t="s">
        <v>411</v>
      </c>
      <c r="X34">
        <v>8</v>
      </c>
      <c r="Y34" t="s">
        <v>220</v>
      </c>
      <c r="AB34">
        <v>915182</v>
      </c>
      <c r="AD34">
        <v>915182</v>
      </c>
      <c r="AF34">
        <v>5443416</v>
      </c>
      <c r="AI34">
        <v>0</v>
      </c>
    </row>
    <row r="35" spans="1:35" x14ac:dyDescent="0.3">
      <c r="A35" t="s">
        <v>410</v>
      </c>
      <c r="B35">
        <v>1996</v>
      </c>
      <c r="C35">
        <v>1996</v>
      </c>
      <c r="D35">
        <v>1996</v>
      </c>
      <c r="E35">
        <v>4</v>
      </c>
      <c r="F35">
        <v>0</v>
      </c>
      <c r="G35">
        <v>1</v>
      </c>
      <c r="H35" t="s">
        <v>215</v>
      </c>
      <c r="I35">
        <v>234</v>
      </c>
      <c r="J35" t="s">
        <v>130</v>
      </c>
      <c r="K35" t="s">
        <v>414</v>
      </c>
      <c r="L35">
        <v>0</v>
      </c>
      <c r="M35" t="s">
        <v>217</v>
      </c>
      <c r="N35" t="s">
        <v>218</v>
      </c>
      <c r="V35">
        <v>901</v>
      </c>
      <c r="W35" t="s">
        <v>411</v>
      </c>
      <c r="X35">
        <v>8</v>
      </c>
      <c r="Y35" t="s">
        <v>220</v>
      </c>
      <c r="AB35">
        <v>278323</v>
      </c>
      <c r="AD35">
        <v>278323</v>
      </c>
      <c r="AF35">
        <v>1446311</v>
      </c>
      <c r="AI35">
        <v>0</v>
      </c>
    </row>
    <row r="36" spans="1:35" x14ac:dyDescent="0.3">
      <c r="A36" t="s">
        <v>410</v>
      </c>
      <c r="B36">
        <v>1996</v>
      </c>
      <c r="C36">
        <v>1996</v>
      </c>
      <c r="D36">
        <v>1996</v>
      </c>
      <c r="E36">
        <v>4</v>
      </c>
      <c r="F36">
        <v>0</v>
      </c>
      <c r="G36">
        <v>1</v>
      </c>
      <c r="H36" t="s">
        <v>215</v>
      </c>
      <c r="I36">
        <v>246</v>
      </c>
      <c r="J36" t="s">
        <v>19</v>
      </c>
      <c r="K36" t="s">
        <v>254</v>
      </c>
      <c r="L36">
        <v>0</v>
      </c>
      <c r="M36" t="s">
        <v>217</v>
      </c>
      <c r="N36" t="s">
        <v>218</v>
      </c>
      <c r="V36">
        <v>901</v>
      </c>
      <c r="W36" t="s">
        <v>411</v>
      </c>
      <c r="X36">
        <v>8</v>
      </c>
      <c r="Y36" t="s">
        <v>220</v>
      </c>
      <c r="AB36">
        <v>66586104</v>
      </c>
      <c r="AD36">
        <v>66586104</v>
      </c>
      <c r="AF36">
        <v>189744144</v>
      </c>
      <c r="AI36">
        <v>0</v>
      </c>
    </row>
    <row r="37" spans="1:35" hidden="1" x14ac:dyDescent="0.3">
      <c r="A37" t="s">
        <v>410</v>
      </c>
      <c r="B37">
        <v>1996</v>
      </c>
      <c r="C37">
        <v>1996</v>
      </c>
      <c r="D37">
        <v>1996</v>
      </c>
      <c r="E37">
        <v>4</v>
      </c>
      <c r="F37">
        <v>0</v>
      </c>
      <c r="G37">
        <v>2</v>
      </c>
      <c r="H37" t="s">
        <v>221</v>
      </c>
      <c r="I37">
        <v>246</v>
      </c>
      <c r="J37" t="s">
        <v>19</v>
      </c>
      <c r="K37" t="s">
        <v>254</v>
      </c>
      <c r="L37">
        <v>0</v>
      </c>
      <c r="M37" t="s">
        <v>217</v>
      </c>
      <c r="N37" t="s">
        <v>218</v>
      </c>
      <c r="V37">
        <v>901</v>
      </c>
      <c r="W37" t="s">
        <v>411</v>
      </c>
      <c r="X37">
        <v>8</v>
      </c>
      <c r="Y37" t="s">
        <v>220</v>
      </c>
      <c r="AB37">
        <v>8874546</v>
      </c>
      <c r="AD37">
        <v>8874546</v>
      </c>
      <c r="AF37">
        <v>37692268</v>
      </c>
      <c r="AI37">
        <v>0</v>
      </c>
    </row>
    <row r="38" spans="1:35" x14ac:dyDescent="0.3">
      <c r="A38" t="s">
        <v>410</v>
      </c>
      <c r="B38">
        <v>1996</v>
      </c>
      <c r="C38">
        <v>1996</v>
      </c>
      <c r="D38">
        <v>1996</v>
      </c>
      <c r="E38">
        <v>4</v>
      </c>
      <c r="F38">
        <v>0</v>
      </c>
      <c r="G38">
        <v>1</v>
      </c>
      <c r="H38" t="s">
        <v>215</v>
      </c>
      <c r="I38">
        <v>251</v>
      </c>
      <c r="J38" t="s">
        <v>81</v>
      </c>
      <c r="K38" t="s">
        <v>255</v>
      </c>
      <c r="L38">
        <v>0</v>
      </c>
      <c r="M38" t="s">
        <v>217</v>
      </c>
      <c r="N38" t="s">
        <v>218</v>
      </c>
      <c r="V38">
        <v>901</v>
      </c>
      <c r="W38" t="s">
        <v>411</v>
      </c>
      <c r="X38">
        <v>8</v>
      </c>
      <c r="Y38" t="s">
        <v>220</v>
      </c>
      <c r="AB38">
        <v>367549568</v>
      </c>
      <c r="AD38">
        <v>367549568</v>
      </c>
      <c r="AF38">
        <v>970996928</v>
      </c>
      <c r="AI38">
        <v>0</v>
      </c>
    </row>
    <row r="39" spans="1:35" hidden="1" x14ac:dyDescent="0.3">
      <c r="A39" t="s">
        <v>410</v>
      </c>
      <c r="B39">
        <v>1996</v>
      </c>
      <c r="C39">
        <v>1996</v>
      </c>
      <c r="D39">
        <v>1996</v>
      </c>
      <c r="E39">
        <v>4</v>
      </c>
      <c r="F39">
        <v>0</v>
      </c>
      <c r="G39">
        <v>2</v>
      </c>
      <c r="H39" t="s">
        <v>221</v>
      </c>
      <c r="I39">
        <v>251</v>
      </c>
      <c r="J39" t="s">
        <v>81</v>
      </c>
      <c r="K39" t="s">
        <v>255</v>
      </c>
      <c r="L39">
        <v>0</v>
      </c>
      <c r="M39" t="s">
        <v>217</v>
      </c>
      <c r="N39" t="s">
        <v>218</v>
      </c>
      <c r="V39">
        <v>901</v>
      </c>
      <c r="W39" t="s">
        <v>411</v>
      </c>
      <c r="X39">
        <v>8</v>
      </c>
      <c r="Y39" t="s">
        <v>220</v>
      </c>
      <c r="AB39">
        <v>40793272</v>
      </c>
      <c r="AD39">
        <v>40793272</v>
      </c>
      <c r="AF39">
        <v>127591160</v>
      </c>
      <c r="AI39">
        <v>0</v>
      </c>
    </row>
    <row r="40" spans="1:35" x14ac:dyDescent="0.3">
      <c r="A40" t="s">
        <v>410</v>
      </c>
      <c r="B40">
        <v>1996</v>
      </c>
      <c r="C40">
        <v>1996</v>
      </c>
      <c r="D40">
        <v>1996</v>
      </c>
      <c r="E40">
        <v>4</v>
      </c>
      <c r="F40">
        <v>0</v>
      </c>
      <c r="G40">
        <v>1</v>
      </c>
      <c r="H40" t="s">
        <v>215</v>
      </c>
      <c r="I40">
        <v>258</v>
      </c>
      <c r="J40" t="s">
        <v>131</v>
      </c>
      <c r="K40" t="s">
        <v>256</v>
      </c>
      <c r="L40">
        <v>0</v>
      </c>
      <c r="M40" t="s">
        <v>217</v>
      </c>
      <c r="N40" t="s">
        <v>218</v>
      </c>
      <c r="V40">
        <v>901</v>
      </c>
      <c r="W40" t="s">
        <v>411</v>
      </c>
      <c r="X40">
        <v>8</v>
      </c>
      <c r="Y40" t="s">
        <v>220</v>
      </c>
      <c r="AB40">
        <v>324808</v>
      </c>
      <c r="AD40">
        <v>324808</v>
      </c>
      <c r="AF40">
        <v>1952848</v>
      </c>
      <c r="AI40">
        <v>0</v>
      </c>
    </row>
    <row r="41" spans="1:35" hidden="1" x14ac:dyDescent="0.3">
      <c r="A41" t="s">
        <v>410</v>
      </c>
      <c r="B41">
        <v>1996</v>
      </c>
      <c r="C41">
        <v>1996</v>
      </c>
      <c r="D41">
        <v>1996</v>
      </c>
      <c r="E41">
        <v>4</v>
      </c>
      <c r="F41">
        <v>0</v>
      </c>
      <c r="G41">
        <v>2</v>
      </c>
      <c r="H41" t="s">
        <v>221</v>
      </c>
      <c r="I41">
        <v>258</v>
      </c>
      <c r="J41" t="s">
        <v>131</v>
      </c>
      <c r="K41" t="s">
        <v>256</v>
      </c>
      <c r="L41">
        <v>0</v>
      </c>
      <c r="M41" t="s">
        <v>217</v>
      </c>
      <c r="N41" t="s">
        <v>218</v>
      </c>
      <c r="V41">
        <v>901</v>
      </c>
      <c r="W41" t="s">
        <v>411</v>
      </c>
      <c r="X41">
        <v>8</v>
      </c>
      <c r="Y41" t="s">
        <v>220</v>
      </c>
      <c r="AB41">
        <v>40</v>
      </c>
      <c r="AD41">
        <v>40</v>
      </c>
      <c r="AF41">
        <v>321</v>
      </c>
      <c r="AI41">
        <v>0</v>
      </c>
    </row>
    <row r="42" spans="1:35" x14ac:dyDescent="0.3">
      <c r="A42" t="s">
        <v>410</v>
      </c>
      <c r="B42">
        <v>1996</v>
      </c>
      <c r="C42">
        <v>1996</v>
      </c>
      <c r="D42">
        <v>1996</v>
      </c>
      <c r="E42">
        <v>4</v>
      </c>
      <c r="F42">
        <v>0</v>
      </c>
      <c r="G42">
        <v>1</v>
      </c>
      <c r="H42" t="s">
        <v>215</v>
      </c>
      <c r="I42">
        <v>270</v>
      </c>
      <c r="J42" t="s">
        <v>115</v>
      </c>
      <c r="K42" t="s">
        <v>380</v>
      </c>
      <c r="L42">
        <v>0</v>
      </c>
      <c r="M42" t="s">
        <v>217</v>
      </c>
      <c r="N42" t="s">
        <v>218</v>
      </c>
      <c r="V42">
        <v>901</v>
      </c>
      <c r="W42" t="s">
        <v>411</v>
      </c>
      <c r="X42">
        <v>8</v>
      </c>
      <c r="Y42" t="s">
        <v>220</v>
      </c>
      <c r="AB42">
        <v>34899</v>
      </c>
      <c r="AD42">
        <v>34899</v>
      </c>
      <c r="AF42">
        <v>652361</v>
      </c>
      <c r="AI42">
        <v>0</v>
      </c>
    </row>
    <row r="43" spans="1:35" x14ac:dyDescent="0.3">
      <c r="A43" t="s">
        <v>410</v>
      </c>
      <c r="B43">
        <v>1996</v>
      </c>
      <c r="C43">
        <v>1996</v>
      </c>
      <c r="D43">
        <v>1996</v>
      </c>
      <c r="E43">
        <v>4</v>
      </c>
      <c r="F43">
        <v>0</v>
      </c>
      <c r="G43">
        <v>1</v>
      </c>
      <c r="H43" t="s">
        <v>215</v>
      </c>
      <c r="I43">
        <v>276</v>
      </c>
      <c r="J43" t="s">
        <v>20</v>
      </c>
      <c r="K43" t="s">
        <v>258</v>
      </c>
      <c r="L43">
        <v>0</v>
      </c>
      <c r="M43" t="s">
        <v>217</v>
      </c>
      <c r="N43" t="s">
        <v>218</v>
      </c>
      <c r="V43">
        <v>901</v>
      </c>
      <c r="W43" t="s">
        <v>411</v>
      </c>
      <c r="X43">
        <v>8</v>
      </c>
      <c r="Y43" t="s">
        <v>220</v>
      </c>
      <c r="AB43">
        <v>773626368</v>
      </c>
      <c r="AD43">
        <v>773626368</v>
      </c>
      <c r="AF43">
        <v>1993635072</v>
      </c>
      <c r="AI43">
        <v>0</v>
      </c>
    </row>
    <row r="44" spans="1:35" hidden="1" x14ac:dyDescent="0.3">
      <c r="A44" t="s">
        <v>410</v>
      </c>
      <c r="B44">
        <v>1996</v>
      </c>
      <c r="C44">
        <v>1996</v>
      </c>
      <c r="D44">
        <v>1996</v>
      </c>
      <c r="E44">
        <v>4</v>
      </c>
      <c r="F44">
        <v>0</v>
      </c>
      <c r="G44">
        <v>2</v>
      </c>
      <c r="H44" t="s">
        <v>221</v>
      </c>
      <c r="I44">
        <v>276</v>
      </c>
      <c r="J44" t="s">
        <v>20</v>
      </c>
      <c r="K44" t="s">
        <v>258</v>
      </c>
      <c r="L44">
        <v>0</v>
      </c>
      <c r="M44" t="s">
        <v>217</v>
      </c>
      <c r="N44" t="s">
        <v>218</v>
      </c>
      <c r="V44">
        <v>901</v>
      </c>
      <c r="W44" t="s">
        <v>411</v>
      </c>
      <c r="X44">
        <v>8</v>
      </c>
      <c r="Y44" t="s">
        <v>220</v>
      </c>
      <c r="AB44">
        <v>156504016</v>
      </c>
      <c r="AD44">
        <v>156504016</v>
      </c>
      <c r="AF44">
        <v>586384960</v>
      </c>
      <c r="AI44">
        <v>0</v>
      </c>
    </row>
    <row r="45" spans="1:35" x14ac:dyDescent="0.3">
      <c r="A45" t="s">
        <v>410</v>
      </c>
      <c r="B45">
        <v>1996</v>
      </c>
      <c r="C45">
        <v>1996</v>
      </c>
      <c r="D45">
        <v>1996</v>
      </c>
      <c r="E45">
        <v>4</v>
      </c>
      <c r="F45">
        <v>0</v>
      </c>
      <c r="G45">
        <v>1</v>
      </c>
      <c r="H45" t="s">
        <v>215</v>
      </c>
      <c r="I45">
        <v>300</v>
      </c>
      <c r="J45" t="s">
        <v>21</v>
      </c>
      <c r="K45" t="s">
        <v>259</v>
      </c>
      <c r="L45">
        <v>0</v>
      </c>
      <c r="M45" t="s">
        <v>217</v>
      </c>
      <c r="N45" t="s">
        <v>218</v>
      </c>
      <c r="V45">
        <v>901</v>
      </c>
      <c r="W45" t="s">
        <v>411</v>
      </c>
      <c r="X45">
        <v>8</v>
      </c>
      <c r="Y45" t="s">
        <v>220</v>
      </c>
      <c r="AB45">
        <v>27798296</v>
      </c>
      <c r="AD45">
        <v>27798296</v>
      </c>
      <c r="AF45">
        <v>82537376</v>
      </c>
      <c r="AI45">
        <v>0</v>
      </c>
    </row>
    <row r="46" spans="1:35" hidden="1" x14ac:dyDescent="0.3">
      <c r="A46" t="s">
        <v>410</v>
      </c>
      <c r="B46">
        <v>1996</v>
      </c>
      <c r="C46">
        <v>1996</v>
      </c>
      <c r="D46">
        <v>1996</v>
      </c>
      <c r="E46">
        <v>4</v>
      </c>
      <c r="F46">
        <v>0</v>
      </c>
      <c r="G46">
        <v>2</v>
      </c>
      <c r="H46" t="s">
        <v>221</v>
      </c>
      <c r="I46">
        <v>300</v>
      </c>
      <c r="J46" t="s">
        <v>21</v>
      </c>
      <c r="K46" t="s">
        <v>259</v>
      </c>
      <c r="L46">
        <v>0</v>
      </c>
      <c r="M46" t="s">
        <v>217</v>
      </c>
      <c r="N46" t="s">
        <v>218</v>
      </c>
      <c r="V46">
        <v>901</v>
      </c>
      <c r="W46" t="s">
        <v>411</v>
      </c>
      <c r="X46">
        <v>8</v>
      </c>
      <c r="Y46" t="s">
        <v>220</v>
      </c>
      <c r="AB46">
        <v>2587881</v>
      </c>
      <c r="AD46">
        <v>2587881</v>
      </c>
      <c r="AF46">
        <v>9927655</v>
      </c>
      <c r="AI46">
        <v>0</v>
      </c>
    </row>
    <row r="47" spans="1:35" x14ac:dyDescent="0.3">
      <c r="A47" t="s">
        <v>410</v>
      </c>
      <c r="B47">
        <v>1996</v>
      </c>
      <c r="C47">
        <v>1996</v>
      </c>
      <c r="D47">
        <v>1996</v>
      </c>
      <c r="E47">
        <v>4</v>
      </c>
      <c r="F47">
        <v>0</v>
      </c>
      <c r="G47">
        <v>1</v>
      </c>
      <c r="H47" t="s">
        <v>215</v>
      </c>
      <c r="I47">
        <v>304</v>
      </c>
      <c r="J47" t="s">
        <v>83</v>
      </c>
      <c r="K47" t="s">
        <v>260</v>
      </c>
      <c r="L47">
        <v>0</v>
      </c>
      <c r="M47" t="s">
        <v>217</v>
      </c>
      <c r="N47" t="s">
        <v>218</v>
      </c>
      <c r="V47">
        <v>901</v>
      </c>
      <c r="W47" t="s">
        <v>411</v>
      </c>
      <c r="X47">
        <v>8</v>
      </c>
      <c r="Y47" t="s">
        <v>220</v>
      </c>
      <c r="AB47">
        <v>117957</v>
      </c>
      <c r="AD47">
        <v>117957</v>
      </c>
      <c r="AF47">
        <v>798816</v>
      </c>
      <c r="AI47">
        <v>0</v>
      </c>
    </row>
    <row r="48" spans="1:35" hidden="1" x14ac:dyDescent="0.3">
      <c r="A48" t="s">
        <v>410</v>
      </c>
      <c r="B48">
        <v>1996</v>
      </c>
      <c r="C48">
        <v>1996</v>
      </c>
      <c r="D48">
        <v>1996</v>
      </c>
      <c r="E48">
        <v>4</v>
      </c>
      <c r="F48">
        <v>0</v>
      </c>
      <c r="G48">
        <v>2</v>
      </c>
      <c r="H48" t="s">
        <v>221</v>
      </c>
      <c r="I48">
        <v>332</v>
      </c>
      <c r="J48" t="s">
        <v>444</v>
      </c>
      <c r="K48" t="s">
        <v>445</v>
      </c>
      <c r="L48">
        <v>0</v>
      </c>
      <c r="M48" t="s">
        <v>217</v>
      </c>
      <c r="N48" t="s">
        <v>218</v>
      </c>
      <c r="V48">
        <v>901</v>
      </c>
      <c r="W48" t="s">
        <v>411</v>
      </c>
      <c r="X48">
        <v>8</v>
      </c>
      <c r="Y48" t="s">
        <v>220</v>
      </c>
      <c r="AB48">
        <v>9653221</v>
      </c>
      <c r="AD48">
        <v>9653221</v>
      </c>
      <c r="AF48">
        <v>6762898</v>
      </c>
      <c r="AI48">
        <v>0</v>
      </c>
    </row>
    <row r="49" spans="1:35" x14ac:dyDescent="0.3">
      <c r="A49" t="s">
        <v>410</v>
      </c>
      <c r="B49">
        <v>1996</v>
      </c>
      <c r="C49">
        <v>1996</v>
      </c>
      <c r="D49">
        <v>1996</v>
      </c>
      <c r="E49">
        <v>4</v>
      </c>
      <c r="F49">
        <v>0</v>
      </c>
      <c r="G49">
        <v>1</v>
      </c>
      <c r="H49" t="s">
        <v>215</v>
      </c>
      <c r="I49">
        <v>344</v>
      </c>
      <c r="J49" t="s">
        <v>62</v>
      </c>
      <c r="K49" t="s">
        <v>263</v>
      </c>
      <c r="L49">
        <v>0</v>
      </c>
      <c r="M49" t="s">
        <v>217</v>
      </c>
      <c r="N49" t="s">
        <v>218</v>
      </c>
      <c r="V49">
        <v>901</v>
      </c>
      <c r="W49" t="s">
        <v>411</v>
      </c>
      <c r="X49">
        <v>8</v>
      </c>
      <c r="Y49" t="s">
        <v>220</v>
      </c>
      <c r="AB49">
        <v>4293157</v>
      </c>
      <c r="AD49">
        <v>4293157</v>
      </c>
      <c r="AF49">
        <v>12417238</v>
      </c>
      <c r="AI49">
        <v>0</v>
      </c>
    </row>
    <row r="50" spans="1:35" hidden="1" x14ac:dyDescent="0.3">
      <c r="A50" t="s">
        <v>410</v>
      </c>
      <c r="B50">
        <v>1996</v>
      </c>
      <c r="C50">
        <v>1996</v>
      </c>
      <c r="D50">
        <v>1996</v>
      </c>
      <c r="E50">
        <v>4</v>
      </c>
      <c r="F50">
        <v>0</v>
      </c>
      <c r="G50">
        <v>2</v>
      </c>
      <c r="H50" t="s">
        <v>221</v>
      </c>
      <c r="I50">
        <v>344</v>
      </c>
      <c r="J50" t="s">
        <v>62</v>
      </c>
      <c r="K50" t="s">
        <v>263</v>
      </c>
      <c r="L50">
        <v>0</v>
      </c>
      <c r="M50" t="s">
        <v>217</v>
      </c>
      <c r="N50" t="s">
        <v>218</v>
      </c>
      <c r="V50">
        <v>901</v>
      </c>
      <c r="W50" t="s">
        <v>411</v>
      </c>
      <c r="X50">
        <v>8</v>
      </c>
      <c r="Y50" t="s">
        <v>220</v>
      </c>
      <c r="AB50">
        <v>1379990</v>
      </c>
      <c r="AD50">
        <v>1379990</v>
      </c>
      <c r="AF50">
        <v>5038705</v>
      </c>
      <c r="AI50">
        <v>0</v>
      </c>
    </row>
    <row r="51" spans="1:35" hidden="1" x14ac:dyDescent="0.3">
      <c r="A51" t="s">
        <v>410</v>
      </c>
      <c r="B51">
        <v>1996</v>
      </c>
      <c r="C51">
        <v>1996</v>
      </c>
      <c r="D51">
        <v>1996</v>
      </c>
      <c r="E51">
        <v>4</v>
      </c>
      <c r="F51">
        <v>0</v>
      </c>
      <c r="G51">
        <v>3</v>
      </c>
      <c r="H51" t="s">
        <v>247</v>
      </c>
      <c r="I51">
        <v>344</v>
      </c>
      <c r="J51" t="s">
        <v>62</v>
      </c>
      <c r="K51" t="s">
        <v>263</v>
      </c>
      <c r="L51">
        <v>0</v>
      </c>
      <c r="M51" t="s">
        <v>217</v>
      </c>
      <c r="N51" t="s">
        <v>218</v>
      </c>
      <c r="V51">
        <v>901</v>
      </c>
      <c r="W51" t="s">
        <v>411</v>
      </c>
      <c r="X51">
        <v>8</v>
      </c>
      <c r="Y51" t="s">
        <v>220</v>
      </c>
      <c r="AB51">
        <v>1379990</v>
      </c>
      <c r="AD51">
        <v>1379990</v>
      </c>
      <c r="AF51">
        <v>5038705</v>
      </c>
      <c r="AI51">
        <v>0</v>
      </c>
    </row>
    <row r="52" spans="1:35" x14ac:dyDescent="0.3">
      <c r="A52" t="s">
        <v>410</v>
      </c>
      <c r="B52">
        <v>1996</v>
      </c>
      <c r="C52">
        <v>1996</v>
      </c>
      <c r="D52">
        <v>1996</v>
      </c>
      <c r="E52">
        <v>4</v>
      </c>
      <c r="F52">
        <v>0</v>
      </c>
      <c r="G52">
        <v>1</v>
      </c>
      <c r="H52" t="s">
        <v>215</v>
      </c>
      <c r="I52">
        <v>348</v>
      </c>
      <c r="J52" t="s">
        <v>23</v>
      </c>
      <c r="K52" t="s">
        <v>264</v>
      </c>
      <c r="L52">
        <v>0</v>
      </c>
      <c r="M52" t="s">
        <v>217</v>
      </c>
      <c r="N52" t="s">
        <v>218</v>
      </c>
      <c r="V52">
        <v>901</v>
      </c>
      <c r="W52" t="s">
        <v>411</v>
      </c>
      <c r="X52">
        <v>8</v>
      </c>
      <c r="Y52" t="s">
        <v>220</v>
      </c>
      <c r="AB52">
        <v>30374208</v>
      </c>
      <c r="AD52">
        <v>30374208</v>
      </c>
      <c r="AF52">
        <v>65794000</v>
      </c>
      <c r="AI52">
        <v>0</v>
      </c>
    </row>
    <row r="53" spans="1:35" hidden="1" x14ac:dyDescent="0.3">
      <c r="A53" t="s">
        <v>410</v>
      </c>
      <c r="B53">
        <v>1996</v>
      </c>
      <c r="C53">
        <v>1996</v>
      </c>
      <c r="D53">
        <v>1996</v>
      </c>
      <c r="E53">
        <v>4</v>
      </c>
      <c r="F53">
        <v>0</v>
      </c>
      <c r="G53">
        <v>2</v>
      </c>
      <c r="H53" t="s">
        <v>221</v>
      </c>
      <c r="I53">
        <v>348</v>
      </c>
      <c r="J53" t="s">
        <v>23</v>
      </c>
      <c r="K53" t="s">
        <v>264</v>
      </c>
      <c r="L53">
        <v>0</v>
      </c>
      <c r="M53" t="s">
        <v>217</v>
      </c>
      <c r="N53" t="s">
        <v>218</v>
      </c>
      <c r="V53">
        <v>901</v>
      </c>
      <c r="W53" t="s">
        <v>411</v>
      </c>
      <c r="X53">
        <v>8</v>
      </c>
      <c r="Y53" t="s">
        <v>220</v>
      </c>
      <c r="AB53">
        <v>1810969</v>
      </c>
      <c r="AD53">
        <v>1810969</v>
      </c>
      <c r="AF53">
        <v>4964000</v>
      </c>
      <c r="AI53">
        <v>0</v>
      </c>
    </row>
    <row r="54" spans="1:35" x14ac:dyDescent="0.3">
      <c r="A54" t="s">
        <v>410</v>
      </c>
      <c r="B54">
        <v>1996</v>
      </c>
      <c r="C54">
        <v>1996</v>
      </c>
      <c r="D54">
        <v>1996</v>
      </c>
      <c r="E54">
        <v>4</v>
      </c>
      <c r="F54">
        <v>0</v>
      </c>
      <c r="G54">
        <v>1</v>
      </c>
      <c r="H54" t="s">
        <v>215</v>
      </c>
      <c r="I54">
        <v>360</v>
      </c>
      <c r="J54" t="s">
        <v>26</v>
      </c>
      <c r="K54" t="s">
        <v>266</v>
      </c>
      <c r="L54">
        <v>0</v>
      </c>
      <c r="M54" t="s">
        <v>217</v>
      </c>
      <c r="N54" t="s">
        <v>218</v>
      </c>
      <c r="V54">
        <v>901</v>
      </c>
      <c r="W54" t="s">
        <v>411</v>
      </c>
      <c r="X54">
        <v>8</v>
      </c>
      <c r="Y54" t="s">
        <v>220</v>
      </c>
      <c r="AB54">
        <v>310850</v>
      </c>
      <c r="AD54">
        <v>310850</v>
      </c>
      <c r="AF54">
        <v>576401</v>
      </c>
      <c r="AI54">
        <v>0</v>
      </c>
    </row>
    <row r="55" spans="1:35" hidden="1" x14ac:dyDescent="0.3">
      <c r="A55" t="s">
        <v>410</v>
      </c>
      <c r="B55">
        <v>1996</v>
      </c>
      <c r="C55">
        <v>1996</v>
      </c>
      <c r="D55">
        <v>1996</v>
      </c>
      <c r="E55">
        <v>4</v>
      </c>
      <c r="F55">
        <v>0</v>
      </c>
      <c r="G55">
        <v>2</v>
      </c>
      <c r="H55" t="s">
        <v>221</v>
      </c>
      <c r="I55">
        <v>360</v>
      </c>
      <c r="J55" t="s">
        <v>26</v>
      </c>
      <c r="K55" t="s">
        <v>266</v>
      </c>
      <c r="L55">
        <v>0</v>
      </c>
      <c r="M55" t="s">
        <v>217</v>
      </c>
      <c r="N55" t="s">
        <v>218</v>
      </c>
      <c r="V55">
        <v>901</v>
      </c>
      <c r="W55" t="s">
        <v>411</v>
      </c>
      <c r="X55">
        <v>8</v>
      </c>
      <c r="Y55" t="s">
        <v>220</v>
      </c>
      <c r="AB55">
        <v>366603040</v>
      </c>
      <c r="AD55">
        <v>366603040</v>
      </c>
      <c r="AF55">
        <v>595268032</v>
      </c>
      <c r="AI55">
        <v>0</v>
      </c>
    </row>
    <row r="56" spans="1:35" x14ac:dyDescent="0.3">
      <c r="A56" t="s">
        <v>410</v>
      </c>
      <c r="B56">
        <v>1996</v>
      </c>
      <c r="C56">
        <v>1996</v>
      </c>
      <c r="D56">
        <v>1996</v>
      </c>
      <c r="E56">
        <v>4</v>
      </c>
      <c r="F56">
        <v>0</v>
      </c>
      <c r="G56">
        <v>1</v>
      </c>
      <c r="H56" t="s">
        <v>215</v>
      </c>
      <c r="I56">
        <v>372</v>
      </c>
      <c r="J56" t="s">
        <v>27</v>
      </c>
      <c r="K56" t="s">
        <v>267</v>
      </c>
      <c r="L56">
        <v>0</v>
      </c>
      <c r="M56" t="s">
        <v>217</v>
      </c>
      <c r="N56" t="s">
        <v>218</v>
      </c>
      <c r="V56">
        <v>901</v>
      </c>
      <c r="W56" t="s">
        <v>411</v>
      </c>
      <c r="X56">
        <v>8</v>
      </c>
      <c r="Y56" t="s">
        <v>220</v>
      </c>
      <c r="AB56">
        <v>2687726</v>
      </c>
      <c r="AD56">
        <v>2687726</v>
      </c>
      <c r="AF56">
        <v>13042470</v>
      </c>
      <c r="AI56">
        <v>0</v>
      </c>
    </row>
    <row r="57" spans="1:35" hidden="1" x14ac:dyDescent="0.3">
      <c r="A57" t="s">
        <v>410</v>
      </c>
      <c r="B57">
        <v>1996</v>
      </c>
      <c r="C57">
        <v>1996</v>
      </c>
      <c r="D57">
        <v>1996</v>
      </c>
      <c r="E57">
        <v>4</v>
      </c>
      <c r="F57">
        <v>0</v>
      </c>
      <c r="G57">
        <v>2</v>
      </c>
      <c r="H57" t="s">
        <v>221</v>
      </c>
      <c r="I57">
        <v>372</v>
      </c>
      <c r="J57" t="s">
        <v>27</v>
      </c>
      <c r="K57" t="s">
        <v>267</v>
      </c>
      <c r="L57">
        <v>0</v>
      </c>
      <c r="M57" t="s">
        <v>217</v>
      </c>
      <c r="N57" t="s">
        <v>218</v>
      </c>
      <c r="V57">
        <v>901</v>
      </c>
      <c r="W57" t="s">
        <v>411</v>
      </c>
      <c r="X57">
        <v>8</v>
      </c>
      <c r="Y57" t="s">
        <v>220</v>
      </c>
      <c r="AB57">
        <v>448403</v>
      </c>
      <c r="AD57">
        <v>448403</v>
      </c>
      <c r="AF57">
        <v>3359703</v>
      </c>
      <c r="AI57">
        <v>0</v>
      </c>
    </row>
    <row r="58" spans="1:35" x14ac:dyDescent="0.3">
      <c r="A58" t="s">
        <v>410</v>
      </c>
      <c r="B58">
        <v>1996</v>
      </c>
      <c r="C58">
        <v>1996</v>
      </c>
      <c r="D58">
        <v>1996</v>
      </c>
      <c r="E58">
        <v>4</v>
      </c>
      <c r="F58">
        <v>0</v>
      </c>
      <c r="G58">
        <v>1</v>
      </c>
      <c r="H58" t="s">
        <v>215</v>
      </c>
      <c r="I58">
        <v>376</v>
      </c>
      <c r="J58" t="s">
        <v>117</v>
      </c>
      <c r="K58" t="s">
        <v>268</v>
      </c>
      <c r="L58">
        <v>0</v>
      </c>
      <c r="M58" t="s">
        <v>217</v>
      </c>
      <c r="N58" t="s">
        <v>218</v>
      </c>
      <c r="V58">
        <v>901</v>
      </c>
      <c r="W58" t="s">
        <v>411</v>
      </c>
      <c r="X58">
        <v>8</v>
      </c>
      <c r="Y58" t="s">
        <v>220</v>
      </c>
      <c r="AB58">
        <v>22785306</v>
      </c>
      <c r="AD58">
        <v>22785306</v>
      </c>
      <c r="AF58">
        <v>58076000</v>
      </c>
      <c r="AI58">
        <v>0</v>
      </c>
    </row>
    <row r="59" spans="1:35" hidden="1" x14ac:dyDescent="0.3">
      <c r="A59" t="s">
        <v>410</v>
      </c>
      <c r="B59">
        <v>1996</v>
      </c>
      <c r="C59">
        <v>1996</v>
      </c>
      <c r="D59">
        <v>1996</v>
      </c>
      <c r="E59">
        <v>4</v>
      </c>
      <c r="F59">
        <v>0</v>
      </c>
      <c r="G59">
        <v>2</v>
      </c>
      <c r="H59" t="s">
        <v>221</v>
      </c>
      <c r="I59">
        <v>376</v>
      </c>
      <c r="J59" t="s">
        <v>117</v>
      </c>
      <c r="K59" t="s">
        <v>268</v>
      </c>
      <c r="L59">
        <v>0</v>
      </c>
      <c r="M59" t="s">
        <v>217</v>
      </c>
      <c r="N59" t="s">
        <v>218</v>
      </c>
      <c r="V59">
        <v>901</v>
      </c>
      <c r="W59" t="s">
        <v>411</v>
      </c>
      <c r="X59">
        <v>8</v>
      </c>
      <c r="Y59" t="s">
        <v>220</v>
      </c>
      <c r="AB59">
        <v>2065724</v>
      </c>
      <c r="AD59">
        <v>2065724</v>
      </c>
      <c r="AF59">
        <v>17702000</v>
      </c>
      <c r="AI59">
        <v>0</v>
      </c>
    </row>
    <row r="60" spans="1:35" x14ac:dyDescent="0.3">
      <c r="A60" t="s">
        <v>410</v>
      </c>
      <c r="B60">
        <v>1996</v>
      </c>
      <c r="C60">
        <v>1996</v>
      </c>
      <c r="D60">
        <v>1996</v>
      </c>
      <c r="E60">
        <v>4</v>
      </c>
      <c r="F60">
        <v>0</v>
      </c>
      <c r="G60">
        <v>1</v>
      </c>
      <c r="H60" t="s">
        <v>215</v>
      </c>
      <c r="I60">
        <v>381</v>
      </c>
      <c r="J60" t="s">
        <v>86</v>
      </c>
      <c r="K60" t="s">
        <v>269</v>
      </c>
      <c r="L60">
        <v>0</v>
      </c>
      <c r="M60" t="s">
        <v>217</v>
      </c>
      <c r="N60" t="s">
        <v>218</v>
      </c>
      <c r="V60">
        <v>901</v>
      </c>
      <c r="W60" t="s">
        <v>411</v>
      </c>
      <c r="X60">
        <v>8</v>
      </c>
      <c r="Y60" t="s">
        <v>220</v>
      </c>
      <c r="AB60">
        <v>328268608</v>
      </c>
      <c r="AD60">
        <v>328268608</v>
      </c>
      <c r="AF60">
        <v>847793728</v>
      </c>
      <c r="AI60">
        <v>0</v>
      </c>
    </row>
    <row r="61" spans="1:35" hidden="1" x14ac:dyDescent="0.3">
      <c r="A61" t="s">
        <v>410</v>
      </c>
      <c r="B61">
        <v>1996</v>
      </c>
      <c r="C61">
        <v>1996</v>
      </c>
      <c r="D61">
        <v>1996</v>
      </c>
      <c r="E61">
        <v>4</v>
      </c>
      <c r="F61">
        <v>0</v>
      </c>
      <c r="G61">
        <v>2</v>
      </c>
      <c r="H61" t="s">
        <v>221</v>
      </c>
      <c r="I61">
        <v>381</v>
      </c>
      <c r="J61" t="s">
        <v>86</v>
      </c>
      <c r="K61" t="s">
        <v>269</v>
      </c>
      <c r="L61">
        <v>0</v>
      </c>
      <c r="M61" t="s">
        <v>217</v>
      </c>
      <c r="N61" t="s">
        <v>218</v>
      </c>
      <c r="V61">
        <v>901</v>
      </c>
      <c r="W61" t="s">
        <v>411</v>
      </c>
      <c r="X61">
        <v>8</v>
      </c>
      <c r="Y61" t="s">
        <v>220</v>
      </c>
      <c r="AB61">
        <v>41593304</v>
      </c>
      <c r="AD61">
        <v>41593304</v>
      </c>
      <c r="AF61">
        <v>244521904</v>
      </c>
      <c r="AI61">
        <v>0</v>
      </c>
    </row>
    <row r="62" spans="1:35" x14ac:dyDescent="0.3">
      <c r="A62" t="s">
        <v>410</v>
      </c>
      <c r="B62">
        <v>1996</v>
      </c>
      <c r="C62">
        <v>1996</v>
      </c>
      <c r="D62">
        <v>1996</v>
      </c>
      <c r="E62">
        <v>4</v>
      </c>
      <c r="F62">
        <v>0</v>
      </c>
      <c r="G62">
        <v>1</v>
      </c>
      <c r="H62" t="s">
        <v>215</v>
      </c>
      <c r="I62">
        <v>392</v>
      </c>
      <c r="J62" t="s">
        <v>29</v>
      </c>
      <c r="K62" t="s">
        <v>270</v>
      </c>
      <c r="L62">
        <v>0</v>
      </c>
      <c r="M62" t="s">
        <v>217</v>
      </c>
      <c r="N62" t="s">
        <v>218</v>
      </c>
      <c r="V62">
        <v>901</v>
      </c>
      <c r="W62" t="s">
        <v>411</v>
      </c>
      <c r="X62">
        <v>8</v>
      </c>
      <c r="Y62" t="s">
        <v>220</v>
      </c>
      <c r="AB62">
        <v>330306671</v>
      </c>
      <c r="AD62">
        <v>330306671</v>
      </c>
      <c r="AF62">
        <v>932472258</v>
      </c>
      <c r="AI62">
        <v>0</v>
      </c>
    </row>
    <row r="63" spans="1:35" hidden="1" x14ac:dyDescent="0.3">
      <c r="A63" t="s">
        <v>410</v>
      </c>
      <c r="B63">
        <v>1996</v>
      </c>
      <c r="C63">
        <v>1996</v>
      </c>
      <c r="D63">
        <v>1996</v>
      </c>
      <c r="E63">
        <v>4</v>
      </c>
      <c r="F63">
        <v>0</v>
      </c>
      <c r="G63">
        <v>2</v>
      </c>
      <c r="H63" t="s">
        <v>221</v>
      </c>
      <c r="I63">
        <v>392</v>
      </c>
      <c r="J63" t="s">
        <v>29</v>
      </c>
      <c r="K63" t="s">
        <v>270</v>
      </c>
      <c r="L63">
        <v>0</v>
      </c>
      <c r="M63" t="s">
        <v>217</v>
      </c>
      <c r="N63" t="s">
        <v>218</v>
      </c>
      <c r="V63">
        <v>901</v>
      </c>
      <c r="W63" t="s">
        <v>411</v>
      </c>
      <c r="X63">
        <v>8</v>
      </c>
      <c r="Y63" t="s">
        <v>220</v>
      </c>
      <c r="AB63">
        <v>3640</v>
      </c>
      <c r="AD63">
        <v>3640</v>
      </c>
      <c r="AF63">
        <v>49982</v>
      </c>
      <c r="AI63">
        <v>0</v>
      </c>
    </row>
    <row r="64" spans="1:35" x14ac:dyDescent="0.3">
      <c r="A64" t="s">
        <v>410</v>
      </c>
      <c r="B64">
        <v>1996</v>
      </c>
      <c r="C64">
        <v>1996</v>
      </c>
      <c r="D64">
        <v>1996</v>
      </c>
      <c r="E64">
        <v>4</v>
      </c>
      <c r="F64">
        <v>0</v>
      </c>
      <c r="G64">
        <v>1</v>
      </c>
      <c r="H64" t="s">
        <v>215</v>
      </c>
      <c r="I64">
        <v>410</v>
      </c>
      <c r="J64" t="s">
        <v>41</v>
      </c>
      <c r="K64" t="s">
        <v>273</v>
      </c>
      <c r="L64">
        <v>0</v>
      </c>
      <c r="M64" t="s">
        <v>217</v>
      </c>
      <c r="N64" t="s">
        <v>218</v>
      </c>
      <c r="V64">
        <v>901</v>
      </c>
      <c r="W64" t="s">
        <v>411</v>
      </c>
      <c r="X64">
        <v>8</v>
      </c>
      <c r="Y64" t="s">
        <v>220</v>
      </c>
      <c r="AB64">
        <v>58289532</v>
      </c>
      <c r="AD64">
        <v>58289532</v>
      </c>
      <c r="AF64">
        <v>146452704</v>
      </c>
      <c r="AI64">
        <v>0</v>
      </c>
    </row>
    <row r="65" spans="1:35" hidden="1" x14ac:dyDescent="0.3">
      <c r="A65" t="s">
        <v>410</v>
      </c>
      <c r="B65">
        <v>1996</v>
      </c>
      <c r="C65">
        <v>1996</v>
      </c>
      <c r="D65">
        <v>1996</v>
      </c>
      <c r="E65">
        <v>4</v>
      </c>
      <c r="F65">
        <v>0</v>
      </c>
      <c r="G65">
        <v>2</v>
      </c>
      <c r="H65" t="s">
        <v>221</v>
      </c>
      <c r="I65">
        <v>410</v>
      </c>
      <c r="J65" t="s">
        <v>41</v>
      </c>
      <c r="K65" t="s">
        <v>273</v>
      </c>
      <c r="L65">
        <v>0</v>
      </c>
      <c r="M65" t="s">
        <v>217</v>
      </c>
      <c r="N65" t="s">
        <v>218</v>
      </c>
      <c r="V65">
        <v>901</v>
      </c>
      <c r="W65" t="s">
        <v>411</v>
      </c>
      <c r="X65">
        <v>8</v>
      </c>
      <c r="Y65" t="s">
        <v>220</v>
      </c>
      <c r="AB65">
        <v>342047</v>
      </c>
      <c r="AD65">
        <v>342047</v>
      </c>
      <c r="AF65">
        <v>2660685</v>
      </c>
      <c r="AI65">
        <v>0</v>
      </c>
    </row>
    <row r="66" spans="1:35" x14ac:dyDescent="0.3">
      <c r="A66" t="s">
        <v>410</v>
      </c>
      <c r="B66">
        <v>1996</v>
      </c>
      <c r="C66">
        <v>1996</v>
      </c>
      <c r="D66">
        <v>1996</v>
      </c>
      <c r="E66">
        <v>4</v>
      </c>
      <c r="F66">
        <v>0</v>
      </c>
      <c r="G66">
        <v>1</v>
      </c>
      <c r="H66" t="s">
        <v>215</v>
      </c>
      <c r="I66">
        <v>446</v>
      </c>
      <c r="J66" t="s">
        <v>13</v>
      </c>
      <c r="K66" t="s">
        <v>278</v>
      </c>
      <c r="L66">
        <v>0</v>
      </c>
      <c r="M66" t="s">
        <v>217</v>
      </c>
      <c r="N66" t="s">
        <v>218</v>
      </c>
      <c r="V66">
        <v>901</v>
      </c>
      <c r="W66" t="s">
        <v>411</v>
      </c>
      <c r="X66">
        <v>8</v>
      </c>
      <c r="Y66" t="s">
        <v>220</v>
      </c>
      <c r="AB66">
        <v>165063</v>
      </c>
      <c r="AD66">
        <v>165063</v>
      </c>
      <c r="AF66">
        <v>381967</v>
      </c>
      <c r="AI66">
        <v>0</v>
      </c>
    </row>
    <row r="67" spans="1:35" hidden="1" x14ac:dyDescent="0.3">
      <c r="A67" t="s">
        <v>410</v>
      </c>
      <c r="B67">
        <v>1996</v>
      </c>
      <c r="C67">
        <v>1996</v>
      </c>
      <c r="D67">
        <v>1996</v>
      </c>
      <c r="E67">
        <v>4</v>
      </c>
      <c r="F67">
        <v>0</v>
      </c>
      <c r="G67">
        <v>2</v>
      </c>
      <c r="H67" t="s">
        <v>221</v>
      </c>
      <c r="I67">
        <v>446</v>
      </c>
      <c r="J67" t="s">
        <v>13</v>
      </c>
      <c r="K67" t="s">
        <v>278</v>
      </c>
      <c r="L67">
        <v>0</v>
      </c>
      <c r="M67" t="s">
        <v>217</v>
      </c>
      <c r="N67" t="s">
        <v>218</v>
      </c>
      <c r="V67">
        <v>901</v>
      </c>
      <c r="W67" t="s">
        <v>411</v>
      </c>
      <c r="X67">
        <v>8</v>
      </c>
      <c r="Y67" t="s">
        <v>220</v>
      </c>
      <c r="AB67">
        <v>2893</v>
      </c>
      <c r="AD67">
        <v>2893</v>
      </c>
      <c r="AF67">
        <v>4596</v>
      </c>
      <c r="AI67">
        <v>0</v>
      </c>
    </row>
    <row r="68" spans="1:35" x14ac:dyDescent="0.3">
      <c r="A68" t="s">
        <v>410</v>
      </c>
      <c r="B68">
        <v>1996</v>
      </c>
      <c r="C68">
        <v>1996</v>
      </c>
      <c r="D68">
        <v>1996</v>
      </c>
      <c r="E68">
        <v>4</v>
      </c>
      <c r="F68">
        <v>0</v>
      </c>
      <c r="G68">
        <v>1</v>
      </c>
      <c r="H68" t="s">
        <v>215</v>
      </c>
      <c r="I68">
        <v>450</v>
      </c>
      <c r="J68" t="s">
        <v>31</v>
      </c>
      <c r="K68" t="s">
        <v>279</v>
      </c>
      <c r="L68">
        <v>0</v>
      </c>
      <c r="M68" t="s">
        <v>217</v>
      </c>
      <c r="N68" t="s">
        <v>218</v>
      </c>
      <c r="V68">
        <v>901</v>
      </c>
      <c r="W68" t="s">
        <v>411</v>
      </c>
      <c r="X68">
        <v>8</v>
      </c>
      <c r="Y68" t="s">
        <v>220</v>
      </c>
      <c r="AB68">
        <v>6672</v>
      </c>
      <c r="AD68">
        <v>6672</v>
      </c>
      <c r="AF68">
        <v>27781</v>
      </c>
      <c r="AI68">
        <v>0</v>
      </c>
    </row>
    <row r="69" spans="1:35" hidden="1" x14ac:dyDescent="0.3">
      <c r="A69" t="s">
        <v>410</v>
      </c>
      <c r="B69">
        <v>1996</v>
      </c>
      <c r="C69">
        <v>1996</v>
      </c>
      <c r="D69">
        <v>1996</v>
      </c>
      <c r="E69">
        <v>4</v>
      </c>
      <c r="F69">
        <v>0</v>
      </c>
      <c r="G69">
        <v>2</v>
      </c>
      <c r="H69" t="s">
        <v>221</v>
      </c>
      <c r="I69">
        <v>450</v>
      </c>
      <c r="J69" t="s">
        <v>31</v>
      </c>
      <c r="K69" t="s">
        <v>279</v>
      </c>
      <c r="L69">
        <v>0</v>
      </c>
      <c r="M69" t="s">
        <v>217</v>
      </c>
      <c r="N69" t="s">
        <v>218</v>
      </c>
      <c r="V69">
        <v>901</v>
      </c>
      <c r="W69" t="s">
        <v>411</v>
      </c>
      <c r="X69">
        <v>8</v>
      </c>
      <c r="Y69" t="s">
        <v>220</v>
      </c>
      <c r="AB69">
        <v>40115492</v>
      </c>
      <c r="AD69">
        <v>40115492</v>
      </c>
      <c r="AF69">
        <v>57145044</v>
      </c>
      <c r="AI69">
        <v>0</v>
      </c>
    </row>
    <row r="70" spans="1:35" x14ac:dyDescent="0.3">
      <c r="A70" t="s">
        <v>410</v>
      </c>
      <c r="B70">
        <v>1996</v>
      </c>
      <c r="C70">
        <v>1996</v>
      </c>
      <c r="D70">
        <v>1996</v>
      </c>
      <c r="E70">
        <v>4</v>
      </c>
      <c r="F70">
        <v>0</v>
      </c>
      <c r="G70">
        <v>1</v>
      </c>
      <c r="H70" t="s">
        <v>215</v>
      </c>
      <c r="I70">
        <v>470</v>
      </c>
      <c r="J70" t="s">
        <v>91</v>
      </c>
      <c r="K70" t="s">
        <v>281</v>
      </c>
      <c r="L70">
        <v>0</v>
      </c>
      <c r="M70" t="s">
        <v>217</v>
      </c>
      <c r="N70" t="s">
        <v>218</v>
      </c>
      <c r="V70">
        <v>901</v>
      </c>
      <c r="W70" t="s">
        <v>411</v>
      </c>
      <c r="X70">
        <v>8</v>
      </c>
      <c r="Y70" t="s">
        <v>220</v>
      </c>
      <c r="AB70">
        <v>126287</v>
      </c>
      <c r="AD70">
        <v>126287</v>
      </c>
      <c r="AF70">
        <v>785694</v>
      </c>
      <c r="AI70">
        <v>0</v>
      </c>
    </row>
    <row r="71" spans="1:35" hidden="1" x14ac:dyDescent="0.3">
      <c r="A71" t="s">
        <v>410</v>
      </c>
      <c r="B71">
        <v>1996</v>
      </c>
      <c r="C71">
        <v>1996</v>
      </c>
      <c r="D71">
        <v>1996</v>
      </c>
      <c r="E71">
        <v>4</v>
      </c>
      <c r="F71">
        <v>0</v>
      </c>
      <c r="G71">
        <v>2</v>
      </c>
      <c r="H71" t="s">
        <v>221</v>
      </c>
      <c r="I71">
        <v>470</v>
      </c>
      <c r="J71" t="s">
        <v>91</v>
      </c>
      <c r="K71" t="s">
        <v>281</v>
      </c>
      <c r="L71">
        <v>0</v>
      </c>
      <c r="M71" t="s">
        <v>217</v>
      </c>
      <c r="N71" t="s">
        <v>218</v>
      </c>
      <c r="V71">
        <v>901</v>
      </c>
      <c r="W71" t="s">
        <v>411</v>
      </c>
      <c r="X71">
        <v>8</v>
      </c>
      <c r="Y71" t="s">
        <v>220</v>
      </c>
      <c r="AB71">
        <v>5725</v>
      </c>
      <c r="AD71">
        <v>5725</v>
      </c>
      <c r="AF71">
        <v>37886</v>
      </c>
      <c r="AI71">
        <v>0</v>
      </c>
    </row>
    <row r="72" spans="1:35" hidden="1" x14ac:dyDescent="0.3">
      <c r="A72" t="s">
        <v>410</v>
      </c>
      <c r="B72">
        <v>1996</v>
      </c>
      <c r="C72">
        <v>1996</v>
      </c>
      <c r="D72">
        <v>1996</v>
      </c>
      <c r="E72">
        <v>4</v>
      </c>
      <c r="F72">
        <v>0</v>
      </c>
      <c r="G72">
        <v>3</v>
      </c>
      <c r="H72" t="s">
        <v>247</v>
      </c>
      <c r="I72">
        <v>470</v>
      </c>
      <c r="J72" t="s">
        <v>91</v>
      </c>
      <c r="K72" t="s">
        <v>281</v>
      </c>
      <c r="L72">
        <v>0</v>
      </c>
      <c r="M72" t="s">
        <v>217</v>
      </c>
      <c r="N72" t="s">
        <v>218</v>
      </c>
      <c r="V72">
        <v>901</v>
      </c>
      <c r="W72" t="s">
        <v>411</v>
      </c>
      <c r="X72">
        <v>8</v>
      </c>
      <c r="Y72" t="s">
        <v>220</v>
      </c>
      <c r="AB72">
        <v>3725</v>
      </c>
      <c r="AD72">
        <v>3725</v>
      </c>
      <c r="AF72">
        <v>28553</v>
      </c>
      <c r="AI72">
        <v>0</v>
      </c>
    </row>
    <row r="73" spans="1:35" x14ac:dyDescent="0.3">
      <c r="A73" t="s">
        <v>410</v>
      </c>
      <c r="B73">
        <v>1996</v>
      </c>
      <c r="C73">
        <v>1996</v>
      </c>
      <c r="D73">
        <v>1996</v>
      </c>
      <c r="E73">
        <v>4</v>
      </c>
      <c r="F73">
        <v>0</v>
      </c>
      <c r="G73">
        <v>1</v>
      </c>
      <c r="H73" t="s">
        <v>215</v>
      </c>
      <c r="I73">
        <v>484</v>
      </c>
      <c r="J73" t="s">
        <v>33</v>
      </c>
      <c r="K73" t="s">
        <v>283</v>
      </c>
      <c r="L73">
        <v>0</v>
      </c>
      <c r="M73" t="s">
        <v>217</v>
      </c>
      <c r="N73" t="s">
        <v>218</v>
      </c>
      <c r="V73">
        <v>901</v>
      </c>
      <c r="W73" t="s">
        <v>411</v>
      </c>
      <c r="X73">
        <v>8</v>
      </c>
      <c r="Y73" t="s">
        <v>220</v>
      </c>
      <c r="AB73">
        <v>2711228</v>
      </c>
      <c r="AD73">
        <v>2711228</v>
      </c>
      <c r="AF73">
        <v>3805853</v>
      </c>
      <c r="AI73">
        <v>0</v>
      </c>
    </row>
    <row r="74" spans="1:35" hidden="1" x14ac:dyDescent="0.3">
      <c r="A74" t="s">
        <v>410</v>
      </c>
      <c r="B74">
        <v>1996</v>
      </c>
      <c r="C74">
        <v>1996</v>
      </c>
      <c r="D74">
        <v>1996</v>
      </c>
      <c r="E74">
        <v>4</v>
      </c>
      <c r="F74">
        <v>0</v>
      </c>
      <c r="G74">
        <v>2</v>
      </c>
      <c r="H74" t="s">
        <v>221</v>
      </c>
      <c r="I74">
        <v>484</v>
      </c>
      <c r="J74" t="s">
        <v>33</v>
      </c>
      <c r="K74" t="s">
        <v>283</v>
      </c>
      <c r="L74">
        <v>0</v>
      </c>
      <c r="M74" t="s">
        <v>217</v>
      </c>
      <c r="N74" t="s">
        <v>218</v>
      </c>
      <c r="V74">
        <v>901</v>
      </c>
      <c r="W74" t="s">
        <v>411</v>
      </c>
      <c r="X74">
        <v>8</v>
      </c>
      <c r="Y74" t="s">
        <v>220</v>
      </c>
      <c r="AB74">
        <v>269113344</v>
      </c>
      <c r="AD74">
        <v>269113344</v>
      </c>
      <c r="AF74">
        <v>749743680</v>
      </c>
      <c r="AI74">
        <v>0</v>
      </c>
    </row>
    <row r="75" spans="1:35" x14ac:dyDescent="0.3">
      <c r="A75" t="s">
        <v>410</v>
      </c>
      <c r="B75">
        <v>1996</v>
      </c>
      <c r="C75">
        <v>1996</v>
      </c>
      <c r="D75">
        <v>1996</v>
      </c>
      <c r="E75">
        <v>4</v>
      </c>
      <c r="F75">
        <v>0</v>
      </c>
      <c r="G75">
        <v>1</v>
      </c>
      <c r="H75" t="s">
        <v>215</v>
      </c>
      <c r="I75">
        <v>528</v>
      </c>
      <c r="J75" t="s">
        <v>35</v>
      </c>
      <c r="K75" t="s">
        <v>287</v>
      </c>
      <c r="L75">
        <v>0</v>
      </c>
      <c r="M75" t="s">
        <v>217</v>
      </c>
      <c r="N75" t="s">
        <v>218</v>
      </c>
      <c r="V75">
        <v>901</v>
      </c>
      <c r="W75" t="s">
        <v>411</v>
      </c>
      <c r="X75">
        <v>8</v>
      </c>
      <c r="Y75" t="s">
        <v>220</v>
      </c>
      <c r="AB75">
        <v>175358608</v>
      </c>
      <c r="AD75">
        <v>175358608</v>
      </c>
      <c r="AF75">
        <v>533209696</v>
      </c>
      <c r="AI75">
        <v>0</v>
      </c>
    </row>
    <row r="76" spans="1:35" hidden="1" x14ac:dyDescent="0.3">
      <c r="A76" t="s">
        <v>410</v>
      </c>
      <c r="B76">
        <v>1996</v>
      </c>
      <c r="C76">
        <v>1996</v>
      </c>
      <c r="D76">
        <v>1996</v>
      </c>
      <c r="E76">
        <v>4</v>
      </c>
      <c r="F76">
        <v>0</v>
      </c>
      <c r="G76">
        <v>2</v>
      </c>
      <c r="H76" t="s">
        <v>221</v>
      </c>
      <c r="I76">
        <v>528</v>
      </c>
      <c r="J76" t="s">
        <v>35</v>
      </c>
      <c r="K76" t="s">
        <v>287</v>
      </c>
      <c r="L76">
        <v>0</v>
      </c>
      <c r="M76" t="s">
        <v>217</v>
      </c>
      <c r="N76" t="s">
        <v>218</v>
      </c>
      <c r="V76">
        <v>901</v>
      </c>
      <c r="W76" t="s">
        <v>411</v>
      </c>
      <c r="X76">
        <v>8</v>
      </c>
      <c r="Y76" t="s">
        <v>220</v>
      </c>
      <c r="AB76">
        <v>17259780</v>
      </c>
      <c r="AD76">
        <v>17259780</v>
      </c>
      <c r="AF76">
        <v>71381648</v>
      </c>
      <c r="AI76">
        <v>0</v>
      </c>
    </row>
    <row r="77" spans="1:35" x14ac:dyDescent="0.3">
      <c r="A77" t="s">
        <v>410</v>
      </c>
      <c r="B77">
        <v>1996</v>
      </c>
      <c r="C77">
        <v>1996</v>
      </c>
      <c r="D77">
        <v>1996</v>
      </c>
      <c r="E77">
        <v>4</v>
      </c>
      <c r="F77">
        <v>0</v>
      </c>
      <c r="G77">
        <v>1</v>
      </c>
      <c r="H77" t="s">
        <v>215</v>
      </c>
      <c r="I77">
        <v>554</v>
      </c>
      <c r="J77" t="s">
        <v>36</v>
      </c>
      <c r="K77" t="s">
        <v>288</v>
      </c>
      <c r="L77">
        <v>0</v>
      </c>
      <c r="M77" t="s">
        <v>217</v>
      </c>
      <c r="N77" t="s">
        <v>218</v>
      </c>
      <c r="V77">
        <v>901</v>
      </c>
      <c r="W77" t="s">
        <v>411</v>
      </c>
      <c r="X77">
        <v>8</v>
      </c>
      <c r="Y77" t="s">
        <v>220</v>
      </c>
      <c r="AB77">
        <v>7565107</v>
      </c>
      <c r="AD77">
        <v>7565107</v>
      </c>
      <c r="AF77">
        <v>22731179</v>
      </c>
      <c r="AI77">
        <v>0</v>
      </c>
    </row>
    <row r="78" spans="1:35" hidden="1" x14ac:dyDescent="0.3">
      <c r="A78" t="s">
        <v>410</v>
      </c>
      <c r="B78">
        <v>1996</v>
      </c>
      <c r="C78">
        <v>1996</v>
      </c>
      <c r="D78">
        <v>1996</v>
      </c>
      <c r="E78">
        <v>4</v>
      </c>
      <c r="F78">
        <v>0</v>
      </c>
      <c r="G78">
        <v>2</v>
      </c>
      <c r="H78" t="s">
        <v>221</v>
      </c>
      <c r="I78">
        <v>554</v>
      </c>
      <c r="J78" t="s">
        <v>36</v>
      </c>
      <c r="K78" t="s">
        <v>288</v>
      </c>
      <c r="L78">
        <v>0</v>
      </c>
      <c r="M78" t="s">
        <v>217</v>
      </c>
      <c r="N78" t="s">
        <v>218</v>
      </c>
      <c r="V78">
        <v>901</v>
      </c>
      <c r="W78" t="s">
        <v>411</v>
      </c>
      <c r="X78">
        <v>8</v>
      </c>
      <c r="Y78" t="s">
        <v>220</v>
      </c>
      <c r="AB78">
        <v>285</v>
      </c>
      <c r="AD78">
        <v>285</v>
      </c>
      <c r="AF78">
        <v>4376</v>
      </c>
      <c r="AI78">
        <v>0</v>
      </c>
    </row>
    <row r="79" spans="1:35" hidden="1" x14ac:dyDescent="0.3">
      <c r="A79" t="s">
        <v>410</v>
      </c>
      <c r="B79">
        <v>1996</v>
      </c>
      <c r="C79">
        <v>1996</v>
      </c>
      <c r="D79">
        <v>1996</v>
      </c>
      <c r="E79">
        <v>4</v>
      </c>
      <c r="F79">
        <v>0</v>
      </c>
      <c r="G79">
        <v>3</v>
      </c>
      <c r="H79" t="s">
        <v>247</v>
      </c>
      <c r="I79">
        <v>554</v>
      </c>
      <c r="J79" t="s">
        <v>36</v>
      </c>
      <c r="K79" t="s">
        <v>288</v>
      </c>
      <c r="L79">
        <v>0</v>
      </c>
      <c r="M79" t="s">
        <v>217</v>
      </c>
      <c r="N79" t="s">
        <v>218</v>
      </c>
      <c r="V79">
        <v>901</v>
      </c>
      <c r="W79" t="s">
        <v>411</v>
      </c>
      <c r="X79">
        <v>8</v>
      </c>
      <c r="Y79" t="s">
        <v>220</v>
      </c>
      <c r="AB79">
        <v>261</v>
      </c>
      <c r="AD79">
        <v>261</v>
      </c>
      <c r="AF79">
        <v>4038</v>
      </c>
      <c r="AI79">
        <v>0</v>
      </c>
    </row>
    <row r="80" spans="1:35" x14ac:dyDescent="0.3">
      <c r="A80" t="s">
        <v>410</v>
      </c>
      <c r="B80">
        <v>1996</v>
      </c>
      <c r="C80">
        <v>1996</v>
      </c>
      <c r="D80">
        <v>1996</v>
      </c>
      <c r="E80">
        <v>4</v>
      </c>
      <c r="F80">
        <v>0</v>
      </c>
      <c r="G80">
        <v>1</v>
      </c>
      <c r="H80" t="s">
        <v>215</v>
      </c>
      <c r="I80">
        <v>579</v>
      </c>
      <c r="J80" t="s">
        <v>72</v>
      </c>
      <c r="K80" t="s">
        <v>290</v>
      </c>
      <c r="L80">
        <v>0</v>
      </c>
      <c r="M80" t="s">
        <v>217</v>
      </c>
      <c r="N80" t="s">
        <v>218</v>
      </c>
      <c r="V80">
        <v>901</v>
      </c>
      <c r="W80" t="s">
        <v>411</v>
      </c>
      <c r="X80">
        <v>8</v>
      </c>
      <c r="Y80" t="s">
        <v>220</v>
      </c>
      <c r="AB80">
        <v>40446872</v>
      </c>
      <c r="AD80">
        <v>40446872</v>
      </c>
      <c r="AF80">
        <v>109535408</v>
      </c>
      <c r="AI80">
        <v>0</v>
      </c>
    </row>
    <row r="81" spans="1:35" hidden="1" x14ac:dyDescent="0.3">
      <c r="A81" t="s">
        <v>410</v>
      </c>
      <c r="B81">
        <v>1996</v>
      </c>
      <c r="C81">
        <v>1996</v>
      </c>
      <c r="D81">
        <v>1996</v>
      </c>
      <c r="E81">
        <v>4</v>
      </c>
      <c r="F81">
        <v>0</v>
      </c>
      <c r="G81">
        <v>2</v>
      </c>
      <c r="H81" t="s">
        <v>221</v>
      </c>
      <c r="I81">
        <v>579</v>
      </c>
      <c r="J81" t="s">
        <v>72</v>
      </c>
      <c r="K81" t="s">
        <v>290</v>
      </c>
      <c r="L81">
        <v>0</v>
      </c>
      <c r="M81" t="s">
        <v>217</v>
      </c>
      <c r="N81" t="s">
        <v>218</v>
      </c>
      <c r="V81">
        <v>901</v>
      </c>
      <c r="W81" t="s">
        <v>411</v>
      </c>
      <c r="X81">
        <v>8</v>
      </c>
      <c r="Y81" t="s">
        <v>220</v>
      </c>
      <c r="AB81">
        <v>342099</v>
      </c>
      <c r="AD81">
        <v>342099</v>
      </c>
      <c r="AF81">
        <v>1422015</v>
      </c>
      <c r="AI81">
        <v>0</v>
      </c>
    </row>
    <row r="82" spans="1:35" x14ac:dyDescent="0.3">
      <c r="A82" t="s">
        <v>410</v>
      </c>
      <c r="B82">
        <v>1996</v>
      </c>
      <c r="C82">
        <v>1996</v>
      </c>
      <c r="D82">
        <v>1996</v>
      </c>
      <c r="E82">
        <v>4</v>
      </c>
      <c r="F82">
        <v>0</v>
      </c>
      <c r="G82">
        <v>1</v>
      </c>
      <c r="H82" t="s">
        <v>215</v>
      </c>
      <c r="I82">
        <v>616</v>
      </c>
      <c r="J82" t="s">
        <v>95</v>
      </c>
      <c r="K82" t="s">
        <v>296</v>
      </c>
      <c r="L82">
        <v>0</v>
      </c>
      <c r="M82" t="s">
        <v>217</v>
      </c>
      <c r="N82" t="s">
        <v>218</v>
      </c>
      <c r="V82">
        <v>901</v>
      </c>
      <c r="W82" t="s">
        <v>411</v>
      </c>
      <c r="X82">
        <v>8</v>
      </c>
      <c r="Y82" t="s">
        <v>220</v>
      </c>
      <c r="AB82">
        <v>100631888</v>
      </c>
      <c r="AD82">
        <v>100631888</v>
      </c>
      <c r="AF82">
        <v>227320000</v>
      </c>
      <c r="AI82">
        <v>0</v>
      </c>
    </row>
    <row r="83" spans="1:35" hidden="1" x14ac:dyDescent="0.3">
      <c r="A83" t="s">
        <v>410</v>
      </c>
      <c r="B83">
        <v>1996</v>
      </c>
      <c r="C83">
        <v>1996</v>
      </c>
      <c r="D83">
        <v>1996</v>
      </c>
      <c r="E83">
        <v>4</v>
      </c>
      <c r="F83">
        <v>0</v>
      </c>
      <c r="G83">
        <v>2</v>
      </c>
      <c r="H83" t="s">
        <v>221</v>
      </c>
      <c r="I83">
        <v>616</v>
      </c>
      <c r="J83" t="s">
        <v>95</v>
      </c>
      <c r="K83" t="s">
        <v>296</v>
      </c>
      <c r="L83">
        <v>0</v>
      </c>
      <c r="M83" t="s">
        <v>217</v>
      </c>
      <c r="N83" t="s">
        <v>218</v>
      </c>
      <c r="V83">
        <v>901</v>
      </c>
      <c r="W83" t="s">
        <v>411</v>
      </c>
      <c r="X83">
        <v>8</v>
      </c>
      <c r="Y83" t="s">
        <v>220</v>
      </c>
      <c r="AB83">
        <v>6714593</v>
      </c>
      <c r="AD83">
        <v>6714593</v>
      </c>
      <c r="AF83">
        <v>26103000</v>
      </c>
      <c r="AI83">
        <v>0</v>
      </c>
    </row>
    <row r="84" spans="1:35" x14ac:dyDescent="0.3">
      <c r="A84" t="s">
        <v>410</v>
      </c>
      <c r="B84">
        <v>1996</v>
      </c>
      <c r="C84">
        <v>1996</v>
      </c>
      <c r="D84">
        <v>1996</v>
      </c>
      <c r="E84">
        <v>4</v>
      </c>
      <c r="F84">
        <v>0</v>
      </c>
      <c r="G84">
        <v>1</v>
      </c>
      <c r="H84" t="s">
        <v>215</v>
      </c>
      <c r="I84">
        <v>620</v>
      </c>
      <c r="J84" t="s">
        <v>40</v>
      </c>
      <c r="K84" t="s">
        <v>297</v>
      </c>
      <c r="L84">
        <v>0</v>
      </c>
      <c r="M84" t="s">
        <v>217</v>
      </c>
      <c r="N84" t="s">
        <v>218</v>
      </c>
      <c r="V84">
        <v>901</v>
      </c>
      <c r="W84" t="s">
        <v>411</v>
      </c>
      <c r="X84">
        <v>8</v>
      </c>
      <c r="Y84" t="s">
        <v>220</v>
      </c>
      <c r="AB84">
        <v>42006776</v>
      </c>
      <c r="AD84">
        <v>42006776</v>
      </c>
      <c r="AF84">
        <v>123259360</v>
      </c>
      <c r="AI84">
        <v>0</v>
      </c>
    </row>
    <row r="85" spans="1:35" hidden="1" x14ac:dyDescent="0.3">
      <c r="A85" t="s">
        <v>410</v>
      </c>
      <c r="B85">
        <v>1996</v>
      </c>
      <c r="C85">
        <v>1996</v>
      </c>
      <c r="D85">
        <v>1996</v>
      </c>
      <c r="E85">
        <v>4</v>
      </c>
      <c r="F85">
        <v>0</v>
      </c>
      <c r="G85">
        <v>2</v>
      </c>
      <c r="H85" t="s">
        <v>221</v>
      </c>
      <c r="I85">
        <v>620</v>
      </c>
      <c r="J85" t="s">
        <v>40</v>
      </c>
      <c r="K85" t="s">
        <v>297</v>
      </c>
      <c r="L85">
        <v>0</v>
      </c>
      <c r="M85" t="s">
        <v>217</v>
      </c>
      <c r="N85" t="s">
        <v>218</v>
      </c>
      <c r="V85">
        <v>901</v>
      </c>
      <c r="W85" t="s">
        <v>411</v>
      </c>
      <c r="X85">
        <v>8</v>
      </c>
      <c r="Y85" t="s">
        <v>220</v>
      </c>
      <c r="AB85">
        <v>4922472</v>
      </c>
      <c r="AD85">
        <v>4922472</v>
      </c>
      <c r="AF85">
        <v>27334764</v>
      </c>
      <c r="AI85">
        <v>0</v>
      </c>
    </row>
    <row r="86" spans="1:35" x14ac:dyDescent="0.3">
      <c r="A86" t="s">
        <v>410</v>
      </c>
      <c r="B86">
        <v>1996</v>
      </c>
      <c r="C86">
        <v>1996</v>
      </c>
      <c r="D86">
        <v>1996</v>
      </c>
      <c r="E86">
        <v>4</v>
      </c>
      <c r="F86">
        <v>0</v>
      </c>
      <c r="G86">
        <v>1</v>
      </c>
      <c r="H86" t="s">
        <v>215</v>
      </c>
      <c r="I86">
        <v>686</v>
      </c>
      <c r="J86" t="s">
        <v>140</v>
      </c>
      <c r="K86" t="s">
        <v>373</v>
      </c>
      <c r="L86">
        <v>0</v>
      </c>
      <c r="M86" t="s">
        <v>217</v>
      </c>
      <c r="N86" t="s">
        <v>218</v>
      </c>
      <c r="V86">
        <v>901</v>
      </c>
      <c r="W86" t="s">
        <v>411</v>
      </c>
      <c r="X86">
        <v>8</v>
      </c>
      <c r="Y86" t="s">
        <v>220</v>
      </c>
      <c r="AB86">
        <v>671012</v>
      </c>
      <c r="AD86">
        <v>671012</v>
      </c>
      <c r="AF86">
        <v>369422</v>
      </c>
      <c r="AI86">
        <v>0</v>
      </c>
    </row>
    <row r="87" spans="1:35" x14ac:dyDescent="0.3">
      <c r="A87" t="s">
        <v>410</v>
      </c>
      <c r="B87">
        <v>1996</v>
      </c>
      <c r="C87">
        <v>1996</v>
      </c>
      <c r="D87">
        <v>1996</v>
      </c>
      <c r="E87">
        <v>4</v>
      </c>
      <c r="F87">
        <v>0</v>
      </c>
      <c r="G87">
        <v>1</v>
      </c>
      <c r="H87" t="s">
        <v>215</v>
      </c>
      <c r="I87">
        <v>699</v>
      </c>
      <c r="J87" t="s">
        <v>25</v>
      </c>
      <c r="K87" t="s">
        <v>340</v>
      </c>
      <c r="L87">
        <v>0</v>
      </c>
      <c r="M87" t="s">
        <v>217</v>
      </c>
      <c r="N87" t="s">
        <v>218</v>
      </c>
      <c r="V87">
        <v>901</v>
      </c>
      <c r="W87" t="s">
        <v>411</v>
      </c>
      <c r="X87">
        <v>8</v>
      </c>
      <c r="Y87" t="s">
        <v>220</v>
      </c>
      <c r="AB87">
        <v>768401</v>
      </c>
      <c r="AD87">
        <v>768401</v>
      </c>
      <c r="AF87">
        <v>1051774</v>
      </c>
      <c r="AI87">
        <v>0</v>
      </c>
    </row>
    <row r="88" spans="1:35" hidden="1" x14ac:dyDescent="0.3">
      <c r="A88" t="s">
        <v>410</v>
      </c>
      <c r="B88">
        <v>1996</v>
      </c>
      <c r="C88">
        <v>1996</v>
      </c>
      <c r="D88">
        <v>1996</v>
      </c>
      <c r="E88">
        <v>4</v>
      </c>
      <c r="F88">
        <v>0</v>
      </c>
      <c r="G88">
        <v>2</v>
      </c>
      <c r="H88" t="s">
        <v>221</v>
      </c>
      <c r="I88">
        <v>699</v>
      </c>
      <c r="J88" t="s">
        <v>25</v>
      </c>
      <c r="K88" t="s">
        <v>340</v>
      </c>
      <c r="L88">
        <v>0</v>
      </c>
      <c r="M88" t="s">
        <v>217</v>
      </c>
      <c r="N88" t="s">
        <v>218</v>
      </c>
      <c r="V88">
        <v>901</v>
      </c>
      <c r="W88" t="s">
        <v>411</v>
      </c>
      <c r="X88">
        <v>8</v>
      </c>
      <c r="Y88" t="s">
        <v>220</v>
      </c>
      <c r="AB88">
        <v>152617639</v>
      </c>
      <c r="AD88">
        <v>152617639</v>
      </c>
      <c r="AF88">
        <v>323292549</v>
      </c>
      <c r="AI88">
        <v>0</v>
      </c>
    </row>
    <row r="89" spans="1:35" x14ac:dyDescent="0.3">
      <c r="A89" t="s">
        <v>410</v>
      </c>
      <c r="B89">
        <v>1996</v>
      </c>
      <c r="C89">
        <v>1996</v>
      </c>
      <c r="D89">
        <v>1996</v>
      </c>
      <c r="E89">
        <v>4</v>
      </c>
      <c r="F89">
        <v>0</v>
      </c>
      <c r="G89">
        <v>1</v>
      </c>
      <c r="H89" t="s">
        <v>215</v>
      </c>
      <c r="I89">
        <v>705</v>
      </c>
      <c r="J89" t="s">
        <v>99</v>
      </c>
      <c r="K89" t="s">
        <v>305</v>
      </c>
      <c r="L89">
        <v>0</v>
      </c>
      <c r="M89" t="s">
        <v>217</v>
      </c>
      <c r="N89" t="s">
        <v>218</v>
      </c>
      <c r="V89">
        <v>901</v>
      </c>
      <c r="W89" t="s">
        <v>411</v>
      </c>
      <c r="X89">
        <v>8</v>
      </c>
      <c r="Y89" t="s">
        <v>220</v>
      </c>
      <c r="AB89">
        <v>9659036</v>
      </c>
      <c r="AD89">
        <v>9659036</v>
      </c>
      <c r="AF89">
        <v>29314558</v>
      </c>
      <c r="AI89">
        <v>0</v>
      </c>
    </row>
    <row r="90" spans="1:35" hidden="1" x14ac:dyDescent="0.3">
      <c r="A90" t="s">
        <v>410</v>
      </c>
      <c r="B90">
        <v>1996</v>
      </c>
      <c r="C90">
        <v>1996</v>
      </c>
      <c r="D90">
        <v>1996</v>
      </c>
      <c r="E90">
        <v>4</v>
      </c>
      <c r="F90">
        <v>0</v>
      </c>
      <c r="G90">
        <v>2</v>
      </c>
      <c r="H90" t="s">
        <v>221</v>
      </c>
      <c r="I90">
        <v>705</v>
      </c>
      <c r="J90" t="s">
        <v>99</v>
      </c>
      <c r="K90" t="s">
        <v>305</v>
      </c>
      <c r="L90">
        <v>0</v>
      </c>
      <c r="M90" t="s">
        <v>217</v>
      </c>
      <c r="N90" t="s">
        <v>218</v>
      </c>
      <c r="V90">
        <v>901</v>
      </c>
      <c r="W90" t="s">
        <v>411</v>
      </c>
      <c r="X90">
        <v>8</v>
      </c>
      <c r="Y90" t="s">
        <v>220</v>
      </c>
      <c r="AB90">
        <v>562278</v>
      </c>
      <c r="AD90">
        <v>562278</v>
      </c>
      <c r="AF90">
        <v>2725328</v>
      </c>
      <c r="AI90">
        <v>0</v>
      </c>
    </row>
    <row r="91" spans="1:35" x14ac:dyDescent="0.3">
      <c r="A91" t="s">
        <v>410</v>
      </c>
      <c r="B91">
        <v>1996</v>
      </c>
      <c r="C91">
        <v>1996</v>
      </c>
      <c r="D91">
        <v>1996</v>
      </c>
      <c r="E91">
        <v>4</v>
      </c>
      <c r="F91">
        <v>0</v>
      </c>
      <c r="G91">
        <v>1</v>
      </c>
      <c r="H91" t="s">
        <v>215</v>
      </c>
      <c r="I91">
        <v>724</v>
      </c>
      <c r="J91" t="s">
        <v>48</v>
      </c>
      <c r="K91" t="s">
        <v>307</v>
      </c>
      <c r="L91">
        <v>0</v>
      </c>
      <c r="M91" t="s">
        <v>217</v>
      </c>
      <c r="N91" t="s">
        <v>218</v>
      </c>
      <c r="V91">
        <v>901</v>
      </c>
      <c r="W91" t="s">
        <v>411</v>
      </c>
      <c r="X91">
        <v>8</v>
      </c>
      <c r="Y91" t="s">
        <v>220</v>
      </c>
      <c r="AB91">
        <v>202897280</v>
      </c>
      <c r="AD91">
        <v>202897280</v>
      </c>
      <c r="AF91">
        <v>476932480</v>
      </c>
      <c r="AI91">
        <v>0</v>
      </c>
    </row>
    <row r="92" spans="1:35" hidden="1" x14ac:dyDescent="0.3">
      <c r="A92" t="s">
        <v>410</v>
      </c>
      <c r="B92">
        <v>1996</v>
      </c>
      <c r="C92">
        <v>1996</v>
      </c>
      <c r="D92">
        <v>1996</v>
      </c>
      <c r="E92">
        <v>4</v>
      </c>
      <c r="F92">
        <v>0</v>
      </c>
      <c r="G92">
        <v>2</v>
      </c>
      <c r="H92" t="s">
        <v>221</v>
      </c>
      <c r="I92">
        <v>724</v>
      </c>
      <c r="J92" t="s">
        <v>48</v>
      </c>
      <c r="K92" t="s">
        <v>307</v>
      </c>
      <c r="L92">
        <v>0</v>
      </c>
      <c r="M92" t="s">
        <v>217</v>
      </c>
      <c r="N92" t="s">
        <v>218</v>
      </c>
      <c r="V92">
        <v>901</v>
      </c>
      <c r="W92" t="s">
        <v>411</v>
      </c>
      <c r="X92">
        <v>8</v>
      </c>
      <c r="Y92" t="s">
        <v>220</v>
      </c>
      <c r="AB92">
        <v>17700896</v>
      </c>
      <c r="AD92">
        <v>17700896</v>
      </c>
      <c r="AF92">
        <v>55794220</v>
      </c>
      <c r="AI92">
        <v>0</v>
      </c>
    </row>
    <row r="93" spans="1:35" x14ac:dyDescent="0.3">
      <c r="A93" t="s">
        <v>410</v>
      </c>
      <c r="B93">
        <v>1996</v>
      </c>
      <c r="C93">
        <v>1996</v>
      </c>
      <c r="D93">
        <v>1996</v>
      </c>
      <c r="E93">
        <v>4</v>
      </c>
      <c r="F93">
        <v>0</v>
      </c>
      <c r="G93">
        <v>1</v>
      </c>
      <c r="H93" t="s">
        <v>215</v>
      </c>
      <c r="I93">
        <v>752</v>
      </c>
      <c r="J93" t="s">
        <v>50</v>
      </c>
      <c r="K93" t="s">
        <v>310</v>
      </c>
      <c r="L93">
        <v>0</v>
      </c>
      <c r="M93" t="s">
        <v>217</v>
      </c>
      <c r="N93" t="s">
        <v>218</v>
      </c>
      <c r="V93">
        <v>901</v>
      </c>
      <c r="W93" t="s">
        <v>411</v>
      </c>
      <c r="X93">
        <v>8</v>
      </c>
      <c r="Y93" t="s">
        <v>220</v>
      </c>
      <c r="AB93">
        <v>98604952</v>
      </c>
      <c r="AD93">
        <v>98604952</v>
      </c>
      <c r="AF93">
        <v>290093824</v>
      </c>
      <c r="AI93">
        <v>0</v>
      </c>
    </row>
    <row r="94" spans="1:35" hidden="1" x14ac:dyDescent="0.3">
      <c r="A94" t="s">
        <v>410</v>
      </c>
      <c r="B94">
        <v>1996</v>
      </c>
      <c r="C94">
        <v>1996</v>
      </c>
      <c r="D94">
        <v>1996</v>
      </c>
      <c r="E94">
        <v>4</v>
      </c>
      <c r="F94">
        <v>0</v>
      </c>
      <c r="G94">
        <v>2</v>
      </c>
      <c r="H94" t="s">
        <v>221</v>
      </c>
      <c r="I94">
        <v>752</v>
      </c>
      <c r="J94" t="s">
        <v>50</v>
      </c>
      <c r="K94" t="s">
        <v>310</v>
      </c>
      <c r="L94">
        <v>0</v>
      </c>
      <c r="M94" t="s">
        <v>217</v>
      </c>
      <c r="N94" t="s">
        <v>218</v>
      </c>
      <c r="V94">
        <v>901</v>
      </c>
      <c r="W94" t="s">
        <v>411</v>
      </c>
      <c r="X94">
        <v>8</v>
      </c>
      <c r="Y94" t="s">
        <v>220</v>
      </c>
      <c r="AB94">
        <v>10613942</v>
      </c>
      <c r="AD94">
        <v>10613942</v>
      </c>
      <c r="AF94">
        <v>56893612</v>
      </c>
      <c r="AI94">
        <v>0</v>
      </c>
    </row>
    <row r="95" spans="1:35" x14ac:dyDescent="0.3">
      <c r="A95" t="s">
        <v>410</v>
      </c>
      <c r="B95">
        <v>1996</v>
      </c>
      <c r="C95">
        <v>1996</v>
      </c>
      <c r="D95">
        <v>1996</v>
      </c>
      <c r="E95">
        <v>4</v>
      </c>
      <c r="F95">
        <v>0</v>
      </c>
      <c r="G95">
        <v>1</v>
      </c>
      <c r="H95" t="s">
        <v>215</v>
      </c>
      <c r="I95">
        <v>757</v>
      </c>
      <c r="J95" t="s">
        <v>51</v>
      </c>
      <c r="K95" t="s">
        <v>311</v>
      </c>
      <c r="L95">
        <v>0</v>
      </c>
      <c r="M95" t="s">
        <v>217</v>
      </c>
      <c r="N95" t="s">
        <v>218</v>
      </c>
      <c r="V95">
        <v>901</v>
      </c>
      <c r="W95" t="s">
        <v>411</v>
      </c>
      <c r="X95">
        <v>8</v>
      </c>
      <c r="Y95" t="s">
        <v>220</v>
      </c>
      <c r="AB95">
        <v>65494328</v>
      </c>
      <c r="AD95">
        <v>65494328</v>
      </c>
      <c r="AF95">
        <v>189714240</v>
      </c>
      <c r="AI95">
        <v>0</v>
      </c>
    </row>
    <row r="96" spans="1:35" hidden="1" x14ac:dyDescent="0.3">
      <c r="A96" t="s">
        <v>410</v>
      </c>
      <c r="B96">
        <v>1996</v>
      </c>
      <c r="C96">
        <v>1996</v>
      </c>
      <c r="D96">
        <v>1996</v>
      </c>
      <c r="E96">
        <v>4</v>
      </c>
      <c r="F96">
        <v>0</v>
      </c>
      <c r="G96">
        <v>2</v>
      </c>
      <c r="H96" t="s">
        <v>221</v>
      </c>
      <c r="I96">
        <v>757</v>
      </c>
      <c r="J96" t="s">
        <v>51</v>
      </c>
      <c r="K96" t="s">
        <v>311</v>
      </c>
      <c r="L96">
        <v>0</v>
      </c>
      <c r="M96" t="s">
        <v>217</v>
      </c>
      <c r="N96" t="s">
        <v>218</v>
      </c>
      <c r="V96">
        <v>901</v>
      </c>
      <c r="W96" t="s">
        <v>411</v>
      </c>
      <c r="X96">
        <v>8</v>
      </c>
      <c r="Y96" t="s">
        <v>220</v>
      </c>
      <c r="AB96">
        <v>1628324</v>
      </c>
      <c r="AD96">
        <v>1628324</v>
      </c>
      <c r="AF96">
        <v>14647149</v>
      </c>
      <c r="AI96">
        <v>0</v>
      </c>
    </row>
    <row r="97" spans="1:35" x14ac:dyDescent="0.3">
      <c r="A97" t="s">
        <v>410</v>
      </c>
      <c r="B97">
        <v>1996</v>
      </c>
      <c r="C97">
        <v>1996</v>
      </c>
      <c r="D97">
        <v>1996</v>
      </c>
      <c r="E97">
        <v>4</v>
      </c>
      <c r="F97">
        <v>0</v>
      </c>
      <c r="G97">
        <v>1</v>
      </c>
      <c r="H97" t="s">
        <v>215</v>
      </c>
      <c r="I97">
        <v>792</v>
      </c>
      <c r="J97" t="s">
        <v>55</v>
      </c>
      <c r="K97" t="s">
        <v>315</v>
      </c>
      <c r="L97">
        <v>0</v>
      </c>
      <c r="M97" t="s">
        <v>217</v>
      </c>
      <c r="N97" t="s">
        <v>218</v>
      </c>
      <c r="V97">
        <v>901</v>
      </c>
      <c r="W97" t="s">
        <v>411</v>
      </c>
      <c r="X97">
        <v>8</v>
      </c>
      <c r="Y97" t="s">
        <v>220</v>
      </c>
      <c r="AB97">
        <v>10188615</v>
      </c>
      <c r="AD97">
        <v>10188615</v>
      </c>
      <c r="AF97">
        <v>28676576</v>
      </c>
      <c r="AI97">
        <v>0</v>
      </c>
    </row>
    <row r="98" spans="1:35" hidden="1" x14ac:dyDescent="0.3">
      <c r="A98" t="s">
        <v>410</v>
      </c>
      <c r="B98">
        <v>1996</v>
      </c>
      <c r="C98">
        <v>1996</v>
      </c>
      <c r="D98">
        <v>1996</v>
      </c>
      <c r="E98">
        <v>4</v>
      </c>
      <c r="F98">
        <v>0</v>
      </c>
      <c r="G98">
        <v>2</v>
      </c>
      <c r="H98" t="s">
        <v>221</v>
      </c>
      <c r="I98">
        <v>792</v>
      </c>
      <c r="J98" t="s">
        <v>55</v>
      </c>
      <c r="K98" t="s">
        <v>315</v>
      </c>
      <c r="L98">
        <v>0</v>
      </c>
      <c r="M98" t="s">
        <v>217</v>
      </c>
      <c r="N98" t="s">
        <v>218</v>
      </c>
      <c r="V98">
        <v>901</v>
      </c>
      <c r="W98" t="s">
        <v>411</v>
      </c>
      <c r="X98">
        <v>8</v>
      </c>
      <c r="Y98" t="s">
        <v>220</v>
      </c>
      <c r="AB98">
        <v>47723</v>
      </c>
      <c r="AD98">
        <v>47723</v>
      </c>
      <c r="AF98">
        <v>401907</v>
      </c>
      <c r="AI98">
        <v>0</v>
      </c>
    </row>
    <row r="99" spans="1:35" x14ac:dyDescent="0.3">
      <c r="A99" t="s">
        <v>410</v>
      </c>
      <c r="B99">
        <v>1996</v>
      </c>
      <c r="C99">
        <v>1996</v>
      </c>
      <c r="D99">
        <v>1996</v>
      </c>
      <c r="E99">
        <v>4</v>
      </c>
      <c r="F99">
        <v>0</v>
      </c>
      <c r="G99">
        <v>1</v>
      </c>
      <c r="H99" t="s">
        <v>215</v>
      </c>
      <c r="I99">
        <v>800</v>
      </c>
      <c r="J99" t="s">
        <v>103</v>
      </c>
      <c r="K99" t="s">
        <v>316</v>
      </c>
      <c r="L99">
        <v>0</v>
      </c>
      <c r="M99" t="s">
        <v>217</v>
      </c>
      <c r="N99" t="s">
        <v>218</v>
      </c>
      <c r="V99">
        <v>901</v>
      </c>
      <c r="W99" t="s">
        <v>411</v>
      </c>
      <c r="X99">
        <v>8</v>
      </c>
      <c r="Y99" t="s">
        <v>220</v>
      </c>
      <c r="AB99">
        <v>58483</v>
      </c>
      <c r="AD99">
        <v>58483</v>
      </c>
      <c r="AF99">
        <v>24511</v>
      </c>
      <c r="AI99">
        <v>0</v>
      </c>
    </row>
    <row r="100" spans="1:35" hidden="1" x14ac:dyDescent="0.3">
      <c r="A100" t="s">
        <v>410</v>
      </c>
      <c r="B100">
        <v>1996</v>
      </c>
      <c r="C100">
        <v>1996</v>
      </c>
      <c r="D100">
        <v>1996</v>
      </c>
      <c r="E100">
        <v>4</v>
      </c>
      <c r="F100">
        <v>0</v>
      </c>
      <c r="G100">
        <v>2</v>
      </c>
      <c r="H100" t="s">
        <v>221</v>
      </c>
      <c r="I100">
        <v>800</v>
      </c>
      <c r="J100" t="s">
        <v>103</v>
      </c>
      <c r="K100" t="s">
        <v>316</v>
      </c>
      <c r="L100">
        <v>0</v>
      </c>
      <c r="M100" t="s">
        <v>217</v>
      </c>
      <c r="N100" t="s">
        <v>218</v>
      </c>
      <c r="V100">
        <v>901</v>
      </c>
      <c r="W100" t="s">
        <v>411</v>
      </c>
      <c r="X100">
        <v>8</v>
      </c>
      <c r="Y100" t="s">
        <v>220</v>
      </c>
      <c r="AB100">
        <v>288581344</v>
      </c>
      <c r="AD100">
        <v>288581344</v>
      </c>
      <c r="AF100">
        <v>396750208</v>
      </c>
      <c r="AI100">
        <v>0</v>
      </c>
    </row>
    <row r="101" spans="1:35" x14ac:dyDescent="0.3">
      <c r="A101" t="s">
        <v>410</v>
      </c>
      <c r="B101">
        <v>1996</v>
      </c>
      <c r="C101">
        <v>1996</v>
      </c>
      <c r="D101">
        <v>1996</v>
      </c>
      <c r="E101">
        <v>4</v>
      </c>
      <c r="F101">
        <v>0</v>
      </c>
      <c r="G101">
        <v>1</v>
      </c>
      <c r="H101" t="s">
        <v>215</v>
      </c>
      <c r="I101">
        <v>807</v>
      </c>
      <c r="J101" t="s">
        <v>101</v>
      </c>
      <c r="K101" t="s">
        <v>317</v>
      </c>
      <c r="L101">
        <v>0</v>
      </c>
      <c r="M101" t="s">
        <v>217</v>
      </c>
      <c r="N101" t="s">
        <v>218</v>
      </c>
      <c r="V101">
        <v>901</v>
      </c>
      <c r="W101" t="s">
        <v>411</v>
      </c>
      <c r="X101">
        <v>8</v>
      </c>
      <c r="Y101" t="s">
        <v>220</v>
      </c>
      <c r="AB101">
        <v>2966362</v>
      </c>
      <c r="AD101">
        <v>2966362</v>
      </c>
      <c r="AF101">
        <v>6176726</v>
      </c>
      <c r="AI101">
        <v>0</v>
      </c>
    </row>
    <row r="102" spans="1:35" hidden="1" x14ac:dyDescent="0.3">
      <c r="A102" t="s">
        <v>410</v>
      </c>
      <c r="B102">
        <v>1996</v>
      </c>
      <c r="C102">
        <v>1996</v>
      </c>
      <c r="D102">
        <v>1996</v>
      </c>
      <c r="E102">
        <v>4</v>
      </c>
      <c r="F102">
        <v>0</v>
      </c>
      <c r="G102">
        <v>2</v>
      </c>
      <c r="H102" t="s">
        <v>221</v>
      </c>
      <c r="I102">
        <v>807</v>
      </c>
      <c r="J102" t="s">
        <v>101</v>
      </c>
      <c r="K102" t="s">
        <v>317</v>
      </c>
      <c r="L102">
        <v>0</v>
      </c>
      <c r="M102" t="s">
        <v>217</v>
      </c>
      <c r="N102" t="s">
        <v>218</v>
      </c>
      <c r="V102">
        <v>901</v>
      </c>
      <c r="W102" t="s">
        <v>411</v>
      </c>
      <c r="X102">
        <v>8</v>
      </c>
      <c r="Y102" t="s">
        <v>220</v>
      </c>
      <c r="AB102">
        <v>608</v>
      </c>
      <c r="AD102">
        <v>608</v>
      </c>
      <c r="AF102">
        <v>1002</v>
      </c>
      <c r="AI102">
        <v>0</v>
      </c>
    </row>
    <row r="103" spans="1:35" x14ac:dyDescent="0.3">
      <c r="A103" t="s">
        <v>410</v>
      </c>
      <c r="B103">
        <v>1996</v>
      </c>
      <c r="C103">
        <v>1996</v>
      </c>
      <c r="D103">
        <v>1996</v>
      </c>
      <c r="E103">
        <v>4</v>
      </c>
      <c r="F103">
        <v>0</v>
      </c>
      <c r="G103">
        <v>1</v>
      </c>
      <c r="H103" t="s">
        <v>215</v>
      </c>
      <c r="I103">
        <v>826</v>
      </c>
      <c r="J103" t="s">
        <v>75</v>
      </c>
      <c r="K103" t="s">
        <v>318</v>
      </c>
      <c r="L103">
        <v>0</v>
      </c>
      <c r="M103" t="s">
        <v>217</v>
      </c>
      <c r="N103" t="s">
        <v>218</v>
      </c>
      <c r="V103">
        <v>901</v>
      </c>
      <c r="W103" t="s">
        <v>411</v>
      </c>
      <c r="X103">
        <v>8</v>
      </c>
      <c r="Y103" t="s">
        <v>220</v>
      </c>
      <c r="AB103">
        <v>137868352</v>
      </c>
      <c r="AD103">
        <v>137868352</v>
      </c>
      <c r="AF103">
        <v>386019456</v>
      </c>
      <c r="AI103">
        <v>0</v>
      </c>
    </row>
    <row r="104" spans="1:35" hidden="1" x14ac:dyDescent="0.3">
      <c r="A104" t="s">
        <v>410</v>
      </c>
      <c r="B104">
        <v>1996</v>
      </c>
      <c r="C104">
        <v>1996</v>
      </c>
      <c r="D104">
        <v>1996</v>
      </c>
      <c r="E104">
        <v>4</v>
      </c>
      <c r="F104">
        <v>0</v>
      </c>
      <c r="G104">
        <v>2</v>
      </c>
      <c r="H104" t="s">
        <v>221</v>
      </c>
      <c r="I104">
        <v>826</v>
      </c>
      <c r="J104" t="s">
        <v>75</v>
      </c>
      <c r="K104" t="s">
        <v>318</v>
      </c>
      <c r="L104">
        <v>0</v>
      </c>
      <c r="M104" t="s">
        <v>217</v>
      </c>
      <c r="N104" t="s">
        <v>218</v>
      </c>
      <c r="V104">
        <v>901</v>
      </c>
      <c r="W104" t="s">
        <v>411</v>
      </c>
      <c r="X104">
        <v>8</v>
      </c>
      <c r="Y104" t="s">
        <v>220</v>
      </c>
      <c r="AB104">
        <v>8439430</v>
      </c>
      <c r="AD104">
        <v>8439430</v>
      </c>
      <c r="AF104">
        <v>35250388</v>
      </c>
      <c r="AI104">
        <v>0</v>
      </c>
    </row>
    <row r="105" spans="1:35" x14ac:dyDescent="0.3">
      <c r="A105" t="s">
        <v>410</v>
      </c>
      <c r="B105">
        <v>1996</v>
      </c>
      <c r="C105">
        <v>1996</v>
      </c>
      <c r="D105">
        <v>1996</v>
      </c>
      <c r="E105">
        <v>4</v>
      </c>
      <c r="F105">
        <v>0</v>
      </c>
      <c r="G105">
        <v>1</v>
      </c>
      <c r="H105" t="s">
        <v>215</v>
      </c>
      <c r="I105">
        <v>842</v>
      </c>
      <c r="J105" t="s">
        <v>57</v>
      </c>
      <c r="K105" t="s">
        <v>57</v>
      </c>
      <c r="L105">
        <v>0</v>
      </c>
      <c r="M105" t="s">
        <v>217</v>
      </c>
      <c r="N105" t="s">
        <v>218</v>
      </c>
      <c r="V105">
        <v>901</v>
      </c>
      <c r="W105" t="s">
        <v>411</v>
      </c>
      <c r="X105">
        <v>8</v>
      </c>
      <c r="Y105" t="s">
        <v>220</v>
      </c>
      <c r="AB105">
        <v>1097854793</v>
      </c>
      <c r="AD105">
        <v>1097854793</v>
      </c>
      <c r="AF105">
        <v>2692447548</v>
      </c>
      <c r="AI105">
        <v>0</v>
      </c>
    </row>
    <row r="106" spans="1:35" hidden="1" x14ac:dyDescent="0.3">
      <c r="A106" t="s">
        <v>410</v>
      </c>
      <c r="B106">
        <v>1996</v>
      </c>
      <c r="C106">
        <v>1996</v>
      </c>
      <c r="D106">
        <v>1996</v>
      </c>
      <c r="E106">
        <v>4</v>
      </c>
      <c r="F106">
        <v>0</v>
      </c>
      <c r="G106">
        <v>2</v>
      </c>
      <c r="H106" t="s">
        <v>221</v>
      </c>
      <c r="I106">
        <v>842</v>
      </c>
      <c r="J106" t="s">
        <v>57</v>
      </c>
      <c r="K106" t="s">
        <v>57</v>
      </c>
      <c r="L106">
        <v>0</v>
      </c>
      <c r="M106" t="s">
        <v>217</v>
      </c>
      <c r="N106" t="s">
        <v>218</v>
      </c>
      <c r="V106">
        <v>901</v>
      </c>
      <c r="W106" t="s">
        <v>411</v>
      </c>
      <c r="X106">
        <v>8</v>
      </c>
      <c r="Y106" t="s">
        <v>220</v>
      </c>
      <c r="AB106">
        <v>82673908</v>
      </c>
      <c r="AD106">
        <v>82673908</v>
      </c>
      <c r="AF106">
        <v>291590499</v>
      </c>
      <c r="AI106">
        <v>0</v>
      </c>
    </row>
    <row r="107" spans="1:35" hidden="1" x14ac:dyDescent="0.3">
      <c r="A107" t="s">
        <v>410</v>
      </c>
      <c r="B107">
        <v>1996</v>
      </c>
      <c r="C107">
        <v>1996</v>
      </c>
      <c r="D107">
        <v>1996</v>
      </c>
      <c r="E107">
        <v>4</v>
      </c>
      <c r="F107">
        <v>0</v>
      </c>
      <c r="G107">
        <v>3</v>
      </c>
      <c r="H107" t="s">
        <v>247</v>
      </c>
      <c r="I107">
        <v>842</v>
      </c>
      <c r="J107" t="s">
        <v>57</v>
      </c>
      <c r="K107" t="s">
        <v>57</v>
      </c>
      <c r="L107">
        <v>0</v>
      </c>
      <c r="M107" t="s">
        <v>217</v>
      </c>
      <c r="N107" t="s">
        <v>218</v>
      </c>
      <c r="V107">
        <v>901</v>
      </c>
      <c r="W107" t="s">
        <v>411</v>
      </c>
      <c r="X107">
        <v>8</v>
      </c>
      <c r="Y107" t="s">
        <v>220</v>
      </c>
      <c r="AB107">
        <v>55983243</v>
      </c>
      <c r="AD107">
        <v>55983243</v>
      </c>
      <c r="AF107">
        <v>160079038</v>
      </c>
      <c r="AI107">
        <v>0</v>
      </c>
    </row>
    <row r="108" spans="1:35" x14ac:dyDescent="0.3">
      <c r="A108" t="s">
        <v>410</v>
      </c>
      <c r="B108">
        <v>1996</v>
      </c>
      <c r="C108">
        <v>1996</v>
      </c>
      <c r="D108">
        <v>1996</v>
      </c>
      <c r="E108">
        <v>4</v>
      </c>
      <c r="F108">
        <v>0</v>
      </c>
      <c r="G108">
        <v>1</v>
      </c>
      <c r="H108" t="s">
        <v>215</v>
      </c>
      <c r="I108">
        <v>862</v>
      </c>
      <c r="J108" t="s">
        <v>105</v>
      </c>
      <c r="K108" t="s">
        <v>406</v>
      </c>
      <c r="L108">
        <v>0</v>
      </c>
      <c r="M108" t="s">
        <v>217</v>
      </c>
      <c r="N108" t="s">
        <v>218</v>
      </c>
      <c r="V108">
        <v>901</v>
      </c>
      <c r="W108" t="s">
        <v>411</v>
      </c>
      <c r="X108">
        <v>8</v>
      </c>
      <c r="Y108" t="s">
        <v>220</v>
      </c>
      <c r="AB108">
        <v>2163</v>
      </c>
      <c r="AD108">
        <v>2163</v>
      </c>
      <c r="AF108">
        <v>6954</v>
      </c>
      <c r="AI108">
        <v>0</v>
      </c>
    </row>
    <row r="109" spans="1:35" hidden="1" x14ac:dyDescent="0.3">
      <c r="A109" t="s">
        <v>410</v>
      </c>
      <c r="B109">
        <v>1996</v>
      </c>
      <c r="C109">
        <v>1996</v>
      </c>
      <c r="D109">
        <v>1996</v>
      </c>
      <c r="E109">
        <v>4</v>
      </c>
      <c r="F109">
        <v>0</v>
      </c>
      <c r="G109">
        <v>2</v>
      </c>
      <c r="H109" t="s">
        <v>221</v>
      </c>
      <c r="I109">
        <v>862</v>
      </c>
      <c r="J109" t="s">
        <v>105</v>
      </c>
      <c r="K109" t="s">
        <v>406</v>
      </c>
      <c r="L109">
        <v>0</v>
      </c>
      <c r="M109" t="s">
        <v>217</v>
      </c>
      <c r="N109" t="s">
        <v>218</v>
      </c>
      <c r="V109">
        <v>901</v>
      </c>
      <c r="W109" t="s">
        <v>411</v>
      </c>
      <c r="X109">
        <v>8</v>
      </c>
      <c r="Y109" t="s">
        <v>220</v>
      </c>
      <c r="AB109">
        <v>19111138</v>
      </c>
      <c r="AD109">
        <v>19111138</v>
      </c>
      <c r="AF109">
        <v>42604288</v>
      </c>
      <c r="AI109">
        <v>0</v>
      </c>
    </row>
    <row r="110" spans="1:35" x14ac:dyDescent="0.3">
      <c r="A110" t="s">
        <v>430</v>
      </c>
      <c r="B110">
        <v>1992</v>
      </c>
      <c r="C110">
        <v>1992</v>
      </c>
      <c r="D110">
        <v>1992</v>
      </c>
      <c r="E110">
        <v>4</v>
      </c>
      <c r="F110">
        <v>0</v>
      </c>
      <c r="G110">
        <v>1</v>
      </c>
      <c r="H110" t="s">
        <v>215</v>
      </c>
      <c r="I110">
        <v>12</v>
      </c>
      <c r="J110" t="s">
        <v>2</v>
      </c>
      <c r="K110" t="s">
        <v>222</v>
      </c>
      <c r="L110">
        <v>0</v>
      </c>
      <c r="M110" t="s">
        <v>217</v>
      </c>
      <c r="N110" t="s">
        <v>218</v>
      </c>
      <c r="V110">
        <v>901</v>
      </c>
      <c r="W110" t="s">
        <v>411</v>
      </c>
      <c r="X110">
        <v>8</v>
      </c>
      <c r="Y110" t="s">
        <v>220</v>
      </c>
      <c r="AB110">
        <v>48562696</v>
      </c>
      <c r="AD110">
        <v>48562696</v>
      </c>
      <c r="AF110">
        <v>56095128</v>
      </c>
      <c r="AI110">
        <v>0</v>
      </c>
    </row>
    <row r="111" spans="1:35" x14ac:dyDescent="0.3">
      <c r="A111" t="s">
        <v>430</v>
      </c>
      <c r="B111">
        <v>1992</v>
      </c>
      <c r="C111">
        <v>1992</v>
      </c>
      <c r="D111">
        <v>1992</v>
      </c>
      <c r="E111">
        <v>4</v>
      </c>
      <c r="F111">
        <v>0</v>
      </c>
      <c r="G111">
        <v>1</v>
      </c>
      <c r="H111" t="s">
        <v>215</v>
      </c>
      <c r="I111">
        <v>36</v>
      </c>
      <c r="J111" t="s">
        <v>4</v>
      </c>
      <c r="K111" t="s">
        <v>226</v>
      </c>
      <c r="L111">
        <v>0</v>
      </c>
      <c r="M111" t="s">
        <v>217</v>
      </c>
      <c r="N111" t="s">
        <v>218</v>
      </c>
      <c r="V111">
        <v>901</v>
      </c>
      <c r="W111" t="s">
        <v>411</v>
      </c>
      <c r="X111">
        <v>8</v>
      </c>
      <c r="Y111" t="s">
        <v>220</v>
      </c>
      <c r="AB111">
        <v>41250750</v>
      </c>
      <c r="AD111">
        <v>41250750</v>
      </c>
      <c r="AF111">
        <v>55211920</v>
      </c>
      <c r="AI111">
        <v>0</v>
      </c>
    </row>
    <row r="112" spans="1:35" hidden="1" x14ac:dyDescent="0.3">
      <c r="A112" t="s">
        <v>430</v>
      </c>
      <c r="B112">
        <v>1992</v>
      </c>
      <c r="C112">
        <v>1992</v>
      </c>
      <c r="D112">
        <v>1992</v>
      </c>
      <c r="E112">
        <v>4</v>
      </c>
      <c r="F112">
        <v>0</v>
      </c>
      <c r="G112">
        <v>2</v>
      </c>
      <c r="H112" t="s">
        <v>221</v>
      </c>
      <c r="I112">
        <v>36</v>
      </c>
      <c r="J112" t="s">
        <v>4</v>
      </c>
      <c r="K112" t="s">
        <v>226</v>
      </c>
      <c r="L112">
        <v>0</v>
      </c>
      <c r="M112" t="s">
        <v>217</v>
      </c>
      <c r="N112" t="s">
        <v>218</v>
      </c>
      <c r="V112">
        <v>901</v>
      </c>
      <c r="W112" t="s">
        <v>411</v>
      </c>
      <c r="X112">
        <v>8</v>
      </c>
      <c r="Y112" t="s">
        <v>220</v>
      </c>
      <c r="AB112">
        <v>1003524</v>
      </c>
      <c r="AD112">
        <v>1003524</v>
      </c>
      <c r="AF112">
        <v>3890556</v>
      </c>
      <c r="AI112">
        <v>0</v>
      </c>
    </row>
    <row r="113" spans="1:35" hidden="1" x14ac:dyDescent="0.3">
      <c r="A113" t="s">
        <v>430</v>
      </c>
      <c r="B113">
        <v>1992</v>
      </c>
      <c r="C113">
        <v>1992</v>
      </c>
      <c r="D113">
        <v>1992</v>
      </c>
      <c r="E113">
        <v>4</v>
      </c>
      <c r="F113">
        <v>0</v>
      </c>
      <c r="G113">
        <v>3</v>
      </c>
      <c r="H113" t="s">
        <v>247</v>
      </c>
      <c r="I113">
        <v>36</v>
      </c>
      <c r="J113" t="s">
        <v>4</v>
      </c>
      <c r="K113" t="s">
        <v>226</v>
      </c>
      <c r="L113">
        <v>0</v>
      </c>
      <c r="M113" t="s">
        <v>217</v>
      </c>
      <c r="N113" t="s">
        <v>218</v>
      </c>
      <c r="V113">
        <v>901</v>
      </c>
      <c r="W113" t="s">
        <v>411</v>
      </c>
      <c r="X113">
        <v>8</v>
      </c>
      <c r="Y113" t="s">
        <v>220</v>
      </c>
      <c r="AB113">
        <v>196181</v>
      </c>
      <c r="AD113">
        <v>196181</v>
      </c>
      <c r="AF113">
        <v>763247</v>
      </c>
      <c r="AI113">
        <v>0</v>
      </c>
    </row>
    <row r="114" spans="1:35" x14ac:dyDescent="0.3">
      <c r="A114" t="s">
        <v>430</v>
      </c>
      <c r="B114">
        <v>1992</v>
      </c>
      <c r="C114">
        <v>1992</v>
      </c>
      <c r="D114">
        <v>1992</v>
      </c>
      <c r="E114">
        <v>4</v>
      </c>
      <c r="F114">
        <v>0</v>
      </c>
      <c r="G114">
        <v>1</v>
      </c>
      <c r="H114" t="s">
        <v>215</v>
      </c>
      <c r="I114">
        <v>50</v>
      </c>
      <c r="J114" t="s">
        <v>5</v>
      </c>
      <c r="K114" t="s">
        <v>416</v>
      </c>
      <c r="L114">
        <v>0</v>
      </c>
      <c r="M114" t="s">
        <v>217</v>
      </c>
      <c r="N114" t="s">
        <v>218</v>
      </c>
      <c r="V114">
        <v>901</v>
      </c>
      <c r="W114" t="s">
        <v>411</v>
      </c>
      <c r="X114">
        <v>8</v>
      </c>
      <c r="Y114" t="s">
        <v>220</v>
      </c>
      <c r="AB114">
        <v>2937</v>
      </c>
      <c r="AD114">
        <v>2937</v>
      </c>
      <c r="AF114">
        <v>3097</v>
      </c>
      <c r="AI114">
        <v>0</v>
      </c>
    </row>
    <row r="115" spans="1:35" hidden="1" x14ac:dyDescent="0.3">
      <c r="A115" t="s">
        <v>430</v>
      </c>
      <c r="B115">
        <v>1992</v>
      </c>
      <c r="C115">
        <v>1992</v>
      </c>
      <c r="D115">
        <v>1992</v>
      </c>
      <c r="E115">
        <v>4</v>
      </c>
      <c r="F115">
        <v>0</v>
      </c>
      <c r="G115">
        <v>2</v>
      </c>
      <c r="H115" t="s">
        <v>221</v>
      </c>
      <c r="I115">
        <v>50</v>
      </c>
      <c r="J115" t="s">
        <v>5</v>
      </c>
      <c r="K115" t="s">
        <v>416</v>
      </c>
      <c r="L115">
        <v>0</v>
      </c>
      <c r="M115" t="s">
        <v>217</v>
      </c>
      <c r="N115" t="s">
        <v>218</v>
      </c>
      <c r="V115">
        <v>901</v>
      </c>
      <c r="W115" t="s">
        <v>411</v>
      </c>
      <c r="X115">
        <v>8</v>
      </c>
      <c r="Y115" t="s">
        <v>220</v>
      </c>
      <c r="AB115">
        <v>3625</v>
      </c>
      <c r="AD115">
        <v>3625</v>
      </c>
      <c r="AF115">
        <v>3025</v>
      </c>
      <c r="AI115">
        <v>0</v>
      </c>
    </row>
    <row r="116" spans="1:35" x14ac:dyDescent="0.3">
      <c r="A116" t="s">
        <v>430</v>
      </c>
      <c r="B116">
        <v>1992</v>
      </c>
      <c r="C116">
        <v>1992</v>
      </c>
      <c r="D116">
        <v>1992</v>
      </c>
      <c r="E116">
        <v>4</v>
      </c>
      <c r="F116">
        <v>0</v>
      </c>
      <c r="G116">
        <v>1</v>
      </c>
      <c r="H116" t="s">
        <v>215</v>
      </c>
      <c r="I116">
        <v>68</v>
      </c>
      <c r="J116" t="s">
        <v>7</v>
      </c>
      <c r="K116" t="s">
        <v>234</v>
      </c>
      <c r="L116">
        <v>0</v>
      </c>
      <c r="M116" t="s">
        <v>217</v>
      </c>
      <c r="N116" t="s">
        <v>218</v>
      </c>
      <c r="V116">
        <v>901</v>
      </c>
      <c r="W116" t="s">
        <v>411</v>
      </c>
      <c r="X116">
        <v>8</v>
      </c>
      <c r="Y116" t="s">
        <v>220</v>
      </c>
      <c r="AB116">
        <v>94571</v>
      </c>
      <c r="AD116">
        <v>94571</v>
      </c>
      <c r="AF116">
        <v>136619</v>
      </c>
      <c r="AI116">
        <v>0</v>
      </c>
    </row>
    <row r="117" spans="1:35" hidden="1" x14ac:dyDescent="0.3">
      <c r="A117" t="s">
        <v>430</v>
      </c>
      <c r="B117">
        <v>1992</v>
      </c>
      <c r="C117">
        <v>1992</v>
      </c>
      <c r="D117">
        <v>1992</v>
      </c>
      <c r="E117">
        <v>4</v>
      </c>
      <c r="F117">
        <v>0</v>
      </c>
      <c r="G117">
        <v>2</v>
      </c>
      <c r="H117" t="s">
        <v>221</v>
      </c>
      <c r="I117">
        <v>68</v>
      </c>
      <c r="J117" t="s">
        <v>7</v>
      </c>
      <c r="K117" t="s">
        <v>234</v>
      </c>
      <c r="L117">
        <v>0</v>
      </c>
      <c r="M117" t="s">
        <v>217</v>
      </c>
      <c r="N117" t="s">
        <v>218</v>
      </c>
      <c r="V117">
        <v>901</v>
      </c>
      <c r="W117" t="s">
        <v>411</v>
      </c>
      <c r="X117">
        <v>8</v>
      </c>
      <c r="Y117" t="s">
        <v>220</v>
      </c>
      <c r="AB117">
        <v>5790853</v>
      </c>
      <c r="AD117">
        <v>5790853</v>
      </c>
      <c r="AF117">
        <v>6883010</v>
      </c>
      <c r="AI117">
        <v>0</v>
      </c>
    </row>
    <row r="118" spans="1:35" x14ac:dyDescent="0.3">
      <c r="A118" t="s">
        <v>430</v>
      </c>
      <c r="B118">
        <v>1992</v>
      </c>
      <c r="C118">
        <v>1992</v>
      </c>
      <c r="D118">
        <v>1992</v>
      </c>
      <c r="E118">
        <v>4</v>
      </c>
      <c r="F118">
        <v>0</v>
      </c>
      <c r="G118">
        <v>1</v>
      </c>
      <c r="H118" t="s">
        <v>215</v>
      </c>
      <c r="I118">
        <v>76</v>
      </c>
      <c r="J118" t="s">
        <v>8</v>
      </c>
      <c r="K118" t="s">
        <v>236</v>
      </c>
      <c r="L118">
        <v>0</v>
      </c>
      <c r="M118" t="s">
        <v>217</v>
      </c>
      <c r="N118" t="s">
        <v>218</v>
      </c>
      <c r="V118">
        <v>901</v>
      </c>
      <c r="W118" t="s">
        <v>411</v>
      </c>
      <c r="X118">
        <v>8</v>
      </c>
      <c r="Y118" t="s">
        <v>220</v>
      </c>
      <c r="AB118">
        <v>411711</v>
      </c>
      <c r="AD118">
        <v>411711</v>
      </c>
      <c r="AF118">
        <v>204923</v>
      </c>
      <c r="AI118">
        <v>0</v>
      </c>
    </row>
    <row r="119" spans="1:35" hidden="1" x14ac:dyDescent="0.3">
      <c r="A119" t="s">
        <v>430</v>
      </c>
      <c r="B119">
        <v>1992</v>
      </c>
      <c r="C119">
        <v>1992</v>
      </c>
      <c r="D119">
        <v>1992</v>
      </c>
      <c r="E119">
        <v>4</v>
      </c>
      <c r="F119">
        <v>0</v>
      </c>
      <c r="G119">
        <v>2</v>
      </c>
      <c r="H119" t="s">
        <v>221</v>
      </c>
      <c r="I119">
        <v>76</v>
      </c>
      <c r="J119" t="s">
        <v>8</v>
      </c>
      <c r="K119" t="s">
        <v>236</v>
      </c>
      <c r="L119">
        <v>0</v>
      </c>
      <c r="M119" t="s">
        <v>217</v>
      </c>
      <c r="N119" t="s">
        <v>218</v>
      </c>
      <c r="V119">
        <v>901</v>
      </c>
      <c r="W119" t="s">
        <v>411</v>
      </c>
      <c r="X119">
        <v>8</v>
      </c>
      <c r="Y119" t="s">
        <v>220</v>
      </c>
      <c r="AB119">
        <v>1020510656</v>
      </c>
      <c r="AD119">
        <v>1020510656</v>
      </c>
      <c r="AF119">
        <v>974334528</v>
      </c>
      <c r="AI119">
        <v>0</v>
      </c>
    </row>
    <row r="120" spans="1:35" x14ac:dyDescent="0.3">
      <c r="A120" t="s">
        <v>430</v>
      </c>
      <c r="B120">
        <v>1992</v>
      </c>
      <c r="C120">
        <v>1992</v>
      </c>
      <c r="D120">
        <v>1992</v>
      </c>
      <c r="E120">
        <v>4</v>
      </c>
      <c r="F120">
        <v>0</v>
      </c>
      <c r="G120">
        <v>1</v>
      </c>
      <c r="H120" t="s">
        <v>215</v>
      </c>
      <c r="I120">
        <v>84</v>
      </c>
      <c r="J120" t="s">
        <v>6</v>
      </c>
      <c r="K120" t="s">
        <v>345</v>
      </c>
      <c r="L120">
        <v>0</v>
      </c>
      <c r="M120" t="s">
        <v>217</v>
      </c>
      <c r="N120" t="s">
        <v>218</v>
      </c>
      <c r="V120">
        <v>901</v>
      </c>
      <c r="W120" t="s">
        <v>411</v>
      </c>
      <c r="X120">
        <v>8</v>
      </c>
      <c r="Y120" t="s">
        <v>220</v>
      </c>
      <c r="AB120">
        <v>266196</v>
      </c>
      <c r="AD120">
        <v>266196</v>
      </c>
      <c r="AF120">
        <v>900180</v>
      </c>
      <c r="AI120">
        <v>0</v>
      </c>
    </row>
    <row r="121" spans="1:35" hidden="1" x14ac:dyDescent="0.3">
      <c r="A121" t="s">
        <v>430</v>
      </c>
      <c r="B121">
        <v>1992</v>
      </c>
      <c r="C121">
        <v>1992</v>
      </c>
      <c r="D121">
        <v>1992</v>
      </c>
      <c r="E121">
        <v>4</v>
      </c>
      <c r="F121">
        <v>0</v>
      </c>
      <c r="G121">
        <v>2</v>
      </c>
      <c r="H121" t="s">
        <v>221</v>
      </c>
      <c r="I121">
        <v>84</v>
      </c>
      <c r="J121" t="s">
        <v>6</v>
      </c>
      <c r="K121" t="s">
        <v>345</v>
      </c>
      <c r="L121">
        <v>0</v>
      </c>
      <c r="M121" t="s">
        <v>217</v>
      </c>
      <c r="N121" t="s">
        <v>218</v>
      </c>
      <c r="V121">
        <v>901</v>
      </c>
      <c r="W121" t="s">
        <v>411</v>
      </c>
      <c r="X121">
        <v>8</v>
      </c>
      <c r="Y121" t="s">
        <v>220</v>
      </c>
      <c r="AB121">
        <v>1687</v>
      </c>
      <c r="AD121">
        <v>1687</v>
      </c>
      <c r="AF121">
        <v>8166</v>
      </c>
      <c r="AI121">
        <v>0</v>
      </c>
    </row>
    <row r="122" spans="1:35" hidden="1" x14ac:dyDescent="0.3">
      <c r="A122" t="s">
        <v>430</v>
      </c>
      <c r="B122">
        <v>1992</v>
      </c>
      <c r="C122">
        <v>1992</v>
      </c>
      <c r="D122">
        <v>1992</v>
      </c>
      <c r="E122">
        <v>4</v>
      </c>
      <c r="F122">
        <v>0</v>
      </c>
      <c r="G122">
        <v>3</v>
      </c>
      <c r="H122" t="s">
        <v>247</v>
      </c>
      <c r="I122">
        <v>84</v>
      </c>
      <c r="J122" t="s">
        <v>6</v>
      </c>
      <c r="K122" t="s">
        <v>345</v>
      </c>
      <c r="L122">
        <v>0</v>
      </c>
      <c r="M122" t="s">
        <v>217</v>
      </c>
      <c r="N122" t="s">
        <v>218</v>
      </c>
      <c r="V122">
        <v>901</v>
      </c>
      <c r="W122" t="s">
        <v>411</v>
      </c>
      <c r="X122">
        <v>8</v>
      </c>
      <c r="Y122" t="s">
        <v>220</v>
      </c>
      <c r="AB122">
        <v>1687</v>
      </c>
      <c r="AD122">
        <v>1687</v>
      </c>
      <c r="AF122">
        <v>8166</v>
      </c>
      <c r="AI122">
        <v>0</v>
      </c>
    </row>
    <row r="123" spans="1:35" x14ac:dyDescent="0.3">
      <c r="A123" t="s">
        <v>430</v>
      </c>
      <c r="B123">
        <v>1992</v>
      </c>
      <c r="C123">
        <v>1992</v>
      </c>
      <c r="D123">
        <v>1992</v>
      </c>
      <c r="E123">
        <v>4</v>
      </c>
      <c r="F123">
        <v>0</v>
      </c>
      <c r="G123">
        <v>1</v>
      </c>
      <c r="H123" t="s">
        <v>215</v>
      </c>
      <c r="I123">
        <v>96</v>
      </c>
      <c r="J123" t="s">
        <v>9</v>
      </c>
      <c r="K123" t="s">
        <v>327</v>
      </c>
      <c r="L123">
        <v>0</v>
      </c>
      <c r="M123" t="s">
        <v>217</v>
      </c>
      <c r="N123" t="s">
        <v>218</v>
      </c>
      <c r="V123">
        <v>901</v>
      </c>
      <c r="W123" t="s">
        <v>411</v>
      </c>
      <c r="X123">
        <v>8</v>
      </c>
      <c r="Y123" t="s">
        <v>220</v>
      </c>
      <c r="AB123">
        <v>41861</v>
      </c>
      <c r="AD123">
        <v>41861</v>
      </c>
      <c r="AF123">
        <v>318196</v>
      </c>
      <c r="AI123">
        <v>0</v>
      </c>
    </row>
    <row r="124" spans="1:35" x14ac:dyDescent="0.3">
      <c r="A124" t="s">
        <v>430</v>
      </c>
      <c r="B124">
        <v>1992</v>
      </c>
      <c r="C124">
        <v>1992</v>
      </c>
      <c r="D124">
        <v>1992</v>
      </c>
      <c r="E124">
        <v>4</v>
      </c>
      <c r="F124">
        <v>0</v>
      </c>
      <c r="G124">
        <v>1</v>
      </c>
      <c r="H124" t="s">
        <v>215</v>
      </c>
      <c r="I124">
        <v>104</v>
      </c>
      <c r="J124" t="s">
        <v>34</v>
      </c>
      <c r="K124" t="s">
        <v>421</v>
      </c>
      <c r="L124">
        <v>0</v>
      </c>
      <c r="M124" t="s">
        <v>217</v>
      </c>
      <c r="N124" t="s">
        <v>218</v>
      </c>
      <c r="V124">
        <v>901</v>
      </c>
      <c r="W124" t="s">
        <v>411</v>
      </c>
      <c r="X124">
        <v>8</v>
      </c>
      <c r="Y124" t="s">
        <v>220</v>
      </c>
      <c r="AB124">
        <v>57658</v>
      </c>
      <c r="AD124">
        <v>57658</v>
      </c>
      <c r="AF124">
        <v>516794</v>
      </c>
      <c r="AI124">
        <v>0</v>
      </c>
    </row>
    <row r="125" spans="1:35" hidden="1" x14ac:dyDescent="0.3">
      <c r="A125" t="s">
        <v>430</v>
      </c>
      <c r="B125">
        <v>1992</v>
      </c>
      <c r="C125">
        <v>1992</v>
      </c>
      <c r="D125">
        <v>1992</v>
      </c>
      <c r="E125">
        <v>4</v>
      </c>
      <c r="F125">
        <v>0</v>
      </c>
      <c r="G125">
        <v>2</v>
      </c>
      <c r="H125" t="s">
        <v>221</v>
      </c>
      <c r="I125">
        <v>104</v>
      </c>
      <c r="J125" t="s">
        <v>34</v>
      </c>
      <c r="K125" t="s">
        <v>421</v>
      </c>
      <c r="L125">
        <v>0</v>
      </c>
      <c r="M125" t="s">
        <v>217</v>
      </c>
      <c r="N125" t="s">
        <v>218</v>
      </c>
      <c r="V125">
        <v>901</v>
      </c>
      <c r="W125" t="s">
        <v>411</v>
      </c>
      <c r="X125">
        <v>1</v>
      </c>
      <c r="Y125" t="s">
        <v>232</v>
      </c>
      <c r="AB125">
        <v>0</v>
      </c>
      <c r="AD125">
        <v>0</v>
      </c>
      <c r="AF125">
        <v>64819</v>
      </c>
      <c r="AI125">
        <v>0</v>
      </c>
    </row>
    <row r="126" spans="1:35" x14ac:dyDescent="0.3">
      <c r="A126" t="s">
        <v>430</v>
      </c>
      <c r="B126">
        <v>1992</v>
      </c>
      <c r="C126">
        <v>1992</v>
      </c>
      <c r="D126">
        <v>1992</v>
      </c>
      <c r="E126">
        <v>4</v>
      </c>
      <c r="F126">
        <v>0</v>
      </c>
      <c r="G126">
        <v>1</v>
      </c>
      <c r="H126" t="s">
        <v>215</v>
      </c>
      <c r="I126">
        <v>124</v>
      </c>
      <c r="J126" t="s">
        <v>10</v>
      </c>
      <c r="K126" t="s">
        <v>240</v>
      </c>
      <c r="L126">
        <v>0</v>
      </c>
      <c r="M126" t="s">
        <v>217</v>
      </c>
      <c r="N126" t="s">
        <v>218</v>
      </c>
      <c r="V126">
        <v>901</v>
      </c>
      <c r="W126" t="s">
        <v>411</v>
      </c>
      <c r="X126">
        <v>8</v>
      </c>
      <c r="Y126" t="s">
        <v>220</v>
      </c>
      <c r="AB126">
        <v>117949688</v>
      </c>
      <c r="AD126">
        <v>117949688</v>
      </c>
      <c r="AF126">
        <v>207746368</v>
      </c>
      <c r="AI126">
        <v>0</v>
      </c>
    </row>
    <row r="127" spans="1:35" hidden="1" x14ac:dyDescent="0.3">
      <c r="A127" t="s">
        <v>430</v>
      </c>
      <c r="B127">
        <v>1992</v>
      </c>
      <c r="C127">
        <v>1992</v>
      </c>
      <c r="D127">
        <v>1992</v>
      </c>
      <c r="E127">
        <v>4</v>
      </c>
      <c r="F127">
        <v>0</v>
      </c>
      <c r="G127">
        <v>2</v>
      </c>
      <c r="H127" t="s">
        <v>221</v>
      </c>
      <c r="I127">
        <v>124</v>
      </c>
      <c r="J127" t="s">
        <v>10</v>
      </c>
      <c r="K127" t="s">
        <v>240</v>
      </c>
      <c r="L127">
        <v>0</v>
      </c>
      <c r="M127" t="s">
        <v>217</v>
      </c>
      <c r="N127" t="s">
        <v>218</v>
      </c>
      <c r="V127">
        <v>901</v>
      </c>
      <c r="W127" t="s">
        <v>411</v>
      </c>
      <c r="X127">
        <v>8</v>
      </c>
      <c r="Y127" t="s">
        <v>220</v>
      </c>
      <c r="AB127">
        <v>7206170</v>
      </c>
      <c r="AD127">
        <v>7206170</v>
      </c>
      <c r="AF127">
        <v>20639824</v>
      </c>
      <c r="AI127">
        <v>0</v>
      </c>
    </row>
    <row r="128" spans="1:35" x14ac:dyDescent="0.3">
      <c r="A128" t="s">
        <v>430</v>
      </c>
      <c r="B128">
        <v>1992</v>
      </c>
      <c r="C128">
        <v>1992</v>
      </c>
      <c r="D128">
        <v>1992</v>
      </c>
      <c r="E128">
        <v>4</v>
      </c>
      <c r="F128">
        <v>0</v>
      </c>
      <c r="G128">
        <v>1</v>
      </c>
      <c r="H128" t="s">
        <v>215</v>
      </c>
      <c r="I128">
        <v>144</v>
      </c>
      <c r="J128" t="s">
        <v>49</v>
      </c>
      <c r="K128" t="s">
        <v>330</v>
      </c>
      <c r="L128">
        <v>0</v>
      </c>
      <c r="M128" t="s">
        <v>217</v>
      </c>
      <c r="N128" t="s">
        <v>218</v>
      </c>
      <c r="V128">
        <v>901</v>
      </c>
      <c r="W128" t="s">
        <v>411</v>
      </c>
      <c r="X128">
        <v>8</v>
      </c>
      <c r="Y128" t="s">
        <v>220</v>
      </c>
      <c r="AB128">
        <v>49716</v>
      </c>
      <c r="AD128">
        <v>49716</v>
      </c>
      <c r="AF128">
        <v>365239</v>
      </c>
      <c r="AI128">
        <v>0</v>
      </c>
    </row>
    <row r="129" spans="1:35" hidden="1" x14ac:dyDescent="0.3">
      <c r="A129" t="s">
        <v>430</v>
      </c>
      <c r="B129">
        <v>1992</v>
      </c>
      <c r="C129">
        <v>1992</v>
      </c>
      <c r="D129">
        <v>1992</v>
      </c>
      <c r="E129">
        <v>4</v>
      </c>
      <c r="F129">
        <v>0</v>
      </c>
      <c r="G129">
        <v>2</v>
      </c>
      <c r="H129" t="s">
        <v>221</v>
      </c>
      <c r="I129">
        <v>144</v>
      </c>
      <c r="J129" t="s">
        <v>49</v>
      </c>
      <c r="K129" t="s">
        <v>330</v>
      </c>
      <c r="L129">
        <v>0</v>
      </c>
      <c r="M129" t="s">
        <v>217</v>
      </c>
      <c r="N129" t="s">
        <v>218</v>
      </c>
      <c r="V129">
        <v>901</v>
      </c>
      <c r="W129" t="s">
        <v>411</v>
      </c>
      <c r="X129">
        <v>8</v>
      </c>
      <c r="Y129" t="s">
        <v>220</v>
      </c>
      <c r="AB129">
        <v>1684819</v>
      </c>
      <c r="AD129">
        <v>1684819</v>
      </c>
      <c r="AF129">
        <v>1136950</v>
      </c>
      <c r="AI129">
        <v>0</v>
      </c>
    </row>
    <row r="130" spans="1:35" x14ac:dyDescent="0.3">
      <c r="A130" t="s">
        <v>430</v>
      </c>
      <c r="B130">
        <v>1992</v>
      </c>
      <c r="C130">
        <v>1992</v>
      </c>
      <c r="D130">
        <v>1992</v>
      </c>
      <c r="E130">
        <v>4</v>
      </c>
      <c r="F130">
        <v>0</v>
      </c>
      <c r="G130">
        <v>1</v>
      </c>
      <c r="H130" t="s">
        <v>215</v>
      </c>
      <c r="I130">
        <v>152</v>
      </c>
      <c r="J130" t="s">
        <v>11</v>
      </c>
      <c r="K130" t="s">
        <v>241</v>
      </c>
      <c r="L130">
        <v>0</v>
      </c>
      <c r="M130" t="s">
        <v>217</v>
      </c>
      <c r="N130" t="s">
        <v>218</v>
      </c>
      <c r="V130">
        <v>901</v>
      </c>
      <c r="W130" t="s">
        <v>411</v>
      </c>
      <c r="X130">
        <v>8</v>
      </c>
      <c r="Y130" t="s">
        <v>220</v>
      </c>
      <c r="AB130">
        <v>11929794</v>
      </c>
      <c r="AD130">
        <v>11929794</v>
      </c>
      <c r="AF130">
        <v>11871189</v>
      </c>
      <c r="AI130">
        <v>0</v>
      </c>
    </row>
    <row r="131" spans="1:35" hidden="1" x14ac:dyDescent="0.3">
      <c r="A131" t="s">
        <v>430</v>
      </c>
      <c r="B131">
        <v>1992</v>
      </c>
      <c r="C131">
        <v>1992</v>
      </c>
      <c r="D131">
        <v>1992</v>
      </c>
      <c r="E131">
        <v>4</v>
      </c>
      <c r="F131">
        <v>0</v>
      </c>
      <c r="G131">
        <v>2</v>
      </c>
      <c r="H131" t="s">
        <v>221</v>
      </c>
      <c r="I131">
        <v>152</v>
      </c>
      <c r="J131" t="s">
        <v>11</v>
      </c>
      <c r="K131" t="s">
        <v>241</v>
      </c>
      <c r="L131">
        <v>0</v>
      </c>
      <c r="M131" t="s">
        <v>217</v>
      </c>
      <c r="N131" t="s">
        <v>218</v>
      </c>
      <c r="V131">
        <v>901</v>
      </c>
      <c r="W131" t="s">
        <v>411</v>
      </c>
      <c r="X131">
        <v>8</v>
      </c>
      <c r="Y131" t="s">
        <v>220</v>
      </c>
      <c r="AB131">
        <v>79902</v>
      </c>
      <c r="AD131">
        <v>79902</v>
      </c>
      <c r="AF131">
        <v>630447</v>
      </c>
      <c r="AI131">
        <v>0</v>
      </c>
    </row>
    <row r="132" spans="1:35" x14ac:dyDescent="0.3">
      <c r="A132" t="s">
        <v>430</v>
      </c>
      <c r="B132">
        <v>1992</v>
      </c>
      <c r="C132">
        <v>1992</v>
      </c>
      <c r="D132">
        <v>1992</v>
      </c>
      <c r="E132">
        <v>4</v>
      </c>
      <c r="F132">
        <v>0</v>
      </c>
      <c r="G132">
        <v>1</v>
      </c>
      <c r="H132" t="s">
        <v>215</v>
      </c>
      <c r="I132">
        <v>156</v>
      </c>
      <c r="J132" t="s">
        <v>12</v>
      </c>
      <c r="K132" t="s">
        <v>242</v>
      </c>
      <c r="L132">
        <v>0</v>
      </c>
      <c r="M132" t="s">
        <v>217</v>
      </c>
      <c r="N132" t="s">
        <v>218</v>
      </c>
      <c r="V132">
        <v>901</v>
      </c>
      <c r="W132" t="s">
        <v>411</v>
      </c>
      <c r="X132">
        <v>8</v>
      </c>
      <c r="Y132" t="s">
        <v>220</v>
      </c>
      <c r="AB132">
        <v>3967832</v>
      </c>
      <c r="AD132">
        <v>3967832</v>
      </c>
      <c r="AF132">
        <v>5765950</v>
      </c>
      <c r="AI132">
        <v>0</v>
      </c>
    </row>
    <row r="133" spans="1:35" hidden="1" x14ac:dyDescent="0.3">
      <c r="A133" t="s">
        <v>430</v>
      </c>
      <c r="B133">
        <v>1992</v>
      </c>
      <c r="C133">
        <v>1992</v>
      </c>
      <c r="D133">
        <v>1992</v>
      </c>
      <c r="E133">
        <v>4</v>
      </c>
      <c r="F133">
        <v>0</v>
      </c>
      <c r="G133">
        <v>2</v>
      </c>
      <c r="H133" t="s">
        <v>221</v>
      </c>
      <c r="I133">
        <v>156</v>
      </c>
      <c r="J133" t="s">
        <v>12</v>
      </c>
      <c r="K133" t="s">
        <v>242</v>
      </c>
      <c r="L133">
        <v>0</v>
      </c>
      <c r="M133" t="s">
        <v>217</v>
      </c>
      <c r="N133" t="s">
        <v>218</v>
      </c>
      <c r="V133">
        <v>901</v>
      </c>
      <c r="W133" t="s">
        <v>411</v>
      </c>
      <c r="X133">
        <v>8</v>
      </c>
      <c r="Y133" t="s">
        <v>220</v>
      </c>
      <c r="AB133">
        <v>110652</v>
      </c>
      <c r="AD133">
        <v>110652</v>
      </c>
      <c r="AF133">
        <v>952429</v>
      </c>
      <c r="AI133">
        <v>0</v>
      </c>
    </row>
    <row r="134" spans="1:35" x14ac:dyDescent="0.3">
      <c r="A134" t="s">
        <v>430</v>
      </c>
      <c r="B134">
        <v>1992</v>
      </c>
      <c r="C134">
        <v>1992</v>
      </c>
      <c r="D134">
        <v>1992</v>
      </c>
      <c r="E134">
        <v>4</v>
      </c>
      <c r="F134">
        <v>0</v>
      </c>
      <c r="G134">
        <v>1</v>
      </c>
      <c r="H134" t="s">
        <v>215</v>
      </c>
      <c r="I134">
        <v>170</v>
      </c>
      <c r="J134" t="s">
        <v>14</v>
      </c>
      <c r="K134" t="s">
        <v>243</v>
      </c>
      <c r="L134">
        <v>0</v>
      </c>
      <c r="M134" t="s">
        <v>217</v>
      </c>
      <c r="N134" t="s">
        <v>218</v>
      </c>
      <c r="V134">
        <v>901</v>
      </c>
      <c r="W134" t="s">
        <v>411</v>
      </c>
      <c r="X134">
        <v>8</v>
      </c>
      <c r="Y134" t="s">
        <v>220</v>
      </c>
      <c r="AB134">
        <v>457</v>
      </c>
      <c r="AD134">
        <v>457</v>
      </c>
      <c r="AF134">
        <v>676</v>
      </c>
      <c r="AI134">
        <v>0</v>
      </c>
    </row>
    <row r="135" spans="1:35" hidden="1" x14ac:dyDescent="0.3">
      <c r="A135" t="s">
        <v>430</v>
      </c>
      <c r="B135">
        <v>1992</v>
      </c>
      <c r="C135">
        <v>1992</v>
      </c>
      <c r="D135">
        <v>1992</v>
      </c>
      <c r="E135">
        <v>4</v>
      </c>
      <c r="F135">
        <v>0</v>
      </c>
      <c r="G135">
        <v>2</v>
      </c>
      <c r="H135" t="s">
        <v>221</v>
      </c>
      <c r="I135">
        <v>170</v>
      </c>
      <c r="J135" t="s">
        <v>14</v>
      </c>
      <c r="K135" t="s">
        <v>243</v>
      </c>
      <c r="L135">
        <v>0</v>
      </c>
      <c r="M135" t="s">
        <v>217</v>
      </c>
      <c r="N135" t="s">
        <v>218</v>
      </c>
      <c r="V135">
        <v>901</v>
      </c>
      <c r="W135" t="s">
        <v>411</v>
      </c>
      <c r="X135">
        <v>8</v>
      </c>
      <c r="Y135" t="s">
        <v>220</v>
      </c>
      <c r="AB135">
        <v>968240704</v>
      </c>
      <c r="AD135">
        <v>968240704</v>
      </c>
      <c r="AF135">
        <v>1261277312</v>
      </c>
      <c r="AI135">
        <v>0</v>
      </c>
    </row>
    <row r="136" spans="1:35" x14ac:dyDescent="0.3">
      <c r="A136" t="s">
        <v>430</v>
      </c>
      <c r="B136">
        <v>1992</v>
      </c>
      <c r="C136">
        <v>1992</v>
      </c>
      <c r="D136">
        <v>1992</v>
      </c>
      <c r="E136">
        <v>4</v>
      </c>
      <c r="F136">
        <v>0</v>
      </c>
      <c r="G136">
        <v>1</v>
      </c>
      <c r="H136" t="s">
        <v>215</v>
      </c>
      <c r="I136">
        <v>191</v>
      </c>
      <c r="J136" t="s">
        <v>15</v>
      </c>
      <c r="K136" t="s">
        <v>245</v>
      </c>
      <c r="L136">
        <v>0</v>
      </c>
      <c r="M136" t="s">
        <v>217</v>
      </c>
      <c r="N136" t="s">
        <v>218</v>
      </c>
      <c r="V136">
        <v>901</v>
      </c>
      <c r="W136" t="s">
        <v>411</v>
      </c>
      <c r="X136">
        <v>8</v>
      </c>
      <c r="Y136" t="s">
        <v>220</v>
      </c>
      <c r="AB136">
        <v>9983770</v>
      </c>
      <c r="AD136">
        <v>9983770</v>
      </c>
      <c r="AF136">
        <v>14829098</v>
      </c>
      <c r="AI136">
        <v>0</v>
      </c>
    </row>
    <row r="137" spans="1:35" hidden="1" x14ac:dyDescent="0.3">
      <c r="A137" t="s">
        <v>430</v>
      </c>
      <c r="B137">
        <v>1992</v>
      </c>
      <c r="C137">
        <v>1992</v>
      </c>
      <c r="D137">
        <v>1992</v>
      </c>
      <c r="E137">
        <v>4</v>
      </c>
      <c r="F137">
        <v>0</v>
      </c>
      <c r="G137">
        <v>2</v>
      </c>
      <c r="H137" t="s">
        <v>221</v>
      </c>
      <c r="I137">
        <v>191</v>
      </c>
      <c r="J137" t="s">
        <v>15</v>
      </c>
      <c r="K137" t="s">
        <v>245</v>
      </c>
      <c r="L137">
        <v>0</v>
      </c>
      <c r="M137" t="s">
        <v>217</v>
      </c>
      <c r="N137" t="s">
        <v>218</v>
      </c>
      <c r="V137">
        <v>901</v>
      </c>
      <c r="W137" t="s">
        <v>411</v>
      </c>
      <c r="X137">
        <v>8</v>
      </c>
      <c r="Y137" t="s">
        <v>220</v>
      </c>
      <c r="AB137">
        <v>1803282</v>
      </c>
      <c r="AD137">
        <v>1803282</v>
      </c>
      <c r="AF137">
        <v>5760662</v>
      </c>
      <c r="AI137">
        <v>0</v>
      </c>
    </row>
    <row r="138" spans="1:35" x14ac:dyDescent="0.3">
      <c r="A138" t="s">
        <v>430</v>
      </c>
      <c r="B138">
        <v>1992</v>
      </c>
      <c r="C138">
        <v>1992</v>
      </c>
      <c r="D138">
        <v>1992</v>
      </c>
      <c r="E138">
        <v>4</v>
      </c>
      <c r="F138">
        <v>0</v>
      </c>
      <c r="G138">
        <v>1</v>
      </c>
      <c r="H138" t="s">
        <v>215</v>
      </c>
      <c r="I138">
        <v>196</v>
      </c>
      <c r="J138" t="s">
        <v>16</v>
      </c>
      <c r="K138" t="s">
        <v>246</v>
      </c>
      <c r="L138">
        <v>0</v>
      </c>
      <c r="M138" t="s">
        <v>217</v>
      </c>
      <c r="N138" t="s">
        <v>218</v>
      </c>
      <c r="V138">
        <v>901</v>
      </c>
      <c r="W138" t="s">
        <v>411</v>
      </c>
      <c r="X138">
        <v>8</v>
      </c>
      <c r="Y138" t="s">
        <v>220</v>
      </c>
      <c r="AB138">
        <v>1851169</v>
      </c>
      <c r="AD138">
        <v>1851169</v>
      </c>
      <c r="AF138">
        <v>2583369</v>
      </c>
      <c r="AI138">
        <v>0</v>
      </c>
    </row>
    <row r="139" spans="1:35" hidden="1" x14ac:dyDescent="0.3">
      <c r="A139" t="s">
        <v>430</v>
      </c>
      <c r="B139">
        <v>1992</v>
      </c>
      <c r="C139">
        <v>1992</v>
      </c>
      <c r="D139">
        <v>1992</v>
      </c>
      <c r="E139">
        <v>4</v>
      </c>
      <c r="F139">
        <v>0</v>
      </c>
      <c r="G139">
        <v>2</v>
      </c>
      <c r="H139" t="s">
        <v>221</v>
      </c>
      <c r="I139">
        <v>196</v>
      </c>
      <c r="J139" t="s">
        <v>16</v>
      </c>
      <c r="K139" t="s">
        <v>246</v>
      </c>
      <c r="L139">
        <v>0</v>
      </c>
      <c r="M139" t="s">
        <v>217</v>
      </c>
      <c r="N139" t="s">
        <v>218</v>
      </c>
      <c r="V139">
        <v>901</v>
      </c>
      <c r="W139" t="s">
        <v>411</v>
      </c>
      <c r="X139">
        <v>8</v>
      </c>
      <c r="Y139" t="s">
        <v>220</v>
      </c>
      <c r="AB139">
        <v>208641</v>
      </c>
      <c r="AD139">
        <v>208641</v>
      </c>
      <c r="AF139">
        <v>597776</v>
      </c>
      <c r="AI139">
        <v>0</v>
      </c>
    </row>
    <row r="140" spans="1:35" hidden="1" x14ac:dyDescent="0.3">
      <c r="A140" t="s">
        <v>430</v>
      </c>
      <c r="B140">
        <v>1992</v>
      </c>
      <c r="C140">
        <v>1992</v>
      </c>
      <c r="D140">
        <v>1992</v>
      </c>
      <c r="E140">
        <v>4</v>
      </c>
      <c r="F140">
        <v>0</v>
      </c>
      <c r="G140">
        <v>3</v>
      </c>
      <c r="H140" t="s">
        <v>247</v>
      </c>
      <c r="I140">
        <v>196</v>
      </c>
      <c r="J140" t="s">
        <v>16</v>
      </c>
      <c r="K140" t="s">
        <v>246</v>
      </c>
      <c r="L140">
        <v>0</v>
      </c>
      <c r="M140" t="s">
        <v>217</v>
      </c>
      <c r="N140" t="s">
        <v>218</v>
      </c>
      <c r="V140">
        <v>901</v>
      </c>
      <c r="W140" t="s">
        <v>411</v>
      </c>
      <c r="X140">
        <v>8</v>
      </c>
      <c r="Y140" t="s">
        <v>220</v>
      </c>
      <c r="AB140">
        <v>148987</v>
      </c>
      <c r="AD140">
        <v>148987</v>
      </c>
      <c r="AF140">
        <v>260670</v>
      </c>
      <c r="AI140">
        <v>0</v>
      </c>
    </row>
    <row r="141" spans="1:35" x14ac:dyDescent="0.3">
      <c r="A141" t="s">
        <v>430</v>
      </c>
      <c r="B141">
        <v>1992</v>
      </c>
      <c r="C141">
        <v>1992</v>
      </c>
      <c r="D141">
        <v>1992</v>
      </c>
      <c r="E141">
        <v>4</v>
      </c>
      <c r="F141">
        <v>0</v>
      </c>
      <c r="G141">
        <v>1</v>
      </c>
      <c r="H141" t="s">
        <v>215</v>
      </c>
      <c r="I141">
        <v>208</v>
      </c>
      <c r="J141" t="s">
        <v>17</v>
      </c>
      <c r="K141" t="s">
        <v>249</v>
      </c>
      <c r="L141">
        <v>0</v>
      </c>
      <c r="M141" t="s">
        <v>217</v>
      </c>
      <c r="N141" t="s">
        <v>218</v>
      </c>
      <c r="V141">
        <v>901</v>
      </c>
      <c r="W141" t="s">
        <v>411</v>
      </c>
      <c r="X141">
        <v>8</v>
      </c>
      <c r="Y141" t="s">
        <v>220</v>
      </c>
      <c r="AB141">
        <v>60305220</v>
      </c>
      <c r="AD141">
        <v>60305220</v>
      </c>
      <c r="AF141">
        <v>91340520</v>
      </c>
      <c r="AI141">
        <v>0</v>
      </c>
    </row>
    <row r="142" spans="1:35" hidden="1" x14ac:dyDescent="0.3">
      <c r="A142" t="s">
        <v>430</v>
      </c>
      <c r="B142">
        <v>1992</v>
      </c>
      <c r="C142">
        <v>1992</v>
      </c>
      <c r="D142">
        <v>1992</v>
      </c>
      <c r="E142">
        <v>4</v>
      </c>
      <c r="F142">
        <v>0</v>
      </c>
      <c r="G142">
        <v>2</v>
      </c>
      <c r="H142" t="s">
        <v>221</v>
      </c>
      <c r="I142">
        <v>208</v>
      </c>
      <c r="J142" t="s">
        <v>17</v>
      </c>
      <c r="K142" t="s">
        <v>249</v>
      </c>
      <c r="L142">
        <v>0</v>
      </c>
      <c r="M142" t="s">
        <v>217</v>
      </c>
      <c r="N142" t="s">
        <v>218</v>
      </c>
      <c r="V142">
        <v>901</v>
      </c>
      <c r="W142" t="s">
        <v>411</v>
      </c>
      <c r="X142">
        <v>8</v>
      </c>
      <c r="Y142" t="s">
        <v>220</v>
      </c>
      <c r="AB142">
        <v>4272326</v>
      </c>
      <c r="AD142">
        <v>4272326</v>
      </c>
      <c r="AF142">
        <v>13669473</v>
      </c>
      <c r="AI142">
        <v>0</v>
      </c>
    </row>
    <row r="143" spans="1:35" x14ac:dyDescent="0.3">
      <c r="A143" t="s">
        <v>430</v>
      </c>
      <c r="B143">
        <v>1992</v>
      </c>
      <c r="C143">
        <v>1992</v>
      </c>
      <c r="D143">
        <v>1992</v>
      </c>
      <c r="E143">
        <v>4</v>
      </c>
      <c r="F143">
        <v>0</v>
      </c>
      <c r="G143">
        <v>1</v>
      </c>
      <c r="H143" t="s">
        <v>215</v>
      </c>
      <c r="I143">
        <v>218</v>
      </c>
      <c r="J143" t="s">
        <v>18</v>
      </c>
      <c r="K143" t="s">
        <v>331</v>
      </c>
      <c r="L143">
        <v>0</v>
      </c>
      <c r="M143" t="s">
        <v>217</v>
      </c>
      <c r="N143" t="s">
        <v>218</v>
      </c>
      <c r="V143">
        <v>901</v>
      </c>
      <c r="W143" t="s">
        <v>411</v>
      </c>
      <c r="X143">
        <v>8</v>
      </c>
      <c r="Y143" t="s">
        <v>220</v>
      </c>
      <c r="AB143">
        <v>12383</v>
      </c>
      <c r="AD143">
        <v>12383</v>
      </c>
      <c r="AF143">
        <v>99001</v>
      </c>
      <c r="AI143">
        <v>0</v>
      </c>
    </row>
    <row r="144" spans="1:35" hidden="1" x14ac:dyDescent="0.3">
      <c r="A144" t="s">
        <v>430</v>
      </c>
      <c r="B144">
        <v>1992</v>
      </c>
      <c r="C144">
        <v>1992</v>
      </c>
      <c r="D144">
        <v>1992</v>
      </c>
      <c r="E144">
        <v>4</v>
      </c>
      <c r="F144">
        <v>0</v>
      </c>
      <c r="G144">
        <v>2</v>
      </c>
      <c r="H144" t="s">
        <v>221</v>
      </c>
      <c r="I144">
        <v>218</v>
      </c>
      <c r="J144" t="s">
        <v>18</v>
      </c>
      <c r="K144" t="s">
        <v>331</v>
      </c>
      <c r="L144">
        <v>0</v>
      </c>
      <c r="M144" t="s">
        <v>217</v>
      </c>
      <c r="N144" t="s">
        <v>218</v>
      </c>
      <c r="V144">
        <v>901</v>
      </c>
      <c r="W144" t="s">
        <v>411</v>
      </c>
      <c r="X144">
        <v>8</v>
      </c>
      <c r="Y144" t="s">
        <v>220</v>
      </c>
      <c r="AB144">
        <v>56683464</v>
      </c>
      <c r="AD144">
        <v>56683464</v>
      </c>
      <c r="AF144">
        <v>53911848</v>
      </c>
      <c r="AI144">
        <v>0</v>
      </c>
    </row>
    <row r="145" spans="1:35" x14ac:dyDescent="0.3">
      <c r="A145" t="s">
        <v>430</v>
      </c>
      <c r="B145">
        <v>1992</v>
      </c>
      <c r="C145">
        <v>1992</v>
      </c>
      <c r="D145">
        <v>1992</v>
      </c>
      <c r="E145">
        <v>4</v>
      </c>
      <c r="F145">
        <v>0</v>
      </c>
      <c r="G145">
        <v>1</v>
      </c>
      <c r="H145" t="s">
        <v>215</v>
      </c>
      <c r="I145">
        <v>246</v>
      </c>
      <c r="J145" t="s">
        <v>19</v>
      </c>
      <c r="K145" t="s">
        <v>254</v>
      </c>
      <c r="L145">
        <v>0</v>
      </c>
      <c r="M145" t="s">
        <v>217</v>
      </c>
      <c r="N145" t="s">
        <v>218</v>
      </c>
      <c r="V145">
        <v>901</v>
      </c>
      <c r="W145" t="s">
        <v>411</v>
      </c>
      <c r="X145">
        <v>8</v>
      </c>
      <c r="Y145" t="s">
        <v>220</v>
      </c>
      <c r="AB145">
        <v>62134924</v>
      </c>
      <c r="AD145">
        <v>62134924</v>
      </c>
      <c r="AF145">
        <v>104316968</v>
      </c>
      <c r="AI145">
        <v>0</v>
      </c>
    </row>
    <row r="146" spans="1:35" hidden="1" x14ac:dyDescent="0.3">
      <c r="A146" t="s">
        <v>430</v>
      </c>
      <c r="B146">
        <v>1992</v>
      </c>
      <c r="C146">
        <v>1992</v>
      </c>
      <c r="D146">
        <v>1992</v>
      </c>
      <c r="E146">
        <v>4</v>
      </c>
      <c r="F146">
        <v>0</v>
      </c>
      <c r="G146">
        <v>2</v>
      </c>
      <c r="H146" t="s">
        <v>221</v>
      </c>
      <c r="I146">
        <v>246</v>
      </c>
      <c r="J146" t="s">
        <v>19</v>
      </c>
      <c r="K146" t="s">
        <v>254</v>
      </c>
      <c r="L146">
        <v>0</v>
      </c>
      <c r="M146" t="s">
        <v>217</v>
      </c>
      <c r="N146" t="s">
        <v>218</v>
      </c>
      <c r="V146">
        <v>901</v>
      </c>
      <c r="W146" t="s">
        <v>411</v>
      </c>
      <c r="X146">
        <v>8</v>
      </c>
      <c r="Y146" t="s">
        <v>220</v>
      </c>
      <c r="AB146">
        <v>1921131</v>
      </c>
      <c r="AD146">
        <v>1921131</v>
      </c>
      <c r="AF146">
        <v>3975224</v>
      </c>
      <c r="AI146">
        <v>0</v>
      </c>
    </row>
    <row r="147" spans="1:35" x14ac:dyDescent="0.3">
      <c r="A147" t="s">
        <v>430</v>
      </c>
      <c r="B147">
        <v>1992</v>
      </c>
      <c r="C147">
        <v>1992</v>
      </c>
      <c r="D147">
        <v>1992</v>
      </c>
      <c r="E147">
        <v>4</v>
      </c>
      <c r="F147">
        <v>0</v>
      </c>
      <c r="G147">
        <v>1</v>
      </c>
      <c r="H147" t="s">
        <v>215</v>
      </c>
      <c r="I147">
        <v>276</v>
      </c>
      <c r="J147" t="s">
        <v>20</v>
      </c>
      <c r="K147" t="s">
        <v>258</v>
      </c>
      <c r="L147">
        <v>0</v>
      </c>
      <c r="M147" t="s">
        <v>217</v>
      </c>
      <c r="N147" t="s">
        <v>218</v>
      </c>
      <c r="V147">
        <v>901</v>
      </c>
      <c r="W147" t="s">
        <v>411</v>
      </c>
      <c r="X147">
        <v>8</v>
      </c>
      <c r="Y147" t="s">
        <v>220</v>
      </c>
      <c r="AB147">
        <v>801654144</v>
      </c>
      <c r="AD147">
        <v>801654144</v>
      </c>
      <c r="AF147">
        <v>1302884992</v>
      </c>
      <c r="AI147">
        <v>0</v>
      </c>
    </row>
    <row r="148" spans="1:35" hidden="1" x14ac:dyDescent="0.3">
      <c r="A148" t="s">
        <v>430</v>
      </c>
      <c r="B148">
        <v>1992</v>
      </c>
      <c r="C148">
        <v>1992</v>
      </c>
      <c r="D148">
        <v>1992</v>
      </c>
      <c r="E148">
        <v>4</v>
      </c>
      <c r="F148">
        <v>0</v>
      </c>
      <c r="G148">
        <v>2</v>
      </c>
      <c r="H148" t="s">
        <v>221</v>
      </c>
      <c r="I148">
        <v>276</v>
      </c>
      <c r="J148" t="s">
        <v>20</v>
      </c>
      <c r="K148" t="s">
        <v>258</v>
      </c>
      <c r="L148">
        <v>0</v>
      </c>
      <c r="M148" t="s">
        <v>217</v>
      </c>
      <c r="N148" t="s">
        <v>218</v>
      </c>
      <c r="V148">
        <v>901</v>
      </c>
      <c r="W148" t="s">
        <v>411</v>
      </c>
      <c r="X148">
        <v>8</v>
      </c>
      <c r="Y148" t="s">
        <v>220</v>
      </c>
      <c r="AB148">
        <v>138957904</v>
      </c>
      <c r="AD148">
        <v>138957904</v>
      </c>
      <c r="AF148">
        <v>378206016</v>
      </c>
      <c r="AI148">
        <v>0</v>
      </c>
    </row>
    <row r="149" spans="1:35" x14ac:dyDescent="0.3">
      <c r="A149" t="s">
        <v>430</v>
      </c>
      <c r="B149">
        <v>1992</v>
      </c>
      <c r="C149">
        <v>1992</v>
      </c>
      <c r="D149">
        <v>1992</v>
      </c>
      <c r="E149">
        <v>4</v>
      </c>
      <c r="F149">
        <v>0</v>
      </c>
      <c r="G149">
        <v>1</v>
      </c>
      <c r="H149" t="s">
        <v>215</v>
      </c>
      <c r="I149">
        <v>300</v>
      </c>
      <c r="J149" t="s">
        <v>21</v>
      </c>
      <c r="K149" t="s">
        <v>259</v>
      </c>
      <c r="L149">
        <v>0</v>
      </c>
      <c r="M149" t="s">
        <v>217</v>
      </c>
      <c r="N149" t="s">
        <v>218</v>
      </c>
      <c r="V149">
        <v>901</v>
      </c>
      <c r="W149" t="s">
        <v>411</v>
      </c>
      <c r="X149">
        <v>8</v>
      </c>
      <c r="Y149" t="s">
        <v>220</v>
      </c>
      <c r="AB149">
        <v>5782708</v>
      </c>
      <c r="AD149">
        <v>5782708</v>
      </c>
      <c r="AF149">
        <v>15525154</v>
      </c>
      <c r="AI149">
        <v>0</v>
      </c>
    </row>
    <row r="150" spans="1:35" hidden="1" x14ac:dyDescent="0.3">
      <c r="A150" t="s">
        <v>430</v>
      </c>
      <c r="B150">
        <v>1992</v>
      </c>
      <c r="C150">
        <v>1992</v>
      </c>
      <c r="D150">
        <v>1992</v>
      </c>
      <c r="E150">
        <v>4</v>
      </c>
      <c r="F150">
        <v>0</v>
      </c>
      <c r="G150">
        <v>2</v>
      </c>
      <c r="H150" t="s">
        <v>221</v>
      </c>
      <c r="I150">
        <v>300</v>
      </c>
      <c r="J150" t="s">
        <v>21</v>
      </c>
      <c r="K150" t="s">
        <v>259</v>
      </c>
      <c r="L150">
        <v>0</v>
      </c>
      <c r="M150" t="s">
        <v>217</v>
      </c>
      <c r="N150" t="s">
        <v>218</v>
      </c>
      <c r="V150">
        <v>901</v>
      </c>
      <c r="W150" t="s">
        <v>411</v>
      </c>
      <c r="X150">
        <v>8</v>
      </c>
      <c r="Y150" t="s">
        <v>220</v>
      </c>
      <c r="AB150">
        <v>1464494</v>
      </c>
      <c r="AD150">
        <v>1464494</v>
      </c>
      <c r="AF150">
        <v>3480502</v>
      </c>
      <c r="AI150">
        <v>0</v>
      </c>
    </row>
    <row r="151" spans="1:35" x14ac:dyDescent="0.3">
      <c r="A151" t="s">
        <v>430</v>
      </c>
      <c r="B151">
        <v>1992</v>
      </c>
      <c r="C151">
        <v>1992</v>
      </c>
      <c r="D151">
        <v>1992</v>
      </c>
      <c r="E151">
        <v>4</v>
      </c>
      <c r="F151">
        <v>0</v>
      </c>
      <c r="G151">
        <v>1</v>
      </c>
      <c r="H151" t="s">
        <v>215</v>
      </c>
      <c r="I151">
        <v>328</v>
      </c>
      <c r="J151" t="s">
        <v>22</v>
      </c>
      <c r="K151" t="s">
        <v>381</v>
      </c>
      <c r="L151">
        <v>0</v>
      </c>
      <c r="M151" t="s">
        <v>217</v>
      </c>
      <c r="N151" t="s">
        <v>218</v>
      </c>
      <c r="V151">
        <v>901</v>
      </c>
      <c r="W151" t="s">
        <v>411</v>
      </c>
      <c r="X151">
        <v>8</v>
      </c>
      <c r="Y151" t="s">
        <v>220</v>
      </c>
      <c r="AB151">
        <v>9071</v>
      </c>
      <c r="AD151">
        <v>9071</v>
      </c>
      <c r="AF151">
        <v>14139</v>
      </c>
      <c r="AI151">
        <v>0</v>
      </c>
    </row>
    <row r="152" spans="1:35" hidden="1" x14ac:dyDescent="0.3">
      <c r="A152" t="s">
        <v>430</v>
      </c>
      <c r="B152">
        <v>1992</v>
      </c>
      <c r="C152">
        <v>1992</v>
      </c>
      <c r="D152">
        <v>1992</v>
      </c>
      <c r="E152">
        <v>4</v>
      </c>
      <c r="F152">
        <v>0</v>
      </c>
      <c r="G152">
        <v>2</v>
      </c>
      <c r="H152" t="s">
        <v>221</v>
      </c>
      <c r="I152">
        <v>332</v>
      </c>
      <c r="J152" t="s">
        <v>444</v>
      </c>
      <c r="K152" t="s">
        <v>445</v>
      </c>
      <c r="L152">
        <v>0</v>
      </c>
      <c r="M152" t="s">
        <v>217</v>
      </c>
      <c r="N152" t="s">
        <v>218</v>
      </c>
      <c r="V152">
        <v>901</v>
      </c>
      <c r="W152" t="s">
        <v>411</v>
      </c>
      <c r="X152">
        <v>8</v>
      </c>
      <c r="Y152" t="s">
        <v>220</v>
      </c>
      <c r="AB152">
        <v>8567009</v>
      </c>
      <c r="AD152">
        <v>8567009</v>
      </c>
      <c r="AF152">
        <v>5123377</v>
      </c>
      <c r="AI152">
        <v>0</v>
      </c>
    </row>
    <row r="153" spans="1:35" x14ac:dyDescent="0.3">
      <c r="A153" t="s">
        <v>430</v>
      </c>
      <c r="B153">
        <v>1992</v>
      </c>
      <c r="C153">
        <v>1992</v>
      </c>
      <c r="D153">
        <v>1992</v>
      </c>
      <c r="E153">
        <v>4</v>
      </c>
      <c r="F153">
        <v>0</v>
      </c>
      <c r="G153">
        <v>1</v>
      </c>
      <c r="H153" t="s">
        <v>215</v>
      </c>
      <c r="I153">
        <v>348</v>
      </c>
      <c r="J153" t="s">
        <v>23</v>
      </c>
      <c r="K153" t="s">
        <v>264</v>
      </c>
      <c r="L153">
        <v>0</v>
      </c>
      <c r="M153" t="s">
        <v>217</v>
      </c>
      <c r="N153" t="s">
        <v>218</v>
      </c>
      <c r="V153">
        <v>901</v>
      </c>
      <c r="W153" t="s">
        <v>411</v>
      </c>
      <c r="X153">
        <v>8</v>
      </c>
      <c r="Y153" t="s">
        <v>220</v>
      </c>
      <c r="AB153">
        <v>27908006</v>
      </c>
      <c r="AD153">
        <v>27908006</v>
      </c>
      <c r="AF153">
        <v>30365000</v>
      </c>
      <c r="AI153">
        <v>0</v>
      </c>
    </row>
    <row r="154" spans="1:35" hidden="1" x14ac:dyDescent="0.3">
      <c r="A154" t="s">
        <v>430</v>
      </c>
      <c r="B154">
        <v>1992</v>
      </c>
      <c r="C154">
        <v>1992</v>
      </c>
      <c r="D154">
        <v>1992</v>
      </c>
      <c r="E154">
        <v>4</v>
      </c>
      <c r="F154">
        <v>0</v>
      </c>
      <c r="G154">
        <v>2</v>
      </c>
      <c r="H154" t="s">
        <v>221</v>
      </c>
      <c r="I154">
        <v>348</v>
      </c>
      <c r="J154" t="s">
        <v>23</v>
      </c>
      <c r="K154" t="s">
        <v>264</v>
      </c>
      <c r="L154">
        <v>0</v>
      </c>
      <c r="M154" t="s">
        <v>217</v>
      </c>
      <c r="N154" t="s">
        <v>218</v>
      </c>
      <c r="V154">
        <v>901</v>
      </c>
      <c r="W154" t="s">
        <v>411</v>
      </c>
      <c r="X154">
        <v>8</v>
      </c>
      <c r="Y154" t="s">
        <v>220</v>
      </c>
      <c r="AB154">
        <v>8820674</v>
      </c>
      <c r="AD154">
        <v>8820674</v>
      </c>
      <c r="AF154">
        <v>10576000</v>
      </c>
      <c r="AI154">
        <v>0</v>
      </c>
    </row>
    <row r="155" spans="1:35" x14ac:dyDescent="0.3">
      <c r="A155" t="s">
        <v>430</v>
      </c>
      <c r="B155">
        <v>1992</v>
      </c>
      <c r="C155">
        <v>1992</v>
      </c>
      <c r="D155">
        <v>1992</v>
      </c>
      <c r="E155">
        <v>4</v>
      </c>
      <c r="F155">
        <v>0</v>
      </c>
      <c r="G155">
        <v>1</v>
      </c>
      <c r="H155" t="s">
        <v>215</v>
      </c>
      <c r="I155">
        <v>352</v>
      </c>
      <c r="J155" t="s">
        <v>24</v>
      </c>
      <c r="K155" t="s">
        <v>265</v>
      </c>
      <c r="L155">
        <v>0</v>
      </c>
      <c r="M155" t="s">
        <v>217</v>
      </c>
      <c r="N155" t="s">
        <v>218</v>
      </c>
      <c r="V155">
        <v>901</v>
      </c>
      <c r="W155" t="s">
        <v>411</v>
      </c>
      <c r="X155">
        <v>8</v>
      </c>
      <c r="Y155" t="s">
        <v>220</v>
      </c>
      <c r="AB155">
        <v>2251483</v>
      </c>
      <c r="AD155">
        <v>2251483</v>
      </c>
      <c r="AF155">
        <v>6268011</v>
      </c>
      <c r="AI155">
        <v>0</v>
      </c>
    </row>
    <row r="156" spans="1:35" x14ac:dyDescent="0.3">
      <c r="A156" t="s">
        <v>430</v>
      </c>
      <c r="B156">
        <v>1992</v>
      </c>
      <c r="C156">
        <v>1992</v>
      </c>
      <c r="D156">
        <v>1992</v>
      </c>
      <c r="E156">
        <v>4</v>
      </c>
      <c r="F156">
        <v>0</v>
      </c>
      <c r="G156">
        <v>1</v>
      </c>
      <c r="H156" t="s">
        <v>215</v>
      </c>
      <c r="I156">
        <v>360</v>
      </c>
      <c r="J156" t="s">
        <v>26</v>
      </c>
      <c r="K156" t="s">
        <v>266</v>
      </c>
      <c r="L156">
        <v>0</v>
      </c>
      <c r="M156" t="s">
        <v>217</v>
      </c>
      <c r="N156" t="s">
        <v>218</v>
      </c>
      <c r="V156">
        <v>901</v>
      </c>
      <c r="W156" t="s">
        <v>411</v>
      </c>
      <c r="X156">
        <v>8</v>
      </c>
      <c r="Y156" t="s">
        <v>220</v>
      </c>
      <c r="AB156">
        <v>1207651</v>
      </c>
      <c r="AD156">
        <v>1207651</v>
      </c>
      <c r="AF156">
        <v>1084758</v>
      </c>
      <c r="AI156">
        <v>0</v>
      </c>
    </row>
    <row r="157" spans="1:35" hidden="1" x14ac:dyDescent="0.3">
      <c r="A157" t="s">
        <v>430</v>
      </c>
      <c r="B157">
        <v>1992</v>
      </c>
      <c r="C157">
        <v>1992</v>
      </c>
      <c r="D157">
        <v>1992</v>
      </c>
      <c r="E157">
        <v>4</v>
      </c>
      <c r="F157">
        <v>0</v>
      </c>
      <c r="G157">
        <v>2</v>
      </c>
      <c r="H157" t="s">
        <v>221</v>
      </c>
      <c r="I157">
        <v>360</v>
      </c>
      <c r="J157" t="s">
        <v>26</v>
      </c>
      <c r="K157" t="s">
        <v>266</v>
      </c>
      <c r="L157">
        <v>0</v>
      </c>
      <c r="M157" t="s">
        <v>217</v>
      </c>
      <c r="N157" t="s">
        <v>218</v>
      </c>
      <c r="V157">
        <v>901</v>
      </c>
      <c r="W157" t="s">
        <v>411</v>
      </c>
      <c r="X157">
        <v>8</v>
      </c>
      <c r="Y157" t="s">
        <v>220</v>
      </c>
      <c r="AB157">
        <v>269349152</v>
      </c>
      <c r="AD157">
        <v>269349152</v>
      </c>
      <c r="AF157">
        <v>236775648</v>
      </c>
      <c r="AI157">
        <v>0</v>
      </c>
    </row>
    <row r="158" spans="1:35" x14ac:dyDescent="0.3">
      <c r="A158" t="s">
        <v>430</v>
      </c>
      <c r="B158">
        <v>1992</v>
      </c>
      <c r="C158">
        <v>1992</v>
      </c>
      <c r="D158">
        <v>1992</v>
      </c>
      <c r="E158">
        <v>4</v>
      </c>
      <c r="F158">
        <v>0</v>
      </c>
      <c r="G158">
        <v>1</v>
      </c>
      <c r="H158" t="s">
        <v>215</v>
      </c>
      <c r="I158">
        <v>372</v>
      </c>
      <c r="J158" t="s">
        <v>27</v>
      </c>
      <c r="K158" t="s">
        <v>267</v>
      </c>
      <c r="L158">
        <v>0</v>
      </c>
      <c r="M158" t="s">
        <v>217</v>
      </c>
      <c r="N158" t="s">
        <v>218</v>
      </c>
      <c r="V158">
        <v>901</v>
      </c>
      <c r="W158" t="s">
        <v>411</v>
      </c>
      <c r="X158">
        <v>8</v>
      </c>
      <c r="Y158" t="s">
        <v>220</v>
      </c>
      <c r="AB158">
        <v>2877495</v>
      </c>
      <c r="AD158">
        <v>2877495</v>
      </c>
      <c r="AF158">
        <v>12856740</v>
      </c>
      <c r="AI158">
        <v>0</v>
      </c>
    </row>
    <row r="159" spans="1:35" hidden="1" x14ac:dyDescent="0.3">
      <c r="A159" t="s">
        <v>430</v>
      </c>
      <c r="B159">
        <v>1992</v>
      </c>
      <c r="C159">
        <v>1992</v>
      </c>
      <c r="D159">
        <v>1992</v>
      </c>
      <c r="E159">
        <v>4</v>
      </c>
      <c r="F159">
        <v>0</v>
      </c>
      <c r="G159">
        <v>2</v>
      </c>
      <c r="H159" t="s">
        <v>221</v>
      </c>
      <c r="I159">
        <v>372</v>
      </c>
      <c r="J159" t="s">
        <v>27</v>
      </c>
      <c r="K159" t="s">
        <v>267</v>
      </c>
      <c r="L159">
        <v>0</v>
      </c>
      <c r="M159" t="s">
        <v>217</v>
      </c>
      <c r="N159" t="s">
        <v>218</v>
      </c>
      <c r="V159">
        <v>901</v>
      </c>
      <c r="W159" t="s">
        <v>411</v>
      </c>
      <c r="X159">
        <v>8</v>
      </c>
      <c r="Y159" t="s">
        <v>220</v>
      </c>
      <c r="AB159">
        <v>234139</v>
      </c>
      <c r="AD159">
        <v>234139</v>
      </c>
      <c r="AF159">
        <v>1616221</v>
      </c>
      <c r="AI159">
        <v>0</v>
      </c>
    </row>
    <row r="160" spans="1:35" x14ac:dyDescent="0.3">
      <c r="A160" t="s">
        <v>430</v>
      </c>
      <c r="B160">
        <v>1992</v>
      </c>
      <c r="C160">
        <v>1992</v>
      </c>
      <c r="D160">
        <v>1992</v>
      </c>
      <c r="E160">
        <v>4</v>
      </c>
      <c r="F160">
        <v>0</v>
      </c>
      <c r="G160">
        <v>1</v>
      </c>
      <c r="H160" t="s">
        <v>215</v>
      </c>
      <c r="I160">
        <v>388</v>
      </c>
      <c r="J160" t="s">
        <v>28</v>
      </c>
      <c r="K160" t="s">
        <v>349</v>
      </c>
      <c r="L160">
        <v>0</v>
      </c>
      <c r="M160" t="s">
        <v>217</v>
      </c>
      <c r="N160" t="s">
        <v>218</v>
      </c>
      <c r="V160">
        <v>901</v>
      </c>
      <c r="W160" t="s">
        <v>411</v>
      </c>
      <c r="X160">
        <v>8</v>
      </c>
      <c r="Y160" t="s">
        <v>220</v>
      </c>
      <c r="AB160">
        <v>219727</v>
      </c>
      <c r="AD160">
        <v>219727</v>
      </c>
      <c r="AF160">
        <v>354113</v>
      </c>
      <c r="AI160">
        <v>0</v>
      </c>
    </row>
    <row r="161" spans="1:35" hidden="1" x14ac:dyDescent="0.3">
      <c r="A161" t="s">
        <v>430</v>
      </c>
      <c r="B161">
        <v>1992</v>
      </c>
      <c r="C161">
        <v>1992</v>
      </c>
      <c r="D161">
        <v>1992</v>
      </c>
      <c r="E161">
        <v>4</v>
      </c>
      <c r="F161">
        <v>0</v>
      </c>
      <c r="G161">
        <v>2</v>
      </c>
      <c r="H161" t="s">
        <v>221</v>
      </c>
      <c r="I161">
        <v>388</v>
      </c>
      <c r="J161" t="s">
        <v>28</v>
      </c>
      <c r="K161" t="s">
        <v>349</v>
      </c>
      <c r="L161">
        <v>0</v>
      </c>
      <c r="M161" t="s">
        <v>217</v>
      </c>
      <c r="N161" t="s">
        <v>218</v>
      </c>
      <c r="V161">
        <v>901</v>
      </c>
      <c r="W161" t="s">
        <v>411</v>
      </c>
      <c r="X161">
        <v>8</v>
      </c>
      <c r="Y161" t="s">
        <v>220</v>
      </c>
      <c r="AB161">
        <v>1325778</v>
      </c>
      <c r="AD161">
        <v>1325778</v>
      </c>
      <c r="AF161">
        <v>16374624</v>
      </c>
      <c r="AI161">
        <v>0</v>
      </c>
    </row>
    <row r="162" spans="1:35" x14ac:dyDescent="0.3">
      <c r="A162" t="s">
        <v>430</v>
      </c>
      <c r="B162">
        <v>1992</v>
      </c>
      <c r="C162">
        <v>1992</v>
      </c>
      <c r="D162">
        <v>1992</v>
      </c>
      <c r="E162">
        <v>4</v>
      </c>
      <c r="F162">
        <v>0</v>
      </c>
      <c r="G162">
        <v>1</v>
      </c>
      <c r="H162" t="s">
        <v>215</v>
      </c>
      <c r="I162">
        <v>392</v>
      </c>
      <c r="J162" t="s">
        <v>29</v>
      </c>
      <c r="K162" t="s">
        <v>270</v>
      </c>
      <c r="L162">
        <v>0</v>
      </c>
      <c r="M162" t="s">
        <v>217</v>
      </c>
      <c r="N162" t="s">
        <v>218</v>
      </c>
      <c r="V162">
        <v>901</v>
      </c>
      <c r="W162" t="s">
        <v>411</v>
      </c>
      <c r="X162">
        <v>8</v>
      </c>
      <c r="Y162" t="s">
        <v>220</v>
      </c>
      <c r="AB162">
        <v>295502309</v>
      </c>
      <c r="AD162">
        <v>295502309</v>
      </c>
      <c r="AF162">
        <v>484510345</v>
      </c>
      <c r="AI162">
        <v>0</v>
      </c>
    </row>
    <row r="163" spans="1:35" hidden="1" x14ac:dyDescent="0.3">
      <c r="A163" t="s">
        <v>430</v>
      </c>
      <c r="B163">
        <v>1992</v>
      </c>
      <c r="C163">
        <v>1992</v>
      </c>
      <c r="D163">
        <v>1992</v>
      </c>
      <c r="E163">
        <v>4</v>
      </c>
      <c r="F163">
        <v>0</v>
      </c>
      <c r="G163">
        <v>2</v>
      </c>
      <c r="H163" t="s">
        <v>221</v>
      </c>
      <c r="I163">
        <v>392</v>
      </c>
      <c r="J163" t="s">
        <v>29</v>
      </c>
      <c r="K163" t="s">
        <v>270</v>
      </c>
      <c r="L163">
        <v>0</v>
      </c>
      <c r="M163" t="s">
        <v>217</v>
      </c>
      <c r="N163" t="s">
        <v>218</v>
      </c>
      <c r="V163">
        <v>901</v>
      </c>
      <c r="W163" t="s">
        <v>411</v>
      </c>
      <c r="X163">
        <v>8</v>
      </c>
      <c r="Y163" t="s">
        <v>220</v>
      </c>
      <c r="AB163">
        <v>11311</v>
      </c>
      <c r="AD163">
        <v>11311</v>
      </c>
      <c r="AF163">
        <v>67153</v>
      </c>
      <c r="AI163">
        <v>0</v>
      </c>
    </row>
    <row r="164" spans="1:35" x14ac:dyDescent="0.3">
      <c r="A164" t="s">
        <v>430</v>
      </c>
      <c r="B164">
        <v>1992</v>
      </c>
      <c r="C164">
        <v>1992</v>
      </c>
      <c r="D164">
        <v>1992</v>
      </c>
      <c r="E164">
        <v>4</v>
      </c>
      <c r="F164">
        <v>0</v>
      </c>
      <c r="G164">
        <v>1</v>
      </c>
      <c r="H164" t="s">
        <v>215</v>
      </c>
      <c r="I164">
        <v>404</v>
      </c>
      <c r="J164" t="s">
        <v>30</v>
      </c>
      <c r="K164" t="s">
        <v>394</v>
      </c>
      <c r="L164">
        <v>0</v>
      </c>
      <c r="M164" t="s">
        <v>217</v>
      </c>
      <c r="N164" t="s">
        <v>218</v>
      </c>
      <c r="V164">
        <v>901</v>
      </c>
      <c r="W164" t="s">
        <v>411</v>
      </c>
      <c r="X164">
        <v>8</v>
      </c>
      <c r="Y164" t="s">
        <v>220</v>
      </c>
      <c r="AB164">
        <v>41918</v>
      </c>
      <c r="AD164">
        <v>41918</v>
      </c>
      <c r="AF164">
        <v>13536</v>
      </c>
      <c r="AI164">
        <v>0</v>
      </c>
    </row>
    <row r="165" spans="1:35" hidden="1" x14ac:dyDescent="0.3">
      <c r="A165" t="s">
        <v>430</v>
      </c>
      <c r="B165">
        <v>1992</v>
      </c>
      <c r="C165">
        <v>1992</v>
      </c>
      <c r="D165">
        <v>1992</v>
      </c>
      <c r="E165">
        <v>4</v>
      </c>
      <c r="F165">
        <v>0</v>
      </c>
      <c r="G165">
        <v>2</v>
      </c>
      <c r="H165" t="s">
        <v>221</v>
      </c>
      <c r="I165">
        <v>404</v>
      </c>
      <c r="J165" t="s">
        <v>30</v>
      </c>
      <c r="K165" t="s">
        <v>394</v>
      </c>
      <c r="L165">
        <v>0</v>
      </c>
      <c r="M165" t="s">
        <v>217</v>
      </c>
      <c r="N165" t="s">
        <v>218</v>
      </c>
      <c r="V165">
        <v>901</v>
      </c>
      <c r="W165" t="s">
        <v>411</v>
      </c>
      <c r="X165">
        <v>8</v>
      </c>
      <c r="Y165" t="s">
        <v>220</v>
      </c>
      <c r="AB165">
        <v>78147328</v>
      </c>
      <c r="AD165">
        <v>78147328</v>
      </c>
      <c r="AF165">
        <v>126324664</v>
      </c>
      <c r="AI165">
        <v>0</v>
      </c>
    </row>
    <row r="166" spans="1:35" x14ac:dyDescent="0.3">
      <c r="A166" t="s">
        <v>430</v>
      </c>
      <c r="B166">
        <v>1992</v>
      </c>
      <c r="C166">
        <v>1992</v>
      </c>
      <c r="D166">
        <v>1992</v>
      </c>
      <c r="E166">
        <v>4</v>
      </c>
      <c r="F166">
        <v>0</v>
      </c>
      <c r="G166">
        <v>1</v>
      </c>
      <c r="H166" t="s">
        <v>215</v>
      </c>
      <c r="I166">
        <v>410</v>
      </c>
      <c r="J166" t="s">
        <v>41</v>
      </c>
      <c r="K166" t="s">
        <v>273</v>
      </c>
      <c r="L166">
        <v>0</v>
      </c>
      <c r="M166" t="s">
        <v>217</v>
      </c>
      <c r="N166" t="s">
        <v>218</v>
      </c>
      <c r="V166">
        <v>901</v>
      </c>
      <c r="W166" t="s">
        <v>411</v>
      </c>
      <c r="X166">
        <v>8</v>
      </c>
      <c r="Y166" t="s">
        <v>220</v>
      </c>
      <c r="AB166">
        <v>56472684</v>
      </c>
      <c r="AD166">
        <v>56472684</v>
      </c>
      <c r="AF166">
        <v>73478288</v>
      </c>
      <c r="AI166">
        <v>0</v>
      </c>
    </row>
    <row r="167" spans="1:35" hidden="1" x14ac:dyDescent="0.3">
      <c r="A167" t="s">
        <v>430</v>
      </c>
      <c r="B167">
        <v>1992</v>
      </c>
      <c r="C167">
        <v>1992</v>
      </c>
      <c r="D167">
        <v>1992</v>
      </c>
      <c r="E167">
        <v>4</v>
      </c>
      <c r="F167">
        <v>0</v>
      </c>
      <c r="G167">
        <v>2</v>
      </c>
      <c r="H167" t="s">
        <v>221</v>
      </c>
      <c r="I167">
        <v>410</v>
      </c>
      <c r="J167" t="s">
        <v>41</v>
      </c>
      <c r="K167" t="s">
        <v>273</v>
      </c>
      <c r="L167">
        <v>0</v>
      </c>
      <c r="M167" t="s">
        <v>217</v>
      </c>
      <c r="N167" t="s">
        <v>218</v>
      </c>
      <c r="V167">
        <v>901</v>
      </c>
      <c r="W167" t="s">
        <v>411</v>
      </c>
      <c r="X167">
        <v>8</v>
      </c>
      <c r="Y167" t="s">
        <v>220</v>
      </c>
      <c r="AB167">
        <v>8847</v>
      </c>
      <c r="AD167">
        <v>8847</v>
      </c>
      <c r="AF167">
        <v>34365</v>
      </c>
      <c r="AI167">
        <v>0</v>
      </c>
    </row>
    <row r="168" spans="1:35" x14ac:dyDescent="0.3">
      <c r="A168" t="s">
        <v>430</v>
      </c>
      <c r="B168">
        <v>1992</v>
      </c>
      <c r="C168">
        <v>1992</v>
      </c>
      <c r="D168">
        <v>1992</v>
      </c>
      <c r="E168">
        <v>4</v>
      </c>
      <c r="F168">
        <v>0</v>
      </c>
      <c r="G168">
        <v>1</v>
      </c>
      <c r="H168" t="s">
        <v>215</v>
      </c>
      <c r="I168">
        <v>446</v>
      </c>
      <c r="J168" t="s">
        <v>13</v>
      </c>
      <c r="K168" t="s">
        <v>278</v>
      </c>
      <c r="L168">
        <v>0</v>
      </c>
      <c r="M168" t="s">
        <v>217</v>
      </c>
      <c r="N168" t="s">
        <v>218</v>
      </c>
      <c r="V168">
        <v>901</v>
      </c>
      <c r="W168" t="s">
        <v>411</v>
      </c>
      <c r="X168">
        <v>8</v>
      </c>
      <c r="Y168" t="s">
        <v>220</v>
      </c>
      <c r="AB168">
        <v>180559</v>
      </c>
      <c r="AD168">
        <v>180559</v>
      </c>
      <c r="AF168">
        <v>253894</v>
      </c>
      <c r="AI168">
        <v>0</v>
      </c>
    </row>
    <row r="169" spans="1:35" hidden="1" x14ac:dyDescent="0.3">
      <c r="A169" t="s">
        <v>430</v>
      </c>
      <c r="B169">
        <v>1992</v>
      </c>
      <c r="C169">
        <v>1992</v>
      </c>
      <c r="D169">
        <v>1992</v>
      </c>
      <c r="E169">
        <v>4</v>
      </c>
      <c r="F169">
        <v>0</v>
      </c>
      <c r="G169">
        <v>2</v>
      </c>
      <c r="H169" t="s">
        <v>221</v>
      </c>
      <c r="I169">
        <v>446</v>
      </c>
      <c r="J169" t="s">
        <v>13</v>
      </c>
      <c r="K169" t="s">
        <v>278</v>
      </c>
      <c r="L169">
        <v>0</v>
      </c>
      <c r="M169" t="s">
        <v>217</v>
      </c>
      <c r="N169" t="s">
        <v>218</v>
      </c>
      <c r="V169">
        <v>901</v>
      </c>
      <c r="W169" t="s">
        <v>411</v>
      </c>
      <c r="X169">
        <v>8</v>
      </c>
      <c r="Y169" t="s">
        <v>220</v>
      </c>
      <c r="AB169">
        <v>2648</v>
      </c>
      <c r="AD169">
        <v>2648</v>
      </c>
      <c r="AF169">
        <v>6915</v>
      </c>
      <c r="AI169">
        <v>0</v>
      </c>
    </row>
    <row r="170" spans="1:35" x14ac:dyDescent="0.3">
      <c r="A170" t="s">
        <v>430</v>
      </c>
      <c r="B170">
        <v>1992</v>
      </c>
      <c r="C170">
        <v>1992</v>
      </c>
      <c r="D170">
        <v>1992</v>
      </c>
      <c r="E170">
        <v>4</v>
      </c>
      <c r="F170">
        <v>0</v>
      </c>
      <c r="G170">
        <v>1</v>
      </c>
      <c r="H170" t="s">
        <v>215</v>
      </c>
      <c r="I170">
        <v>450</v>
      </c>
      <c r="J170" t="s">
        <v>31</v>
      </c>
      <c r="K170" t="s">
        <v>279</v>
      </c>
      <c r="L170">
        <v>0</v>
      </c>
      <c r="M170" t="s">
        <v>217</v>
      </c>
      <c r="N170" t="s">
        <v>218</v>
      </c>
      <c r="V170">
        <v>901</v>
      </c>
      <c r="W170" t="s">
        <v>411</v>
      </c>
      <c r="X170">
        <v>8</v>
      </c>
      <c r="Y170" t="s">
        <v>220</v>
      </c>
      <c r="AB170">
        <v>3205</v>
      </c>
      <c r="AD170">
        <v>3205</v>
      </c>
      <c r="AF170">
        <v>8569</v>
      </c>
      <c r="AI170">
        <v>0</v>
      </c>
    </row>
    <row r="171" spans="1:35" hidden="1" x14ac:dyDescent="0.3">
      <c r="A171" t="s">
        <v>430</v>
      </c>
      <c r="B171">
        <v>1992</v>
      </c>
      <c r="C171">
        <v>1992</v>
      </c>
      <c r="D171">
        <v>1992</v>
      </c>
      <c r="E171">
        <v>4</v>
      </c>
      <c r="F171">
        <v>0</v>
      </c>
      <c r="G171">
        <v>2</v>
      </c>
      <c r="H171" t="s">
        <v>221</v>
      </c>
      <c r="I171">
        <v>450</v>
      </c>
      <c r="J171" t="s">
        <v>31</v>
      </c>
      <c r="K171" t="s">
        <v>279</v>
      </c>
      <c r="L171">
        <v>0</v>
      </c>
      <c r="M171" t="s">
        <v>217</v>
      </c>
      <c r="N171" t="s">
        <v>218</v>
      </c>
      <c r="V171">
        <v>901</v>
      </c>
      <c r="W171" t="s">
        <v>411</v>
      </c>
      <c r="X171">
        <v>8</v>
      </c>
      <c r="Y171" t="s">
        <v>220</v>
      </c>
      <c r="AB171">
        <v>49500412</v>
      </c>
      <c r="AD171">
        <v>49500412</v>
      </c>
      <c r="AF171">
        <v>31783250</v>
      </c>
      <c r="AI171">
        <v>0</v>
      </c>
    </row>
    <row r="172" spans="1:35" x14ac:dyDescent="0.3">
      <c r="A172" t="s">
        <v>430</v>
      </c>
      <c r="B172">
        <v>1992</v>
      </c>
      <c r="C172">
        <v>1992</v>
      </c>
      <c r="D172">
        <v>1992</v>
      </c>
      <c r="E172">
        <v>4</v>
      </c>
      <c r="F172">
        <v>0</v>
      </c>
      <c r="G172">
        <v>1</v>
      </c>
      <c r="H172" t="s">
        <v>215</v>
      </c>
      <c r="I172">
        <v>458</v>
      </c>
      <c r="J172" t="s">
        <v>32</v>
      </c>
      <c r="K172" t="s">
        <v>335</v>
      </c>
      <c r="L172">
        <v>0</v>
      </c>
      <c r="M172" t="s">
        <v>217</v>
      </c>
      <c r="N172" t="s">
        <v>218</v>
      </c>
      <c r="V172">
        <v>901</v>
      </c>
      <c r="W172" t="s">
        <v>411</v>
      </c>
      <c r="X172">
        <v>8</v>
      </c>
      <c r="Y172" t="s">
        <v>220</v>
      </c>
      <c r="AB172">
        <v>11467340</v>
      </c>
      <c r="AD172">
        <v>11467340</v>
      </c>
      <c r="AF172">
        <v>12080770</v>
      </c>
      <c r="AI172">
        <v>0</v>
      </c>
    </row>
    <row r="173" spans="1:35" hidden="1" x14ac:dyDescent="0.3">
      <c r="A173" t="s">
        <v>430</v>
      </c>
      <c r="B173">
        <v>1992</v>
      </c>
      <c r="C173">
        <v>1992</v>
      </c>
      <c r="D173">
        <v>1992</v>
      </c>
      <c r="E173">
        <v>4</v>
      </c>
      <c r="F173">
        <v>0</v>
      </c>
      <c r="G173">
        <v>2</v>
      </c>
      <c r="H173" t="s">
        <v>221</v>
      </c>
      <c r="I173">
        <v>458</v>
      </c>
      <c r="J173" t="s">
        <v>32</v>
      </c>
      <c r="K173" t="s">
        <v>335</v>
      </c>
      <c r="L173">
        <v>0</v>
      </c>
      <c r="M173" t="s">
        <v>217</v>
      </c>
      <c r="N173" t="s">
        <v>218</v>
      </c>
      <c r="V173">
        <v>901</v>
      </c>
      <c r="W173" t="s">
        <v>411</v>
      </c>
      <c r="X173">
        <v>8</v>
      </c>
      <c r="Y173" t="s">
        <v>220</v>
      </c>
      <c r="AB173">
        <v>448955</v>
      </c>
      <c r="AD173">
        <v>448955</v>
      </c>
      <c r="AF173">
        <v>899799</v>
      </c>
      <c r="AI173">
        <v>0</v>
      </c>
    </row>
    <row r="174" spans="1:35" x14ac:dyDescent="0.3">
      <c r="A174" t="s">
        <v>430</v>
      </c>
      <c r="B174">
        <v>1992</v>
      </c>
      <c r="C174">
        <v>1992</v>
      </c>
      <c r="D174">
        <v>1992</v>
      </c>
      <c r="E174">
        <v>4</v>
      </c>
      <c r="F174">
        <v>0</v>
      </c>
      <c r="G174">
        <v>1</v>
      </c>
      <c r="H174" t="s">
        <v>215</v>
      </c>
      <c r="I174">
        <v>484</v>
      </c>
      <c r="J174" t="s">
        <v>33</v>
      </c>
      <c r="K174" t="s">
        <v>283</v>
      </c>
      <c r="L174">
        <v>0</v>
      </c>
      <c r="M174" t="s">
        <v>217</v>
      </c>
      <c r="N174" t="s">
        <v>218</v>
      </c>
      <c r="V174">
        <v>901</v>
      </c>
      <c r="W174" t="s">
        <v>411</v>
      </c>
      <c r="X174">
        <v>8</v>
      </c>
      <c r="Y174" t="s">
        <v>220</v>
      </c>
      <c r="AB174">
        <v>2421728</v>
      </c>
      <c r="AD174">
        <v>2421728</v>
      </c>
      <c r="AF174">
        <v>3452000</v>
      </c>
      <c r="AI174">
        <v>0</v>
      </c>
    </row>
    <row r="175" spans="1:35" hidden="1" x14ac:dyDescent="0.3">
      <c r="A175" t="s">
        <v>430</v>
      </c>
      <c r="B175">
        <v>1992</v>
      </c>
      <c r="C175">
        <v>1992</v>
      </c>
      <c r="D175">
        <v>1992</v>
      </c>
      <c r="E175">
        <v>4</v>
      </c>
      <c r="F175">
        <v>0</v>
      </c>
      <c r="G175">
        <v>2</v>
      </c>
      <c r="H175" t="s">
        <v>221</v>
      </c>
      <c r="I175">
        <v>484</v>
      </c>
      <c r="J175" t="s">
        <v>33</v>
      </c>
      <c r="K175" t="s">
        <v>283</v>
      </c>
      <c r="L175">
        <v>0</v>
      </c>
      <c r="M175" t="s">
        <v>217</v>
      </c>
      <c r="N175" t="s">
        <v>218</v>
      </c>
      <c r="V175">
        <v>901</v>
      </c>
      <c r="W175" t="s">
        <v>411</v>
      </c>
      <c r="X175">
        <v>8</v>
      </c>
      <c r="Y175" t="s">
        <v>220</v>
      </c>
      <c r="AB175">
        <v>204588784</v>
      </c>
      <c r="AD175">
        <v>204588784</v>
      </c>
      <c r="AF175">
        <v>282532000</v>
      </c>
      <c r="AI175">
        <v>0</v>
      </c>
    </row>
    <row r="176" spans="1:35" x14ac:dyDescent="0.3">
      <c r="A176" t="s">
        <v>430</v>
      </c>
      <c r="B176">
        <v>1992</v>
      </c>
      <c r="C176">
        <v>1992</v>
      </c>
      <c r="D176">
        <v>1992</v>
      </c>
      <c r="E176">
        <v>4</v>
      </c>
      <c r="F176">
        <v>0</v>
      </c>
      <c r="G176">
        <v>1</v>
      </c>
      <c r="H176" t="s">
        <v>215</v>
      </c>
      <c r="I176">
        <v>512</v>
      </c>
      <c r="J176" t="s">
        <v>37</v>
      </c>
      <c r="K176" t="s">
        <v>285</v>
      </c>
      <c r="L176">
        <v>0</v>
      </c>
      <c r="M176" t="s">
        <v>217</v>
      </c>
      <c r="N176" t="s">
        <v>218</v>
      </c>
      <c r="V176">
        <v>901</v>
      </c>
      <c r="W176" t="s">
        <v>411</v>
      </c>
      <c r="X176">
        <v>8</v>
      </c>
      <c r="Y176" t="s">
        <v>220</v>
      </c>
      <c r="AB176">
        <v>3167385</v>
      </c>
      <c r="AD176">
        <v>3167385</v>
      </c>
      <c r="AF176">
        <v>5564668</v>
      </c>
      <c r="AI176">
        <v>0</v>
      </c>
    </row>
    <row r="177" spans="1:35" hidden="1" x14ac:dyDescent="0.3">
      <c r="A177" t="s">
        <v>430</v>
      </c>
      <c r="B177">
        <v>1992</v>
      </c>
      <c r="C177">
        <v>1992</v>
      </c>
      <c r="D177">
        <v>1992</v>
      </c>
      <c r="E177">
        <v>4</v>
      </c>
      <c r="F177">
        <v>0</v>
      </c>
      <c r="G177">
        <v>2</v>
      </c>
      <c r="H177" t="s">
        <v>221</v>
      </c>
      <c r="I177">
        <v>512</v>
      </c>
      <c r="J177" t="s">
        <v>37</v>
      </c>
      <c r="K177" t="s">
        <v>285</v>
      </c>
      <c r="L177">
        <v>0</v>
      </c>
      <c r="M177" t="s">
        <v>217</v>
      </c>
      <c r="N177" t="s">
        <v>218</v>
      </c>
      <c r="V177">
        <v>901</v>
      </c>
      <c r="W177" t="s">
        <v>411</v>
      </c>
      <c r="X177">
        <v>8</v>
      </c>
      <c r="Y177" t="s">
        <v>220</v>
      </c>
      <c r="AB177">
        <v>56979</v>
      </c>
      <c r="AD177">
        <v>56979</v>
      </c>
      <c r="AF177">
        <v>197093</v>
      </c>
      <c r="AI177">
        <v>0</v>
      </c>
    </row>
    <row r="178" spans="1:35" x14ac:dyDescent="0.3">
      <c r="A178" t="s">
        <v>430</v>
      </c>
      <c r="B178">
        <v>1992</v>
      </c>
      <c r="C178">
        <v>1992</v>
      </c>
      <c r="D178">
        <v>1992</v>
      </c>
      <c r="E178">
        <v>4</v>
      </c>
      <c r="F178">
        <v>0</v>
      </c>
      <c r="G178">
        <v>1</v>
      </c>
      <c r="H178" t="s">
        <v>215</v>
      </c>
      <c r="I178">
        <v>528</v>
      </c>
      <c r="J178" t="s">
        <v>35</v>
      </c>
      <c r="K178" t="s">
        <v>287</v>
      </c>
      <c r="L178">
        <v>0</v>
      </c>
      <c r="M178" t="s">
        <v>217</v>
      </c>
      <c r="N178" t="s">
        <v>218</v>
      </c>
      <c r="V178">
        <v>901</v>
      </c>
      <c r="W178" t="s">
        <v>411</v>
      </c>
      <c r="X178">
        <v>8</v>
      </c>
      <c r="Y178" t="s">
        <v>220</v>
      </c>
      <c r="AB178">
        <v>185552672</v>
      </c>
      <c r="AD178">
        <v>185552672</v>
      </c>
      <c r="AF178">
        <v>376834880</v>
      </c>
      <c r="AI178">
        <v>0</v>
      </c>
    </row>
    <row r="179" spans="1:35" hidden="1" x14ac:dyDescent="0.3">
      <c r="A179" t="s">
        <v>430</v>
      </c>
      <c r="B179">
        <v>1992</v>
      </c>
      <c r="C179">
        <v>1992</v>
      </c>
      <c r="D179">
        <v>1992</v>
      </c>
      <c r="E179">
        <v>4</v>
      </c>
      <c r="F179">
        <v>0</v>
      </c>
      <c r="G179">
        <v>2</v>
      </c>
      <c r="H179" t="s">
        <v>221</v>
      </c>
      <c r="I179">
        <v>528</v>
      </c>
      <c r="J179" t="s">
        <v>35</v>
      </c>
      <c r="K179" t="s">
        <v>287</v>
      </c>
      <c r="L179">
        <v>0</v>
      </c>
      <c r="M179" t="s">
        <v>217</v>
      </c>
      <c r="N179" t="s">
        <v>218</v>
      </c>
      <c r="V179">
        <v>901</v>
      </c>
      <c r="W179" t="s">
        <v>411</v>
      </c>
      <c r="X179">
        <v>8</v>
      </c>
      <c r="Y179" t="s">
        <v>220</v>
      </c>
      <c r="AB179">
        <v>14930801</v>
      </c>
      <c r="AD179">
        <v>14930801</v>
      </c>
      <c r="AF179">
        <v>43426008</v>
      </c>
      <c r="AI179">
        <v>0</v>
      </c>
    </row>
    <row r="180" spans="1:35" x14ac:dyDescent="0.3">
      <c r="A180" t="s">
        <v>430</v>
      </c>
      <c r="B180">
        <v>1992</v>
      </c>
      <c r="C180">
        <v>1992</v>
      </c>
      <c r="D180">
        <v>1992</v>
      </c>
      <c r="E180">
        <v>4</v>
      </c>
      <c r="F180">
        <v>0</v>
      </c>
      <c r="G180">
        <v>1</v>
      </c>
      <c r="H180" t="s">
        <v>215</v>
      </c>
      <c r="I180">
        <v>554</v>
      </c>
      <c r="J180" t="s">
        <v>36</v>
      </c>
      <c r="K180" t="s">
        <v>288</v>
      </c>
      <c r="L180">
        <v>0</v>
      </c>
      <c r="M180" t="s">
        <v>217</v>
      </c>
      <c r="N180" t="s">
        <v>218</v>
      </c>
      <c r="V180">
        <v>901</v>
      </c>
      <c r="W180" t="s">
        <v>411</v>
      </c>
      <c r="X180">
        <v>8</v>
      </c>
      <c r="Y180" t="s">
        <v>220</v>
      </c>
      <c r="AB180">
        <v>6315236</v>
      </c>
      <c r="AD180">
        <v>6315236</v>
      </c>
      <c r="AF180">
        <v>9150766</v>
      </c>
      <c r="AI180">
        <v>0</v>
      </c>
    </row>
    <row r="181" spans="1:35" hidden="1" x14ac:dyDescent="0.3">
      <c r="A181" t="s">
        <v>430</v>
      </c>
      <c r="B181">
        <v>1992</v>
      </c>
      <c r="C181">
        <v>1992</v>
      </c>
      <c r="D181">
        <v>1992</v>
      </c>
      <c r="E181">
        <v>4</v>
      </c>
      <c r="F181">
        <v>0</v>
      </c>
      <c r="G181">
        <v>2</v>
      </c>
      <c r="H181" t="s">
        <v>221</v>
      </c>
      <c r="I181">
        <v>554</v>
      </c>
      <c r="J181" t="s">
        <v>36</v>
      </c>
      <c r="K181" t="s">
        <v>288</v>
      </c>
      <c r="L181">
        <v>0</v>
      </c>
      <c r="M181" t="s">
        <v>217</v>
      </c>
      <c r="N181" t="s">
        <v>218</v>
      </c>
      <c r="V181">
        <v>901</v>
      </c>
      <c r="W181" t="s">
        <v>411</v>
      </c>
      <c r="X181">
        <v>8</v>
      </c>
      <c r="Y181" t="s">
        <v>220</v>
      </c>
      <c r="AB181">
        <v>135603</v>
      </c>
      <c r="AD181">
        <v>135603</v>
      </c>
      <c r="AF181">
        <v>82416</v>
      </c>
      <c r="AI181">
        <v>0</v>
      </c>
    </row>
    <row r="182" spans="1:35" hidden="1" x14ac:dyDescent="0.3">
      <c r="A182" t="s">
        <v>430</v>
      </c>
      <c r="B182">
        <v>1992</v>
      </c>
      <c r="C182">
        <v>1992</v>
      </c>
      <c r="D182">
        <v>1992</v>
      </c>
      <c r="E182">
        <v>4</v>
      </c>
      <c r="F182">
        <v>0</v>
      </c>
      <c r="G182">
        <v>3</v>
      </c>
      <c r="H182" t="s">
        <v>247</v>
      </c>
      <c r="I182">
        <v>554</v>
      </c>
      <c r="J182" t="s">
        <v>36</v>
      </c>
      <c r="K182" t="s">
        <v>288</v>
      </c>
      <c r="L182">
        <v>0</v>
      </c>
      <c r="M182" t="s">
        <v>217</v>
      </c>
      <c r="N182" t="s">
        <v>218</v>
      </c>
      <c r="V182">
        <v>901</v>
      </c>
      <c r="W182" t="s">
        <v>411</v>
      </c>
      <c r="X182">
        <v>8</v>
      </c>
      <c r="Y182" t="s">
        <v>220</v>
      </c>
      <c r="AB182">
        <v>135507</v>
      </c>
      <c r="AD182">
        <v>135507</v>
      </c>
      <c r="AF182">
        <v>81541</v>
      </c>
      <c r="AI182">
        <v>0</v>
      </c>
    </row>
    <row r="183" spans="1:35" x14ac:dyDescent="0.3">
      <c r="A183" t="s">
        <v>430</v>
      </c>
      <c r="B183">
        <v>1992</v>
      </c>
      <c r="C183">
        <v>1992</v>
      </c>
      <c r="D183">
        <v>1992</v>
      </c>
      <c r="E183">
        <v>4</v>
      </c>
      <c r="F183">
        <v>0</v>
      </c>
      <c r="G183">
        <v>1</v>
      </c>
      <c r="H183" t="s">
        <v>215</v>
      </c>
      <c r="I183">
        <v>600</v>
      </c>
      <c r="J183" t="s">
        <v>38</v>
      </c>
      <c r="K183" t="s">
        <v>294</v>
      </c>
      <c r="L183">
        <v>0</v>
      </c>
      <c r="M183" t="s">
        <v>217</v>
      </c>
      <c r="N183" t="s">
        <v>218</v>
      </c>
      <c r="V183">
        <v>901</v>
      </c>
      <c r="W183" t="s">
        <v>411</v>
      </c>
      <c r="X183">
        <v>8</v>
      </c>
      <c r="Y183" t="s">
        <v>220</v>
      </c>
      <c r="AB183">
        <v>390958</v>
      </c>
      <c r="AD183">
        <v>390958</v>
      </c>
      <c r="AF183">
        <v>103348</v>
      </c>
      <c r="AI183">
        <v>0</v>
      </c>
    </row>
    <row r="184" spans="1:35" hidden="1" x14ac:dyDescent="0.3">
      <c r="A184" t="s">
        <v>430</v>
      </c>
      <c r="B184">
        <v>1992</v>
      </c>
      <c r="C184">
        <v>1992</v>
      </c>
      <c r="D184">
        <v>1992</v>
      </c>
      <c r="E184">
        <v>4</v>
      </c>
      <c r="F184">
        <v>0</v>
      </c>
      <c r="G184">
        <v>2</v>
      </c>
      <c r="H184" t="s">
        <v>221</v>
      </c>
      <c r="I184">
        <v>600</v>
      </c>
      <c r="J184" t="s">
        <v>38</v>
      </c>
      <c r="K184" t="s">
        <v>294</v>
      </c>
      <c r="L184">
        <v>0</v>
      </c>
      <c r="M184" t="s">
        <v>217</v>
      </c>
      <c r="N184" t="s">
        <v>218</v>
      </c>
      <c r="V184">
        <v>901</v>
      </c>
      <c r="W184" t="s">
        <v>411</v>
      </c>
      <c r="X184">
        <v>8</v>
      </c>
      <c r="Y184" t="s">
        <v>220</v>
      </c>
      <c r="AB184">
        <v>1093187</v>
      </c>
      <c r="AD184">
        <v>1093187</v>
      </c>
      <c r="AF184">
        <v>1102283</v>
      </c>
      <c r="AI184">
        <v>0</v>
      </c>
    </row>
    <row r="185" spans="1:35" x14ac:dyDescent="0.3">
      <c r="A185" t="s">
        <v>430</v>
      </c>
      <c r="B185">
        <v>1992</v>
      </c>
      <c r="C185">
        <v>1992</v>
      </c>
      <c r="D185">
        <v>1992</v>
      </c>
      <c r="E185">
        <v>4</v>
      </c>
      <c r="F185">
        <v>0</v>
      </c>
      <c r="G185">
        <v>1</v>
      </c>
      <c r="H185" t="s">
        <v>215</v>
      </c>
      <c r="I185">
        <v>604</v>
      </c>
      <c r="J185" t="s">
        <v>39</v>
      </c>
      <c r="K185" t="s">
        <v>295</v>
      </c>
      <c r="L185">
        <v>0</v>
      </c>
      <c r="M185" t="s">
        <v>217</v>
      </c>
      <c r="N185" t="s">
        <v>218</v>
      </c>
      <c r="V185">
        <v>901</v>
      </c>
      <c r="W185" t="s">
        <v>411</v>
      </c>
      <c r="X185">
        <v>8</v>
      </c>
      <c r="Y185" t="s">
        <v>220</v>
      </c>
      <c r="AB185">
        <v>32102</v>
      </c>
      <c r="AD185">
        <v>32102</v>
      </c>
      <c r="AF185">
        <v>298695</v>
      </c>
      <c r="AI185">
        <v>0</v>
      </c>
    </row>
    <row r="186" spans="1:35" hidden="1" x14ac:dyDescent="0.3">
      <c r="A186" t="s">
        <v>430</v>
      </c>
      <c r="B186">
        <v>1992</v>
      </c>
      <c r="C186">
        <v>1992</v>
      </c>
      <c r="D186">
        <v>1992</v>
      </c>
      <c r="E186">
        <v>4</v>
      </c>
      <c r="F186">
        <v>0</v>
      </c>
      <c r="G186">
        <v>2</v>
      </c>
      <c r="H186" t="s">
        <v>221</v>
      </c>
      <c r="I186">
        <v>604</v>
      </c>
      <c r="J186" t="s">
        <v>39</v>
      </c>
      <c r="K186" t="s">
        <v>295</v>
      </c>
      <c r="L186">
        <v>0</v>
      </c>
      <c r="M186" t="s">
        <v>217</v>
      </c>
      <c r="N186" t="s">
        <v>218</v>
      </c>
      <c r="V186">
        <v>901</v>
      </c>
      <c r="W186" t="s">
        <v>411</v>
      </c>
      <c r="X186">
        <v>8</v>
      </c>
      <c r="Y186" t="s">
        <v>220</v>
      </c>
      <c r="AB186">
        <v>71888000</v>
      </c>
      <c r="AD186">
        <v>71888000</v>
      </c>
      <c r="AF186">
        <v>72490568</v>
      </c>
      <c r="AI186">
        <v>0</v>
      </c>
    </row>
    <row r="187" spans="1:35" x14ac:dyDescent="0.3">
      <c r="A187" t="s">
        <v>430</v>
      </c>
      <c r="B187">
        <v>1992</v>
      </c>
      <c r="C187">
        <v>1992</v>
      </c>
      <c r="D187">
        <v>1992</v>
      </c>
      <c r="E187">
        <v>4</v>
      </c>
      <c r="F187">
        <v>0</v>
      </c>
      <c r="G187">
        <v>1</v>
      </c>
      <c r="H187" t="s">
        <v>215</v>
      </c>
      <c r="I187">
        <v>620</v>
      </c>
      <c r="J187" t="s">
        <v>40</v>
      </c>
      <c r="K187" t="s">
        <v>297</v>
      </c>
      <c r="L187">
        <v>0</v>
      </c>
      <c r="M187" t="s">
        <v>217</v>
      </c>
      <c r="N187" t="s">
        <v>218</v>
      </c>
      <c r="V187">
        <v>901</v>
      </c>
      <c r="W187" t="s">
        <v>411</v>
      </c>
      <c r="X187">
        <v>8</v>
      </c>
      <c r="Y187" t="s">
        <v>220</v>
      </c>
      <c r="AB187">
        <v>33887424</v>
      </c>
      <c r="AD187">
        <v>33887424</v>
      </c>
      <c r="AF187">
        <v>52796972</v>
      </c>
      <c r="AI187">
        <v>0</v>
      </c>
    </row>
    <row r="188" spans="1:35" hidden="1" x14ac:dyDescent="0.3">
      <c r="A188" t="s">
        <v>430</v>
      </c>
      <c r="B188">
        <v>1992</v>
      </c>
      <c r="C188">
        <v>1992</v>
      </c>
      <c r="D188">
        <v>1992</v>
      </c>
      <c r="E188">
        <v>4</v>
      </c>
      <c r="F188">
        <v>0</v>
      </c>
      <c r="G188">
        <v>2</v>
      </c>
      <c r="H188" t="s">
        <v>221</v>
      </c>
      <c r="I188">
        <v>620</v>
      </c>
      <c r="J188" t="s">
        <v>40</v>
      </c>
      <c r="K188" t="s">
        <v>297</v>
      </c>
      <c r="L188">
        <v>0</v>
      </c>
      <c r="M188" t="s">
        <v>217</v>
      </c>
      <c r="N188" t="s">
        <v>218</v>
      </c>
      <c r="V188">
        <v>901</v>
      </c>
      <c r="W188" t="s">
        <v>411</v>
      </c>
      <c r="X188">
        <v>8</v>
      </c>
      <c r="Y188" t="s">
        <v>220</v>
      </c>
      <c r="AB188">
        <v>2072100</v>
      </c>
      <c r="AD188">
        <v>2072100</v>
      </c>
      <c r="AF188">
        <v>9096867</v>
      </c>
      <c r="AI188">
        <v>0</v>
      </c>
    </row>
    <row r="189" spans="1:35" x14ac:dyDescent="0.3">
      <c r="A189" t="s">
        <v>430</v>
      </c>
      <c r="B189">
        <v>1992</v>
      </c>
      <c r="C189">
        <v>1992</v>
      </c>
      <c r="D189">
        <v>1992</v>
      </c>
      <c r="E189">
        <v>4</v>
      </c>
      <c r="F189">
        <v>0</v>
      </c>
      <c r="G189">
        <v>1</v>
      </c>
      <c r="H189" t="s">
        <v>215</v>
      </c>
      <c r="I189">
        <v>642</v>
      </c>
      <c r="J189" t="s">
        <v>42</v>
      </c>
      <c r="K189" t="s">
        <v>298</v>
      </c>
      <c r="L189">
        <v>0</v>
      </c>
      <c r="M189" t="s">
        <v>217</v>
      </c>
      <c r="N189" t="s">
        <v>218</v>
      </c>
      <c r="V189">
        <v>901</v>
      </c>
      <c r="W189" t="s">
        <v>411</v>
      </c>
      <c r="X189">
        <v>8</v>
      </c>
      <c r="Y189" t="s">
        <v>220</v>
      </c>
      <c r="AB189">
        <v>19277000</v>
      </c>
      <c r="AD189">
        <v>19277000</v>
      </c>
      <c r="AF189">
        <v>20651474</v>
      </c>
      <c r="AI189">
        <v>0</v>
      </c>
    </row>
    <row r="190" spans="1:35" hidden="1" x14ac:dyDescent="0.3">
      <c r="A190" t="s">
        <v>430</v>
      </c>
      <c r="B190">
        <v>1992</v>
      </c>
      <c r="C190">
        <v>1992</v>
      </c>
      <c r="D190">
        <v>1992</v>
      </c>
      <c r="E190">
        <v>4</v>
      </c>
      <c r="F190">
        <v>0</v>
      </c>
      <c r="G190">
        <v>2</v>
      </c>
      <c r="H190" t="s">
        <v>221</v>
      </c>
      <c r="I190">
        <v>642</v>
      </c>
      <c r="J190" t="s">
        <v>42</v>
      </c>
      <c r="K190" t="s">
        <v>298</v>
      </c>
      <c r="L190">
        <v>0</v>
      </c>
      <c r="M190" t="s">
        <v>217</v>
      </c>
      <c r="N190" t="s">
        <v>218</v>
      </c>
      <c r="V190">
        <v>901</v>
      </c>
      <c r="W190" t="s">
        <v>411</v>
      </c>
      <c r="X190">
        <v>8</v>
      </c>
      <c r="Y190" t="s">
        <v>220</v>
      </c>
      <c r="AB190">
        <v>160000</v>
      </c>
      <c r="AD190">
        <v>160000</v>
      </c>
      <c r="AF190">
        <v>376709</v>
      </c>
      <c r="AI190">
        <v>0</v>
      </c>
    </row>
    <row r="191" spans="1:35" x14ac:dyDescent="0.3">
      <c r="A191" t="s">
        <v>430</v>
      </c>
      <c r="B191">
        <v>1992</v>
      </c>
      <c r="C191">
        <v>1992</v>
      </c>
      <c r="D191">
        <v>1992</v>
      </c>
      <c r="E191">
        <v>4</v>
      </c>
      <c r="F191">
        <v>0</v>
      </c>
      <c r="G191">
        <v>1</v>
      </c>
      <c r="H191" t="s">
        <v>215</v>
      </c>
      <c r="I191">
        <v>662</v>
      </c>
      <c r="J191" t="s">
        <v>43</v>
      </c>
      <c r="K191" t="s">
        <v>355</v>
      </c>
      <c r="L191">
        <v>0</v>
      </c>
      <c r="M191" t="s">
        <v>217</v>
      </c>
      <c r="N191" t="s">
        <v>218</v>
      </c>
      <c r="V191">
        <v>901</v>
      </c>
      <c r="W191" t="s">
        <v>411</v>
      </c>
      <c r="X191">
        <v>8</v>
      </c>
      <c r="Y191" t="s">
        <v>220</v>
      </c>
      <c r="AB191">
        <v>12008</v>
      </c>
      <c r="AD191">
        <v>12008</v>
      </c>
      <c r="AF191">
        <v>84996</v>
      </c>
      <c r="AI191">
        <v>0</v>
      </c>
    </row>
    <row r="192" spans="1:35" x14ac:dyDescent="0.3">
      <c r="A192" t="s">
        <v>430</v>
      </c>
      <c r="B192">
        <v>1992</v>
      </c>
      <c r="C192">
        <v>1992</v>
      </c>
      <c r="D192">
        <v>1992</v>
      </c>
      <c r="E192">
        <v>4</v>
      </c>
      <c r="F192">
        <v>0</v>
      </c>
      <c r="G192">
        <v>1</v>
      </c>
      <c r="H192" t="s">
        <v>215</v>
      </c>
      <c r="I192">
        <v>682</v>
      </c>
      <c r="J192" t="s">
        <v>44</v>
      </c>
      <c r="K192" t="s">
        <v>300</v>
      </c>
      <c r="L192">
        <v>0</v>
      </c>
      <c r="M192" t="s">
        <v>217</v>
      </c>
      <c r="N192" t="s">
        <v>218</v>
      </c>
      <c r="V192">
        <v>901</v>
      </c>
      <c r="W192" t="s">
        <v>411</v>
      </c>
      <c r="X192">
        <v>8</v>
      </c>
      <c r="Y192" t="s">
        <v>220</v>
      </c>
      <c r="AB192">
        <v>13353791</v>
      </c>
      <c r="AD192">
        <v>13353791</v>
      </c>
      <c r="AF192">
        <v>37948944</v>
      </c>
      <c r="AI192">
        <v>0</v>
      </c>
    </row>
    <row r="193" spans="1:35" hidden="1" x14ac:dyDescent="0.3">
      <c r="A193" t="s">
        <v>430</v>
      </c>
      <c r="B193">
        <v>1992</v>
      </c>
      <c r="C193">
        <v>1992</v>
      </c>
      <c r="D193">
        <v>1992</v>
      </c>
      <c r="E193">
        <v>4</v>
      </c>
      <c r="F193">
        <v>0</v>
      </c>
      <c r="G193">
        <v>2</v>
      </c>
      <c r="H193" t="s">
        <v>221</v>
      </c>
      <c r="I193">
        <v>682</v>
      </c>
      <c r="J193" t="s">
        <v>44</v>
      </c>
      <c r="K193" t="s">
        <v>300</v>
      </c>
      <c r="L193">
        <v>0</v>
      </c>
      <c r="M193" t="s">
        <v>217</v>
      </c>
      <c r="N193" t="s">
        <v>218</v>
      </c>
      <c r="V193">
        <v>901</v>
      </c>
      <c r="W193" t="s">
        <v>411</v>
      </c>
      <c r="X193">
        <v>8</v>
      </c>
      <c r="Y193" t="s">
        <v>220</v>
      </c>
      <c r="AB193">
        <v>108705</v>
      </c>
      <c r="AD193">
        <v>108705</v>
      </c>
      <c r="AF193">
        <v>222947</v>
      </c>
      <c r="AI193">
        <v>0</v>
      </c>
    </row>
    <row r="194" spans="1:35" hidden="1" x14ac:dyDescent="0.3">
      <c r="A194" t="s">
        <v>430</v>
      </c>
      <c r="B194">
        <v>1992</v>
      </c>
      <c r="C194">
        <v>1992</v>
      </c>
      <c r="D194">
        <v>1992</v>
      </c>
      <c r="E194">
        <v>4</v>
      </c>
      <c r="F194">
        <v>0</v>
      </c>
      <c r="G194">
        <v>3</v>
      </c>
      <c r="H194" t="s">
        <v>247</v>
      </c>
      <c r="I194">
        <v>682</v>
      </c>
      <c r="J194" t="s">
        <v>44</v>
      </c>
      <c r="K194" t="s">
        <v>300</v>
      </c>
      <c r="L194">
        <v>0</v>
      </c>
      <c r="M194" t="s">
        <v>217</v>
      </c>
      <c r="N194" t="s">
        <v>218</v>
      </c>
      <c r="V194">
        <v>901</v>
      </c>
      <c r="W194" t="s">
        <v>411</v>
      </c>
      <c r="X194">
        <v>8</v>
      </c>
      <c r="Y194" t="s">
        <v>220</v>
      </c>
      <c r="AB194">
        <v>107540</v>
      </c>
      <c r="AD194">
        <v>107540</v>
      </c>
      <c r="AF194">
        <v>221553</v>
      </c>
      <c r="AI194">
        <v>0</v>
      </c>
    </row>
    <row r="195" spans="1:35" x14ac:dyDescent="0.3">
      <c r="A195" t="s">
        <v>430</v>
      </c>
      <c r="B195">
        <v>1992</v>
      </c>
      <c r="C195">
        <v>1992</v>
      </c>
      <c r="D195">
        <v>1992</v>
      </c>
      <c r="E195">
        <v>4</v>
      </c>
      <c r="F195">
        <v>0</v>
      </c>
      <c r="G195">
        <v>1</v>
      </c>
      <c r="H195" t="s">
        <v>215</v>
      </c>
      <c r="I195">
        <v>699</v>
      </c>
      <c r="J195" t="s">
        <v>25</v>
      </c>
      <c r="K195" t="s">
        <v>340</v>
      </c>
      <c r="L195">
        <v>0</v>
      </c>
      <c r="M195" t="s">
        <v>217</v>
      </c>
      <c r="N195" t="s">
        <v>218</v>
      </c>
      <c r="V195">
        <v>901</v>
      </c>
      <c r="W195" t="s">
        <v>411</v>
      </c>
      <c r="X195">
        <v>8</v>
      </c>
      <c r="Y195" t="s">
        <v>220</v>
      </c>
      <c r="AB195">
        <v>2721748</v>
      </c>
      <c r="AD195">
        <v>2721748</v>
      </c>
      <c r="AF195">
        <v>1763472</v>
      </c>
      <c r="AI195">
        <v>0</v>
      </c>
    </row>
    <row r="196" spans="1:35" hidden="1" x14ac:dyDescent="0.3">
      <c r="A196" t="s">
        <v>430</v>
      </c>
      <c r="B196">
        <v>1992</v>
      </c>
      <c r="C196">
        <v>1992</v>
      </c>
      <c r="D196">
        <v>1992</v>
      </c>
      <c r="E196">
        <v>4</v>
      </c>
      <c r="F196">
        <v>0</v>
      </c>
      <c r="G196">
        <v>2</v>
      </c>
      <c r="H196" t="s">
        <v>221</v>
      </c>
      <c r="I196">
        <v>699</v>
      </c>
      <c r="J196" t="s">
        <v>25</v>
      </c>
      <c r="K196" t="s">
        <v>340</v>
      </c>
      <c r="L196">
        <v>0</v>
      </c>
      <c r="M196" t="s">
        <v>217</v>
      </c>
      <c r="N196" t="s">
        <v>218</v>
      </c>
      <c r="V196">
        <v>901</v>
      </c>
      <c r="W196" t="s">
        <v>411</v>
      </c>
      <c r="X196">
        <v>8</v>
      </c>
      <c r="Y196" t="s">
        <v>220</v>
      </c>
      <c r="AB196">
        <v>110642150</v>
      </c>
      <c r="AD196">
        <v>110642150</v>
      </c>
      <c r="AF196">
        <v>119386906</v>
      </c>
      <c r="AI196">
        <v>0</v>
      </c>
    </row>
    <row r="197" spans="1:35" x14ac:dyDescent="0.3">
      <c r="A197" t="s">
        <v>430</v>
      </c>
      <c r="B197">
        <v>1992</v>
      </c>
      <c r="C197">
        <v>1992</v>
      </c>
      <c r="D197">
        <v>1992</v>
      </c>
      <c r="E197">
        <v>4</v>
      </c>
      <c r="F197">
        <v>0</v>
      </c>
      <c r="G197">
        <v>1</v>
      </c>
      <c r="H197" t="s">
        <v>215</v>
      </c>
      <c r="I197">
        <v>702</v>
      </c>
      <c r="J197" t="s">
        <v>46</v>
      </c>
      <c r="K197" t="s">
        <v>302</v>
      </c>
      <c r="L197">
        <v>0</v>
      </c>
      <c r="M197" t="s">
        <v>217</v>
      </c>
      <c r="N197" t="s">
        <v>218</v>
      </c>
      <c r="V197">
        <v>901</v>
      </c>
      <c r="W197" t="s">
        <v>411</v>
      </c>
      <c r="X197">
        <v>8</v>
      </c>
      <c r="Y197" t="s">
        <v>220</v>
      </c>
      <c r="AB197">
        <v>82333552</v>
      </c>
      <c r="AD197">
        <v>82333552</v>
      </c>
      <c r="AF197">
        <v>61612376</v>
      </c>
      <c r="AI197">
        <v>0</v>
      </c>
    </row>
    <row r="198" spans="1:35" hidden="1" x14ac:dyDescent="0.3">
      <c r="A198" t="s">
        <v>430</v>
      </c>
      <c r="B198">
        <v>1992</v>
      </c>
      <c r="C198">
        <v>1992</v>
      </c>
      <c r="D198">
        <v>1992</v>
      </c>
      <c r="E198">
        <v>4</v>
      </c>
      <c r="F198">
        <v>0</v>
      </c>
      <c r="G198">
        <v>2</v>
      </c>
      <c r="H198" t="s">
        <v>221</v>
      </c>
      <c r="I198">
        <v>702</v>
      </c>
      <c r="J198" t="s">
        <v>46</v>
      </c>
      <c r="K198" t="s">
        <v>302</v>
      </c>
      <c r="L198">
        <v>0</v>
      </c>
      <c r="M198" t="s">
        <v>217</v>
      </c>
      <c r="N198" t="s">
        <v>218</v>
      </c>
      <c r="V198">
        <v>901</v>
      </c>
      <c r="W198" t="s">
        <v>411</v>
      </c>
      <c r="X198">
        <v>8</v>
      </c>
      <c r="Y198" t="s">
        <v>220</v>
      </c>
      <c r="AB198">
        <v>73779904</v>
      </c>
      <c r="AD198">
        <v>73779904</v>
      </c>
      <c r="AF198">
        <v>64303944</v>
      </c>
      <c r="AI198">
        <v>0</v>
      </c>
    </row>
    <row r="199" spans="1:35" x14ac:dyDescent="0.3">
      <c r="A199" t="s">
        <v>430</v>
      </c>
      <c r="B199">
        <v>1992</v>
      </c>
      <c r="C199">
        <v>1992</v>
      </c>
      <c r="D199">
        <v>1992</v>
      </c>
      <c r="E199">
        <v>4</v>
      </c>
      <c r="F199">
        <v>0</v>
      </c>
      <c r="G199">
        <v>1</v>
      </c>
      <c r="H199" t="s">
        <v>215</v>
      </c>
      <c r="I199">
        <v>711</v>
      </c>
      <c r="J199" t="s">
        <v>47</v>
      </c>
      <c r="K199" t="s">
        <v>306</v>
      </c>
      <c r="L199">
        <v>0</v>
      </c>
      <c r="M199" t="s">
        <v>217</v>
      </c>
      <c r="N199" t="s">
        <v>218</v>
      </c>
      <c r="V199">
        <v>901</v>
      </c>
      <c r="W199" t="s">
        <v>411</v>
      </c>
      <c r="X199">
        <v>8</v>
      </c>
      <c r="Y199" t="s">
        <v>220</v>
      </c>
      <c r="AB199">
        <v>20145860</v>
      </c>
      <c r="AD199">
        <v>20145860</v>
      </c>
      <c r="AF199">
        <v>16173263</v>
      </c>
      <c r="AI199">
        <v>0</v>
      </c>
    </row>
    <row r="200" spans="1:35" hidden="1" x14ac:dyDescent="0.3">
      <c r="A200" t="s">
        <v>430</v>
      </c>
      <c r="B200">
        <v>1992</v>
      </c>
      <c r="C200">
        <v>1992</v>
      </c>
      <c r="D200">
        <v>1992</v>
      </c>
      <c r="E200">
        <v>4</v>
      </c>
      <c r="F200">
        <v>0</v>
      </c>
      <c r="G200">
        <v>2</v>
      </c>
      <c r="H200" t="s">
        <v>221</v>
      </c>
      <c r="I200">
        <v>711</v>
      </c>
      <c r="J200" t="s">
        <v>47</v>
      </c>
      <c r="K200" t="s">
        <v>306</v>
      </c>
      <c r="L200">
        <v>0</v>
      </c>
      <c r="M200" t="s">
        <v>217</v>
      </c>
      <c r="N200" t="s">
        <v>218</v>
      </c>
      <c r="V200">
        <v>901</v>
      </c>
      <c r="W200" t="s">
        <v>411</v>
      </c>
      <c r="X200">
        <v>1</v>
      </c>
      <c r="Y200" t="s">
        <v>232</v>
      </c>
      <c r="AB200">
        <v>0</v>
      </c>
      <c r="AD200">
        <v>0</v>
      </c>
      <c r="AF200">
        <v>1715841</v>
      </c>
      <c r="AI200">
        <v>0</v>
      </c>
    </row>
    <row r="201" spans="1:35" x14ac:dyDescent="0.3">
      <c r="A201" t="s">
        <v>430</v>
      </c>
      <c r="B201">
        <v>1992</v>
      </c>
      <c r="C201">
        <v>1992</v>
      </c>
      <c r="D201">
        <v>1992</v>
      </c>
      <c r="E201">
        <v>4</v>
      </c>
      <c r="F201">
        <v>0</v>
      </c>
      <c r="G201">
        <v>1</v>
      </c>
      <c r="H201" t="s">
        <v>215</v>
      </c>
      <c r="I201">
        <v>724</v>
      </c>
      <c r="J201" t="s">
        <v>48</v>
      </c>
      <c r="K201" t="s">
        <v>307</v>
      </c>
      <c r="L201">
        <v>0</v>
      </c>
      <c r="M201" t="s">
        <v>217</v>
      </c>
      <c r="N201" t="s">
        <v>218</v>
      </c>
      <c r="V201">
        <v>901</v>
      </c>
      <c r="W201" t="s">
        <v>411</v>
      </c>
      <c r="X201">
        <v>8</v>
      </c>
      <c r="Y201" t="s">
        <v>220</v>
      </c>
      <c r="AB201">
        <v>185601984</v>
      </c>
      <c r="AD201">
        <v>185601984</v>
      </c>
      <c r="AF201">
        <v>233148704</v>
      </c>
      <c r="AI201">
        <v>0</v>
      </c>
    </row>
    <row r="202" spans="1:35" hidden="1" x14ac:dyDescent="0.3">
      <c r="A202" t="s">
        <v>430</v>
      </c>
      <c r="B202">
        <v>1992</v>
      </c>
      <c r="C202">
        <v>1992</v>
      </c>
      <c r="D202">
        <v>1992</v>
      </c>
      <c r="E202">
        <v>4</v>
      </c>
      <c r="F202">
        <v>0</v>
      </c>
      <c r="G202">
        <v>2</v>
      </c>
      <c r="H202" t="s">
        <v>221</v>
      </c>
      <c r="I202">
        <v>724</v>
      </c>
      <c r="J202" t="s">
        <v>48</v>
      </c>
      <c r="K202" t="s">
        <v>307</v>
      </c>
      <c r="L202">
        <v>0</v>
      </c>
      <c r="M202" t="s">
        <v>217</v>
      </c>
      <c r="N202" t="s">
        <v>218</v>
      </c>
      <c r="V202">
        <v>901</v>
      </c>
      <c r="W202" t="s">
        <v>411</v>
      </c>
      <c r="X202">
        <v>8</v>
      </c>
      <c r="Y202" t="s">
        <v>220</v>
      </c>
      <c r="AB202">
        <v>12687293</v>
      </c>
      <c r="AD202">
        <v>12687293</v>
      </c>
      <c r="AF202">
        <v>27633656</v>
      </c>
      <c r="AI202">
        <v>0</v>
      </c>
    </row>
    <row r="203" spans="1:35" x14ac:dyDescent="0.3">
      <c r="A203" t="s">
        <v>430</v>
      </c>
      <c r="B203">
        <v>1992</v>
      </c>
      <c r="C203">
        <v>1992</v>
      </c>
      <c r="D203">
        <v>1992</v>
      </c>
      <c r="E203">
        <v>4</v>
      </c>
      <c r="F203">
        <v>0</v>
      </c>
      <c r="G203">
        <v>1</v>
      </c>
      <c r="H203" t="s">
        <v>215</v>
      </c>
      <c r="I203">
        <v>752</v>
      </c>
      <c r="J203" t="s">
        <v>50</v>
      </c>
      <c r="K203" t="s">
        <v>310</v>
      </c>
      <c r="L203">
        <v>0</v>
      </c>
      <c r="M203" t="s">
        <v>217</v>
      </c>
      <c r="N203" t="s">
        <v>218</v>
      </c>
      <c r="V203">
        <v>901</v>
      </c>
      <c r="W203" t="s">
        <v>411</v>
      </c>
      <c r="X203">
        <v>8</v>
      </c>
      <c r="Y203" t="s">
        <v>220</v>
      </c>
      <c r="AB203">
        <v>100111000</v>
      </c>
      <c r="AD203">
        <v>100111000</v>
      </c>
      <c r="AF203">
        <v>154829696</v>
      </c>
      <c r="AI203">
        <v>0</v>
      </c>
    </row>
    <row r="204" spans="1:35" hidden="1" x14ac:dyDescent="0.3">
      <c r="A204" t="s">
        <v>430</v>
      </c>
      <c r="B204">
        <v>1992</v>
      </c>
      <c r="C204">
        <v>1992</v>
      </c>
      <c r="D204">
        <v>1992</v>
      </c>
      <c r="E204">
        <v>4</v>
      </c>
      <c r="F204">
        <v>0</v>
      </c>
      <c r="G204">
        <v>2</v>
      </c>
      <c r="H204" t="s">
        <v>221</v>
      </c>
      <c r="I204">
        <v>752</v>
      </c>
      <c r="J204" t="s">
        <v>50</v>
      </c>
      <c r="K204" t="s">
        <v>310</v>
      </c>
      <c r="L204">
        <v>0</v>
      </c>
      <c r="M204" t="s">
        <v>217</v>
      </c>
      <c r="N204" t="s">
        <v>218</v>
      </c>
      <c r="V204">
        <v>901</v>
      </c>
      <c r="W204" t="s">
        <v>411</v>
      </c>
      <c r="X204">
        <v>8</v>
      </c>
      <c r="Y204" t="s">
        <v>220</v>
      </c>
      <c r="AB204">
        <v>6266000</v>
      </c>
      <c r="AD204">
        <v>6266000</v>
      </c>
      <c r="AF204">
        <v>24538094</v>
      </c>
      <c r="AI204">
        <v>0</v>
      </c>
    </row>
    <row r="205" spans="1:35" x14ac:dyDescent="0.3">
      <c r="A205" t="s">
        <v>430</v>
      </c>
      <c r="B205">
        <v>1992</v>
      </c>
      <c r="C205">
        <v>1992</v>
      </c>
      <c r="D205">
        <v>1992</v>
      </c>
      <c r="E205">
        <v>4</v>
      </c>
      <c r="F205">
        <v>0</v>
      </c>
      <c r="G205">
        <v>1</v>
      </c>
      <c r="H205" t="s">
        <v>215</v>
      </c>
      <c r="I205">
        <v>757</v>
      </c>
      <c r="J205" t="s">
        <v>51</v>
      </c>
      <c r="K205" t="s">
        <v>311</v>
      </c>
      <c r="L205">
        <v>0</v>
      </c>
      <c r="M205" t="s">
        <v>217</v>
      </c>
      <c r="N205" t="s">
        <v>218</v>
      </c>
      <c r="V205">
        <v>901</v>
      </c>
      <c r="W205" t="s">
        <v>411</v>
      </c>
      <c r="X205">
        <v>8</v>
      </c>
      <c r="Y205" t="s">
        <v>220</v>
      </c>
      <c r="AB205">
        <v>64863352</v>
      </c>
      <c r="AD205">
        <v>64863352</v>
      </c>
      <c r="AF205">
        <v>134767136</v>
      </c>
      <c r="AI205">
        <v>0</v>
      </c>
    </row>
    <row r="206" spans="1:35" hidden="1" x14ac:dyDescent="0.3">
      <c r="A206" t="s">
        <v>430</v>
      </c>
      <c r="B206">
        <v>1992</v>
      </c>
      <c r="C206">
        <v>1992</v>
      </c>
      <c r="D206">
        <v>1992</v>
      </c>
      <c r="E206">
        <v>4</v>
      </c>
      <c r="F206">
        <v>0</v>
      </c>
      <c r="G206">
        <v>2</v>
      </c>
      <c r="H206" t="s">
        <v>221</v>
      </c>
      <c r="I206">
        <v>757</v>
      </c>
      <c r="J206" t="s">
        <v>51</v>
      </c>
      <c r="K206" t="s">
        <v>311</v>
      </c>
      <c r="L206">
        <v>0</v>
      </c>
      <c r="M206" t="s">
        <v>217</v>
      </c>
      <c r="N206" t="s">
        <v>218</v>
      </c>
      <c r="V206">
        <v>901</v>
      </c>
      <c r="W206" t="s">
        <v>411</v>
      </c>
      <c r="X206">
        <v>8</v>
      </c>
      <c r="Y206" t="s">
        <v>220</v>
      </c>
      <c r="AB206">
        <v>677969</v>
      </c>
      <c r="AD206">
        <v>677969</v>
      </c>
      <c r="AF206">
        <v>4877853</v>
      </c>
      <c r="AI206">
        <v>0</v>
      </c>
    </row>
    <row r="207" spans="1:35" x14ac:dyDescent="0.3">
      <c r="A207" t="s">
        <v>430</v>
      </c>
      <c r="B207">
        <v>1992</v>
      </c>
      <c r="C207">
        <v>1992</v>
      </c>
      <c r="D207">
        <v>1992</v>
      </c>
      <c r="E207">
        <v>4</v>
      </c>
      <c r="F207">
        <v>0</v>
      </c>
      <c r="G207">
        <v>1</v>
      </c>
      <c r="H207" t="s">
        <v>215</v>
      </c>
      <c r="I207">
        <v>764</v>
      </c>
      <c r="J207" t="s">
        <v>52</v>
      </c>
      <c r="K207" t="s">
        <v>312</v>
      </c>
      <c r="L207">
        <v>0</v>
      </c>
      <c r="M207" t="s">
        <v>217</v>
      </c>
      <c r="N207" t="s">
        <v>218</v>
      </c>
      <c r="V207">
        <v>901</v>
      </c>
      <c r="W207" t="s">
        <v>411</v>
      </c>
      <c r="X207">
        <v>8</v>
      </c>
      <c r="Y207" t="s">
        <v>220</v>
      </c>
      <c r="AB207">
        <v>6441</v>
      </c>
      <c r="AD207">
        <v>6441</v>
      </c>
      <c r="AF207">
        <v>16446</v>
      </c>
      <c r="AI207">
        <v>0</v>
      </c>
    </row>
    <row r="208" spans="1:35" hidden="1" x14ac:dyDescent="0.3">
      <c r="A208" t="s">
        <v>430</v>
      </c>
      <c r="B208">
        <v>1992</v>
      </c>
      <c r="C208">
        <v>1992</v>
      </c>
      <c r="D208">
        <v>1992</v>
      </c>
      <c r="E208">
        <v>4</v>
      </c>
      <c r="F208">
        <v>0</v>
      </c>
      <c r="G208">
        <v>2</v>
      </c>
      <c r="H208" t="s">
        <v>221</v>
      </c>
      <c r="I208">
        <v>764</v>
      </c>
      <c r="J208" t="s">
        <v>52</v>
      </c>
      <c r="K208" t="s">
        <v>312</v>
      </c>
      <c r="L208">
        <v>0</v>
      </c>
      <c r="M208" t="s">
        <v>217</v>
      </c>
      <c r="N208" t="s">
        <v>218</v>
      </c>
      <c r="V208">
        <v>901</v>
      </c>
      <c r="W208" t="s">
        <v>411</v>
      </c>
      <c r="X208">
        <v>8</v>
      </c>
      <c r="Y208" t="s">
        <v>220</v>
      </c>
      <c r="AB208">
        <v>69893127</v>
      </c>
      <c r="AD208">
        <v>69893127</v>
      </c>
      <c r="AF208">
        <v>49087751</v>
      </c>
      <c r="AI208">
        <v>0</v>
      </c>
    </row>
    <row r="209" spans="1:35" x14ac:dyDescent="0.3">
      <c r="A209" t="s">
        <v>430</v>
      </c>
      <c r="B209">
        <v>1992</v>
      </c>
      <c r="C209">
        <v>1992</v>
      </c>
      <c r="D209">
        <v>1992</v>
      </c>
      <c r="E209">
        <v>4</v>
      </c>
      <c r="F209">
        <v>0</v>
      </c>
      <c r="G209">
        <v>1</v>
      </c>
      <c r="H209" t="s">
        <v>215</v>
      </c>
      <c r="I209">
        <v>780</v>
      </c>
      <c r="J209" t="s">
        <v>53</v>
      </c>
      <c r="K209" t="s">
        <v>415</v>
      </c>
      <c r="L209">
        <v>0</v>
      </c>
      <c r="M209" t="s">
        <v>217</v>
      </c>
      <c r="N209" t="s">
        <v>218</v>
      </c>
      <c r="V209">
        <v>901</v>
      </c>
      <c r="W209" t="s">
        <v>411</v>
      </c>
      <c r="X209">
        <v>8</v>
      </c>
      <c r="Y209" t="s">
        <v>220</v>
      </c>
      <c r="AB209">
        <v>110875</v>
      </c>
      <c r="AD209">
        <v>110875</v>
      </c>
      <c r="AF209">
        <v>169109</v>
      </c>
      <c r="AI209">
        <v>0</v>
      </c>
    </row>
    <row r="210" spans="1:35" hidden="1" x14ac:dyDescent="0.3">
      <c r="A210" t="s">
        <v>430</v>
      </c>
      <c r="B210">
        <v>1992</v>
      </c>
      <c r="C210">
        <v>1992</v>
      </c>
      <c r="D210">
        <v>1992</v>
      </c>
      <c r="E210">
        <v>4</v>
      </c>
      <c r="F210">
        <v>0</v>
      </c>
      <c r="G210">
        <v>2</v>
      </c>
      <c r="H210" t="s">
        <v>221</v>
      </c>
      <c r="I210">
        <v>780</v>
      </c>
      <c r="J210" t="s">
        <v>53</v>
      </c>
      <c r="K210" t="s">
        <v>415</v>
      </c>
      <c r="L210">
        <v>0</v>
      </c>
      <c r="M210" t="s">
        <v>217</v>
      </c>
      <c r="N210" t="s">
        <v>218</v>
      </c>
      <c r="V210">
        <v>901</v>
      </c>
      <c r="W210" t="s">
        <v>411</v>
      </c>
      <c r="X210">
        <v>8</v>
      </c>
      <c r="Y210" t="s">
        <v>220</v>
      </c>
      <c r="AB210">
        <v>85089</v>
      </c>
      <c r="AD210">
        <v>85089</v>
      </c>
      <c r="AF210">
        <v>268735</v>
      </c>
      <c r="AI210">
        <v>0</v>
      </c>
    </row>
    <row r="211" spans="1:35" hidden="1" x14ac:dyDescent="0.3">
      <c r="A211" t="s">
        <v>430</v>
      </c>
      <c r="B211">
        <v>1992</v>
      </c>
      <c r="C211">
        <v>1992</v>
      </c>
      <c r="D211">
        <v>1992</v>
      </c>
      <c r="E211">
        <v>4</v>
      </c>
      <c r="F211">
        <v>0</v>
      </c>
      <c r="G211">
        <v>3</v>
      </c>
      <c r="H211" t="s">
        <v>247</v>
      </c>
      <c r="I211">
        <v>780</v>
      </c>
      <c r="J211" t="s">
        <v>53</v>
      </c>
      <c r="K211" t="s">
        <v>415</v>
      </c>
      <c r="L211">
        <v>0</v>
      </c>
      <c r="M211" t="s">
        <v>217</v>
      </c>
      <c r="N211" t="s">
        <v>218</v>
      </c>
      <c r="V211">
        <v>901</v>
      </c>
      <c r="W211" t="s">
        <v>411</v>
      </c>
      <c r="X211">
        <v>8</v>
      </c>
      <c r="Y211" t="s">
        <v>220</v>
      </c>
      <c r="AB211">
        <v>209</v>
      </c>
      <c r="AD211">
        <v>209</v>
      </c>
      <c r="AF211">
        <v>1699</v>
      </c>
      <c r="AI211">
        <v>0</v>
      </c>
    </row>
    <row r="212" spans="1:35" x14ac:dyDescent="0.3">
      <c r="A212" t="s">
        <v>430</v>
      </c>
      <c r="B212">
        <v>1992</v>
      </c>
      <c r="C212">
        <v>1992</v>
      </c>
      <c r="D212">
        <v>1992</v>
      </c>
      <c r="E212">
        <v>4</v>
      </c>
      <c r="F212">
        <v>0</v>
      </c>
      <c r="G212">
        <v>1</v>
      </c>
      <c r="H212" t="s">
        <v>215</v>
      </c>
      <c r="I212">
        <v>784</v>
      </c>
      <c r="J212" t="s">
        <v>56</v>
      </c>
      <c r="K212" t="s">
        <v>313</v>
      </c>
      <c r="L212">
        <v>0</v>
      </c>
      <c r="M212" t="s">
        <v>217</v>
      </c>
      <c r="N212" t="s">
        <v>218</v>
      </c>
      <c r="V212">
        <v>901</v>
      </c>
      <c r="W212" t="s">
        <v>411</v>
      </c>
      <c r="X212">
        <v>8</v>
      </c>
      <c r="Y212" t="s">
        <v>220</v>
      </c>
      <c r="AB212">
        <v>3719240</v>
      </c>
      <c r="AD212">
        <v>3719240</v>
      </c>
      <c r="AF212">
        <v>6033854</v>
      </c>
      <c r="AI212">
        <v>0</v>
      </c>
    </row>
    <row r="213" spans="1:35" x14ac:dyDescent="0.3">
      <c r="A213" t="s">
        <v>430</v>
      </c>
      <c r="B213">
        <v>1992</v>
      </c>
      <c r="C213">
        <v>1992</v>
      </c>
      <c r="D213">
        <v>1992</v>
      </c>
      <c r="E213">
        <v>4</v>
      </c>
      <c r="F213">
        <v>0</v>
      </c>
      <c r="G213">
        <v>1</v>
      </c>
      <c r="H213" t="s">
        <v>215</v>
      </c>
      <c r="I213">
        <v>788</v>
      </c>
      <c r="J213" t="s">
        <v>54</v>
      </c>
      <c r="K213" t="s">
        <v>314</v>
      </c>
      <c r="L213">
        <v>0</v>
      </c>
      <c r="M213" t="s">
        <v>217</v>
      </c>
      <c r="N213" t="s">
        <v>218</v>
      </c>
      <c r="V213">
        <v>901</v>
      </c>
      <c r="W213" t="s">
        <v>411</v>
      </c>
      <c r="X213">
        <v>8</v>
      </c>
      <c r="Y213" t="s">
        <v>220</v>
      </c>
      <c r="AB213">
        <v>6879744</v>
      </c>
      <c r="AD213">
        <v>6879744</v>
      </c>
      <c r="AF213">
        <v>7341579</v>
      </c>
      <c r="AI213">
        <v>0</v>
      </c>
    </row>
    <row r="214" spans="1:35" hidden="1" x14ac:dyDescent="0.3">
      <c r="A214" t="s">
        <v>430</v>
      </c>
      <c r="B214">
        <v>1992</v>
      </c>
      <c r="C214">
        <v>1992</v>
      </c>
      <c r="D214">
        <v>1992</v>
      </c>
      <c r="E214">
        <v>4</v>
      </c>
      <c r="F214">
        <v>0</v>
      </c>
      <c r="G214">
        <v>2</v>
      </c>
      <c r="H214" t="s">
        <v>221</v>
      </c>
      <c r="I214">
        <v>788</v>
      </c>
      <c r="J214" t="s">
        <v>54</v>
      </c>
      <c r="K214" t="s">
        <v>314</v>
      </c>
      <c r="L214">
        <v>0</v>
      </c>
      <c r="M214" t="s">
        <v>217</v>
      </c>
      <c r="N214" t="s">
        <v>218</v>
      </c>
      <c r="V214">
        <v>901</v>
      </c>
      <c r="W214" t="s">
        <v>411</v>
      </c>
      <c r="X214">
        <v>8</v>
      </c>
      <c r="Y214" t="s">
        <v>220</v>
      </c>
      <c r="AB214">
        <v>76760</v>
      </c>
      <c r="AD214">
        <v>76760</v>
      </c>
      <c r="AF214">
        <v>160297</v>
      </c>
      <c r="AI214">
        <v>0</v>
      </c>
    </row>
    <row r="215" spans="1:35" x14ac:dyDescent="0.3">
      <c r="A215" t="s">
        <v>430</v>
      </c>
      <c r="B215">
        <v>1992</v>
      </c>
      <c r="C215">
        <v>1992</v>
      </c>
      <c r="D215">
        <v>1992</v>
      </c>
      <c r="E215">
        <v>4</v>
      </c>
      <c r="F215">
        <v>0</v>
      </c>
      <c r="G215">
        <v>1</v>
      </c>
      <c r="H215" t="s">
        <v>215</v>
      </c>
      <c r="I215">
        <v>792</v>
      </c>
      <c r="J215" t="s">
        <v>55</v>
      </c>
      <c r="K215" t="s">
        <v>315</v>
      </c>
      <c r="L215">
        <v>0</v>
      </c>
      <c r="M215" t="s">
        <v>217</v>
      </c>
      <c r="N215" t="s">
        <v>218</v>
      </c>
      <c r="V215">
        <v>901</v>
      </c>
      <c r="W215" t="s">
        <v>411</v>
      </c>
      <c r="X215">
        <v>8</v>
      </c>
      <c r="Y215" t="s">
        <v>220</v>
      </c>
      <c r="AB215">
        <v>8792563</v>
      </c>
      <c r="AD215">
        <v>8792563</v>
      </c>
      <c r="AF215">
        <v>10248222</v>
      </c>
      <c r="AI215">
        <v>0</v>
      </c>
    </row>
    <row r="216" spans="1:35" hidden="1" x14ac:dyDescent="0.3">
      <c r="A216" t="s">
        <v>430</v>
      </c>
      <c r="B216">
        <v>1992</v>
      </c>
      <c r="C216">
        <v>1992</v>
      </c>
      <c r="D216">
        <v>1992</v>
      </c>
      <c r="E216">
        <v>4</v>
      </c>
      <c r="F216">
        <v>0</v>
      </c>
      <c r="G216">
        <v>2</v>
      </c>
      <c r="H216" t="s">
        <v>221</v>
      </c>
      <c r="I216">
        <v>792</v>
      </c>
      <c r="J216" t="s">
        <v>55</v>
      </c>
      <c r="K216" t="s">
        <v>315</v>
      </c>
      <c r="L216">
        <v>0</v>
      </c>
      <c r="M216" t="s">
        <v>217</v>
      </c>
      <c r="N216" t="s">
        <v>218</v>
      </c>
      <c r="V216">
        <v>901</v>
      </c>
      <c r="W216" t="s">
        <v>411</v>
      </c>
      <c r="X216">
        <v>8</v>
      </c>
      <c r="Y216" t="s">
        <v>220</v>
      </c>
      <c r="AB216">
        <v>47971</v>
      </c>
      <c r="AD216">
        <v>47971</v>
      </c>
      <c r="AF216">
        <v>106262</v>
      </c>
      <c r="AI216">
        <v>0</v>
      </c>
    </row>
    <row r="217" spans="1:35" x14ac:dyDescent="0.3">
      <c r="A217" t="s">
        <v>430</v>
      </c>
      <c r="B217">
        <v>1992</v>
      </c>
      <c r="C217">
        <v>1992</v>
      </c>
      <c r="D217">
        <v>1992</v>
      </c>
      <c r="E217">
        <v>4</v>
      </c>
      <c r="F217">
        <v>0</v>
      </c>
      <c r="G217">
        <v>1</v>
      </c>
      <c r="H217" t="s">
        <v>215</v>
      </c>
      <c r="I217">
        <v>842</v>
      </c>
      <c r="J217" t="s">
        <v>57</v>
      </c>
      <c r="K217" t="s">
        <v>57</v>
      </c>
      <c r="L217">
        <v>0</v>
      </c>
      <c r="M217" t="s">
        <v>217</v>
      </c>
      <c r="N217" t="s">
        <v>218</v>
      </c>
      <c r="V217">
        <v>901</v>
      </c>
      <c r="W217" t="s">
        <v>411</v>
      </c>
      <c r="X217">
        <v>8</v>
      </c>
      <c r="Y217" t="s">
        <v>220</v>
      </c>
      <c r="AB217">
        <v>1311990132</v>
      </c>
      <c r="AD217">
        <v>1311990132</v>
      </c>
      <c r="AF217">
        <v>1746732256</v>
      </c>
      <c r="AI217">
        <v>0</v>
      </c>
    </row>
    <row r="218" spans="1:35" hidden="1" x14ac:dyDescent="0.3">
      <c r="A218" t="s">
        <v>430</v>
      </c>
      <c r="B218">
        <v>1992</v>
      </c>
      <c r="C218">
        <v>1992</v>
      </c>
      <c r="D218">
        <v>1992</v>
      </c>
      <c r="E218">
        <v>4</v>
      </c>
      <c r="F218">
        <v>0</v>
      </c>
      <c r="G218">
        <v>2</v>
      </c>
      <c r="H218" t="s">
        <v>221</v>
      </c>
      <c r="I218">
        <v>842</v>
      </c>
      <c r="J218" t="s">
        <v>57</v>
      </c>
      <c r="K218" t="s">
        <v>57</v>
      </c>
      <c r="L218">
        <v>0</v>
      </c>
      <c r="M218" t="s">
        <v>217</v>
      </c>
      <c r="N218" t="s">
        <v>218</v>
      </c>
      <c r="V218">
        <v>901</v>
      </c>
      <c r="W218" t="s">
        <v>411</v>
      </c>
      <c r="X218">
        <v>8</v>
      </c>
      <c r="Y218" t="s">
        <v>220</v>
      </c>
      <c r="AB218">
        <v>56636651</v>
      </c>
      <c r="AD218">
        <v>56636651</v>
      </c>
      <c r="AF218">
        <v>143910455</v>
      </c>
      <c r="AI218">
        <v>0</v>
      </c>
    </row>
    <row r="219" spans="1:35" hidden="1" x14ac:dyDescent="0.3">
      <c r="A219" t="s">
        <v>430</v>
      </c>
      <c r="B219">
        <v>1992</v>
      </c>
      <c r="C219">
        <v>1992</v>
      </c>
      <c r="D219">
        <v>1992</v>
      </c>
      <c r="E219">
        <v>4</v>
      </c>
      <c r="F219">
        <v>0</v>
      </c>
      <c r="G219">
        <v>3</v>
      </c>
      <c r="H219" t="s">
        <v>247</v>
      </c>
      <c r="I219">
        <v>842</v>
      </c>
      <c r="J219" t="s">
        <v>57</v>
      </c>
      <c r="K219" t="s">
        <v>57</v>
      </c>
      <c r="L219">
        <v>0</v>
      </c>
      <c r="M219" t="s">
        <v>217</v>
      </c>
      <c r="N219" t="s">
        <v>218</v>
      </c>
      <c r="V219">
        <v>901</v>
      </c>
      <c r="W219" t="s">
        <v>411</v>
      </c>
      <c r="X219">
        <v>8</v>
      </c>
      <c r="Y219" t="s">
        <v>220</v>
      </c>
      <c r="AB219">
        <v>33765235</v>
      </c>
      <c r="AD219">
        <v>33765235</v>
      </c>
      <c r="AF219">
        <v>53795853</v>
      </c>
      <c r="AI219">
        <v>0</v>
      </c>
    </row>
    <row r="220" spans="1:35" x14ac:dyDescent="0.3">
      <c r="A220" t="s">
        <v>430</v>
      </c>
      <c r="B220">
        <v>1992</v>
      </c>
      <c r="C220">
        <v>1992</v>
      </c>
      <c r="D220">
        <v>1992</v>
      </c>
      <c r="E220">
        <v>4</v>
      </c>
      <c r="F220">
        <v>0</v>
      </c>
      <c r="G220">
        <v>1</v>
      </c>
      <c r="H220" t="s">
        <v>215</v>
      </c>
      <c r="I220">
        <v>891</v>
      </c>
      <c r="J220" t="s">
        <v>45</v>
      </c>
      <c r="K220" t="s">
        <v>438</v>
      </c>
      <c r="L220">
        <v>0</v>
      </c>
      <c r="M220" t="s">
        <v>217</v>
      </c>
      <c r="N220" t="s">
        <v>218</v>
      </c>
      <c r="V220">
        <v>901</v>
      </c>
      <c r="W220" t="s">
        <v>411</v>
      </c>
      <c r="X220">
        <v>8</v>
      </c>
      <c r="Y220" t="s">
        <v>220</v>
      </c>
      <c r="AB220">
        <v>28397250</v>
      </c>
      <c r="AD220">
        <v>28397250</v>
      </c>
      <c r="AF220">
        <v>42912000</v>
      </c>
      <c r="AI220">
        <v>0</v>
      </c>
    </row>
    <row r="221" spans="1:35" hidden="1" x14ac:dyDescent="0.3">
      <c r="A221" t="s">
        <v>430</v>
      </c>
      <c r="B221">
        <v>1992</v>
      </c>
      <c r="C221">
        <v>1992</v>
      </c>
      <c r="D221">
        <v>1992</v>
      </c>
      <c r="E221">
        <v>4</v>
      </c>
      <c r="F221">
        <v>0</v>
      </c>
      <c r="G221">
        <v>2</v>
      </c>
      <c r="H221" t="s">
        <v>221</v>
      </c>
      <c r="I221">
        <v>891</v>
      </c>
      <c r="J221" t="s">
        <v>45</v>
      </c>
      <c r="K221" t="s">
        <v>438</v>
      </c>
      <c r="L221">
        <v>0</v>
      </c>
      <c r="M221" t="s">
        <v>217</v>
      </c>
      <c r="N221" t="s">
        <v>218</v>
      </c>
      <c r="V221">
        <v>901</v>
      </c>
      <c r="W221" t="s">
        <v>411</v>
      </c>
      <c r="X221">
        <v>8</v>
      </c>
      <c r="Y221" t="s">
        <v>220</v>
      </c>
      <c r="AB221">
        <v>218912</v>
      </c>
      <c r="AD221">
        <v>218912</v>
      </c>
      <c r="AF221">
        <v>714000</v>
      </c>
      <c r="AI221">
        <v>0</v>
      </c>
    </row>
    <row r="222" spans="1:35" x14ac:dyDescent="0.3">
      <c r="A222" t="s">
        <v>430</v>
      </c>
      <c r="B222">
        <v>1993</v>
      </c>
      <c r="C222">
        <v>1993</v>
      </c>
      <c r="D222">
        <v>1993</v>
      </c>
      <c r="E222">
        <v>4</v>
      </c>
      <c r="F222">
        <v>0</v>
      </c>
      <c r="G222">
        <v>1</v>
      </c>
      <c r="H222" t="s">
        <v>215</v>
      </c>
      <c r="I222">
        <v>12</v>
      </c>
      <c r="J222" t="s">
        <v>2</v>
      </c>
      <c r="K222" t="s">
        <v>222</v>
      </c>
      <c r="L222">
        <v>0</v>
      </c>
      <c r="M222" t="s">
        <v>217</v>
      </c>
      <c r="N222" t="s">
        <v>218</v>
      </c>
      <c r="V222">
        <v>901</v>
      </c>
      <c r="W222" t="s">
        <v>411</v>
      </c>
      <c r="X222">
        <v>8</v>
      </c>
      <c r="Y222" t="s">
        <v>220</v>
      </c>
      <c r="AB222">
        <v>88203120</v>
      </c>
      <c r="AD222">
        <v>88203120</v>
      </c>
      <c r="AF222">
        <v>105821248</v>
      </c>
      <c r="AI222">
        <v>0</v>
      </c>
    </row>
    <row r="223" spans="1:35" x14ac:dyDescent="0.3">
      <c r="A223" t="s">
        <v>430</v>
      </c>
      <c r="B223">
        <v>1993</v>
      </c>
      <c r="C223">
        <v>1993</v>
      </c>
      <c r="D223">
        <v>1993</v>
      </c>
      <c r="E223">
        <v>4</v>
      </c>
      <c r="F223">
        <v>0</v>
      </c>
      <c r="G223">
        <v>1</v>
      </c>
      <c r="H223" t="s">
        <v>215</v>
      </c>
      <c r="I223">
        <v>32</v>
      </c>
      <c r="J223" t="s">
        <v>58</v>
      </c>
      <c r="K223" t="s">
        <v>225</v>
      </c>
      <c r="L223">
        <v>0</v>
      </c>
      <c r="M223" t="s">
        <v>217</v>
      </c>
      <c r="N223" t="s">
        <v>218</v>
      </c>
      <c r="V223">
        <v>901</v>
      </c>
      <c r="W223" t="s">
        <v>411</v>
      </c>
      <c r="X223">
        <v>8</v>
      </c>
      <c r="Y223" t="s">
        <v>220</v>
      </c>
      <c r="AB223">
        <v>35717164</v>
      </c>
      <c r="AD223">
        <v>35717164</v>
      </c>
      <c r="AF223">
        <v>44541388</v>
      </c>
      <c r="AI223">
        <v>0</v>
      </c>
    </row>
    <row r="224" spans="1:35" hidden="1" x14ac:dyDescent="0.3">
      <c r="A224" t="s">
        <v>430</v>
      </c>
      <c r="B224">
        <v>1993</v>
      </c>
      <c r="C224">
        <v>1993</v>
      </c>
      <c r="D224">
        <v>1993</v>
      </c>
      <c r="E224">
        <v>4</v>
      </c>
      <c r="F224">
        <v>0</v>
      </c>
      <c r="G224">
        <v>2</v>
      </c>
      <c r="H224" t="s">
        <v>221</v>
      </c>
      <c r="I224">
        <v>32</v>
      </c>
      <c r="J224" t="s">
        <v>58</v>
      </c>
      <c r="K224" t="s">
        <v>225</v>
      </c>
      <c r="L224">
        <v>0</v>
      </c>
      <c r="M224" t="s">
        <v>217</v>
      </c>
      <c r="N224" t="s">
        <v>218</v>
      </c>
      <c r="V224">
        <v>901</v>
      </c>
      <c r="W224" t="s">
        <v>411</v>
      </c>
      <c r="X224">
        <v>8</v>
      </c>
      <c r="Y224" t="s">
        <v>220</v>
      </c>
      <c r="AB224">
        <v>38292</v>
      </c>
      <c r="AD224">
        <v>38292</v>
      </c>
      <c r="AF224">
        <v>107847</v>
      </c>
      <c r="AI224">
        <v>0</v>
      </c>
    </row>
    <row r="225" spans="1:35" x14ac:dyDescent="0.3">
      <c r="A225" t="s">
        <v>430</v>
      </c>
      <c r="B225">
        <v>1993</v>
      </c>
      <c r="C225">
        <v>1993</v>
      </c>
      <c r="D225">
        <v>1993</v>
      </c>
      <c r="E225">
        <v>4</v>
      </c>
      <c r="F225">
        <v>0</v>
      </c>
      <c r="G225">
        <v>1</v>
      </c>
      <c r="H225" t="s">
        <v>215</v>
      </c>
      <c r="I225">
        <v>36</v>
      </c>
      <c r="J225" t="s">
        <v>4</v>
      </c>
      <c r="K225" t="s">
        <v>226</v>
      </c>
      <c r="L225">
        <v>0</v>
      </c>
      <c r="M225" t="s">
        <v>217</v>
      </c>
      <c r="N225" t="s">
        <v>218</v>
      </c>
      <c r="V225">
        <v>901</v>
      </c>
      <c r="W225" t="s">
        <v>411</v>
      </c>
      <c r="X225">
        <v>8</v>
      </c>
      <c r="Y225" t="s">
        <v>220</v>
      </c>
      <c r="AB225">
        <v>42332528</v>
      </c>
      <c r="AD225">
        <v>42332528</v>
      </c>
      <c r="AF225">
        <v>55208707</v>
      </c>
      <c r="AI225">
        <v>0</v>
      </c>
    </row>
    <row r="226" spans="1:35" hidden="1" x14ac:dyDescent="0.3">
      <c r="A226" t="s">
        <v>430</v>
      </c>
      <c r="B226">
        <v>1993</v>
      </c>
      <c r="C226">
        <v>1993</v>
      </c>
      <c r="D226">
        <v>1993</v>
      </c>
      <c r="E226">
        <v>4</v>
      </c>
      <c r="F226">
        <v>0</v>
      </c>
      <c r="G226">
        <v>2</v>
      </c>
      <c r="H226" t="s">
        <v>221</v>
      </c>
      <c r="I226">
        <v>36</v>
      </c>
      <c r="J226" t="s">
        <v>4</v>
      </c>
      <c r="K226" t="s">
        <v>226</v>
      </c>
      <c r="L226">
        <v>0</v>
      </c>
      <c r="M226" t="s">
        <v>217</v>
      </c>
      <c r="N226" t="s">
        <v>218</v>
      </c>
      <c r="V226">
        <v>901</v>
      </c>
      <c r="W226" t="s">
        <v>411</v>
      </c>
      <c r="X226">
        <v>8</v>
      </c>
      <c r="Y226" t="s">
        <v>220</v>
      </c>
      <c r="AB226">
        <v>921250</v>
      </c>
      <c r="AD226">
        <v>921250</v>
      </c>
      <c r="AF226">
        <v>3854952</v>
      </c>
      <c r="AI226">
        <v>0</v>
      </c>
    </row>
    <row r="227" spans="1:35" hidden="1" x14ac:dyDescent="0.3">
      <c r="A227" t="s">
        <v>430</v>
      </c>
      <c r="B227">
        <v>1993</v>
      </c>
      <c r="C227">
        <v>1993</v>
      </c>
      <c r="D227">
        <v>1993</v>
      </c>
      <c r="E227">
        <v>4</v>
      </c>
      <c r="F227">
        <v>0</v>
      </c>
      <c r="G227">
        <v>3</v>
      </c>
      <c r="H227" t="s">
        <v>247</v>
      </c>
      <c r="I227">
        <v>36</v>
      </c>
      <c r="J227" t="s">
        <v>4</v>
      </c>
      <c r="K227" t="s">
        <v>226</v>
      </c>
      <c r="L227">
        <v>0</v>
      </c>
      <c r="M227" t="s">
        <v>217</v>
      </c>
      <c r="N227" t="s">
        <v>218</v>
      </c>
      <c r="V227">
        <v>901</v>
      </c>
      <c r="W227" t="s">
        <v>411</v>
      </c>
      <c r="X227">
        <v>8</v>
      </c>
      <c r="Y227" t="s">
        <v>220</v>
      </c>
      <c r="AB227">
        <v>317706</v>
      </c>
      <c r="AD227">
        <v>317706</v>
      </c>
      <c r="AF227">
        <v>1109114</v>
      </c>
      <c r="AI227">
        <v>0</v>
      </c>
    </row>
    <row r="228" spans="1:35" x14ac:dyDescent="0.3">
      <c r="A228" t="s">
        <v>430</v>
      </c>
      <c r="B228">
        <v>1993</v>
      </c>
      <c r="C228">
        <v>1993</v>
      </c>
      <c r="D228">
        <v>1993</v>
      </c>
      <c r="E228">
        <v>4</v>
      </c>
      <c r="F228">
        <v>0</v>
      </c>
      <c r="G228">
        <v>1</v>
      </c>
      <c r="H228" t="s">
        <v>215</v>
      </c>
      <c r="I228">
        <v>50</v>
      </c>
      <c r="J228" t="s">
        <v>5</v>
      </c>
      <c r="K228" t="s">
        <v>416</v>
      </c>
      <c r="L228">
        <v>0</v>
      </c>
      <c r="M228" t="s">
        <v>217</v>
      </c>
      <c r="N228" t="s">
        <v>218</v>
      </c>
      <c r="V228">
        <v>901</v>
      </c>
      <c r="W228" t="s">
        <v>411</v>
      </c>
      <c r="X228">
        <v>8</v>
      </c>
      <c r="Y228" t="s">
        <v>220</v>
      </c>
      <c r="AB228">
        <v>3558</v>
      </c>
      <c r="AD228">
        <v>3558</v>
      </c>
      <c r="AF228">
        <v>4837</v>
      </c>
      <c r="AI228">
        <v>0</v>
      </c>
    </row>
    <row r="229" spans="1:35" x14ac:dyDescent="0.3">
      <c r="A229" t="s">
        <v>430</v>
      </c>
      <c r="B229">
        <v>1993</v>
      </c>
      <c r="C229">
        <v>1993</v>
      </c>
      <c r="D229">
        <v>1993</v>
      </c>
      <c r="E229">
        <v>4</v>
      </c>
      <c r="F229">
        <v>0</v>
      </c>
      <c r="G229">
        <v>1</v>
      </c>
      <c r="H229" t="s">
        <v>215</v>
      </c>
      <c r="I229">
        <v>64</v>
      </c>
      <c r="J229" t="s">
        <v>59</v>
      </c>
      <c r="K229" t="s">
        <v>233</v>
      </c>
      <c r="L229">
        <v>0</v>
      </c>
      <c r="M229" t="s">
        <v>217</v>
      </c>
      <c r="N229" t="s">
        <v>218</v>
      </c>
      <c r="V229">
        <v>901</v>
      </c>
      <c r="W229" t="s">
        <v>411</v>
      </c>
      <c r="X229">
        <v>8</v>
      </c>
      <c r="Y229" t="s">
        <v>220</v>
      </c>
      <c r="AB229">
        <v>21230</v>
      </c>
      <c r="AD229">
        <v>21230</v>
      </c>
      <c r="AF229">
        <v>21934</v>
      </c>
      <c r="AI229">
        <v>0</v>
      </c>
    </row>
    <row r="230" spans="1:35" x14ac:dyDescent="0.3">
      <c r="A230" t="s">
        <v>430</v>
      </c>
      <c r="B230">
        <v>1993</v>
      </c>
      <c r="C230">
        <v>1993</v>
      </c>
      <c r="D230">
        <v>1993</v>
      </c>
      <c r="E230">
        <v>4</v>
      </c>
      <c r="F230">
        <v>0</v>
      </c>
      <c r="G230">
        <v>1</v>
      </c>
      <c r="H230" t="s">
        <v>215</v>
      </c>
      <c r="I230">
        <v>68</v>
      </c>
      <c r="J230" t="s">
        <v>7</v>
      </c>
      <c r="K230" t="s">
        <v>234</v>
      </c>
      <c r="L230">
        <v>0</v>
      </c>
      <c r="M230" t="s">
        <v>217</v>
      </c>
      <c r="N230" t="s">
        <v>218</v>
      </c>
      <c r="V230">
        <v>901</v>
      </c>
      <c r="W230" t="s">
        <v>411</v>
      </c>
      <c r="X230">
        <v>8</v>
      </c>
      <c r="Y230" t="s">
        <v>220</v>
      </c>
      <c r="AB230">
        <v>64924</v>
      </c>
      <c r="AD230">
        <v>64924</v>
      </c>
      <c r="AF230">
        <v>129875</v>
      </c>
      <c r="AI230">
        <v>0</v>
      </c>
    </row>
    <row r="231" spans="1:35" hidden="1" x14ac:dyDescent="0.3">
      <c r="A231" t="s">
        <v>430</v>
      </c>
      <c r="B231">
        <v>1993</v>
      </c>
      <c r="C231">
        <v>1993</v>
      </c>
      <c r="D231">
        <v>1993</v>
      </c>
      <c r="E231">
        <v>4</v>
      </c>
      <c r="F231">
        <v>0</v>
      </c>
      <c r="G231">
        <v>2</v>
      </c>
      <c r="H231" t="s">
        <v>221</v>
      </c>
      <c r="I231">
        <v>68</v>
      </c>
      <c r="J231" t="s">
        <v>7</v>
      </c>
      <c r="K231" t="s">
        <v>234</v>
      </c>
      <c r="L231">
        <v>0</v>
      </c>
      <c r="M231" t="s">
        <v>217</v>
      </c>
      <c r="N231" t="s">
        <v>218</v>
      </c>
      <c r="V231">
        <v>901</v>
      </c>
      <c r="W231" t="s">
        <v>411</v>
      </c>
      <c r="X231">
        <v>8</v>
      </c>
      <c r="Y231" t="s">
        <v>220</v>
      </c>
      <c r="AB231">
        <v>2787858</v>
      </c>
      <c r="AD231">
        <v>2787858</v>
      </c>
      <c r="AF231">
        <v>3877554</v>
      </c>
      <c r="AI231">
        <v>0</v>
      </c>
    </row>
    <row r="232" spans="1:35" x14ac:dyDescent="0.3">
      <c r="A232" t="s">
        <v>430</v>
      </c>
      <c r="B232">
        <v>1993</v>
      </c>
      <c r="C232">
        <v>1993</v>
      </c>
      <c r="D232">
        <v>1993</v>
      </c>
      <c r="E232">
        <v>4</v>
      </c>
      <c r="F232">
        <v>0</v>
      </c>
      <c r="G232">
        <v>1</v>
      </c>
      <c r="H232" t="s">
        <v>215</v>
      </c>
      <c r="I232">
        <v>76</v>
      </c>
      <c r="J232" t="s">
        <v>8</v>
      </c>
      <c r="K232" t="s">
        <v>236</v>
      </c>
      <c r="L232">
        <v>0</v>
      </c>
      <c r="M232" t="s">
        <v>217</v>
      </c>
      <c r="N232" t="s">
        <v>218</v>
      </c>
      <c r="V232">
        <v>901</v>
      </c>
      <c r="W232" t="s">
        <v>411</v>
      </c>
      <c r="X232">
        <v>8</v>
      </c>
      <c r="Y232" t="s">
        <v>220</v>
      </c>
      <c r="AB232">
        <v>5967643</v>
      </c>
      <c r="AD232">
        <v>5967643</v>
      </c>
      <c r="AF232">
        <v>2204801</v>
      </c>
      <c r="AI232">
        <v>0</v>
      </c>
    </row>
    <row r="233" spans="1:35" hidden="1" x14ac:dyDescent="0.3">
      <c r="A233" t="s">
        <v>430</v>
      </c>
      <c r="B233">
        <v>1993</v>
      </c>
      <c r="C233">
        <v>1993</v>
      </c>
      <c r="D233">
        <v>1993</v>
      </c>
      <c r="E233">
        <v>4</v>
      </c>
      <c r="F233">
        <v>0</v>
      </c>
      <c r="G233">
        <v>2</v>
      </c>
      <c r="H233" t="s">
        <v>221</v>
      </c>
      <c r="I233">
        <v>76</v>
      </c>
      <c r="J233" t="s">
        <v>8</v>
      </c>
      <c r="K233" t="s">
        <v>236</v>
      </c>
      <c r="L233">
        <v>0</v>
      </c>
      <c r="M233" t="s">
        <v>217</v>
      </c>
      <c r="N233" t="s">
        <v>218</v>
      </c>
      <c r="V233">
        <v>901</v>
      </c>
      <c r="W233" t="s">
        <v>411</v>
      </c>
      <c r="X233">
        <v>8</v>
      </c>
      <c r="Y233" t="s">
        <v>220</v>
      </c>
      <c r="AB233">
        <v>964523456</v>
      </c>
      <c r="AD233">
        <v>964523456</v>
      </c>
      <c r="AF233">
        <v>1065997120</v>
      </c>
      <c r="AI233">
        <v>0</v>
      </c>
    </row>
    <row r="234" spans="1:35" x14ac:dyDescent="0.3">
      <c r="A234" t="s">
        <v>430</v>
      </c>
      <c r="B234">
        <v>1993</v>
      </c>
      <c r="C234">
        <v>1993</v>
      </c>
      <c r="D234">
        <v>1993</v>
      </c>
      <c r="E234">
        <v>4</v>
      </c>
      <c r="F234">
        <v>0</v>
      </c>
      <c r="G234">
        <v>1</v>
      </c>
      <c r="H234" t="s">
        <v>215</v>
      </c>
      <c r="I234">
        <v>84</v>
      </c>
      <c r="J234" t="s">
        <v>6</v>
      </c>
      <c r="K234" t="s">
        <v>345</v>
      </c>
      <c r="L234">
        <v>0</v>
      </c>
      <c r="M234" t="s">
        <v>217</v>
      </c>
      <c r="N234" t="s">
        <v>218</v>
      </c>
      <c r="V234">
        <v>901</v>
      </c>
      <c r="W234" t="s">
        <v>411</v>
      </c>
      <c r="X234">
        <v>8</v>
      </c>
      <c r="Y234" t="s">
        <v>220</v>
      </c>
      <c r="AB234">
        <v>229236</v>
      </c>
      <c r="AD234">
        <v>229236</v>
      </c>
      <c r="AF234">
        <v>591214</v>
      </c>
      <c r="AI234">
        <v>0</v>
      </c>
    </row>
    <row r="235" spans="1:35" hidden="1" x14ac:dyDescent="0.3">
      <c r="A235" t="s">
        <v>430</v>
      </c>
      <c r="B235">
        <v>1993</v>
      </c>
      <c r="C235">
        <v>1993</v>
      </c>
      <c r="D235">
        <v>1993</v>
      </c>
      <c r="E235">
        <v>4</v>
      </c>
      <c r="F235">
        <v>0</v>
      </c>
      <c r="G235">
        <v>2</v>
      </c>
      <c r="H235" t="s">
        <v>221</v>
      </c>
      <c r="I235">
        <v>84</v>
      </c>
      <c r="J235" t="s">
        <v>6</v>
      </c>
      <c r="K235" t="s">
        <v>345</v>
      </c>
      <c r="L235">
        <v>0</v>
      </c>
      <c r="M235" t="s">
        <v>217</v>
      </c>
      <c r="N235" t="s">
        <v>218</v>
      </c>
      <c r="V235">
        <v>901</v>
      </c>
      <c r="W235" t="s">
        <v>411</v>
      </c>
      <c r="X235">
        <v>8</v>
      </c>
      <c r="Y235" t="s">
        <v>220</v>
      </c>
      <c r="AB235">
        <v>58</v>
      </c>
      <c r="AD235">
        <v>58</v>
      </c>
      <c r="AF235">
        <v>274</v>
      </c>
      <c r="AI235">
        <v>0</v>
      </c>
    </row>
    <row r="236" spans="1:35" hidden="1" x14ac:dyDescent="0.3">
      <c r="A236" t="s">
        <v>430</v>
      </c>
      <c r="B236">
        <v>1993</v>
      </c>
      <c r="C236">
        <v>1993</v>
      </c>
      <c r="D236">
        <v>1993</v>
      </c>
      <c r="E236">
        <v>4</v>
      </c>
      <c r="F236">
        <v>0</v>
      </c>
      <c r="G236">
        <v>3</v>
      </c>
      <c r="H236" t="s">
        <v>247</v>
      </c>
      <c r="I236">
        <v>84</v>
      </c>
      <c r="J236" t="s">
        <v>6</v>
      </c>
      <c r="K236" t="s">
        <v>345</v>
      </c>
      <c r="L236">
        <v>0</v>
      </c>
      <c r="M236" t="s">
        <v>217</v>
      </c>
      <c r="N236" t="s">
        <v>218</v>
      </c>
      <c r="V236">
        <v>901</v>
      </c>
      <c r="W236" t="s">
        <v>411</v>
      </c>
      <c r="X236">
        <v>8</v>
      </c>
      <c r="Y236" t="s">
        <v>220</v>
      </c>
      <c r="AB236">
        <v>58</v>
      </c>
      <c r="AD236">
        <v>58</v>
      </c>
      <c r="AF236">
        <v>274</v>
      </c>
      <c r="AI236">
        <v>0</v>
      </c>
    </row>
    <row r="237" spans="1:35" x14ac:dyDescent="0.3">
      <c r="A237" t="s">
        <v>430</v>
      </c>
      <c r="B237">
        <v>1993</v>
      </c>
      <c r="C237">
        <v>1993</v>
      </c>
      <c r="D237">
        <v>1993</v>
      </c>
      <c r="E237">
        <v>4</v>
      </c>
      <c r="F237">
        <v>0</v>
      </c>
      <c r="G237">
        <v>1</v>
      </c>
      <c r="H237" t="s">
        <v>215</v>
      </c>
      <c r="I237">
        <v>96</v>
      </c>
      <c r="J237" t="s">
        <v>9</v>
      </c>
      <c r="K237" t="s">
        <v>327</v>
      </c>
      <c r="L237">
        <v>0</v>
      </c>
      <c r="M237" t="s">
        <v>217</v>
      </c>
      <c r="N237" t="s">
        <v>218</v>
      </c>
      <c r="V237">
        <v>901</v>
      </c>
      <c r="W237" t="s">
        <v>411</v>
      </c>
      <c r="X237">
        <v>8</v>
      </c>
      <c r="Y237" t="s">
        <v>220</v>
      </c>
      <c r="AB237">
        <v>37823</v>
      </c>
      <c r="AD237">
        <v>37823</v>
      </c>
      <c r="AF237">
        <v>265531</v>
      </c>
      <c r="AI237">
        <v>0</v>
      </c>
    </row>
    <row r="238" spans="1:35" x14ac:dyDescent="0.3">
      <c r="A238" t="s">
        <v>430</v>
      </c>
      <c r="B238">
        <v>1993</v>
      </c>
      <c r="C238">
        <v>1993</v>
      </c>
      <c r="D238">
        <v>1993</v>
      </c>
      <c r="E238">
        <v>4</v>
      </c>
      <c r="F238">
        <v>0</v>
      </c>
      <c r="G238">
        <v>1</v>
      </c>
      <c r="H238" t="s">
        <v>215</v>
      </c>
      <c r="I238">
        <v>108</v>
      </c>
      <c r="J238" t="s">
        <v>60</v>
      </c>
      <c r="K238" t="s">
        <v>346</v>
      </c>
      <c r="L238">
        <v>0</v>
      </c>
      <c r="M238" t="s">
        <v>217</v>
      </c>
      <c r="N238" t="s">
        <v>218</v>
      </c>
      <c r="V238">
        <v>901</v>
      </c>
      <c r="W238" t="s">
        <v>411</v>
      </c>
      <c r="X238">
        <v>8</v>
      </c>
      <c r="Y238" t="s">
        <v>220</v>
      </c>
      <c r="AB238">
        <v>507</v>
      </c>
      <c r="AD238">
        <v>507</v>
      </c>
      <c r="AF238">
        <v>795</v>
      </c>
      <c r="AI238">
        <v>0</v>
      </c>
    </row>
    <row r="239" spans="1:35" hidden="1" x14ac:dyDescent="0.3">
      <c r="A239" t="s">
        <v>430</v>
      </c>
      <c r="B239">
        <v>1993</v>
      </c>
      <c r="C239">
        <v>1993</v>
      </c>
      <c r="D239">
        <v>1993</v>
      </c>
      <c r="E239">
        <v>4</v>
      </c>
      <c r="F239">
        <v>0</v>
      </c>
      <c r="G239">
        <v>2</v>
      </c>
      <c r="H239" t="s">
        <v>221</v>
      </c>
      <c r="I239">
        <v>108</v>
      </c>
      <c r="J239" t="s">
        <v>60</v>
      </c>
      <c r="K239" t="s">
        <v>346</v>
      </c>
      <c r="L239">
        <v>0</v>
      </c>
      <c r="M239" t="s">
        <v>217</v>
      </c>
      <c r="N239" t="s">
        <v>218</v>
      </c>
      <c r="V239">
        <v>901</v>
      </c>
      <c r="W239" t="s">
        <v>411</v>
      </c>
      <c r="X239">
        <v>8</v>
      </c>
      <c r="Y239" t="s">
        <v>220</v>
      </c>
      <c r="AB239">
        <v>22390466</v>
      </c>
      <c r="AD239">
        <v>22390466</v>
      </c>
      <c r="AF239">
        <v>39099584</v>
      </c>
      <c r="AI239">
        <v>0</v>
      </c>
    </row>
    <row r="240" spans="1:35" x14ac:dyDescent="0.3">
      <c r="A240" t="s">
        <v>430</v>
      </c>
      <c r="B240">
        <v>1993</v>
      </c>
      <c r="C240">
        <v>1993</v>
      </c>
      <c r="D240">
        <v>1993</v>
      </c>
      <c r="E240">
        <v>4</v>
      </c>
      <c r="F240">
        <v>0</v>
      </c>
      <c r="G240">
        <v>1</v>
      </c>
      <c r="H240" t="s">
        <v>215</v>
      </c>
      <c r="I240">
        <v>124</v>
      </c>
      <c r="J240" t="s">
        <v>10</v>
      </c>
      <c r="K240" t="s">
        <v>240</v>
      </c>
      <c r="L240">
        <v>0</v>
      </c>
      <c r="M240" t="s">
        <v>217</v>
      </c>
      <c r="N240" t="s">
        <v>218</v>
      </c>
      <c r="V240">
        <v>901</v>
      </c>
      <c r="W240" t="s">
        <v>411</v>
      </c>
      <c r="X240">
        <v>8</v>
      </c>
      <c r="Y240" t="s">
        <v>220</v>
      </c>
      <c r="AB240">
        <v>129639709</v>
      </c>
      <c r="AD240">
        <v>129639709</v>
      </c>
      <c r="AF240">
        <v>224055066</v>
      </c>
      <c r="AI240">
        <v>0</v>
      </c>
    </row>
    <row r="241" spans="1:35" hidden="1" x14ac:dyDescent="0.3">
      <c r="A241" t="s">
        <v>430</v>
      </c>
      <c r="B241">
        <v>1993</v>
      </c>
      <c r="C241">
        <v>1993</v>
      </c>
      <c r="D241">
        <v>1993</v>
      </c>
      <c r="E241">
        <v>4</v>
      </c>
      <c r="F241">
        <v>0</v>
      </c>
      <c r="G241">
        <v>2</v>
      </c>
      <c r="H241" t="s">
        <v>221</v>
      </c>
      <c r="I241">
        <v>124</v>
      </c>
      <c r="J241" t="s">
        <v>10</v>
      </c>
      <c r="K241" t="s">
        <v>240</v>
      </c>
      <c r="L241">
        <v>0</v>
      </c>
      <c r="M241" t="s">
        <v>217</v>
      </c>
      <c r="N241" t="s">
        <v>218</v>
      </c>
      <c r="V241">
        <v>901</v>
      </c>
      <c r="W241" t="s">
        <v>411</v>
      </c>
      <c r="X241">
        <v>8</v>
      </c>
      <c r="Y241" t="s">
        <v>220</v>
      </c>
      <c r="AB241">
        <v>7865384</v>
      </c>
      <c r="AD241">
        <v>7865384</v>
      </c>
      <c r="AF241">
        <v>22916668</v>
      </c>
      <c r="AI241">
        <v>0</v>
      </c>
    </row>
    <row r="242" spans="1:35" x14ac:dyDescent="0.3">
      <c r="A242" t="s">
        <v>430</v>
      </c>
      <c r="B242">
        <v>1993</v>
      </c>
      <c r="C242">
        <v>1993</v>
      </c>
      <c r="D242">
        <v>1993</v>
      </c>
      <c r="E242">
        <v>4</v>
      </c>
      <c r="F242">
        <v>0</v>
      </c>
      <c r="G242">
        <v>1</v>
      </c>
      <c r="H242" t="s">
        <v>215</v>
      </c>
      <c r="I242">
        <v>140</v>
      </c>
      <c r="J242" t="s">
        <v>61</v>
      </c>
      <c r="K242" t="s">
        <v>378</v>
      </c>
      <c r="L242">
        <v>0</v>
      </c>
      <c r="M242" t="s">
        <v>217</v>
      </c>
      <c r="N242" t="s">
        <v>218</v>
      </c>
      <c r="V242">
        <v>901</v>
      </c>
      <c r="W242" t="s">
        <v>411</v>
      </c>
      <c r="X242">
        <v>8</v>
      </c>
      <c r="Y242" t="s">
        <v>220</v>
      </c>
      <c r="AB242">
        <v>1472</v>
      </c>
      <c r="AD242">
        <v>1472</v>
      </c>
      <c r="AF242">
        <v>4658</v>
      </c>
      <c r="AI242">
        <v>0</v>
      </c>
    </row>
    <row r="243" spans="1:35" hidden="1" x14ac:dyDescent="0.3">
      <c r="A243" t="s">
        <v>430</v>
      </c>
      <c r="B243">
        <v>1993</v>
      </c>
      <c r="C243">
        <v>1993</v>
      </c>
      <c r="D243">
        <v>1993</v>
      </c>
      <c r="E243">
        <v>4</v>
      </c>
      <c r="F243">
        <v>0</v>
      </c>
      <c r="G243">
        <v>2</v>
      </c>
      <c r="H243" t="s">
        <v>221</v>
      </c>
      <c r="I243">
        <v>140</v>
      </c>
      <c r="J243" t="s">
        <v>61</v>
      </c>
      <c r="K243" t="s">
        <v>378</v>
      </c>
      <c r="L243">
        <v>0</v>
      </c>
      <c r="M243" t="s">
        <v>217</v>
      </c>
      <c r="N243" t="s">
        <v>218</v>
      </c>
      <c r="V243">
        <v>901</v>
      </c>
      <c r="W243" t="s">
        <v>411</v>
      </c>
      <c r="X243">
        <v>8</v>
      </c>
      <c r="Y243" t="s">
        <v>220</v>
      </c>
      <c r="AB243">
        <v>8280643</v>
      </c>
      <c r="AD243">
        <v>8280643</v>
      </c>
      <c r="AF243">
        <v>3906852</v>
      </c>
      <c r="AI243">
        <v>0</v>
      </c>
    </row>
    <row r="244" spans="1:35" x14ac:dyDescent="0.3">
      <c r="A244" t="s">
        <v>430</v>
      </c>
      <c r="B244">
        <v>1993</v>
      </c>
      <c r="C244">
        <v>1993</v>
      </c>
      <c r="D244">
        <v>1993</v>
      </c>
      <c r="E244">
        <v>4</v>
      </c>
      <c r="F244">
        <v>0</v>
      </c>
      <c r="G244">
        <v>1</v>
      </c>
      <c r="H244" t="s">
        <v>215</v>
      </c>
      <c r="I244">
        <v>144</v>
      </c>
      <c r="J244" t="s">
        <v>49</v>
      </c>
      <c r="K244" t="s">
        <v>330</v>
      </c>
      <c r="L244">
        <v>0</v>
      </c>
      <c r="M244" t="s">
        <v>217</v>
      </c>
      <c r="N244" t="s">
        <v>218</v>
      </c>
      <c r="V244">
        <v>901</v>
      </c>
      <c r="W244" t="s">
        <v>411</v>
      </c>
      <c r="X244">
        <v>8</v>
      </c>
      <c r="Y244" t="s">
        <v>220</v>
      </c>
      <c r="AB244">
        <v>39168</v>
      </c>
      <c r="AD244">
        <v>39168</v>
      </c>
      <c r="AF244">
        <v>271801</v>
      </c>
      <c r="AI244">
        <v>0</v>
      </c>
    </row>
    <row r="245" spans="1:35" hidden="1" x14ac:dyDescent="0.3">
      <c r="A245" t="s">
        <v>430</v>
      </c>
      <c r="B245">
        <v>1993</v>
      </c>
      <c r="C245">
        <v>1993</v>
      </c>
      <c r="D245">
        <v>1993</v>
      </c>
      <c r="E245">
        <v>4</v>
      </c>
      <c r="F245">
        <v>0</v>
      </c>
      <c r="G245">
        <v>2</v>
      </c>
      <c r="H245" t="s">
        <v>221</v>
      </c>
      <c r="I245">
        <v>144</v>
      </c>
      <c r="J245" t="s">
        <v>49</v>
      </c>
      <c r="K245" t="s">
        <v>330</v>
      </c>
      <c r="L245">
        <v>0</v>
      </c>
      <c r="M245" t="s">
        <v>217</v>
      </c>
      <c r="N245" t="s">
        <v>218</v>
      </c>
      <c r="V245">
        <v>901</v>
      </c>
      <c r="W245" t="s">
        <v>411</v>
      </c>
      <c r="X245">
        <v>8</v>
      </c>
      <c r="Y245" t="s">
        <v>220</v>
      </c>
      <c r="AB245">
        <v>1153270</v>
      </c>
      <c r="AD245">
        <v>1153270</v>
      </c>
      <c r="AF245">
        <v>971000</v>
      </c>
      <c r="AI245">
        <v>0</v>
      </c>
    </row>
    <row r="246" spans="1:35" x14ac:dyDescent="0.3">
      <c r="A246" t="s">
        <v>430</v>
      </c>
      <c r="B246">
        <v>1993</v>
      </c>
      <c r="C246">
        <v>1993</v>
      </c>
      <c r="D246">
        <v>1993</v>
      </c>
      <c r="E246">
        <v>4</v>
      </c>
      <c r="F246">
        <v>0</v>
      </c>
      <c r="G246">
        <v>1</v>
      </c>
      <c r="H246" t="s">
        <v>215</v>
      </c>
      <c r="I246">
        <v>152</v>
      </c>
      <c r="J246" t="s">
        <v>11</v>
      </c>
      <c r="K246" t="s">
        <v>241</v>
      </c>
      <c r="L246">
        <v>0</v>
      </c>
      <c r="M246" t="s">
        <v>217</v>
      </c>
      <c r="N246" t="s">
        <v>218</v>
      </c>
      <c r="V246">
        <v>901</v>
      </c>
      <c r="W246" t="s">
        <v>411</v>
      </c>
      <c r="X246">
        <v>8</v>
      </c>
      <c r="Y246" t="s">
        <v>220</v>
      </c>
      <c r="AB246">
        <v>10832727</v>
      </c>
      <c r="AD246">
        <v>10832727</v>
      </c>
      <c r="AF246">
        <v>12269807</v>
      </c>
      <c r="AI246">
        <v>0</v>
      </c>
    </row>
    <row r="247" spans="1:35" hidden="1" x14ac:dyDescent="0.3">
      <c r="A247" t="s">
        <v>430</v>
      </c>
      <c r="B247">
        <v>1993</v>
      </c>
      <c r="C247">
        <v>1993</v>
      </c>
      <c r="D247">
        <v>1993</v>
      </c>
      <c r="E247">
        <v>4</v>
      </c>
      <c r="F247">
        <v>0</v>
      </c>
      <c r="G247">
        <v>2</v>
      </c>
      <c r="H247" t="s">
        <v>221</v>
      </c>
      <c r="I247">
        <v>152</v>
      </c>
      <c r="J247" t="s">
        <v>11</v>
      </c>
      <c r="K247" t="s">
        <v>241</v>
      </c>
      <c r="L247">
        <v>0</v>
      </c>
      <c r="M247" t="s">
        <v>217</v>
      </c>
      <c r="N247" t="s">
        <v>218</v>
      </c>
      <c r="V247">
        <v>901</v>
      </c>
      <c r="W247" t="s">
        <v>411</v>
      </c>
      <c r="X247">
        <v>8</v>
      </c>
      <c r="Y247" t="s">
        <v>220</v>
      </c>
      <c r="AB247">
        <v>1040</v>
      </c>
      <c r="AD247">
        <v>1040</v>
      </c>
      <c r="AF247">
        <v>9755</v>
      </c>
      <c r="AI247">
        <v>0</v>
      </c>
    </row>
    <row r="248" spans="1:35" x14ac:dyDescent="0.3">
      <c r="A248" t="s">
        <v>430</v>
      </c>
      <c r="B248">
        <v>1993</v>
      </c>
      <c r="C248">
        <v>1993</v>
      </c>
      <c r="D248">
        <v>1993</v>
      </c>
      <c r="E248">
        <v>4</v>
      </c>
      <c r="F248">
        <v>0</v>
      </c>
      <c r="G248">
        <v>1</v>
      </c>
      <c r="H248" t="s">
        <v>215</v>
      </c>
      <c r="I248">
        <v>156</v>
      </c>
      <c r="J248" t="s">
        <v>12</v>
      </c>
      <c r="K248" t="s">
        <v>242</v>
      </c>
      <c r="L248">
        <v>0</v>
      </c>
      <c r="M248" t="s">
        <v>217</v>
      </c>
      <c r="N248" t="s">
        <v>218</v>
      </c>
      <c r="V248">
        <v>901</v>
      </c>
      <c r="W248" t="s">
        <v>411</v>
      </c>
      <c r="X248">
        <v>8</v>
      </c>
      <c r="Y248" t="s">
        <v>220</v>
      </c>
      <c r="AB248">
        <v>1452733</v>
      </c>
      <c r="AD248">
        <v>1452733</v>
      </c>
      <c r="AF248">
        <v>2612671</v>
      </c>
      <c r="AI248">
        <v>0</v>
      </c>
    </row>
    <row r="249" spans="1:35" hidden="1" x14ac:dyDescent="0.3">
      <c r="A249" t="s">
        <v>430</v>
      </c>
      <c r="B249">
        <v>1993</v>
      </c>
      <c r="C249">
        <v>1993</v>
      </c>
      <c r="D249">
        <v>1993</v>
      </c>
      <c r="E249">
        <v>4</v>
      </c>
      <c r="F249">
        <v>0</v>
      </c>
      <c r="G249">
        <v>2</v>
      </c>
      <c r="H249" t="s">
        <v>221</v>
      </c>
      <c r="I249">
        <v>156</v>
      </c>
      <c r="J249" t="s">
        <v>12</v>
      </c>
      <c r="K249" t="s">
        <v>242</v>
      </c>
      <c r="L249">
        <v>0</v>
      </c>
      <c r="M249" t="s">
        <v>217</v>
      </c>
      <c r="N249" t="s">
        <v>218</v>
      </c>
      <c r="V249">
        <v>901</v>
      </c>
      <c r="W249" t="s">
        <v>411</v>
      </c>
      <c r="X249">
        <v>8</v>
      </c>
      <c r="Y249" t="s">
        <v>220</v>
      </c>
      <c r="AB249">
        <v>817643</v>
      </c>
      <c r="AD249">
        <v>817643</v>
      </c>
      <c r="AF249">
        <v>1282987</v>
      </c>
      <c r="AI249">
        <v>0</v>
      </c>
    </row>
    <row r="250" spans="1:35" x14ac:dyDescent="0.3">
      <c r="A250" t="s">
        <v>430</v>
      </c>
      <c r="B250">
        <v>1993</v>
      </c>
      <c r="C250">
        <v>1993</v>
      </c>
      <c r="D250">
        <v>1993</v>
      </c>
      <c r="E250">
        <v>4</v>
      </c>
      <c r="F250">
        <v>0</v>
      </c>
      <c r="G250">
        <v>1</v>
      </c>
      <c r="H250" t="s">
        <v>215</v>
      </c>
      <c r="I250">
        <v>170</v>
      </c>
      <c r="J250" t="s">
        <v>14</v>
      </c>
      <c r="K250" t="s">
        <v>243</v>
      </c>
      <c r="L250">
        <v>0</v>
      </c>
      <c r="M250" t="s">
        <v>217</v>
      </c>
      <c r="N250" t="s">
        <v>218</v>
      </c>
      <c r="V250">
        <v>901</v>
      </c>
      <c r="W250" t="s">
        <v>411</v>
      </c>
      <c r="X250">
        <v>8</v>
      </c>
      <c r="Y250" t="s">
        <v>220</v>
      </c>
      <c r="AB250">
        <v>500</v>
      </c>
      <c r="AD250">
        <v>500</v>
      </c>
      <c r="AF250">
        <v>9266</v>
      </c>
      <c r="AI250">
        <v>0</v>
      </c>
    </row>
    <row r="251" spans="1:35" hidden="1" x14ac:dyDescent="0.3">
      <c r="A251" t="s">
        <v>430</v>
      </c>
      <c r="B251">
        <v>1993</v>
      </c>
      <c r="C251">
        <v>1993</v>
      </c>
      <c r="D251">
        <v>1993</v>
      </c>
      <c r="E251">
        <v>4</v>
      </c>
      <c r="F251">
        <v>0</v>
      </c>
      <c r="G251">
        <v>2</v>
      </c>
      <c r="H251" t="s">
        <v>221</v>
      </c>
      <c r="I251">
        <v>170</v>
      </c>
      <c r="J251" t="s">
        <v>14</v>
      </c>
      <c r="K251" t="s">
        <v>243</v>
      </c>
      <c r="L251">
        <v>0</v>
      </c>
      <c r="M251" t="s">
        <v>217</v>
      </c>
      <c r="N251" t="s">
        <v>218</v>
      </c>
      <c r="V251">
        <v>901</v>
      </c>
      <c r="W251" t="s">
        <v>411</v>
      </c>
      <c r="X251">
        <v>8</v>
      </c>
      <c r="Y251" t="s">
        <v>220</v>
      </c>
      <c r="AB251">
        <v>788032704</v>
      </c>
      <c r="AD251">
        <v>788032704</v>
      </c>
      <c r="AF251">
        <v>1152336000</v>
      </c>
      <c r="AI251">
        <v>0</v>
      </c>
    </row>
    <row r="252" spans="1:35" x14ac:dyDescent="0.3">
      <c r="A252" t="s">
        <v>430</v>
      </c>
      <c r="B252">
        <v>1993</v>
      </c>
      <c r="C252">
        <v>1993</v>
      </c>
      <c r="D252">
        <v>1993</v>
      </c>
      <c r="E252">
        <v>4</v>
      </c>
      <c r="F252">
        <v>0</v>
      </c>
      <c r="G252">
        <v>1</v>
      </c>
      <c r="H252" t="s">
        <v>215</v>
      </c>
      <c r="I252">
        <v>178</v>
      </c>
      <c r="J252" t="s">
        <v>63</v>
      </c>
      <c r="K252" t="s">
        <v>347</v>
      </c>
      <c r="L252">
        <v>0</v>
      </c>
      <c r="M252" t="s">
        <v>217</v>
      </c>
      <c r="N252" t="s">
        <v>218</v>
      </c>
      <c r="V252">
        <v>901</v>
      </c>
      <c r="W252" t="s">
        <v>411</v>
      </c>
      <c r="X252">
        <v>8</v>
      </c>
      <c r="Y252" t="s">
        <v>220</v>
      </c>
      <c r="AB252">
        <v>21998</v>
      </c>
      <c r="AD252">
        <v>21998</v>
      </c>
      <c r="AF252">
        <v>103136</v>
      </c>
      <c r="AI252">
        <v>0</v>
      </c>
    </row>
    <row r="253" spans="1:35" x14ac:dyDescent="0.3">
      <c r="A253" t="s">
        <v>430</v>
      </c>
      <c r="B253">
        <v>1993</v>
      </c>
      <c r="C253">
        <v>1993</v>
      </c>
      <c r="D253">
        <v>1993</v>
      </c>
      <c r="E253">
        <v>4</v>
      </c>
      <c r="F253">
        <v>0</v>
      </c>
      <c r="G253">
        <v>1</v>
      </c>
      <c r="H253" t="s">
        <v>215</v>
      </c>
      <c r="I253">
        <v>191</v>
      </c>
      <c r="J253" t="s">
        <v>15</v>
      </c>
      <c r="K253" t="s">
        <v>245</v>
      </c>
      <c r="L253">
        <v>0</v>
      </c>
      <c r="M253" t="s">
        <v>217</v>
      </c>
      <c r="N253" t="s">
        <v>218</v>
      </c>
      <c r="V253">
        <v>901</v>
      </c>
      <c r="W253" t="s">
        <v>411</v>
      </c>
      <c r="X253">
        <v>8</v>
      </c>
      <c r="Y253" t="s">
        <v>220</v>
      </c>
      <c r="AB253">
        <v>9800568</v>
      </c>
      <c r="AD253">
        <v>9800568</v>
      </c>
      <c r="AF253">
        <v>13092558</v>
      </c>
      <c r="AI253">
        <v>0</v>
      </c>
    </row>
    <row r="254" spans="1:35" hidden="1" x14ac:dyDescent="0.3">
      <c r="A254" t="s">
        <v>430</v>
      </c>
      <c r="B254">
        <v>1993</v>
      </c>
      <c r="C254">
        <v>1993</v>
      </c>
      <c r="D254">
        <v>1993</v>
      </c>
      <c r="E254">
        <v>4</v>
      </c>
      <c r="F254">
        <v>0</v>
      </c>
      <c r="G254">
        <v>2</v>
      </c>
      <c r="H254" t="s">
        <v>221</v>
      </c>
      <c r="I254">
        <v>191</v>
      </c>
      <c r="J254" t="s">
        <v>15</v>
      </c>
      <c r="K254" t="s">
        <v>245</v>
      </c>
      <c r="L254">
        <v>0</v>
      </c>
      <c r="M254" t="s">
        <v>217</v>
      </c>
      <c r="N254" t="s">
        <v>218</v>
      </c>
      <c r="V254">
        <v>901</v>
      </c>
      <c r="W254" t="s">
        <v>411</v>
      </c>
      <c r="X254">
        <v>8</v>
      </c>
      <c r="Y254" t="s">
        <v>220</v>
      </c>
      <c r="AB254">
        <v>1579041</v>
      </c>
      <c r="AD254">
        <v>1579041</v>
      </c>
      <c r="AF254">
        <v>5267658</v>
      </c>
      <c r="AI254">
        <v>0</v>
      </c>
    </row>
    <row r="255" spans="1:35" x14ac:dyDescent="0.3">
      <c r="A255" t="s">
        <v>430</v>
      </c>
      <c r="B255">
        <v>1993</v>
      </c>
      <c r="C255">
        <v>1993</v>
      </c>
      <c r="D255">
        <v>1993</v>
      </c>
      <c r="E255">
        <v>4</v>
      </c>
      <c r="F255">
        <v>0</v>
      </c>
      <c r="G255">
        <v>1</v>
      </c>
      <c r="H255" t="s">
        <v>215</v>
      </c>
      <c r="I255">
        <v>196</v>
      </c>
      <c r="J255" t="s">
        <v>16</v>
      </c>
      <c r="K255" t="s">
        <v>246</v>
      </c>
      <c r="L255">
        <v>0</v>
      </c>
      <c r="M255" t="s">
        <v>217</v>
      </c>
      <c r="N255" t="s">
        <v>218</v>
      </c>
      <c r="V255">
        <v>901</v>
      </c>
      <c r="W255" t="s">
        <v>411</v>
      </c>
      <c r="X255">
        <v>8</v>
      </c>
      <c r="Y255" t="s">
        <v>220</v>
      </c>
      <c r="AB255">
        <v>1987664</v>
      </c>
      <c r="AD255">
        <v>1987664</v>
      </c>
      <c r="AF255">
        <v>3252924</v>
      </c>
      <c r="AI255">
        <v>0</v>
      </c>
    </row>
    <row r="256" spans="1:35" hidden="1" x14ac:dyDescent="0.3">
      <c r="A256" t="s">
        <v>430</v>
      </c>
      <c r="B256">
        <v>1993</v>
      </c>
      <c r="C256">
        <v>1993</v>
      </c>
      <c r="D256">
        <v>1993</v>
      </c>
      <c r="E256">
        <v>4</v>
      </c>
      <c r="F256">
        <v>0</v>
      </c>
      <c r="G256">
        <v>2</v>
      </c>
      <c r="H256" t="s">
        <v>221</v>
      </c>
      <c r="I256">
        <v>196</v>
      </c>
      <c r="J256" t="s">
        <v>16</v>
      </c>
      <c r="K256" t="s">
        <v>246</v>
      </c>
      <c r="L256">
        <v>0</v>
      </c>
      <c r="M256" t="s">
        <v>217</v>
      </c>
      <c r="N256" t="s">
        <v>218</v>
      </c>
      <c r="V256">
        <v>901</v>
      </c>
      <c r="W256" t="s">
        <v>411</v>
      </c>
      <c r="X256">
        <v>8</v>
      </c>
      <c r="Y256" t="s">
        <v>220</v>
      </c>
      <c r="AB256">
        <v>71589</v>
      </c>
      <c r="AD256">
        <v>71589</v>
      </c>
      <c r="AF256">
        <v>279740</v>
      </c>
      <c r="AI256">
        <v>0</v>
      </c>
    </row>
    <row r="257" spans="1:35" hidden="1" x14ac:dyDescent="0.3">
      <c r="A257" t="s">
        <v>430</v>
      </c>
      <c r="B257">
        <v>1993</v>
      </c>
      <c r="C257">
        <v>1993</v>
      </c>
      <c r="D257">
        <v>1993</v>
      </c>
      <c r="E257">
        <v>4</v>
      </c>
      <c r="F257">
        <v>0</v>
      </c>
      <c r="G257">
        <v>3</v>
      </c>
      <c r="H257" t="s">
        <v>247</v>
      </c>
      <c r="I257">
        <v>196</v>
      </c>
      <c r="J257" t="s">
        <v>16</v>
      </c>
      <c r="K257" t="s">
        <v>246</v>
      </c>
      <c r="L257">
        <v>0</v>
      </c>
      <c r="M257" t="s">
        <v>217</v>
      </c>
      <c r="N257" t="s">
        <v>218</v>
      </c>
      <c r="V257">
        <v>901</v>
      </c>
      <c r="W257" t="s">
        <v>411</v>
      </c>
      <c r="X257">
        <v>8</v>
      </c>
      <c r="Y257" t="s">
        <v>220</v>
      </c>
      <c r="AB257">
        <v>18243</v>
      </c>
      <c r="AD257">
        <v>18243</v>
      </c>
      <c r="AF257">
        <v>26245</v>
      </c>
      <c r="AI257">
        <v>0</v>
      </c>
    </row>
    <row r="258" spans="1:35" x14ac:dyDescent="0.3">
      <c r="A258" t="s">
        <v>430</v>
      </c>
      <c r="B258">
        <v>1993</v>
      </c>
      <c r="C258">
        <v>1993</v>
      </c>
      <c r="D258">
        <v>1993</v>
      </c>
      <c r="E258">
        <v>4</v>
      </c>
      <c r="F258">
        <v>0</v>
      </c>
      <c r="G258">
        <v>1</v>
      </c>
      <c r="H258" t="s">
        <v>215</v>
      </c>
      <c r="I258">
        <v>203</v>
      </c>
      <c r="J258" t="s">
        <v>64</v>
      </c>
      <c r="K258" t="s">
        <v>248</v>
      </c>
      <c r="L258">
        <v>0</v>
      </c>
      <c r="M258" t="s">
        <v>217</v>
      </c>
      <c r="N258" t="s">
        <v>218</v>
      </c>
      <c r="V258">
        <v>901</v>
      </c>
      <c r="W258" t="s">
        <v>411</v>
      </c>
      <c r="X258">
        <v>8</v>
      </c>
      <c r="Y258" t="s">
        <v>220</v>
      </c>
      <c r="AB258">
        <v>28644304</v>
      </c>
      <c r="AD258">
        <v>28644304</v>
      </c>
      <c r="AF258">
        <v>45648928</v>
      </c>
      <c r="AI258">
        <v>0</v>
      </c>
    </row>
    <row r="259" spans="1:35" hidden="1" x14ac:dyDescent="0.3">
      <c r="A259" t="s">
        <v>430</v>
      </c>
      <c r="B259">
        <v>1993</v>
      </c>
      <c r="C259">
        <v>1993</v>
      </c>
      <c r="D259">
        <v>1993</v>
      </c>
      <c r="E259">
        <v>4</v>
      </c>
      <c r="F259">
        <v>0</v>
      </c>
      <c r="G259">
        <v>2</v>
      </c>
      <c r="H259" t="s">
        <v>221</v>
      </c>
      <c r="I259">
        <v>203</v>
      </c>
      <c r="J259" t="s">
        <v>64</v>
      </c>
      <c r="K259" t="s">
        <v>248</v>
      </c>
      <c r="L259">
        <v>0</v>
      </c>
      <c r="M259" t="s">
        <v>217</v>
      </c>
      <c r="N259" t="s">
        <v>218</v>
      </c>
      <c r="V259">
        <v>901</v>
      </c>
      <c r="W259" t="s">
        <v>411</v>
      </c>
      <c r="X259">
        <v>8</v>
      </c>
      <c r="Y259" t="s">
        <v>220</v>
      </c>
      <c r="AB259">
        <v>2422068</v>
      </c>
      <c r="AD259">
        <v>2422068</v>
      </c>
      <c r="AF259">
        <v>5993387</v>
      </c>
      <c r="AI259">
        <v>0</v>
      </c>
    </row>
    <row r="260" spans="1:35" x14ac:dyDescent="0.3">
      <c r="A260" t="s">
        <v>430</v>
      </c>
      <c r="B260">
        <v>1993</v>
      </c>
      <c r="C260">
        <v>1993</v>
      </c>
      <c r="D260">
        <v>1993</v>
      </c>
      <c r="E260">
        <v>4</v>
      </c>
      <c r="F260">
        <v>0</v>
      </c>
      <c r="G260">
        <v>1</v>
      </c>
      <c r="H260" t="s">
        <v>215</v>
      </c>
      <c r="I260">
        <v>208</v>
      </c>
      <c r="J260" t="s">
        <v>17</v>
      </c>
      <c r="K260" t="s">
        <v>249</v>
      </c>
      <c r="L260">
        <v>0</v>
      </c>
      <c r="M260" t="s">
        <v>217</v>
      </c>
      <c r="N260" t="s">
        <v>218</v>
      </c>
      <c r="V260">
        <v>901</v>
      </c>
      <c r="W260" t="s">
        <v>411</v>
      </c>
      <c r="X260">
        <v>8</v>
      </c>
      <c r="Y260" t="s">
        <v>220</v>
      </c>
      <c r="AB260">
        <v>56465344</v>
      </c>
      <c r="AD260">
        <v>56465344</v>
      </c>
      <c r="AF260">
        <v>85911696</v>
      </c>
      <c r="AI260">
        <v>0</v>
      </c>
    </row>
    <row r="261" spans="1:35" hidden="1" x14ac:dyDescent="0.3">
      <c r="A261" t="s">
        <v>430</v>
      </c>
      <c r="B261">
        <v>1993</v>
      </c>
      <c r="C261">
        <v>1993</v>
      </c>
      <c r="D261">
        <v>1993</v>
      </c>
      <c r="E261">
        <v>4</v>
      </c>
      <c r="F261">
        <v>0</v>
      </c>
      <c r="G261">
        <v>2</v>
      </c>
      <c r="H261" t="s">
        <v>221</v>
      </c>
      <c r="I261">
        <v>208</v>
      </c>
      <c r="J261" t="s">
        <v>17</v>
      </c>
      <c r="K261" t="s">
        <v>249</v>
      </c>
      <c r="L261">
        <v>0</v>
      </c>
      <c r="M261" t="s">
        <v>217</v>
      </c>
      <c r="N261" t="s">
        <v>218</v>
      </c>
      <c r="V261">
        <v>901</v>
      </c>
      <c r="W261" t="s">
        <v>411</v>
      </c>
      <c r="X261">
        <v>8</v>
      </c>
      <c r="Y261" t="s">
        <v>220</v>
      </c>
      <c r="AB261">
        <v>3810708</v>
      </c>
      <c r="AD261">
        <v>3810708</v>
      </c>
      <c r="AF261">
        <v>11844568</v>
      </c>
      <c r="AI261">
        <v>0</v>
      </c>
    </row>
    <row r="262" spans="1:35" x14ac:dyDescent="0.3">
      <c r="A262" t="s">
        <v>430</v>
      </c>
      <c r="B262">
        <v>1993</v>
      </c>
      <c r="C262">
        <v>1993</v>
      </c>
      <c r="D262">
        <v>1993</v>
      </c>
      <c r="E262">
        <v>4</v>
      </c>
      <c r="F262">
        <v>0</v>
      </c>
      <c r="G262">
        <v>1</v>
      </c>
      <c r="H262" t="s">
        <v>215</v>
      </c>
      <c r="I262">
        <v>212</v>
      </c>
      <c r="J262" t="s">
        <v>65</v>
      </c>
      <c r="K262" t="s">
        <v>379</v>
      </c>
      <c r="L262">
        <v>0</v>
      </c>
      <c r="M262" t="s">
        <v>217</v>
      </c>
      <c r="N262" t="s">
        <v>218</v>
      </c>
      <c r="V262">
        <v>901</v>
      </c>
      <c r="W262" t="s">
        <v>411</v>
      </c>
      <c r="X262">
        <v>8</v>
      </c>
      <c r="Y262" t="s">
        <v>220</v>
      </c>
      <c r="AB262">
        <v>17</v>
      </c>
      <c r="AD262">
        <v>17</v>
      </c>
      <c r="AF262">
        <v>41</v>
      </c>
      <c r="AI262">
        <v>0</v>
      </c>
    </row>
    <row r="263" spans="1:35" hidden="1" x14ac:dyDescent="0.3">
      <c r="A263" t="s">
        <v>430</v>
      </c>
      <c r="B263">
        <v>1993</v>
      </c>
      <c r="C263">
        <v>1993</v>
      </c>
      <c r="D263">
        <v>1993</v>
      </c>
      <c r="E263">
        <v>4</v>
      </c>
      <c r="F263">
        <v>0</v>
      </c>
      <c r="G263">
        <v>2</v>
      </c>
      <c r="H263" t="s">
        <v>221</v>
      </c>
      <c r="I263">
        <v>212</v>
      </c>
      <c r="J263" t="s">
        <v>65</v>
      </c>
      <c r="K263" t="s">
        <v>379</v>
      </c>
      <c r="L263">
        <v>0</v>
      </c>
      <c r="M263" t="s">
        <v>217</v>
      </c>
      <c r="N263" t="s">
        <v>218</v>
      </c>
      <c r="V263">
        <v>901</v>
      </c>
      <c r="W263" t="s">
        <v>411</v>
      </c>
      <c r="X263">
        <v>8</v>
      </c>
      <c r="Y263" t="s">
        <v>220</v>
      </c>
      <c r="AB263">
        <v>3158</v>
      </c>
      <c r="AD263">
        <v>3158</v>
      </c>
      <c r="AF263">
        <v>21620</v>
      </c>
      <c r="AI263">
        <v>0</v>
      </c>
    </row>
    <row r="264" spans="1:35" x14ac:dyDescent="0.3">
      <c r="A264" t="s">
        <v>430</v>
      </c>
      <c r="B264">
        <v>1993</v>
      </c>
      <c r="C264">
        <v>1993</v>
      </c>
      <c r="D264">
        <v>1993</v>
      </c>
      <c r="E264">
        <v>4</v>
      </c>
      <c r="F264">
        <v>0</v>
      </c>
      <c r="G264">
        <v>1</v>
      </c>
      <c r="H264" t="s">
        <v>215</v>
      </c>
      <c r="I264">
        <v>218</v>
      </c>
      <c r="J264" t="s">
        <v>18</v>
      </c>
      <c r="K264" t="s">
        <v>331</v>
      </c>
      <c r="L264">
        <v>0</v>
      </c>
      <c r="M264" t="s">
        <v>217</v>
      </c>
      <c r="N264" t="s">
        <v>218</v>
      </c>
      <c r="V264">
        <v>901</v>
      </c>
      <c r="W264" t="s">
        <v>411</v>
      </c>
      <c r="X264">
        <v>8</v>
      </c>
      <c r="Y264" t="s">
        <v>220</v>
      </c>
      <c r="AB264">
        <v>12164</v>
      </c>
      <c r="AD264">
        <v>12164</v>
      </c>
      <c r="AF264">
        <v>22761</v>
      </c>
      <c r="AI264">
        <v>0</v>
      </c>
    </row>
    <row r="265" spans="1:35" hidden="1" x14ac:dyDescent="0.3">
      <c r="A265" t="s">
        <v>430</v>
      </c>
      <c r="B265">
        <v>1993</v>
      </c>
      <c r="C265">
        <v>1993</v>
      </c>
      <c r="D265">
        <v>1993</v>
      </c>
      <c r="E265">
        <v>4</v>
      </c>
      <c r="F265">
        <v>0</v>
      </c>
      <c r="G265">
        <v>2</v>
      </c>
      <c r="H265" t="s">
        <v>221</v>
      </c>
      <c r="I265">
        <v>218</v>
      </c>
      <c r="J265" t="s">
        <v>18</v>
      </c>
      <c r="K265" t="s">
        <v>331</v>
      </c>
      <c r="L265">
        <v>0</v>
      </c>
      <c r="M265" t="s">
        <v>217</v>
      </c>
      <c r="N265" t="s">
        <v>218</v>
      </c>
      <c r="V265">
        <v>901</v>
      </c>
      <c r="W265" t="s">
        <v>411</v>
      </c>
      <c r="X265">
        <v>8</v>
      </c>
      <c r="Y265" t="s">
        <v>220</v>
      </c>
      <c r="AB265">
        <v>74816576</v>
      </c>
      <c r="AD265">
        <v>74816576</v>
      </c>
      <c r="AF265">
        <v>80153056</v>
      </c>
      <c r="AI265">
        <v>0</v>
      </c>
    </row>
    <row r="266" spans="1:35" x14ac:dyDescent="0.3">
      <c r="A266" t="s">
        <v>430</v>
      </c>
      <c r="B266">
        <v>1993</v>
      </c>
      <c r="C266">
        <v>1993</v>
      </c>
      <c r="D266">
        <v>1993</v>
      </c>
      <c r="E266">
        <v>4</v>
      </c>
      <c r="F266">
        <v>0</v>
      </c>
      <c r="G266">
        <v>1</v>
      </c>
      <c r="H266" t="s">
        <v>215</v>
      </c>
      <c r="I266">
        <v>246</v>
      </c>
      <c r="J266" t="s">
        <v>19</v>
      </c>
      <c r="K266" t="s">
        <v>254</v>
      </c>
      <c r="L266">
        <v>0</v>
      </c>
      <c r="M266" t="s">
        <v>217</v>
      </c>
      <c r="N266" t="s">
        <v>218</v>
      </c>
      <c r="V266">
        <v>901</v>
      </c>
      <c r="W266" t="s">
        <v>411</v>
      </c>
      <c r="X266">
        <v>8</v>
      </c>
      <c r="Y266" t="s">
        <v>220</v>
      </c>
      <c r="AB266">
        <v>77018496</v>
      </c>
      <c r="AD266">
        <v>77018496</v>
      </c>
      <c r="AF266">
        <v>129628464</v>
      </c>
      <c r="AI266">
        <v>0</v>
      </c>
    </row>
    <row r="267" spans="1:35" hidden="1" x14ac:dyDescent="0.3">
      <c r="A267" t="s">
        <v>430</v>
      </c>
      <c r="B267">
        <v>1993</v>
      </c>
      <c r="C267">
        <v>1993</v>
      </c>
      <c r="D267">
        <v>1993</v>
      </c>
      <c r="E267">
        <v>4</v>
      </c>
      <c r="F267">
        <v>0</v>
      </c>
      <c r="G267">
        <v>2</v>
      </c>
      <c r="H267" t="s">
        <v>221</v>
      </c>
      <c r="I267">
        <v>246</v>
      </c>
      <c r="J267" t="s">
        <v>19</v>
      </c>
      <c r="K267" t="s">
        <v>254</v>
      </c>
      <c r="L267">
        <v>0</v>
      </c>
      <c r="M267" t="s">
        <v>217</v>
      </c>
      <c r="N267" t="s">
        <v>218</v>
      </c>
      <c r="V267">
        <v>901</v>
      </c>
      <c r="W267" t="s">
        <v>411</v>
      </c>
      <c r="X267">
        <v>8</v>
      </c>
      <c r="Y267" t="s">
        <v>220</v>
      </c>
      <c r="AB267">
        <v>10286937</v>
      </c>
      <c r="AD267">
        <v>10286937</v>
      </c>
      <c r="AF267">
        <v>24633380</v>
      </c>
      <c r="AI267">
        <v>0</v>
      </c>
    </row>
    <row r="268" spans="1:35" x14ac:dyDescent="0.3">
      <c r="A268" t="s">
        <v>430</v>
      </c>
      <c r="B268">
        <v>1993</v>
      </c>
      <c r="C268">
        <v>1993</v>
      </c>
      <c r="D268">
        <v>1993</v>
      </c>
      <c r="E268">
        <v>4</v>
      </c>
      <c r="F268">
        <v>0</v>
      </c>
      <c r="G268">
        <v>1</v>
      </c>
      <c r="H268" t="s">
        <v>215</v>
      </c>
      <c r="I268">
        <v>266</v>
      </c>
      <c r="J268" t="s">
        <v>66</v>
      </c>
      <c r="K268" t="s">
        <v>423</v>
      </c>
      <c r="L268">
        <v>0</v>
      </c>
      <c r="M268" t="s">
        <v>217</v>
      </c>
      <c r="N268" t="s">
        <v>218</v>
      </c>
      <c r="V268">
        <v>901</v>
      </c>
      <c r="W268" t="s">
        <v>411</v>
      </c>
      <c r="X268">
        <v>8</v>
      </c>
      <c r="Y268" t="s">
        <v>220</v>
      </c>
      <c r="AB268">
        <v>66608</v>
      </c>
      <c r="AD268">
        <v>66608</v>
      </c>
      <c r="AF268">
        <v>227208</v>
      </c>
      <c r="AI268">
        <v>0</v>
      </c>
    </row>
    <row r="269" spans="1:35" hidden="1" x14ac:dyDescent="0.3">
      <c r="A269" t="s">
        <v>430</v>
      </c>
      <c r="B269">
        <v>1993</v>
      </c>
      <c r="C269">
        <v>1993</v>
      </c>
      <c r="D269">
        <v>1993</v>
      </c>
      <c r="E269">
        <v>4</v>
      </c>
      <c r="F269">
        <v>0</v>
      </c>
      <c r="G269">
        <v>2</v>
      </c>
      <c r="H269" t="s">
        <v>221</v>
      </c>
      <c r="I269">
        <v>266</v>
      </c>
      <c r="J269" t="s">
        <v>66</v>
      </c>
      <c r="K269" t="s">
        <v>423</v>
      </c>
      <c r="L269">
        <v>0</v>
      </c>
      <c r="M269" t="s">
        <v>217</v>
      </c>
      <c r="N269" t="s">
        <v>218</v>
      </c>
      <c r="V269">
        <v>901</v>
      </c>
      <c r="W269" t="s">
        <v>411</v>
      </c>
      <c r="X269">
        <v>8</v>
      </c>
      <c r="Y269" t="s">
        <v>220</v>
      </c>
      <c r="AB269">
        <v>130682</v>
      </c>
      <c r="AD269">
        <v>130682</v>
      </c>
      <c r="AF269">
        <v>55408</v>
      </c>
      <c r="AI269">
        <v>0</v>
      </c>
    </row>
    <row r="270" spans="1:35" x14ac:dyDescent="0.3">
      <c r="A270" t="s">
        <v>430</v>
      </c>
      <c r="B270">
        <v>1993</v>
      </c>
      <c r="C270">
        <v>1993</v>
      </c>
      <c r="D270">
        <v>1993</v>
      </c>
      <c r="E270">
        <v>4</v>
      </c>
      <c r="F270">
        <v>0</v>
      </c>
      <c r="G270">
        <v>1</v>
      </c>
      <c r="H270" t="s">
        <v>215</v>
      </c>
      <c r="I270">
        <v>276</v>
      </c>
      <c r="J270" t="s">
        <v>20</v>
      </c>
      <c r="K270" t="s">
        <v>258</v>
      </c>
      <c r="L270">
        <v>0</v>
      </c>
      <c r="M270" t="s">
        <v>217</v>
      </c>
      <c r="N270" t="s">
        <v>218</v>
      </c>
      <c r="V270">
        <v>901</v>
      </c>
      <c r="W270" t="s">
        <v>411</v>
      </c>
      <c r="X270">
        <v>8</v>
      </c>
      <c r="Y270" t="s">
        <v>220</v>
      </c>
      <c r="AB270">
        <v>817611264</v>
      </c>
      <c r="AD270">
        <v>817611264</v>
      </c>
      <c r="AF270">
        <v>1271335040</v>
      </c>
      <c r="AI270">
        <v>0</v>
      </c>
    </row>
    <row r="271" spans="1:35" hidden="1" x14ac:dyDescent="0.3">
      <c r="A271" t="s">
        <v>430</v>
      </c>
      <c r="B271">
        <v>1993</v>
      </c>
      <c r="C271">
        <v>1993</v>
      </c>
      <c r="D271">
        <v>1993</v>
      </c>
      <c r="E271">
        <v>4</v>
      </c>
      <c r="F271">
        <v>0</v>
      </c>
      <c r="G271">
        <v>2</v>
      </c>
      <c r="H271" t="s">
        <v>221</v>
      </c>
      <c r="I271">
        <v>276</v>
      </c>
      <c r="J271" t="s">
        <v>20</v>
      </c>
      <c r="K271" t="s">
        <v>258</v>
      </c>
      <c r="L271">
        <v>0</v>
      </c>
      <c r="M271" t="s">
        <v>217</v>
      </c>
      <c r="N271" t="s">
        <v>218</v>
      </c>
      <c r="V271">
        <v>901</v>
      </c>
      <c r="W271" t="s">
        <v>411</v>
      </c>
      <c r="X271">
        <v>8</v>
      </c>
      <c r="Y271" t="s">
        <v>220</v>
      </c>
      <c r="AB271">
        <v>134051976</v>
      </c>
      <c r="AD271">
        <v>134051976</v>
      </c>
      <c r="AF271">
        <v>363579008</v>
      </c>
      <c r="AI271">
        <v>0</v>
      </c>
    </row>
    <row r="272" spans="1:35" x14ac:dyDescent="0.3">
      <c r="A272" t="s">
        <v>430</v>
      </c>
      <c r="B272">
        <v>1993</v>
      </c>
      <c r="C272">
        <v>1993</v>
      </c>
      <c r="D272">
        <v>1993</v>
      </c>
      <c r="E272">
        <v>4</v>
      </c>
      <c r="F272">
        <v>0</v>
      </c>
      <c r="G272">
        <v>1</v>
      </c>
      <c r="H272" t="s">
        <v>215</v>
      </c>
      <c r="I272">
        <v>300</v>
      </c>
      <c r="J272" t="s">
        <v>21</v>
      </c>
      <c r="K272" t="s">
        <v>259</v>
      </c>
      <c r="L272">
        <v>0</v>
      </c>
      <c r="M272" t="s">
        <v>217</v>
      </c>
      <c r="N272" t="s">
        <v>218</v>
      </c>
      <c r="V272">
        <v>901</v>
      </c>
      <c r="W272" t="s">
        <v>411</v>
      </c>
      <c r="X272">
        <v>8</v>
      </c>
      <c r="Y272" t="s">
        <v>220</v>
      </c>
      <c r="AB272">
        <v>11566235</v>
      </c>
      <c r="AD272">
        <v>11566235</v>
      </c>
      <c r="AF272">
        <v>22785748</v>
      </c>
      <c r="AI272">
        <v>0</v>
      </c>
    </row>
    <row r="273" spans="1:35" hidden="1" x14ac:dyDescent="0.3">
      <c r="A273" t="s">
        <v>430</v>
      </c>
      <c r="B273">
        <v>1993</v>
      </c>
      <c r="C273">
        <v>1993</v>
      </c>
      <c r="D273">
        <v>1993</v>
      </c>
      <c r="E273">
        <v>4</v>
      </c>
      <c r="F273">
        <v>0</v>
      </c>
      <c r="G273">
        <v>2</v>
      </c>
      <c r="H273" t="s">
        <v>221</v>
      </c>
      <c r="I273">
        <v>300</v>
      </c>
      <c r="J273" t="s">
        <v>21</v>
      </c>
      <c r="K273" t="s">
        <v>259</v>
      </c>
      <c r="L273">
        <v>0</v>
      </c>
      <c r="M273" t="s">
        <v>217</v>
      </c>
      <c r="N273" t="s">
        <v>218</v>
      </c>
      <c r="V273">
        <v>901</v>
      </c>
      <c r="W273" t="s">
        <v>411</v>
      </c>
      <c r="X273">
        <v>8</v>
      </c>
      <c r="Y273" t="s">
        <v>220</v>
      </c>
      <c r="AB273">
        <v>13256189</v>
      </c>
      <c r="AD273">
        <v>13256189</v>
      </c>
      <c r="AF273">
        <v>22234100</v>
      </c>
      <c r="AI273">
        <v>0</v>
      </c>
    </row>
    <row r="274" spans="1:35" x14ac:dyDescent="0.3">
      <c r="A274" t="s">
        <v>430</v>
      </c>
      <c r="B274">
        <v>1993</v>
      </c>
      <c r="C274">
        <v>1993</v>
      </c>
      <c r="D274">
        <v>1993</v>
      </c>
      <c r="E274">
        <v>4</v>
      </c>
      <c r="F274">
        <v>0</v>
      </c>
      <c r="G274">
        <v>1</v>
      </c>
      <c r="H274" t="s">
        <v>215</v>
      </c>
      <c r="I274">
        <v>308</v>
      </c>
      <c r="J274" t="s">
        <v>67</v>
      </c>
      <c r="K274" t="s">
        <v>428</v>
      </c>
      <c r="L274">
        <v>0</v>
      </c>
      <c r="M274" t="s">
        <v>217</v>
      </c>
      <c r="N274" t="s">
        <v>218</v>
      </c>
      <c r="V274">
        <v>901</v>
      </c>
      <c r="W274" t="s">
        <v>411</v>
      </c>
      <c r="X274">
        <v>8</v>
      </c>
      <c r="Y274" t="s">
        <v>220</v>
      </c>
      <c r="AB274">
        <v>3195</v>
      </c>
      <c r="AD274">
        <v>3195</v>
      </c>
      <c r="AF274">
        <v>19701</v>
      </c>
      <c r="AI274">
        <v>0</v>
      </c>
    </row>
    <row r="275" spans="1:35" x14ac:dyDescent="0.3">
      <c r="A275" t="s">
        <v>430</v>
      </c>
      <c r="B275">
        <v>1993</v>
      </c>
      <c r="C275">
        <v>1993</v>
      </c>
      <c r="D275">
        <v>1993</v>
      </c>
      <c r="E275">
        <v>4</v>
      </c>
      <c r="F275">
        <v>0</v>
      </c>
      <c r="G275">
        <v>1</v>
      </c>
      <c r="H275" t="s">
        <v>215</v>
      </c>
      <c r="I275">
        <v>320</v>
      </c>
      <c r="J275" t="s">
        <v>68</v>
      </c>
      <c r="K275" t="s">
        <v>261</v>
      </c>
      <c r="L275">
        <v>0</v>
      </c>
      <c r="M275" t="s">
        <v>217</v>
      </c>
      <c r="N275" t="s">
        <v>218</v>
      </c>
      <c r="V275">
        <v>901</v>
      </c>
      <c r="W275" t="s">
        <v>411</v>
      </c>
      <c r="X275">
        <v>8</v>
      </c>
      <c r="Y275" t="s">
        <v>220</v>
      </c>
      <c r="AB275">
        <v>22175</v>
      </c>
      <c r="AD275">
        <v>22175</v>
      </c>
      <c r="AF275">
        <v>133487</v>
      </c>
      <c r="AI275">
        <v>0</v>
      </c>
    </row>
    <row r="276" spans="1:35" hidden="1" x14ac:dyDescent="0.3">
      <c r="A276" t="s">
        <v>430</v>
      </c>
      <c r="B276">
        <v>1993</v>
      </c>
      <c r="C276">
        <v>1993</v>
      </c>
      <c r="D276">
        <v>1993</v>
      </c>
      <c r="E276">
        <v>4</v>
      </c>
      <c r="F276">
        <v>0</v>
      </c>
      <c r="G276">
        <v>2</v>
      </c>
      <c r="H276" t="s">
        <v>221</v>
      </c>
      <c r="I276">
        <v>320</v>
      </c>
      <c r="J276" t="s">
        <v>68</v>
      </c>
      <c r="K276" t="s">
        <v>261</v>
      </c>
      <c r="L276">
        <v>0</v>
      </c>
      <c r="M276" t="s">
        <v>217</v>
      </c>
      <c r="N276" t="s">
        <v>218</v>
      </c>
      <c r="V276">
        <v>901</v>
      </c>
      <c r="W276" t="s">
        <v>411</v>
      </c>
      <c r="X276">
        <v>8</v>
      </c>
      <c r="Y276" t="s">
        <v>220</v>
      </c>
      <c r="AB276">
        <v>220816832</v>
      </c>
      <c r="AD276">
        <v>220816832</v>
      </c>
      <c r="AF276">
        <v>267763280</v>
      </c>
      <c r="AI276">
        <v>0</v>
      </c>
    </row>
    <row r="277" spans="1:35" hidden="1" x14ac:dyDescent="0.3">
      <c r="A277" t="s">
        <v>430</v>
      </c>
      <c r="B277">
        <v>1993</v>
      </c>
      <c r="C277">
        <v>1993</v>
      </c>
      <c r="D277">
        <v>1993</v>
      </c>
      <c r="E277">
        <v>4</v>
      </c>
      <c r="F277">
        <v>0</v>
      </c>
      <c r="G277">
        <v>2</v>
      </c>
      <c r="H277" t="s">
        <v>221</v>
      </c>
      <c r="I277">
        <v>332</v>
      </c>
      <c r="J277" t="s">
        <v>444</v>
      </c>
      <c r="K277" t="s">
        <v>445</v>
      </c>
      <c r="L277">
        <v>0</v>
      </c>
      <c r="M277" t="s">
        <v>217</v>
      </c>
      <c r="N277" t="s">
        <v>218</v>
      </c>
      <c r="V277">
        <v>901</v>
      </c>
      <c r="W277" t="s">
        <v>411</v>
      </c>
      <c r="X277">
        <v>8</v>
      </c>
      <c r="Y277" t="s">
        <v>220</v>
      </c>
      <c r="AB277">
        <v>9360103</v>
      </c>
      <c r="AD277">
        <v>9360103</v>
      </c>
      <c r="AF277">
        <v>3739903</v>
      </c>
      <c r="AI277">
        <v>0</v>
      </c>
    </row>
    <row r="278" spans="1:35" x14ac:dyDescent="0.3">
      <c r="A278" t="s">
        <v>430</v>
      </c>
      <c r="B278">
        <v>1993</v>
      </c>
      <c r="C278">
        <v>1993</v>
      </c>
      <c r="D278">
        <v>1993</v>
      </c>
      <c r="E278">
        <v>4</v>
      </c>
      <c r="F278">
        <v>0</v>
      </c>
      <c r="G278">
        <v>1</v>
      </c>
      <c r="H278" t="s">
        <v>215</v>
      </c>
      <c r="I278">
        <v>344</v>
      </c>
      <c r="J278" t="s">
        <v>62</v>
      </c>
      <c r="K278" t="s">
        <v>263</v>
      </c>
      <c r="L278">
        <v>0</v>
      </c>
      <c r="M278" t="s">
        <v>217</v>
      </c>
      <c r="N278" t="s">
        <v>218</v>
      </c>
      <c r="V278">
        <v>901</v>
      </c>
      <c r="W278" t="s">
        <v>411</v>
      </c>
      <c r="X278">
        <v>8</v>
      </c>
      <c r="Y278" t="s">
        <v>220</v>
      </c>
      <c r="AB278">
        <v>2773863</v>
      </c>
      <c r="AD278">
        <v>2773863</v>
      </c>
      <c r="AF278">
        <v>5865479</v>
      </c>
      <c r="AI278">
        <v>0</v>
      </c>
    </row>
    <row r="279" spans="1:35" hidden="1" x14ac:dyDescent="0.3">
      <c r="A279" t="s">
        <v>430</v>
      </c>
      <c r="B279">
        <v>1993</v>
      </c>
      <c r="C279">
        <v>1993</v>
      </c>
      <c r="D279">
        <v>1993</v>
      </c>
      <c r="E279">
        <v>4</v>
      </c>
      <c r="F279">
        <v>0</v>
      </c>
      <c r="G279">
        <v>2</v>
      </c>
      <c r="H279" t="s">
        <v>221</v>
      </c>
      <c r="I279">
        <v>344</v>
      </c>
      <c r="J279" t="s">
        <v>62</v>
      </c>
      <c r="K279" t="s">
        <v>263</v>
      </c>
      <c r="L279">
        <v>0</v>
      </c>
      <c r="M279" t="s">
        <v>217</v>
      </c>
      <c r="N279" t="s">
        <v>218</v>
      </c>
      <c r="V279">
        <v>901</v>
      </c>
      <c r="W279" t="s">
        <v>411</v>
      </c>
      <c r="X279">
        <v>8</v>
      </c>
      <c r="Y279" t="s">
        <v>220</v>
      </c>
      <c r="AB279">
        <v>552932</v>
      </c>
      <c r="AD279">
        <v>552932</v>
      </c>
      <c r="AF279">
        <v>2050224</v>
      </c>
      <c r="AI279">
        <v>0</v>
      </c>
    </row>
    <row r="280" spans="1:35" hidden="1" x14ac:dyDescent="0.3">
      <c r="A280" t="s">
        <v>430</v>
      </c>
      <c r="B280">
        <v>1993</v>
      </c>
      <c r="C280">
        <v>1993</v>
      </c>
      <c r="D280">
        <v>1993</v>
      </c>
      <c r="E280">
        <v>4</v>
      </c>
      <c r="F280">
        <v>0</v>
      </c>
      <c r="G280">
        <v>3</v>
      </c>
      <c r="H280" t="s">
        <v>247</v>
      </c>
      <c r="I280">
        <v>344</v>
      </c>
      <c r="J280" t="s">
        <v>62</v>
      </c>
      <c r="K280" t="s">
        <v>263</v>
      </c>
      <c r="L280">
        <v>0</v>
      </c>
      <c r="M280" t="s">
        <v>217</v>
      </c>
      <c r="N280" t="s">
        <v>218</v>
      </c>
      <c r="V280">
        <v>901</v>
      </c>
      <c r="W280" t="s">
        <v>411</v>
      </c>
      <c r="X280">
        <v>8</v>
      </c>
      <c r="Y280" t="s">
        <v>220</v>
      </c>
      <c r="AB280">
        <v>552932</v>
      </c>
      <c r="AD280">
        <v>552932</v>
      </c>
      <c r="AF280">
        <v>2050224</v>
      </c>
      <c r="AI280">
        <v>0</v>
      </c>
    </row>
    <row r="281" spans="1:35" x14ac:dyDescent="0.3">
      <c r="A281" t="s">
        <v>430</v>
      </c>
      <c r="B281">
        <v>1993</v>
      </c>
      <c r="C281">
        <v>1993</v>
      </c>
      <c r="D281">
        <v>1993</v>
      </c>
      <c r="E281">
        <v>4</v>
      </c>
      <c r="F281">
        <v>0</v>
      </c>
      <c r="G281">
        <v>1</v>
      </c>
      <c r="H281" t="s">
        <v>215</v>
      </c>
      <c r="I281">
        <v>348</v>
      </c>
      <c r="J281" t="s">
        <v>23</v>
      </c>
      <c r="K281" t="s">
        <v>264</v>
      </c>
      <c r="L281">
        <v>0</v>
      </c>
      <c r="M281" t="s">
        <v>217</v>
      </c>
      <c r="N281" t="s">
        <v>218</v>
      </c>
      <c r="V281">
        <v>901</v>
      </c>
      <c r="W281" t="s">
        <v>411</v>
      </c>
      <c r="X281">
        <v>8</v>
      </c>
      <c r="Y281" t="s">
        <v>220</v>
      </c>
      <c r="AB281">
        <v>35259168</v>
      </c>
      <c r="AD281">
        <v>35259168</v>
      </c>
      <c r="AF281">
        <v>34543000</v>
      </c>
      <c r="AI281">
        <v>0</v>
      </c>
    </row>
    <row r="282" spans="1:35" hidden="1" x14ac:dyDescent="0.3">
      <c r="A282" t="s">
        <v>430</v>
      </c>
      <c r="B282">
        <v>1993</v>
      </c>
      <c r="C282">
        <v>1993</v>
      </c>
      <c r="D282">
        <v>1993</v>
      </c>
      <c r="E282">
        <v>4</v>
      </c>
      <c r="F282">
        <v>0</v>
      </c>
      <c r="G282">
        <v>2</v>
      </c>
      <c r="H282" t="s">
        <v>221</v>
      </c>
      <c r="I282">
        <v>348</v>
      </c>
      <c r="J282" t="s">
        <v>23</v>
      </c>
      <c r="K282" t="s">
        <v>264</v>
      </c>
      <c r="L282">
        <v>0</v>
      </c>
      <c r="M282" t="s">
        <v>217</v>
      </c>
      <c r="N282" t="s">
        <v>218</v>
      </c>
      <c r="V282">
        <v>901</v>
      </c>
      <c r="W282" t="s">
        <v>411</v>
      </c>
      <c r="X282">
        <v>8</v>
      </c>
      <c r="Y282" t="s">
        <v>220</v>
      </c>
      <c r="AB282">
        <v>5655278</v>
      </c>
      <c r="AD282">
        <v>5655278</v>
      </c>
      <c r="AF282">
        <v>6645000</v>
      </c>
      <c r="AI282">
        <v>0</v>
      </c>
    </row>
    <row r="283" spans="1:35" x14ac:dyDescent="0.3">
      <c r="A283" t="s">
        <v>430</v>
      </c>
      <c r="B283">
        <v>1993</v>
      </c>
      <c r="C283">
        <v>1993</v>
      </c>
      <c r="D283">
        <v>1993</v>
      </c>
      <c r="E283">
        <v>4</v>
      </c>
      <c r="F283">
        <v>0</v>
      </c>
      <c r="G283">
        <v>1</v>
      </c>
      <c r="H283" t="s">
        <v>215</v>
      </c>
      <c r="I283">
        <v>352</v>
      </c>
      <c r="J283" t="s">
        <v>24</v>
      </c>
      <c r="K283" t="s">
        <v>265</v>
      </c>
      <c r="L283">
        <v>0</v>
      </c>
      <c r="M283" t="s">
        <v>217</v>
      </c>
      <c r="N283" t="s">
        <v>218</v>
      </c>
      <c r="V283">
        <v>901</v>
      </c>
      <c r="W283" t="s">
        <v>411</v>
      </c>
      <c r="X283">
        <v>8</v>
      </c>
      <c r="Y283" t="s">
        <v>220</v>
      </c>
      <c r="AB283">
        <v>2217332</v>
      </c>
      <c r="AD283">
        <v>2217332</v>
      </c>
      <c r="AF283">
        <v>6015223</v>
      </c>
      <c r="AI283">
        <v>0</v>
      </c>
    </row>
    <row r="284" spans="1:35" hidden="1" x14ac:dyDescent="0.3">
      <c r="A284" t="s">
        <v>430</v>
      </c>
      <c r="B284">
        <v>1993</v>
      </c>
      <c r="C284">
        <v>1993</v>
      </c>
      <c r="D284">
        <v>1993</v>
      </c>
      <c r="E284">
        <v>4</v>
      </c>
      <c r="F284">
        <v>0</v>
      </c>
      <c r="G284">
        <v>2</v>
      </c>
      <c r="H284" t="s">
        <v>221</v>
      </c>
      <c r="I284">
        <v>352</v>
      </c>
      <c r="J284" t="s">
        <v>24</v>
      </c>
      <c r="K284" t="s">
        <v>265</v>
      </c>
      <c r="L284">
        <v>0</v>
      </c>
      <c r="M284" t="s">
        <v>217</v>
      </c>
      <c r="N284" t="s">
        <v>218</v>
      </c>
      <c r="V284">
        <v>901</v>
      </c>
      <c r="W284" t="s">
        <v>411</v>
      </c>
      <c r="X284">
        <v>8</v>
      </c>
      <c r="Y284" t="s">
        <v>220</v>
      </c>
      <c r="AB284">
        <v>179</v>
      </c>
      <c r="AD284">
        <v>179</v>
      </c>
      <c r="AF284">
        <v>257</v>
      </c>
      <c r="AI284">
        <v>0</v>
      </c>
    </row>
    <row r="285" spans="1:35" x14ac:dyDescent="0.3">
      <c r="A285" t="s">
        <v>430</v>
      </c>
      <c r="B285">
        <v>1993</v>
      </c>
      <c r="C285">
        <v>1993</v>
      </c>
      <c r="D285">
        <v>1993</v>
      </c>
      <c r="E285">
        <v>4</v>
      </c>
      <c r="F285">
        <v>0</v>
      </c>
      <c r="G285">
        <v>1</v>
      </c>
      <c r="H285" t="s">
        <v>215</v>
      </c>
      <c r="I285">
        <v>360</v>
      </c>
      <c r="J285" t="s">
        <v>26</v>
      </c>
      <c r="K285" t="s">
        <v>266</v>
      </c>
      <c r="L285">
        <v>0</v>
      </c>
      <c r="M285" t="s">
        <v>217</v>
      </c>
      <c r="N285" t="s">
        <v>218</v>
      </c>
      <c r="V285">
        <v>901</v>
      </c>
      <c r="W285" t="s">
        <v>411</v>
      </c>
      <c r="X285">
        <v>8</v>
      </c>
      <c r="Y285" t="s">
        <v>220</v>
      </c>
      <c r="AB285">
        <v>1656587</v>
      </c>
      <c r="AD285">
        <v>1656587</v>
      </c>
      <c r="AF285">
        <v>1301525</v>
      </c>
      <c r="AI285">
        <v>0</v>
      </c>
    </row>
    <row r="286" spans="1:35" hidden="1" x14ac:dyDescent="0.3">
      <c r="A286" t="s">
        <v>430</v>
      </c>
      <c r="B286">
        <v>1993</v>
      </c>
      <c r="C286">
        <v>1993</v>
      </c>
      <c r="D286">
        <v>1993</v>
      </c>
      <c r="E286">
        <v>4</v>
      </c>
      <c r="F286">
        <v>0</v>
      </c>
      <c r="G286">
        <v>2</v>
      </c>
      <c r="H286" t="s">
        <v>221</v>
      </c>
      <c r="I286">
        <v>360</v>
      </c>
      <c r="J286" t="s">
        <v>26</v>
      </c>
      <c r="K286" t="s">
        <v>266</v>
      </c>
      <c r="L286">
        <v>0</v>
      </c>
      <c r="M286" t="s">
        <v>217</v>
      </c>
      <c r="N286" t="s">
        <v>218</v>
      </c>
      <c r="V286">
        <v>901</v>
      </c>
      <c r="W286" t="s">
        <v>411</v>
      </c>
      <c r="X286">
        <v>8</v>
      </c>
      <c r="Y286" t="s">
        <v>220</v>
      </c>
      <c r="AB286">
        <v>349916352</v>
      </c>
      <c r="AD286">
        <v>349916352</v>
      </c>
      <c r="AF286">
        <v>344211008</v>
      </c>
      <c r="AI286">
        <v>0</v>
      </c>
    </row>
    <row r="287" spans="1:35" x14ac:dyDescent="0.3">
      <c r="A287" t="s">
        <v>430</v>
      </c>
      <c r="B287">
        <v>1993</v>
      </c>
      <c r="C287">
        <v>1993</v>
      </c>
      <c r="D287">
        <v>1993</v>
      </c>
      <c r="E287">
        <v>4</v>
      </c>
      <c r="F287">
        <v>0</v>
      </c>
      <c r="G287">
        <v>1</v>
      </c>
      <c r="H287" t="s">
        <v>215</v>
      </c>
      <c r="I287">
        <v>372</v>
      </c>
      <c r="J287" t="s">
        <v>27</v>
      </c>
      <c r="K287" t="s">
        <v>267</v>
      </c>
      <c r="L287">
        <v>0</v>
      </c>
      <c r="M287" t="s">
        <v>217</v>
      </c>
      <c r="N287" t="s">
        <v>218</v>
      </c>
      <c r="V287">
        <v>901</v>
      </c>
      <c r="W287" t="s">
        <v>411</v>
      </c>
      <c r="X287">
        <v>8</v>
      </c>
      <c r="Y287" t="s">
        <v>220</v>
      </c>
      <c r="AB287">
        <v>2173381</v>
      </c>
      <c r="AD287">
        <v>2173381</v>
      </c>
      <c r="AF287">
        <v>6680935</v>
      </c>
      <c r="AI287">
        <v>0</v>
      </c>
    </row>
    <row r="288" spans="1:35" hidden="1" x14ac:dyDescent="0.3">
      <c r="A288" t="s">
        <v>430</v>
      </c>
      <c r="B288">
        <v>1993</v>
      </c>
      <c r="C288">
        <v>1993</v>
      </c>
      <c r="D288">
        <v>1993</v>
      </c>
      <c r="E288">
        <v>4</v>
      </c>
      <c r="F288">
        <v>0</v>
      </c>
      <c r="G288">
        <v>2</v>
      </c>
      <c r="H288" t="s">
        <v>221</v>
      </c>
      <c r="I288">
        <v>372</v>
      </c>
      <c r="J288" t="s">
        <v>27</v>
      </c>
      <c r="K288" t="s">
        <v>267</v>
      </c>
      <c r="L288">
        <v>0</v>
      </c>
      <c r="M288" t="s">
        <v>217</v>
      </c>
      <c r="N288" t="s">
        <v>218</v>
      </c>
      <c r="V288">
        <v>901</v>
      </c>
      <c r="W288" t="s">
        <v>411</v>
      </c>
      <c r="X288">
        <v>8</v>
      </c>
      <c r="Y288" t="s">
        <v>220</v>
      </c>
      <c r="AB288">
        <v>114215</v>
      </c>
      <c r="AD288">
        <v>114215</v>
      </c>
      <c r="AF288">
        <v>726016</v>
      </c>
      <c r="AI288">
        <v>0</v>
      </c>
    </row>
    <row r="289" spans="1:35" x14ac:dyDescent="0.3">
      <c r="A289" t="s">
        <v>430</v>
      </c>
      <c r="B289">
        <v>1993</v>
      </c>
      <c r="C289">
        <v>1993</v>
      </c>
      <c r="D289">
        <v>1993</v>
      </c>
      <c r="E289">
        <v>4</v>
      </c>
      <c r="F289">
        <v>0</v>
      </c>
      <c r="G289">
        <v>1</v>
      </c>
      <c r="H289" t="s">
        <v>215</v>
      </c>
      <c r="I289">
        <v>388</v>
      </c>
      <c r="J289" t="s">
        <v>28</v>
      </c>
      <c r="K289" t="s">
        <v>349</v>
      </c>
      <c r="L289">
        <v>0</v>
      </c>
      <c r="M289" t="s">
        <v>217</v>
      </c>
      <c r="N289" t="s">
        <v>218</v>
      </c>
      <c r="V289">
        <v>901</v>
      </c>
      <c r="W289" t="s">
        <v>411</v>
      </c>
      <c r="X289">
        <v>8</v>
      </c>
      <c r="Y289" t="s">
        <v>220</v>
      </c>
      <c r="AB289">
        <v>280239</v>
      </c>
      <c r="AD289">
        <v>280239</v>
      </c>
      <c r="AF289">
        <v>573234</v>
      </c>
      <c r="AI289">
        <v>0</v>
      </c>
    </row>
    <row r="290" spans="1:35" hidden="1" x14ac:dyDescent="0.3">
      <c r="A290" t="s">
        <v>430</v>
      </c>
      <c r="B290">
        <v>1993</v>
      </c>
      <c r="C290">
        <v>1993</v>
      </c>
      <c r="D290">
        <v>1993</v>
      </c>
      <c r="E290">
        <v>4</v>
      </c>
      <c r="F290">
        <v>0</v>
      </c>
      <c r="G290">
        <v>2</v>
      </c>
      <c r="H290" t="s">
        <v>221</v>
      </c>
      <c r="I290">
        <v>388</v>
      </c>
      <c r="J290" t="s">
        <v>28</v>
      </c>
      <c r="K290" t="s">
        <v>349</v>
      </c>
      <c r="L290">
        <v>0</v>
      </c>
      <c r="M290" t="s">
        <v>217</v>
      </c>
      <c r="N290" t="s">
        <v>218</v>
      </c>
      <c r="V290">
        <v>901</v>
      </c>
      <c r="W290" t="s">
        <v>411</v>
      </c>
      <c r="X290">
        <v>8</v>
      </c>
      <c r="Y290" t="s">
        <v>220</v>
      </c>
      <c r="AB290">
        <v>1395331</v>
      </c>
      <c r="AD290">
        <v>1395331</v>
      </c>
      <c r="AF290">
        <v>19431134</v>
      </c>
      <c r="AI290">
        <v>0</v>
      </c>
    </row>
    <row r="291" spans="1:35" x14ac:dyDescent="0.3">
      <c r="A291" t="s">
        <v>430</v>
      </c>
      <c r="B291">
        <v>1993</v>
      </c>
      <c r="C291">
        <v>1993</v>
      </c>
      <c r="D291">
        <v>1993</v>
      </c>
      <c r="E291">
        <v>4</v>
      </c>
      <c r="F291">
        <v>0</v>
      </c>
      <c r="G291">
        <v>1</v>
      </c>
      <c r="H291" t="s">
        <v>215</v>
      </c>
      <c r="I291">
        <v>392</v>
      </c>
      <c r="J291" t="s">
        <v>29</v>
      </c>
      <c r="K291" t="s">
        <v>270</v>
      </c>
      <c r="L291">
        <v>0</v>
      </c>
      <c r="M291" t="s">
        <v>217</v>
      </c>
      <c r="N291" t="s">
        <v>218</v>
      </c>
      <c r="V291">
        <v>901</v>
      </c>
      <c r="W291" t="s">
        <v>411</v>
      </c>
      <c r="X291">
        <v>8</v>
      </c>
      <c r="Y291" t="s">
        <v>220</v>
      </c>
      <c r="AB291">
        <v>315211679</v>
      </c>
      <c r="AD291">
        <v>315211679</v>
      </c>
      <c r="AF291">
        <v>528044340</v>
      </c>
      <c r="AI291">
        <v>0</v>
      </c>
    </row>
    <row r="292" spans="1:35" hidden="1" x14ac:dyDescent="0.3">
      <c r="A292" t="s">
        <v>430</v>
      </c>
      <c r="B292">
        <v>1993</v>
      </c>
      <c r="C292">
        <v>1993</v>
      </c>
      <c r="D292">
        <v>1993</v>
      </c>
      <c r="E292">
        <v>4</v>
      </c>
      <c r="F292">
        <v>0</v>
      </c>
      <c r="G292">
        <v>2</v>
      </c>
      <c r="H292" t="s">
        <v>221</v>
      </c>
      <c r="I292">
        <v>392</v>
      </c>
      <c r="J292" t="s">
        <v>29</v>
      </c>
      <c r="K292" t="s">
        <v>270</v>
      </c>
      <c r="L292">
        <v>0</v>
      </c>
      <c r="M292" t="s">
        <v>217</v>
      </c>
      <c r="N292" t="s">
        <v>218</v>
      </c>
      <c r="V292">
        <v>901</v>
      </c>
      <c r="W292" t="s">
        <v>411</v>
      </c>
      <c r="X292">
        <v>8</v>
      </c>
      <c r="Y292" t="s">
        <v>220</v>
      </c>
      <c r="AB292">
        <v>4968</v>
      </c>
      <c r="AD292">
        <v>4968</v>
      </c>
      <c r="AF292">
        <v>79108</v>
      </c>
      <c r="AI292">
        <v>0</v>
      </c>
    </row>
    <row r="293" spans="1:35" x14ac:dyDescent="0.3">
      <c r="A293" t="s">
        <v>430</v>
      </c>
      <c r="B293">
        <v>1993</v>
      </c>
      <c r="C293">
        <v>1993</v>
      </c>
      <c r="D293">
        <v>1993</v>
      </c>
      <c r="E293">
        <v>4</v>
      </c>
      <c r="F293">
        <v>0</v>
      </c>
      <c r="G293">
        <v>1</v>
      </c>
      <c r="H293" t="s">
        <v>215</v>
      </c>
      <c r="I293">
        <v>410</v>
      </c>
      <c r="J293" t="s">
        <v>41</v>
      </c>
      <c r="K293" t="s">
        <v>273</v>
      </c>
      <c r="L293">
        <v>0</v>
      </c>
      <c r="M293" t="s">
        <v>217</v>
      </c>
      <c r="N293" t="s">
        <v>218</v>
      </c>
      <c r="V293">
        <v>901</v>
      </c>
      <c r="W293" t="s">
        <v>411</v>
      </c>
      <c r="X293">
        <v>8</v>
      </c>
      <c r="Y293" t="s">
        <v>220</v>
      </c>
      <c r="AB293">
        <v>62195784</v>
      </c>
      <c r="AD293">
        <v>62195784</v>
      </c>
      <c r="AF293">
        <v>82727104</v>
      </c>
      <c r="AI293">
        <v>0</v>
      </c>
    </row>
    <row r="294" spans="1:35" hidden="1" x14ac:dyDescent="0.3">
      <c r="A294" t="s">
        <v>430</v>
      </c>
      <c r="B294">
        <v>1993</v>
      </c>
      <c r="C294">
        <v>1993</v>
      </c>
      <c r="D294">
        <v>1993</v>
      </c>
      <c r="E294">
        <v>4</v>
      </c>
      <c r="F294">
        <v>0</v>
      </c>
      <c r="G294">
        <v>2</v>
      </c>
      <c r="H294" t="s">
        <v>221</v>
      </c>
      <c r="I294">
        <v>410</v>
      </c>
      <c r="J294" t="s">
        <v>41</v>
      </c>
      <c r="K294" t="s">
        <v>273</v>
      </c>
      <c r="L294">
        <v>0</v>
      </c>
      <c r="M294" t="s">
        <v>217</v>
      </c>
      <c r="N294" t="s">
        <v>218</v>
      </c>
      <c r="V294">
        <v>901</v>
      </c>
      <c r="W294" t="s">
        <v>411</v>
      </c>
      <c r="X294">
        <v>8</v>
      </c>
      <c r="Y294" t="s">
        <v>220</v>
      </c>
      <c r="AB294">
        <v>40530</v>
      </c>
      <c r="AD294">
        <v>40530</v>
      </c>
      <c r="AF294">
        <v>145956</v>
      </c>
      <c r="AI294">
        <v>0</v>
      </c>
    </row>
    <row r="295" spans="1:35" x14ac:dyDescent="0.3">
      <c r="A295" t="s">
        <v>430</v>
      </c>
      <c r="B295">
        <v>1993</v>
      </c>
      <c r="C295">
        <v>1993</v>
      </c>
      <c r="D295">
        <v>1993</v>
      </c>
      <c r="E295">
        <v>4</v>
      </c>
      <c r="F295">
        <v>0</v>
      </c>
      <c r="G295">
        <v>1</v>
      </c>
      <c r="H295" t="s">
        <v>215</v>
      </c>
      <c r="I295">
        <v>446</v>
      </c>
      <c r="J295" t="s">
        <v>13</v>
      </c>
      <c r="K295" t="s">
        <v>278</v>
      </c>
      <c r="L295">
        <v>0</v>
      </c>
      <c r="M295" t="s">
        <v>217</v>
      </c>
      <c r="N295" t="s">
        <v>218</v>
      </c>
      <c r="V295">
        <v>901</v>
      </c>
      <c r="W295" t="s">
        <v>411</v>
      </c>
      <c r="X295">
        <v>8</v>
      </c>
      <c r="Y295" t="s">
        <v>220</v>
      </c>
      <c r="AB295">
        <v>147931</v>
      </c>
      <c r="AD295">
        <v>147931</v>
      </c>
      <c r="AF295">
        <v>210188</v>
      </c>
      <c r="AI295">
        <v>0</v>
      </c>
    </row>
    <row r="296" spans="1:35" hidden="1" x14ac:dyDescent="0.3">
      <c r="A296" t="s">
        <v>430</v>
      </c>
      <c r="B296">
        <v>1993</v>
      </c>
      <c r="C296">
        <v>1993</v>
      </c>
      <c r="D296">
        <v>1993</v>
      </c>
      <c r="E296">
        <v>4</v>
      </c>
      <c r="F296">
        <v>0</v>
      </c>
      <c r="G296">
        <v>2</v>
      </c>
      <c r="H296" t="s">
        <v>221</v>
      </c>
      <c r="I296">
        <v>446</v>
      </c>
      <c r="J296" t="s">
        <v>13</v>
      </c>
      <c r="K296" t="s">
        <v>278</v>
      </c>
      <c r="L296">
        <v>0</v>
      </c>
      <c r="M296" t="s">
        <v>217</v>
      </c>
      <c r="N296" t="s">
        <v>218</v>
      </c>
      <c r="V296">
        <v>901</v>
      </c>
      <c r="W296" t="s">
        <v>411</v>
      </c>
      <c r="X296">
        <v>8</v>
      </c>
      <c r="Y296" t="s">
        <v>220</v>
      </c>
      <c r="AB296">
        <v>6046</v>
      </c>
      <c r="AD296">
        <v>6046</v>
      </c>
      <c r="AF296">
        <v>12248</v>
      </c>
      <c r="AI296">
        <v>0</v>
      </c>
    </row>
    <row r="297" spans="1:35" x14ac:dyDescent="0.3">
      <c r="A297" t="s">
        <v>430</v>
      </c>
      <c r="B297">
        <v>1993</v>
      </c>
      <c r="C297">
        <v>1993</v>
      </c>
      <c r="D297">
        <v>1993</v>
      </c>
      <c r="E297">
        <v>4</v>
      </c>
      <c r="F297">
        <v>0</v>
      </c>
      <c r="G297">
        <v>1</v>
      </c>
      <c r="H297" t="s">
        <v>215</v>
      </c>
      <c r="I297">
        <v>450</v>
      </c>
      <c r="J297" t="s">
        <v>31</v>
      </c>
      <c r="K297" t="s">
        <v>279</v>
      </c>
      <c r="L297">
        <v>0</v>
      </c>
      <c r="M297" t="s">
        <v>217</v>
      </c>
      <c r="N297" t="s">
        <v>218</v>
      </c>
      <c r="V297">
        <v>901</v>
      </c>
      <c r="W297" t="s">
        <v>411</v>
      </c>
      <c r="X297">
        <v>8</v>
      </c>
      <c r="Y297" t="s">
        <v>220</v>
      </c>
      <c r="AB297">
        <v>4119</v>
      </c>
      <c r="AD297">
        <v>4119</v>
      </c>
      <c r="AF297">
        <v>9060</v>
      </c>
      <c r="AI297">
        <v>0</v>
      </c>
    </row>
    <row r="298" spans="1:35" hidden="1" x14ac:dyDescent="0.3">
      <c r="A298" t="s">
        <v>430</v>
      </c>
      <c r="B298">
        <v>1993</v>
      </c>
      <c r="C298">
        <v>1993</v>
      </c>
      <c r="D298">
        <v>1993</v>
      </c>
      <c r="E298">
        <v>4</v>
      </c>
      <c r="F298">
        <v>0</v>
      </c>
      <c r="G298">
        <v>2</v>
      </c>
      <c r="H298" t="s">
        <v>221</v>
      </c>
      <c r="I298">
        <v>450</v>
      </c>
      <c r="J298" t="s">
        <v>31</v>
      </c>
      <c r="K298" t="s">
        <v>279</v>
      </c>
      <c r="L298">
        <v>0</v>
      </c>
      <c r="M298" t="s">
        <v>217</v>
      </c>
      <c r="N298" t="s">
        <v>218</v>
      </c>
      <c r="V298">
        <v>901</v>
      </c>
      <c r="W298" t="s">
        <v>411</v>
      </c>
      <c r="X298">
        <v>8</v>
      </c>
      <c r="Y298" t="s">
        <v>220</v>
      </c>
      <c r="AB298">
        <v>50917528</v>
      </c>
      <c r="AD298">
        <v>50917528</v>
      </c>
      <c r="AF298">
        <v>40510568</v>
      </c>
      <c r="AI298">
        <v>0</v>
      </c>
    </row>
    <row r="299" spans="1:35" x14ac:dyDescent="0.3">
      <c r="A299" t="s">
        <v>430</v>
      </c>
      <c r="B299">
        <v>1993</v>
      </c>
      <c r="C299">
        <v>1993</v>
      </c>
      <c r="D299">
        <v>1993</v>
      </c>
      <c r="E299">
        <v>4</v>
      </c>
      <c r="F299">
        <v>0</v>
      </c>
      <c r="G299">
        <v>1</v>
      </c>
      <c r="H299" t="s">
        <v>215</v>
      </c>
      <c r="I299">
        <v>458</v>
      </c>
      <c r="J299" t="s">
        <v>32</v>
      </c>
      <c r="K299" t="s">
        <v>335</v>
      </c>
      <c r="L299">
        <v>0</v>
      </c>
      <c r="M299" t="s">
        <v>217</v>
      </c>
      <c r="N299" t="s">
        <v>218</v>
      </c>
      <c r="V299">
        <v>901</v>
      </c>
      <c r="W299" t="s">
        <v>411</v>
      </c>
      <c r="X299">
        <v>8</v>
      </c>
      <c r="Y299" t="s">
        <v>220</v>
      </c>
      <c r="AB299">
        <v>11368358</v>
      </c>
      <c r="AD299">
        <v>11368358</v>
      </c>
      <c r="AF299">
        <v>12883456</v>
      </c>
      <c r="AI299">
        <v>0</v>
      </c>
    </row>
    <row r="300" spans="1:35" hidden="1" x14ac:dyDescent="0.3">
      <c r="A300" t="s">
        <v>430</v>
      </c>
      <c r="B300">
        <v>1993</v>
      </c>
      <c r="C300">
        <v>1993</v>
      </c>
      <c r="D300">
        <v>1993</v>
      </c>
      <c r="E300">
        <v>4</v>
      </c>
      <c r="F300">
        <v>0</v>
      </c>
      <c r="G300">
        <v>2</v>
      </c>
      <c r="H300" t="s">
        <v>221</v>
      </c>
      <c r="I300">
        <v>458</v>
      </c>
      <c r="J300" t="s">
        <v>32</v>
      </c>
      <c r="K300" t="s">
        <v>335</v>
      </c>
      <c r="L300">
        <v>0</v>
      </c>
      <c r="M300" t="s">
        <v>217</v>
      </c>
      <c r="N300" t="s">
        <v>218</v>
      </c>
      <c r="V300">
        <v>901</v>
      </c>
      <c r="W300" t="s">
        <v>411</v>
      </c>
      <c r="X300">
        <v>8</v>
      </c>
      <c r="Y300" t="s">
        <v>220</v>
      </c>
      <c r="AB300">
        <v>384442</v>
      </c>
      <c r="AD300">
        <v>384442</v>
      </c>
      <c r="AF300">
        <v>826537</v>
      </c>
      <c r="AI300">
        <v>0</v>
      </c>
    </row>
    <row r="301" spans="1:35" x14ac:dyDescent="0.3">
      <c r="A301" t="s">
        <v>430</v>
      </c>
      <c r="B301">
        <v>1993</v>
      </c>
      <c r="C301">
        <v>1993</v>
      </c>
      <c r="D301">
        <v>1993</v>
      </c>
      <c r="E301">
        <v>4</v>
      </c>
      <c r="F301">
        <v>0</v>
      </c>
      <c r="G301">
        <v>1</v>
      </c>
      <c r="H301" t="s">
        <v>215</v>
      </c>
      <c r="I301">
        <v>480</v>
      </c>
      <c r="J301" t="s">
        <v>69</v>
      </c>
      <c r="K301" t="s">
        <v>282</v>
      </c>
      <c r="L301">
        <v>0</v>
      </c>
      <c r="M301" t="s">
        <v>217</v>
      </c>
      <c r="N301" t="s">
        <v>218</v>
      </c>
      <c r="V301">
        <v>901</v>
      </c>
      <c r="W301" t="s">
        <v>411</v>
      </c>
      <c r="X301">
        <v>8</v>
      </c>
      <c r="Y301" t="s">
        <v>220</v>
      </c>
      <c r="AB301">
        <v>51456</v>
      </c>
      <c r="AD301">
        <v>51456</v>
      </c>
      <c r="AF301">
        <v>184035</v>
      </c>
      <c r="AI301">
        <v>0</v>
      </c>
    </row>
    <row r="302" spans="1:35" hidden="1" x14ac:dyDescent="0.3">
      <c r="A302" t="s">
        <v>430</v>
      </c>
      <c r="B302">
        <v>1993</v>
      </c>
      <c r="C302">
        <v>1993</v>
      </c>
      <c r="D302">
        <v>1993</v>
      </c>
      <c r="E302">
        <v>4</v>
      </c>
      <c r="F302">
        <v>0</v>
      </c>
      <c r="G302">
        <v>2</v>
      </c>
      <c r="H302" t="s">
        <v>221</v>
      </c>
      <c r="I302">
        <v>480</v>
      </c>
      <c r="J302" t="s">
        <v>69</v>
      </c>
      <c r="K302" t="s">
        <v>282</v>
      </c>
      <c r="L302">
        <v>0</v>
      </c>
      <c r="M302" t="s">
        <v>217</v>
      </c>
      <c r="N302" t="s">
        <v>218</v>
      </c>
      <c r="V302">
        <v>901</v>
      </c>
      <c r="W302" t="s">
        <v>411</v>
      </c>
      <c r="X302">
        <v>8</v>
      </c>
      <c r="Y302" t="s">
        <v>220</v>
      </c>
      <c r="AB302">
        <v>98</v>
      </c>
      <c r="AD302">
        <v>98</v>
      </c>
      <c r="AF302">
        <v>1275</v>
      </c>
      <c r="AI302">
        <v>0</v>
      </c>
    </row>
    <row r="303" spans="1:35" x14ac:dyDescent="0.3">
      <c r="A303" t="s">
        <v>430</v>
      </c>
      <c r="B303">
        <v>1993</v>
      </c>
      <c r="C303">
        <v>1993</v>
      </c>
      <c r="D303">
        <v>1993</v>
      </c>
      <c r="E303">
        <v>4</v>
      </c>
      <c r="F303">
        <v>0</v>
      </c>
      <c r="G303">
        <v>1</v>
      </c>
      <c r="H303" t="s">
        <v>215</v>
      </c>
      <c r="I303">
        <v>484</v>
      </c>
      <c r="J303" t="s">
        <v>33</v>
      </c>
      <c r="K303" t="s">
        <v>283</v>
      </c>
      <c r="L303">
        <v>0</v>
      </c>
      <c r="M303" t="s">
        <v>217</v>
      </c>
      <c r="N303" t="s">
        <v>218</v>
      </c>
      <c r="V303">
        <v>901</v>
      </c>
      <c r="W303" t="s">
        <v>411</v>
      </c>
      <c r="X303">
        <v>8</v>
      </c>
      <c r="Y303" t="s">
        <v>220</v>
      </c>
      <c r="AB303">
        <v>1075740</v>
      </c>
      <c r="AD303">
        <v>1075740</v>
      </c>
      <c r="AF303">
        <v>1754000</v>
      </c>
      <c r="AI303">
        <v>0</v>
      </c>
    </row>
    <row r="304" spans="1:35" hidden="1" x14ac:dyDescent="0.3">
      <c r="A304" t="s">
        <v>430</v>
      </c>
      <c r="B304">
        <v>1993</v>
      </c>
      <c r="C304">
        <v>1993</v>
      </c>
      <c r="D304">
        <v>1993</v>
      </c>
      <c r="E304">
        <v>4</v>
      </c>
      <c r="F304">
        <v>0</v>
      </c>
      <c r="G304">
        <v>2</v>
      </c>
      <c r="H304" t="s">
        <v>221</v>
      </c>
      <c r="I304">
        <v>484</v>
      </c>
      <c r="J304" t="s">
        <v>33</v>
      </c>
      <c r="K304" t="s">
        <v>283</v>
      </c>
      <c r="L304">
        <v>0</v>
      </c>
      <c r="M304" t="s">
        <v>217</v>
      </c>
      <c r="N304" t="s">
        <v>218</v>
      </c>
      <c r="V304">
        <v>901</v>
      </c>
      <c r="W304" t="s">
        <v>411</v>
      </c>
      <c r="X304">
        <v>8</v>
      </c>
      <c r="Y304" t="s">
        <v>220</v>
      </c>
      <c r="AB304">
        <v>195838144</v>
      </c>
      <c r="AD304">
        <v>195838144</v>
      </c>
      <c r="AF304">
        <v>284964992</v>
      </c>
      <c r="AI304">
        <v>0</v>
      </c>
    </row>
    <row r="305" spans="1:35" x14ac:dyDescent="0.3">
      <c r="A305" t="s">
        <v>430</v>
      </c>
      <c r="B305">
        <v>1993</v>
      </c>
      <c r="C305">
        <v>1993</v>
      </c>
      <c r="D305">
        <v>1993</v>
      </c>
      <c r="E305">
        <v>4</v>
      </c>
      <c r="F305">
        <v>0</v>
      </c>
      <c r="G305">
        <v>1</v>
      </c>
      <c r="H305" t="s">
        <v>215</v>
      </c>
      <c r="I305">
        <v>504</v>
      </c>
      <c r="J305" t="s">
        <v>70</v>
      </c>
      <c r="K305" t="s">
        <v>371</v>
      </c>
      <c r="L305">
        <v>0</v>
      </c>
      <c r="M305" t="s">
        <v>217</v>
      </c>
      <c r="N305" t="s">
        <v>218</v>
      </c>
      <c r="V305">
        <v>901</v>
      </c>
      <c r="W305" t="s">
        <v>411</v>
      </c>
      <c r="X305">
        <v>8</v>
      </c>
      <c r="Y305" t="s">
        <v>220</v>
      </c>
      <c r="AB305">
        <v>20295456</v>
      </c>
      <c r="AD305">
        <v>20295456</v>
      </c>
      <c r="AF305">
        <v>21716148</v>
      </c>
      <c r="AI305">
        <v>0</v>
      </c>
    </row>
    <row r="306" spans="1:35" hidden="1" x14ac:dyDescent="0.3">
      <c r="A306" t="s">
        <v>430</v>
      </c>
      <c r="B306">
        <v>1993</v>
      </c>
      <c r="C306">
        <v>1993</v>
      </c>
      <c r="D306">
        <v>1993</v>
      </c>
      <c r="E306">
        <v>4</v>
      </c>
      <c r="F306">
        <v>0</v>
      </c>
      <c r="G306">
        <v>2</v>
      </c>
      <c r="H306" t="s">
        <v>221</v>
      </c>
      <c r="I306">
        <v>504</v>
      </c>
      <c r="J306" t="s">
        <v>70</v>
      </c>
      <c r="K306" t="s">
        <v>371</v>
      </c>
      <c r="L306">
        <v>0</v>
      </c>
      <c r="M306" t="s">
        <v>217</v>
      </c>
      <c r="N306" t="s">
        <v>218</v>
      </c>
      <c r="V306">
        <v>901</v>
      </c>
      <c r="W306" t="s">
        <v>411</v>
      </c>
      <c r="X306">
        <v>8</v>
      </c>
      <c r="Y306" t="s">
        <v>220</v>
      </c>
      <c r="AB306">
        <v>31546</v>
      </c>
      <c r="AD306">
        <v>31546</v>
      </c>
      <c r="AF306">
        <v>97193</v>
      </c>
      <c r="AI306">
        <v>0</v>
      </c>
    </row>
    <row r="307" spans="1:35" x14ac:dyDescent="0.3">
      <c r="A307" t="s">
        <v>430</v>
      </c>
      <c r="B307">
        <v>1993</v>
      </c>
      <c r="C307">
        <v>1993</v>
      </c>
      <c r="D307">
        <v>1993</v>
      </c>
      <c r="E307">
        <v>4</v>
      </c>
      <c r="F307">
        <v>0</v>
      </c>
      <c r="G307">
        <v>1</v>
      </c>
      <c r="H307" t="s">
        <v>215</v>
      </c>
      <c r="I307">
        <v>512</v>
      </c>
      <c r="J307" t="s">
        <v>37</v>
      </c>
      <c r="K307" t="s">
        <v>285</v>
      </c>
      <c r="L307">
        <v>0</v>
      </c>
      <c r="M307" t="s">
        <v>217</v>
      </c>
      <c r="N307" t="s">
        <v>218</v>
      </c>
      <c r="V307">
        <v>901</v>
      </c>
      <c r="W307" t="s">
        <v>411</v>
      </c>
      <c r="X307">
        <v>8</v>
      </c>
      <c r="Y307" t="s">
        <v>220</v>
      </c>
      <c r="AB307">
        <v>1765426</v>
      </c>
      <c r="AD307">
        <v>1765426</v>
      </c>
      <c r="AF307">
        <v>2712279</v>
      </c>
      <c r="AI307">
        <v>0</v>
      </c>
    </row>
    <row r="308" spans="1:35" hidden="1" x14ac:dyDescent="0.3">
      <c r="A308" t="s">
        <v>430</v>
      </c>
      <c r="B308">
        <v>1993</v>
      </c>
      <c r="C308">
        <v>1993</v>
      </c>
      <c r="D308">
        <v>1993</v>
      </c>
      <c r="E308">
        <v>4</v>
      </c>
      <c r="F308">
        <v>0</v>
      </c>
      <c r="G308">
        <v>2</v>
      </c>
      <c r="H308" t="s">
        <v>221</v>
      </c>
      <c r="I308">
        <v>512</v>
      </c>
      <c r="J308" t="s">
        <v>37</v>
      </c>
      <c r="K308" t="s">
        <v>285</v>
      </c>
      <c r="L308">
        <v>0</v>
      </c>
      <c r="M308" t="s">
        <v>217</v>
      </c>
      <c r="N308" t="s">
        <v>218</v>
      </c>
      <c r="V308">
        <v>901</v>
      </c>
      <c r="W308" t="s">
        <v>411</v>
      </c>
      <c r="X308">
        <v>8</v>
      </c>
      <c r="Y308" t="s">
        <v>220</v>
      </c>
      <c r="AB308">
        <v>5175</v>
      </c>
      <c r="AD308">
        <v>5175</v>
      </c>
      <c r="AF308">
        <v>26566</v>
      </c>
      <c r="AI308">
        <v>0</v>
      </c>
    </row>
    <row r="309" spans="1:35" x14ac:dyDescent="0.3">
      <c r="A309" t="s">
        <v>430</v>
      </c>
      <c r="B309">
        <v>1993</v>
      </c>
      <c r="C309">
        <v>1993</v>
      </c>
      <c r="D309">
        <v>1993</v>
      </c>
      <c r="E309">
        <v>4</v>
      </c>
      <c r="F309">
        <v>0</v>
      </c>
      <c r="G309">
        <v>1</v>
      </c>
      <c r="H309" t="s">
        <v>215</v>
      </c>
      <c r="I309">
        <v>528</v>
      </c>
      <c r="J309" t="s">
        <v>35</v>
      </c>
      <c r="K309" t="s">
        <v>287</v>
      </c>
      <c r="L309">
        <v>0</v>
      </c>
      <c r="M309" t="s">
        <v>217</v>
      </c>
      <c r="N309" t="s">
        <v>218</v>
      </c>
      <c r="V309">
        <v>901</v>
      </c>
      <c r="W309" t="s">
        <v>411</v>
      </c>
      <c r="X309">
        <v>8</v>
      </c>
      <c r="Y309" t="s">
        <v>220</v>
      </c>
      <c r="AB309">
        <v>180021440</v>
      </c>
      <c r="AD309">
        <v>180021440</v>
      </c>
      <c r="AF309">
        <v>333533888</v>
      </c>
      <c r="AI309">
        <v>0</v>
      </c>
    </row>
    <row r="310" spans="1:35" hidden="1" x14ac:dyDescent="0.3">
      <c r="A310" t="s">
        <v>430</v>
      </c>
      <c r="B310">
        <v>1993</v>
      </c>
      <c r="C310">
        <v>1993</v>
      </c>
      <c r="D310">
        <v>1993</v>
      </c>
      <c r="E310">
        <v>4</v>
      </c>
      <c r="F310">
        <v>0</v>
      </c>
      <c r="G310">
        <v>2</v>
      </c>
      <c r="H310" t="s">
        <v>221</v>
      </c>
      <c r="I310">
        <v>528</v>
      </c>
      <c r="J310" t="s">
        <v>35</v>
      </c>
      <c r="K310" t="s">
        <v>287</v>
      </c>
      <c r="L310">
        <v>0</v>
      </c>
      <c r="M310" t="s">
        <v>217</v>
      </c>
      <c r="N310" t="s">
        <v>218</v>
      </c>
      <c r="V310">
        <v>901</v>
      </c>
      <c r="W310" t="s">
        <v>411</v>
      </c>
      <c r="X310">
        <v>8</v>
      </c>
      <c r="Y310" t="s">
        <v>220</v>
      </c>
      <c r="AB310">
        <v>23113596</v>
      </c>
      <c r="AD310">
        <v>23113596</v>
      </c>
      <c r="AF310">
        <v>57891396</v>
      </c>
      <c r="AI310">
        <v>0</v>
      </c>
    </row>
    <row r="311" spans="1:35" x14ac:dyDescent="0.3">
      <c r="A311" t="s">
        <v>430</v>
      </c>
      <c r="B311">
        <v>1993</v>
      </c>
      <c r="C311">
        <v>1993</v>
      </c>
      <c r="D311">
        <v>1993</v>
      </c>
      <c r="E311">
        <v>4</v>
      </c>
      <c r="F311">
        <v>0</v>
      </c>
      <c r="G311">
        <v>1</v>
      </c>
      <c r="H311" t="s">
        <v>215</v>
      </c>
      <c r="I311">
        <v>548</v>
      </c>
      <c r="J311" t="s">
        <v>76</v>
      </c>
      <c r="K311" t="s">
        <v>427</v>
      </c>
      <c r="L311">
        <v>0</v>
      </c>
      <c r="M311" t="s">
        <v>217</v>
      </c>
      <c r="N311" t="s">
        <v>218</v>
      </c>
      <c r="V311">
        <v>901</v>
      </c>
      <c r="W311" t="s">
        <v>411</v>
      </c>
      <c r="X311">
        <v>8</v>
      </c>
      <c r="Y311" t="s">
        <v>220</v>
      </c>
      <c r="AB311">
        <v>11302</v>
      </c>
      <c r="AD311">
        <v>11302</v>
      </c>
      <c r="AF311">
        <v>52842</v>
      </c>
      <c r="AI311">
        <v>0</v>
      </c>
    </row>
    <row r="312" spans="1:35" x14ac:dyDescent="0.3">
      <c r="A312" t="s">
        <v>430</v>
      </c>
      <c r="B312">
        <v>1993</v>
      </c>
      <c r="C312">
        <v>1993</v>
      </c>
      <c r="D312">
        <v>1993</v>
      </c>
      <c r="E312">
        <v>4</v>
      </c>
      <c r="F312">
        <v>0</v>
      </c>
      <c r="G312">
        <v>1</v>
      </c>
      <c r="H312" t="s">
        <v>215</v>
      </c>
      <c r="I312">
        <v>554</v>
      </c>
      <c r="J312" t="s">
        <v>36</v>
      </c>
      <c r="K312" t="s">
        <v>288</v>
      </c>
      <c r="L312">
        <v>0</v>
      </c>
      <c r="M312" t="s">
        <v>217</v>
      </c>
      <c r="N312" t="s">
        <v>218</v>
      </c>
      <c r="V312">
        <v>901</v>
      </c>
      <c r="W312" t="s">
        <v>411</v>
      </c>
      <c r="X312">
        <v>8</v>
      </c>
      <c r="Y312" t="s">
        <v>220</v>
      </c>
      <c r="AB312">
        <v>6833293</v>
      </c>
      <c r="AD312">
        <v>6833293</v>
      </c>
      <c r="AF312">
        <v>10858151</v>
      </c>
      <c r="AI312">
        <v>0</v>
      </c>
    </row>
    <row r="313" spans="1:35" hidden="1" x14ac:dyDescent="0.3">
      <c r="A313" t="s">
        <v>430</v>
      </c>
      <c r="B313">
        <v>1993</v>
      </c>
      <c r="C313">
        <v>1993</v>
      </c>
      <c r="D313">
        <v>1993</v>
      </c>
      <c r="E313">
        <v>4</v>
      </c>
      <c r="F313">
        <v>0</v>
      </c>
      <c r="G313">
        <v>2</v>
      </c>
      <c r="H313" t="s">
        <v>221</v>
      </c>
      <c r="I313">
        <v>554</v>
      </c>
      <c r="J313" t="s">
        <v>36</v>
      </c>
      <c r="K313" t="s">
        <v>288</v>
      </c>
      <c r="L313">
        <v>0</v>
      </c>
      <c r="M313" t="s">
        <v>217</v>
      </c>
      <c r="N313" t="s">
        <v>218</v>
      </c>
      <c r="V313">
        <v>901</v>
      </c>
      <c r="W313" t="s">
        <v>411</v>
      </c>
      <c r="X313">
        <v>8</v>
      </c>
      <c r="Y313" t="s">
        <v>220</v>
      </c>
      <c r="AB313">
        <v>13583</v>
      </c>
      <c r="AD313">
        <v>13583</v>
      </c>
      <c r="AF313">
        <v>37675</v>
      </c>
      <c r="AI313">
        <v>0</v>
      </c>
    </row>
    <row r="314" spans="1:35" hidden="1" x14ac:dyDescent="0.3">
      <c r="A314" t="s">
        <v>430</v>
      </c>
      <c r="B314">
        <v>1993</v>
      </c>
      <c r="C314">
        <v>1993</v>
      </c>
      <c r="D314">
        <v>1993</v>
      </c>
      <c r="E314">
        <v>4</v>
      </c>
      <c r="F314">
        <v>0</v>
      </c>
      <c r="G314">
        <v>3</v>
      </c>
      <c r="H314" t="s">
        <v>247</v>
      </c>
      <c r="I314">
        <v>554</v>
      </c>
      <c r="J314" t="s">
        <v>36</v>
      </c>
      <c r="K314" t="s">
        <v>288</v>
      </c>
      <c r="L314">
        <v>0</v>
      </c>
      <c r="M314" t="s">
        <v>217</v>
      </c>
      <c r="N314" t="s">
        <v>218</v>
      </c>
      <c r="V314">
        <v>901</v>
      </c>
      <c r="W314" t="s">
        <v>411</v>
      </c>
      <c r="X314">
        <v>8</v>
      </c>
      <c r="Y314" t="s">
        <v>220</v>
      </c>
      <c r="AB314">
        <v>12969</v>
      </c>
      <c r="AD314">
        <v>12969</v>
      </c>
      <c r="AF314">
        <v>28587</v>
      </c>
      <c r="AI314">
        <v>0</v>
      </c>
    </row>
    <row r="315" spans="1:35" x14ac:dyDescent="0.3">
      <c r="A315" t="s">
        <v>430</v>
      </c>
      <c r="B315">
        <v>1993</v>
      </c>
      <c r="C315">
        <v>1993</v>
      </c>
      <c r="D315">
        <v>1993</v>
      </c>
      <c r="E315">
        <v>4</v>
      </c>
      <c r="F315">
        <v>0</v>
      </c>
      <c r="G315">
        <v>1</v>
      </c>
      <c r="H315" t="s">
        <v>215</v>
      </c>
      <c r="I315">
        <v>558</v>
      </c>
      <c r="J315" t="s">
        <v>71</v>
      </c>
      <c r="K315" t="s">
        <v>289</v>
      </c>
      <c r="L315">
        <v>0</v>
      </c>
      <c r="M315" t="s">
        <v>217</v>
      </c>
      <c r="N315" t="s">
        <v>218</v>
      </c>
      <c r="V315">
        <v>901</v>
      </c>
      <c r="W315" t="s">
        <v>411</v>
      </c>
      <c r="X315">
        <v>8</v>
      </c>
      <c r="Y315" t="s">
        <v>220</v>
      </c>
      <c r="AB315">
        <v>1881321</v>
      </c>
      <c r="AD315">
        <v>1881321</v>
      </c>
      <c r="AF315">
        <v>1266372</v>
      </c>
      <c r="AI315">
        <v>0</v>
      </c>
    </row>
    <row r="316" spans="1:35" hidden="1" x14ac:dyDescent="0.3">
      <c r="A316" t="s">
        <v>430</v>
      </c>
      <c r="B316">
        <v>1993</v>
      </c>
      <c r="C316">
        <v>1993</v>
      </c>
      <c r="D316">
        <v>1993</v>
      </c>
      <c r="E316">
        <v>4</v>
      </c>
      <c r="F316">
        <v>0</v>
      </c>
      <c r="G316">
        <v>2</v>
      </c>
      <c r="H316" t="s">
        <v>221</v>
      </c>
      <c r="I316">
        <v>558</v>
      </c>
      <c r="J316" t="s">
        <v>71</v>
      </c>
      <c r="K316" t="s">
        <v>289</v>
      </c>
      <c r="L316">
        <v>0</v>
      </c>
      <c r="M316" t="s">
        <v>217</v>
      </c>
      <c r="N316" t="s">
        <v>218</v>
      </c>
      <c r="V316">
        <v>901</v>
      </c>
      <c r="W316" t="s">
        <v>411</v>
      </c>
      <c r="X316">
        <v>8</v>
      </c>
      <c r="Y316" t="s">
        <v>220</v>
      </c>
      <c r="AB316">
        <v>29680900</v>
      </c>
      <c r="AD316">
        <v>29680900</v>
      </c>
      <c r="AF316">
        <v>34475132</v>
      </c>
      <c r="AI316">
        <v>0</v>
      </c>
    </row>
    <row r="317" spans="1:35" x14ac:dyDescent="0.3">
      <c r="A317" t="s">
        <v>430</v>
      </c>
      <c r="B317">
        <v>1993</v>
      </c>
      <c r="C317">
        <v>1993</v>
      </c>
      <c r="D317">
        <v>1993</v>
      </c>
      <c r="E317">
        <v>4</v>
      </c>
      <c r="F317">
        <v>0</v>
      </c>
      <c r="G317">
        <v>1</v>
      </c>
      <c r="H317" t="s">
        <v>215</v>
      </c>
      <c r="I317">
        <v>579</v>
      </c>
      <c r="J317" t="s">
        <v>72</v>
      </c>
      <c r="K317" t="s">
        <v>290</v>
      </c>
      <c r="L317">
        <v>0</v>
      </c>
      <c r="M317" t="s">
        <v>217</v>
      </c>
      <c r="N317" t="s">
        <v>218</v>
      </c>
      <c r="V317">
        <v>901</v>
      </c>
      <c r="W317" t="s">
        <v>411</v>
      </c>
      <c r="X317">
        <v>8</v>
      </c>
      <c r="Y317" t="s">
        <v>220</v>
      </c>
      <c r="AB317">
        <v>39267288</v>
      </c>
      <c r="AD317">
        <v>39267288</v>
      </c>
      <c r="AF317">
        <v>61722844</v>
      </c>
      <c r="AI317">
        <v>0</v>
      </c>
    </row>
    <row r="318" spans="1:35" hidden="1" x14ac:dyDescent="0.3">
      <c r="A318" t="s">
        <v>430</v>
      </c>
      <c r="B318">
        <v>1993</v>
      </c>
      <c r="C318">
        <v>1993</v>
      </c>
      <c r="D318">
        <v>1993</v>
      </c>
      <c r="E318">
        <v>4</v>
      </c>
      <c r="F318">
        <v>0</v>
      </c>
      <c r="G318">
        <v>2</v>
      </c>
      <c r="H318" t="s">
        <v>221</v>
      </c>
      <c r="I318">
        <v>579</v>
      </c>
      <c r="J318" t="s">
        <v>72</v>
      </c>
      <c r="K318" t="s">
        <v>290</v>
      </c>
      <c r="L318">
        <v>0</v>
      </c>
      <c r="M318" t="s">
        <v>217</v>
      </c>
      <c r="N318" t="s">
        <v>218</v>
      </c>
      <c r="V318">
        <v>901</v>
      </c>
      <c r="W318" t="s">
        <v>411</v>
      </c>
      <c r="X318">
        <v>8</v>
      </c>
      <c r="Y318" t="s">
        <v>220</v>
      </c>
      <c r="AB318">
        <v>95482</v>
      </c>
      <c r="AD318">
        <v>95482</v>
      </c>
      <c r="AF318">
        <v>312154</v>
      </c>
      <c r="AI318">
        <v>0</v>
      </c>
    </row>
    <row r="319" spans="1:35" x14ac:dyDescent="0.3">
      <c r="A319" t="s">
        <v>430</v>
      </c>
      <c r="B319">
        <v>1993</v>
      </c>
      <c r="C319">
        <v>1993</v>
      </c>
      <c r="D319">
        <v>1993</v>
      </c>
      <c r="E319">
        <v>4</v>
      </c>
      <c r="F319">
        <v>0</v>
      </c>
      <c r="G319">
        <v>1</v>
      </c>
      <c r="H319" t="s">
        <v>215</v>
      </c>
      <c r="I319">
        <v>600</v>
      </c>
      <c r="J319" t="s">
        <v>38</v>
      </c>
      <c r="K319" t="s">
        <v>294</v>
      </c>
      <c r="L319">
        <v>0</v>
      </c>
      <c r="M319" t="s">
        <v>217</v>
      </c>
      <c r="N319" t="s">
        <v>218</v>
      </c>
      <c r="V319">
        <v>901</v>
      </c>
      <c r="W319" t="s">
        <v>411</v>
      </c>
      <c r="X319">
        <v>8</v>
      </c>
      <c r="Y319" t="s">
        <v>220</v>
      </c>
      <c r="AB319">
        <v>610791</v>
      </c>
      <c r="AD319">
        <v>610791</v>
      </c>
      <c r="AF319">
        <v>447444</v>
      </c>
      <c r="AI319">
        <v>0</v>
      </c>
    </row>
    <row r="320" spans="1:35" hidden="1" x14ac:dyDescent="0.3">
      <c r="A320" t="s">
        <v>430</v>
      </c>
      <c r="B320">
        <v>1993</v>
      </c>
      <c r="C320">
        <v>1993</v>
      </c>
      <c r="D320">
        <v>1993</v>
      </c>
      <c r="E320">
        <v>4</v>
      </c>
      <c r="F320">
        <v>0</v>
      </c>
      <c r="G320">
        <v>2</v>
      </c>
      <c r="H320" t="s">
        <v>221</v>
      </c>
      <c r="I320">
        <v>600</v>
      </c>
      <c r="J320" t="s">
        <v>38</v>
      </c>
      <c r="K320" t="s">
        <v>294</v>
      </c>
      <c r="L320">
        <v>0</v>
      </c>
      <c r="M320" t="s">
        <v>217</v>
      </c>
      <c r="N320" t="s">
        <v>218</v>
      </c>
      <c r="V320">
        <v>901</v>
      </c>
      <c r="W320" t="s">
        <v>411</v>
      </c>
      <c r="X320">
        <v>8</v>
      </c>
      <c r="Y320" t="s">
        <v>220</v>
      </c>
      <c r="AB320">
        <v>1379687</v>
      </c>
      <c r="AD320">
        <v>1379687</v>
      </c>
      <c r="AF320">
        <v>1804508</v>
      </c>
      <c r="AI320">
        <v>0</v>
      </c>
    </row>
    <row r="321" spans="1:35" x14ac:dyDescent="0.3">
      <c r="A321" t="s">
        <v>430</v>
      </c>
      <c r="B321">
        <v>1993</v>
      </c>
      <c r="C321">
        <v>1993</v>
      </c>
      <c r="D321">
        <v>1993</v>
      </c>
      <c r="E321">
        <v>4</v>
      </c>
      <c r="F321">
        <v>0</v>
      </c>
      <c r="G321">
        <v>1</v>
      </c>
      <c r="H321" t="s">
        <v>215</v>
      </c>
      <c r="I321">
        <v>620</v>
      </c>
      <c r="J321" t="s">
        <v>40</v>
      </c>
      <c r="K321" t="s">
        <v>297</v>
      </c>
      <c r="L321">
        <v>0</v>
      </c>
      <c r="M321" t="s">
        <v>217</v>
      </c>
      <c r="N321" t="s">
        <v>218</v>
      </c>
      <c r="V321">
        <v>901</v>
      </c>
      <c r="W321" t="s">
        <v>411</v>
      </c>
      <c r="X321">
        <v>8</v>
      </c>
      <c r="Y321" t="s">
        <v>220</v>
      </c>
      <c r="AB321">
        <v>38276936</v>
      </c>
      <c r="AD321">
        <v>38276936</v>
      </c>
      <c r="AF321">
        <v>59826776</v>
      </c>
      <c r="AI321">
        <v>0</v>
      </c>
    </row>
    <row r="322" spans="1:35" hidden="1" x14ac:dyDescent="0.3">
      <c r="A322" t="s">
        <v>430</v>
      </c>
      <c r="B322">
        <v>1993</v>
      </c>
      <c r="C322">
        <v>1993</v>
      </c>
      <c r="D322">
        <v>1993</v>
      </c>
      <c r="E322">
        <v>4</v>
      </c>
      <c r="F322">
        <v>0</v>
      </c>
      <c r="G322">
        <v>2</v>
      </c>
      <c r="H322" t="s">
        <v>221</v>
      </c>
      <c r="I322">
        <v>620</v>
      </c>
      <c r="J322" t="s">
        <v>40</v>
      </c>
      <c r="K322" t="s">
        <v>297</v>
      </c>
      <c r="L322">
        <v>0</v>
      </c>
      <c r="M322" t="s">
        <v>217</v>
      </c>
      <c r="N322" t="s">
        <v>218</v>
      </c>
      <c r="V322">
        <v>901</v>
      </c>
      <c r="W322" t="s">
        <v>411</v>
      </c>
      <c r="X322">
        <v>8</v>
      </c>
      <c r="Y322" t="s">
        <v>220</v>
      </c>
      <c r="AB322">
        <v>1914522</v>
      </c>
      <c r="AD322">
        <v>1914522</v>
      </c>
      <c r="AF322">
        <v>7267713</v>
      </c>
      <c r="AI322">
        <v>0</v>
      </c>
    </row>
    <row r="323" spans="1:35" x14ac:dyDescent="0.3">
      <c r="A323" t="s">
        <v>430</v>
      </c>
      <c r="B323">
        <v>1993</v>
      </c>
      <c r="C323">
        <v>1993</v>
      </c>
      <c r="D323">
        <v>1993</v>
      </c>
      <c r="E323">
        <v>4</v>
      </c>
      <c r="F323">
        <v>0</v>
      </c>
      <c r="G323">
        <v>1</v>
      </c>
      <c r="H323" t="s">
        <v>215</v>
      </c>
      <c r="I323">
        <v>642</v>
      </c>
      <c r="J323" t="s">
        <v>42</v>
      </c>
      <c r="K323" t="s">
        <v>298</v>
      </c>
      <c r="L323">
        <v>0</v>
      </c>
      <c r="M323" t="s">
        <v>217</v>
      </c>
      <c r="N323" t="s">
        <v>218</v>
      </c>
      <c r="V323">
        <v>901</v>
      </c>
      <c r="W323" t="s">
        <v>411</v>
      </c>
      <c r="X323">
        <v>8</v>
      </c>
      <c r="Y323" t="s">
        <v>220</v>
      </c>
      <c r="AB323">
        <v>10566000</v>
      </c>
      <c r="AD323">
        <v>10566000</v>
      </c>
      <c r="AF323">
        <v>12070508</v>
      </c>
      <c r="AI323">
        <v>0</v>
      </c>
    </row>
    <row r="324" spans="1:35" hidden="1" x14ac:dyDescent="0.3">
      <c r="A324" t="s">
        <v>430</v>
      </c>
      <c r="B324">
        <v>1993</v>
      </c>
      <c r="C324">
        <v>1993</v>
      </c>
      <c r="D324">
        <v>1993</v>
      </c>
      <c r="E324">
        <v>4</v>
      </c>
      <c r="F324">
        <v>0</v>
      </c>
      <c r="G324">
        <v>2</v>
      </c>
      <c r="H324" t="s">
        <v>221</v>
      </c>
      <c r="I324">
        <v>642</v>
      </c>
      <c r="J324" t="s">
        <v>42</v>
      </c>
      <c r="K324" t="s">
        <v>298</v>
      </c>
      <c r="L324">
        <v>0</v>
      </c>
      <c r="M324" t="s">
        <v>217</v>
      </c>
      <c r="N324" t="s">
        <v>218</v>
      </c>
      <c r="V324">
        <v>901</v>
      </c>
      <c r="W324" t="s">
        <v>411</v>
      </c>
      <c r="X324">
        <v>8</v>
      </c>
      <c r="Y324" t="s">
        <v>220</v>
      </c>
      <c r="AB324">
        <v>113000</v>
      </c>
      <c r="AD324">
        <v>113000</v>
      </c>
      <c r="AF324">
        <v>137320</v>
      </c>
      <c r="AI324">
        <v>0</v>
      </c>
    </row>
    <row r="325" spans="1:35" x14ac:dyDescent="0.3">
      <c r="A325" t="s">
        <v>430</v>
      </c>
      <c r="B325">
        <v>1993</v>
      </c>
      <c r="C325">
        <v>1993</v>
      </c>
      <c r="D325">
        <v>1993</v>
      </c>
      <c r="E325">
        <v>4</v>
      </c>
      <c r="F325">
        <v>0</v>
      </c>
      <c r="G325">
        <v>1</v>
      </c>
      <c r="H325" t="s">
        <v>215</v>
      </c>
      <c r="I325">
        <v>659</v>
      </c>
      <c r="J325" t="s">
        <v>73</v>
      </c>
      <c r="K325" t="s">
        <v>420</v>
      </c>
      <c r="L325">
        <v>0</v>
      </c>
      <c r="M325" t="s">
        <v>217</v>
      </c>
      <c r="N325" t="s">
        <v>218</v>
      </c>
      <c r="V325">
        <v>901</v>
      </c>
      <c r="W325" t="s">
        <v>411</v>
      </c>
      <c r="X325">
        <v>8</v>
      </c>
      <c r="Y325" t="s">
        <v>220</v>
      </c>
      <c r="AB325">
        <v>3334</v>
      </c>
      <c r="AD325">
        <v>3334</v>
      </c>
      <c r="AF325">
        <v>33482</v>
      </c>
      <c r="AI325">
        <v>0</v>
      </c>
    </row>
    <row r="326" spans="1:35" x14ac:dyDescent="0.3">
      <c r="A326" t="s">
        <v>430</v>
      </c>
      <c r="B326">
        <v>1993</v>
      </c>
      <c r="C326">
        <v>1993</v>
      </c>
      <c r="D326">
        <v>1993</v>
      </c>
      <c r="E326">
        <v>4</v>
      </c>
      <c r="F326">
        <v>0</v>
      </c>
      <c r="G326">
        <v>1</v>
      </c>
      <c r="H326" t="s">
        <v>215</v>
      </c>
      <c r="I326">
        <v>662</v>
      </c>
      <c r="J326" t="s">
        <v>43</v>
      </c>
      <c r="K326" t="s">
        <v>355</v>
      </c>
      <c r="L326">
        <v>0</v>
      </c>
      <c r="M326" t="s">
        <v>217</v>
      </c>
      <c r="N326" t="s">
        <v>218</v>
      </c>
      <c r="V326">
        <v>901</v>
      </c>
      <c r="W326" t="s">
        <v>411</v>
      </c>
      <c r="X326">
        <v>8</v>
      </c>
      <c r="Y326" t="s">
        <v>220</v>
      </c>
      <c r="AB326">
        <v>22518</v>
      </c>
      <c r="AD326">
        <v>22518</v>
      </c>
      <c r="AF326">
        <v>111341</v>
      </c>
      <c r="AI326">
        <v>0</v>
      </c>
    </row>
    <row r="327" spans="1:35" hidden="1" x14ac:dyDescent="0.3">
      <c r="A327" t="s">
        <v>430</v>
      </c>
      <c r="B327">
        <v>1993</v>
      </c>
      <c r="C327">
        <v>1993</v>
      </c>
      <c r="D327">
        <v>1993</v>
      </c>
      <c r="E327">
        <v>4</v>
      </c>
      <c r="F327">
        <v>0</v>
      </c>
      <c r="G327">
        <v>2</v>
      </c>
      <c r="H327" t="s">
        <v>221</v>
      </c>
      <c r="I327">
        <v>662</v>
      </c>
      <c r="J327" t="s">
        <v>43</v>
      </c>
      <c r="K327" t="s">
        <v>355</v>
      </c>
      <c r="L327">
        <v>0</v>
      </c>
      <c r="M327" t="s">
        <v>217</v>
      </c>
      <c r="N327" t="s">
        <v>218</v>
      </c>
      <c r="V327">
        <v>901</v>
      </c>
      <c r="W327" t="s">
        <v>411</v>
      </c>
      <c r="X327">
        <v>8</v>
      </c>
      <c r="Y327" t="s">
        <v>220</v>
      </c>
      <c r="AB327">
        <v>238</v>
      </c>
      <c r="AD327">
        <v>238</v>
      </c>
      <c r="AF327">
        <v>1917</v>
      </c>
      <c r="AI327">
        <v>0</v>
      </c>
    </row>
    <row r="328" spans="1:35" x14ac:dyDescent="0.3">
      <c r="A328" t="s">
        <v>430</v>
      </c>
      <c r="B328">
        <v>1993</v>
      </c>
      <c r="C328">
        <v>1993</v>
      </c>
      <c r="D328">
        <v>1993</v>
      </c>
      <c r="E328">
        <v>4</v>
      </c>
      <c r="F328">
        <v>0</v>
      </c>
      <c r="G328">
        <v>1</v>
      </c>
      <c r="H328" t="s">
        <v>215</v>
      </c>
      <c r="I328">
        <v>670</v>
      </c>
      <c r="J328" t="s">
        <v>74</v>
      </c>
      <c r="K328" t="s">
        <v>389</v>
      </c>
      <c r="L328">
        <v>0</v>
      </c>
      <c r="M328" t="s">
        <v>217</v>
      </c>
      <c r="N328" t="s">
        <v>218</v>
      </c>
      <c r="V328">
        <v>901</v>
      </c>
      <c r="W328" t="s">
        <v>411</v>
      </c>
      <c r="X328">
        <v>8</v>
      </c>
      <c r="Y328" t="s">
        <v>220</v>
      </c>
      <c r="AB328">
        <v>4191</v>
      </c>
      <c r="AD328">
        <v>4191</v>
      </c>
      <c r="AF328">
        <v>25794</v>
      </c>
      <c r="AI328">
        <v>0</v>
      </c>
    </row>
    <row r="329" spans="1:35" x14ac:dyDescent="0.3">
      <c r="A329" t="s">
        <v>430</v>
      </c>
      <c r="B329">
        <v>1993</v>
      </c>
      <c r="C329">
        <v>1993</v>
      </c>
      <c r="D329">
        <v>1993</v>
      </c>
      <c r="E329">
        <v>4</v>
      </c>
      <c r="F329">
        <v>0</v>
      </c>
      <c r="G329">
        <v>1</v>
      </c>
      <c r="H329" t="s">
        <v>215</v>
      </c>
      <c r="I329">
        <v>682</v>
      </c>
      <c r="J329" t="s">
        <v>44</v>
      </c>
      <c r="K329" t="s">
        <v>300</v>
      </c>
      <c r="L329">
        <v>0</v>
      </c>
      <c r="M329" t="s">
        <v>217</v>
      </c>
      <c r="N329" t="s">
        <v>218</v>
      </c>
      <c r="V329">
        <v>901</v>
      </c>
      <c r="W329" t="s">
        <v>411</v>
      </c>
      <c r="X329">
        <v>8</v>
      </c>
      <c r="Y329" t="s">
        <v>220</v>
      </c>
      <c r="AB329">
        <v>7311203</v>
      </c>
      <c r="AD329">
        <v>7311203</v>
      </c>
      <c r="AF329">
        <v>22624848</v>
      </c>
      <c r="AI329">
        <v>0</v>
      </c>
    </row>
    <row r="330" spans="1:35" hidden="1" x14ac:dyDescent="0.3">
      <c r="A330" t="s">
        <v>430</v>
      </c>
      <c r="B330">
        <v>1993</v>
      </c>
      <c r="C330">
        <v>1993</v>
      </c>
      <c r="D330">
        <v>1993</v>
      </c>
      <c r="E330">
        <v>4</v>
      </c>
      <c r="F330">
        <v>0</v>
      </c>
      <c r="G330">
        <v>2</v>
      </c>
      <c r="H330" t="s">
        <v>221</v>
      </c>
      <c r="I330">
        <v>682</v>
      </c>
      <c r="J330" t="s">
        <v>44</v>
      </c>
      <c r="K330" t="s">
        <v>300</v>
      </c>
      <c r="L330">
        <v>0</v>
      </c>
      <c r="M330" t="s">
        <v>217</v>
      </c>
      <c r="N330" t="s">
        <v>218</v>
      </c>
      <c r="V330">
        <v>901</v>
      </c>
      <c r="W330" t="s">
        <v>411</v>
      </c>
      <c r="X330">
        <v>8</v>
      </c>
      <c r="Y330" t="s">
        <v>220</v>
      </c>
      <c r="AB330">
        <v>308131</v>
      </c>
      <c r="AD330">
        <v>308131</v>
      </c>
      <c r="AF330">
        <v>336344</v>
      </c>
      <c r="AI330">
        <v>0</v>
      </c>
    </row>
    <row r="331" spans="1:35" hidden="1" x14ac:dyDescent="0.3">
      <c r="A331" t="s">
        <v>430</v>
      </c>
      <c r="B331">
        <v>1993</v>
      </c>
      <c r="C331">
        <v>1993</v>
      </c>
      <c r="D331">
        <v>1993</v>
      </c>
      <c r="E331">
        <v>4</v>
      </c>
      <c r="F331">
        <v>0</v>
      </c>
      <c r="G331">
        <v>3</v>
      </c>
      <c r="H331" t="s">
        <v>247</v>
      </c>
      <c r="I331">
        <v>682</v>
      </c>
      <c r="J331" t="s">
        <v>44</v>
      </c>
      <c r="K331" t="s">
        <v>300</v>
      </c>
      <c r="L331">
        <v>0</v>
      </c>
      <c r="M331" t="s">
        <v>217</v>
      </c>
      <c r="N331" t="s">
        <v>218</v>
      </c>
      <c r="V331">
        <v>901</v>
      </c>
      <c r="W331" t="s">
        <v>411</v>
      </c>
      <c r="X331">
        <v>8</v>
      </c>
      <c r="Y331" t="s">
        <v>220</v>
      </c>
      <c r="AB331">
        <v>306886</v>
      </c>
      <c r="AD331">
        <v>306886</v>
      </c>
      <c r="AF331">
        <v>332298</v>
      </c>
      <c r="AI331">
        <v>0</v>
      </c>
    </row>
    <row r="332" spans="1:35" x14ac:dyDescent="0.3">
      <c r="A332" t="s">
        <v>430</v>
      </c>
      <c r="B332">
        <v>1993</v>
      </c>
      <c r="C332">
        <v>1993</v>
      </c>
      <c r="D332">
        <v>1993</v>
      </c>
      <c r="E332">
        <v>4</v>
      </c>
      <c r="F332">
        <v>0</v>
      </c>
      <c r="G332">
        <v>1</v>
      </c>
      <c r="H332" t="s">
        <v>215</v>
      </c>
      <c r="I332">
        <v>699</v>
      </c>
      <c r="J332" t="s">
        <v>25</v>
      </c>
      <c r="K332" t="s">
        <v>340</v>
      </c>
      <c r="L332">
        <v>0</v>
      </c>
      <c r="M332" t="s">
        <v>217</v>
      </c>
      <c r="N332" t="s">
        <v>218</v>
      </c>
      <c r="V332">
        <v>901</v>
      </c>
      <c r="W332" t="s">
        <v>411</v>
      </c>
      <c r="X332">
        <v>8</v>
      </c>
      <c r="Y332" t="s">
        <v>220</v>
      </c>
      <c r="AB332">
        <v>400199</v>
      </c>
      <c r="AD332">
        <v>400199</v>
      </c>
      <c r="AF332">
        <v>237873</v>
      </c>
      <c r="AI332">
        <v>0</v>
      </c>
    </row>
    <row r="333" spans="1:35" hidden="1" x14ac:dyDescent="0.3">
      <c r="A333" t="s">
        <v>430</v>
      </c>
      <c r="B333">
        <v>1993</v>
      </c>
      <c r="C333">
        <v>1993</v>
      </c>
      <c r="D333">
        <v>1993</v>
      </c>
      <c r="E333">
        <v>4</v>
      </c>
      <c r="F333">
        <v>0</v>
      </c>
      <c r="G333">
        <v>2</v>
      </c>
      <c r="H333" t="s">
        <v>221</v>
      </c>
      <c r="I333">
        <v>699</v>
      </c>
      <c r="J333" t="s">
        <v>25</v>
      </c>
      <c r="K333" t="s">
        <v>340</v>
      </c>
      <c r="L333">
        <v>0</v>
      </c>
      <c r="M333" t="s">
        <v>217</v>
      </c>
      <c r="N333" t="s">
        <v>218</v>
      </c>
      <c r="V333">
        <v>901</v>
      </c>
      <c r="W333" t="s">
        <v>411</v>
      </c>
      <c r="X333">
        <v>8</v>
      </c>
      <c r="Y333" t="s">
        <v>220</v>
      </c>
      <c r="AB333">
        <v>114023456</v>
      </c>
      <c r="AD333">
        <v>114023456</v>
      </c>
      <c r="AF333">
        <v>141488832</v>
      </c>
      <c r="AI333">
        <v>0</v>
      </c>
    </row>
    <row r="334" spans="1:35" x14ac:dyDescent="0.3">
      <c r="A334" t="s">
        <v>430</v>
      </c>
      <c r="B334">
        <v>1993</v>
      </c>
      <c r="C334">
        <v>1993</v>
      </c>
      <c r="D334">
        <v>1993</v>
      </c>
      <c r="E334">
        <v>4</v>
      </c>
      <c r="F334">
        <v>0</v>
      </c>
      <c r="G334">
        <v>1</v>
      </c>
      <c r="H334" t="s">
        <v>215</v>
      </c>
      <c r="I334">
        <v>702</v>
      </c>
      <c r="J334" t="s">
        <v>46</v>
      </c>
      <c r="K334" t="s">
        <v>302</v>
      </c>
      <c r="L334">
        <v>0</v>
      </c>
      <c r="M334" t="s">
        <v>217</v>
      </c>
      <c r="N334" t="s">
        <v>218</v>
      </c>
      <c r="V334">
        <v>901</v>
      </c>
      <c r="W334" t="s">
        <v>411</v>
      </c>
      <c r="X334">
        <v>8</v>
      </c>
      <c r="Y334" t="s">
        <v>220</v>
      </c>
      <c r="AB334">
        <v>78353472</v>
      </c>
      <c r="AD334">
        <v>78353472</v>
      </c>
      <c r="AF334">
        <v>68916120</v>
      </c>
      <c r="AI334">
        <v>0</v>
      </c>
    </row>
    <row r="335" spans="1:35" hidden="1" x14ac:dyDescent="0.3">
      <c r="A335" t="s">
        <v>430</v>
      </c>
      <c r="B335">
        <v>1993</v>
      </c>
      <c r="C335">
        <v>1993</v>
      </c>
      <c r="D335">
        <v>1993</v>
      </c>
      <c r="E335">
        <v>4</v>
      </c>
      <c r="F335">
        <v>0</v>
      </c>
      <c r="G335">
        <v>2</v>
      </c>
      <c r="H335" t="s">
        <v>221</v>
      </c>
      <c r="I335">
        <v>702</v>
      </c>
      <c r="J335" t="s">
        <v>46</v>
      </c>
      <c r="K335" t="s">
        <v>302</v>
      </c>
      <c r="L335">
        <v>0</v>
      </c>
      <c r="M335" t="s">
        <v>217</v>
      </c>
      <c r="N335" t="s">
        <v>218</v>
      </c>
      <c r="V335">
        <v>901</v>
      </c>
      <c r="W335" t="s">
        <v>411</v>
      </c>
      <c r="X335">
        <v>8</v>
      </c>
      <c r="Y335" t="s">
        <v>220</v>
      </c>
      <c r="AB335">
        <v>83875416</v>
      </c>
      <c r="AD335">
        <v>83875416</v>
      </c>
      <c r="AF335">
        <v>77340656</v>
      </c>
      <c r="AI335">
        <v>0</v>
      </c>
    </row>
    <row r="336" spans="1:35" x14ac:dyDescent="0.3">
      <c r="A336" t="s">
        <v>430</v>
      </c>
      <c r="B336">
        <v>1993</v>
      </c>
      <c r="C336">
        <v>1993</v>
      </c>
      <c r="D336">
        <v>1993</v>
      </c>
      <c r="E336">
        <v>4</v>
      </c>
      <c r="F336">
        <v>0</v>
      </c>
      <c r="G336">
        <v>1</v>
      </c>
      <c r="H336" t="s">
        <v>215</v>
      </c>
      <c r="I336">
        <v>711</v>
      </c>
      <c r="J336" t="s">
        <v>47</v>
      </c>
      <c r="K336" t="s">
        <v>306</v>
      </c>
      <c r="L336">
        <v>0</v>
      </c>
      <c r="M336" t="s">
        <v>217</v>
      </c>
      <c r="N336" t="s">
        <v>218</v>
      </c>
      <c r="V336">
        <v>901</v>
      </c>
      <c r="W336" t="s">
        <v>411</v>
      </c>
      <c r="X336">
        <v>8</v>
      </c>
      <c r="Y336" t="s">
        <v>220</v>
      </c>
      <c r="AB336">
        <v>23427712</v>
      </c>
      <c r="AD336">
        <v>23427712</v>
      </c>
      <c r="AF336">
        <v>19828396</v>
      </c>
      <c r="AI336">
        <v>0</v>
      </c>
    </row>
    <row r="337" spans="1:35" hidden="1" x14ac:dyDescent="0.3">
      <c r="A337" t="s">
        <v>430</v>
      </c>
      <c r="B337">
        <v>1993</v>
      </c>
      <c r="C337">
        <v>1993</v>
      </c>
      <c r="D337">
        <v>1993</v>
      </c>
      <c r="E337">
        <v>4</v>
      </c>
      <c r="F337">
        <v>0</v>
      </c>
      <c r="G337">
        <v>2</v>
      </c>
      <c r="H337" t="s">
        <v>221</v>
      </c>
      <c r="I337">
        <v>711</v>
      </c>
      <c r="J337" t="s">
        <v>47</v>
      </c>
      <c r="K337" t="s">
        <v>306</v>
      </c>
      <c r="L337">
        <v>0</v>
      </c>
      <c r="M337" t="s">
        <v>217</v>
      </c>
      <c r="N337" t="s">
        <v>218</v>
      </c>
      <c r="V337">
        <v>901</v>
      </c>
      <c r="W337" t="s">
        <v>411</v>
      </c>
      <c r="X337">
        <v>1</v>
      </c>
      <c r="Y337" t="s">
        <v>232</v>
      </c>
      <c r="AB337">
        <v>0</v>
      </c>
      <c r="AD337">
        <v>0</v>
      </c>
      <c r="AF337">
        <v>514243</v>
      </c>
      <c r="AI337">
        <v>0</v>
      </c>
    </row>
    <row r="338" spans="1:35" x14ac:dyDescent="0.3">
      <c r="A338" t="s">
        <v>430</v>
      </c>
      <c r="B338">
        <v>1993</v>
      </c>
      <c r="C338">
        <v>1993</v>
      </c>
      <c r="D338">
        <v>1993</v>
      </c>
      <c r="E338">
        <v>4</v>
      </c>
      <c r="F338">
        <v>0</v>
      </c>
      <c r="G338">
        <v>1</v>
      </c>
      <c r="H338" t="s">
        <v>215</v>
      </c>
      <c r="I338">
        <v>724</v>
      </c>
      <c r="J338" t="s">
        <v>48</v>
      </c>
      <c r="K338" t="s">
        <v>307</v>
      </c>
      <c r="L338">
        <v>0</v>
      </c>
      <c r="M338" t="s">
        <v>217</v>
      </c>
      <c r="N338" t="s">
        <v>218</v>
      </c>
      <c r="V338">
        <v>901</v>
      </c>
      <c r="W338" t="s">
        <v>411</v>
      </c>
      <c r="X338">
        <v>8</v>
      </c>
      <c r="Y338" t="s">
        <v>220</v>
      </c>
      <c r="AB338">
        <v>183505440</v>
      </c>
      <c r="AD338">
        <v>183505440</v>
      </c>
      <c r="AF338">
        <v>228849968</v>
      </c>
      <c r="AI338">
        <v>0</v>
      </c>
    </row>
    <row r="339" spans="1:35" hidden="1" x14ac:dyDescent="0.3">
      <c r="A339" t="s">
        <v>430</v>
      </c>
      <c r="B339">
        <v>1993</v>
      </c>
      <c r="C339">
        <v>1993</v>
      </c>
      <c r="D339">
        <v>1993</v>
      </c>
      <c r="E339">
        <v>4</v>
      </c>
      <c r="F339">
        <v>0</v>
      </c>
      <c r="G339">
        <v>2</v>
      </c>
      <c r="H339" t="s">
        <v>221</v>
      </c>
      <c r="I339">
        <v>724</v>
      </c>
      <c r="J339" t="s">
        <v>48</v>
      </c>
      <c r="K339" t="s">
        <v>307</v>
      </c>
      <c r="L339">
        <v>0</v>
      </c>
      <c r="M339" t="s">
        <v>217</v>
      </c>
      <c r="N339" t="s">
        <v>218</v>
      </c>
      <c r="V339">
        <v>901</v>
      </c>
      <c r="W339" t="s">
        <v>411</v>
      </c>
      <c r="X339">
        <v>8</v>
      </c>
      <c r="Y339" t="s">
        <v>220</v>
      </c>
      <c r="AB339">
        <v>12414850</v>
      </c>
      <c r="AD339">
        <v>12414850</v>
      </c>
      <c r="AF339">
        <v>19211032</v>
      </c>
      <c r="AI339">
        <v>0</v>
      </c>
    </row>
    <row r="340" spans="1:35" x14ac:dyDescent="0.3">
      <c r="A340" t="s">
        <v>430</v>
      </c>
      <c r="B340">
        <v>1993</v>
      </c>
      <c r="C340">
        <v>1993</v>
      </c>
      <c r="D340">
        <v>1993</v>
      </c>
      <c r="E340">
        <v>4</v>
      </c>
      <c r="F340">
        <v>0</v>
      </c>
      <c r="G340">
        <v>1</v>
      </c>
      <c r="H340" t="s">
        <v>215</v>
      </c>
      <c r="I340">
        <v>752</v>
      </c>
      <c r="J340" t="s">
        <v>50</v>
      </c>
      <c r="K340" t="s">
        <v>310</v>
      </c>
      <c r="L340">
        <v>0</v>
      </c>
      <c r="M340" t="s">
        <v>217</v>
      </c>
      <c r="N340" t="s">
        <v>218</v>
      </c>
      <c r="V340">
        <v>901</v>
      </c>
      <c r="W340" t="s">
        <v>411</v>
      </c>
      <c r="X340">
        <v>8</v>
      </c>
      <c r="Y340" t="s">
        <v>220</v>
      </c>
      <c r="AB340">
        <v>96796000</v>
      </c>
      <c r="AD340">
        <v>96796000</v>
      </c>
      <c r="AF340">
        <v>179792000</v>
      </c>
      <c r="AI340">
        <v>0</v>
      </c>
    </row>
    <row r="341" spans="1:35" hidden="1" x14ac:dyDescent="0.3">
      <c r="A341" t="s">
        <v>430</v>
      </c>
      <c r="B341">
        <v>1993</v>
      </c>
      <c r="C341">
        <v>1993</v>
      </c>
      <c r="D341">
        <v>1993</v>
      </c>
      <c r="E341">
        <v>4</v>
      </c>
      <c r="F341">
        <v>0</v>
      </c>
      <c r="G341">
        <v>2</v>
      </c>
      <c r="H341" t="s">
        <v>221</v>
      </c>
      <c r="I341">
        <v>752</v>
      </c>
      <c r="J341" t="s">
        <v>50</v>
      </c>
      <c r="K341" t="s">
        <v>310</v>
      </c>
      <c r="L341">
        <v>0</v>
      </c>
      <c r="M341" t="s">
        <v>217</v>
      </c>
      <c r="N341" t="s">
        <v>218</v>
      </c>
      <c r="V341">
        <v>901</v>
      </c>
      <c r="W341" t="s">
        <v>411</v>
      </c>
      <c r="X341">
        <v>8</v>
      </c>
      <c r="Y341" t="s">
        <v>220</v>
      </c>
      <c r="AB341">
        <v>6311000</v>
      </c>
      <c r="AD341">
        <v>6311000</v>
      </c>
      <c r="AF341">
        <v>22064196</v>
      </c>
      <c r="AI341">
        <v>0</v>
      </c>
    </row>
    <row r="342" spans="1:35" x14ac:dyDescent="0.3">
      <c r="A342" t="s">
        <v>430</v>
      </c>
      <c r="B342">
        <v>1993</v>
      </c>
      <c r="C342">
        <v>1993</v>
      </c>
      <c r="D342">
        <v>1993</v>
      </c>
      <c r="E342">
        <v>4</v>
      </c>
      <c r="F342">
        <v>0</v>
      </c>
      <c r="G342">
        <v>1</v>
      </c>
      <c r="H342" t="s">
        <v>215</v>
      </c>
      <c r="I342">
        <v>757</v>
      </c>
      <c r="J342" t="s">
        <v>51</v>
      </c>
      <c r="K342" t="s">
        <v>311</v>
      </c>
      <c r="L342">
        <v>0</v>
      </c>
      <c r="M342" t="s">
        <v>217</v>
      </c>
      <c r="N342" t="s">
        <v>218</v>
      </c>
      <c r="V342">
        <v>901</v>
      </c>
      <c r="W342" t="s">
        <v>411</v>
      </c>
      <c r="X342">
        <v>8</v>
      </c>
      <c r="Y342" t="s">
        <v>220</v>
      </c>
      <c r="AB342">
        <v>62236184</v>
      </c>
      <c r="AD342">
        <v>62236184</v>
      </c>
      <c r="AF342">
        <v>116612848</v>
      </c>
      <c r="AI342">
        <v>0</v>
      </c>
    </row>
    <row r="343" spans="1:35" hidden="1" x14ac:dyDescent="0.3">
      <c r="A343" t="s">
        <v>430</v>
      </c>
      <c r="B343">
        <v>1993</v>
      </c>
      <c r="C343">
        <v>1993</v>
      </c>
      <c r="D343">
        <v>1993</v>
      </c>
      <c r="E343">
        <v>4</v>
      </c>
      <c r="F343">
        <v>0</v>
      </c>
      <c r="G343">
        <v>2</v>
      </c>
      <c r="H343" t="s">
        <v>221</v>
      </c>
      <c r="I343">
        <v>757</v>
      </c>
      <c r="J343" t="s">
        <v>51</v>
      </c>
      <c r="K343" t="s">
        <v>311</v>
      </c>
      <c r="L343">
        <v>0</v>
      </c>
      <c r="M343" t="s">
        <v>217</v>
      </c>
      <c r="N343" t="s">
        <v>218</v>
      </c>
      <c r="V343">
        <v>901</v>
      </c>
      <c r="W343" t="s">
        <v>411</v>
      </c>
      <c r="X343">
        <v>8</v>
      </c>
      <c r="Y343" t="s">
        <v>220</v>
      </c>
      <c r="AB343">
        <v>856429</v>
      </c>
      <c r="AD343">
        <v>856429</v>
      </c>
      <c r="AF343">
        <v>5136089</v>
      </c>
      <c r="AI343">
        <v>0</v>
      </c>
    </row>
    <row r="344" spans="1:35" x14ac:dyDescent="0.3">
      <c r="A344" t="s">
        <v>430</v>
      </c>
      <c r="B344">
        <v>1993</v>
      </c>
      <c r="C344">
        <v>1993</v>
      </c>
      <c r="D344">
        <v>1993</v>
      </c>
      <c r="E344">
        <v>4</v>
      </c>
      <c r="F344">
        <v>0</v>
      </c>
      <c r="G344">
        <v>1</v>
      </c>
      <c r="H344" t="s">
        <v>215</v>
      </c>
      <c r="I344">
        <v>764</v>
      </c>
      <c r="J344" t="s">
        <v>52</v>
      </c>
      <c r="K344" t="s">
        <v>312</v>
      </c>
      <c r="L344">
        <v>0</v>
      </c>
      <c r="M344" t="s">
        <v>217</v>
      </c>
      <c r="N344" t="s">
        <v>218</v>
      </c>
      <c r="V344">
        <v>901</v>
      </c>
      <c r="W344" t="s">
        <v>411</v>
      </c>
      <c r="X344">
        <v>8</v>
      </c>
      <c r="Y344" t="s">
        <v>220</v>
      </c>
      <c r="AB344">
        <v>25387</v>
      </c>
      <c r="AD344">
        <v>25387</v>
      </c>
      <c r="AF344">
        <v>103394</v>
      </c>
      <c r="AI344">
        <v>0</v>
      </c>
    </row>
    <row r="345" spans="1:35" hidden="1" x14ac:dyDescent="0.3">
      <c r="A345" t="s">
        <v>430</v>
      </c>
      <c r="B345">
        <v>1993</v>
      </c>
      <c r="C345">
        <v>1993</v>
      </c>
      <c r="D345">
        <v>1993</v>
      </c>
      <c r="E345">
        <v>4</v>
      </c>
      <c r="F345">
        <v>0</v>
      </c>
      <c r="G345">
        <v>2</v>
      </c>
      <c r="H345" t="s">
        <v>221</v>
      </c>
      <c r="I345">
        <v>764</v>
      </c>
      <c r="J345" t="s">
        <v>52</v>
      </c>
      <c r="K345" t="s">
        <v>312</v>
      </c>
      <c r="L345">
        <v>0</v>
      </c>
      <c r="M345" t="s">
        <v>217</v>
      </c>
      <c r="N345" t="s">
        <v>218</v>
      </c>
      <c r="V345">
        <v>901</v>
      </c>
      <c r="W345" t="s">
        <v>411</v>
      </c>
      <c r="X345">
        <v>8</v>
      </c>
      <c r="Y345" t="s">
        <v>220</v>
      </c>
      <c r="AB345">
        <v>58482744</v>
      </c>
      <c r="AD345">
        <v>58482744</v>
      </c>
      <c r="AF345">
        <v>49360377</v>
      </c>
      <c r="AI345">
        <v>0</v>
      </c>
    </row>
    <row r="346" spans="1:35" x14ac:dyDescent="0.3">
      <c r="A346" t="s">
        <v>430</v>
      </c>
      <c r="B346">
        <v>1993</v>
      </c>
      <c r="C346">
        <v>1993</v>
      </c>
      <c r="D346">
        <v>1993</v>
      </c>
      <c r="E346">
        <v>4</v>
      </c>
      <c r="F346">
        <v>0</v>
      </c>
      <c r="G346">
        <v>1</v>
      </c>
      <c r="H346" t="s">
        <v>215</v>
      </c>
      <c r="I346">
        <v>780</v>
      </c>
      <c r="J346" t="s">
        <v>53</v>
      </c>
      <c r="K346" t="s">
        <v>415</v>
      </c>
      <c r="L346">
        <v>0</v>
      </c>
      <c r="M346" t="s">
        <v>217</v>
      </c>
      <c r="N346" t="s">
        <v>218</v>
      </c>
      <c r="V346">
        <v>901</v>
      </c>
      <c r="W346" t="s">
        <v>411</v>
      </c>
      <c r="X346">
        <v>8</v>
      </c>
      <c r="Y346" t="s">
        <v>220</v>
      </c>
      <c r="AB346">
        <v>20835</v>
      </c>
      <c r="AD346">
        <v>20835</v>
      </c>
      <c r="AF346">
        <v>50073</v>
      </c>
      <c r="AI346">
        <v>0</v>
      </c>
    </row>
    <row r="347" spans="1:35" hidden="1" x14ac:dyDescent="0.3">
      <c r="A347" t="s">
        <v>430</v>
      </c>
      <c r="B347">
        <v>1993</v>
      </c>
      <c r="C347">
        <v>1993</v>
      </c>
      <c r="D347">
        <v>1993</v>
      </c>
      <c r="E347">
        <v>4</v>
      </c>
      <c r="F347">
        <v>0</v>
      </c>
      <c r="G347">
        <v>2</v>
      </c>
      <c r="H347" t="s">
        <v>221</v>
      </c>
      <c r="I347">
        <v>780</v>
      </c>
      <c r="J347" t="s">
        <v>53</v>
      </c>
      <c r="K347" t="s">
        <v>415</v>
      </c>
      <c r="L347">
        <v>0</v>
      </c>
      <c r="M347" t="s">
        <v>217</v>
      </c>
      <c r="N347" t="s">
        <v>218</v>
      </c>
      <c r="V347">
        <v>901</v>
      </c>
      <c r="W347" t="s">
        <v>411</v>
      </c>
      <c r="X347">
        <v>8</v>
      </c>
      <c r="Y347" t="s">
        <v>220</v>
      </c>
      <c r="AB347">
        <v>476566</v>
      </c>
      <c r="AD347">
        <v>476566</v>
      </c>
      <c r="AF347">
        <v>668801</v>
      </c>
      <c r="AI347">
        <v>0</v>
      </c>
    </row>
    <row r="348" spans="1:35" x14ac:dyDescent="0.3">
      <c r="A348" t="s">
        <v>430</v>
      </c>
      <c r="B348">
        <v>1993</v>
      </c>
      <c r="C348">
        <v>1993</v>
      </c>
      <c r="D348">
        <v>1993</v>
      </c>
      <c r="E348">
        <v>4</v>
      </c>
      <c r="F348">
        <v>0</v>
      </c>
      <c r="G348">
        <v>1</v>
      </c>
      <c r="H348" t="s">
        <v>215</v>
      </c>
      <c r="I348">
        <v>784</v>
      </c>
      <c r="J348" t="s">
        <v>56</v>
      </c>
      <c r="K348" t="s">
        <v>313</v>
      </c>
      <c r="L348">
        <v>0</v>
      </c>
      <c r="M348" t="s">
        <v>217</v>
      </c>
      <c r="N348" t="s">
        <v>218</v>
      </c>
      <c r="V348">
        <v>901</v>
      </c>
      <c r="W348" t="s">
        <v>411</v>
      </c>
      <c r="X348">
        <v>8</v>
      </c>
      <c r="Y348" t="s">
        <v>220</v>
      </c>
      <c r="AB348">
        <v>2862925</v>
      </c>
      <c r="AD348">
        <v>2862925</v>
      </c>
      <c r="AF348">
        <v>4712098</v>
      </c>
      <c r="AI348">
        <v>0</v>
      </c>
    </row>
    <row r="349" spans="1:35" x14ac:dyDescent="0.3">
      <c r="A349" t="s">
        <v>430</v>
      </c>
      <c r="B349">
        <v>1993</v>
      </c>
      <c r="C349">
        <v>1993</v>
      </c>
      <c r="D349">
        <v>1993</v>
      </c>
      <c r="E349">
        <v>4</v>
      </c>
      <c r="F349">
        <v>0</v>
      </c>
      <c r="G349">
        <v>1</v>
      </c>
      <c r="H349" t="s">
        <v>215</v>
      </c>
      <c r="I349">
        <v>788</v>
      </c>
      <c r="J349" t="s">
        <v>54</v>
      </c>
      <c r="K349" t="s">
        <v>314</v>
      </c>
      <c r="L349">
        <v>0</v>
      </c>
      <c r="M349" t="s">
        <v>217</v>
      </c>
      <c r="N349" t="s">
        <v>218</v>
      </c>
      <c r="V349">
        <v>901</v>
      </c>
      <c r="W349" t="s">
        <v>411</v>
      </c>
      <c r="X349">
        <v>8</v>
      </c>
      <c r="Y349" t="s">
        <v>220</v>
      </c>
      <c r="AB349">
        <v>5451059</v>
      </c>
      <c r="AD349">
        <v>5451059</v>
      </c>
      <c r="AF349">
        <v>5684144</v>
      </c>
      <c r="AI349">
        <v>0</v>
      </c>
    </row>
    <row r="350" spans="1:35" hidden="1" x14ac:dyDescent="0.3">
      <c r="A350" t="s">
        <v>430</v>
      </c>
      <c r="B350">
        <v>1993</v>
      </c>
      <c r="C350">
        <v>1993</v>
      </c>
      <c r="D350">
        <v>1993</v>
      </c>
      <c r="E350">
        <v>4</v>
      </c>
      <c r="F350">
        <v>0</v>
      </c>
      <c r="G350">
        <v>2</v>
      </c>
      <c r="H350" t="s">
        <v>221</v>
      </c>
      <c r="I350">
        <v>788</v>
      </c>
      <c r="J350" t="s">
        <v>54</v>
      </c>
      <c r="K350" t="s">
        <v>314</v>
      </c>
      <c r="L350">
        <v>0</v>
      </c>
      <c r="M350" t="s">
        <v>217</v>
      </c>
      <c r="N350" t="s">
        <v>218</v>
      </c>
      <c r="V350">
        <v>901</v>
      </c>
      <c r="W350" t="s">
        <v>411</v>
      </c>
      <c r="X350">
        <v>8</v>
      </c>
      <c r="Y350" t="s">
        <v>220</v>
      </c>
      <c r="AB350">
        <v>18610</v>
      </c>
      <c r="AD350">
        <v>18610</v>
      </c>
      <c r="AF350">
        <v>158824</v>
      </c>
      <c r="AI350">
        <v>0</v>
      </c>
    </row>
    <row r="351" spans="1:35" x14ac:dyDescent="0.3">
      <c r="A351" t="s">
        <v>430</v>
      </c>
      <c r="B351">
        <v>1993</v>
      </c>
      <c r="C351">
        <v>1993</v>
      </c>
      <c r="D351">
        <v>1993</v>
      </c>
      <c r="E351">
        <v>4</v>
      </c>
      <c r="F351">
        <v>0</v>
      </c>
      <c r="G351">
        <v>1</v>
      </c>
      <c r="H351" t="s">
        <v>215</v>
      </c>
      <c r="I351">
        <v>792</v>
      </c>
      <c r="J351" t="s">
        <v>55</v>
      </c>
      <c r="K351" t="s">
        <v>315</v>
      </c>
      <c r="L351">
        <v>0</v>
      </c>
      <c r="M351" t="s">
        <v>217</v>
      </c>
      <c r="N351" t="s">
        <v>218</v>
      </c>
      <c r="V351">
        <v>901</v>
      </c>
      <c r="W351" t="s">
        <v>411</v>
      </c>
      <c r="X351">
        <v>8</v>
      </c>
      <c r="Y351" t="s">
        <v>220</v>
      </c>
      <c r="AB351">
        <v>11271482</v>
      </c>
      <c r="AD351">
        <v>11271482</v>
      </c>
      <c r="AF351">
        <v>16843590</v>
      </c>
      <c r="AI351">
        <v>0</v>
      </c>
    </row>
    <row r="352" spans="1:35" hidden="1" x14ac:dyDescent="0.3">
      <c r="A352" t="s">
        <v>430</v>
      </c>
      <c r="B352">
        <v>1993</v>
      </c>
      <c r="C352">
        <v>1993</v>
      </c>
      <c r="D352">
        <v>1993</v>
      </c>
      <c r="E352">
        <v>4</v>
      </c>
      <c r="F352">
        <v>0</v>
      </c>
      <c r="G352">
        <v>2</v>
      </c>
      <c r="H352" t="s">
        <v>221</v>
      </c>
      <c r="I352">
        <v>792</v>
      </c>
      <c r="J352" t="s">
        <v>55</v>
      </c>
      <c r="K352" t="s">
        <v>315</v>
      </c>
      <c r="L352">
        <v>0</v>
      </c>
      <c r="M352" t="s">
        <v>217</v>
      </c>
      <c r="N352" t="s">
        <v>218</v>
      </c>
      <c r="V352">
        <v>901</v>
      </c>
      <c r="W352" t="s">
        <v>411</v>
      </c>
      <c r="X352">
        <v>8</v>
      </c>
      <c r="Y352" t="s">
        <v>220</v>
      </c>
      <c r="AB352">
        <v>34035</v>
      </c>
      <c r="AD352">
        <v>34035</v>
      </c>
      <c r="AF352">
        <v>76008</v>
      </c>
      <c r="AI352">
        <v>0</v>
      </c>
    </row>
    <row r="353" spans="1:35" x14ac:dyDescent="0.3">
      <c r="A353" t="s">
        <v>430</v>
      </c>
      <c r="B353">
        <v>1993</v>
      </c>
      <c r="C353">
        <v>1993</v>
      </c>
      <c r="D353">
        <v>1993</v>
      </c>
      <c r="E353">
        <v>4</v>
      </c>
      <c r="F353">
        <v>0</v>
      </c>
      <c r="G353">
        <v>1</v>
      </c>
      <c r="H353" t="s">
        <v>215</v>
      </c>
      <c r="I353">
        <v>826</v>
      </c>
      <c r="J353" t="s">
        <v>75</v>
      </c>
      <c r="K353" t="s">
        <v>318</v>
      </c>
      <c r="L353">
        <v>0</v>
      </c>
      <c r="M353" t="s">
        <v>217</v>
      </c>
      <c r="N353" t="s">
        <v>218</v>
      </c>
      <c r="V353">
        <v>901</v>
      </c>
      <c r="W353" t="s">
        <v>411</v>
      </c>
      <c r="X353">
        <v>8</v>
      </c>
      <c r="Y353" t="s">
        <v>220</v>
      </c>
      <c r="AB353">
        <v>138111232</v>
      </c>
      <c r="AD353">
        <v>138111232</v>
      </c>
      <c r="AF353">
        <v>244576016</v>
      </c>
      <c r="AI353">
        <v>0</v>
      </c>
    </row>
    <row r="354" spans="1:35" hidden="1" x14ac:dyDescent="0.3">
      <c r="A354" t="s">
        <v>430</v>
      </c>
      <c r="B354">
        <v>1993</v>
      </c>
      <c r="C354">
        <v>1993</v>
      </c>
      <c r="D354">
        <v>1993</v>
      </c>
      <c r="E354">
        <v>4</v>
      </c>
      <c r="F354">
        <v>0</v>
      </c>
      <c r="G354">
        <v>2</v>
      </c>
      <c r="H354" t="s">
        <v>221</v>
      </c>
      <c r="I354">
        <v>826</v>
      </c>
      <c r="J354" t="s">
        <v>75</v>
      </c>
      <c r="K354" t="s">
        <v>318</v>
      </c>
      <c r="L354">
        <v>0</v>
      </c>
      <c r="M354" t="s">
        <v>217</v>
      </c>
      <c r="N354" t="s">
        <v>218</v>
      </c>
      <c r="V354">
        <v>901</v>
      </c>
      <c r="W354" t="s">
        <v>411</v>
      </c>
      <c r="X354">
        <v>8</v>
      </c>
      <c r="Y354" t="s">
        <v>220</v>
      </c>
      <c r="AB354">
        <v>8500045</v>
      </c>
      <c r="AD354">
        <v>8500045</v>
      </c>
      <c r="AF354">
        <v>18209184</v>
      </c>
      <c r="AI354">
        <v>0</v>
      </c>
    </row>
    <row r="355" spans="1:35" x14ac:dyDescent="0.3">
      <c r="A355" t="s">
        <v>430</v>
      </c>
      <c r="B355">
        <v>1993</v>
      </c>
      <c r="C355">
        <v>1993</v>
      </c>
      <c r="D355">
        <v>1993</v>
      </c>
      <c r="E355">
        <v>4</v>
      </c>
      <c r="F355">
        <v>0</v>
      </c>
      <c r="G355">
        <v>1</v>
      </c>
      <c r="H355" t="s">
        <v>215</v>
      </c>
      <c r="I355">
        <v>842</v>
      </c>
      <c r="J355" t="s">
        <v>57</v>
      </c>
      <c r="K355" t="s">
        <v>57</v>
      </c>
      <c r="L355">
        <v>0</v>
      </c>
      <c r="M355" t="s">
        <v>217</v>
      </c>
      <c r="N355" t="s">
        <v>218</v>
      </c>
      <c r="V355">
        <v>901</v>
      </c>
      <c r="W355" t="s">
        <v>411</v>
      </c>
      <c r="X355">
        <v>8</v>
      </c>
      <c r="Y355" t="s">
        <v>220</v>
      </c>
      <c r="AB355">
        <v>1095094088</v>
      </c>
      <c r="AD355">
        <v>1095094088</v>
      </c>
      <c r="AF355">
        <v>1538397351</v>
      </c>
      <c r="AI355">
        <v>0</v>
      </c>
    </row>
    <row r="356" spans="1:35" hidden="1" x14ac:dyDescent="0.3">
      <c r="A356" t="s">
        <v>430</v>
      </c>
      <c r="B356">
        <v>1993</v>
      </c>
      <c r="C356">
        <v>1993</v>
      </c>
      <c r="D356">
        <v>1993</v>
      </c>
      <c r="E356">
        <v>4</v>
      </c>
      <c r="F356">
        <v>0</v>
      </c>
      <c r="G356">
        <v>2</v>
      </c>
      <c r="H356" t="s">
        <v>221</v>
      </c>
      <c r="I356">
        <v>842</v>
      </c>
      <c r="J356" t="s">
        <v>57</v>
      </c>
      <c r="K356" t="s">
        <v>57</v>
      </c>
      <c r="L356">
        <v>0</v>
      </c>
      <c r="M356" t="s">
        <v>217</v>
      </c>
      <c r="N356" t="s">
        <v>218</v>
      </c>
      <c r="V356">
        <v>901</v>
      </c>
      <c r="W356" t="s">
        <v>411</v>
      </c>
      <c r="X356">
        <v>8</v>
      </c>
      <c r="Y356" t="s">
        <v>220</v>
      </c>
      <c r="AB356">
        <v>78034254</v>
      </c>
      <c r="AD356">
        <v>78034254</v>
      </c>
      <c r="AF356">
        <v>186253413</v>
      </c>
      <c r="AI356">
        <v>0</v>
      </c>
    </row>
    <row r="357" spans="1:35" hidden="1" x14ac:dyDescent="0.3">
      <c r="A357" t="s">
        <v>430</v>
      </c>
      <c r="B357">
        <v>1993</v>
      </c>
      <c r="C357">
        <v>1993</v>
      </c>
      <c r="D357">
        <v>1993</v>
      </c>
      <c r="E357">
        <v>4</v>
      </c>
      <c r="F357">
        <v>0</v>
      </c>
      <c r="G357">
        <v>3</v>
      </c>
      <c r="H357" t="s">
        <v>247</v>
      </c>
      <c r="I357">
        <v>842</v>
      </c>
      <c r="J357" t="s">
        <v>57</v>
      </c>
      <c r="K357" t="s">
        <v>57</v>
      </c>
      <c r="L357">
        <v>0</v>
      </c>
      <c r="M357" t="s">
        <v>217</v>
      </c>
      <c r="N357" t="s">
        <v>218</v>
      </c>
      <c r="V357">
        <v>901</v>
      </c>
      <c r="W357" t="s">
        <v>411</v>
      </c>
      <c r="X357">
        <v>8</v>
      </c>
      <c r="Y357" t="s">
        <v>220</v>
      </c>
      <c r="AB357">
        <v>46003210</v>
      </c>
      <c r="AD357">
        <v>46003210</v>
      </c>
      <c r="AF357">
        <v>78023632</v>
      </c>
      <c r="AI357">
        <v>0</v>
      </c>
    </row>
    <row r="358" spans="1:35" x14ac:dyDescent="0.3">
      <c r="A358" t="s">
        <v>430</v>
      </c>
      <c r="B358">
        <v>1994</v>
      </c>
      <c r="C358">
        <v>1994</v>
      </c>
      <c r="D358">
        <v>1994</v>
      </c>
      <c r="E358">
        <v>4</v>
      </c>
      <c r="F358">
        <v>0</v>
      </c>
      <c r="G358">
        <v>1</v>
      </c>
      <c r="H358" t="s">
        <v>215</v>
      </c>
      <c r="I358">
        <v>12</v>
      </c>
      <c r="J358" t="s">
        <v>2</v>
      </c>
      <c r="K358" t="s">
        <v>222</v>
      </c>
      <c r="L358">
        <v>0</v>
      </c>
      <c r="M358" t="s">
        <v>217</v>
      </c>
      <c r="N358" t="s">
        <v>218</v>
      </c>
      <c r="V358">
        <v>901</v>
      </c>
      <c r="W358" t="s">
        <v>411</v>
      </c>
      <c r="X358">
        <v>8</v>
      </c>
      <c r="Y358" t="s">
        <v>220</v>
      </c>
      <c r="AB358">
        <v>104390776</v>
      </c>
      <c r="AD358">
        <v>104390776</v>
      </c>
      <c r="AF358">
        <v>307467040</v>
      </c>
      <c r="AI358">
        <v>0</v>
      </c>
    </row>
    <row r="359" spans="1:35" x14ac:dyDescent="0.3">
      <c r="A359" t="s">
        <v>430</v>
      </c>
      <c r="B359">
        <v>1994</v>
      </c>
      <c r="C359">
        <v>1994</v>
      </c>
      <c r="D359">
        <v>1994</v>
      </c>
      <c r="E359">
        <v>4</v>
      </c>
      <c r="F359">
        <v>0</v>
      </c>
      <c r="G359">
        <v>1</v>
      </c>
      <c r="H359" t="s">
        <v>215</v>
      </c>
      <c r="I359">
        <v>32</v>
      </c>
      <c r="J359" t="s">
        <v>58</v>
      </c>
      <c r="K359" t="s">
        <v>225</v>
      </c>
      <c r="L359">
        <v>0</v>
      </c>
      <c r="M359" t="s">
        <v>217</v>
      </c>
      <c r="N359" t="s">
        <v>218</v>
      </c>
      <c r="V359">
        <v>901</v>
      </c>
      <c r="W359" t="s">
        <v>411</v>
      </c>
      <c r="X359">
        <v>8</v>
      </c>
      <c r="Y359" t="s">
        <v>220</v>
      </c>
      <c r="AB359">
        <v>35484080</v>
      </c>
      <c r="AD359">
        <v>35484080</v>
      </c>
      <c r="AF359">
        <v>87658176</v>
      </c>
      <c r="AI359">
        <v>0</v>
      </c>
    </row>
    <row r="360" spans="1:35" hidden="1" x14ac:dyDescent="0.3">
      <c r="A360" t="s">
        <v>430</v>
      </c>
      <c r="B360">
        <v>1994</v>
      </c>
      <c r="C360">
        <v>1994</v>
      </c>
      <c r="D360">
        <v>1994</v>
      </c>
      <c r="E360">
        <v>4</v>
      </c>
      <c r="F360">
        <v>0</v>
      </c>
      <c r="G360">
        <v>2</v>
      </c>
      <c r="H360" t="s">
        <v>221</v>
      </c>
      <c r="I360">
        <v>32</v>
      </c>
      <c r="J360" t="s">
        <v>58</v>
      </c>
      <c r="K360" t="s">
        <v>225</v>
      </c>
      <c r="L360">
        <v>0</v>
      </c>
      <c r="M360" t="s">
        <v>217</v>
      </c>
      <c r="N360" t="s">
        <v>218</v>
      </c>
      <c r="V360">
        <v>901</v>
      </c>
      <c r="W360" t="s">
        <v>411</v>
      </c>
      <c r="X360">
        <v>8</v>
      </c>
      <c r="Y360" t="s">
        <v>220</v>
      </c>
      <c r="AB360">
        <v>3485</v>
      </c>
      <c r="AD360">
        <v>3485</v>
      </c>
      <c r="AF360">
        <v>14778</v>
      </c>
      <c r="AI360">
        <v>0</v>
      </c>
    </row>
    <row r="361" spans="1:35" x14ac:dyDescent="0.3">
      <c r="A361" t="s">
        <v>430</v>
      </c>
      <c r="B361">
        <v>1994</v>
      </c>
      <c r="C361">
        <v>1994</v>
      </c>
      <c r="D361">
        <v>1994</v>
      </c>
      <c r="E361">
        <v>4</v>
      </c>
      <c r="F361">
        <v>0</v>
      </c>
      <c r="G361">
        <v>1</v>
      </c>
      <c r="H361" t="s">
        <v>215</v>
      </c>
      <c r="I361">
        <v>36</v>
      </c>
      <c r="J361" t="s">
        <v>4</v>
      </c>
      <c r="K361" t="s">
        <v>226</v>
      </c>
      <c r="L361">
        <v>0</v>
      </c>
      <c r="M361" t="s">
        <v>217</v>
      </c>
      <c r="N361" t="s">
        <v>218</v>
      </c>
      <c r="V361">
        <v>901</v>
      </c>
      <c r="W361" t="s">
        <v>411</v>
      </c>
      <c r="X361">
        <v>8</v>
      </c>
      <c r="Y361" t="s">
        <v>220</v>
      </c>
      <c r="AB361">
        <v>43468973</v>
      </c>
      <c r="AD361">
        <v>43468973</v>
      </c>
      <c r="AF361">
        <v>101536511</v>
      </c>
      <c r="AI361">
        <v>0</v>
      </c>
    </row>
    <row r="362" spans="1:35" hidden="1" x14ac:dyDescent="0.3">
      <c r="A362" t="s">
        <v>430</v>
      </c>
      <c r="B362">
        <v>1994</v>
      </c>
      <c r="C362">
        <v>1994</v>
      </c>
      <c r="D362">
        <v>1994</v>
      </c>
      <c r="E362">
        <v>4</v>
      </c>
      <c r="F362">
        <v>0</v>
      </c>
      <c r="G362">
        <v>2</v>
      </c>
      <c r="H362" t="s">
        <v>221</v>
      </c>
      <c r="I362">
        <v>36</v>
      </c>
      <c r="J362" t="s">
        <v>4</v>
      </c>
      <c r="K362" t="s">
        <v>226</v>
      </c>
      <c r="L362">
        <v>0</v>
      </c>
      <c r="M362" t="s">
        <v>217</v>
      </c>
      <c r="N362" t="s">
        <v>218</v>
      </c>
      <c r="V362">
        <v>901</v>
      </c>
      <c r="W362" t="s">
        <v>411</v>
      </c>
      <c r="X362">
        <v>8</v>
      </c>
      <c r="Y362" t="s">
        <v>220</v>
      </c>
      <c r="AB362">
        <v>1399100</v>
      </c>
      <c r="AD362">
        <v>1399100</v>
      </c>
      <c r="AF362">
        <v>7346630</v>
      </c>
      <c r="AI362">
        <v>0</v>
      </c>
    </row>
    <row r="363" spans="1:35" hidden="1" x14ac:dyDescent="0.3">
      <c r="A363" t="s">
        <v>430</v>
      </c>
      <c r="B363">
        <v>1994</v>
      </c>
      <c r="C363">
        <v>1994</v>
      </c>
      <c r="D363">
        <v>1994</v>
      </c>
      <c r="E363">
        <v>4</v>
      </c>
      <c r="F363">
        <v>0</v>
      </c>
      <c r="G363">
        <v>3</v>
      </c>
      <c r="H363" t="s">
        <v>247</v>
      </c>
      <c r="I363">
        <v>36</v>
      </c>
      <c r="J363" t="s">
        <v>4</v>
      </c>
      <c r="K363" t="s">
        <v>226</v>
      </c>
      <c r="L363">
        <v>0</v>
      </c>
      <c r="M363" t="s">
        <v>217</v>
      </c>
      <c r="N363" t="s">
        <v>218</v>
      </c>
      <c r="V363">
        <v>901</v>
      </c>
      <c r="W363" t="s">
        <v>411</v>
      </c>
      <c r="X363">
        <v>8</v>
      </c>
      <c r="Y363" t="s">
        <v>220</v>
      </c>
      <c r="AB363">
        <v>269407</v>
      </c>
      <c r="AD363">
        <v>269407</v>
      </c>
      <c r="AF363">
        <v>1054488</v>
      </c>
      <c r="AI363">
        <v>0</v>
      </c>
    </row>
    <row r="364" spans="1:35" x14ac:dyDescent="0.3">
      <c r="A364" t="s">
        <v>430</v>
      </c>
      <c r="B364">
        <v>1994</v>
      </c>
      <c r="C364">
        <v>1994</v>
      </c>
      <c r="D364">
        <v>1994</v>
      </c>
      <c r="E364">
        <v>4</v>
      </c>
      <c r="F364">
        <v>0</v>
      </c>
      <c r="G364">
        <v>1</v>
      </c>
      <c r="H364" t="s">
        <v>215</v>
      </c>
      <c r="I364">
        <v>40</v>
      </c>
      <c r="J364" t="s">
        <v>77</v>
      </c>
      <c r="K364" t="s">
        <v>228</v>
      </c>
      <c r="L364">
        <v>0</v>
      </c>
      <c r="M364" t="s">
        <v>217</v>
      </c>
      <c r="N364" t="s">
        <v>218</v>
      </c>
      <c r="V364">
        <v>901</v>
      </c>
      <c r="W364" t="s">
        <v>411</v>
      </c>
      <c r="X364">
        <v>8</v>
      </c>
      <c r="Y364" t="s">
        <v>220</v>
      </c>
      <c r="AB364">
        <v>78960720</v>
      </c>
      <c r="AD364">
        <v>78960720</v>
      </c>
      <c r="AF364">
        <v>208398752</v>
      </c>
      <c r="AI364">
        <v>0</v>
      </c>
    </row>
    <row r="365" spans="1:35" hidden="1" x14ac:dyDescent="0.3">
      <c r="A365" t="s">
        <v>430</v>
      </c>
      <c r="B365">
        <v>1994</v>
      </c>
      <c r="C365">
        <v>1994</v>
      </c>
      <c r="D365">
        <v>1994</v>
      </c>
      <c r="E365">
        <v>4</v>
      </c>
      <c r="F365">
        <v>0</v>
      </c>
      <c r="G365">
        <v>2</v>
      </c>
      <c r="H365" t="s">
        <v>221</v>
      </c>
      <c r="I365">
        <v>40</v>
      </c>
      <c r="J365" t="s">
        <v>77</v>
      </c>
      <c r="K365" t="s">
        <v>228</v>
      </c>
      <c r="L365">
        <v>0</v>
      </c>
      <c r="M365" t="s">
        <v>217</v>
      </c>
      <c r="N365" t="s">
        <v>218</v>
      </c>
      <c r="V365">
        <v>901</v>
      </c>
      <c r="W365" t="s">
        <v>411</v>
      </c>
      <c r="X365">
        <v>8</v>
      </c>
      <c r="Y365" t="s">
        <v>220</v>
      </c>
      <c r="AB365">
        <v>20632128</v>
      </c>
      <c r="AD365">
        <v>20632128</v>
      </c>
      <c r="AF365">
        <v>52817016</v>
      </c>
      <c r="AI365">
        <v>0</v>
      </c>
    </row>
    <row r="366" spans="1:35" x14ac:dyDescent="0.3">
      <c r="A366" t="s">
        <v>430</v>
      </c>
      <c r="B366">
        <v>1994</v>
      </c>
      <c r="C366">
        <v>1994</v>
      </c>
      <c r="D366">
        <v>1994</v>
      </c>
      <c r="E366">
        <v>4</v>
      </c>
      <c r="F366">
        <v>0</v>
      </c>
      <c r="G366">
        <v>1</v>
      </c>
      <c r="H366" t="s">
        <v>215</v>
      </c>
      <c r="I366">
        <v>64</v>
      </c>
      <c r="J366" t="s">
        <v>59</v>
      </c>
      <c r="K366" t="s">
        <v>233</v>
      </c>
      <c r="L366">
        <v>0</v>
      </c>
      <c r="M366" t="s">
        <v>217</v>
      </c>
      <c r="N366" t="s">
        <v>218</v>
      </c>
      <c r="V366">
        <v>901</v>
      </c>
      <c r="W366" t="s">
        <v>411</v>
      </c>
      <c r="X366">
        <v>8</v>
      </c>
      <c r="Y366" t="s">
        <v>220</v>
      </c>
      <c r="AB366">
        <v>21226</v>
      </c>
      <c r="AD366">
        <v>21226</v>
      </c>
      <c r="AF366">
        <v>37386</v>
      </c>
      <c r="AI366">
        <v>0</v>
      </c>
    </row>
    <row r="367" spans="1:35" x14ac:dyDescent="0.3">
      <c r="A367" t="s">
        <v>430</v>
      </c>
      <c r="B367">
        <v>1994</v>
      </c>
      <c r="C367">
        <v>1994</v>
      </c>
      <c r="D367">
        <v>1994</v>
      </c>
      <c r="E367">
        <v>4</v>
      </c>
      <c r="F367">
        <v>0</v>
      </c>
      <c r="G367">
        <v>1</v>
      </c>
      <c r="H367" t="s">
        <v>215</v>
      </c>
      <c r="I367">
        <v>68</v>
      </c>
      <c r="J367" t="s">
        <v>7</v>
      </c>
      <c r="K367" t="s">
        <v>234</v>
      </c>
      <c r="L367">
        <v>0</v>
      </c>
      <c r="M367" t="s">
        <v>217</v>
      </c>
      <c r="N367" t="s">
        <v>218</v>
      </c>
      <c r="V367">
        <v>901</v>
      </c>
      <c r="W367" t="s">
        <v>411</v>
      </c>
      <c r="X367">
        <v>8</v>
      </c>
      <c r="Y367" t="s">
        <v>220</v>
      </c>
      <c r="AB367">
        <v>6959</v>
      </c>
      <c r="AD367">
        <v>6959</v>
      </c>
      <c r="AF367">
        <v>6977</v>
      </c>
      <c r="AI367">
        <v>0</v>
      </c>
    </row>
    <row r="368" spans="1:35" hidden="1" x14ac:dyDescent="0.3">
      <c r="A368" t="s">
        <v>430</v>
      </c>
      <c r="B368">
        <v>1994</v>
      </c>
      <c r="C368">
        <v>1994</v>
      </c>
      <c r="D368">
        <v>1994</v>
      </c>
      <c r="E368">
        <v>4</v>
      </c>
      <c r="F368">
        <v>0</v>
      </c>
      <c r="G368">
        <v>2</v>
      </c>
      <c r="H368" t="s">
        <v>221</v>
      </c>
      <c r="I368">
        <v>68</v>
      </c>
      <c r="J368" t="s">
        <v>7</v>
      </c>
      <c r="K368" t="s">
        <v>234</v>
      </c>
      <c r="L368">
        <v>0</v>
      </c>
      <c r="M368" t="s">
        <v>217</v>
      </c>
      <c r="N368" t="s">
        <v>218</v>
      </c>
      <c r="V368">
        <v>901</v>
      </c>
      <c r="W368" t="s">
        <v>411</v>
      </c>
      <c r="X368">
        <v>8</v>
      </c>
      <c r="Y368" t="s">
        <v>220</v>
      </c>
      <c r="AB368">
        <v>4995236</v>
      </c>
      <c r="AD368">
        <v>4995236</v>
      </c>
      <c r="AF368">
        <v>15223238</v>
      </c>
      <c r="AI368">
        <v>0</v>
      </c>
    </row>
    <row r="369" spans="1:35" x14ac:dyDescent="0.3">
      <c r="A369" t="s">
        <v>430</v>
      </c>
      <c r="B369">
        <v>1994</v>
      </c>
      <c r="C369">
        <v>1994</v>
      </c>
      <c r="D369">
        <v>1994</v>
      </c>
      <c r="E369">
        <v>4</v>
      </c>
      <c r="F369">
        <v>0</v>
      </c>
      <c r="G369">
        <v>1</v>
      </c>
      <c r="H369" t="s">
        <v>215</v>
      </c>
      <c r="I369">
        <v>76</v>
      </c>
      <c r="J369" t="s">
        <v>8</v>
      </c>
      <c r="K369" t="s">
        <v>236</v>
      </c>
      <c r="L369">
        <v>0</v>
      </c>
      <c r="M369" t="s">
        <v>217</v>
      </c>
      <c r="N369" t="s">
        <v>218</v>
      </c>
      <c r="V369">
        <v>901</v>
      </c>
      <c r="W369" t="s">
        <v>411</v>
      </c>
      <c r="X369">
        <v>8</v>
      </c>
      <c r="Y369" t="s">
        <v>220</v>
      </c>
      <c r="AB369">
        <v>4554</v>
      </c>
      <c r="AD369">
        <v>4554</v>
      </c>
      <c r="AF369">
        <v>63460</v>
      </c>
      <c r="AI369">
        <v>0</v>
      </c>
    </row>
    <row r="370" spans="1:35" hidden="1" x14ac:dyDescent="0.3">
      <c r="A370" t="s">
        <v>430</v>
      </c>
      <c r="B370">
        <v>1994</v>
      </c>
      <c r="C370">
        <v>1994</v>
      </c>
      <c r="D370">
        <v>1994</v>
      </c>
      <c r="E370">
        <v>4</v>
      </c>
      <c r="F370">
        <v>0</v>
      </c>
      <c r="G370">
        <v>2</v>
      </c>
      <c r="H370" t="s">
        <v>221</v>
      </c>
      <c r="I370">
        <v>76</v>
      </c>
      <c r="J370" t="s">
        <v>8</v>
      </c>
      <c r="K370" t="s">
        <v>236</v>
      </c>
      <c r="L370">
        <v>0</v>
      </c>
      <c r="M370" t="s">
        <v>217</v>
      </c>
      <c r="N370" t="s">
        <v>218</v>
      </c>
      <c r="V370">
        <v>901</v>
      </c>
      <c r="W370" t="s">
        <v>411</v>
      </c>
      <c r="X370">
        <v>8</v>
      </c>
      <c r="Y370" t="s">
        <v>220</v>
      </c>
      <c r="AB370">
        <v>871427008</v>
      </c>
      <c r="AD370">
        <v>871427008</v>
      </c>
      <c r="AF370">
        <v>2220338432</v>
      </c>
      <c r="AI370">
        <v>0</v>
      </c>
    </row>
    <row r="371" spans="1:35" x14ac:dyDescent="0.3">
      <c r="A371" t="s">
        <v>430</v>
      </c>
      <c r="B371">
        <v>1994</v>
      </c>
      <c r="C371">
        <v>1994</v>
      </c>
      <c r="D371">
        <v>1994</v>
      </c>
      <c r="E371">
        <v>4</v>
      </c>
      <c r="F371">
        <v>0</v>
      </c>
      <c r="G371">
        <v>1</v>
      </c>
      <c r="H371" t="s">
        <v>215</v>
      </c>
      <c r="I371">
        <v>84</v>
      </c>
      <c r="J371" t="s">
        <v>6</v>
      </c>
      <c r="K371" t="s">
        <v>345</v>
      </c>
      <c r="L371">
        <v>0</v>
      </c>
      <c r="M371" t="s">
        <v>217</v>
      </c>
      <c r="N371" t="s">
        <v>218</v>
      </c>
      <c r="V371">
        <v>901</v>
      </c>
      <c r="W371" t="s">
        <v>411</v>
      </c>
      <c r="X371">
        <v>8</v>
      </c>
      <c r="Y371" t="s">
        <v>220</v>
      </c>
      <c r="AB371">
        <v>236221</v>
      </c>
      <c r="AD371">
        <v>236221</v>
      </c>
      <c r="AF371">
        <v>830915</v>
      </c>
      <c r="AI371">
        <v>0</v>
      </c>
    </row>
    <row r="372" spans="1:35" x14ac:dyDescent="0.3">
      <c r="A372" t="s">
        <v>430</v>
      </c>
      <c r="B372">
        <v>1994</v>
      </c>
      <c r="C372">
        <v>1994</v>
      </c>
      <c r="D372">
        <v>1994</v>
      </c>
      <c r="E372">
        <v>4</v>
      </c>
      <c r="F372">
        <v>0</v>
      </c>
      <c r="G372">
        <v>1</v>
      </c>
      <c r="H372" t="s">
        <v>215</v>
      </c>
      <c r="I372">
        <v>96</v>
      </c>
      <c r="J372" t="s">
        <v>9</v>
      </c>
      <c r="K372" t="s">
        <v>327</v>
      </c>
      <c r="L372">
        <v>0</v>
      </c>
      <c r="M372" t="s">
        <v>217</v>
      </c>
      <c r="N372" t="s">
        <v>218</v>
      </c>
      <c r="V372">
        <v>901</v>
      </c>
      <c r="W372" t="s">
        <v>411</v>
      </c>
      <c r="X372">
        <v>8</v>
      </c>
      <c r="Y372" t="s">
        <v>220</v>
      </c>
      <c r="AB372">
        <v>30723</v>
      </c>
      <c r="AD372">
        <v>30723</v>
      </c>
      <c r="AF372">
        <v>341000</v>
      </c>
      <c r="AI372">
        <v>0</v>
      </c>
    </row>
    <row r="373" spans="1:35" x14ac:dyDescent="0.3">
      <c r="A373" t="s">
        <v>430</v>
      </c>
      <c r="B373">
        <v>1994</v>
      </c>
      <c r="C373">
        <v>1994</v>
      </c>
      <c r="D373">
        <v>1994</v>
      </c>
      <c r="E373">
        <v>4</v>
      </c>
      <c r="F373">
        <v>0</v>
      </c>
      <c r="G373">
        <v>1</v>
      </c>
      <c r="H373" t="s">
        <v>215</v>
      </c>
      <c r="I373">
        <v>108</v>
      </c>
      <c r="J373" t="s">
        <v>60</v>
      </c>
      <c r="K373" t="s">
        <v>346</v>
      </c>
      <c r="L373">
        <v>0</v>
      </c>
      <c r="M373" t="s">
        <v>217</v>
      </c>
      <c r="N373" t="s">
        <v>218</v>
      </c>
      <c r="V373">
        <v>901</v>
      </c>
      <c r="W373" t="s">
        <v>411</v>
      </c>
      <c r="X373">
        <v>8</v>
      </c>
      <c r="Y373" t="s">
        <v>220</v>
      </c>
      <c r="AB373">
        <v>1</v>
      </c>
      <c r="AD373">
        <v>1</v>
      </c>
      <c r="AF373">
        <v>9</v>
      </c>
      <c r="AI373">
        <v>0</v>
      </c>
    </row>
    <row r="374" spans="1:35" hidden="1" x14ac:dyDescent="0.3">
      <c r="A374" t="s">
        <v>430</v>
      </c>
      <c r="B374">
        <v>1994</v>
      </c>
      <c r="C374">
        <v>1994</v>
      </c>
      <c r="D374">
        <v>1994</v>
      </c>
      <c r="E374">
        <v>4</v>
      </c>
      <c r="F374">
        <v>0</v>
      </c>
      <c r="G374">
        <v>2</v>
      </c>
      <c r="H374" t="s">
        <v>221</v>
      </c>
      <c r="I374">
        <v>108</v>
      </c>
      <c r="J374" t="s">
        <v>60</v>
      </c>
      <c r="K374" t="s">
        <v>346</v>
      </c>
      <c r="L374">
        <v>0</v>
      </c>
      <c r="M374" t="s">
        <v>217</v>
      </c>
      <c r="N374" t="s">
        <v>218</v>
      </c>
      <c r="V374">
        <v>901</v>
      </c>
      <c r="W374" t="s">
        <v>411</v>
      </c>
      <c r="X374">
        <v>8</v>
      </c>
      <c r="Y374" t="s">
        <v>220</v>
      </c>
      <c r="AB374">
        <v>24598236</v>
      </c>
      <c r="AD374">
        <v>24598236</v>
      </c>
      <c r="AF374">
        <v>83092040</v>
      </c>
      <c r="AI374">
        <v>0</v>
      </c>
    </row>
    <row r="375" spans="1:35" x14ac:dyDescent="0.3">
      <c r="A375" t="s">
        <v>430</v>
      </c>
      <c r="B375">
        <v>1994</v>
      </c>
      <c r="C375">
        <v>1994</v>
      </c>
      <c r="D375">
        <v>1994</v>
      </c>
      <c r="E375">
        <v>4</v>
      </c>
      <c r="F375">
        <v>0</v>
      </c>
      <c r="G375">
        <v>1</v>
      </c>
      <c r="H375" t="s">
        <v>215</v>
      </c>
      <c r="I375">
        <v>124</v>
      </c>
      <c r="J375" t="s">
        <v>10</v>
      </c>
      <c r="K375" t="s">
        <v>240</v>
      </c>
      <c r="L375">
        <v>0</v>
      </c>
      <c r="M375" t="s">
        <v>217</v>
      </c>
      <c r="N375" t="s">
        <v>218</v>
      </c>
      <c r="V375">
        <v>901</v>
      </c>
      <c r="W375" t="s">
        <v>411</v>
      </c>
      <c r="X375">
        <v>8</v>
      </c>
      <c r="Y375" t="s">
        <v>220</v>
      </c>
      <c r="AB375">
        <v>148170446</v>
      </c>
      <c r="AD375">
        <v>148170446</v>
      </c>
      <c r="AF375">
        <v>410209977</v>
      </c>
      <c r="AI375">
        <v>0</v>
      </c>
    </row>
    <row r="376" spans="1:35" hidden="1" x14ac:dyDescent="0.3">
      <c r="A376" t="s">
        <v>430</v>
      </c>
      <c r="B376">
        <v>1994</v>
      </c>
      <c r="C376">
        <v>1994</v>
      </c>
      <c r="D376">
        <v>1994</v>
      </c>
      <c r="E376">
        <v>4</v>
      </c>
      <c r="F376">
        <v>0</v>
      </c>
      <c r="G376">
        <v>2</v>
      </c>
      <c r="H376" t="s">
        <v>221</v>
      </c>
      <c r="I376">
        <v>124</v>
      </c>
      <c r="J376" t="s">
        <v>10</v>
      </c>
      <c r="K376" t="s">
        <v>240</v>
      </c>
      <c r="L376">
        <v>0</v>
      </c>
      <c r="M376" t="s">
        <v>217</v>
      </c>
      <c r="N376" t="s">
        <v>218</v>
      </c>
      <c r="V376">
        <v>901</v>
      </c>
      <c r="W376" t="s">
        <v>411</v>
      </c>
      <c r="X376">
        <v>8</v>
      </c>
      <c r="Y376" t="s">
        <v>220</v>
      </c>
      <c r="AB376">
        <v>7233549</v>
      </c>
      <c r="AD376">
        <v>7233549</v>
      </c>
      <c r="AF376">
        <v>31670220</v>
      </c>
      <c r="AI376">
        <v>0</v>
      </c>
    </row>
    <row r="377" spans="1:35" x14ac:dyDescent="0.3">
      <c r="A377" t="s">
        <v>430</v>
      </c>
      <c r="B377">
        <v>1994</v>
      </c>
      <c r="C377">
        <v>1994</v>
      </c>
      <c r="D377">
        <v>1994</v>
      </c>
      <c r="E377">
        <v>4</v>
      </c>
      <c r="F377">
        <v>0</v>
      </c>
      <c r="G377">
        <v>1</v>
      </c>
      <c r="H377" t="s">
        <v>215</v>
      </c>
      <c r="I377">
        <v>140</v>
      </c>
      <c r="J377" t="s">
        <v>61</v>
      </c>
      <c r="K377" t="s">
        <v>378</v>
      </c>
      <c r="L377">
        <v>0</v>
      </c>
      <c r="M377" t="s">
        <v>217</v>
      </c>
      <c r="N377" t="s">
        <v>218</v>
      </c>
      <c r="V377">
        <v>901</v>
      </c>
      <c r="W377" t="s">
        <v>411</v>
      </c>
      <c r="X377">
        <v>8</v>
      </c>
      <c r="Y377" t="s">
        <v>220</v>
      </c>
      <c r="AB377">
        <v>1386293</v>
      </c>
      <c r="AD377">
        <v>1386293</v>
      </c>
      <c r="AF377">
        <v>173428</v>
      </c>
      <c r="AI377">
        <v>0</v>
      </c>
    </row>
    <row r="378" spans="1:35" hidden="1" x14ac:dyDescent="0.3">
      <c r="A378" t="s">
        <v>430</v>
      </c>
      <c r="B378">
        <v>1994</v>
      </c>
      <c r="C378">
        <v>1994</v>
      </c>
      <c r="D378">
        <v>1994</v>
      </c>
      <c r="E378">
        <v>4</v>
      </c>
      <c r="F378">
        <v>0</v>
      </c>
      <c r="G378">
        <v>2</v>
      </c>
      <c r="H378" t="s">
        <v>221</v>
      </c>
      <c r="I378">
        <v>140</v>
      </c>
      <c r="J378" t="s">
        <v>61</v>
      </c>
      <c r="K378" t="s">
        <v>378</v>
      </c>
      <c r="L378">
        <v>0</v>
      </c>
      <c r="M378" t="s">
        <v>217</v>
      </c>
      <c r="N378" t="s">
        <v>218</v>
      </c>
      <c r="V378">
        <v>901</v>
      </c>
      <c r="W378" t="s">
        <v>411</v>
      </c>
      <c r="X378">
        <v>8</v>
      </c>
      <c r="Y378" t="s">
        <v>220</v>
      </c>
      <c r="AB378">
        <v>8215417</v>
      </c>
      <c r="AD378">
        <v>8215417</v>
      </c>
      <c r="AF378">
        <v>2048727</v>
      </c>
      <c r="AI378">
        <v>0</v>
      </c>
    </row>
    <row r="379" spans="1:35" x14ac:dyDescent="0.3">
      <c r="A379" t="s">
        <v>430</v>
      </c>
      <c r="B379">
        <v>1994</v>
      </c>
      <c r="C379">
        <v>1994</v>
      </c>
      <c r="D379">
        <v>1994</v>
      </c>
      <c r="E379">
        <v>4</v>
      </c>
      <c r="F379">
        <v>0</v>
      </c>
      <c r="G379">
        <v>1</v>
      </c>
      <c r="H379" t="s">
        <v>215</v>
      </c>
      <c r="I379">
        <v>144</v>
      </c>
      <c r="J379" t="s">
        <v>49</v>
      </c>
      <c r="K379" t="s">
        <v>330</v>
      </c>
      <c r="L379">
        <v>0</v>
      </c>
      <c r="M379" t="s">
        <v>217</v>
      </c>
      <c r="N379" t="s">
        <v>218</v>
      </c>
      <c r="V379">
        <v>901</v>
      </c>
      <c r="W379" t="s">
        <v>411</v>
      </c>
      <c r="X379">
        <v>8</v>
      </c>
      <c r="Y379" t="s">
        <v>220</v>
      </c>
      <c r="AB379">
        <v>43915</v>
      </c>
      <c r="AD379">
        <v>43915</v>
      </c>
      <c r="AF379">
        <v>173715</v>
      </c>
      <c r="AI379">
        <v>0</v>
      </c>
    </row>
    <row r="380" spans="1:35" hidden="1" x14ac:dyDescent="0.3">
      <c r="A380" t="s">
        <v>430</v>
      </c>
      <c r="B380">
        <v>1994</v>
      </c>
      <c r="C380">
        <v>1994</v>
      </c>
      <c r="D380">
        <v>1994</v>
      </c>
      <c r="E380">
        <v>4</v>
      </c>
      <c r="F380">
        <v>0</v>
      </c>
      <c r="G380">
        <v>2</v>
      </c>
      <c r="H380" t="s">
        <v>221</v>
      </c>
      <c r="I380">
        <v>144</v>
      </c>
      <c r="J380" t="s">
        <v>49</v>
      </c>
      <c r="K380" t="s">
        <v>330</v>
      </c>
      <c r="L380">
        <v>0</v>
      </c>
      <c r="M380" t="s">
        <v>217</v>
      </c>
      <c r="N380" t="s">
        <v>218</v>
      </c>
      <c r="V380">
        <v>901</v>
      </c>
      <c r="W380" t="s">
        <v>411</v>
      </c>
      <c r="X380">
        <v>8</v>
      </c>
      <c r="Y380" t="s">
        <v>220</v>
      </c>
      <c r="AB380">
        <v>4371071</v>
      </c>
      <c r="AD380">
        <v>4371071</v>
      </c>
      <c r="AF380">
        <v>7594337</v>
      </c>
      <c r="AI380">
        <v>0</v>
      </c>
    </row>
    <row r="381" spans="1:35" x14ac:dyDescent="0.3">
      <c r="A381" t="s">
        <v>430</v>
      </c>
      <c r="B381">
        <v>1994</v>
      </c>
      <c r="C381">
        <v>1994</v>
      </c>
      <c r="D381">
        <v>1994</v>
      </c>
      <c r="E381">
        <v>4</v>
      </c>
      <c r="F381">
        <v>0</v>
      </c>
      <c r="G381">
        <v>1</v>
      </c>
      <c r="H381" t="s">
        <v>215</v>
      </c>
      <c r="I381">
        <v>152</v>
      </c>
      <c r="J381" t="s">
        <v>11</v>
      </c>
      <c r="K381" t="s">
        <v>241</v>
      </c>
      <c r="L381">
        <v>0</v>
      </c>
      <c r="M381" t="s">
        <v>217</v>
      </c>
      <c r="N381" t="s">
        <v>218</v>
      </c>
      <c r="V381">
        <v>901</v>
      </c>
      <c r="W381" t="s">
        <v>411</v>
      </c>
      <c r="X381">
        <v>8</v>
      </c>
      <c r="Y381" t="s">
        <v>220</v>
      </c>
      <c r="AB381">
        <v>8914306</v>
      </c>
      <c r="AD381">
        <v>8914306</v>
      </c>
      <c r="AF381">
        <v>24929038</v>
      </c>
      <c r="AI381">
        <v>0</v>
      </c>
    </row>
    <row r="382" spans="1:35" hidden="1" x14ac:dyDescent="0.3">
      <c r="A382" t="s">
        <v>430</v>
      </c>
      <c r="B382">
        <v>1994</v>
      </c>
      <c r="C382">
        <v>1994</v>
      </c>
      <c r="D382">
        <v>1994</v>
      </c>
      <c r="E382">
        <v>4</v>
      </c>
      <c r="F382">
        <v>0</v>
      </c>
      <c r="G382">
        <v>2</v>
      </c>
      <c r="H382" t="s">
        <v>221</v>
      </c>
      <c r="I382">
        <v>152</v>
      </c>
      <c r="J382" t="s">
        <v>11</v>
      </c>
      <c r="K382" t="s">
        <v>241</v>
      </c>
      <c r="L382">
        <v>0</v>
      </c>
      <c r="M382" t="s">
        <v>217</v>
      </c>
      <c r="N382" t="s">
        <v>218</v>
      </c>
      <c r="V382">
        <v>901</v>
      </c>
      <c r="W382" t="s">
        <v>411</v>
      </c>
      <c r="X382">
        <v>8</v>
      </c>
      <c r="Y382" t="s">
        <v>220</v>
      </c>
      <c r="AB382">
        <v>1160</v>
      </c>
      <c r="AD382">
        <v>1160</v>
      </c>
      <c r="AF382">
        <v>10119</v>
      </c>
      <c r="AI382">
        <v>0</v>
      </c>
    </row>
    <row r="383" spans="1:35" x14ac:dyDescent="0.3">
      <c r="A383" t="s">
        <v>430</v>
      </c>
      <c r="B383">
        <v>1994</v>
      </c>
      <c r="C383">
        <v>1994</v>
      </c>
      <c r="D383">
        <v>1994</v>
      </c>
      <c r="E383">
        <v>4</v>
      </c>
      <c r="F383">
        <v>0</v>
      </c>
      <c r="G383">
        <v>1</v>
      </c>
      <c r="H383" t="s">
        <v>215</v>
      </c>
      <c r="I383">
        <v>156</v>
      </c>
      <c r="J383" t="s">
        <v>12</v>
      </c>
      <c r="K383" t="s">
        <v>242</v>
      </c>
      <c r="L383">
        <v>0</v>
      </c>
      <c r="M383" t="s">
        <v>217</v>
      </c>
      <c r="N383" t="s">
        <v>218</v>
      </c>
      <c r="V383">
        <v>901</v>
      </c>
      <c r="W383" t="s">
        <v>411</v>
      </c>
      <c r="X383">
        <v>8</v>
      </c>
      <c r="Y383" t="s">
        <v>220</v>
      </c>
      <c r="AB383">
        <v>716872</v>
      </c>
      <c r="AD383">
        <v>716872</v>
      </c>
      <c r="AF383">
        <v>1296708</v>
      </c>
      <c r="AI383">
        <v>0</v>
      </c>
    </row>
    <row r="384" spans="1:35" hidden="1" x14ac:dyDescent="0.3">
      <c r="A384" t="s">
        <v>430</v>
      </c>
      <c r="B384">
        <v>1994</v>
      </c>
      <c r="C384">
        <v>1994</v>
      </c>
      <c r="D384">
        <v>1994</v>
      </c>
      <c r="E384">
        <v>4</v>
      </c>
      <c r="F384">
        <v>0</v>
      </c>
      <c r="G384">
        <v>2</v>
      </c>
      <c r="H384" t="s">
        <v>221</v>
      </c>
      <c r="I384">
        <v>156</v>
      </c>
      <c r="J384" t="s">
        <v>12</v>
      </c>
      <c r="K384" t="s">
        <v>242</v>
      </c>
      <c r="L384">
        <v>0</v>
      </c>
      <c r="M384" t="s">
        <v>217</v>
      </c>
      <c r="N384" t="s">
        <v>218</v>
      </c>
      <c r="V384">
        <v>901</v>
      </c>
      <c r="W384" t="s">
        <v>411</v>
      </c>
      <c r="X384">
        <v>8</v>
      </c>
      <c r="Y384" t="s">
        <v>220</v>
      </c>
      <c r="AB384">
        <v>1994438</v>
      </c>
      <c r="AD384">
        <v>1994438</v>
      </c>
      <c r="AF384">
        <v>5754807</v>
      </c>
      <c r="AI384">
        <v>0</v>
      </c>
    </row>
    <row r="385" spans="1:35" x14ac:dyDescent="0.3">
      <c r="A385" t="s">
        <v>430</v>
      </c>
      <c r="B385">
        <v>1994</v>
      </c>
      <c r="C385">
        <v>1994</v>
      </c>
      <c r="D385">
        <v>1994</v>
      </c>
      <c r="E385">
        <v>4</v>
      </c>
      <c r="F385">
        <v>0</v>
      </c>
      <c r="G385">
        <v>1</v>
      </c>
      <c r="H385" t="s">
        <v>215</v>
      </c>
      <c r="I385">
        <v>170</v>
      </c>
      <c r="J385" t="s">
        <v>14</v>
      </c>
      <c r="K385" t="s">
        <v>243</v>
      </c>
      <c r="L385">
        <v>0</v>
      </c>
      <c r="M385" t="s">
        <v>217</v>
      </c>
      <c r="N385" t="s">
        <v>218</v>
      </c>
      <c r="V385">
        <v>901</v>
      </c>
      <c r="W385" t="s">
        <v>411</v>
      </c>
      <c r="X385">
        <v>8</v>
      </c>
      <c r="Y385" t="s">
        <v>220</v>
      </c>
      <c r="AB385">
        <v>1487</v>
      </c>
      <c r="AD385">
        <v>1487</v>
      </c>
      <c r="AF385">
        <v>10090</v>
      </c>
      <c r="AI385">
        <v>0</v>
      </c>
    </row>
    <row r="386" spans="1:35" hidden="1" x14ac:dyDescent="0.3">
      <c r="A386" t="s">
        <v>430</v>
      </c>
      <c r="B386">
        <v>1994</v>
      </c>
      <c r="C386">
        <v>1994</v>
      </c>
      <c r="D386">
        <v>1994</v>
      </c>
      <c r="E386">
        <v>4</v>
      </c>
      <c r="F386">
        <v>0</v>
      </c>
      <c r="G386">
        <v>2</v>
      </c>
      <c r="H386" t="s">
        <v>221</v>
      </c>
      <c r="I386">
        <v>170</v>
      </c>
      <c r="J386" t="s">
        <v>14</v>
      </c>
      <c r="K386" t="s">
        <v>243</v>
      </c>
      <c r="L386">
        <v>0</v>
      </c>
      <c r="M386" t="s">
        <v>217</v>
      </c>
      <c r="N386" t="s">
        <v>218</v>
      </c>
      <c r="V386">
        <v>901</v>
      </c>
      <c r="W386" t="s">
        <v>411</v>
      </c>
      <c r="X386">
        <v>8</v>
      </c>
      <c r="Y386" t="s">
        <v>220</v>
      </c>
      <c r="AB386">
        <v>674967744</v>
      </c>
      <c r="AD386">
        <v>674967744</v>
      </c>
      <c r="AF386">
        <v>1998660480</v>
      </c>
      <c r="AI386">
        <v>0</v>
      </c>
    </row>
    <row r="387" spans="1:35" x14ac:dyDescent="0.3">
      <c r="A387" t="s">
        <v>430</v>
      </c>
      <c r="B387">
        <v>1994</v>
      </c>
      <c r="C387">
        <v>1994</v>
      </c>
      <c r="D387">
        <v>1994</v>
      </c>
      <c r="E387">
        <v>4</v>
      </c>
      <c r="F387">
        <v>0</v>
      </c>
      <c r="G387">
        <v>1</v>
      </c>
      <c r="H387" t="s">
        <v>215</v>
      </c>
      <c r="I387">
        <v>178</v>
      </c>
      <c r="J387" t="s">
        <v>63</v>
      </c>
      <c r="K387" t="s">
        <v>347</v>
      </c>
      <c r="L387">
        <v>0</v>
      </c>
      <c r="M387" t="s">
        <v>217</v>
      </c>
      <c r="N387" t="s">
        <v>218</v>
      </c>
      <c r="V387">
        <v>901</v>
      </c>
      <c r="W387" t="s">
        <v>411</v>
      </c>
      <c r="X387">
        <v>8</v>
      </c>
      <c r="Y387" t="s">
        <v>220</v>
      </c>
      <c r="AB387">
        <v>8017</v>
      </c>
      <c r="AD387">
        <v>8017</v>
      </c>
      <c r="AF387">
        <v>24286</v>
      </c>
      <c r="AI387">
        <v>0</v>
      </c>
    </row>
    <row r="388" spans="1:35" hidden="1" x14ac:dyDescent="0.3">
      <c r="A388" t="s">
        <v>430</v>
      </c>
      <c r="B388">
        <v>1994</v>
      </c>
      <c r="C388">
        <v>1994</v>
      </c>
      <c r="D388">
        <v>1994</v>
      </c>
      <c r="E388">
        <v>4</v>
      </c>
      <c r="F388">
        <v>0</v>
      </c>
      <c r="G388">
        <v>2</v>
      </c>
      <c r="H388" t="s">
        <v>221</v>
      </c>
      <c r="I388">
        <v>178</v>
      </c>
      <c r="J388" t="s">
        <v>63</v>
      </c>
      <c r="K388" t="s">
        <v>347</v>
      </c>
      <c r="L388">
        <v>0</v>
      </c>
      <c r="M388" t="s">
        <v>217</v>
      </c>
      <c r="N388" t="s">
        <v>218</v>
      </c>
      <c r="V388">
        <v>901</v>
      </c>
      <c r="W388" t="s">
        <v>411</v>
      </c>
      <c r="X388">
        <v>8</v>
      </c>
      <c r="Y388" t="s">
        <v>220</v>
      </c>
      <c r="AB388">
        <v>70421</v>
      </c>
      <c r="AD388">
        <v>70421</v>
      </c>
      <c r="AF388">
        <v>81560</v>
      </c>
      <c r="AI388">
        <v>0</v>
      </c>
    </row>
    <row r="389" spans="1:35" x14ac:dyDescent="0.3">
      <c r="A389" t="s">
        <v>430</v>
      </c>
      <c r="B389">
        <v>1994</v>
      </c>
      <c r="C389">
        <v>1994</v>
      </c>
      <c r="D389">
        <v>1994</v>
      </c>
      <c r="E389">
        <v>4</v>
      </c>
      <c r="F389">
        <v>0</v>
      </c>
      <c r="G389">
        <v>1</v>
      </c>
      <c r="H389" t="s">
        <v>215</v>
      </c>
      <c r="I389">
        <v>188</v>
      </c>
      <c r="J389" t="s">
        <v>78</v>
      </c>
      <c r="K389" t="s">
        <v>244</v>
      </c>
      <c r="L389">
        <v>0</v>
      </c>
      <c r="M389" t="s">
        <v>217</v>
      </c>
      <c r="N389" t="s">
        <v>218</v>
      </c>
      <c r="V389">
        <v>901</v>
      </c>
      <c r="W389" t="s">
        <v>411</v>
      </c>
      <c r="X389">
        <v>8</v>
      </c>
      <c r="Y389" t="s">
        <v>220</v>
      </c>
      <c r="AB389">
        <v>2066</v>
      </c>
      <c r="AD389">
        <v>2066</v>
      </c>
      <c r="AF389">
        <v>17793</v>
      </c>
      <c r="AI389">
        <v>0</v>
      </c>
    </row>
    <row r="390" spans="1:35" hidden="1" x14ac:dyDescent="0.3">
      <c r="A390" t="s">
        <v>430</v>
      </c>
      <c r="B390">
        <v>1994</v>
      </c>
      <c r="C390">
        <v>1994</v>
      </c>
      <c r="D390">
        <v>1994</v>
      </c>
      <c r="E390">
        <v>4</v>
      </c>
      <c r="F390">
        <v>0</v>
      </c>
      <c r="G390">
        <v>2</v>
      </c>
      <c r="H390" t="s">
        <v>221</v>
      </c>
      <c r="I390">
        <v>188</v>
      </c>
      <c r="J390" t="s">
        <v>78</v>
      </c>
      <c r="K390" t="s">
        <v>244</v>
      </c>
      <c r="L390">
        <v>0</v>
      </c>
      <c r="M390" t="s">
        <v>217</v>
      </c>
      <c r="N390" t="s">
        <v>218</v>
      </c>
      <c r="V390">
        <v>901</v>
      </c>
      <c r="W390" t="s">
        <v>411</v>
      </c>
      <c r="X390">
        <v>8</v>
      </c>
      <c r="Y390" t="s">
        <v>220</v>
      </c>
      <c r="AB390">
        <v>132539184</v>
      </c>
      <c r="AD390">
        <v>132539184</v>
      </c>
      <c r="AF390">
        <v>308503552</v>
      </c>
      <c r="AI390">
        <v>0</v>
      </c>
    </row>
    <row r="391" spans="1:35" x14ac:dyDescent="0.3">
      <c r="A391" t="s">
        <v>430</v>
      </c>
      <c r="B391">
        <v>1994</v>
      </c>
      <c r="C391">
        <v>1994</v>
      </c>
      <c r="D391">
        <v>1994</v>
      </c>
      <c r="E391">
        <v>4</v>
      </c>
      <c r="F391">
        <v>0</v>
      </c>
      <c r="G391">
        <v>1</v>
      </c>
      <c r="H391" t="s">
        <v>215</v>
      </c>
      <c r="I391">
        <v>191</v>
      </c>
      <c r="J391" t="s">
        <v>15</v>
      </c>
      <c r="K391" t="s">
        <v>245</v>
      </c>
      <c r="L391">
        <v>0</v>
      </c>
      <c r="M391" t="s">
        <v>217</v>
      </c>
      <c r="N391" t="s">
        <v>218</v>
      </c>
      <c r="V391">
        <v>901</v>
      </c>
      <c r="W391" t="s">
        <v>411</v>
      </c>
      <c r="X391">
        <v>8</v>
      </c>
      <c r="Y391" t="s">
        <v>220</v>
      </c>
      <c r="AB391">
        <v>11438879</v>
      </c>
      <c r="AD391">
        <v>11438879</v>
      </c>
      <c r="AF391">
        <v>29639094</v>
      </c>
      <c r="AI391">
        <v>0</v>
      </c>
    </row>
    <row r="392" spans="1:35" hidden="1" x14ac:dyDescent="0.3">
      <c r="A392" t="s">
        <v>430</v>
      </c>
      <c r="B392">
        <v>1994</v>
      </c>
      <c r="C392">
        <v>1994</v>
      </c>
      <c r="D392">
        <v>1994</v>
      </c>
      <c r="E392">
        <v>4</v>
      </c>
      <c r="F392">
        <v>0</v>
      </c>
      <c r="G392">
        <v>2</v>
      </c>
      <c r="H392" t="s">
        <v>221</v>
      </c>
      <c r="I392">
        <v>191</v>
      </c>
      <c r="J392" t="s">
        <v>15</v>
      </c>
      <c r="K392" t="s">
        <v>245</v>
      </c>
      <c r="L392">
        <v>0</v>
      </c>
      <c r="M392" t="s">
        <v>217</v>
      </c>
      <c r="N392" t="s">
        <v>218</v>
      </c>
      <c r="V392">
        <v>901</v>
      </c>
      <c r="W392" t="s">
        <v>411</v>
      </c>
      <c r="X392">
        <v>8</v>
      </c>
      <c r="Y392" t="s">
        <v>220</v>
      </c>
      <c r="AB392">
        <v>1494490</v>
      </c>
      <c r="AD392">
        <v>1494490</v>
      </c>
      <c r="AF392">
        <v>8202006</v>
      </c>
      <c r="AI392">
        <v>0</v>
      </c>
    </row>
    <row r="393" spans="1:35" x14ac:dyDescent="0.3">
      <c r="A393" t="s">
        <v>430</v>
      </c>
      <c r="B393">
        <v>1994</v>
      </c>
      <c r="C393">
        <v>1994</v>
      </c>
      <c r="D393">
        <v>1994</v>
      </c>
      <c r="E393">
        <v>4</v>
      </c>
      <c r="F393">
        <v>0</v>
      </c>
      <c r="G393">
        <v>1</v>
      </c>
      <c r="H393" t="s">
        <v>215</v>
      </c>
      <c r="I393">
        <v>196</v>
      </c>
      <c r="J393" t="s">
        <v>16</v>
      </c>
      <c r="K393" t="s">
        <v>246</v>
      </c>
      <c r="L393">
        <v>0</v>
      </c>
      <c r="M393" t="s">
        <v>217</v>
      </c>
      <c r="N393" t="s">
        <v>218</v>
      </c>
      <c r="V393">
        <v>901</v>
      </c>
      <c r="W393" t="s">
        <v>411</v>
      </c>
      <c r="X393">
        <v>8</v>
      </c>
      <c r="Y393" t="s">
        <v>220</v>
      </c>
      <c r="AB393">
        <v>2403349</v>
      </c>
      <c r="AD393">
        <v>2403349</v>
      </c>
      <c r="AF393">
        <v>7001093</v>
      </c>
      <c r="AI393">
        <v>0</v>
      </c>
    </row>
    <row r="394" spans="1:35" hidden="1" x14ac:dyDescent="0.3">
      <c r="A394" t="s">
        <v>430</v>
      </c>
      <c r="B394">
        <v>1994</v>
      </c>
      <c r="C394">
        <v>1994</v>
      </c>
      <c r="D394">
        <v>1994</v>
      </c>
      <c r="E394">
        <v>4</v>
      </c>
      <c r="F394">
        <v>0</v>
      </c>
      <c r="G394">
        <v>2</v>
      </c>
      <c r="H394" t="s">
        <v>221</v>
      </c>
      <c r="I394">
        <v>196</v>
      </c>
      <c r="J394" t="s">
        <v>16</v>
      </c>
      <c r="K394" t="s">
        <v>246</v>
      </c>
      <c r="L394">
        <v>0</v>
      </c>
      <c r="M394" t="s">
        <v>217</v>
      </c>
      <c r="N394" t="s">
        <v>218</v>
      </c>
      <c r="V394">
        <v>901</v>
      </c>
      <c r="W394" t="s">
        <v>411</v>
      </c>
      <c r="X394">
        <v>8</v>
      </c>
      <c r="Y394" t="s">
        <v>220</v>
      </c>
      <c r="AB394">
        <v>93444</v>
      </c>
      <c r="AD394">
        <v>93444</v>
      </c>
      <c r="AF394">
        <v>458348</v>
      </c>
      <c r="AI394">
        <v>0</v>
      </c>
    </row>
    <row r="395" spans="1:35" hidden="1" x14ac:dyDescent="0.3">
      <c r="A395" t="s">
        <v>430</v>
      </c>
      <c r="B395">
        <v>1994</v>
      </c>
      <c r="C395">
        <v>1994</v>
      </c>
      <c r="D395">
        <v>1994</v>
      </c>
      <c r="E395">
        <v>4</v>
      </c>
      <c r="F395">
        <v>0</v>
      </c>
      <c r="G395">
        <v>3</v>
      </c>
      <c r="H395" t="s">
        <v>247</v>
      </c>
      <c r="I395">
        <v>196</v>
      </c>
      <c r="J395" t="s">
        <v>16</v>
      </c>
      <c r="K395" t="s">
        <v>246</v>
      </c>
      <c r="L395">
        <v>0</v>
      </c>
      <c r="M395" t="s">
        <v>217</v>
      </c>
      <c r="N395" t="s">
        <v>218</v>
      </c>
      <c r="V395">
        <v>901</v>
      </c>
      <c r="W395" t="s">
        <v>411</v>
      </c>
      <c r="X395">
        <v>8</v>
      </c>
      <c r="Y395" t="s">
        <v>220</v>
      </c>
      <c r="AB395">
        <v>9820</v>
      </c>
      <c r="AD395">
        <v>9820</v>
      </c>
      <c r="AF395">
        <v>27759</v>
      </c>
      <c r="AI395">
        <v>0</v>
      </c>
    </row>
    <row r="396" spans="1:35" x14ac:dyDescent="0.3">
      <c r="A396" t="s">
        <v>430</v>
      </c>
      <c r="B396">
        <v>1994</v>
      </c>
      <c r="C396">
        <v>1994</v>
      </c>
      <c r="D396">
        <v>1994</v>
      </c>
      <c r="E396">
        <v>4</v>
      </c>
      <c r="F396">
        <v>0</v>
      </c>
      <c r="G396">
        <v>1</v>
      </c>
      <c r="H396" t="s">
        <v>215</v>
      </c>
      <c r="I396">
        <v>203</v>
      </c>
      <c r="J396" t="s">
        <v>64</v>
      </c>
      <c r="K396" t="s">
        <v>248</v>
      </c>
      <c r="L396">
        <v>0</v>
      </c>
      <c r="M396" t="s">
        <v>217</v>
      </c>
      <c r="N396" t="s">
        <v>218</v>
      </c>
      <c r="V396">
        <v>901</v>
      </c>
      <c r="W396" t="s">
        <v>411</v>
      </c>
      <c r="X396">
        <v>8</v>
      </c>
      <c r="Y396" t="s">
        <v>220</v>
      </c>
      <c r="AB396">
        <v>29221156</v>
      </c>
      <c r="AD396">
        <v>29221156</v>
      </c>
      <c r="AF396">
        <v>74519952</v>
      </c>
      <c r="AI396">
        <v>0</v>
      </c>
    </row>
    <row r="397" spans="1:35" hidden="1" x14ac:dyDescent="0.3">
      <c r="A397" t="s">
        <v>430</v>
      </c>
      <c r="B397">
        <v>1994</v>
      </c>
      <c r="C397">
        <v>1994</v>
      </c>
      <c r="D397">
        <v>1994</v>
      </c>
      <c r="E397">
        <v>4</v>
      </c>
      <c r="F397">
        <v>0</v>
      </c>
      <c r="G397">
        <v>2</v>
      </c>
      <c r="H397" t="s">
        <v>221</v>
      </c>
      <c r="I397">
        <v>203</v>
      </c>
      <c r="J397" t="s">
        <v>64</v>
      </c>
      <c r="K397" t="s">
        <v>248</v>
      </c>
      <c r="L397">
        <v>0</v>
      </c>
      <c r="M397" t="s">
        <v>217</v>
      </c>
      <c r="N397" t="s">
        <v>218</v>
      </c>
      <c r="V397">
        <v>901</v>
      </c>
      <c r="W397" t="s">
        <v>411</v>
      </c>
      <c r="X397">
        <v>8</v>
      </c>
      <c r="Y397" t="s">
        <v>220</v>
      </c>
      <c r="AB397">
        <v>1805821</v>
      </c>
      <c r="AD397">
        <v>1805821</v>
      </c>
      <c r="AF397">
        <v>6954258</v>
      </c>
      <c r="AI397">
        <v>0</v>
      </c>
    </row>
    <row r="398" spans="1:35" x14ac:dyDescent="0.3">
      <c r="A398" t="s">
        <v>430</v>
      </c>
      <c r="B398">
        <v>1994</v>
      </c>
      <c r="C398">
        <v>1994</v>
      </c>
      <c r="D398">
        <v>1994</v>
      </c>
      <c r="E398">
        <v>4</v>
      </c>
      <c r="F398">
        <v>0</v>
      </c>
      <c r="G398">
        <v>1</v>
      </c>
      <c r="H398" t="s">
        <v>215</v>
      </c>
      <c r="I398">
        <v>208</v>
      </c>
      <c r="J398" t="s">
        <v>17</v>
      </c>
      <c r="K398" t="s">
        <v>249</v>
      </c>
      <c r="L398">
        <v>0</v>
      </c>
      <c r="M398" t="s">
        <v>217</v>
      </c>
      <c r="N398" t="s">
        <v>218</v>
      </c>
      <c r="V398">
        <v>901</v>
      </c>
      <c r="W398" t="s">
        <v>411</v>
      </c>
      <c r="X398">
        <v>8</v>
      </c>
      <c r="Y398" t="s">
        <v>220</v>
      </c>
      <c r="AB398">
        <v>57141800</v>
      </c>
      <c r="AD398">
        <v>57141800</v>
      </c>
      <c r="AF398">
        <v>152625632</v>
      </c>
      <c r="AI398">
        <v>0</v>
      </c>
    </row>
    <row r="399" spans="1:35" hidden="1" x14ac:dyDescent="0.3">
      <c r="A399" t="s">
        <v>430</v>
      </c>
      <c r="B399">
        <v>1994</v>
      </c>
      <c r="C399">
        <v>1994</v>
      </c>
      <c r="D399">
        <v>1994</v>
      </c>
      <c r="E399">
        <v>4</v>
      </c>
      <c r="F399">
        <v>0</v>
      </c>
      <c r="G399">
        <v>2</v>
      </c>
      <c r="H399" t="s">
        <v>221</v>
      </c>
      <c r="I399">
        <v>208</v>
      </c>
      <c r="J399" t="s">
        <v>17</v>
      </c>
      <c r="K399" t="s">
        <v>249</v>
      </c>
      <c r="L399">
        <v>0</v>
      </c>
      <c r="M399" t="s">
        <v>217</v>
      </c>
      <c r="N399" t="s">
        <v>218</v>
      </c>
      <c r="V399">
        <v>901</v>
      </c>
      <c r="W399" t="s">
        <v>411</v>
      </c>
      <c r="X399">
        <v>8</v>
      </c>
      <c r="Y399" t="s">
        <v>220</v>
      </c>
      <c r="AB399">
        <v>4157118</v>
      </c>
      <c r="AD399">
        <v>4157118</v>
      </c>
      <c r="AF399">
        <v>18851256</v>
      </c>
      <c r="AI399">
        <v>0</v>
      </c>
    </row>
    <row r="400" spans="1:35" x14ac:dyDescent="0.3">
      <c r="A400" t="s">
        <v>430</v>
      </c>
      <c r="B400">
        <v>1994</v>
      </c>
      <c r="C400">
        <v>1994</v>
      </c>
      <c r="D400">
        <v>1994</v>
      </c>
      <c r="E400">
        <v>4</v>
      </c>
      <c r="F400">
        <v>0</v>
      </c>
      <c r="G400">
        <v>1</v>
      </c>
      <c r="H400" t="s">
        <v>215</v>
      </c>
      <c r="I400">
        <v>212</v>
      </c>
      <c r="J400" t="s">
        <v>65</v>
      </c>
      <c r="K400" t="s">
        <v>379</v>
      </c>
      <c r="L400">
        <v>0</v>
      </c>
      <c r="M400" t="s">
        <v>217</v>
      </c>
      <c r="N400" t="s">
        <v>218</v>
      </c>
      <c r="V400">
        <v>901</v>
      </c>
      <c r="W400" t="s">
        <v>411</v>
      </c>
      <c r="X400">
        <v>8</v>
      </c>
      <c r="Y400" t="s">
        <v>220</v>
      </c>
      <c r="AB400">
        <v>2156</v>
      </c>
      <c r="AD400">
        <v>2156</v>
      </c>
      <c r="AF400">
        <v>4100</v>
      </c>
      <c r="AI400">
        <v>0</v>
      </c>
    </row>
    <row r="401" spans="1:35" hidden="1" x14ac:dyDescent="0.3">
      <c r="A401" t="s">
        <v>430</v>
      </c>
      <c r="B401">
        <v>1994</v>
      </c>
      <c r="C401">
        <v>1994</v>
      </c>
      <c r="D401">
        <v>1994</v>
      </c>
      <c r="E401">
        <v>4</v>
      </c>
      <c r="F401">
        <v>0</v>
      </c>
      <c r="G401">
        <v>2</v>
      </c>
      <c r="H401" t="s">
        <v>221</v>
      </c>
      <c r="I401">
        <v>212</v>
      </c>
      <c r="J401" t="s">
        <v>65</v>
      </c>
      <c r="K401" t="s">
        <v>379</v>
      </c>
      <c r="L401">
        <v>0</v>
      </c>
      <c r="M401" t="s">
        <v>217</v>
      </c>
      <c r="N401" t="s">
        <v>218</v>
      </c>
      <c r="V401">
        <v>901</v>
      </c>
      <c r="W401" t="s">
        <v>411</v>
      </c>
      <c r="X401">
        <v>8</v>
      </c>
      <c r="Y401" t="s">
        <v>220</v>
      </c>
      <c r="AB401">
        <v>2479</v>
      </c>
      <c r="AD401">
        <v>2479</v>
      </c>
      <c r="AF401">
        <v>17170</v>
      </c>
      <c r="AI401">
        <v>0</v>
      </c>
    </row>
    <row r="402" spans="1:35" x14ac:dyDescent="0.3">
      <c r="A402" t="s">
        <v>430</v>
      </c>
      <c r="B402">
        <v>1994</v>
      </c>
      <c r="C402">
        <v>1994</v>
      </c>
      <c r="D402">
        <v>1994</v>
      </c>
      <c r="E402">
        <v>4</v>
      </c>
      <c r="F402">
        <v>0</v>
      </c>
      <c r="G402">
        <v>1</v>
      </c>
      <c r="H402" t="s">
        <v>215</v>
      </c>
      <c r="I402">
        <v>218</v>
      </c>
      <c r="J402" t="s">
        <v>18</v>
      </c>
      <c r="K402" t="s">
        <v>331</v>
      </c>
      <c r="L402">
        <v>0</v>
      </c>
      <c r="M402" t="s">
        <v>217</v>
      </c>
      <c r="N402" t="s">
        <v>218</v>
      </c>
      <c r="V402">
        <v>901</v>
      </c>
      <c r="W402" t="s">
        <v>411</v>
      </c>
      <c r="X402">
        <v>8</v>
      </c>
      <c r="Y402" t="s">
        <v>220</v>
      </c>
      <c r="AB402">
        <v>3634963</v>
      </c>
      <c r="AD402">
        <v>3634963</v>
      </c>
      <c r="AF402">
        <v>3089612</v>
      </c>
      <c r="AI402">
        <v>0</v>
      </c>
    </row>
    <row r="403" spans="1:35" hidden="1" x14ac:dyDescent="0.3">
      <c r="A403" t="s">
        <v>430</v>
      </c>
      <c r="B403">
        <v>1994</v>
      </c>
      <c r="C403">
        <v>1994</v>
      </c>
      <c r="D403">
        <v>1994</v>
      </c>
      <c r="E403">
        <v>4</v>
      </c>
      <c r="F403">
        <v>0</v>
      </c>
      <c r="G403">
        <v>2</v>
      </c>
      <c r="H403" t="s">
        <v>221</v>
      </c>
      <c r="I403">
        <v>218</v>
      </c>
      <c r="J403" t="s">
        <v>18</v>
      </c>
      <c r="K403" t="s">
        <v>331</v>
      </c>
      <c r="L403">
        <v>0</v>
      </c>
      <c r="M403" t="s">
        <v>217</v>
      </c>
      <c r="N403" t="s">
        <v>218</v>
      </c>
      <c r="V403">
        <v>901</v>
      </c>
      <c r="W403" t="s">
        <v>411</v>
      </c>
      <c r="X403">
        <v>8</v>
      </c>
      <c r="Y403" t="s">
        <v>220</v>
      </c>
      <c r="AB403">
        <v>114676952</v>
      </c>
      <c r="AD403">
        <v>114676952</v>
      </c>
      <c r="AF403">
        <v>368765472</v>
      </c>
      <c r="AI403">
        <v>0</v>
      </c>
    </row>
    <row r="404" spans="1:35" x14ac:dyDescent="0.3">
      <c r="A404" t="s">
        <v>430</v>
      </c>
      <c r="B404">
        <v>1994</v>
      </c>
      <c r="C404">
        <v>1994</v>
      </c>
      <c r="D404">
        <v>1994</v>
      </c>
      <c r="E404">
        <v>4</v>
      </c>
      <c r="F404">
        <v>0</v>
      </c>
      <c r="G404">
        <v>1</v>
      </c>
      <c r="H404" t="s">
        <v>215</v>
      </c>
      <c r="I404">
        <v>222</v>
      </c>
      <c r="J404" t="s">
        <v>80</v>
      </c>
      <c r="K404" t="s">
        <v>251</v>
      </c>
      <c r="L404">
        <v>0</v>
      </c>
      <c r="M404" t="s">
        <v>217</v>
      </c>
      <c r="N404" t="s">
        <v>218</v>
      </c>
      <c r="V404">
        <v>901</v>
      </c>
      <c r="W404" t="s">
        <v>411</v>
      </c>
      <c r="X404">
        <v>8</v>
      </c>
      <c r="Y404" t="s">
        <v>220</v>
      </c>
      <c r="AB404">
        <v>160263</v>
      </c>
      <c r="AD404">
        <v>160263</v>
      </c>
      <c r="AF404">
        <v>327231</v>
      </c>
      <c r="AI404">
        <v>0</v>
      </c>
    </row>
    <row r="405" spans="1:35" hidden="1" x14ac:dyDescent="0.3">
      <c r="A405" t="s">
        <v>430</v>
      </c>
      <c r="B405">
        <v>1994</v>
      </c>
      <c r="C405">
        <v>1994</v>
      </c>
      <c r="D405">
        <v>1994</v>
      </c>
      <c r="E405">
        <v>4</v>
      </c>
      <c r="F405">
        <v>0</v>
      </c>
      <c r="G405">
        <v>2</v>
      </c>
      <c r="H405" t="s">
        <v>221</v>
      </c>
      <c r="I405">
        <v>222</v>
      </c>
      <c r="J405" t="s">
        <v>80</v>
      </c>
      <c r="K405" t="s">
        <v>251</v>
      </c>
      <c r="L405">
        <v>0</v>
      </c>
      <c r="M405" t="s">
        <v>217</v>
      </c>
      <c r="N405" t="s">
        <v>218</v>
      </c>
      <c r="V405">
        <v>901</v>
      </c>
      <c r="W405" t="s">
        <v>411</v>
      </c>
      <c r="X405">
        <v>8</v>
      </c>
      <c r="Y405" t="s">
        <v>220</v>
      </c>
      <c r="AB405">
        <v>119067808</v>
      </c>
      <c r="AD405">
        <v>119067808</v>
      </c>
      <c r="AF405">
        <v>263177200</v>
      </c>
      <c r="AI405">
        <v>0</v>
      </c>
    </row>
    <row r="406" spans="1:35" x14ac:dyDescent="0.3">
      <c r="A406" t="s">
        <v>430</v>
      </c>
      <c r="B406">
        <v>1994</v>
      </c>
      <c r="C406">
        <v>1994</v>
      </c>
      <c r="D406">
        <v>1994</v>
      </c>
      <c r="E406">
        <v>4</v>
      </c>
      <c r="F406">
        <v>0</v>
      </c>
      <c r="G406">
        <v>1</v>
      </c>
      <c r="H406" t="s">
        <v>215</v>
      </c>
      <c r="I406">
        <v>246</v>
      </c>
      <c r="J406" t="s">
        <v>19</v>
      </c>
      <c r="K406" t="s">
        <v>254</v>
      </c>
      <c r="L406">
        <v>0</v>
      </c>
      <c r="M406" t="s">
        <v>217</v>
      </c>
      <c r="N406" t="s">
        <v>218</v>
      </c>
      <c r="V406">
        <v>901</v>
      </c>
      <c r="W406" t="s">
        <v>411</v>
      </c>
      <c r="X406">
        <v>8</v>
      </c>
      <c r="Y406" t="s">
        <v>220</v>
      </c>
      <c r="AB406">
        <v>80480296</v>
      </c>
      <c r="AD406">
        <v>80480296</v>
      </c>
      <c r="AF406">
        <v>233978176</v>
      </c>
      <c r="AI406">
        <v>0</v>
      </c>
    </row>
    <row r="407" spans="1:35" hidden="1" x14ac:dyDescent="0.3">
      <c r="A407" t="s">
        <v>430</v>
      </c>
      <c r="B407">
        <v>1994</v>
      </c>
      <c r="C407">
        <v>1994</v>
      </c>
      <c r="D407">
        <v>1994</v>
      </c>
      <c r="E407">
        <v>4</v>
      </c>
      <c r="F407">
        <v>0</v>
      </c>
      <c r="G407">
        <v>2</v>
      </c>
      <c r="H407" t="s">
        <v>221</v>
      </c>
      <c r="I407">
        <v>246</v>
      </c>
      <c r="J407" t="s">
        <v>19</v>
      </c>
      <c r="K407" t="s">
        <v>254</v>
      </c>
      <c r="L407">
        <v>0</v>
      </c>
      <c r="M407" t="s">
        <v>217</v>
      </c>
      <c r="N407" t="s">
        <v>218</v>
      </c>
      <c r="V407">
        <v>901</v>
      </c>
      <c r="W407" t="s">
        <v>411</v>
      </c>
      <c r="X407">
        <v>8</v>
      </c>
      <c r="Y407" t="s">
        <v>220</v>
      </c>
      <c r="AB407">
        <v>11315106</v>
      </c>
      <c r="AD407">
        <v>11315106</v>
      </c>
      <c r="AF407">
        <v>42506232</v>
      </c>
      <c r="AI407">
        <v>0</v>
      </c>
    </row>
    <row r="408" spans="1:35" x14ac:dyDescent="0.3">
      <c r="A408" t="s">
        <v>430</v>
      </c>
      <c r="B408">
        <v>1994</v>
      </c>
      <c r="C408">
        <v>1994</v>
      </c>
      <c r="D408">
        <v>1994</v>
      </c>
      <c r="E408">
        <v>4</v>
      </c>
      <c r="F408">
        <v>0</v>
      </c>
      <c r="G408">
        <v>1</v>
      </c>
      <c r="H408" t="s">
        <v>215</v>
      </c>
      <c r="I408">
        <v>251</v>
      </c>
      <c r="J408" t="s">
        <v>81</v>
      </c>
      <c r="K408" t="s">
        <v>255</v>
      </c>
      <c r="L408">
        <v>0</v>
      </c>
      <c r="M408" t="s">
        <v>217</v>
      </c>
      <c r="N408" t="s">
        <v>218</v>
      </c>
      <c r="V408">
        <v>901</v>
      </c>
      <c r="W408" t="s">
        <v>411</v>
      </c>
      <c r="X408">
        <v>8</v>
      </c>
      <c r="Y408" t="s">
        <v>220</v>
      </c>
      <c r="AB408">
        <v>364551328</v>
      </c>
      <c r="AD408">
        <v>364551328</v>
      </c>
      <c r="AF408">
        <v>937785344</v>
      </c>
      <c r="AI408">
        <v>0</v>
      </c>
    </row>
    <row r="409" spans="1:35" hidden="1" x14ac:dyDescent="0.3">
      <c r="A409" t="s">
        <v>430</v>
      </c>
      <c r="B409">
        <v>1994</v>
      </c>
      <c r="C409">
        <v>1994</v>
      </c>
      <c r="D409">
        <v>1994</v>
      </c>
      <c r="E409">
        <v>4</v>
      </c>
      <c r="F409">
        <v>0</v>
      </c>
      <c r="G409">
        <v>2</v>
      </c>
      <c r="H409" t="s">
        <v>221</v>
      </c>
      <c r="I409">
        <v>251</v>
      </c>
      <c r="J409" t="s">
        <v>81</v>
      </c>
      <c r="K409" t="s">
        <v>255</v>
      </c>
      <c r="L409">
        <v>0</v>
      </c>
      <c r="M409" t="s">
        <v>217</v>
      </c>
      <c r="N409" t="s">
        <v>218</v>
      </c>
      <c r="V409">
        <v>901</v>
      </c>
      <c r="W409" t="s">
        <v>411</v>
      </c>
      <c r="X409">
        <v>8</v>
      </c>
      <c r="Y409" t="s">
        <v>220</v>
      </c>
      <c r="AB409">
        <v>45276820</v>
      </c>
      <c r="AD409">
        <v>45276820</v>
      </c>
      <c r="AF409">
        <v>106876000</v>
      </c>
      <c r="AI409">
        <v>0</v>
      </c>
    </row>
    <row r="410" spans="1:35" x14ac:dyDescent="0.3">
      <c r="A410" t="s">
        <v>430</v>
      </c>
      <c r="B410">
        <v>1994</v>
      </c>
      <c r="C410">
        <v>1994</v>
      </c>
      <c r="D410">
        <v>1994</v>
      </c>
      <c r="E410">
        <v>4</v>
      </c>
      <c r="F410">
        <v>0</v>
      </c>
      <c r="G410">
        <v>1</v>
      </c>
      <c r="H410" t="s">
        <v>215</v>
      </c>
      <c r="I410">
        <v>254</v>
      </c>
      <c r="J410" t="s">
        <v>82</v>
      </c>
      <c r="K410" t="s">
        <v>446</v>
      </c>
      <c r="L410">
        <v>0</v>
      </c>
      <c r="M410" t="s">
        <v>217</v>
      </c>
      <c r="N410" t="s">
        <v>218</v>
      </c>
      <c r="V410">
        <v>901</v>
      </c>
      <c r="W410" t="s">
        <v>411</v>
      </c>
      <c r="X410">
        <v>8</v>
      </c>
      <c r="Y410" t="s">
        <v>220</v>
      </c>
      <c r="AB410">
        <v>137800</v>
      </c>
      <c r="AD410">
        <v>137800</v>
      </c>
      <c r="AF410">
        <v>828258</v>
      </c>
      <c r="AI410">
        <v>0</v>
      </c>
    </row>
    <row r="411" spans="1:35" x14ac:dyDescent="0.3">
      <c r="A411" t="s">
        <v>430</v>
      </c>
      <c r="B411">
        <v>1994</v>
      </c>
      <c r="C411">
        <v>1994</v>
      </c>
      <c r="D411">
        <v>1994</v>
      </c>
      <c r="E411">
        <v>4</v>
      </c>
      <c r="F411">
        <v>0</v>
      </c>
      <c r="G411">
        <v>1</v>
      </c>
      <c r="H411" t="s">
        <v>215</v>
      </c>
      <c r="I411">
        <v>266</v>
      </c>
      <c r="J411" t="s">
        <v>66</v>
      </c>
      <c r="K411" t="s">
        <v>423</v>
      </c>
      <c r="L411">
        <v>0</v>
      </c>
      <c r="M411" t="s">
        <v>217</v>
      </c>
      <c r="N411" t="s">
        <v>218</v>
      </c>
      <c r="V411">
        <v>901</v>
      </c>
      <c r="W411" t="s">
        <v>411</v>
      </c>
      <c r="X411">
        <v>8</v>
      </c>
      <c r="Y411" t="s">
        <v>220</v>
      </c>
      <c r="AB411">
        <v>39406</v>
      </c>
      <c r="AD411">
        <v>39406</v>
      </c>
      <c r="AF411">
        <v>186493</v>
      </c>
      <c r="AI411">
        <v>0</v>
      </c>
    </row>
    <row r="412" spans="1:35" hidden="1" x14ac:dyDescent="0.3">
      <c r="A412" t="s">
        <v>430</v>
      </c>
      <c r="B412">
        <v>1994</v>
      </c>
      <c r="C412">
        <v>1994</v>
      </c>
      <c r="D412">
        <v>1994</v>
      </c>
      <c r="E412">
        <v>4</v>
      </c>
      <c r="F412">
        <v>0</v>
      </c>
      <c r="G412">
        <v>2</v>
      </c>
      <c r="H412" t="s">
        <v>221</v>
      </c>
      <c r="I412">
        <v>266</v>
      </c>
      <c r="J412" t="s">
        <v>66</v>
      </c>
      <c r="K412" t="s">
        <v>423</v>
      </c>
      <c r="L412">
        <v>0</v>
      </c>
      <c r="M412" t="s">
        <v>217</v>
      </c>
      <c r="N412" t="s">
        <v>218</v>
      </c>
      <c r="V412">
        <v>901</v>
      </c>
      <c r="W412" t="s">
        <v>411</v>
      </c>
      <c r="X412">
        <v>8</v>
      </c>
      <c r="Y412" t="s">
        <v>220</v>
      </c>
      <c r="AB412">
        <v>323339</v>
      </c>
      <c r="AD412">
        <v>323339</v>
      </c>
      <c r="AF412">
        <v>116822</v>
      </c>
      <c r="AI412">
        <v>0</v>
      </c>
    </row>
    <row r="413" spans="1:35" x14ac:dyDescent="0.3">
      <c r="A413" t="s">
        <v>430</v>
      </c>
      <c r="B413">
        <v>1994</v>
      </c>
      <c r="C413">
        <v>1994</v>
      </c>
      <c r="D413">
        <v>1994</v>
      </c>
      <c r="E413">
        <v>4</v>
      </c>
      <c r="F413">
        <v>0</v>
      </c>
      <c r="G413">
        <v>1</v>
      </c>
      <c r="H413" t="s">
        <v>215</v>
      </c>
      <c r="I413">
        <v>276</v>
      </c>
      <c r="J413" t="s">
        <v>20</v>
      </c>
      <c r="K413" t="s">
        <v>258</v>
      </c>
      <c r="L413">
        <v>0</v>
      </c>
      <c r="M413" t="s">
        <v>217</v>
      </c>
      <c r="N413" t="s">
        <v>218</v>
      </c>
      <c r="V413">
        <v>901</v>
      </c>
      <c r="W413" t="s">
        <v>411</v>
      </c>
      <c r="X413">
        <v>8</v>
      </c>
      <c r="Y413" t="s">
        <v>220</v>
      </c>
      <c r="AB413">
        <v>782714944</v>
      </c>
      <c r="AD413">
        <v>782714944</v>
      </c>
      <c r="AF413">
        <v>1912402944</v>
      </c>
      <c r="AI413">
        <v>0</v>
      </c>
    </row>
    <row r="414" spans="1:35" hidden="1" x14ac:dyDescent="0.3">
      <c r="A414" t="s">
        <v>430</v>
      </c>
      <c r="B414">
        <v>1994</v>
      </c>
      <c r="C414">
        <v>1994</v>
      </c>
      <c r="D414">
        <v>1994</v>
      </c>
      <c r="E414">
        <v>4</v>
      </c>
      <c r="F414">
        <v>0</v>
      </c>
      <c r="G414">
        <v>2</v>
      </c>
      <c r="H414" t="s">
        <v>221</v>
      </c>
      <c r="I414">
        <v>276</v>
      </c>
      <c r="J414" t="s">
        <v>20</v>
      </c>
      <c r="K414" t="s">
        <v>258</v>
      </c>
      <c r="L414">
        <v>0</v>
      </c>
      <c r="M414" t="s">
        <v>217</v>
      </c>
      <c r="N414" t="s">
        <v>218</v>
      </c>
      <c r="V414">
        <v>901</v>
      </c>
      <c r="W414" t="s">
        <v>411</v>
      </c>
      <c r="X414">
        <v>8</v>
      </c>
      <c r="Y414" t="s">
        <v>220</v>
      </c>
      <c r="AB414">
        <v>141159808</v>
      </c>
      <c r="AD414">
        <v>141159808</v>
      </c>
      <c r="AF414">
        <v>522812000</v>
      </c>
      <c r="AI414">
        <v>0</v>
      </c>
    </row>
    <row r="415" spans="1:35" x14ac:dyDescent="0.3">
      <c r="A415" t="s">
        <v>430</v>
      </c>
      <c r="B415">
        <v>1994</v>
      </c>
      <c r="C415">
        <v>1994</v>
      </c>
      <c r="D415">
        <v>1994</v>
      </c>
      <c r="E415">
        <v>4</v>
      </c>
      <c r="F415">
        <v>0</v>
      </c>
      <c r="G415">
        <v>1</v>
      </c>
      <c r="H415" t="s">
        <v>215</v>
      </c>
      <c r="I415">
        <v>300</v>
      </c>
      <c r="J415" t="s">
        <v>21</v>
      </c>
      <c r="K415" t="s">
        <v>259</v>
      </c>
      <c r="L415">
        <v>0</v>
      </c>
      <c r="M415" t="s">
        <v>217</v>
      </c>
      <c r="N415" t="s">
        <v>218</v>
      </c>
      <c r="V415">
        <v>901</v>
      </c>
      <c r="W415" t="s">
        <v>411</v>
      </c>
      <c r="X415">
        <v>8</v>
      </c>
      <c r="Y415" t="s">
        <v>220</v>
      </c>
      <c r="AB415">
        <v>11091220</v>
      </c>
      <c r="AD415">
        <v>11091220</v>
      </c>
      <c r="AF415">
        <v>34690240</v>
      </c>
      <c r="AI415">
        <v>0</v>
      </c>
    </row>
    <row r="416" spans="1:35" hidden="1" x14ac:dyDescent="0.3">
      <c r="A416" t="s">
        <v>430</v>
      </c>
      <c r="B416">
        <v>1994</v>
      </c>
      <c r="C416">
        <v>1994</v>
      </c>
      <c r="D416">
        <v>1994</v>
      </c>
      <c r="E416">
        <v>4</v>
      </c>
      <c r="F416">
        <v>0</v>
      </c>
      <c r="G416">
        <v>2</v>
      </c>
      <c r="H416" t="s">
        <v>221</v>
      </c>
      <c r="I416">
        <v>300</v>
      </c>
      <c r="J416" t="s">
        <v>21</v>
      </c>
      <c r="K416" t="s">
        <v>259</v>
      </c>
      <c r="L416">
        <v>0</v>
      </c>
      <c r="M416" t="s">
        <v>217</v>
      </c>
      <c r="N416" t="s">
        <v>218</v>
      </c>
      <c r="V416">
        <v>901</v>
      </c>
      <c r="W416" t="s">
        <v>411</v>
      </c>
      <c r="X416">
        <v>8</v>
      </c>
      <c r="Y416" t="s">
        <v>220</v>
      </c>
      <c r="AB416">
        <v>8424621</v>
      </c>
      <c r="AD416">
        <v>8424621</v>
      </c>
      <c r="AF416">
        <v>25481750</v>
      </c>
      <c r="AI416">
        <v>0</v>
      </c>
    </row>
    <row r="417" spans="1:35" x14ac:dyDescent="0.3">
      <c r="A417" t="s">
        <v>430</v>
      </c>
      <c r="B417">
        <v>1994</v>
      </c>
      <c r="C417">
        <v>1994</v>
      </c>
      <c r="D417">
        <v>1994</v>
      </c>
      <c r="E417">
        <v>4</v>
      </c>
      <c r="F417">
        <v>0</v>
      </c>
      <c r="G417">
        <v>1</v>
      </c>
      <c r="H417" t="s">
        <v>215</v>
      </c>
      <c r="I417">
        <v>304</v>
      </c>
      <c r="J417" t="s">
        <v>83</v>
      </c>
      <c r="K417" t="s">
        <v>260</v>
      </c>
      <c r="L417">
        <v>0</v>
      </c>
      <c r="M417" t="s">
        <v>217</v>
      </c>
      <c r="N417" t="s">
        <v>218</v>
      </c>
      <c r="V417">
        <v>901</v>
      </c>
      <c r="W417" t="s">
        <v>411</v>
      </c>
      <c r="X417">
        <v>8</v>
      </c>
      <c r="Y417" t="s">
        <v>220</v>
      </c>
      <c r="AB417">
        <v>108558</v>
      </c>
      <c r="AD417">
        <v>108558</v>
      </c>
      <c r="AF417">
        <v>677871</v>
      </c>
      <c r="AI417">
        <v>0</v>
      </c>
    </row>
    <row r="418" spans="1:35" x14ac:dyDescent="0.3">
      <c r="A418" t="s">
        <v>430</v>
      </c>
      <c r="B418">
        <v>1994</v>
      </c>
      <c r="C418">
        <v>1994</v>
      </c>
      <c r="D418">
        <v>1994</v>
      </c>
      <c r="E418">
        <v>4</v>
      </c>
      <c r="F418">
        <v>0</v>
      </c>
      <c r="G418">
        <v>1</v>
      </c>
      <c r="H418" t="s">
        <v>215</v>
      </c>
      <c r="I418">
        <v>308</v>
      </c>
      <c r="J418" t="s">
        <v>67</v>
      </c>
      <c r="K418" t="s">
        <v>428</v>
      </c>
      <c r="L418">
        <v>0</v>
      </c>
      <c r="M418" t="s">
        <v>217</v>
      </c>
      <c r="N418" t="s">
        <v>218</v>
      </c>
      <c r="V418">
        <v>901</v>
      </c>
      <c r="W418" t="s">
        <v>411</v>
      </c>
      <c r="X418">
        <v>8</v>
      </c>
      <c r="Y418" t="s">
        <v>220</v>
      </c>
      <c r="AB418">
        <v>5474</v>
      </c>
      <c r="AD418">
        <v>5474</v>
      </c>
      <c r="AF418">
        <v>34579</v>
      </c>
      <c r="AI418">
        <v>0</v>
      </c>
    </row>
    <row r="419" spans="1:35" x14ac:dyDescent="0.3">
      <c r="A419" t="s">
        <v>430</v>
      </c>
      <c r="B419">
        <v>1994</v>
      </c>
      <c r="C419">
        <v>1994</v>
      </c>
      <c r="D419">
        <v>1994</v>
      </c>
      <c r="E419">
        <v>4</v>
      </c>
      <c r="F419">
        <v>0</v>
      </c>
      <c r="G419">
        <v>1</v>
      </c>
      <c r="H419" t="s">
        <v>215</v>
      </c>
      <c r="I419">
        <v>312</v>
      </c>
      <c r="J419" t="s">
        <v>84</v>
      </c>
      <c r="K419" t="s">
        <v>447</v>
      </c>
      <c r="L419">
        <v>0</v>
      </c>
      <c r="M419" t="s">
        <v>217</v>
      </c>
      <c r="N419" t="s">
        <v>218</v>
      </c>
      <c r="V419">
        <v>901</v>
      </c>
      <c r="W419" t="s">
        <v>411</v>
      </c>
      <c r="X419">
        <v>8</v>
      </c>
      <c r="Y419" t="s">
        <v>220</v>
      </c>
      <c r="AB419">
        <v>738882</v>
      </c>
      <c r="AD419">
        <v>738882</v>
      </c>
      <c r="AF419">
        <v>2017804</v>
      </c>
      <c r="AI419">
        <v>0</v>
      </c>
    </row>
    <row r="420" spans="1:35" hidden="1" x14ac:dyDescent="0.3">
      <c r="A420" t="s">
        <v>430</v>
      </c>
      <c r="B420">
        <v>1994</v>
      </c>
      <c r="C420">
        <v>1994</v>
      </c>
      <c r="D420">
        <v>1994</v>
      </c>
      <c r="E420">
        <v>4</v>
      </c>
      <c r="F420">
        <v>0</v>
      </c>
      <c r="G420">
        <v>2</v>
      </c>
      <c r="H420" t="s">
        <v>221</v>
      </c>
      <c r="I420">
        <v>312</v>
      </c>
      <c r="J420" t="s">
        <v>84</v>
      </c>
      <c r="K420" t="s">
        <v>447</v>
      </c>
      <c r="L420">
        <v>0</v>
      </c>
      <c r="M420" t="s">
        <v>217</v>
      </c>
      <c r="N420" t="s">
        <v>218</v>
      </c>
      <c r="V420">
        <v>901</v>
      </c>
      <c r="W420" t="s">
        <v>411</v>
      </c>
      <c r="X420">
        <v>8</v>
      </c>
      <c r="Y420" t="s">
        <v>220</v>
      </c>
      <c r="AB420">
        <v>11061</v>
      </c>
      <c r="AD420">
        <v>11061</v>
      </c>
      <c r="AF420">
        <v>50748</v>
      </c>
      <c r="AI420">
        <v>0</v>
      </c>
    </row>
    <row r="421" spans="1:35" x14ac:dyDescent="0.3">
      <c r="A421" t="s">
        <v>430</v>
      </c>
      <c r="B421">
        <v>1994</v>
      </c>
      <c r="C421">
        <v>1994</v>
      </c>
      <c r="D421">
        <v>1994</v>
      </c>
      <c r="E421">
        <v>4</v>
      </c>
      <c r="F421">
        <v>0</v>
      </c>
      <c r="G421">
        <v>1</v>
      </c>
      <c r="H421" t="s">
        <v>215</v>
      </c>
      <c r="I421">
        <v>320</v>
      </c>
      <c r="J421" t="s">
        <v>68</v>
      </c>
      <c r="K421" t="s">
        <v>261</v>
      </c>
      <c r="L421">
        <v>0</v>
      </c>
      <c r="M421" t="s">
        <v>217</v>
      </c>
      <c r="N421" t="s">
        <v>218</v>
      </c>
      <c r="V421">
        <v>901</v>
      </c>
      <c r="W421" t="s">
        <v>411</v>
      </c>
      <c r="X421">
        <v>8</v>
      </c>
      <c r="Y421" t="s">
        <v>220</v>
      </c>
      <c r="AB421">
        <v>3417</v>
      </c>
      <c r="AD421">
        <v>3417</v>
      </c>
      <c r="AF421">
        <v>12000</v>
      </c>
      <c r="AI421">
        <v>0</v>
      </c>
    </row>
    <row r="422" spans="1:35" hidden="1" x14ac:dyDescent="0.3">
      <c r="A422" t="s">
        <v>430</v>
      </c>
      <c r="B422">
        <v>1994</v>
      </c>
      <c r="C422">
        <v>1994</v>
      </c>
      <c r="D422">
        <v>1994</v>
      </c>
      <c r="E422">
        <v>4</v>
      </c>
      <c r="F422">
        <v>0</v>
      </c>
      <c r="G422">
        <v>2</v>
      </c>
      <c r="H422" t="s">
        <v>221</v>
      </c>
      <c r="I422">
        <v>320</v>
      </c>
      <c r="J422" t="s">
        <v>68</v>
      </c>
      <c r="K422" t="s">
        <v>261</v>
      </c>
      <c r="L422">
        <v>0</v>
      </c>
      <c r="M422" t="s">
        <v>217</v>
      </c>
      <c r="N422" t="s">
        <v>218</v>
      </c>
      <c r="V422">
        <v>901</v>
      </c>
      <c r="W422" t="s">
        <v>411</v>
      </c>
      <c r="X422">
        <v>8</v>
      </c>
      <c r="Y422" t="s">
        <v>220</v>
      </c>
      <c r="AB422">
        <v>179453376</v>
      </c>
      <c r="AD422">
        <v>179453376</v>
      </c>
      <c r="AF422">
        <v>318551008</v>
      </c>
      <c r="AI422">
        <v>0</v>
      </c>
    </row>
    <row r="423" spans="1:35" hidden="1" x14ac:dyDescent="0.3">
      <c r="A423" t="s">
        <v>430</v>
      </c>
      <c r="B423">
        <v>1994</v>
      </c>
      <c r="C423">
        <v>1994</v>
      </c>
      <c r="D423">
        <v>1994</v>
      </c>
      <c r="E423">
        <v>4</v>
      </c>
      <c r="F423">
        <v>0</v>
      </c>
      <c r="G423">
        <v>2</v>
      </c>
      <c r="H423" t="s">
        <v>221</v>
      </c>
      <c r="I423">
        <v>332</v>
      </c>
      <c r="J423" t="s">
        <v>444</v>
      </c>
      <c r="K423" t="s">
        <v>445</v>
      </c>
      <c r="L423">
        <v>0</v>
      </c>
      <c r="M423" t="s">
        <v>217</v>
      </c>
      <c r="N423" t="s">
        <v>218</v>
      </c>
      <c r="V423">
        <v>901</v>
      </c>
      <c r="W423" t="s">
        <v>411</v>
      </c>
      <c r="X423">
        <v>8</v>
      </c>
      <c r="Y423" t="s">
        <v>220</v>
      </c>
      <c r="AB423">
        <v>5773781</v>
      </c>
      <c r="AD423">
        <v>5773781</v>
      </c>
      <c r="AF423">
        <v>2476224</v>
      </c>
      <c r="AI423">
        <v>0</v>
      </c>
    </row>
    <row r="424" spans="1:35" x14ac:dyDescent="0.3">
      <c r="A424" t="s">
        <v>430</v>
      </c>
      <c r="B424">
        <v>1994</v>
      </c>
      <c r="C424">
        <v>1994</v>
      </c>
      <c r="D424">
        <v>1994</v>
      </c>
      <c r="E424">
        <v>4</v>
      </c>
      <c r="F424">
        <v>0</v>
      </c>
      <c r="G424">
        <v>1</v>
      </c>
      <c r="H424" t="s">
        <v>215</v>
      </c>
      <c r="I424">
        <v>340</v>
      </c>
      <c r="J424" t="s">
        <v>85</v>
      </c>
      <c r="K424" t="s">
        <v>262</v>
      </c>
      <c r="L424">
        <v>0</v>
      </c>
      <c r="M424" t="s">
        <v>217</v>
      </c>
      <c r="N424" t="s">
        <v>218</v>
      </c>
      <c r="V424">
        <v>901</v>
      </c>
      <c r="W424" t="s">
        <v>411</v>
      </c>
      <c r="X424">
        <v>8</v>
      </c>
      <c r="Y424" t="s">
        <v>220</v>
      </c>
      <c r="AB424">
        <v>16626</v>
      </c>
      <c r="AD424">
        <v>16626</v>
      </c>
      <c r="AF424">
        <v>27416</v>
      </c>
      <c r="AI424">
        <v>0</v>
      </c>
    </row>
    <row r="425" spans="1:35" hidden="1" x14ac:dyDescent="0.3">
      <c r="A425" t="s">
        <v>430</v>
      </c>
      <c r="B425">
        <v>1994</v>
      </c>
      <c r="C425">
        <v>1994</v>
      </c>
      <c r="D425">
        <v>1994</v>
      </c>
      <c r="E425">
        <v>4</v>
      </c>
      <c r="F425">
        <v>0</v>
      </c>
      <c r="G425">
        <v>2</v>
      </c>
      <c r="H425" t="s">
        <v>221</v>
      </c>
      <c r="I425">
        <v>340</v>
      </c>
      <c r="J425" t="s">
        <v>85</v>
      </c>
      <c r="K425" t="s">
        <v>262</v>
      </c>
      <c r="L425">
        <v>0</v>
      </c>
      <c r="M425" t="s">
        <v>217</v>
      </c>
      <c r="N425" t="s">
        <v>218</v>
      </c>
      <c r="V425">
        <v>901</v>
      </c>
      <c r="W425" t="s">
        <v>411</v>
      </c>
      <c r="X425">
        <v>8</v>
      </c>
      <c r="Y425" t="s">
        <v>220</v>
      </c>
      <c r="AB425">
        <v>102654520</v>
      </c>
      <c r="AD425">
        <v>102654520</v>
      </c>
      <c r="AF425">
        <v>192109584</v>
      </c>
      <c r="AI425">
        <v>0</v>
      </c>
    </row>
    <row r="426" spans="1:35" x14ac:dyDescent="0.3">
      <c r="A426" t="s">
        <v>430</v>
      </c>
      <c r="B426">
        <v>1994</v>
      </c>
      <c r="C426">
        <v>1994</v>
      </c>
      <c r="D426">
        <v>1994</v>
      </c>
      <c r="E426">
        <v>4</v>
      </c>
      <c r="F426">
        <v>0</v>
      </c>
      <c r="G426">
        <v>1</v>
      </c>
      <c r="H426" t="s">
        <v>215</v>
      </c>
      <c r="I426">
        <v>344</v>
      </c>
      <c r="J426" t="s">
        <v>62</v>
      </c>
      <c r="K426" t="s">
        <v>263</v>
      </c>
      <c r="L426">
        <v>0</v>
      </c>
      <c r="M426" t="s">
        <v>217</v>
      </c>
      <c r="N426" t="s">
        <v>218</v>
      </c>
      <c r="V426">
        <v>901</v>
      </c>
      <c r="W426" t="s">
        <v>411</v>
      </c>
      <c r="X426">
        <v>8</v>
      </c>
      <c r="Y426" t="s">
        <v>220</v>
      </c>
      <c r="AB426">
        <v>3653821</v>
      </c>
      <c r="AD426">
        <v>3653821</v>
      </c>
      <c r="AF426">
        <v>11966680</v>
      </c>
      <c r="AI426">
        <v>0</v>
      </c>
    </row>
    <row r="427" spans="1:35" hidden="1" x14ac:dyDescent="0.3">
      <c r="A427" t="s">
        <v>430</v>
      </c>
      <c r="B427">
        <v>1994</v>
      </c>
      <c r="C427">
        <v>1994</v>
      </c>
      <c r="D427">
        <v>1994</v>
      </c>
      <c r="E427">
        <v>4</v>
      </c>
      <c r="F427">
        <v>0</v>
      </c>
      <c r="G427">
        <v>2</v>
      </c>
      <c r="H427" t="s">
        <v>221</v>
      </c>
      <c r="I427">
        <v>344</v>
      </c>
      <c r="J427" t="s">
        <v>62</v>
      </c>
      <c r="K427" t="s">
        <v>263</v>
      </c>
      <c r="L427">
        <v>0</v>
      </c>
      <c r="M427" t="s">
        <v>217</v>
      </c>
      <c r="N427" t="s">
        <v>218</v>
      </c>
      <c r="V427">
        <v>901</v>
      </c>
      <c r="W427" t="s">
        <v>411</v>
      </c>
      <c r="X427">
        <v>8</v>
      </c>
      <c r="Y427" t="s">
        <v>220</v>
      </c>
      <c r="AB427">
        <v>686357</v>
      </c>
      <c r="AD427">
        <v>686357</v>
      </c>
      <c r="AF427">
        <v>2349304</v>
      </c>
      <c r="AI427">
        <v>0</v>
      </c>
    </row>
    <row r="428" spans="1:35" hidden="1" x14ac:dyDescent="0.3">
      <c r="A428" t="s">
        <v>430</v>
      </c>
      <c r="B428">
        <v>1994</v>
      </c>
      <c r="C428">
        <v>1994</v>
      </c>
      <c r="D428">
        <v>1994</v>
      </c>
      <c r="E428">
        <v>4</v>
      </c>
      <c r="F428">
        <v>0</v>
      </c>
      <c r="G428">
        <v>3</v>
      </c>
      <c r="H428" t="s">
        <v>247</v>
      </c>
      <c r="I428">
        <v>344</v>
      </c>
      <c r="J428" t="s">
        <v>62</v>
      </c>
      <c r="K428" t="s">
        <v>263</v>
      </c>
      <c r="L428">
        <v>0</v>
      </c>
      <c r="M428" t="s">
        <v>217</v>
      </c>
      <c r="N428" t="s">
        <v>218</v>
      </c>
      <c r="V428">
        <v>901</v>
      </c>
      <c r="W428" t="s">
        <v>411</v>
      </c>
      <c r="X428">
        <v>8</v>
      </c>
      <c r="Y428" t="s">
        <v>220</v>
      </c>
      <c r="AB428">
        <v>686357</v>
      </c>
      <c r="AD428">
        <v>686357</v>
      </c>
      <c r="AF428">
        <v>2349304</v>
      </c>
      <c r="AI428">
        <v>0</v>
      </c>
    </row>
    <row r="429" spans="1:35" x14ac:dyDescent="0.3">
      <c r="A429" t="s">
        <v>430</v>
      </c>
      <c r="B429">
        <v>1994</v>
      </c>
      <c r="C429">
        <v>1994</v>
      </c>
      <c r="D429">
        <v>1994</v>
      </c>
      <c r="E429">
        <v>4</v>
      </c>
      <c r="F429">
        <v>0</v>
      </c>
      <c r="G429">
        <v>1</v>
      </c>
      <c r="H429" t="s">
        <v>215</v>
      </c>
      <c r="I429">
        <v>348</v>
      </c>
      <c r="J429" t="s">
        <v>23</v>
      </c>
      <c r="K429" t="s">
        <v>264</v>
      </c>
      <c r="L429">
        <v>0</v>
      </c>
      <c r="M429" t="s">
        <v>217</v>
      </c>
      <c r="N429" t="s">
        <v>218</v>
      </c>
      <c r="V429">
        <v>901</v>
      </c>
      <c r="W429" t="s">
        <v>411</v>
      </c>
      <c r="X429">
        <v>8</v>
      </c>
      <c r="Y429" t="s">
        <v>220</v>
      </c>
      <c r="AB429">
        <v>40414904</v>
      </c>
      <c r="AD429">
        <v>40414904</v>
      </c>
      <c r="AF429">
        <v>71347000</v>
      </c>
      <c r="AI429">
        <v>0</v>
      </c>
    </row>
    <row r="430" spans="1:35" hidden="1" x14ac:dyDescent="0.3">
      <c r="A430" t="s">
        <v>430</v>
      </c>
      <c r="B430">
        <v>1994</v>
      </c>
      <c r="C430">
        <v>1994</v>
      </c>
      <c r="D430">
        <v>1994</v>
      </c>
      <c r="E430">
        <v>4</v>
      </c>
      <c r="F430">
        <v>0</v>
      </c>
      <c r="G430">
        <v>2</v>
      </c>
      <c r="H430" t="s">
        <v>221</v>
      </c>
      <c r="I430">
        <v>348</v>
      </c>
      <c r="J430" t="s">
        <v>23</v>
      </c>
      <c r="K430" t="s">
        <v>264</v>
      </c>
      <c r="L430">
        <v>0</v>
      </c>
      <c r="M430" t="s">
        <v>217</v>
      </c>
      <c r="N430" t="s">
        <v>218</v>
      </c>
      <c r="V430">
        <v>901</v>
      </c>
      <c r="W430" t="s">
        <v>411</v>
      </c>
      <c r="X430">
        <v>8</v>
      </c>
      <c r="Y430" t="s">
        <v>220</v>
      </c>
      <c r="AB430">
        <v>1262487</v>
      </c>
      <c r="AD430">
        <v>1262487</v>
      </c>
      <c r="AF430">
        <v>2589000</v>
      </c>
      <c r="AI430">
        <v>0</v>
      </c>
    </row>
    <row r="431" spans="1:35" x14ac:dyDescent="0.3">
      <c r="A431" t="s">
        <v>430</v>
      </c>
      <c r="B431">
        <v>1994</v>
      </c>
      <c r="C431">
        <v>1994</v>
      </c>
      <c r="D431">
        <v>1994</v>
      </c>
      <c r="E431">
        <v>4</v>
      </c>
      <c r="F431">
        <v>0</v>
      </c>
      <c r="G431">
        <v>1</v>
      </c>
      <c r="H431" t="s">
        <v>215</v>
      </c>
      <c r="I431">
        <v>352</v>
      </c>
      <c r="J431" t="s">
        <v>24</v>
      </c>
      <c r="K431" t="s">
        <v>265</v>
      </c>
      <c r="L431">
        <v>0</v>
      </c>
      <c r="M431" t="s">
        <v>217</v>
      </c>
      <c r="N431" t="s">
        <v>218</v>
      </c>
      <c r="V431">
        <v>901</v>
      </c>
      <c r="W431" t="s">
        <v>411</v>
      </c>
      <c r="X431">
        <v>8</v>
      </c>
      <c r="Y431" t="s">
        <v>220</v>
      </c>
      <c r="AB431">
        <v>1976819</v>
      </c>
      <c r="AD431">
        <v>1976819</v>
      </c>
      <c r="AF431">
        <v>7685905</v>
      </c>
      <c r="AI431">
        <v>0</v>
      </c>
    </row>
    <row r="432" spans="1:35" hidden="1" x14ac:dyDescent="0.3">
      <c r="A432" t="s">
        <v>430</v>
      </c>
      <c r="B432">
        <v>1994</v>
      </c>
      <c r="C432">
        <v>1994</v>
      </c>
      <c r="D432">
        <v>1994</v>
      </c>
      <c r="E432">
        <v>4</v>
      </c>
      <c r="F432">
        <v>0</v>
      </c>
      <c r="G432">
        <v>2</v>
      </c>
      <c r="H432" t="s">
        <v>221</v>
      </c>
      <c r="I432">
        <v>352</v>
      </c>
      <c r="J432" t="s">
        <v>24</v>
      </c>
      <c r="K432" t="s">
        <v>265</v>
      </c>
      <c r="L432">
        <v>0</v>
      </c>
      <c r="M432" t="s">
        <v>217</v>
      </c>
      <c r="N432" t="s">
        <v>218</v>
      </c>
      <c r="V432">
        <v>901</v>
      </c>
      <c r="W432" t="s">
        <v>411</v>
      </c>
      <c r="X432">
        <v>8</v>
      </c>
      <c r="Y432" t="s">
        <v>220</v>
      </c>
      <c r="AB432">
        <v>23</v>
      </c>
      <c r="AD432">
        <v>23</v>
      </c>
      <c r="AF432">
        <v>129</v>
      </c>
      <c r="AI432">
        <v>0</v>
      </c>
    </row>
    <row r="433" spans="1:35" x14ac:dyDescent="0.3">
      <c r="A433" t="s">
        <v>430</v>
      </c>
      <c r="B433">
        <v>1994</v>
      </c>
      <c r="C433">
        <v>1994</v>
      </c>
      <c r="D433">
        <v>1994</v>
      </c>
      <c r="E433">
        <v>4</v>
      </c>
      <c r="F433">
        <v>0</v>
      </c>
      <c r="G433">
        <v>1</v>
      </c>
      <c r="H433" t="s">
        <v>215</v>
      </c>
      <c r="I433">
        <v>360</v>
      </c>
      <c r="J433" t="s">
        <v>26</v>
      </c>
      <c r="K433" t="s">
        <v>266</v>
      </c>
      <c r="L433">
        <v>0</v>
      </c>
      <c r="M433" t="s">
        <v>217</v>
      </c>
      <c r="N433" t="s">
        <v>218</v>
      </c>
      <c r="V433">
        <v>901</v>
      </c>
      <c r="W433" t="s">
        <v>411</v>
      </c>
      <c r="X433">
        <v>8</v>
      </c>
      <c r="Y433" t="s">
        <v>220</v>
      </c>
      <c r="AB433">
        <v>901142</v>
      </c>
      <c r="AD433">
        <v>901142</v>
      </c>
      <c r="AF433">
        <v>1238649</v>
      </c>
      <c r="AI433">
        <v>0</v>
      </c>
    </row>
    <row r="434" spans="1:35" hidden="1" x14ac:dyDescent="0.3">
      <c r="A434" t="s">
        <v>430</v>
      </c>
      <c r="B434">
        <v>1994</v>
      </c>
      <c r="C434">
        <v>1994</v>
      </c>
      <c r="D434">
        <v>1994</v>
      </c>
      <c r="E434">
        <v>4</v>
      </c>
      <c r="F434">
        <v>0</v>
      </c>
      <c r="G434">
        <v>2</v>
      </c>
      <c r="H434" t="s">
        <v>221</v>
      </c>
      <c r="I434">
        <v>360</v>
      </c>
      <c r="J434" t="s">
        <v>26</v>
      </c>
      <c r="K434" t="s">
        <v>266</v>
      </c>
      <c r="L434">
        <v>0</v>
      </c>
      <c r="M434" t="s">
        <v>217</v>
      </c>
      <c r="N434" t="s">
        <v>218</v>
      </c>
      <c r="V434">
        <v>901</v>
      </c>
      <c r="W434" t="s">
        <v>411</v>
      </c>
      <c r="X434">
        <v>8</v>
      </c>
      <c r="Y434" t="s">
        <v>220</v>
      </c>
      <c r="AB434">
        <v>289303840</v>
      </c>
      <c r="AD434">
        <v>289303840</v>
      </c>
      <c r="AF434">
        <v>745803904</v>
      </c>
      <c r="AI434">
        <v>0</v>
      </c>
    </row>
    <row r="435" spans="1:35" x14ac:dyDescent="0.3">
      <c r="A435" t="s">
        <v>430</v>
      </c>
      <c r="B435">
        <v>1994</v>
      </c>
      <c r="C435">
        <v>1994</v>
      </c>
      <c r="D435">
        <v>1994</v>
      </c>
      <c r="E435">
        <v>4</v>
      </c>
      <c r="F435">
        <v>0</v>
      </c>
      <c r="G435">
        <v>1</v>
      </c>
      <c r="H435" t="s">
        <v>215</v>
      </c>
      <c r="I435">
        <v>372</v>
      </c>
      <c r="J435" t="s">
        <v>27</v>
      </c>
      <c r="K435" t="s">
        <v>267</v>
      </c>
      <c r="L435">
        <v>0</v>
      </c>
      <c r="M435" t="s">
        <v>217</v>
      </c>
      <c r="N435" t="s">
        <v>218</v>
      </c>
      <c r="V435">
        <v>901</v>
      </c>
      <c r="W435" t="s">
        <v>411</v>
      </c>
      <c r="X435">
        <v>8</v>
      </c>
      <c r="Y435" t="s">
        <v>220</v>
      </c>
      <c r="AB435">
        <v>3490802</v>
      </c>
      <c r="AD435">
        <v>3490802</v>
      </c>
      <c r="AF435">
        <v>12333234</v>
      </c>
      <c r="AI435">
        <v>0</v>
      </c>
    </row>
    <row r="436" spans="1:35" hidden="1" x14ac:dyDescent="0.3">
      <c r="A436" t="s">
        <v>430</v>
      </c>
      <c r="B436">
        <v>1994</v>
      </c>
      <c r="C436">
        <v>1994</v>
      </c>
      <c r="D436">
        <v>1994</v>
      </c>
      <c r="E436">
        <v>4</v>
      </c>
      <c r="F436">
        <v>0</v>
      </c>
      <c r="G436">
        <v>2</v>
      </c>
      <c r="H436" t="s">
        <v>221</v>
      </c>
      <c r="I436">
        <v>372</v>
      </c>
      <c r="J436" t="s">
        <v>27</v>
      </c>
      <c r="K436" t="s">
        <v>267</v>
      </c>
      <c r="L436">
        <v>0</v>
      </c>
      <c r="M436" t="s">
        <v>217</v>
      </c>
      <c r="N436" t="s">
        <v>218</v>
      </c>
      <c r="V436">
        <v>901</v>
      </c>
      <c r="W436" t="s">
        <v>411</v>
      </c>
      <c r="X436">
        <v>8</v>
      </c>
      <c r="Y436" t="s">
        <v>220</v>
      </c>
      <c r="AB436">
        <v>335261</v>
      </c>
      <c r="AD436">
        <v>335261</v>
      </c>
      <c r="AF436">
        <v>1835977</v>
      </c>
      <c r="AI436">
        <v>0</v>
      </c>
    </row>
    <row r="437" spans="1:35" x14ac:dyDescent="0.3">
      <c r="A437" t="s">
        <v>430</v>
      </c>
      <c r="B437">
        <v>1994</v>
      </c>
      <c r="C437">
        <v>1994</v>
      </c>
      <c r="D437">
        <v>1994</v>
      </c>
      <c r="E437">
        <v>4</v>
      </c>
      <c r="F437">
        <v>0</v>
      </c>
      <c r="G437">
        <v>1</v>
      </c>
      <c r="H437" t="s">
        <v>215</v>
      </c>
      <c r="I437">
        <v>381</v>
      </c>
      <c r="J437" t="s">
        <v>86</v>
      </c>
      <c r="K437" t="s">
        <v>269</v>
      </c>
      <c r="L437">
        <v>0</v>
      </c>
      <c r="M437" t="s">
        <v>217</v>
      </c>
      <c r="N437" t="s">
        <v>218</v>
      </c>
      <c r="V437">
        <v>901</v>
      </c>
      <c r="W437" t="s">
        <v>411</v>
      </c>
      <c r="X437">
        <v>8</v>
      </c>
      <c r="Y437" t="s">
        <v>220</v>
      </c>
      <c r="AB437">
        <v>322398272</v>
      </c>
      <c r="AD437">
        <v>322398272</v>
      </c>
      <c r="AF437">
        <v>709901440</v>
      </c>
      <c r="AI437">
        <v>0</v>
      </c>
    </row>
    <row r="438" spans="1:35" hidden="1" x14ac:dyDescent="0.3">
      <c r="A438" t="s">
        <v>430</v>
      </c>
      <c r="B438">
        <v>1994</v>
      </c>
      <c r="C438">
        <v>1994</v>
      </c>
      <c r="D438">
        <v>1994</v>
      </c>
      <c r="E438">
        <v>4</v>
      </c>
      <c r="F438">
        <v>0</v>
      </c>
      <c r="G438">
        <v>2</v>
      </c>
      <c r="H438" t="s">
        <v>221</v>
      </c>
      <c r="I438">
        <v>381</v>
      </c>
      <c r="J438" t="s">
        <v>86</v>
      </c>
      <c r="K438" t="s">
        <v>269</v>
      </c>
      <c r="L438">
        <v>0</v>
      </c>
      <c r="M438" t="s">
        <v>217</v>
      </c>
      <c r="N438" t="s">
        <v>218</v>
      </c>
      <c r="V438">
        <v>901</v>
      </c>
      <c r="W438" t="s">
        <v>411</v>
      </c>
      <c r="X438">
        <v>8</v>
      </c>
      <c r="Y438" t="s">
        <v>220</v>
      </c>
      <c r="AB438">
        <v>35381236</v>
      </c>
      <c r="AD438">
        <v>35381236</v>
      </c>
      <c r="AF438">
        <v>177151920</v>
      </c>
      <c r="AI438">
        <v>0</v>
      </c>
    </row>
    <row r="439" spans="1:35" x14ac:dyDescent="0.3">
      <c r="A439" t="s">
        <v>430</v>
      </c>
      <c r="B439">
        <v>1994</v>
      </c>
      <c r="C439">
        <v>1994</v>
      </c>
      <c r="D439">
        <v>1994</v>
      </c>
      <c r="E439">
        <v>4</v>
      </c>
      <c r="F439">
        <v>0</v>
      </c>
      <c r="G439">
        <v>1</v>
      </c>
      <c r="H439" t="s">
        <v>215</v>
      </c>
      <c r="I439">
        <v>392</v>
      </c>
      <c r="J439" t="s">
        <v>29</v>
      </c>
      <c r="K439" t="s">
        <v>270</v>
      </c>
      <c r="L439">
        <v>0</v>
      </c>
      <c r="M439" t="s">
        <v>217</v>
      </c>
      <c r="N439" t="s">
        <v>218</v>
      </c>
      <c r="V439">
        <v>901</v>
      </c>
      <c r="W439" t="s">
        <v>411</v>
      </c>
      <c r="X439">
        <v>8</v>
      </c>
      <c r="Y439" t="s">
        <v>220</v>
      </c>
      <c r="AB439">
        <v>347622134</v>
      </c>
      <c r="AD439">
        <v>347622134</v>
      </c>
      <c r="AF439">
        <v>958637093</v>
      </c>
      <c r="AI439">
        <v>0</v>
      </c>
    </row>
    <row r="440" spans="1:35" hidden="1" x14ac:dyDescent="0.3">
      <c r="A440" t="s">
        <v>430</v>
      </c>
      <c r="B440">
        <v>1994</v>
      </c>
      <c r="C440">
        <v>1994</v>
      </c>
      <c r="D440">
        <v>1994</v>
      </c>
      <c r="E440">
        <v>4</v>
      </c>
      <c r="F440">
        <v>0</v>
      </c>
      <c r="G440">
        <v>2</v>
      </c>
      <c r="H440" t="s">
        <v>221</v>
      </c>
      <c r="I440">
        <v>392</v>
      </c>
      <c r="J440" t="s">
        <v>29</v>
      </c>
      <c r="K440" t="s">
        <v>270</v>
      </c>
      <c r="L440">
        <v>0</v>
      </c>
      <c r="M440" t="s">
        <v>217</v>
      </c>
      <c r="N440" t="s">
        <v>218</v>
      </c>
      <c r="V440">
        <v>901</v>
      </c>
      <c r="W440" t="s">
        <v>411</v>
      </c>
      <c r="X440">
        <v>8</v>
      </c>
      <c r="Y440" t="s">
        <v>220</v>
      </c>
      <c r="AB440">
        <v>792</v>
      </c>
      <c r="AD440">
        <v>792</v>
      </c>
      <c r="AF440">
        <v>11067</v>
      </c>
      <c r="AI440">
        <v>0</v>
      </c>
    </row>
    <row r="441" spans="1:35" x14ac:dyDescent="0.3">
      <c r="A441" t="s">
        <v>430</v>
      </c>
      <c r="B441">
        <v>1994</v>
      </c>
      <c r="C441">
        <v>1994</v>
      </c>
      <c r="D441">
        <v>1994</v>
      </c>
      <c r="E441">
        <v>4</v>
      </c>
      <c r="F441">
        <v>0</v>
      </c>
      <c r="G441">
        <v>1</v>
      </c>
      <c r="H441" t="s">
        <v>215</v>
      </c>
      <c r="I441">
        <v>400</v>
      </c>
      <c r="J441" t="s">
        <v>87</v>
      </c>
      <c r="K441" t="s">
        <v>272</v>
      </c>
      <c r="L441">
        <v>0</v>
      </c>
      <c r="M441" t="s">
        <v>217</v>
      </c>
      <c r="N441" t="s">
        <v>218</v>
      </c>
      <c r="V441">
        <v>901</v>
      </c>
      <c r="W441" t="s">
        <v>411</v>
      </c>
      <c r="X441">
        <v>8</v>
      </c>
      <c r="Y441" t="s">
        <v>220</v>
      </c>
      <c r="AB441">
        <v>2523348</v>
      </c>
      <c r="AD441">
        <v>2523348</v>
      </c>
      <c r="AF441">
        <v>6441840</v>
      </c>
      <c r="AI441">
        <v>0</v>
      </c>
    </row>
    <row r="442" spans="1:35" hidden="1" x14ac:dyDescent="0.3">
      <c r="A442" t="s">
        <v>430</v>
      </c>
      <c r="B442">
        <v>1994</v>
      </c>
      <c r="C442">
        <v>1994</v>
      </c>
      <c r="D442">
        <v>1994</v>
      </c>
      <c r="E442">
        <v>4</v>
      </c>
      <c r="F442">
        <v>0</v>
      </c>
      <c r="G442">
        <v>2</v>
      </c>
      <c r="H442" t="s">
        <v>221</v>
      </c>
      <c r="I442">
        <v>400</v>
      </c>
      <c r="J442" t="s">
        <v>87</v>
      </c>
      <c r="K442" t="s">
        <v>272</v>
      </c>
      <c r="L442">
        <v>0</v>
      </c>
      <c r="M442" t="s">
        <v>217</v>
      </c>
      <c r="N442" t="s">
        <v>218</v>
      </c>
      <c r="V442">
        <v>901</v>
      </c>
      <c r="W442" t="s">
        <v>411</v>
      </c>
      <c r="X442">
        <v>8</v>
      </c>
      <c r="Y442" t="s">
        <v>220</v>
      </c>
      <c r="AB442">
        <v>423179</v>
      </c>
      <c r="AD442">
        <v>423179</v>
      </c>
      <c r="AF442">
        <v>1611748</v>
      </c>
      <c r="AI442">
        <v>0</v>
      </c>
    </row>
    <row r="443" spans="1:35" hidden="1" x14ac:dyDescent="0.3">
      <c r="A443" t="s">
        <v>430</v>
      </c>
      <c r="B443">
        <v>1994</v>
      </c>
      <c r="C443">
        <v>1994</v>
      </c>
      <c r="D443">
        <v>1994</v>
      </c>
      <c r="E443">
        <v>4</v>
      </c>
      <c r="F443">
        <v>0</v>
      </c>
      <c r="G443">
        <v>3</v>
      </c>
      <c r="H443" t="s">
        <v>247</v>
      </c>
      <c r="I443">
        <v>400</v>
      </c>
      <c r="J443" t="s">
        <v>87</v>
      </c>
      <c r="K443" t="s">
        <v>272</v>
      </c>
      <c r="L443">
        <v>0</v>
      </c>
      <c r="M443" t="s">
        <v>217</v>
      </c>
      <c r="N443" t="s">
        <v>218</v>
      </c>
      <c r="V443">
        <v>901</v>
      </c>
      <c r="W443" t="s">
        <v>411</v>
      </c>
      <c r="X443">
        <v>8</v>
      </c>
      <c r="Y443" t="s">
        <v>220</v>
      </c>
      <c r="AB443">
        <v>423179</v>
      </c>
      <c r="AD443">
        <v>423179</v>
      </c>
      <c r="AF443">
        <v>1611748</v>
      </c>
      <c r="AI443">
        <v>0</v>
      </c>
    </row>
    <row r="444" spans="1:35" x14ac:dyDescent="0.3">
      <c r="A444" t="s">
        <v>430</v>
      </c>
      <c r="B444">
        <v>1994</v>
      </c>
      <c r="C444">
        <v>1994</v>
      </c>
      <c r="D444">
        <v>1994</v>
      </c>
      <c r="E444">
        <v>4</v>
      </c>
      <c r="F444">
        <v>0</v>
      </c>
      <c r="G444">
        <v>1</v>
      </c>
      <c r="H444" t="s">
        <v>215</v>
      </c>
      <c r="I444">
        <v>410</v>
      </c>
      <c r="J444" t="s">
        <v>41</v>
      </c>
      <c r="K444" t="s">
        <v>273</v>
      </c>
      <c r="L444">
        <v>0</v>
      </c>
      <c r="M444" t="s">
        <v>217</v>
      </c>
      <c r="N444" t="s">
        <v>218</v>
      </c>
      <c r="V444">
        <v>901</v>
      </c>
      <c r="W444" t="s">
        <v>411</v>
      </c>
      <c r="X444">
        <v>8</v>
      </c>
      <c r="Y444" t="s">
        <v>220</v>
      </c>
      <c r="AB444">
        <v>68742472</v>
      </c>
      <c r="AD444">
        <v>68742472</v>
      </c>
      <c r="AF444">
        <v>160812512</v>
      </c>
      <c r="AI444">
        <v>0</v>
      </c>
    </row>
    <row r="445" spans="1:35" hidden="1" x14ac:dyDescent="0.3">
      <c r="A445" t="s">
        <v>430</v>
      </c>
      <c r="B445">
        <v>1994</v>
      </c>
      <c r="C445">
        <v>1994</v>
      </c>
      <c r="D445">
        <v>1994</v>
      </c>
      <c r="E445">
        <v>4</v>
      </c>
      <c r="F445">
        <v>0</v>
      </c>
      <c r="G445">
        <v>2</v>
      </c>
      <c r="H445" t="s">
        <v>221</v>
      </c>
      <c r="I445">
        <v>410</v>
      </c>
      <c r="J445" t="s">
        <v>41</v>
      </c>
      <c r="K445" t="s">
        <v>273</v>
      </c>
      <c r="L445">
        <v>0</v>
      </c>
      <c r="M445" t="s">
        <v>217</v>
      </c>
      <c r="N445" t="s">
        <v>218</v>
      </c>
      <c r="V445">
        <v>901</v>
      </c>
      <c r="W445" t="s">
        <v>411</v>
      </c>
      <c r="X445">
        <v>8</v>
      </c>
      <c r="Y445" t="s">
        <v>220</v>
      </c>
      <c r="AB445">
        <v>51595</v>
      </c>
      <c r="AD445">
        <v>51595</v>
      </c>
      <c r="AF445">
        <v>232922</v>
      </c>
      <c r="AI445">
        <v>0</v>
      </c>
    </row>
    <row r="446" spans="1:35" x14ac:dyDescent="0.3">
      <c r="A446" t="s">
        <v>430</v>
      </c>
      <c r="B446">
        <v>1994</v>
      </c>
      <c r="C446">
        <v>1994</v>
      </c>
      <c r="D446">
        <v>1994</v>
      </c>
      <c r="E446">
        <v>4</v>
      </c>
      <c r="F446">
        <v>0</v>
      </c>
      <c r="G446">
        <v>1</v>
      </c>
      <c r="H446" t="s">
        <v>215</v>
      </c>
      <c r="I446">
        <v>428</v>
      </c>
      <c r="J446" t="s">
        <v>88</v>
      </c>
      <c r="K446" t="s">
        <v>275</v>
      </c>
      <c r="L446">
        <v>0</v>
      </c>
      <c r="M446" t="s">
        <v>217</v>
      </c>
      <c r="N446" t="s">
        <v>218</v>
      </c>
      <c r="V446">
        <v>901</v>
      </c>
      <c r="W446" t="s">
        <v>411</v>
      </c>
      <c r="X446">
        <v>8</v>
      </c>
      <c r="Y446" t="s">
        <v>220</v>
      </c>
      <c r="AB446">
        <v>1127999</v>
      </c>
      <c r="AD446">
        <v>1127999</v>
      </c>
      <c r="AF446">
        <v>2216061</v>
      </c>
      <c r="AI446">
        <v>0</v>
      </c>
    </row>
    <row r="447" spans="1:35" hidden="1" x14ac:dyDescent="0.3">
      <c r="A447" t="s">
        <v>430</v>
      </c>
      <c r="B447">
        <v>1994</v>
      </c>
      <c r="C447">
        <v>1994</v>
      </c>
      <c r="D447">
        <v>1994</v>
      </c>
      <c r="E447">
        <v>4</v>
      </c>
      <c r="F447">
        <v>0</v>
      </c>
      <c r="G447">
        <v>2</v>
      </c>
      <c r="H447" t="s">
        <v>221</v>
      </c>
      <c r="I447">
        <v>428</v>
      </c>
      <c r="J447" t="s">
        <v>88</v>
      </c>
      <c r="K447" t="s">
        <v>275</v>
      </c>
      <c r="L447">
        <v>0</v>
      </c>
      <c r="M447" t="s">
        <v>217</v>
      </c>
      <c r="N447" t="s">
        <v>218</v>
      </c>
      <c r="V447">
        <v>901</v>
      </c>
      <c r="W447" t="s">
        <v>411</v>
      </c>
      <c r="X447">
        <v>8</v>
      </c>
      <c r="Y447" t="s">
        <v>220</v>
      </c>
      <c r="AB447">
        <v>243491</v>
      </c>
      <c r="AD447">
        <v>243491</v>
      </c>
      <c r="AF447">
        <v>836208</v>
      </c>
      <c r="AI447">
        <v>0</v>
      </c>
    </row>
    <row r="448" spans="1:35" x14ac:dyDescent="0.3">
      <c r="A448" t="s">
        <v>430</v>
      </c>
      <c r="B448">
        <v>1994</v>
      </c>
      <c r="C448">
        <v>1994</v>
      </c>
      <c r="D448">
        <v>1994</v>
      </c>
      <c r="E448">
        <v>4</v>
      </c>
      <c r="F448">
        <v>0</v>
      </c>
      <c r="G448">
        <v>1</v>
      </c>
      <c r="H448" t="s">
        <v>215</v>
      </c>
      <c r="I448">
        <v>440</v>
      </c>
      <c r="J448" t="s">
        <v>89</v>
      </c>
      <c r="K448" t="s">
        <v>276</v>
      </c>
      <c r="L448">
        <v>0</v>
      </c>
      <c r="M448" t="s">
        <v>217</v>
      </c>
      <c r="N448" t="s">
        <v>218</v>
      </c>
      <c r="V448">
        <v>901</v>
      </c>
      <c r="W448" t="s">
        <v>411</v>
      </c>
      <c r="X448">
        <v>8</v>
      </c>
      <c r="Y448" t="s">
        <v>220</v>
      </c>
      <c r="AB448">
        <v>2148451</v>
      </c>
      <c r="AD448">
        <v>2148451</v>
      </c>
      <c r="AF448">
        <v>6941848</v>
      </c>
      <c r="AI448">
        <v>0</v>
      </c>
    </row>
    <row r="449" spans="1:35" hidden="1" x14ac:dyDescent="0.3">
      <c r="A449" t="s">
        <v>430</v>
      </c>
      <c r="B449">
        <v>1994</v>
      </c>
      <c r="C449">
        <v>1994</v>
      </c>
      <c r="D449">
        <v>1994</v>
      </c>
      <c r="E449">
        <v>4</v>
      </c>
      <c r="F449">
        <v>0</v>
      </c>
      <c r="G449">
        <v>2</v>
      </c>
      <c r="H449" t="s">
        <v>221</v>
      </c>
      <c r="I449">
        <v>440</v>
      </c>
      <c r="J449" t="s">
        <v>89</v>
      </c>
      <c r="K449" t="s">
        <v>276</v>
      </c>
      <c r="L449">
        <v>0</v>
      </c>
      <c r="M449" t="s">
        <v>217</v>
      </c>
      <c r="N449" t="s">
        <v>218</v>
      </c>
      <c r="V449">
        <v>901</v>
      </c>
      <c r="W449" t="s">
        <v>411</v>
      </c>
      <c r="X449">
        <v>8</v>
      </c>
      <c r="Y449" t="s">
        <v>220</v>
      </c>
      <c r="AB449">
        <v>424190</v>
      </c>
      <c r="AD449">
        <v>424190</v>
      </c>
      <c r="AF449">
        <v>1947901</v>
      </c>
      <c r="AI449">
        <v>0</v>
      </c>
    </row>
    <row r="450" spans="1:35" x14ac:dyDescent="0.3">
      <c r="A450" t="s">
        <v>430</v>
      </c>
      <c r="B450">
        <v>1994</v>
      </c>
      <c r="C450">
        <v>1994</v>
      </c>
      <c r="D450">
        <v>1994</v>
      </c>
      <c r="E450">
        <v>4</v>
      </c>
      <c r="F450">
        <v>0</v>
      </c>
      <c r="G450">
        <v>1</v>
      </c>
      <c r="H450" t="s">
        <v>215</v>
      </c>
      <c r="I450">
        <v>446</v>
      </c>
      <c r="J450" t="s">
        <v>13</v>
      </c>
      <c r="K450" t="s">
        <v>278</v>
      </c>
      <c r="L450">
        <v>0</v>
      </c>
      <c r="M450" t="s">
        <v>217</v>
      </c>
      <c r="N450" t="s">
        <v>218</v>
      </c>
      <c r="V450">
        <v>901</v>
      </c>
      <c r="W450" t="s">
        <v>411</v>
      </c>
      <c r="X450">
        <v>8</v>
      </c>
      <c r="Y450" t="s">
        <v>220</v>
      </c>
      <c r="AB450">
        <v>112601</v>
      </c>
      <c r="AD450">
        <v>112601</v>
      </c>
      <c r="AF450">
        <v>244095</v>
      </c>
      <c r="AI450">
        <v>0</v>
      </c>
    </row>
    <row r="451" spans="1:35" hidden="1" x14ac:dyDescent="0.3">
      <c r="A451" t="s">
        <v>430</v>
      </c>
      <c r="B451">
        <v>1994</v>
      </c>
      <c r="C451">
        <v>1994</v>
      </c>
      <c r="D451">
        <v>1994</v>
      </c>
      <c r="E451">
        <v>4</v>
      </c>
      <c r="F451">
        <v>0</v>
      </c>
      <c r="G451">
        <v>2</v>
      </c>
      <c r="H451" t="s">
        <v>221</v>
      </c>
      <c r="I451">
        <v>446</v>
      </c>
      <c r="J451" t="s">
        <v>13</v>
      </c>
      <c r="K451" t="s">
        <v>278</v>
      </c>
      <c r="L451">
        <v>0</v>
      </c>
      <c r="M451" t="s">
        <v>217</v>
      </c>
      <c r="N451" t="s">
        <v>218</v>
      </c>
      <c r="V451">
        <v>901</v>
      </c>
      <c r="W451" t="s">
        <v>411</v>
      </c>
      <c r="X451">
        <v>8</v>
      </c>
      <c r="Y451" t="s">
        <v>220</v>
      </c>
      <c r="AB451">
        <v>1143</v>
      </c>
      <c r="AD451">
        <v>1143</v>
      </c>
      <c r="AF451">
        <v>6501</v>
      </c>
      <c r="AI451">
        <v>0</v>
      </c>
    </row>
    <row r="452" spans="1:35" x14ac:dyDescent="0.3">
      <c r="A452" t="s">
        <v>430</v>
      </c>
      <c r="B452">
        <v>1994</v>
      </c>
      <c r="C452">
        <v>1994</v>
      </c>
      <c r="D452">
        <v>1994</v>
      </c>
      <c r="E452">
        <v>4</v>
      </c>
      <c r="F452">
        <v>0</v>
      </c>
      <c r="G452">
        <v>1</v>
      </c>
      <c r="H452" t="s">
        <v>215</v>
      </c>
      <c r="I452">
        <v>450</v>
      </c>
      <c r="J452" t="s">
        <v>31</v>
      </c>
      <c r="K452" t="s">
        <v>279</v>
      </c>
      <c r="L452">
        <v>0</v>
      </c>
      <c r="M452" t="s">
        <v>217</v>
      </c>
      <c r="N452" t="s">
        <v>218</v>
      </c>
      <c r="V452">
        <v>901</v>
      </c>
      <c r="W452" t="s">
        <v>411</v>
      </c>
      <c r="X452">
        <v>8</v>
      </c>
      <c r="Y452" t="s">
        <v>220</v>
      </c>
      <c r="AB452">
        <v>5468</v>
      </c>
      <c r="AD452">
        <v>5468</v>
      </c>
      <c r="AF452">
        <v>18193</v>
      </c>
      <c r="AI452">
        <v>0</v>
      </c>
    </row>
    <row r="453" spans="1:35" hidden="1" x14ac:dyDescent="0.3">
      <c r="A453" t="s">
        <v>430</v>
      </c>
      <c r="B453">
        <v>1994</v>
      </c>
      <c r="C453">
        <v>1994</v>
      </c>
      <c r="D453">
        <v>1994</v>
      </c>
      <c r="E453">
        <v>4</v>
      </c>
      <c r="F453">
        <v>0</v>
      </c>
      <c r="G453">
        <v>2</v>
      </c>
      <c r="H453" t="s">
        <v>221</v>
      </c>
      <c r="I453">
        <v>450</v>
      </c>
      <c r="J453" t="s">
        <v>31</v>
      </c>
      <c r="K453" t="s">
        <v>279</v>
      </c>
      <c r="L453">
        <v>0</v>
      </c>
      <c r="M453" t="s">
        <v>217</v>
      </c>
      <c r="N453" t="s">
        <v>218</v>
      </c>
      <c r="V453">
        <v>901</v>
      </c>
      <c r="W453" t="s">
        <v>411</v>
      </c>
      <c r="X453">
        <v>8</v>
      </c>
      <c r="Y453" t="s">
        <v>220</v>
      </c>
      <c r="AB453">
        <v>36525640</v>
      </c>
      <c r="AD453">
        <v>36525640</v>
      </c>
      <c r="AF453">
        <v>79027328</v>
      </c>
      <c r="AI453">
        <v>0</v>
      </c>
    </row>
    <row r="454" spans="1:35" x14ac:dyDescent="0.3">
      <c r="A454" t="s">
        <v>430</v>
      </c>
      <c r="B454">
        <v>1994</v>
      </c>
      <c r="C454">
        <v>1994</v>
      </c>
      <c r="D454">
        <v>1994</v>
      </c>
      <c r="E454">
        <v>4</v>
      </c>
      <c r="F454">
        <v>0</v>
      </c>
      <c r="G454">
        <v>1</v>
      </c>
      <c r="H454" t="s">
        <v>215</v>
      </c>
      <c r="I454">
        <v>454</v>
      </c>
      <c r="J454" t="s">
        <v>90</v>
      </c>
      <c r="K454" t="s">
        <v>350</v>
      </c>
      <c r="L454">
        <v>0</v>
      </c>
      <c r="M454" t="s">
        <v>217</v>
      </c>
      <c r="N454" t="s">
        <v>218</v>
      </c>
      <c r="V454">
        <v>901</v>
      </c>
      <c r="W454" t="s">
        <v>411</v>
      </c>
      <c r="X454">
        <v>8</v>
      </c>
      <c r="Y454" t="s">
        <v>220</v>
      </c>
      <c r="AB454">
        <v>8182</v>
      </c>
      <c r="AD454">
        <v>8182</v>
      </c>
      <c r="AF454">
        <v>27643</v>
      </c>
      <c r="AI454">
        <v>0</v>
      </c>
    </row>
    <row r="455" spans="1:35" hidden="1" x14ac:dyDescent="0.3">
      <c r="A455" t="s">
        <v>430</v>
      </c>
      <c r="B455">
        <v>1994</v>
      </c>
      <c r="C455">
        <v>1994</v>
      </c>
      <c r="D455">
        <v>1994</v>
      </c>
      <c r="E455">
        <v>4</v>
      </c>
      <c r="F455">
        <v>0</v>
      </c>
      <c r="G455">
        <v>2</v>
      </c>
      <c r="H455" t="s">
        <v>221</v>
      </c>
      <c r="I455">
        <v>454</v>
      </c>
      <c r="J455" t="s">
        <v>90</v>
      </c>
      <c r="K455" t="s">
        <v>350</v>
      </c>
      <c r="L455">
        <v>0</v>
      </c>
      <c r="M455" t="s">
        <v>217</v>
      </c>
      <c r="N455" t="s">
        <v>218</v>
      </c>
      <c r="V455">
        <v>901</v>
      </c>
      <c r="W455" t="s">
        <v>411</v>
      </c>
      <c r="X455">
        <v>8</v>
      </c>
      <c r="Y455" t="s">
        <v>220</v>
      </c>
      <c r="AB455">
        <v>4585660</v>
      </c>
      <c r="AD455">
        <v>4585660</v>
      </c>
      <c r="AF455">
        <v>14774436</v>
      </c>
      <c r="AI455">
        <v>0</v>
      </c>
    </row>
    <row r="456" spans="1:35" x14ac:dyDescent="0.3">
      <c r="A456" t="s">
        <v>430</v>
      </c>
      <c r="B456">
        <v>1994</v>
      </c>
      <c r="C456">
        <v>1994</v>
      </c>
      <c r="D456">
        <v>1994</v>
      </c>
      <c r="E456">
        <v>4</v>
      </c>
      <c r="F456">
        <v>0</v>
      </c>
      <c r="G456">
        <v>1</v>
      </c>
      <c r="H456" t="s">
        <v>215</v>
      </c>
      <c r="I456">
        <v>458</v>
      </c>
      <c r="J456" t="s">
        <v>32</v>
      </c>
      <c r="K456" t="s">
        <v>335</v>
      </c>
      <c r="L456">
        <v>0</v>
      </c>
      <c r="M456" t="s">
        <v>217</v>
      </c>
      <c r="N456" t="s">
        <v>218</v>
      </c>
      <c r="V456">
        <v>901</v>
      </c>
      <c r="W456" t="s">
        <v>411</v>
      </c>
      <c r="X456">
        <v>8</v>
      </c>
      <c r="Y456" t="s">
        <v>220</v>
      </c>
      <c r="AB456">
        <v>11802252</v>
      </c>
      <c r="AD456">
        <v>11802252</v>
      </c>
      <c r="AF456">
        <v>24672527</v>
      </c>
      <c r="AI456">
        <v>0</v>
      </c>
    </row>
    <row r="457" spans="1:35" hidden="1" x14ac:dyDescent="0.3">
      <c r="A457" t="s">
        <v>430</v>
      </c>
      <c r="B457">
        <v>1994</v>
      </c>
      <c r="C457">
        <v>1994</v>
      </c>
      <c r="D457">
        <v>1994</v>
      </c>
      <c r="E457">
        <v>4</v>
      </c>
      <c r="F457">
        <v>0</v>
      </c>
      <c r="G457">
        <v>2</v>
      </c>
      <c r="H457" t="s">
        <v>221</v>
      </c>
      <c r="I457">
        <v>458</v>
      </c>
      <c r="J457" t="s">
        <v>32</v>
      </c>
      <c r="K457" t="s">
        <v>335</v>
      </c>
      <c r="L457">
        <v>0</v>
      </c>
      <c r="M457" t="s">
        <v>217</v>
      </c>
      <c r="N457" t="s">
        <v>218</v>
      </c>
      <c r="V457">
        <v>901</v>
      </c>
      <c r="W457" t="s">
        <v>411</v>
      </c>
      <c r="X457">
        <v>8</v>
      </c>
      <c r="Y457" t="s">
        <v>220</v>
      </c>
      <c r="AB457">
        <v>728171</v>
      </c>
      <c r="AD457">
        <v>728171</v>
      </c>
      <c r="AF457">
        <v>1607075</v>
      </c>
      <c r="AI457">
        <v>0</v>
      </c>
    </row>
    <row r="458" spans="1:35" x14ac:dyDescent="0.3">
      <c r="A458" t="s">
        <v>430</v>
      </c>
      <c r="B458">
        <v>1994</v>
      </c>
      <c r="C458">
        <v>1994</v>
      </c>
      <c r="D458">
        <v>1994</v>
      </c>
      <c r="E458">
        <v>4</v>
      </c>
      <c r="F458">
        <v>0</v>
      </c>
      <c r="G458">
        <v>1</v>
      </c>
      <c r="H458" t="s">
        <v>215</v>
      </c>
      <c r="I458">
        <v>470</v>
      </c>
      <c r="J458" t="s">
        <v>91</v>
      </c>
      <c r="K458" t="s">
        <v>281</v>
      </c>
      <c r="L458">
        <v>0</v>
      </c>
      <c r="M458" t="s">
        <v>217</v>
      </c>
      <c r="N458" t="s">
        <v>218</v>
      </c>
      <c r="V458">
        <v>901</v>
      </c>
      <c r="W458" t="s">
        <v>411</v>
      </c>
      <c r="X458">
        <v>8</v>
      </c>
      <c r="Y458" t="s">
        <v>220</v>
      </c>
      <c r="AB458">
        <v>139972</v>
      </c>
      <c r="AD458">
        <v>139972</v>
      </c>
      <c r="AF458">
        <v>622412</v>
      </c>
      <c r="AI458">
        <v>0</v>
      </c>
    </row>
    <row r="459" spans="1:35" hidden="1" x14ac:dyDescent="0.3">
      <c r="A459" t="s">
        <v>430</v>
      </c>
      <c r="B459">
        <v>1994</v>
      </c>
      <c r="C459">
        <v>1994</v>
      </c>
      <c r="D459">
        <v>1994</v>
      </c>
      <c r="E459">
        <v>4</v>
      </c>
      <c r="F459">
        <v>0</v>
      </c>
      <c r="G459">
        <v>2</v>
      </c>
      <c r="H459" t="s">
        <v>221</v>
      </c>
      <c r="I459">
        <v>470</v>
      </c>
      <c r="J459" t="s">
        <v>91</v>
      </c>
      <c r="K459" t="s">
        <v>281</v>
      </c>
      <c r="L459">
        <v>0</v>
      </c>
      <c r="M459" t="s">
        <v>217</v>
      </c>
      <c r="N459" t="s">
        <v>218</v>
      </c>
      <c r="V459">
        <v>901</v>
      </c>
      <c r="W459" t="s">
        <v>411</v>
      </c>
      <c r="X459">
        <v>8</v>
      </c>
      <c r="Y459" t="s">
        <v>220</v>
      </c>
      <c r="AB459">
        <v>1000</v>
      </c>
      <c r="AD459">
        <v>1000</v>
      </c>
      <c r="AF459">
        <v>10349</v>
      </c>
      <c r="AI459">
        <v>0</v>
      </c>
    </row>
    <row r="460" spans="1:35" hidden="1" x14ac:dyDescent="0.3">
      <c r="A460" t="s">
        <v>430</v>
      </c>
      <c r="B460">
        <v>1994</v>
      </c>
      <c r="C460">
        <v>1994</v>
      </c>
      <c r="D460">
        <v>1994</v>
      </c>
      <c r="E460">
        <v>4</v>
      </c>
      <c r="F460">
        <v>0</v>
      </c>
      <c r="G460">
        <v>3</v>
      </c>
      <c r="H460" t="s">
        <v>247</v>
      </c>
      <c r="I460">
        <v>470</v>
      </c>
      <c r="J460" t="s">
        <v>91</v>
      </c>
      <c r="K460" t="s">
        <v>281</v>
      </c>
      <c r="L460">
        <v>0</v>
      </c>
      <c r="M460" t="s">
        <v>217</v>
      </c>
      <c r="N460" t="s">
        <v>218</v>
      </c>
      <c r="V460">
        <v>901</v>
      </c>
      <c r="W460" t="s">
        <v>411</v>
      </c>
      <c r="X460">
        <v>8</v>
      </c>
      <c r="Y460" t="s">
        <v>220</v>
      </c>
      <c r="AB460">
        <v>1000</v>
      </c>
      <c r="AD460">
        <v>1000</v>
      </c>
      <c r="AF460">
        <v>10349</v>
      </c>
      <c r="AI460">
        <v>0</v>
      </c>
    </row>
    <row r="461" spans="1:35" x14ac:dyDescent="0.3">
      <c r="A461" t="s">
        <v>430</v>
      </c>
      <c r="B461">
        <v>1994</v>
      </c>
      <c r="C461">
        <v>1994</v>
      </c>
      <c r="D461">
        <v>1994</v>
      </c>
      <c r="E461">
        <v>4</v>
      </c>
      <c r="F461">
        <v>0</v>
      </c>
      <c r="G461">
        <v>1</v>
      </c>
      <c r="H461" t="s">
        <v>215</v>
      </c>
      <c r="I461">
        <v>474</v>
      </c>
      <c r="J461" t="s">
        <v>92</v>
      </c>
      <c r="K461" t="s">
        <v>448</v>
      </c>
      <c r="L461">
        <v>0</v>
      </c>
      <c r="M461" t="s">
        <v>217</v>
      </c>
      <c r="N461" t="s">
        <v>218</v>
      </c>
      <c r="V461">
        <v>901</v>
      </c>
      <c r="W461" t="s">
        <v>411</v>
      </c>
      <c r="X461">
        <v>8</v>
      </c>
      <c r="Y461" t="s">
        <v>220</v>
      </c>
      <c r="AB461">
        <v>679915</v>
      </c>
      <c r="AD461">
        <v>679915</v>
      </c>
      <c r="AF461">
        <v>2308693</v>
      </c>
      <c r="AI461">
        <v>0</v>
      </c>
    </row>
    <row r="462" spans="1:35" hidden="1" x14ac:dyDescent="0.3">
      <c r="A462" t="s">
        <v>430</v>
      </c>
      <c r="B462">
        <v>1994</v>
      </c>
      <c r="C462">
        <v>1994</v>
      </c>
      <c r="D462">
        <v>1994</v>
      </c>
      <c r="E462">
        <v>4</v>
      </c>
      <c r="F462">
        <v>0</v>
      </c>
      <c r="G462">
        <v>2</v>
      </c>
      <c r="H462" t="s">
        <v>221</v>
      </c>
      <c r="I462">
        <v>474</v>
      </c>
      <c r="J462" t="s">
        <v>92</v>
      </c>
      <c r="K462" t="s">
        <v>448</v>
      </c>
      <c r="L462">
        <v>0</v>
      </c>
      <c r="M462" t="s">
        <v>217</v>
      </c>
      <c r="N462" t="s">
        <v>218</v>
      </c>
      <c r="V462">
        <v>901</v>
      </c>
      <c r="W462" t="s">
        <v>411</v>
      </c>
      <c r="X462">
        <v>8</v>
      </c>
      <c r="Y462" t="s">
        <v>220</v>
      </c>
      <c r="AB462">
        <v>32229</v>
      </c>
      <c r="AD462">
        <v>32229</v>
      </c>
      <c r="AF462">
        <v>189176</v>
      </c>
      <c r="AI462">
        <v>0</v>
      </c>
    </row>
    <row r="463" spans="1:35" x14ac:dyDescent="0.3">
      <c r="A463" t="s">
        <v>430</v>
      </c>
      <c r="B463">
        <v>1994</v>
      </c>
      <c r="C463">
        <v>1994</v>
      </c>
      <c r="D463">
        <v>1994</v>
      </c>
      <c r="E463">
        <v>4</v>
      </c>
      <c r="F463">
        <v>0</v>
      </c>
      <c r="G463">
        <v>1</v>
      </c>
      <c r="H463" t="s">
        <v>215</v>
      </c>
      <c r="I463">
        <v>480</v>
      </c>
      <c r="J463" t="s">
        <v>69</v>
      </c>
      <c r="K463" t="s">
        <v>282</v>
      </c>
      <c r="L463">
        <v>0</v>
      </c>
      <c r="M463" t="s">
        <v>217</v>
      </c>
      <c r="N463" t="s">
        <v>218</v>
      </c>
      <c r="V463">
        <v>901</v>
      </c>
      <c r="W463" t="s">
        <v>411</v>
      </c>
      <c r="X463">
        <v>8</v>
      </c>
      <c r="Y463" t="s">
        <v>220</v>
      </c>
      <c r="AB463">
        <v>75295</v>
      </c>
      <c r="AD463">
        <v>75295</v>
      </c>
      <c r="AF463">
        <v>310952</v>
      </c>
      <c r="AI463">
        <v>0</v>
      </c>
    </row>
    <row r="464" spans="1:35" hidden="1" x14ac:dyDescent="0.3">
      <c r="A464" t="s">
        <v>430</v>
      </c>
      <c r="B464">
        <v>1994</v>
      </c>
      <c r="C464">
        <v>1994</v>
      </c>
      <c r="D464">
        <v>1994</v>
      </c>
      <c r="E464">
        <v>4</v>
      </c>
      <c r="F464">
        <v>0</v>
      </c>
      <c r="G464">
        <v>2</v>
      </c>
      <c r="H464" t="s">
        <v>221</v>
      </c>
      <c r="I464">
        <v>480</v>
      </c>
      <c r="J464" t="s">
        <v>69</v>
      </c>
      <c r="K464" t="s">
        <v>282</v>
      </c>
      <c r="L464">
        <v>0</v>
      </c>
      <c r="M464" t="s">
        <v>217</v>
      </c>
      <c r="N464" t="s">
        <v>218</v>
      </c>
      <c r="V464">
        <v>901</v>
      </c>
      <c r="W464" t="s">
        <v>411</v>
      </c>
      <c r="X464">
        <v>8</v>
      </c>
      <c r="Y464" t="s">
        <v>220</v>
      </c>
      <c r="AB464">
        <v>37</v>
      </c>
      <c r="AD464">
        <v>37</v>
      </c>
      <c r="AF464">
        <v>454</v>
      </c>
      <c r="AI464">
        <v>0</v>
      </c>
    </row>
    <row r="465" spans="1:35" x14ac:dyDescent="0.3">
      <c r="A465" t="s">
        <v>430</v>
      </c>
      <c r="B465">
        <v>1994</v>
      </c>
      <c r="C465">
        <v>1994</v>
      </c>
      <c r="D465">
        <v>1994</v>
      </c>
      <c r="E465">
        <v>4</v>
      </c>
      <c r="F465">
        <v>0</v>
      </c>
      <c r="G465">
        <v>1</v>
      </c>
      <c r="H465" t="s">
        <v>215</v>
      </c>
      <c r="I465">
        <v>484</v>
      </c>
      <c r="J465" t="s">
        <v>33</v>
      </c>
      <c r="K465" t="s">
        <v>283</v>
      </c>
      <c r="L465">
        <v>0</v>
      </c>
      <c r="M465" t="s">
        <v>217</v>
      </c>
      <c r="N465" t="s">
        <v>218</v>
      </c>
      <c r="V465">
        <v>901</v>
      </c>
      <c r="W465" t="s">
        <v>411</v>
      </c>
      <c r="X465">
        <v>8</v>
      </c>
      <c r="Y465" t="s">
        <v>220</v>
      </c>
      <c r="AB465">
        <v>5504586</v>
      </c>
      <c r="AD465">
        <v>5504586</v>
      </c>
      <c r="AF465">
        <v>20701000</v>
      </c>
      <c r="AI465">
        <v>0</v>
      </c>
    </row>
    <row r="466" spans="1:35" hidden="1" x14ac:dyDescent="0.3">
      <c r="A466" t="s">
        <v>430</v>
      </c>
      <c r="B466">
        <v>1994</v>
      </c>
      <c r="C466">
        <v>1994</v>
      </c>
      <c r="D466">
        <v>1994</v>
      </c>
      <c r="E466">
        <v>4</v>
      </c>
      <c r="F466">
        <v>0</v>
      </c>
      <c r="G466">
        <v>2</v>
      </c>
      <c r="H466" t="s">
        <v>221</v>
      </c>
      <c r="I466">
        <v>484</v>
      </c>
      <c r="J466" t="s">
        <v>33</v>
      </c>
      <c r="K466" t="s">
        <v>283</v>
      </c>
      <c r="L466">
        <v>0</v>
      </c>
      <c r="M466" t="s">
        <v>217</v>
      </c>
      <c r="N466" t="s">
        <v>218</v>
      </c>
      <c r="V466">
        <v>901</v>
      </c>
      <c r="W466" t="s">
        <v>411</v>
      </c>
      <c r="X466">
        <v>8</v>
      </c>
      <c r="Y466" t="s">
        <v>220</v>
      </c>
      <c r="AB466">
        <v>178899856</v>
      </c>
      <c r="AD466">
        <v>178899856</v>
      </c>
      <c r="AF466">
        <v>414164512</v>
      </c>
      <c r="AI466">
        <v>0</v>
      </c>
    </row>
    <row r="467" spans="1:35" x14ac:dyDescent="0.3">
      <c r="A467" t="s">
        <v>430</v>
      </c>
      <c r="B467">
        <v>1994</v>
      </c>
      <c r="C467">
        <v>1994</v>
      </c>
      <c r="D467">
        <v>1994</v>
      </c>
      <c r="E467">
        <v>4</v>
      </c>
      <c r="F467">
        <v>0</v>
      </c>
      <c r="G467">
        <v>1</v>
      </c>
      <c r="H467" t="s">
        <v>215</v>
      </c>
      <c r="I467">
        <v>498</v>
      </c>
      <c r="J467" t="s">
        <v>96</v>
      </c>
      <c r="K467" t="s">
        <v>370</v>
      </c>
      <c r="L467">
        <v>0</v>
      </c>
      <c r="M467" t="s">
        <v>217</v>
      </c>
      <c r="N467" t="s">
        <v>218</v>
      </c>
      <c r="V467">
        <v>901</v>
      </c>
      <c r="W467" t="s">
        <v>411</v>
      </c>
      <c r="X467">
        <v>8</v>
      </c>
      <c r="Y467" t="s">
        <v>220</v>
      </c>
      <c r="AB467">
        <v>49922</v>
      </c>
      <c r="AD467">
        <v>49922</v>
      </c>
      <c r="AF467">
        <v>108291</v>
      </c>
      <c r="AI467">
        <v>0</v>
      </c>
    </row>
    <row r="468" spans="1:35" hidden="1" x14ac:dyDescent="0.3">
      <c r="A468" t="s">
        <v>430</v>
      </c>
      <c r="B468">
        <v>1994</v>
      </c>
      <c r="C468">
        <v>1994</v>
      </c>
      <c r="D468">
        <v>1994</v>
      </c>
      <c r="E468">
        <v>4</v>
      </c>
      <c r="F468">
        <v>0</v>
      </c>
      <c r="G468">
        <v>2</v>
      </c>
      <c r="H468" t="s">
        <v>221</v>
      </c>
      <c r="I468">
        <v>498</v>
      </c>
      <c r="J468" t="s">
        <v>96</v>
      </c>
      <c r="K468" t="s">
        <v>370</v>
      </c>
      <c r="L468">
        <v>0</v>
      </c>
      <c r="M468" t="s">
        <v>217</v>
      </c>
      <c r="N468" t="s">
        <v>218</v>
      </c>
      <c r="V468">
        <v>901</v>
      </c>
      <c r="W468" t="s">
        <v>411</v>
      </c>
      <c r="X468">
        <v>8</v>
      </c>
      <c r="Y468" t="s">
        <v>220</v>
      </c>
      <c r="AB468">
        <v>15889</v>
      </c>
      <c r="AD468">
        <v>15889</v>
      </c>
      <c r="AF468">
        <v>61897</v>
      </c>
      <c r="AI468">
        <v>0</v>
      </c>
    </row>
    <row r="469" spans="1:35" x14ac:dyDescent="0.3">
      <c r="A469" t="s">
        <v>430</v>
      </c>
      <c r="B469">
        <v>1994</v>
      </c>
      <c r="C469">
        <v>1994</v>
      </c>
      <c r="D469">
        <v>1994</v>
      </c>
      <c r="E469">
        <v>4</v>
      </c>
      <c r="F469">
        <v>0</v>
      </c>
      <c r="G469">
        <v>1</v>
      </c>
      <c r="H469" t="s">
        <v>215</v>
      </c>
      <c r="I469">
        <v>504</v>
      </c>
      <c r="J469" t="s">
        <v>70</v>
      </c>
      <c r="K469" t="s">
        <v>371</v>
      </c>
      <c r="L469">
        <v>0</v>
      </c>
      <c r="M469" t="s">
        <v>217</v>
      </c>
      <c r="N469" t="s">
        <v>218</v>
      </c>
      <c r="V469">
        <v>901</v>
      </c>
      <c r="W469" t="s">
        <v>411</v>
      </c>
      <c r="X469">
        <v>8</v>
      </c>
      <c r="Y469" t="s">
        <v>220</v>
      </c>
      <c r="AB469">
        <v>21833008</v>
      </c>
      <c r="AD469">
        <v>21833008</v>
      </c>
      <c r="AF469">
        <v>38083156</v>
      </c>
      <c r="AI469">
        <v>0</v>
      </c>
    </row>
    <row r="470" spans="1:35" hidden="1" x14ac:dyDescent="0.3">
      <c r="A470" t="s">
        <v>430</v>
      </c>
      <c r="B470">
        <v>1994</v>
      </c>
      <c r="C470">
        <v>1994</v>
      </c>
      <c r="D470">
        <v>1994</v>
      </c>
      <c r="E470">
        <v>4</v>
      </c>
      <c r="F470">
        <v>0</v>
      </c>
      <c r="G470">
        <v>2</v>
      </c>
      <c r="H470" t="s">
        <v>221</v>
      </c>
      <c r="I470">
        <v>504</v>
      </c>
      <c r="J470" t="s">
        <v>70</v>
      </c>
      <c r="K470" t="s">
        <v>371</v>
      </c>
      <c r="L470">
        <v>0</v>
      </c>
      <c r="M470" t="s">
        <v>217</v>
      </c>
      <c r="N470" t="s">
        <v>218</v>
      </c>
      <c r="V470">
        <v>901</v>
      </c>
      <c r="W470" t="s">
        <v>411</v>
      </c>
      <c r="X470">
        <v>8</v>
      </c>
      <c r="Y470" t="s">
        <v>220</v>
      </c>
      <c r="AB470">
        <v>103145</v>
      </c>
      <c r="AD470">
        <v>103145</v>
      </c>
      <c r="AF470">
        <v>90460</v>
      </c>
      <c r="AI470">
        <v>0</v>
      </c>
    </row>
    <row r="471" spans="1:35" x14ac:dyDescent="0.3">
      <c r="A471" t="s">
        <v>430</v>
      </c>
      <c r="B471">
        <v>1994</v>
      </c>
      <c r="C471">
        <v>1994</v>
      </c>
      <c r="D471">
        <v>1994</v>
      </c>
      <c r="E471">
        <v>4</v>
      </c>
      <c r="F471">
        <v>0</v>
      </c>
      <c r="G471">
        <v>1</v>
      </c>
      <c r="H471" t="s">
        <v>215</v>
      </c>
      <c r="I471">
        <v>508</v>
      </c>
      <c r="J471" t="s">
        <v>93</v>
      </c>
      <c r="K471" t="s">
        <v>387</v>
      </c>
      <c r="L471">
        <v>0</v>
      </c>
      <c r="M471" t="s">
        <v>217</v>
      </c>
      <c r="N471" t="s">
        <v>218</v>
      </c>
      <c r="V471">
        <v>901</v>
      </c>
      <c r="W471" t="s">
        <v>411</v>
      </c>
      <c r="X471">
        <v>1</v>
      </c>
      <c r="Y471" t="s">
        <v>232</v>
      </c>
      <c r="AB471">
        <v>0</v>
      </c>
      <c r="AD471">
        <v>0</v>
      </c>
      <c r="AF471">
        <v>101000</v>
      </c>
      <c r="AI471">
        <v>0</v>
      </c>
    </row>
    <row r="472" spans="1:35" x14ac:dyDescent="0.3">
      <c r="A472" t="s">
        <v>430</v>
      </c>
      <c r="B472">
        <v>1994</v>
      </c>
      <c r="C472">
        <v>1994</v>
      </c>
      <c r="D472">
        <v>1994</v>
      </c>
      <c r="E472">
        <v>4</v>
      </c>
      <c r="F472">
        <v>0</v>
      </c>
      <c r="G472">
        <v>1</v>
      </c>
      <c r="H472" t="s">
        <v>215</v>
      </c>
      <c r="I472">
        <v>512</v>
      </c>
      <c r="J472" t="s">
        <v>37</v>
      </c>
      <c r="K472" t="s">
        <v>285</v>
      </c>
      <c r="L472">
        <v>0</v>
      </c>
      <c r="M472" t="s">
        <v>217</v>
      </c>
      <c r="N472" t="s">
        <v>218</v>
      </c>
      <c r="V472">
        <v>901</v>
      </c>
      <c r="W472" t="s">
        <v>411</v>
      </c>
      <c r="X472">
        <v>8</v>
      </c>
      <c r="Y472" t="s">
        <v>220</v>
      </c>
      <c r="AB472">
        <v>1979962</v>
      </c>
      <c r="AD472">
        <v>1979962</v>
      </c>
      <c r="AF472">
        <v>4414636</v>
      </c>
      <c r="AI472">
        <v>0</v>
      </c>
    </row>
    <row r="473" spans="1:35" hidden="1" x14ac:dyDescent="0.3">
      <c r="A473" t="s">
        <v>430</v>
      </c>
      <c r="B473">
        <v>1994</v>
      </c>
      <c r="C473">
        <v>1994</v>
      </c>
      <c r="D473">
        <v>1994</v>
      </c>
      <c r="E473">
        <v>4</v>
      </c>
      <c r="F473">
        <v>0</v>
      </c>
      <c r="G473">
        <v>2</v>
      </c>
      <c r="H473" t="s">
        <v>221</v>
      </c>
      <c r="I473">
        <v>512</v>
      </c>
      <c r="J473" t="s">
        <v>37</v>
      </c>
      <c r="K473" t="s">
        <v>285</v>
      </c>
      <c r="L473">
        <v>0</v>
      </c>
      <c r="M473" t="s">
        <v>217</v>
      </c>
      <c r="N473" t="s">
        <v>218</v>
      </c>
      <c r="V473">
        <v>901</v>
      </c>
      <c r="W473" t="s">
        <v>411</v>
      </c>
      <c r="X473">
        <v>8</v>
      </c>
      <c r="Y473" t="s">
        <v>220</v>
      </c>
      <c r="AB473">
        <v>78839</v>
      </c>
      <c r="AD473">
        <v>78839</v>
      </c>
      <c r="AF473">
        <v>180404</v>
      </c>
      <c r="AI473">
        <v>0</v>
      </c>
    </row>
    <row r="474" spans="1:35" x14ac:dyDescent="0.3">
      <c r="A474" t="s">
        <v>430</v>
      </c>
      <c r="B474">
        <v>1994</v>
      </c>
      <c r="C474">
        <v>1994</v>
      </c>
      <c r="D474">
        <v>1994</v>
      </c>
      <c r="E474">
        <v>4</v>
      </c>
      <c r="F474">
        <v>0</v>
      </c>
      <c r="G474">
        <v>1</v>
      </c>
      <c r="H474" t="s">
        <v>215</v>
      </c>
      <c r="I474">
        <v>524</v>
      </c>
      <c r="J474" t="s">
        <v>94</v>
      </c>
      <c r="K474" t="s">
        <v>337</v>
      </c>
      <c r="L474">
        <v>0</v>
      </c>
      <c r="M474" t="s">
        <v>217</v>
      </c>
      <c r="N474" t="s">
        <v>218</v>
      </c>
      <c r="V474">
        <v>901</v>
      </c>
      <c r="W474" t="s">
        <v>411</v>
      </c>
      <c r="X474">
        <v>1</v>
      </c>
      <c r="Y474" t="s">
        <v>232</v>
      </c>
      <c r="AB474">
        <v>0</v>
      </c>
      <c r="AD474">
        <v>0</v>
      </c>
      <c r="AF474">
        <v>60195</v>
      </c>
      <c r="AI474">
        <v>0</v>
      </c>
    </row>
    <row r="475" spans="1:35" hidden="1" x14ac:dyDescent="0.3">
      <c r="A475" t="s">
        <v>430</v>
      </c>
      <c r="B475">
        <v>1994</v>
      </c>
      <c r="C475">
        <v>1994</v>
      </c>
      <c r="D475">
        <v>1994</v>
      </c>
      <c r="E475">
        <v>4</v>
      </c>
      <c r="F475">
        <v>0</v>
      </c>
      <c r="G475">
        <v>2</v>
      </c>
      <c r="H475" t="s">
        <v>221</v>
      </c>
      <c r="I475">
        <v>524</v>
      </c>
      <c r="J475" t="s">
        <v>94</v>
      </c>
      <c r="K475" t="s">
        <v>337</v>
      </c>
      <c r="L475">
        <v>0</v>
      </c>
      <c r="M475" t="s">
        <v>217</v>
      </c>
      <c r="N475" t="s">
        <v>218</v>
      </c>
      <c r="V475">
        <v>901</v>
      </c>
      <c r="W475" t="s">
        <v>411</v>
      </c>
      <c r="X475">
        <v>1</v>
      </c>
      <c r="Y475" t="s">
        <v>232</v>
      </c>
      <c r="AB475">
        <v>0</v>
      </c>
      <c r="AD475">
        <v>0</v>
      </c>
      <c r="AF475">
        <v>2618</v>
      </c>
      <c r="AI475">
        <v>0</v>
      </c>
    </row>
    <row r="476" spans="1:35" x14ac:dyDescent="0.3">
      <c r="A476" t="s">
        <v>430</v>
      </c>
      <c r="B476">
        <v>1994</v>
      </c>
      <c r="C476">
        <v>1994</v>
      </c>
      <c r="D476">
        <v>1994</v>
      </c>
      <c r="E476">
        <v>4</v>
      </c>
      <c r="F476">
        <v>0</v>
      </c>
      <c r="G476">
        <v>1</v>
      </c>
      <c r="H476" t="s">
        <v>215</v>
      </c>
      <c r="I476">
        <v>528</v>
      </c>
      <c r="J476" t="s">
        <v>35</v>
      </c>
      <c r="K476" t="s">
        <v>287</v>
      </c>
      <c r="L476">
        <v>0</v>
      </c>
      <c r="M476" t="s">
        <v>217</v>
      </c>
      <c r="N476" t="s">
        <v>218</v>
      </c>
      <c r="V476">
        <v>901</v>
      </c>
      <c r="W476" t="s">
        <v>411</v>
      </c>
      <c r="X476">
        <v>8</v>
      </c>
      <c r="Y476" t="s">
        <v>220</v>
      </c>
      <c r="AB476">
        <v>162799888</v>
      </c>
      <c r="AD476">
        <v>162799888</v>
      </c>
      <c r="AF476">
        <v>440679328</v>
      </c>
      <c r="AI476">
        <v>0</v>
      </c>
    </row>
    <row r="477" spans="1:35" hidden="1" x14ac:dyDescent="0.3">
      <c r="A477" t="s">
        <v>430</v>
      </c>
      <c r="B477">
        <v>1994</v>
      </c>
      <c r="C477">
        <v>1994</v>
      </c>
      <c r="D477">
        <v>1994</v>
      </c>
      <c r="E477">
        <v>4</v>
      </c>
      <c r="F477">
        <v>0</v>
      </c>
      <c r="G477">
        <v>2</v>
      </c>
      <c r="H477" t="s">
        <v>221</v>
      </c>
      <c r="I477">
        <v>528</v>
      </c>
      <c r="J477" t="s">
        <v>35</v>
      </c>
      <c r="K477" t="s">
        <v>287</v>
      </c>
      <c r="L477">
        <v>0</v>
      </c>
      <c r="M477" t="s">
        <v>217</v>
      </c>
      <c r="N477" t="s">
        <v>218</v>
      </c>
      <c r="V477">
        <v>901</v>
      </c>
      <c r="W477" t="s">
        <v>411</v>
      </c>
      <c r="X477">
        <v>8</v>
      </c>
      <c r="Y477" t="s">
        <v>220</v>
      </c>
      <c r="AB477">
        <v>28465624</v>
      </c>
      <c r="AD477">
        <v>28465624</v>
      </c>
      <c r="AF477">
        <v>91309840</v>
      </c>
      <c r="AI477">
        <v>0</v>
      </c>
    </row>
    <row r="478" spans="1:35" x14ac:dyDescent="0.3">
      <c r="A478" t="s">
        <v>430</v>
      </c>
      <c r="B478">
        <v>1994</v>
      </c>
      <c r="C478">
        <v>1994</v>
      </c>
      <c r="D478">
        <v>1994</v>
      </c>
      <c r="E478">
        <v>4</v>
      </c>
      <c r="F478">
        <v>0</v>
      </c>
      <c r="G478">
        <v>1</v>
      </c>
      <c r="H478" t="s">
        <v>215</v>
      </c>
      <c r="I478">
        <v>548</v>
      </c>
      <c r="J478" t="s">
        <v>76</v>
      </c>
      <c r="K478" t="s">
        <v>427</v>
      </c>
      <c r="L478">
        <v>0</v>
      </c>
      <c r="M478" t="s">
        <v>217</v>
      </c>
      <c r="N478" t="s">
        <v>218</v>
      </c>
      <c r="V478">
        <v>901</v>
      </c>
      <c r="W478" t="s">
        <v>411</v>
      </c>
      <c r="X478">
        <v>8</v>
      </c>
      <c r="Y478" t="s">
        <v>220</v>
      </c>
      <c r="AB478">
        <v>19473</v>
      </c>
      <c r="AD478">
        <v>19473</v>
      </c>
      <c r="AF478">
        <v>68598</v>
      </c>
      <c r="AI478">
        <v>0</v>
      </c>
    </row>
    <row r="479" spans="1:35" hidden="1" x14ac:dyDescent="0.3">
      <c r="A479" t="s">
        <v>430</v>
      </c>
      <c r="B479">
        <v>1994</v>
      </c>
      <c r="C479">
        <v>1994</v>
      </c>
      <c r="D479">
        <v>1994</v>
      </c>
      <c r="E479">
        <v>4</v>
      </c>
      <c r="F479">
        <v>0</v>
      </c>
      <c r="G479">
        <v>2</v>
      </c>
      <c r="H479" t="s">
        <v>221</v>
      </c>
      <c r="I479">
        <v>548</v>
      </c>
      <c r="J479" t="s">
        <v>76</v>
      </c>
      <c r="K479" t="s">
        <v>427</v>
      </c>
      <c r="L479">
        <v>0</v>
      </c>
      <c r="M479" t="s">
        <v>217</v>
      </c>
      <c r="N479" t="s">
        <v>218</v>
      </c>
      <c r="V479">
        <v>901</v>
      </c>
      <c r="W479" t="s">
        <v>411</v>
      </c>
      <c r="X479">
        <v>8</v>
      </c>
      <c r="Y479" t="s">
        <v>220</v>
      </c>
      <c r="AB479">
        <v>22483</v>
      </c>
      <c r="AD479">
        <v>22483</v>
      </c>
      <c r="AF479">
        <v>35709</v>
      </c>
      <c r="AI479">
        <v>0</v>
      </c>
    </row>
    <row r="480" spans="1:35" x14ac:dyDescent="0.3">
      <c r="A480" t="s">
        <v>430</v>
      </c>
      <c r="B480">
        <v>1994</v>
      </c>
      <c r="C480">
        <v>1994</v>
      </c>
      <c r="D480">
        <v>1994</v>
      </c>
      <c r="E480">
        <v>4</v>
      </c>
      <c r="F480">
        <v>0</v>
      </c>
      <c r="G480">
        <v>1</v>
      </c>
      <c r="H480" t="s">
        <v>215</v>
      </c>
      <c r="I480">
        <v>554</v>
      </c>
      <c r="J480" t="s">
        <v>36</v>
      </c>
      <c r="K480" t="s">
        <v>288</v>
      </c>
      <c r="L480">
        <v>0</v>
      </c>
      <c r="M480" t="s">
        <v>217</v>
      </c>
      <c r="N480" t="s">
        <v>218</v>
      </c>
      <c r="V480">
        <v>901</v>
      </c>
      <c r="W480" t="s">
        <v>411</v>
      </c>
      <c r="X480">
        <v>8</v>
      </c>
      <c r="Y480" t="s">
        <v>220</v>
      </c>
      <c r="AB480">
        <v>6987051</v>
      </c>
      <c r="AD480">
        <v>6987051</v>
      </c>
      <c r="AF480">
        <v>21394960</v>
      </c>
      <c r="AI480">
        <v>0</v>
      </c>
    </row>
    <row r="481" spans="1:35" hidden="1" x14ac:dyDescent="0.3">
      <c r="A481" t="s">
        <v>430</v>
      </c>
      <c r="B481">
        <v>1994</v>
      </c>
      <c r="C481">
        <v>1994</v>
      </c>
      <c r="D481">
        <v>1994</v>
      </c>
      <c r="E481">
        <v>4</v>
      </c>
      <c r="F481">
        <v>0</v>
      </c>
      <c r="G481">
        <v>2</v>
      </c>
      <c r="H481" t="s">
        <v>221</v>
      </c>
      <c r="I481">
        <v>554</v>
      </c>
      <c r="J481" t="s">
        <v>36</v>
      </c>
      <c r="K481" t="s">
        <v>288</v>
      </c>
      <c r="L481">
        <v>0</v>
      </c>
      <c r="M481" t="s">
        <v>217</v>
      </c>
      <c r="N481" t="s">
        <v>218</v>
      </c>
      <c r="V481">
        <v>901</v>
      </c>
      <c r="W481" t="s">
        <v>411</v>
      </c>
      <c r="X481">
        <v>8</v>
      </c>
      <c r="Y481" t="s">
        <v>220</v>
      </c>
      <c r="AB481">
        <v>51532</v>
      </c>
      <c r="AD481">
        <v>51532</v>
      </c>
      <c r="AF481">
        <v>242606</v>
      </c>
      <c r="AI481">
        <v>0</v>
      </c>
    </row>
    <row r="482" spans="1:35" hidden="1" x14ac:dyDescent="0.3">
      <c r="A482" t="s">
        <v>430</v>
      </c>
      <c r="B482">
        <v>1994</v>
      </c>
      <c r="C482">
        <v>1994</v>
      </c>
      <c r="D482">
        <v>1994</v>
      </c>
      <c r="E482">
        <v>4</v>
      </c>
      <c r="F482">
        <v>0</v>
      </c>
      <c r="G482">
        <v>3</v>
      </c>
      <c r="H482" t="s">
        <v>247</v>
      </c>
      <c r="I482">
        <v>554</v>
      </c>
      <c r="J482" t="s">
        <v>36</v>
      </c>
      <c r="K482" t="s">
        <v>288</v>
      </c>
      <c r="L482">
        <v>0</v>
      </c>
      <c r="M482" t="s">
        <v>217</v>
      </c>
      <c r="N482" t="s">
        <v>218</v>
      </c>
      <c r="V482">
        <v>901</v>
      </c>
      <c r="W482" t="s">
        <v>411</v>
      </c>
      <c r="X482">
        <v>8</v>
      </c>
      <c r="Y482" t="s">
        <v>220</v>
      </c>
      <c r="AB482">
        <v>49694</v>
      </c>
      <c r="AD482">
        <v>49694</v>
      </c>
      <c r="AF482">
        <v>238249</v>
      </c>
      <c r="AI482">
        <v>0</v>
      </c>
    </row>
    <row r="483" spans="1:35" x14ac:dyDescent="0.3">
      <c r="A483" t="s">
        <v>430</v>
      </c>
      <c r="B483">
        <v>1994</v>
      </c>
      <c r="C483">
        <v>1994</v>
      </c>
      <c r="D483">
        <v>1994</v>
      </c>
      <c r="E483">
        <v>4</v>
      </c>
      <c r="F483">
        <v>0</v>
      </c>
      <c r="G483">
        <v>1</v>
      </c>
      <c r="H483" t="s">
        <v>215</v>
      </c>
      <c r="I483">
        <v>558</v>
      </c>
      <c r="J483" t="s">
        <v>71</v>
      </c>
      <c r="K483" t="s">
        <v>289</v>
      </c>
      <c r="L483">
        <v>0</v>
      </c>
      <c r="M483" t="s">
        <v>217</v>
      </c>
      <c r="N483" t="s">
        <v>218</v>
      </c>
      <c r="V483">
        <v>901</v>
      </c>
      <c r="W483" t="s">
        <v>411</v>
      </c>
      <c r="X483">
        <v>8</v>
      </c>
      <c r="Y483" t="s">
        <v>220</v>
      </c>
      <c r="AB483">
        <v>246518</v>
      </c>
      <c r="AD483">
        <v>246518</v>
      </c>
      <c r="AF483">
        <v>179127</v>
      </c>
      <c r="AI483">
        <v>0</v>
      </c>
    </row>
    <row r="484" spans="1:35" hidden="1" x14ac:dyDescent="0.3">
      <c r="A484" t="s">
        <v>430</v>
      </c>
      <c r="B484">
        <v>1994</v>
      </c>
      <c r="C484">
        <v>1994</v>
      </c>
      <c r="D484">
        <v>1994</v>
      </c>
      <c r="E484">
        <v>4</v>
      </c>
      <c r="F484">
        <v>0</v>
      </c>
      <c r="G484">
        <v>2</v>
      </c>
      <c r="H484" t="s">
        <v>221</v>
      </c>
      <c r="I484">
        <v>558</v>
      </c>
      <c r="J484" t="s">
        <v>71</v>
      </c>
      <c r="K484" t="s">
        <v>289</v>
      </c>
      <c r="L484">
        <v>0</v>
      </c>
      <c r="M484" t="s">
        <v>217</v>
      </c>
      <c r="N484" t="s">
        <v>218</v>
      </c>
      <c r="V484">
        <v>901</v>
      </c>
      <c r="W484" t="s">
        <v>411</v>
      </c>
      <c r="X484">
        <v>8</v>
      </c>
      <c r="Y484" t="s">
        <v>220</v>
      </c>
      <c r="AB484">
        <v>37910516</v>
      </c>
      <c r="AD484">
        <v>37910516</v>
      </c>
      <c r="AF484">
        <v>76227104</v>
      </c>
      <c r="AI484">
        <v>0</v>
      </c>
    </row>
    <row r="485" spans="1:35" x14ac:dyDescent="0.3">
      <c r="A485" t="s">
        <v>430</v>
      </c>
      <c r="B485">
        <v>1994</v>
      </c>
      <c r="C485">
        <v>1994</v>
      </c>
      <c r="D485">
        <v>1994</v>
      </c>
      <c r="E485">
        <v>4</v>
      </c>
      <c r="F485">
        <v>0</v>
      </c>
      <c r="G485">
        <v>1</v>
      </c>
      <c r="H485" t="s">
        <v>215</v>
      </c>
      <c r="I485">
        <v>579</v>
      </c>
      <c r="J485" t="s">
        <v>72</v>
      </c>
      <c r="K485" t="s">
        <v>290</v>
      </c>
      <c r="L485">
        <v>0</v>
      </c>
      <c r="M485" t="s">
        <v>217</v>
      </c>
      <c r="N485" t="s">
        <v>218</v>
      </c>
      <c r="V485">
        <v>901</v>
      </c>
      <c r="W485" t="s">
        <v>411</v>
      </c>
      <c r="X485">
        <v>8</v>
      </c>
      <c r="Y485" t="s">
        <v>220</v>
      </c>
      <c r="AB485">
        <v>45729316</v>
      </c>
      <c r="AD485">
        <v>45729316</v>
      </c>
      <c r="AF485">
        <v>128024288</v>
      </c>
      <c r="AI485">
        <v>0</v>
      </c>
    </row>
    <row r="486" spans="1:35" hidden="1" x14ac:dyDescent="0.3">
      <c r="A486" t="s">
        <v>430</v>
      </c>
      <c r="B486">
        <v>1994</v>
      </c>
      <c r="C486">
        <v>1994</v>
      </c>
      <c r="D486">
        <v>1994</v>
      </c>
      <c r="E486">
        <v>4</v>
      </c>
      <c r="F486">
        <v>0</v>
      </c>
      <c r="G486">
        <v>2</v>
      </c>
      <c r="H486" t="s">
        <v>221</v>
      </c>
      <c r="I486">
        <v>579</v>
      </c>
      <c r="J486" t="s">
        <v>72</v>
      </c>
      <c r="K486" t="s">
        <v>290</v>
      </c>
      <c r="L486">
        <v>0</v>
      </c>
      <c r="M486" t="s">
        <v>217</v>
      </c>
      <c r="N486" t="s">
        <v>218</v>
      </c>
      <c r="V486">
        <v>901</v>
      </c>
      <c r="W486" t="s">
        <v>411</v>
      </c>
      <c r="X486">
        <v>8</v>
      </c>
      <c r="Y486" t="s">
        <v>220</v>
      </c>
      <c r="AB486">
        <v>190470</v>
      </c>
      <c r="AD486">
        <v>190470</v>
      </c>
      <c r="AF486">
        <v>937581</v>
      </c>
      <c r="AI486">
        <v>0</v>
      </c>
    </row>
    <row r="487" spans="1:35" x14ac:dyDescent="0.3">
      <c r="A487" t="s">
        <v>430</v>
      </c>
      <c r="B487">
        <v>1994</v>
      </c>
      <c r="C487">
        <v>1994</v>
      </c>
      <c r="D487">
        <v>1994</v>
      </c>
      <c r="E487">
        <v>4</v>
      </c>
      <c r="F487">
        <v>0</v>
      </c>
      <c r="G487">
        <v>1</v>
      </c>
      <c r="H487" t="s">
        <v>215</v>
      </c>
      <c r="I487">
        <v>600</v>
      </c>
      <c r="J487" t="s">
        <v>38</v>
      </c>
      <c r="K487" t="s">
        <v>294</v>
      </c>
      <c r="L487">
        <v>0</v>
      </c>
      <c r="M487" t="s">
        <v>217</v>
      </c>
      <c r="N487" t="s">
        <v>218</v>
      </c>
      <c r="V487">
        <v>901</v>
      </c>
      <c r="W487" t="s">
        <v>411</v>
      </c>
      <c r="X487">
        <v>8</v>
      </c>
      <c r="Y487" t="s">
        <v>220</v>
      </c>
      <c r="AB487">
        <v>843770</v>
      </c>
      <c r="AD487">
        <v>843770</v>
      </c>
      <c r="AF487">
        <v>986893</v>
      </c>
      <c r="AI487">
        <v>0</v>
      </c>
    </row>
    <row r="488" spans="1:35" hidden="1" x14ac:dyDescent="0.3">
      <c r="A488" t="s">
        <v>430</v>
      </c>
      <c r="B488">
        <v>1994</v>
      </c>
      <c r="C488">
        <v>1994</v>
      </c>
      <c r="D488">
        <v>1994</v>
      </c>
      <c r="E488">
        <v>4</v>
      </c>
      <c r="F488">
        <v>0</v>
      </c>
      <c r="G488">
        <v>2</v>
      </c>
      <c r="H488" t="s">
        <v>221</v>
      </c>
      <c r="I488">
        <v>600</v>
      </c>
      <c r="J488" t="s">
        <v>38</v>
      </c>
      <c r="K488" t="s">
        <v>294</v>
      </c>
      <c r="L488">
        <v>0</v>
      </c>
      <c r="M488" t="s">
        <v>217</v>
      </c>
      <c r="N488" t="s">
        <v>218</v>
      </c>
      <c r="V488">
        <v>901</v>
      </c>
      <c r="W488" t="s">
        <v>411</v>
      </c>
      <c r="X488">
        <v>8</v>
      </c>
      <c r="Y488" t="s">
        <v>220</v>
      </c>
      <c r="AB488">
        <v>826398</v>
      </c>
      <c r="AD488">
        <v>826398</v>
      </c>
      <c r="AF488">
        <v>1766728</v>
      </c>
      <c r="AI488">
        <v>0</v>
      </c>
    </row>
    <row r="489" spans="1:35" x14ac:dyDescent="0.3">
      <c r="A489" t="s">
        <v>430</v>
      </c>
      <c r="B489">
        <v>1994</v>
      </c>
      <c r="C489">
        <v>1994</v>
      </c>
      <c r="D489">
        <v>1994</v>
      </c>
      <c r="E489">
        <v>4</v>
      </c>
      <c r="F489">
        <v>0</v>
      </c>
      <c r="G489">
        <v>1</v>
      </c>
      <c r="H489" t="s">
        <v>215</v>
      </c>
      <c r="I489">
        <v>604</v>
      </c>
      <c r="J489" t="s">
        <v>39</v>
      </c>
      <c r="K489" t="s">
        <v>295</v>
      </c>
      <c r="L489">
        <v>0</v>
      </c>
      <c r="M489" t="s">
        <v>217</v>
      </c>
      <c r="N489" t="s">
        <v>218</v>
      </c>
      <c r="V489">
        <v>901</v>
      </c>
      <c r="W489" t="s">
        <v>411</v>
      </c>
      <c r="X489">
        <v>8</v>
      </c>
      <c r="Y489" t="s">
        <v>220</v>
      </c>
      <c r="AB489">
        <v>49183</v>
      </c>
      <c r="AD489">
        <v>49183</v>
      </c>
      <c r="AF489">
        <v>130756</v>
      </c>
      <c r="AI489">
        <v>0</v>
      </c>
    </row>
    <row r="490" spans="1:35" hidden="1" x14ac:dyDescent="0.3">
      <c r="A490" t="s">
        <v>430</v>
      </c>
      <c r="B490">
        <v>1994</v>
      </c>
      <c r="C490">
        <v>1994</v>
      </c>
      <c r="D490">
        <v>1994</v>
      </c>
      <c r="E490">
        <v>4</v>
      </c>
      <c r="F490">
        <v>0</v>
      </c>
      <c r="G490">
        <v>2</v>
      </c>
      <c r="H490" t="s">
        <v>221</v>
      </c>
      <c r="I490">
        <v>604</v>
      </c>
      <c r="J490" t="s">
        <v>39</v>
      </c>
      <c r="K490" t="s">
        <v>295</v>
      </c>
      <c r="L490">
        <v>0</v>
      </c>
      <c r="M490" t="s">
        <v>217</v>
      </c>
      <c r="N490" t="s">
        <v>218</v>
      </c>
      <c r="V490">
        <v>901</v>
      </c>
      <c r="W490" t="s">
        <v>411</v>
      </c>
      <c r="X490">
        <v>8</v>
      </c>
      <c r="Y490" t="s">
        <v>220</v>
      </c>
      <c r="AB490">
        <v>68860672</v>
      </c>
      <c r="AD490">
        <v>68860672</v>
      </c>
      <c r="AF490">
        <v>206790816</v>
      </c>
      <c r="AI490">
        <v>0</v>
      </c>
    </row>
    <row r="491" spans="1:35" x14ac:dyDescent="0.3">
      <c r="A491" t="s">
        <v>430</v>
      </c>
      <c r="B491">
        <v>1994</v>
      </c>
      <c r="C491">
        <v>1994</v>
      </c>
      <c r="D491">
        <v>1994</v>
      </c>
      <c r="E491">
        <v>4</v>
      </c>
      <c r="F491">
        <v>0</v>
      </c>
      <c r="G491">
        <v>1</v>
      </c>
      <c r="H491" t="s">
        <v>215</v>
      </c>
      <c r="I491">
        <v>616</v>
      </c>
      <c r="J491" t="s">
        <v>95</v>
      </c>
      <c r="K491" t="s">
        <v>296</v>
      </c>
      <c r="L491">
        <v>0</v>
      </c>
      <c r="M491" t="s">
        <v>217</v>
      </c>
      <c r="N491" t="s">
        <v>218</v>
      </c>
      <c r="V491">
        <v>901</v>
      </c>
      <c r="W491" t="s">
        <v>411</v>
      </c>
      <c r="X491">
        <v>8</v>
      </c>
      <c r="Y491" t="s">
        <v>220</v>
      </c>
      <c r="AB491">
        <v>97397000</v>
      </c>
      <c r="AD491">
        <v>97397000</v>
      </c>
      <c r="AF491">
        <v>224304992</v>
      </c>
      <c r="AI491">
        <v>0</v>
      </c>
    </row>
    <row r="492" spans="1:35" hidden="1" x14ac:dyDescent="0.3">
      <c r="A492" t="s">
        <v>430</v>
      </c>
      <c r="B492">
        <v>1994</v>
      </c>
      <c r="C492">
        <v>1994</v>
      </c>
      <c r="D492">
        <v>1994</v>
      </c>
      <c r="E492">
        <v>4</v>
      </c>
      <c r="F492">
        <v>0</v>
      </c>
      <c r="G492">
        <v>2</v>
      </c>
      <c r="H492" t="s">
        <v>221</v>
      </c>
      <c r="I492">
        <v>616</v>
      </c>
      <c r="J492" t="s">
        <v>95</v>
      </c>
      <c r="K492" t="s">
        <v>296</v>
      </c>
      <c r="L492">
        <v>0</v>
      </c>
      <c r="M492" t="s">
        <v>217</v>
      </c>
      <c r="N492" t="s">
        <v>218</v>
      </c>
      <c r="V492">
        <v>901</v>
      </c>
      <c r="W492" t="s">
        <v>411</v>
      </c>
      <c r="X492">
        <v>8</v>
      </c>
      <c r="Y492" t="s">
        <v>220</v>
      </c>
      <c r="AB492">
        <v>1481000</v>
      </c>
      <c r="AD492">
        <v>1481000</v>
      </c>
      <c r="AF492">
        <v>5158000</v>
      </c>
      <c r="AI492">
        <v>0</v>
      </c>
    </row>
    <row r="493" spans="1:35" x14ac:dyDescent="0.3">
      <c r="A493" t="s">
        <v>430</v>
      </c>
      <c r="B493">
        <v>1994</v>
      </c>
      <c r="C493">
        <v>1994</v>
      </c>
      <c r="D493">
        <v>1994</v>
      </c>
      <c r="E493">
        <v>4</v>
      </c>
      <c r="F493">
        <v>0</v>
      </c>
      <c r="G493">
        <v>1</v>
      </c>
      <c r="H493" t="s">
        <v>215</v>
      </c>
      <c r="I493">
        <v>620</v>
      </c>
      <c r="J493" t="s">
        <v>40</v>
      </c>
      <c r="K493" t="s">
        <v>297</v>
      </c>
      <c r="L493">
        <v>0</v>
      </c>
      <c r="M493" t="s">
        <v>217</v>
      </c>
      <c r="N493" t="s">
        <v>218</v>
      </c>
      <c r="V493">
        <v>901</v>
      </c>
      <c r="W493" t="s">
        <v>411</v>
      </c>
      <c r="X493">
        <v>8</v>
      </c>
      <c r="Y493" t="s">
        <v>220</v>
      </c>
      <c r="AB493">
        <v>38092856</v>
      </c>
      <c r="AD493">
        <v>38092856</v>
      </c>
      <c r="AF493">
        <v>96149976</v>
      </c>
      <c r="AI493">
        <v>0</v>
      </c>
    </row>
    <row r="494" spans="1:35" hidden="1" x14ac:dyDescent="0.3">
      <c r="A494" t="s">
        <v>430</v>
      </c>
      <c r="B494">
        <v>1994</v>
      </c>
      <c r="C494">
        <v>1994</v>
      </c>
      <c r="D494">
        <v>1994</v>
      </c>
      <c r="E494">
        <v>4</v>
      </c>
      <c r="F494">
        <v>0</v>
      </c>
      <c r="G494">
        <v>2</v>
      </c>
      <c r="H494" t="s">
        <v>221</v>
      </c>
      <c r="I494">
        <v>620</v>
      </c>
      <c r="J494" t="s">
        <v>40</v>
      </c>
      <c r="K494" t="s">
        <v>297</v>
      </c>
      <c r="L494">
        <v>0</v>
      </c>
      <c r="M494" t="s">
        <v>217</v>
      </c>
      <c r="N494" t="s">
        <v>218</v>
      </c>
      <c r="V494">
        <v>901</v>
      </c>
      <c r="W494" t="s">
        <v>411</v>
      </c>
      <c r="X494">
        <v>8</v>
      </c>
      <c r="Y494" t="s">
        <v>220</v>
      </c>
      <c r="AB494">
        <v>2561933</v>
      </c>
      <c r="AD494">
        <v>2561933</v>
      </c>
      <c r="AF494">
        <v>10775610</v>
      </c>
      <c r="AI494">
        <v>0</v>
      </c>
    </row>
    <row r="495" spans="1:35" x14ac:dyDescent="0.3">
      <c r="A495" t="s">
        <v>430</v>
      </c>
      <c r="B495">
        <v>1994</v>
      </c>
      <c r="C495">
        <v>1994</v>
      </c>
      <c r="D495">
        <v>1994</v>
      </c>
      <c r="E495">
        <v>4</v>
      </c>
      <c r="F495">
        <v>0</v>
      </c>
      <c r="G495">
        <v>1</v>
      </c>
      <c r="H495" t="s">
        <v>215</v>
      </c>
      <c r="I495">
        <v>638</v>
      </c>
      <c r="J495" t="s">
        <v>449</v>
      </c>
      <c r="K495" t="s">
        <v>450</v>
      </c>
      <c r="L495">
        <v>0</v>
      </c>
      <c r="M495" t="s">
        <v>217</v>
      </c>
      <c r="N495" t="s">
        <v>218</v>
      </c>
      <c r="V495">
        <v>901</v>
      </c>
      <c r="W495" t="s">
        <v>411</v>
      </c>
      <c r="X495">
        <v>8</v>
      </c>
      <c r="Y495" t="s">
        <v>220</v>
      </c>
      <c r="AB495">
        <v>1877499</v>
      </c>
      <c r="AD495">
        <v>1877499</v>
      </c>
      <c r="AF495">
        <v>4681481</v>
      </c>
      <c r="AI495">
        <v>0</v>
      </c>
    </row>
    <row r="496" spans="1:35" hidden="1" x14ac:dyDescent="0.3">
      <c r="A496" t="s">
        <v>430</v>
      </c>
      <c r="B496">
        <v>1994</v>
      </c>
      <c r="C496">
        <v>1994</v>
      </c>
      <c r="D496">
        <v>1994</v>
      </c>
      <c r="E496">
        <v>4</v>
      </c>
      <c r="F496">
        <v>0</v>
      </c>
      <c r="G496">
        <v>2</v>
      </c>
      <c r="H496" t="s">
        <v>221</v>
      </c>
      <c r="I496">
        <v>638</v>
      </c>
      <c r="J496" t="s">
        <v>449</v>
      </c>
      <c r="K496" t="s">
        <v>450</v>
      </c>
      <c r="L496">
        <v>0</v>
      </c>
      <c r="M496" t="s">
        <v>217</v>
      </c>
      <c r="N496" t="s">
        <v>218</v>
      </c>
      <c r="V496">
        <v>901</v>
      </c>
      <c r="W496" t="s">
        <v>411</v>
      </c>
      <c r="X496">
        <v>8</v>
      </c>
      <c r="Y496" t="s">
        <v>220</v>
      </c>
      <c r="AB496">
        <v>2982</v>
      </c>
      <c r="AD496">
        <v>2982</v>
      </c>
      <c r="AF496">
        <v>15694</v>
      </c>
      <c r="AI496">
        <v>0</v>
      </c>
    </row>
    <row r="497" spans="1:35" x14ac:dyDescent="0.3">
      <c r="A497" t="s">
        <v>430</v>
      </c>
      <c r="B497">
        <v>1994</v>
      </c>
      <c r="C497">
        <v>1994</v>
      </c>
      <c r="D497">
        <v>1994</v>
      </c>
      <c r="E497">
        <v>4</v>
      </c>
      <c r="F497">
        <v>0</v>
      </c>
      <c r="G497">
        <v>1</v>
      </c>
      <c r="H497" t="s">
        <v>215</v>
      </c>
      <c r="I497">
        <v>642</v>
      </c>
      <c r="J497" t="s">
        <v>42</v>
      </c>
      <c r="K497" t="s">
        <v>298</v>
      </c>
      <c r="L497">
        <v>0</v>
      </c>
      <c r="M497" t="s">
        <v>217</v>
      </c>
      <c r="N497" t="s">
        <v>218</v>
      </c>
      <c r="V497">
        <v>901</v>
      </c>
      <c r="W497" t="s">
        <v>411</v>
      </c>
      <c r="X497">
        <v>8</v>
      </c>
      <c r="Y497" t="s">
        <v>220</v>
      </c>
      <c r="AB497">
        <v>9777000</v>
      </c>
      <c r="AD497">
        <v>9777000</v>
      </c>
      <c r="AF497">
        <v>7163000</v>
      </c>
      <c r="AI497">
        <v>0</v>
      </c>
    </row>
    <row r="498" spans="1:35" hidden="1" x14ac:dyDescent="0.3">
      <c r="A498" t="s">
        <v>430</v>
      </c>
      <c r="B498">
        <v>1994</v>
      </c>
      <c r="C498">
        <v>1994</v>
      </c>
      <c r="D498">
        <v>1994</v>
      </c>
      <c r="E498">
        <v>4</v>
      </c>
      <c r="F498">
        <v>0</v>
      </c>
      <c r="G498">
        <v>2</v>
      </c>
      <c r="H498" t="s">
        <v>221</v>
      </c>
      <c r="I498">
        <v>642</v>
      </c>
      <c r="J498" t="s">
        <v>42</v>
      </c>
      <c r="K498" t="s">
        <v>298</v>
      </c>
      <c r="L498">
        <v>0</v>
      </c>
      <c r="M498" t="s">
        <v>217</v>
      </c>
      <c r="N498" t="s">
        <v>218</v>
      </c>
      <c r="V498">
        <v>901</v>
      </c>
      <c r="W498" t="s">
        <v>411</v>
      </c>
      <c r="X498">
        <v>8</v>
      </c>
      <c r="Y498" t="s">
        <v>220</v>
      </c>
      <c r="AB498">
        <v>21000</v>
      </c>
      <c r="AD498">
        <v>21000</v>
      </c>
      <c r="AF498">
        <v>10000</v>
      </c>
      <c r="AI498">
        <v>0</v>
      </c>
    </row>
    <row r="499" spans="1:35" x14ac:dyDescent="0.3">
      <c r="A499" t="s">
        <v>430</v>
      </c>
      <c r="B499">
        <v>1994</v>
      </c>
      <c r="C499">
        <v>1994</v>
      </c>
      <c r="D499">
        <v>1994</v>
      </c>
      <c r="E499">
        <v>4</v>
      </c>
      <c r="F499">
        <v>0</v>
      </c>
      <c r="G499">
        <v>1</v>
      </c>
      <c r="H499" t="s">
        <v>215</v>
      </c>
      <c r="I499">
        <v>659</v>
      </c>
      <c r="J499" t="s">
        <v>73</v>
      </c>
      <c r="K499" t="s">
        <v>420</v>
      </c>
      <c r="L499">
        <v>0</v>
      </c>
      <c r="M499" t="s">
        <v>217</v>
      </c>
      <c r="N499" t="s">
        <v>218</v>
      </c>
      <c r="V499">
        <v>901</v>
      </c>
      <c r="W499" t="s">
        <v>411</v>
      </c>
      <c r="X499">
        <v>8</v>
      </c>
      <c r="Y499" t="s">
        <v>220</v>
      </c>
      <c r="AB499">
        <v>4033</v>
      </c>
      <c r="AD499">
        <v>4033</v>
      </c>
      <c r="AF499">
        <v>51583</v>
      </c>
      <c r="AI499">
        <v>0</v>
      </c>
    </row>
    <row r="500" spans="1:35" x14ac:dyDescent="0.3">
      <c r="A500" t="s">
        <v>430</v>
      </c>
      <c r="B500">
        <v>1994</v>
      </c>
      <c r="C500">
        <v>1994</v>
      </c>
      <c r="D500">
        <v>1994</v>
      </c>
      <c r="E500">
        <v>4</v>
      </c>
      <c r="F500">
        <v>0</v>
      </c>
      <c r="G500">
        <v>1</v>
      </c>
      <c r="H500" t="s">
        <v>215</v>
      </c>
      <c r="I500">
        <v>662</v>
      </c>
      <c r="J500" t="s">
        <v>43</v>
      </c>
      <c r="K500" t="s">
        <v>355</v>
      </c>
      <c r="L500">
        <v>0</v>
      </c>
      <c r="M500" t="s">
        <v>217</v>
      </c>
      <c r="N500" t="s">
        <v>218</v>
      </c>
      <c r="V500">
        <v>901</v>
      </c>
      <c r="W500" t="s">
        <v>411</v>
      </c>
      <c r="X500">
        <v>8</v>
      </c>
      <c r="Y500" t="s">
        <v>220</v>
      </c>
      <c r="AB500">
        <v>22937</v>
      </c>
      <c r="AD500">
        <v>22937</v>
      </c>
      <c r="AF500">
        <v>110552</v>
      </c>
      <c r="AI500">
        <v>0</v>
      </c>
    </row>
    <row r="501" spans="1:35" hidden="1" x14ac:dyDescent="0.3">
      <c r="A501" t="s">
        <v>430</v>
      </c>
      <c r="B501">
        <v>1994</v>
      </c>
      <c r="C501">
        <v>1994</v>
      </c>
      <c r="D501">
        <v>1994</v>
      </c>
      <c r="E501">
        <v>4</v>
      </c>
      <c r="F501">
        <v>0</v>
      </c>
      <c r="G501">
        <v>2</v>
      </c>
      <c r="H501" t="s">
        <v>221</v>
      </c>
      <c r="I501">
        <v>662</v>
      </c>
      <c r="J501" t="s">
        <v>43</v>
      </c>
      <c r="K501" t="s">
        <v>355</v>
      </c>
      <c r="L501">
        <v>0</v>
      </c>
      <c r="M501" t="s">
        <v>217</v>
      </c>
      <c r="N501" t="s">
        <v>218</v>
      </c>
      <c r="V501">
        <v>901</v>
      </c>
      <c r="W501" t="s">
        <v>411</v>
      </c>
      <c r="X501">
        <v>8</v>
      </c>
      <c r="Y501" t="s">
        <v>220</v>
      </c>
      <c r="AB501">
        <v>520</v>
      </c>
      <c r="AD501">
        <v>520</v>
      </c>
      <c r="AF501">
        <v>3916</v>
      </c>
      <c r="AI501">
        <v>0</v>
      </c>
    </row>
    <row r="502" spans="1:35" x14ac:dyDescent="0.3">
      <c r="A502" t="s">
        <v>430</v>
      </c>
      <c r="B502">
        <v>1994</v>
      </c>
      <c r="C502">
        <v>1994</v>
      </c>
      <c r="D502">
        <v>1994</v>
      </c>
      <c r="E502">
        <v>4</v>
      </c>
      <c r="F502">
        <v>0</v>
      </c>
      <c r="G502">
        <v>1</v>
      </c>
      <c r="H502" t="s">
        <v>215</v>
      </c>
      <c r="I502">
        <v>670</v>
      </c>
      <c r="J502" t="s">
        <v>74</v>
      </c>
      <c r="K502" t="s">
        <v>389</v>
      </c>
      <c r="L502">
        <v>0</v>
      </c>
      <c r="M502" t="s">
        <v>217</v>
      </c>
      <c r="N502" t="s">
        <v>218</v>
      </c>
      <c r="V502">
        <v>901</v>
      </c>
      <c r="W502" t="s">
        <v>411</v>
      </c>
      <c r="X502">
        <v>8</v>
      </c>
      <c r="Y502" t="s">
        <v>220</v>
      </c>
      <c r="AB502">
        <v>4075</v>
      </c>
      <c r="AD502">
        <v>4075</v>
      </c>
      <c r="AF502">
        <v>32305</v>
      </c>
      <c r="AI502">
        <v>0</v>
      </c>
    </row>
    <row r="503" spans="1:35" x14ac:dyDescent="0.3">
      <c r="A503" t="s">
        <v>430</v>
      </c>
      <c r="B503">
        <v>1994</v>
      </c>
      <c r="C503">
        <v>1994</v>
      </c>
      <c r="D503">
        <v>1994</v>
      </c>
      <c r="E503">
        <v>4</v>
      </c>
      <c r="F503">
        <v>0</v>
      </c>
      <c r="G503">
        <v>1</v>
      </c>
      <c r="H503" t="s">
        <v>215</v>
      </c>
      <c r="I503">
        <v>682</v>
      </c>
      <c r="J503" t="s">
        <v>44</v>
      </c>
      <c r="K503" t="s">
        <v>300</v>
      </c>
      <c r="L503">
        <v>0</v>
      </c>
      <c r="M503" t="s">
        <v>217</v>
      </c>
      <c r="N503" t="s">
        <v>218</v>
      </c>
      <c r="V503">
        <v>901</v>
      </c>
      <c r="W503" t="s">
        <v>411</v>
      </c>
      <c r="X503">
        <v>8</v>
      </c>
      <c r="Y503" t="s">
        <v>220</v>
      </c>
      <c r="AB503">
        <v>4901503</v>
      </c>
      <c r="AD503">
        <v>4901503</v>
      </c>
      <c r="AF503">
        <v>21071786</v>
      </c>
      <c r="AI503">
        <v>0</v>
      </c>
    </row>
    <row r="504" spans="1:35" hidden="1" x14ac:dyDescent="0.3">
      <c r="A504" t="s">
        <v>430</v>
      </c>
      <c r="B504">
        <v>1994</v>
      </c>
      <c r="C504">
        <v>1994</v>
      </c>
      <c r="D504">
        <v>1994</v>
      </c>
      <c r="E504">
        <v>4</v>
      </c>
      <c r="F504">
        <v>0</v>
      </c>
      <c r="G504">
        <v>2</v>
      </c>
      <c r="H504" t="s">
        <v>221</v>
      </c>
      <c r="I504">
        <v>682</v>
      </c>
      <c r="J504" t="s">
        <v>44</v>
      </c>
      <c r="K504" t="s">
        <v>300</v>
      </c>
      <c r="L504">
        <v>0</v>
      </c>
      <c r="M504" t="s">
        <v>217</v>
      </c>
      <c r="N504" t="s">
        <v>218</v>
      </c>
      <c r="V504">
        <v>901</v>
      </c>
      <c r="W504" t="s">
        <v>411</v>
      </c>
      <c r="X504">
        <v>8</v>
      </c>
      <c r="Y504" t="s">
        <v>220</v>
      </c>
      <c r="AB504">
        <v>403452</v>
      </c>
      <c r="AD504">
        <v>403452</v>
      </c>
      <c r="AF504">
        <v>911155</v>
      </c>
      <c r="AI504">
        <v>0</v>
      </c>
    </row>
    <row r="505" spans="1:35" hidden="1" x14ac:dyDescent="0.3">
      <c r="A505" t="s">
        <v>430</v>
      </c>
      <c r="B505">
        <v>1994</v>
      </c>
      <c r="C505">
        <v>1994</v>
      </c>
      <c r="D505">
        <v>1994</v>
      </c>
      <c r="E505">
        <v>4</v>
      </c>
      <c r="F505">
        <v>0</v>
      </c>
      <c r="G505">
        <v>3</v>
      </c>
      <c r="H505" t="s">
        <v>247</v>
      </c>
      <c r="I505">
        <v>682</v>
      </c>
      <c r="J505" t="s">
        <v>44</v>
      </c>
      <c r="K505" t="s">
        <v>300</v>
      </c>
      <c r="L505">
        <v>0</v>
      </c>
      <c r="M505" t="s">
        <v>217</v>
      </c>
      <c r="N505" t="s">
        <v>218</v>
      </c>
      <c r="V505">
        <v>901</v>
      </c>
      <c r="W505" t="s">
        <v>411</v>
      </c>
      <c r="X505">
        <v>8</v>
      </c>
      <c r="Y505" t="s">
        <v>220</v>
      </c>
      <c r="AB505">
        <v>389296</v>
      </c>
      <c r="AD505">
        <v>389296</v>
      </c>
      <c r="AF505">
        <v>906048</v>
      </c>
      <c r="AI505">
        <v>0</v>
      </c>
    </row>
    <row r="506" spans="1:35" x14ac:dyDescent="0.3">
      <c r="A506" t="s">
        <v>430</v>
      </c>
      <c r="B506">
        <v>1994</v>
      </c>
      <c r="C506">
        <v>1994</v>
      </c>
      <c r="D506">
        <v>1994</v>
      </c>
      <c r="E506">
        <v>4</v>
      </c>
      <c r="F506">
        <v>0</v>
      </c>
      <c r="G506">
        <v>1</v>
      </c>
      <c r="H506" t="s">
        <v>215</v>
      </c>
      <c r="I506">
        <v>690</v>
      </c>
      <c r="J506" t="s">
        <v>97</v>
      </c>
      <c r="K506" t="s">
        <v>395</v>
      </c>
      <c r="L506">
        <v>0</v>
      </c>
      <c r="M506" t="s">
        <v>217</v>
      </c>
      <c r="N506" t="s">
        <v>218</v>
      </c>
      <c r="V506">
        <v>901</v>
      </c>
      <c r="W506" t="s">
        <v>411</v>
      </c>
      <c r="X506">
        <v>8</v>
      </c>
      <c r="Y506" t="s">
        <v>220</v>
      </c>
      <c r="AB506">
        <v>48461</v>
      </c>
      <c r="AD506">
        <v>48461</v>
      </c>
      <c r="AF506">
        <v>209287</v>
      </c>
      <c r="AI506">
        <v>0</v>
      </c>
    </row>
    <row r="507" spans="1:35" hidden="1" x14ac:dyDescent="0.3">
      <c r="A507" t="s">
        <v>430</v>
      </c>
      <c r="B507">
        <v>1994</v>
      </c>
      <c r="C507">
        <v>1994</v>
      </c>
      <c r="D507">
        <v>1994</v>
      </c>
      <c r="E507">
        <v>4</v>
      </c>
      <c r="F507">
        <v>0</v>
      </c>
      <c r="G507">
        <v>2</v>
      </c>
      <c r="H507" t="s">
        <v>221</v>
      </c>
      <c r="I507">
        <v>690</v>
      </c>
      <c r="J507" t="s">
        <v>97</v>
      </c>
      <c r="K507" t="s">
        <v>395</v>
      </c>
      <c r="L507">
        <v>0</v>
      </c>
      <c r="M507" t="s">
        <v>217</v>
      </c>
      <c r="N507" t="s">
        <v>218</v>
      </c>
      <c r="V507">
        <v>901</v>
      </c>
      <c r="W507" t="s">
        <v>411</v>
      </c>
      <c r="X507">
        <v>8</v>
      </c>
      <c r="Y507" t="s">
        <v>220</v>
      </c>
      <c r="AB507">
        <v>1375</v>
      </c>
      <c r="AD507">
        <v>1375</v>
      </c>
      <c r="AF507">
        <v>5572</v>
      </c>
      <c r="AI507">
        <v>0</v>
      </c>
    </row>
    <row r="508" spans="1:35" hidden="1" x14ac:dyDescent="0.3">
      <c r="A508" t="s">
        <v>430</v>
      </c>
      <c r="B508">
        <v>1994</v>
      </c>
      <c r="C508">
        <v>1994</v>
      </c>
      <c r="D508">
        <v>1994</v>
      </c>
      <c r="E508">
        <v>4</v>
      </c>
      <c r="F508">
        <v>0</v>
      </c>
      <c r="G508">
        <v>3</v>
      </c>
      <c r="H508" t="s">
        <v>247</v>
      </c>
      <c r="I508">
        <v>690</v>
      </c>
      <c r="J508" t="s">
        <v>97</v>
      </c>
      <c r="K508" t="s">
        <v>395</v>
      </c>
      <c r="L508">
        <v>0</v>
      </c>
      <c r="M508" t="s">
        <v>217</v>
      </c>
      <c r="N508" t="s">
        <v>218</v>
      </c>
      <c r="V508">
        <v>901</v>
      </c>
      <c r="W508" t="s">
        <v>411</v>
      </c>
      <c r="X508">
        <v>8</v>
      </c>
      <c r="Y508" t="s">
        <v>220</v>
      </c>
      <c r="AB508">
        <v>1375</v>
      </c>
      <c r="AD508">
        <v>1375</v>
      </c>
      <c r="AF508">
        <v>5572</v>
      </c>
      <c r="AI508">
        <v>0</v>
      </c>
    </row>
    <row r="509" spans="1:35" x14ac:dyDescent="0.3">
      <c r="A509" t="s">
        <v>430</v>
      </c>
      <c r="B509">
        <v>1994</v>
      </c>
      <c r="C509">
        <v>1994</v>
      </c>
      <c r="D509">
        <v>1994</v>
      </c>
      <c r="E509">
        <v>4</v>
      </c>
      <c r="F509">
        <v>0</v>
      </c>
      <c r="G509">
        <v>1</v>
      </c>
      <c r="H509" t="s">
        <v>215</v>
      </c>
      <c r="I509">
        <v>699</v>
      </c>
      <c r="J509" t="s">
        <v>25</v>
      </c>
      <c r="K509" t="s">
        <v>340</v>
      </c>
      <c r="L509">
        <v>0</v>
      </c>
      <c r="M509" t="s">
        <v>217</v>
      </c>
      <c r="N509" t="s">
        <v>218</v>
      </c>
      <c r="V509">
        <v>901</v>
      </c>
      <c r="W509" t="s">
        <v>411</v>
      </c>
      <c r="X509">
        <v>8</v>
      </c>
      <c r="Y509" t="s">
        <v>220</v>
      </c>
      <c r="AB509">
        <v>351000</v>
      </c>
      <c r="AD509">
        <v>351000</v>
      </c>
      <c r="AF509">
        <v>1067302</v>
      </c>
      <c r="AI509">
        <v>0</v>
      </c>
    </row>
    <row r="510" spans="1:35" hidden="1" x14ac:dyDescent="0.3">
      <c r="A510" t="s">
        <v>430</v>
      </c>
      <c r="B510">
        <v>1994</v>
      </c>
      <c r="C510">
        <v>1994</v>
      </c>
      <c r="D510">
        <v>1994</v>
      </c>
      <c r="E510">
        <v>4</v>
      </c>
      <c r="F510">
        <v>0</v>
      </c>
      <c r="G510">
        <v>2</v>
      </c>
      <c r="H510" t="s">
        <v>221</v>
      </c>
      <c r="I510">
        <v>699</v>
      </c>
      <c r="J510" t="s">
        <v>25</v>
      </c>
      <c r="K510" t="s">
        <v>340</v>
      </c>
      <c r="L510">
        <v>0</v>
      </c>
      <c r="M510" t="s">
        <v>217</v>
      </c>
      <c r="N510" t="s">
        <v>218</v>
      </c>
      <c r="V510">
        <v>901</v>
      </c>
      <c r="W510" t="s">
        <v>411</v>
      </c>
      <c r="X510">
        <v>8</v>
      </c>
      <c r="Y510" t="s">
        <v>220</v>
      </c>
      <c r="AB510">
        <v>123922936</v>
      </c>
      <c r="AD510">
        <v>123922936</v>
      </c>
      <c r="AF510">
        <v>289441184</v>
      </c>
      <c r="AI510">
        <v>0</v>
      </c>
    </row>
    <row r="511" spans="1:35" x14ac:dyDescent="0.3">
      <c r="A511" t="s">
        <v>430</v>
      </c>
      <c r="B511">
        <v>1994</v>
      </c>
      <c r="C511">
        <v>1994</v>
      </c>
      <c r="D511">
        <v>1994</v>
      </c>
      <c r="E511">
        <v>4</v>
      </c>
      <c r="F511">
        <v>0</v>
      </c>
      <c r="G511">
        <v>1</v>
      </c>
      <c r="H511" t="s">
        <v>215</v>
      </c>
      <c r="I511">
        <v>702</v>
      </c>
      <c r="J511" t="s">
        <v>46</v>
      </c>
      <c r="K511" t="s">
        <v>302</v>
      </c>
      <c r="L511">
        <v>0</v>
      </c>
      <c r="M511" t="s">
        <v>217</v>
      </c>
      <c r="N511" t="s">
        <v>218</v>
      </c>
      <c r="V511">
        <v>901</v>
      </c>
      <c r="W511" t="s">
        <v>411</v>
      </c>
      <c r="X511">
        <v>8</v>
      </c>
      <c r="Y511" t="s">
        <v>220</v>
      </c>
      <c r="AB511">
        <v>95312992</v>
      </c>
      <c r="AD511">
        <v>95312992</v>
      </c>
      <c r="AF511">
        <v>178644336</v>
      </c>
      <c r="AI511">
        <v>0</v>
      </c>
    </row>
    <row r="512" spans="1:35" hidden="1" x14ac:dyDescent="0.3">
      <c r="A512" t="s">
        <v>430</v>
      </c>
      <c r="B512">
        <v>1994</v>
      </c>
      <c r="C512">
        <v>1994</v>
      </c>
      <c r="D512">
        <v>1994</v>
      </c>
      <c r="E512">
        <v>4</v>
      </c>
      <c r="F512">
        <v>0</v>
      </c>
      <c r="G512">
        <v>2</v>
      </c>
      <c r="H512" t="s">
        <v>221</v>
      </c>
      <c r="I512">
        <v>702</v>
      </c>
      <c r="J512" t="s">
        <v>46</v>
      </c>
      <c r="K512" t="s">
        <v>302</v>
      </c>
      <c r="L512">
        <v>0</v>
      </c>
      <c r="M512" t="s">
        <v>217</v>
      </c>
      <c r="N512" t="s">
        <v>218</v>
      </c>
      <c r="V512">
        <v>901</v>
      </c>
      <c r="W512" t="s">
        <v>411</v>
      </c>
      <c r="X512">
        <v>8</v>
      </c>
      <c r="Y512" t="s">
        <v>220</v>
      </c>
      <c r="AB512">
        <v>152159728</v>
      </c>
      <c r="AD512">
        <v>152159728</v>
      </c>
      <c r="AF512">
        <v>302122816</v>
      </c>
      <c r="AI512">
        <v>0</v>
      </c>
    </row>
    <row r="513" spans="1:35" x14ac:dyDescent="0.3">
      <c r="A513" t="s">
        <v>430</v>
      </c>
      <c r="B513">
        <v>1994</v>
      </c>
      <c r="C513">
        <v>1994</v>
      </c>
      <c r="D513">
        <v>1994</v>
      </c>
      <c r="E513">
        <v>4</v>
      </c>
      <c r="F513">
        <v>0</v>
      </c>
      <c r="G513">
        <v>1</v>
      </c>
      <c r="H513" t="s">
        <v>215</v>
      </c>
      <c r="I513">
        <v>703</v>
      </c>
      <c r="J513" t="s">
        <v>98</v>
      </c>
      <c r="K513" t="s">
        <v>303</v>
      </c>
      <c r="L513">
        <v>0</v>
      </c>
      <c r="M513" t="s">
        <v>217</v>
      </c>
      <c r="N513" t="s">
        <v>218</v>
      </c>
      <c r="V513">
        <v>901</v>
      </c>
      <c r="W513" t="s">
        <v>411</v>
      </c>
      <c r="X513">
        <v>8</v>
      </c>
      <c r="Y513" t="s">
        <v>220</v>
      </c>
      <c r="AB513">
        <v>13730528</v>
      </c>
      <c r="AD513">
        <v>13730528</v>
      </c>
      <c r="AF513">
        <v>33883016</v>
      </c>
      <c r="AI513">
        <v>0</v>
      </c>
    </row>
    <row r="514" spans="1:35" hidden="1" x14ac:dyDescent="0.3">
      <c r="A514" t="s">
        <v>430</v>
      </c>
      <c r="B514">
        <v>1994</v>
      </c>
      <c r="C514">
        <v>1994</v>
      </c>
      <c r="D514">
        <v>1994</v>
      </c>
      <c r="E514">
        <v>4</v>
      </c>
      <c r="F514">
        <v>0</v>
      </c>
      <c r="G514">
        <v>2</v>
      </c>
      <c r="H514" t="s">
        <v>221</v>
      </c>
      <c r="I514">
        <v>703</v>
      </c>
      <c r="J514" t="s">
        <v>98</v>
      </c>
      <c r="K514" t="s">
        <v>303</v>
      </c>
      <c r="L514">
        <v>0</v>
      </c>
      <c r="M514" t="s">
        <v>217</v>
      </c>
      <c r="N514" t="s">
        <v>218</v>
      </c>
      <c r="V514">
        <v>901</v>
      </c>
      <c r="W514" t="s">
        <v>411</v>
      </c>
      <c r="X514">
        <v>8</v>
      </c>
      <c r="Y514" t="s">
        <v>220</v>
      </c>
      <c r="AB514">
        <v>1170077</v>
      </c>
      <c r="AD514">
        <v>1170077</v>
      </c>
      <c r="AF514">
        <v>5122107</v>
      </c>
      <c r="AI514">
        <v>0</v>
      </c>
    </row>
    <row r="515" spans="1:35" x14ac:dyDescent="0.3">
      <c r="A515" t="s">
        <v>430</v>
      </c>
      <c r="B515">
        <v>1994</v>
      </c>
      <c r="C515">
        <v>1994</v>
      </c>
      <c r="D515">
        <v>1994</v>
      </c>
      <c r="E515">
        <v>4</v>
      </c>
      <c r="F515">
        <v>0</v>
      </c>
      <c r="G515">
        <v>1</v>
      </c>
      <c r="H515" t="s">
        <v>215</v>
      </c>
      <c r="I515">
        <v>705</v>
      </c>
      <c r="J515" t="s">
        <v>99</v>
      </c>
      <c r="K515" t="s">
        <v>305</v>
      </c>
      <c r="L515">
        <v>0</v>
      </c>
      <c r="M515" t="s">
        <v>217</v>
      </c>
      <c r="N515" t="s">
        <v>218</v>
      </c>
      <c r="V515">
        <v>901</v>
      </c>
      <c r="W515" t="s">
        <v>411</v>
      </c>
      <c r="X515">
        <v>8</v>
      </c>
      <c r="Y515" t="s">
        <v>220</v>
      </c>
      <c r="AB515">
        <v>9243816</v>
      </c>
      <c r="AD515">
        <v>9243816</v>
      </c>
      <c r="AF515">
        <v>27971180</v>
      </c>
      <c r="AI515">
        <v>0</v>
      </c>
    </row>
    <row r="516" spans="1:35" hidden="1" x14ac:dyDescent="0.3">
      <c r="A516" t="s">
        <v>430</v>
      </c>
      <c r="B516">
        <v>1994</v>
      </c>
      <c r="C516">
        <v>1994</v>
      </c>
      <c r="D516">
        <v>1994</v>
      </c>
      <c r="E516">
        <v>4</v>
      </c>
      <c r="F516">
        <v>0</v>
      </c>
      <c r="G516">
        <v>2</v>
      </c>
      <c r="H516" t="s">
        <v>221</v>
      </c>
      <c r="I516">
        <v>705</v>
      </c>
      <c r="J516" t="s">
        <v>99</v>
      </c>
      <c r="K516" t="s">
        <v>305</v>
      </c>
      <c r="L516">
        <v>0</v>
      </c>
      <c r="M516" t="s">
        <v>217</v>
      </c>
      <c r="N516" t="s">
        <v>218</v>
      </c>
      <c r="V516">
        <v>901</v>
      </c>
      <c r="W516" t="s">
        <v>411</v>
      </c>
      <c r="X516">
        <v>8</v>
      </c>
      <c r="Y516" t="s">
        <v>220</v>
      </c>
      <c r="AB516">
        <v>359379</v>
      </c>
      <c r="AD516">
        <v>359379</v>
      </c>
      <c r="AF516">
        <v>1910870</v>
      </c>
      <c r="AI516">
        <v>0</v>
      </c>
    </row>
    <row r="517" spans="1:35" x14ac:dyDescent="0.3">
      <c r="A517" t="s">
        <v>430</v>
      </c>
      <c r="B517">
        <v>1994</v>
      </c>
      <c r="C517">
        <v>1994</v>
      </c>
      <c r="D517">
        <v>1994</v>
      </c>
      <c r="E517">
        <v>4</v>
      </c>
      <c r="F517">
        <v>0</v>
      </c>
      <c r="G517">
        <v>1</v>
      </c>
      <c r="H517" t="s">
        <v>215</v>
      </c>
      <c r="I517">
        <v>711</v>
      </c>
      <c r="J517" t="s">
        <v>47</v>
      </c>
      <c r="K517" t="s">
        <v>306</v>
      </c>
      <c r="L517">
        <v>0</v>
      </c>
      <c r="M517" t="s">
        <v>217</v>
      </c>
      <c r="N517" t="s">
        <v>218</v>
      </c>
      <c r="V517">
        <v>901</v>
      </c>
      <c r="W517" t="s">
        <v>411</v>
      </c>
      <c r="X517">
        <v>8</v>
      </c>
      <c r="Y517" t="s">
        <v>220</v>
      </c>
      <c r="AB517">
        <v>17656594</v>
      </c>
      <c r="AD517">
        <v>17656594</v>
      </c>
      <c r="AF517">
        <v>37257276</v>
      </c>
      <c r="AI517">
        <v>0</v>
      </c>
    </row>
    <row r="518" spans="1:35" hidden="1" x14ac:dyDescent="0.3">
      <c r="A518" t="s">
        <v>430</v>
      </c>
      <c r="B518">
        <v>1994</v>
      </c>
      <c r="C518">
        <v>1994</v>
      </c>
      <c r="D518">
        <v>1994</v>
      </c>
      <c r="E518">
        <v>4</v>
      </c>
      <c r="F518">
        <v>0</v>
      </c>
      <c r="G518">
        <v>2</v>
      </c>
      <c r="H518" t="s">
        <v>221</v>
      </c>
      <c r="I518">
        <v>711</v>
      </c>
      <c r="J518" t="s">
        <v>47</v>
      </c>
      <c r="K518" t="s">
        <v>306</v>
      </c>
      <c r="L518">
        <v>0</v>
      </c>
      <c r="M518" t="s">
        <v>217</v>
      </c>
      <c r="N518" t="s">
        <v>218</v>
      </c>
      <c r="V518">
        <v>901</v>
      </c>
      <c r="W518" t="s">
        <v>411</v>
      </c>
      <c r="X518">
        <v>8</v>
      </c>
      <c r="Y518" t="s">
        <v>220</v>
      </c>
      <c r="AB518">
        <v>367186</v>
      </c>
      <c r="AD518">
        <v>367186</v>
      </c>
      <c r="AF518">
        <v>750242</v>
      </c>
      <c r="AI518">
        <v>0</v>
      </c>
    </row>
    <row r="519" spans="1:35" hidden="1" x14ac:dyDescent="0.3">
      <c r="A519" t="s">
        <v>430</v>
      </c>
      <c r="B519">
        <v>1994</v>
      </c>
      <c r="C519">
        <v>1994</v>
      </c>
      <c r="D519">
        <v>1994</v>
      </c>
      <c r="E519">
        <v>4</v>
      </c>
      <c r="F519">
        <v>0</v>
      </c>
      <c r="G519">
        <v>3</v>
      </c>
      <c r="H519" t="s">
        <v>247</v>
      </c>
      <c r="I519">
        <v>711</v>
      </c>
      <c r="J519" t="s">
        <v>47</v>
      </c>
      <c r="K519" t="s">
        <v>306</v>
      </c>
      <c r="L519">
        <v>0</v>
      </c>
      <c r="M519" t="s">
        <v>217</v>
      </c>
      <c r="N519" t="s">
        <v>218</v>
      </c>
      <c r="V519">
        <v>901</v>
      </c>
      <c r="W519" t="s">
        <v>411</v>
      </c>
      <c r="X519">
        <v>8</v>
      </c>
      <c r="Y519" t="s">
        <v>220</v>
      </c>
      <c r="AB519">
        <v>8639</v>
      </c>
      <c r="AD519">
        <v>8639</v>
      </c>
      <c r="AF519">
        <v>31529</v>
      </c>
      <c r="AI519">
        <v>0</v>
      </c>
    </row>
    <row r="520" spans="1:35" x14ac:dyDescent="0.3">
      <c r="A520" t="s">
        <v>430</v>
      </c>
      <c r="B520">
        <v>1994</v>
      </c>
      <c r="C520">
        <v>1994</v>
      </c>
      <c r="D520">
        <v>1994</v>
      </c>
      <c r="E520">
        <v>4</v>
      </c>
      <c r="F520">
        <v>0</v>
      </c>
      <c r="G520">
        <v>1</v>
      </c>
      <c r="H520" t="s">
        <v>215</v>
      </c>
      <c r="I520">
        <v>724</v>
      </c>
      <c r="J520" t="s">
        <v>48</v>
      </c>
      <c r="K520" t="s">
        <v>307</v>
      </c>
      <c r="L520">
        <v>0</v>
      </c>
      <c r="M520" t="s">
        <v>217</v>
      </c>
      <c r="N520" t="s">
        <v>218</v>
      </c>
      <c r="V520">
        <v>901</v>
      </c>
      <c r="W520" t="s">
        <v>411</v>
      </c>
      <c r="X520">
        <v>8</v>
      </c>
      <c r="Y520" t="s">
        <v>220</v>
      </c>
      <c r="AB520">
        <v>180298432</v>
      </c>
      <c r="AD520">
        <v>180298432</v>
      </c>
      <c r="AF520">
        <v>416052704</v>
      </c>
      <c r="AI520">
        <v>0</v>
      </c>
    </row>
    <row r="521" spans="1:35" hidden="1" x14ac:dyDescent="0.3">
      <c r="A521" t="s">
        <v>430</v>
      </c>
      <c r="B521">
        <v>1994</v>
      </c>
      <c r="C521">
        <v>1994</v>
      </c>
      <c r="D521">
        <v>1994</v>
      </c>
      <c r="E521">
        <v>4</v>
      </c>
      <c r="F521">
        <v>0</v>
      </c>
      <c r="G521">
        <v>2</v>
      </c>
      <c r="H521" t="s">
        <v>221</v>
      </c>
      <c r="I521">
        <v>724</v>
      </c>
      <c r="J521" t="s">
        <v>48</v>
      </c>
      <c r="K521" t="s">
        <v>307</v>
      </c>
      <c r="L521">
        <v>0</v>
      </c>
      <c r="M521" t="s">
        <v>217</v>
      </c>
      <c r="N521" t="s">
        <v>218</v>
      </c>
      <c r="V521">
        <v>901</v>
      </c>
      <c r="W521" t="s">
        <v>411</v>
      </c>
      <c r="X521">
        <v>8</v>
      </c>
      <c r="Y521" t="s">
        <v>220</v>
      </c>
      <c r="AB521">
        <v>15625013</v>
      </c>
      <c r="AD521">
        <v>15625013</v>
      </c>
      <c r="AF521">
        <v>46336848</v>
      </c>
      <c r="AI521">
        <v>0</v>
      </c>
    </row>
    <row r="522" spans="1:35" x14ac:dyDescent="0.3">
      <c r="A522" t="s">
        <v>430</v>
      </c>
      <c r="B522">
        <v>1994</v>
      </c>
      <c r="C522">
        <v>1994</v>
      </c>
      <c r="D522">
        <v>1994</v>
      </c>
      <c r="E522">
        <v>4</v>
      </c>
      <c r="F522">
        <v>0</v>
      </c>
      <c r="G522">
        <v>1</v>
      </c>
      <c r="H522" t="s">
        <v>215</v>
      </c>
      <c r="I522">
        <v>740</v>
      </c>
      <c r="J522" t="s">
        <v>100</v>
      </c>
      <c r="K522" t="s">
        <v>391</v>
      </c>
      <c r="L522">
        <v>0</v>
      </c>
      <c r="M522" t="s">
        <v>217</v>
      </c>
      <c r="N522" t="s">
        <v>218</v>
      </c>
      <c r="V522">
        <v>901</v>
      </c>
      <c r="W522" t="s">
        <v>411</v>
      </c>
      <c r="X522">
        <v>8</v>
      </c>
      <c r="Y522" t="s">
        <v>220</v>
      </c>
      <c r="AB522">
        <v>7266</v>
      </c>
      <c r="AD522">
        <v>7266</v>
      </c>
      <c r="AF522">
        <v>30604</v>
      </c>
      <c r="AI522">
        <v>0</v>
      </c>
    </row>
    <row r="523" spans="1:35" hidden="1" x14ac:dyDescent="0.3">
      <c r="A523" t="s">
        <v>430</v>
      </c>
      <c r="B523">
        <v>1994</v>
      </c>
      <c r="C523">
        <v>1994</v>
      </c>
      <c r="D523">
        <v>1994</v>
      </c>
      <c r="E523">
        <v>4</v>
      </c>
      <c r="F523">
        <v>0</v>
      </c>
      <c r="G523">
        <v>2</v>
      </c>
      <c r="H523" t="s">
        <v>221</v>
      </c>
      <c r="I523">
        <v>740</v>
      </c>
      <c r="J523" t="s">
        <v>100</v>
      </c>
      <c r="K523" t="s">
        <v>391</v>
      </c>
      <c r="L523">
        <v>0</v>
      </c>
      <c r="M523" t="s">
        <v>217</v>
      </c>
      <c r="N523" t="s">
        <v>218</v>
      </c>
      <c r="V523">
        <v>901</v>
      </c>
      <c r="W523" t="s">
        <v>411</v>
      </c>
      <c r="X523">
        <v>8</v>
      </c>
      <c r="Y523" t="s">
        <v>220</v>
      </c>
      <c r="AB523">
        <v>2062</v>
      </c>
      <c r="AD523">
        <v>2062</v>
      </c>
      <c r="AF523">
        <v>143</v>
      </c>
      <c r="AI523">
        <v>0</v>
      </c>
    </row>
    <row r="524" spans="1:35" x14ac:dyDescent="0.3">
      <c r="A524" t="s">
        <v>430</v>
      </c>
      <c r="B524">
        <v>1994</v>
      </c>
      <c r="C524">
        <v>1994</v>
      </c>
      <c r="D524">
        <v>1994</v>
      </c>
      <c r="E524">
        <v>4</v>
      </c>
      <c r="F524">
        <v>0</v>
      </c>
      <c r="G524">
        <v>1</v>
      </c>
      <c r="H524" t="s">
        <v>215</v>
      </c>
      <c r="I524">
        <v>752</v>
      </c>
      <c r="J524" t="s">
        <v>50</v>
      </c>
      <c r="K524" t="s">
        <v>310</v>
      </c>
      <c r="L524">
        <v>0</v>
      </c>
      <c r="M524" t="s">
        <v>217</v>
      </c>
      <c r="N524" t="s">
        <v>218</v>
      </c>
      <c r="V524">
        <v>901</v>
      </c>
      <c r="W524" t="s">
        <v>411</v>
      </c>
      <c r="X524">
        <v>8</v>
      </c>
      <c r="Y524" t="s">
        <v>220</v>
      </c>
      <c r="AB524">
        <v>104852000</v>
      </c>
      <c r="AD524">
        <v>104852000</v>
      </c>
      <c r="AF524">
        <v>321831360</v>
      </c>
      <c r="AI524">
        <v>0</v>
      </c>
    </row>
    <row r="525" spans="1:35" hidden="1" x14ac:dyDescent="0.3">
      <c r="A525" t="s">
        <v>430</v>
      </c>
      <c r="B525">
        <v>1994</v>
      </c>
      <c r="C525">
        <v>1994</v>
      </c>
      <c r="D525">
        <v>1994</v>
      </c>
      <c r="E525">
        <v>4</v>
      </c>
      <c r="F525">
        <v>0</v>
      </c>
      <c r="G525">
        <v>2</v>
      </c>
      <c r="H525" t="s">
        <v>221</v>
      </c>
      <c r="I525">
        <v>752</v>
      </c>
      <c r="J525" t="s">
        <v>50</v>
      </c>
      <c r="K525" t="s">
        <v>310</v>
      </c>
      <c r="L525">
        <v>0</v>
      </c>
      <c r="M525" t="s">
        <v>217</v>
      </c>
      <c r="N525" t="s">
        <v>218</v>
      </c>
      <c r="V525">
        <v>901</v>
      </c>
      <c r="W525" t="s">
        <v>411</v>
      </c>
      <c r="X525">
        <v>8</v>
      </c>
      <c r="Y525" t="s">
        <v>220</v>
      </c>
      <c r="AB525">
        <v>9375000</v>
      </c>
      <c r="AD525">
        <v>9375000</v>
      </c>
      <c r="AF525">
        <v>41566208</v>
      </c>
      <c r="AI525">
        <v>0</v>
      </c>
    </row>
    <row r="526" spans="1:35" x14ac:dyDescent="0.3">
      <c r="A526" t="s">
        <v>430</v>
      </c>
      <c r="B526">
        <v>1994</v>
      </c>
      <c r="C526">
        <v>1994</v>
      </c>
      <c r="D526">
        <v>1994</v>
      </c>
      <c r="E526">
        <v>4</v>
      </c>
      <c r="F526">
        <v>0</v>
      </c>
      <c r="G526">
        <v>1</v>
      </c>
      <c r="H526" t="s">
        <v>215</v>
      </c>
      <c r="I526">
        <v>757</v>
      </c>
      <c r="J526" t="s">
        <v>51</v>
      </c>
      <c r="K526" t="s">
        <v>311</v>
      </c>
      <c r="L526">
        <v>0</v>
      </c>
      <c r="M526" t="s">
        <v>217</v>
      </c>
      <c r="N526" t="s">
        <v>218</v>
      </c>
      <c r="V526">
        <v>901</v>
      </c>
      <c r="W526" t="s">
        <v>411</v>
      </c>
      <c r="X526">
        <v>8</v>
      </c>
      <c r="Y526" t="s">
        <v>220</v>
      </c>
      <c r="AB526">
        <v>63418280</v>
      </c>
      <c r="AD526">
        <v>63418280</v>
      </c>
      <c r="AF526">
        <v>171666768</v>
      </c>
      <c r="AI526">
        <v>0</v>
      </c>
    </row>
    <row r="527" spans="1:35" hidden="1" x14ac:dyDescent="0.3">
      <c r="A527" t="s">
        <v>430</v>
      </c>
      <c r="B527">
        <v>1994</v>
      </c>
      <c r="C527">
        <v>1994</v>
      </c>
      <c r="D527">
        <v>1994</v>
      </c>
      <c r="E527">
        <v>4</v>
      </c>
      <c r="F527">
        <v>0</v>
      </c>
      <c r="G527">
        <v>2</v>
      </c>
      <c r="H527" t="s">
        <v>221</v>
      </c>
      <c r="I527">
        <v>757</v>
      </c>
      <c r="J527" t="s">
        <v>51</v>
      </c>
      <c r="K527" t="s">
        <v>311</v>
      </c>
      <c r="L527">
        <v>0</v>
      </c>
      <c r="M527" t="s">
        <v>217</v>
      </c>
      <c r="N527" t="s">
        <v>218</v>
      </c>
      <c r="V527">
        <v>901</v>
      </c>
      <c r="W527" t="s">
        <v>411</v>
      </c>
      <c r="X527">
        <v>8</v>
      </c>
      <c r="Y527" t="s">
        <v>220</v>
      </c>
      <c r="AB527">
        <v>1362415</v>
      </c>
      <c r="AD527">
        <v>1362415</v>
      </c>
      <c r="AF527">
        <v>8669552</v>
      </c>
      <c r="AI527">
        <v>0</v>
      </c>
    </row>
    <row r="528" spans="1:35" x14ac:dyDescent="0.3">
      <c r="A528" t="s">
        <v>430</v>
      </c>
      <c r="B528">
        <v>1994</v>
      </c>
      <c r="C528">
        <v>1994</v>
      </c>
      <c r="D528">
        <v>1994</v>
      </c>
      <c r="E528">
        <v>4</v>
      </c>
      <c r="F528">
        <v>0</v>
      </c>
      <c r="G528">
        <v>1</v>
      </c>
      <c r="H528" t="s">
        <v>215</v>
      </c>
      <c r="I528">
        <v>764</v>
      </c>
      <c r="J528" t="s">
        <v>52</v>
      </c>
      <c r="K528" t="s">
        <v>312</v>
      </c>
      <c r="L528">
        <v>0</v>
      </c>
      <c r="M528" t="s">
        <v>217</v>
      </c>
      <c r="N528" t="s">
        <v>218</v>
      </c>
      <c r="V528">
        <v>901</v>
      </c>
      <c r="W528" t="s">
        <v>411</v>
      </c>
      <c r="X528">
        <v>8</v>
      </c>
      <c r="Y528" t="s">
        <v>220</v>
      </c>
      <c r="AB528">
        <v>19144</v>
      </c>
      <c r="AD528">
        <v>19144</v>
      </c>
      <c r="AF528">
        <v>13475</v>
      </c>
      <c r="AI528">
        <v>0</v>
      </c>
    </row>
    <row r="529" spans="1:35" hidden="1" x14ac:dyDescent="0.3">
      <c r="A529" t="s">
        <v>430</v>
      </c>
      <c r="B529">
        <v>1994</v>
      </c>
      <c r="C529">
        <v>1994</v>
      </c>
      <c r="D529">
        <v>1994</v>
      </c>
      <c r="E529">
        <v>4</v>
      </c>
      <c r="F529">
        <v>0</v>
      </c>
      <c r="G529">
        <v>2</v>
      </c>
      <c r="H529" t="s">
        <v>221</v>
      </c>
      <c r="I529">
        <v>764</v>
      </c>
      <c r="J529" t="s">
        <v>52</v>
      </c>
      <c r="K529" t="s">
        <v>312</v>
      </c>
      <c r="L529">
        <v>0</v>
      </c>
      <c r="M529" t="s">
        <v>217</v>
      </c>
      <c r="N529" t="s">
        <v>218</v>
      </c>
      <c r="V529">
        <v>901</v>
      </c>
      <c r="W529" t="s">
        <v>411</v>
      </c>
      <c r="X529">
        <v>8</v>
      </c>
      <c r="Y529" t="s">
        <v>220</v>
      </c>
      <c r="AB529">
        <v>68149913</v>
      </c>
      <c r="AD529">
        <v>68149913</v>
      </c>
      <c r="AF529">
        <v>85597030</v>
      </c>
      <c r="AI529">
        <v>0</v>
      </c>
    </row>
    <row r="530" spans="1:35" x14ac:dyDescent="0.3">
      <c r="A530" t="s">
        <v>430</v>
      </c>
      <c r="B530">
        <v>1994</v>
      </c>
      <c r="C530">
        <v>1994</v>
      </c>
      <c r="D530">
        <v>1994</v>
      </c>
      <c r="E530">
        <v>4</v>
      </c>
      <c r="F530">
        <v>0</v>
      </c>
      <c r="G530">
        <v>1</v>
      </c>
      <c r="H530" t="s">
        <v>215</v>
      </c>
      <c r="I530">
        <v>768</v>
      </c>
      <c r="J530" t="s">
        <v>102</v>
      </c>
      <c r="K530" t="s">
        <v>374</v>
      </c>
      <c r="L530">
        <v>0</v>
      </c>
      <c r="M530" t="s">
        <v>217</v>
      </c>
      <c r="N530" t="s">
        <v>218</v>
      </c>
      <c r="V530">
        <v>901</v>
      </c>
      <c r="W530" t="s">
        <v>411</v>
      </c>
      <c r="X530">
        <v>8</v>
      </c>
      <c r="Y530" t="s">
        <v>220</v>
      </c>
      <c r="AB530">
        <v>8522</v>
      </c>
      <c r="AD530">
        <v>8522</v>
      </c>
      <c r="AF530">
        <v>7921</v>
      </c>
      <c r="AI530">
        <v>0</v>
      </c>
    </row>
    <row r="531" spans="1:35" hidden="1" x14ac:dyDescent="0.3">
      <c r="A531" t="s">
        <v>430</v>
      </c>
      <c r="B531">
        <v>1994</v>
      </c>
      <c r="C531">
        <v>1994</v>
      </c>
      <c r="D531">
        <v>1994</v>
      </c>
      <c r="E531">
        <v>4</v>
      </c>
      <c r="F531">
        <v>0</v>
      </c>
      <c r="G531">
        <v>2</v>
      </c>
      <c r="H531" t="s">
        <v>221</v>
      </c>
      <c r="I531">
        <v>768</v>
      </c>
      <c r="J531" t="s">
        <v>102</v>
      </c>
      <c r="K531" t="s">
        <v>374</v>
      </c>
      <c r="L531">
        <v>0</v>
      </c>
      <c r="M531" t="s">
        <v>217</v>
      </c>
      <c r="N531" t="s">
        <v>218</v>
      </c>
      <c r="V531">
        <v>901</v>
      </c>
      <c r="W531" t="s">
        <v>411</v>
      </c>
      <c r="X531">
        <v>8</v>
      </c>
      <c r="Y531" t="s">
        <v>220</v>
      </c>
      <c r="AB531">
        <v>9368549</v>
      </c>
      <c r="AD531">
        <v>9368549</v>
      </c>
      <c r="AF531">
        <v>9030521</v>
      </c>
      <c r="AI531">
        <v>0</v>
      </c>
    </row>
    <row r="532" spans="1:35" x14ac:dyDescent="0.3">
      <c r="A532" t="s">
        <v>430</v>
      </c>
      <c r="B532">
        <v>1994</v>
      </c>
      <c r="C532">
        <v>1994</v>
      </c>
      <c r="D532">
        <v>1994</v>
      </c>
      <c r="E532">
        <v>4</v>
      </c>
      <c r="F532">
        <v>0</v>
      </c>
      <c r="G532">
        <v>1</v>
      </c>
      <c r="H532" t="s">
        <v>215</v>
      </c>
      <c r="I532">
        <v>780</v>
      </c>
      <c r="J532" t="s">
        <v>53</v>
      </c>
      <c r="K532" t="s">
        <v>415</v>
      </c>
      <c r="L532">
        <v>0</v>
      </c>
      <c r="M532" t="s">
        <v>217</v>
      </c>
      <c r="N532" t="s">
        <v>218</v>
      </c>
      <c r="V532">
        <v>901</v>
      </c>
      <c r="W532" t="s">
        <v>411</v>
      </c>
      <c r="X532">
        <v>8</v>
      </c>
      <c r="Y532" t="s">
        <v>220</v>
      </c>
      <c r="AB532">
        <v>52318</v>
      </c>
      <c r="AD532">
        <v>52318</v>
      </c>
      <c r="AF532">
        <v>204759</v>
      </c>
      <c r="AI532">
        <v>0</v>
      </c>
    </row>
    <row r="533" spans="1:35" hidden="1" x14ac:dyDescent="0.3">
      <c r="A533" t="s">
        <v>430</v>
      </c>
      <c r="B533">
        <v>1994</v>
      </c>
      <c r="C533">
        <v>1994</v>
      </c>
      <c r="D533">
        <v>1994</v>
      </c>
      <c r="E533">
        <v>4</v>
      </c>
      <c r="F533">
        <v>0</v>
      </c>
      <c r="G533">
        <v>2</v>
      </c>
      <c r="H533" t="s">
        <v>221</v>
      </c>
      <c r="I533">
        <v>780</v>
      </c>
      <c r="J533" t="s">
        <v>53</v>
      </c>
      <c r="K533" t="s">
        <v>415</v>
      </c>
      <c r="L533">
        <v>0</v>
      </c>
      <c r="M533" t="s">
        <v>217</v>
      </c>
      <c r="N533" t="s">
        <v>218</v>
      </c>
      <c r="V533">
        <v>901</v>
      </c>
      <c r="W533" t="s">
        <v>411</v>
      </c>
      <c r="X533">
        <v>8</v>
      </c>
      <c r="Y533" t="s">
        <v>220</v>
      </c>
      <c r="AB533">
        <v>75261</v>
      </c>
      <c r="AD533">
        <v>75261</v>
      </c>
      <c r="AF533">
        <v>416821</v>
      </c>
      <c r="AI533">
        <v>0</v>
      </c>
    </row>
    <row r="534" spans="1:35" x14ac:dyDescent="0.3">
      <c r="A534" t="s">
        <v>430</v>
      </c>
      <c r="B534">
        <v>1994</v>
      </c>
      <c r="C534">
        <v>1994</v>
      </c>
      <c r="D534">
        <v>1994</v>
      </c>
      <c r="E534">
        <v>4</v>
      </c>
      <c r="F534">
        <v>0</v>
      </c>
      <c r="G534">
        <v>1</v>
      </c>
      <c r="H534" t="s">
        <v>215</v>
      </c>
      <c r="I534">
        <v>788</v>
      </c>
      <c r="J534" t="s">
        <v>54</v>
      </c>
      <c r="K534" t="s">
        <v>314</v>
      </c>
      <c r="L534">
        <v>0</v>
      </c>
      <c r="M534" t="s">
        <v>217</v>
      </c>
      <c r="N534" t="s">
        <v>218</v>
      </c>
      <c r="V534">
        <v>901</v>
      </c>
      <c r="W534" t="s">
        <v>411</v>
      </c>
      <c r="X534">
        <v>8</v>
      </c>
      <c r="Y534" t="s">
        <v>220</v>
      </c>
      <c r="AB534">
        <v>8861169</v>
      </c>
      <c r="AD534">
        <v>8861169</v>
      </c>
      <c r="AF534">
        <v>14818998</v>
      </c>
      <c r="AI534">
        <v>0</v>
      </c>
    </row>
    <row r="535" spans="1:35" hidden="1" x14ac:dyDescent="0.3">
      <c r="A535" t="s">
        <v>430</v>
      </c>
      <c r="B535">
        <v>1994</v>
      </c>
      <c r="C535">
        <v>1994</v>
      </c>
      <c r="D535">
        <v>1994</v>
      </c>
      <c r="E535">
        <v>4</v>
      </c>
      <c r="F535">
        <v>0</v>
      </c>
      <c r="G535">
        <v>2</v>
      </c>
      <c r="H535" t="s">
        <v>221</v>
      </c>
      <c r="I535">
        <v>788</v>
      </c>
      <c r="J535" t="s">
        <v>54</v>
      </c>
      <c r="K535" t="s">
        <v>314</v>
      </c>
      <c r="L535">
        <v>0</v>
      </c>
      <c r="M535" t="s">
        <v>217</v>
      </c>
      <c r="N535" t="s">
        <v>218</v>
      </c>
      <c r="V535">
        <v>901</v>
      </c>
      <c r="W535" t="s">
        <v>411</v>
      </c>
      <c r="X535">
        <v>8</v>
      </c>
      <c r="Y535" t="s">
        <v>220</v>
      </c>
      <c r="AB535">
        <v>1381</v>
      </c>
      <c r="AD535">
        <v>1381</v>
      </c>
      <c r="AF535">
        <v>21264</v>
      </c>
      <c r="AI535">
        <v>0</v>
      </c>
    </row>
    <row r="536" spans="1:35" x14ac:dyDescent="0.3">
      <c r="A536" t="s">
        <v>430</v>
      </c>
      <c r="B536">
        <v>1994</v>
      </c>
      <c r="C536">
        <v>1994</v>
      </c>
      <c r="D536">
        <v>1994</v>
      </c>
      <c r="E536">
        <v>4</v>
      </c>
      <c r="F536">
        <v>0</v>
      </c>
      <c r="G536">
        <v>1</v>
      </c>
      <c r="H536" t="s">
        <v>215</v>
      </c>
      <c r="I536">
        <v>792</v>
      </c>
      <c r="J536" t="s">
        <v>55</v>
      </c>
      <c r="K536" t="s">
        <v>315</v>
      </c>
      <c r="L536">
        <v>0</v>
      </c>
      <c r="M536" t="s">
        <v>217</v>
      </c>
      <c r="N536" t="s">
        <v>218</v>
      </c>
      <c r="V536">
        <v>901</v>
      </c>
      <c r="W536" t="s">
        <v>411</v>
      </c>
      <c r="X536">
        <v>8</v>
      </c>
      <c r="Y536" t="s">
        <v>220</v>
      </c>
      <c r="AB536">
        <v>6706458</v>
      </c>
      <c r="AD536">
        <v>6706458</v>
      </c>
      <c r="AF536">
        <v>18503498</v>
      </c>
      <c r="AI536">
        <v>0</v>
      </c>
    </row>
    <row r="537" spans="1:35" hidden="1" x14ac:dyDescent="0.3">
      <c r="A537" t="s">
        <v>430</v>
      </c>
      <c r="B537">
        <v>1994</v>
      </c>
      <c r="C537">
        <v>1994</v>
      </c>
      <c r="D537">
        <v>1994</v>
      </c>
      <c r="E537">
        <v>4</v>
      </c>
      <c r="F537">
        <v>0</v>
      </c>
      <c r="G537">
        <v>2</v>
      </c>
      <c r="H537" t="s">
        <v>221</v>
      </c>
      <c r="I537">
        <v>792</v>
      </c>
      <c r="J537" t="s">
        <v>55</v>
      </c>
      <c r="K537" t="s">
        <v>315</v>
      </c>
      <c r="L537">
        <v>0</v>
      </c>
      <c r="M537" t="s">
        <v>217</v>
      </c>
      <c r="N537" t="s">
        <v>218</v>
      </c>
      <c r="V537">
        <v>901</v>
      </c>
      <c r="W537" t="s">
        <v>411</v>
      </c>
      <c r="X537">
        <v>8</v>
      </c>
      <c r="Y537" t="s">
        <v>220</v>
      </c>
      <c r="AB537">
        <v>47413</v>
      </c>
      <c r="AD537">
        <v>47413</v>
      </c>
      <c r="AF537">
        <v>259282</v>
      </c>
      <c r="AI537">
        <v>0</v>
      </c>
    </row>
    <row r="538" spans="1:35" x14ac:dyDescent="0.3">
      <c r="A538" t="s">
        <v>430</v>
      </c>
      <c r="B538">
        <v>1994</v>
      </c>
      <c r="C538">
        <v>1994</v>
      </c>
      <c r="D538">
        <v>1994</v>
      </c>
      <c r="E538">
        <v>4</v>
      </c>
      <c r="F538">
        <v>0</v>
      </c>
      <c r="G538">
        <v>1</v>
      </c>
      <c r="H538" t="s">
        <v>215</v>
      </c>
      <c r="I538">
        <v>800</v>
      </c>
      <c r="J538" t="s">
        <v>103</v>
      </c>
      <c r="K538" t="s">
        <v>316</v>
      </c>
      <c r="L538">
        <v>0</v>
      </c>
      <c r="M538" t="s">
        <v>217</v>
      </c>
      <c r="N538" t="s">
        <v>218</v>
      </c>
      <c r="V538">
        <v>901</v>
      </c>
      <c r="W538" t="s">
        <v>411</v>
      </c>
      <c r="X538">
        <v>8</v>
      </c>
      <c r="Y538" t="s">
        <v>220</v>
      </c>
      <c r="AB538">
        <v>15525</v>
      </c>
      <c r="AD538">
        <v>15525</v>
      </c>
      <c r="AF538">
        <v>24037</v>
      </c>
      <c r="AI538">
        <v>0</v>
      </c>
    </row>
    <row r="539" spans="1:35" hidden="1" x14ac:dyDescent="0.3">
      <c r="A539" t="s">
        <v>430</v>
      </c>
      <c r="B539">
        <v>1994</v>
      </c>
      <c r="C539">
        <v>1994</v>
      </c>
      <c r="D539">
        <v>1994</v>
      </c>
      <c r="E539">
        <v>4</v>
      </c>
      <c r="F539">
        <v>0</v>
      </c>
      <c r="G539">
        <v>2</v>
      </c>
      <c r="H539" t="s">
        <v>221</v>
      </c>
      <c r="I539">
        <v>800</v>
      </c>
      <c r="J539" t="s">
        <v>103</v>
      </c>
      <c r="K539" t="s">
        <v>316</v>
      </c>
      <c r="L539">
        <v>0</v>
      </c>
      <c r="M539" t="s">
        <v>217</v>
      </c>
      <c r="N539" t="s">
        <v>218</v>
      </c>
      <c r="V539">
        <v>901</v>
      </c>
      <c r="W539" t="s">
        <v>411</v>
      </c>
      <c r="X539">
        <v>8</v>
      </c>
      <c r="Y539" t="s">
        <v>220</v>
      </c>
      <c r="AB539">
        <v>194324368</v>
      </c>
      <c r="AD539">
        <v>194324368</v>
      </c>
      <c r="AF539">
        <v>343288352</v>
      </c>
      <c r="AI539">
        <v>0</v>
      </c>
    </row>
    <row r="540" spans="1:35" x14ac:dyDescent="0.3">
      <c r="A540" t="s">
        <v>430</v>
      </c>
      <c r="B540">
        <v>1994</v>
      </c>
      <c r="C540">
        <v>1994</v>
      </c>
      <c r="D540">
        <v>1994</v>
      </c>
      <c r="E540">
        <v>4</v>
      </c>
      <c r="F540">
        <v>0</v>
      </c>
      <c r="G540">
        <v>1</v>
      </c>
      <c r="H540" t="s">
        <v>215</v>
      </c>
      <c r="I540">
        <v>807</v>
      </c>
      <c r="J540" t="s">
        <v>101</v>
      </c>
      <c r="K540" t="s">
        <v>317</v>
      </c>
      <c r="L540">
        <v>0</v>
      </c>
      <c r="M540" t="s">
        <v>217</v>
      </c>
      <c r="N540" t="s">
        <v>218</v>
      </c>
      <c r="V540">
        <v>901</v>
      </c>
      <c r="W540" t="s">
        <v>411</v>
      </c>
      <c r="X540">
        <v>8</v>
      </c>
      <c r="Y540" t="s">
        <v>220</v>
      </c>
      <c r="AB540">
        <v>3844644</v>
      </c>
      <c r="AD540">
        <v>3844644</v>
      </c>
      <c r="AF540">
        <v>6496773</v>
      </c>
      <c r="AI540">
        <v>0</v>
      </c>
    </row>
    <row r="541" spans="1:35" hidden="1" x14ac:dyDescent="0.3">
      <c r="A541" t="s">
        <v>430</v>
      </c>
      <c r="B541">
        <v>1994</v>
      </c>
      <c r="C541">
        <v>1994</v>
      </c>
      <c r="D541">
        <v>1994</v>
      </c>
      <c r="E541">
        <v>4</v>
      </c>
      <c r="F541">
        <v>0</v>
      </c>
      <c r="G541">
        <v>2</v>
      </c>
      <c r="H541" t="s">
        <v>221</v>
      </c>
      <c r="I541">
        <v>807</v>
      </c>
      <c r="J541" t="s">
        <v>101</v>
      </c>
      <c r="K541" t="s">
        <v>317</v>
      </c>
      <c r="L541">
        <v>0</v>
      </c>
      <c r="M541" t="s">
        <v>217</v>
      </c>
      <c r="N541" t="s">
        <v>218</v>
      </c>
      <c r="V541">
        <v>901</v>
      </c>
      <c r="W541" t="s">
        <v>411</v>
      </c>
      <c r="X541">
        <v>8</v>
      </c>
      <c r="Y541" t="s">
        <v>220</v>
      </c>
      <c r="AB541">
        <v>1667</v>
      </c>
      <c r="AD541">
        <v>1667</v>
      </c>
      <c r="AF541">
        <v>13699</v>
      </c>
      <c r="AI541">
        <v>0</v>
      </c>
    </row>
    <row r="542" spans="1:35" x14ac:dyDescent="0.3">
      <c r="A542" t="s">
        <v>430</v>
      </c>
      <c r="B542">
        <v>1994</v>
      </c>
      <c r="C542">
        <v>1994</v>
      </c>
      <c r="D542">
        <v>1994</v>
      </c>
      <c r="E542">
        <v>4</v>
      </c>
      <c r="F542">
        <v>0</v>
      </c>
      <c r="G542">
        <v>1</v>
      </c>
      <c r="H542" t="s">
        <v>215</v>
      </c>
      <c r="I542">
        <v>818</v>
      </c>
      <c r="J542" t="s">
        <v>79</v>
      </c>
      <c r="K542" t="s">
        <v>359</v>
      </c>
      <c r="L542">
        <v>0</v>
      </c>
      <c r="M542" t="s">
        <v>217</v>
      </c>
      <c r="N542" t="s">
        <v>218</v>
      </c>
      <c r="V542">
        <v>901</v>
      </c>
      <c r="W542" t="s">
        <v>411</v>
      </c>
      <c r="X542">
        <v>8</v>
      </c>
      <c r="Y542" t="s">
        <v>220</v>
      </c>
      <c r="AB542">
        <v>6657051</v>
      </c>
      <c r="AD542">
        <v>6657051</v>
      </c>
      <c r="AF542">
        <v>10697148</v>
      </c>
      <c r="AI542">
        <v>0</v>
      </c>
    </row>
    <row r="543" spans="1:35" hidden="1" x14ac:dyDescent="0.3">
      <c r="A543" t="s">
        <v>430</v>
      </c>
      <c r="B543">
        <v>1994</v>
      </c>
      <c r="C543">
        <v>1994</v>
      </c>
      <c r="D543">
        <v>1994</v>
      </c>
      <c r="E543">
        <v>4</v>
      </c>
      <c r="F543">
        <v>0</v>
      </c>
      <c r="G543">
        <v>2</v>
      </c>
      <c r="H543" t="s">
        <v>221</v>
      </c>
      <c r="I543">
        <v>818</v>
      </c>
      <c r="J543" t="s">
        <v>79</v>
      </c>
      <c r="K543" t="s">
        <v>359</v>
      </c>
      <c r="L543">
        <v>0</v>
      </c>
      <c r="M543" t="s">
        <v>217</v>
      </c>
      <c r="N543" t="s">
        <v>218</v>
      </c>
      <c r="V543">
        <v>901</v>
      </c>
      <c r="W543" t="s">
        <v>411</v>
      </c>
      <c r="X543">
        <v>8</v>
      </c>
      <c r="Y543" t="s">
        <v>220</v>
      </c>
      <c r="AB543">
        <v>2922</v>
      </c>
      <c r="AD543">
        <v>2922</v>
      </c>
      <c r="AF543">
        <v>19681</v>
      </c>
      <c r="AI543">
        <v>0</v>
      </c>
    </row>
    <row r="544" spans="1:35" x14ac:dyDescent="0.3">
      <c r="A544" t="s">
        <v>430</v>
      </c>
      <c r="B544">
        <v>1994</v>
      </c>
      <c r="C544">
        <v>1994</v>
      </c>
      <c r="D544">
        <v>1994</v>
      </c>
      <c r="E544">
        <v>4</v>
      </c>
      <c r="F544">
        <v>0</v>
      </c>
      <c r="G544">
        <v>1</v>
      </c>
      <c r="H544" t="s">
        <v>215</v>
      </c>
      <c r="I544">
        <v>826</v>
      </c>
      <c r="J544" t="s">
        <v>75</v>
      </c>
      <c r="K544" t="s">
        <v>318</v>
      </c>
      <c r="L544">
        <v>0</v>
      </c>
      <c r="M544" t="s">
        <v>217</v>
      </c>
      <c r="N544" t="s">
        <v>218</v>
      </c>
      <c r="V544">
        <v>901</v>
      </c>
      <c r="W544" t="s">
        <v>411</v>
      </c>
      <c r="X544">
        <v>8</v>
      </c>
      <c r="Y544" t="s">
        <v>220</v>
      </c>
      <c r="AB544">
        <v>142053440</v>
      </c>
      <c r="AD544">
        <v>142053440</v>
      </c>
      <c r="AF544">
        <v>421165120</v>
      </c>
      <c r="AI544">
        <v>0</v>
      </c>
    </row>
    <row r="545" spans="1:35" hidden="1" x14ac:dyDescent="0.3">
      <c r="A545" t="s">
        <v>430</v>
      </c>
      <c r="B545">
        <v>1994</v>
      </c>
      <c r="C545">
        <v>1994</v>
      </c>
      <c r="D545">
        <v>1994</v>
      </c>
      <c r="E545">
        <v>4</v>
      </c>
      <c r="F545">
        <v>0</v>
      </c>
      <c r="G545">
        <v>2</v>
      </c>
      <c r="H545" t="s">
        <v>221</v>
      </c>
      <c r="I545">
        <v>826</v>
      </c>
      <c r="J545" t="s">
        <v>75</v>
      </c>
      <c r="K545" t="s">
        <v>318</v>
      </c>
      <c r="L545">
        <v>0</v>
      </c>
      <c r="M545" t="s">
        <v>217</v>
      </c>
      <c r="N545" t="s">
        <v>218</v>
      </c>
      <c r="V545">
        <v>901</v>
      </c>
      <c r="W545" t="s">
        <v>411</v>
      </c>
      <c r="X545">
        <v>8</v>
      </c>
      <c r="Y545" t="s">
        <v>220</v>
      </c>
      <c r="AB545">
        <v>11851214</v>
      </c>
      <c r="AD545">
        <v>11851214</v>
      </c>
      <c r="AF545">
        <v>38267700</v>
      </c>
      <c r="AI545">
        <v>0</v>
      </c>
    </row>
    <row r="546" spans="1:35" x14ac:dyDescent="0.3">
      <c r="A546" t="s">
        <v>430</v>
      </c>
      <c r="B546">
        <v>1994</v>
      </c>
      <c r="C546">
        <v>1994</v>
      </c>
      <c r="D546">
        <v>1994</v>
      </c>
      <c r="E546">
        <v>4</v>
      </c>
      <c r="F546">
        <v>0</v>
      </c>
      <c r="G546">
        <v>1</v>
      </c>
      <c r="H546" t="s">
        <v>215</v>
      </c>
      <c r="I546">
        <v>842</v>
      </c>
      <c r="J546" t="s">
        <v>57</v>
      </c>
      <c r="K546" t="s">
        <v>57</v>
      </c>
      <c r="L546">
        <v>0</v>
      </c>
      <c r="M546" t="s">
        <v>217</v>
      </c>
      <c r="N546" t="s">
        <v>218</v>
      </c>
      <c r="V546">
        <v>901</v>
      </c>
      <c r="W546" t="s">
        <v>411</v>
      </c>
      <c r="X546">
        <v>8</v>
      </c>
      <c r="Y546" t="s">
        <v>220</v>
      </c>
      <c r="AB546">
        <v>910096978</v>
      </c>
      <c r="AD546">
        <v>910096978</v>
      </c>
      <c r="AF546">
        <v>2432903143</v>
      </c>
      <c r="AI546">
        <v>0</v>
      </c>
    </row>
    <row r="547" spans="1:35" hidden="1" x14ac:dyDescent="0.3">
      <c r="A547" t="s">
        <v>430</v>
      </c>
      <c r="B547">
        <v>1994</v>
      </c>
      <c r="C547">
        <v>1994</v>
      </c>
      <c r="D547">
        <v>1994</v>
      </c>
      <c r="E547">
        <v>4</v>
      </c>
      <c r="F547">
        <v>0</v>
      </c>
      <c r="G547">
        <v>2</v>
      </c>
      <c r="H547" t="s">
        <v>221</v>
      </c>
      <c r="I547">
        <v>842</v>
      </c>
      <c r="J547" t="s">
        <v>57</v>
      </c>
      <c r="K547" t="s">
        <v>57</v>
      </c>
      <c r="L547">
        <v>0</v>
      </c>
      <c r="M547" t="s">
        <v>217</v>
      </c>
      <c r="N547" t="s">
        <v>218</v>
      </c>
      <c r="V547">
        <v>901</v>
      </c>
      <c r="W547" t="s">
        <v>411</v>
      </c>
      <c r="X547">
        <v>8</v>
      </c>
      <c r="Y547" t="s">
        <v>220</v>
      </c>
      <c r="AB547">
        <v>125472395</v>
      </c>
      <c r="AD547">
        <v>125472395</v>
      </c>
      <c r="AF547">
        <v>353900002</v>
      </c>
      <c r="AI547">
        <v>0</v>
      </c>
    </row>
    <row r="548" spans="1:35" hidden="1" x14ac:dyDescent="0.3">
      <c r="A548" t="s">
        <v>430</v>
      </c>
      <c r="B548">
        <v>1994</v>
      </c>
      <c r="C548">
        <v>1994</v>
      </c>
      <c r="D548">
        <v>1994</v>
      </c>
      <c r="E548">
        <v>4</v>
      </c>
      <c r="F548">
        <v>0</v>
      </c>
      <c r="G548">
        <v>3</v>
      </c>
      <c r="H548" t="s">
        <v>247</v>
      </c>
      <c r="I548">
        <v>842</v>
      </c>
      <c r="J548" t="s">
        <v>57</v>
      </c>
      <c r="K548" t="s">
        <v>57</v>
      </c>
      <c r="L548">
        <v>0</v>
      </c>
      <c r="M548" t="s">
        <v>217</v>
      </c>
      <c r="N548" t="s">
        <v>218</v>
      </c>
      <c r="V548">
        <v>901</v>
      </c>
      <c r="W548" t="s">
        <v>411</v>
      </c>
      <c r="X548">
        <v>8</v>
      </c>
      <c r="Y548" t="s">
        <v>220</v>
      </c>
      <c r="AB548">
        <v>81392099</v>
      </c>
      <c r="AD548">
        <v>81392099</v>
      </c>
      <c r="AF548">
        <v>211622015</v>
      </c>
      <c r="AI548">
        <v>0</v>
      </c>
    </row>
    <row r="549" spans="1:35" x14ac:dyDescent="0.3">
      <c r="A549" t="s">
        <v>430</v>
      </c>
      <c r="B549">
        <v>1994</v>
      </c>
      <c r="C549">
        <v>1994</v>
      </c>
      <c r="D549">
        <v>1994</v>
      </c>
      <c r="E549">
        <v>4</v>
      </c>
      <c r="F549">
        <v>0</v>
      </c>
      <c r="G549">
        <v>1</v>
      </c>
      <c r="H549" t="s">
        <v>215</v>
      </c>
      <c r="I549">
        <v>858</v>
      </c>
      <c r="J549" t="s">
        <v>104</v>
      </c>
      <c r="K549" t="s">
        <v>319</v>
      </c>
      <c r="L549">
        <v>0</v>
      </c>
      <c r="M549" t="s">
        <v>217</v>
      </c>
      <c r="N549" t="s">
        <v>218</v>
      </c>
      <c r="V549">
        <v>901</v>
      </c>
      <c r="W549" t="s">
        <v>411</v>
      </c>
      <c r="X549">
        <v>8</v>
      </c>
      <c r="Y549" t="s">
        <v>220</v>
      </c>
      <c r="AB549">
        <v>1925584</v>
      </c>
      <c r="AD549">
        <v>1925584</v>
      </c>
      <c r="AF549">
        <v>4784557</v>
      </c>
      <c r="AI549">
        <v>0</v>
      </c>
    </row>
    <row r="550" spans="1:35" x14ac:dyDescent="0.3">
      <c r="A550" t="s">
        <v>430</v>
      </c>
      <c r="B550">
        <v>1994</v>
      </c>
      <c r="C550">
        <v>1994</v>
      </c>
      <c r="D550">
        <v>1994</v>
      </c>
      <c r="E550">
        <v>4</v>
      </c>
      <c r="F550">
        <v>0</v>
      </c>
      <c r="G550">
        <v>1</v>
      </c>
      <c r="H550" t="s">
        <v>215</v>
      </c>
      <c r="I550">
        <v>862</v>
      </c>
      <c r="J550" t="s">
        <v>105</v>
      </c>
      <c r="K550" t="s">
        <v>406</v>
      </c>
      <c r="L550">
        <v>0</v>
      </c>
      <c r="M550" t="s">
        <v>217</v>
      </c>
      <c r="N550" t="s">
        <v>218</v>
      </c>
      <c r="V550">
        <v>901</v>
      </c>
      <c r="W550" t="s">
        <v>411</v>
      </c>
      <c r="X550">
        <v>8</v>
      </c>
      <c r="Y550" t="s">
        <v>220</v>
      </c>
      <c r="AB550">
        <v>9314</v>
      </c>
      <c r="AD550">
        <v>9314</v>
      </c>
      <c r="AF550">
        <v>43874</v>
      </c>
      <c r="AI550">
        <v>0</v>
      </c>
    </row>
    <row r="551" spans="1:35" hidden="1" x14ac:dyDescent="0.3">
      <c r="A551" t="s">
        <v>430</v>
      </c>
      <c r="B551">
        <v>1994</v>
      </c>
      <c r="C551">
        <v>1994</v>
      </c>
      <c r="D551">
        <v>1994</v>
      </c>
      <c r="E551">
        <v>4</v>
      </c>
      <c r="F551">
        <v>0</v>
      </c>
      <c r="G551">
        <v>2</v>
      </c>
      <c r="H551" t="s">
        <v>221</v>
      </c>
      <c r="I551">
        <v>862</v>
      </c>
      <c r="J551" t="s">
        <v>105</v>
      </c>
      <c r="K551" t="s">
        <v>406</v>
      </c>
      <c r="L551">
        <v>0</v>
      </c>
      <c r="M551" t="s">
        <v>217</v>
      </c>
      <c r="N551" t="s">
        <v>218</v>
      </c>
      <c r="V551">
        <v>901</v>
      </c>
      <c r="W551" t="s">
        <v>411</v>
      </c>
      <c r="X551">
        <v>8</v>
      </c>
      <c r="Y551" t="s">
        <v>220</v>
      </c>
      <c r="AB551">
        <v>19760876</v>
      </c>
      <c r="AD551">
        <v>19760876</v>
      </c>
      <c r="AF551">
        <v>31538880</v>
      </c>
      <c r="AI551">
        <v>0</v>
      </c>
    </row>
    <row r="552" spans="1:35" x14ac:dyDescent="0.3">
      <c r="A552" t="s">
        <v>430</v>
      </c>
      <c r="B552">
        <v>1995</v>
      </c>
      <c r="C552">
        <v>1995</v>
      </c>
      <c r="D552">
        <v>1995</v>
      </c>
      <c r="E552">
        <v>4</v>
      </c>
      <c r="F552">
        <v>0</v>
      </c>
      <c r="G552">
        <v>1</v>
      </c>
      <c r="H552" t="s">
        <v>215</v>
      </c>
      <c r="I552">
        <v>12</v>
      </c>
      <c r="J552" t="s">
        <v>2</v>
      </c>
      <c r="K552" t="s">
        <v>222</v>
      </c>
      <c r="L552">
        <v>0</v>
      </c>
      <c r="M552" t="s">
        <v>217</v>
      </c>
      <c r="N552" t="s">
        <v>218</v>
      </c>
      <c r="V552">
        <v>901</v>
      </c>
      <c r="W552" t="s">
        <v>411</v>
      </c>
      <c r="X552">
        <v>8</v>
      </c>
      <c r="Y552" t="s">
        <v>220</v>
      </c>
      <c r="AB552">
        <v>53623912</v>
      </c>
      <c r="AD552">
        <v>53623912</v>
      </c>
      <c r="AF552">
        <v>173148528</v>
      </c>
      <c r="AI552">
        <v>0</v>
      </c>
    </row>
    <row r="553" spans="1:35" x14ac:dyDescent="0.3">
      <c r="A553" t="s">
        <v>430</v>
      </c>
      <c r="B553">
        <v>1995</v>
      </c>
      <c r="C553">
        <v>1995</v>
      </c>
      <c r="D553">
        <v>1995</v>
      </c>
      <c r="E553">
        <v>4</v>
      </c>
      <c r="F553">
        <v>0</v>
      </c>
      <c r="G553">
        <v>1</v>
      </c>
      <c r="H553" t="s">
        <v>215</v>
      </c>
      <c r="I553">
        <v>20</v>
      </c>
      <c r="J553" t="s">
        <v>106</v>
      </c>
      <c r="K553" t="s">
        <v>223</v>
      </c>
      <c r="L553">
        <v>0</v>
      </c>
      <c r="M553" t="s">
        <v>217</v>
      </c>
      <c r="N553" t="s">
        <v>218</v>
      </c>
      <c r="V553">
        <v>901</v>
      </c>
      <c r="W553" t="s">
        <v>411</v>
      </c>
      <c r="X553">
        <v>8</v>
      </c>
      <c r="Y553" t="s">
        <v>220</v>
      </c>
      <c r="AB553">
        <v>1892689</v>
      </c>
      <c r="AD553">
        <v>1892689</v>
      </c>
      <c r="AF553">
        <v>2872147</v>
      </c>
      <c r="AI553">
        <v>0</v>
      </c>
    </row>
    <row r="554" spans="1:35" hidden="1" x14ac:dyDescent="0.3">
      <c r="A554" t="s">
        <v>430</v>
      </c>
      <c r="B554">
        <v>1995</v>
      </c>
      <c r="C554">
        <v>1995</v>
      </c>
      <c r="D554">
        <v>1995</v>
      </c>
      <c r="E554">
        <v>4</v>
      </c>
      <c r="F554">
        <v>0</v>
      </c>
      <c r="G554">
        <v>2</v>
      </c>
      <c r="H554" t="s">
        <v>221</v>
      </c>
      <c r="I554">
        <v>20</v>
      </c>
      <c r="J554" t="s">
        <v>106</v>
      </c>
      <c r="K554" t="s">
        <v>223</v>
      </c>
      <c r="L554">
        <v>0</v>
      </c>
      <c r="M554" t="s">
        <v>217</v>
      </c>
      <c r="N554" t="s">
        <v>218</v>
      </c>
      <c r="V554">
        <v>901</v>
      </c>
      <c r="W554" t="s">
        <v>411</v>
      </c>
      <c r="X554">
        <v>8</v>
      </c>
      <c r="Y554" t="s">
        <v>220</v>
      </c>
      <c r="AB554">
        <v>3952</v>
      </c>
      <c r="AD554">
        <v>3952</v>
      </c>
      <c r="AF554">
        <v>12158</v>
      </c>
      <c r="AI554">
        <v>0</v>
      </c>
    </row>
    <row r="555" spans="1:35" x14ac:dyDescent="0.3">
      <c r="A555" t="s">
        <v>430</v>
      </c>
      <c r="B555">
        <v>1995</v>
      </c>
      <c r="C555">
        <v>1995</v>
      </c>
      <c r="D555">
        <v>1995</v>
      </c>
      <c r="E555">
        <v>4</v>
      </c>
      <c r="F555">
        <v>0</v>
      </c>
      <c r="G555">
        <v>1</v>
      </c>
      <c r="H555" t="s">
        <v>215</v>
      </c>
      <c r="I555">
        <v>32</v>
      </c>
      <c r="J555" t="s">
        <v>58</v>
      </c>
      <c r="K555" t="s">
        <v>225</v>
      </c>
      <c r="L555">
        <v>0</v>
      </c>
      <c r="M555" t="s">
        <v>217</v>
      </c>
      <c r="N555" t="s">
        <v>218</v>
      </c>
      <c r="V555">
        <v>901</v>
      </c>
      <c r="W555" t="s">
        <v>411</v>
      </c>
      <c r="X555">
        <v>8</v>
      </c>
      <c r="Y555" t="s">
        <v>220</v>
      </c>
      <c r="AB555">
        <v>35105372</v>
      </c>
      <c r="AD555">
        <v>35105372</v>
      </c>
      <c r="AF555">
        <v>109838232</v>
      </c>
      <c r="AI555">
        <v>0</v>
      </c>
    </row>
    <row r="556" spans="1:35" hidden="1" x14ac:dyDescent="0.3">
      <c r="A556" t="s">
        <v>430</v>
      </c>
      <c r="B556">
        <v>1995</v>
      </c>
      <c r="C556">
        <v>1995</v>
      </c>
      <c r="D556">
        <v>1995</v>
      </c>
      <c r="E556">
        <v>4</v>
      </c>
      <c r="F556">
        <v>0</v>
      </c>
      <c r="G556">
        <v>2</v>
      </c>
      <c r="H556" t="s">
        <v>221</v>
      </c>
      <c r="I556">
        <v>32</v>
      </c>
      <c r="J556" t="s">
        <v>58</v>
      </c>
      <c r="K556" t="s">
        <v>225</v>
      </c>
      <c r="L556">
        <v>0</v>
      </c>
      <c r="M556" t="s">
        <v>217</v>
      </c>
      <c r="N556" t="s">
        <v>218</v>
      </c>
      <c r="V556">
        <v>901</v>
      </c>
      <c r="W556" t="s">
        <v>411</v>
      </c>
      <c r="X556">
        <v>8</v>
      </c>
      <c r="Y556" t="s">
        <v>220</v>
      </c>
      <c r="AB556">
        <v>41902</v>
      </c>
      <c r="AD556">
        <v>41902</v>
      </c>
      <c r="AF556">
        <v>207422</v>
      </c>
      <c r="AI556">
        <v>0</v>
      </c>
    </row>
    <row r="557" spans="1:35" x14ac:dyDescent="0.3">
      <c r="A557" t="s">
        <v>430</v>
      </c>
      <c r="B557">
        <v>1995</v>
      </c>
      <c r="C557">
        <v>1995</v>
      </c>
      <c r="D557">
        <v>1995</v>
      </c>
      <c r="E557">
        <v>4</v>
      </c>
      <c r="F557">
        <v>0</v>
      </c>
      <c r="G557">
        <v>1</v>
      </c>
      <c r="H557" t="s">
        <v>215</v>
      </c>
      <c r="I557">
        <v>36</v>
      </c>
      <c r="J557" t="s">
        <v>4</v>
      </c>
      <c r="K557" t="s">
        <v>226</v>
      </c>
      <c r="L557">
        <v>0</v>
      </c>
      <c r="M557" t="s">
        <v>217</v>
      </c>
      <c r="N557" t="s">
        <v>218</v>
      </c>
      <c r="V557">
        <v>901</v>
      </c>
      <c r="W557" t="s">
        <v>411</v>
      </c>
      <c r="X557">
        <v>8</v>
      </c>
      <c r="Y557" t="s">
        <v>220</v>
      </c>
      <c r="AB557">
        <v>43338072</v>
      </c>
      <c r="AD557">
        <v>43338072</v>
      </c>
      <c r="AF557">
        <v>156956671</v>
      </c>
      <c r="AI557">
        <v>0</v>
      </c>
    </row>
    <row r="558" spans="1:35" hidden="1" x14ac:dyDescent="0.3">
      <c r="A558" t="s">
        <v>430</v>
      </c>
      <c r="B558">
        <v>1995</v>
      </c>
      <c r="C558">
        <v>1995</v>
      </c>
      <c r="D558">
        <v>1995</v>
      </c>
      <c r="E558">
        <v>4</v>
      </c>
      <c r="F558">
        <v>0</v>
      </c>
      <c r="G558">
        <v>2</v>
      </c>
      <c r="H558" t="s">
        <v>221</v>
      </c>
      <c r="I558">
        <v>36</v>
      </c>
      <c r="J558" t="s">
        <v>4</v>
      </c>
      <c r="K558" t="s">
        <v>226</v>
      </c>
      <c r="L558">
        <v>0</v>
      </c>
      <c r="M558" t="s">
        <v>217</v>
      </c>
      <c r="N558" t="s">
        <v>218</v>
      </c>
      <c r="V558">
        <v>901</v>
      </c>
      <c r="W558" t="s">
        <v>411</v>
      </c>
      <c r="X558">
        <v>8</v>
      </c>
      <c r="Y558" t="s">
        <v>220</v>
      </c>
      <c r="AB558">
        <v>1820265</v>
      </c>
      <c r="AD558">
        <v>1820265</v>
      </c>
      <c r="AF558">
        <v>12156041</v>
      </c>
      <c r="AI558">
        <v>0</v>
      </c>
    </row>
    <row r="559" spans="1:35" hidden="1" x14ac:dyDescent="0.3">
      <c r="A559" t="s">
        <v>430</v>
      </c>
      <c r="B559">
        <v>1995</v>
      </c>
      <c r="C559">
        <v>1995</v>
      </c>
      <c r="D559">
        <v>1995</v>
      </c>
      <c r="E559">
        <v>4</v>
      </c>
      <c r="F559">
        <v>0</v>
      </c>
      <c r="G559">
        <v>3</v>
      </c>
      <c r="H559" t="s">
        <v>247</v>
      </c>
      <c r="I559">
        <v>36</v>
      </c>
      <c r="J559" t="s">
        <v>4</v>
      </c>
      <c r="K559" t="s">
        <v>226</v>
      </c>
      <c r="L559">
        <v>0</v>
      </c>
      <c r="M559" t="s">
        <v>217</v>
      </c>
      <c r="N559" t="s">
        <v>218</v>
      </c>
      <c r="V559">
        <v>901</v>
      </c>
      <c r="W559" t="s">
        <v>411</v>
      </c>
      <c r="X559">
        <v>8</v>
      </c>
      <c r="Y559" t="s">
        <v>220</v>
      </c>
      <c r="AB559">
        <v>260889</v>
      </c>
      <c r="AD559">
        <v>260889</v>
      </c>
      <c r="AF559">
        <v>1147183</v>
      </c>
      <c r="AI559">
        <v>0</v>
      </c>
    </row>
    <row r="560" spans="1:35" x14ac:dyDescent="0.3">
      <c r="A560" t="s">
        <v>430</v>
      </c>
      <c r="B560">
        <v>1995</v>
      </c>
      <c r="C560">
        <v>1995</v>
      </c>
      <c r="D560">
        <v>1995</v>
      </c>
      <c r="E560">
        <v>4</v>
      </c>
      <c r="F560">
        <v>0</v>
      </c>
      <c r="G560">
        <v>1</v>
      </c>
      <c r="H560" t="s">
        <v>215</v>
      </c>
      <c r="I560">
        <v>40</v>
      </c>
      <c r="J560" t="s">
        <v>77</v>
      </c>
      <c r="K560" t="s">
        <v>228</v>
      </c>
      <c r="L560">
        <v>0</v>
      </c>
      <c r="M560" t="s">
        <v>217</v>
      </c>
      <c r="N560" t="s">
        <v>218</v>
      </c>
      <c r="V560">
        <v>901</v>
      </c>
      <c r="W560" t="s">
        <v>411</v>
      </c>
      <c r="X560">
        <v>8</v>
      </c>
      <c r="Y560" t="s">
        <v>220</v>
      </c>
      <c r="AB560">
        <v>67609664</v>
      </c>
      <c r="AD560">
        <v>67609664</v>
      </c>
      <c r="AF560">
        <v>251866368</v>
      </c>
      <c r="AI560">
        <v>0</v>
      </c>
    </row>
    <row r="561" spans="1:35" hidden="1" x14ac:dyDescent="0.3">
      <c r="A561" t="s">
        <v>430</v>
      </c>
      <c r="B561">
        <v>1995</v>
      </c>
      <c r="C561">
        <v>1995</v>
      </c>
      <c r="D561">
        <v>1995</v>
      </c>
      <c r="E561">
        <v>4</v>
      </c>
      <c r="F561">
        <v>0</v>
      </c>
      <c r="G561">
        <v>2</v>
      </c>
      <c r="H561" t="s">
        <v>221</v>
      </c>
      <c r="I561">
        <v>40</v>
      </c>
      <c r="J561" t="s">
        <v>77</v>
      </c>
      <c r="K561" t="s">
        <v>228</v>
      </c>
      <c r="L561">
        <v>0</v>
      </c>
      <c r="M561" t="s">
        <v>217</v>
      </c>
      <c r="N561" t="s">
        <v>218</v>
      </c>
      <c r="V561">
        <v>901</v>
      </c>
      <c r="W561" t="s">
        <v>411</v>
      </c>
      <c r="X561">
        <v>8</v>
      </c>
      <c r="Y561" t="s">
        <v>220</v>
      </c>
      <c r="AB561">
        <v>11181300</v>
      </c>
      <c r="AD561">
        <v>11181300</v>
      </c>
      <c r="AF561">
        <v>47497820</v>
      </c>
      <c r="AI561">
        <v>0</v>
      </c>
    </row>
    <row r="562" spans="1:35" x14ac:dyDescent="0.3">
      <c r="A562" t="s">
        <v>430</v>
      </c>
      <c r="B562">
        <v>1995</v>
      </c>
      <c r="C562">
        <v>1995</v>
      </c>
      <c r="D562">
        <v>1995</v>
      </c>
      <c r="E562">
        <v>4</v>
      </c>
      <c r="F562">
        <v>0</v>
      </c>
      <c r="G562">
        <v>1</v>
      </c>
      <c r="H562" t="s">
        <v>215</v>
      </c>
      <c r="I562">
        <v>50</v>
      </c>
      <c r="J562" t="s">
        <v>5</v>
      </c>
      <c r="K562" t="s">
        <v>416</v>
      </c>
      <c r="L562">
        <v>0</v>
      </c>
      <c r="M562" t="s">
        <v>217</v>
      </c>
      <c r="N562" t="s">
        <v>218</v>
      </c>
      <c r="V562">
        <v>901</v>
      </c>
      <c r="W562" t="s">
        <v>411</v>
      </c>
      <c r="X562">
        <v>8</v>
      </c>
      <c r="Y562" t="s">
        <v>220</v>
      </c>
      <c r="AB562">
        <v>4077</v>
      </c>
      <c r="AD562">
        <v>4077</v>
      </c>
      <c r="AF562">
        <v>49000</v>
      </c>
      <c r="AI562">
        <v>0</v>
      </c>
    </row>
    <row r="563" spans="1:35" x14ac:dyDescent="0.3">
      <c r="A563" t="s">
        <v>430</v>
      </c>
      <c r="B563">
        <v>1995</v>
      </c>
      <c r="C563">
        <v>1995</v>
      </c>
      <c r="D563">
        <v>1995</v>
      </c>
      <c r="E563">
        <v>4</v>
      </c>
      <c r="F563">
        <v>0</v>
      </c>
      <c r="G563">
        <v>1</v>
      </c>
      <c r="H563" t="s">
        <v>215</v>
      </c>
      <c r="I563">
        <v>58</v>
      </c>
      <c r="J563" t="s">
        <v>107</v>
      </c>
      <c r="K563" t="s">
        <v>229</v>
      </c>
      <c r="L563">
        <v>0</v>
      </c>
      <c r="M563" t="s">
        <v>217</v>
      </c>
      <c r="N563" t="s">
        <v>218</v>
      </c>
      <c r="V563">
        <v>901</v>
      </c>
      <c r="W563" t="s">
        <v>411</v>
      </c>
      <c r="X563">
        <v>8</v>
      </c>
      <c r="Y563" t="s">
        <v>220</v>
      </c>
      <c r="AB563">
        <v>130861744</v>
      </c>
      <c r="AD563">
        <v>130861744</v>
      </c>
      <c r="AF563">
        <v>560954048</v>
      </c>
      <c r="AI563">
        <v>0</v>
      </c>
    </row>
    <row r="564" spans="1:35" hidden="1" x14ac:dyDescent="0.3">
      <c r="A564" t="s">
        <v>430</v>
      </c>
      <c r="B564">
        <v>1995</v>
      </c>
      <c r="C564">
        <v>1995</v>
      </c>
      <c r="D564">
        <v>1995</v>
      </c>
      <c r="E564">
        <v>4</v>
      </c>
      <c r="F564">
        <v>0</v>
      </c>
      <c r="G564">
        <v>2</v>
      </c>
      <c r="H564" t="s">
        <v>221</v>
      </c>
      <c r="I564">
        <v>58</v>
      </c>
      <c r="J564" t="s">
        <v>107</v>
      </c>
      <c r="K564" t="s">
        <v>229</v>
      </c>
      <c r="L564">
        <v>0</v>
      </c>
      <c r="M564" t="s">
        <v>217</v>
      </c>
      <c r="N564" t="s">
        <v>218</v>
      </c>
      <c r="V564">
        <v>901</v>
      </c>
      <c r="W564" t="s">
        <v>411</v>
      </c>
      <c r="X564">
        <v>8</v>
      </c>
      <c r="Y564" t="s">
        <v>220</v>
      </c>
      <c r="AB564">
        <v>62536912</v>
      </c>
      <c r="AD564">
        <v>62536912</v>
      </c>
      <c r="AF564">
        <v>326336032</v>
      </c>
      <c r="AI564">
        <v>0</v>
      </c>
    </row>
    <row r="565" spans="1:35" x14ac:dyDescent="0.3">
      <c r="A565" t="s">
        <v>430</v>
      </c>
      <c r="B565">
        <v>1995</v>
      </c>
      <c r="C565">
        <v>1995</v>
      </c>
      <c r="D565">
        <v>1995</v>
      </c>
      <c r="E565">
        <v>4</v>
      </c>
      <c r="F565">
        <v>0</v>
      </c>
      <c r="G565">
        <v>1</v>
      </c>
      <c r="H565" t="s">
        <v>215</v>
      </c>
      <c r="I565">
        <v>68</v>
      </c>
      <c r="J565" t="s">
        <v>7</v>
      </c>
      <c r="K565" t="s">
        <v>234</v>
      </c>
      <c r="L565">
        <v>0</v>
      </c>
      <c r="M565" t="s">
        <v>217</v>
      </c>
      <c r="N565" t="s">
        <v>218</v>
      </c>
      <c r="V565">
        <v>901</v>
      </c>
      <c r="W565" t="s">
        <v>411</v>
      </c>
      <c r="X565">
        <v>8</v>
      </c>
      <c r="Y565" t="s">
        <v>220</v>
      </c>
      <c r="AB565">
        <v>5772</v>
      </c>
      <c r="AD565">
        <v>5772</v>
      </c>
      <c r="AF565">
        <v>10058</v>
      </c>
      <c r="AI565">
        <v>0</v>
      </c>
    </row>
    <row r="566" spans="1:35" hidden="1" x14ac:dyDescent="0.3">
      <c r="A566" t="s">
        <v>430</v>
      </c>
      <c r="B566">
        <v>1995</v>
      </c>
      <c r="C566">
        <v>1995</v>
      </c>
      <c r="D566">
        <v>1995</v>
      </c>
      <c r="E566">
        <v>4</v>
      </c>
      <c r="F566">
        <v>0</v>
      </c>
      <c r="G566">
        <v>2</v>
      </c>
      <c r="H566" t="s">
        <v>221</v>
      </c>
      <c r="I566">
        <v>68</v>
      </c>
      <c r="J566" t="s">
        <v>7</v>
      </c>
      <c r="K566" t="s">
        <v>234</v>
      </c>
      <c r="L566">
        <v>0</v>
      </c>
      <c r="M566" t="s">
        <v>217</v>
      </c>
      <c r="N566" t="s">
        <v>218</v>
      </c>
      <c r="V566">
        <v>901</v>
      </c>
      <c r="W566" t="s">
        <v>411</v>
      </c>
      <c r="X566">
        <v>8</v>
      </c>
      <c r="Y566" t="s">
        <v>220</v>
      </c>
      <c r="AB566">
        <v>5781235</v>
      </c>
      <c r="AD566">
        <v>5781235</v>
      </c>
      <c r="AF566">
        <v>16853976</v>
      </c>
      <c r="AI566">
        <v>0</v>
      </c>
    </row>
    <row r="567" spans="1:35" x14ac:dyDescent="0.3">
      <c r="A567" t="s">
        <v>430</v>
      </c>
      <c r="B567">
        <v>1995</v>
      </c>
      <c r="C567">
        <v>1995</v>
      </c>
      <c r="D567">
        <v>1995</v>
      </c>
      <c r="E567">
        <v>4</v>
      </c>
      <c r="F567">
        <v>0</v>
      </c>
      <c r="G567">
        <v>1</v>
      </c>
      <c r="H567" t="s">
        <v>215</v>
      </c>
      <c r="I567">
        <v>76</v>
      </c>
      <c r="J567" t="s">
        <v>8</v>
      </c>
      <c r="K567" t="s">
        <v>236</v>
      </c>
      <c r="L567">
        <v>0</v>
      </c>
      <c r="M567" t="s">
        <v>217</v>
      </c>
      <c r="N567" t="s">
        <v>218</v>
      </c>
      <c r="V567">
        <v>901</v>
      </c>
      <c r="W567" t="s">
        <v>411</v>
      </c>
      <c r="X567">
        <v>8</v>
      </c>
      <c r="Y567" t="s">
        <v>220</v>
      </c>
      <c r="AB567">
        <v>30458</v>
      </c>
      <c r="AD567">
        <v>30458</v>
      </c>
      <c r="AF567">
        <v>296504</v>
      </c>
      <c r="AI567">
        <v>0</v>
      </c>
    </row>
    <row r="568" spans="1:35" hidden="1" x14ac:dyDescent="0.3">
      <c r="A568" t="s">
        <v>430</v>
      </c>
      <c r="B568">
        <v>1995</v>
      </c>
      <c r="C568">
        <v>1995</v>
      </c>
      <c r="D568">
        <v>1995</v>
      </c>
      <c r="E568">
        <v>4</v>
      </c>
      <c r="F568">
        <v>0</v>
      </c>
      <c r="G568">
        <v>2</v>
      </c>
      <c r="H568" t="s">
        <v>221</v>
      </c>
      <c r="I568">
        <v>76</v>
      </c>
      <c r="J568" t="s">
        <v>8</v>
      </c>
      <c r="K568" t="s">
        <v>236</v>
      </c>
      <c r="L568">
        <v>0</v>
      </c>
      <c r="M568" t="s">
        <v>217</v>
      </c>
      <c r="N568" t="s">
        <v>218</v>
      </c>
      <c r="V568">
        <v>901</v>
      </c>
      <c r="W568" t="s">
        <v>411</v>
      </c>
      <c r="X568">
        <v>8</v>
      </c>
      <c r="Y568" t="s">
        <v>220</v>
      </c>
      <c r="AB568">
        <v>722150272</v>
      </c>
      <c r="AD568">
        <v>722150272</v>
      </c>
      <c r="AF568">
        <v>1973507968</v>
      </c>
      <c r="AI568">
        <v>0</v>
      </c>
    </row>
    <row r="569" spans="1:35" x14ac:dyDescent="0.3">
      <c r="A569" t="s">
        <v>430</v>
      </c>
      <c r="B569">
        <v>1995</v>
      </c>
      <c r="C569">
        <v>1995</v>
      </c>
      <c r="D569">
        <v>1995</v>
      </c>
      <c r="E569">
        <v>4</v>
      </c>
      <c r="F569">
        <v>0</v>
      </c>
      <c r="G569">
        <v>1</v>
      </c>
      <c r="H569" t="s">
        <v>215</v>
      </c>
      <c r="I569">
        <v>84</v>
      </c>
      <c r="J569" t="s">
        <v>6</v>
      </c>
      <c r="K569" t="s">
        <v>345</v>
      </c>
      <c r="L569">
        <v>0</v>
      </c>
      <c r="M569" t="s">
        <v>217</v>
      </c>
      <c r="N569" t="s">
        <v>218</v>
      </c>
      <c r="V569">
        <v>901</v>
      </c>
      <c r="W569" t="s">
        <v>411</v>
      </c>
      <c r="X569">
        <v>8</v>
      </c>
      <c r="Y569" t="s">
        <v>220</v>
      </c>
      <c r="AB569">
        <v>143448</v>
      </c>
      <c r="AD569">
        <v>143448</v>
      </c>
      <c r="AF569">
        <v>544111</v>
      </c>
      <c r="AI569">
        <v>0</v>
      </c>
    </row>
    <row r="570" spans="1:35" x14ac:dyDescent="0.3">
      <c r="A570" t="s">
        <v>430</v>
      </c>
      <c r="B570">
        <v>1995</v>
      </c>
      <c r="C570">
        <v>1995</v>
      </c>
      <c r="D570">
        <v>1995</v>
      </c>
      <c r="E570">
        <v>4</v>
      </c>
      <c r="F570">
        <v>0</v>
      </c>
      <c r="G570">
        <v>1</v>
      </c>
      <c r="H570" t="s">
        <v>215</v>
      </c>
      <c r="I570">
        <v>108</v>
      </c>
      <c r="J570" t="s">
        <v>60</v>
      </c>
      <c r="K570" t="s">
        <v>346</v>
      </c>
      <c r="L570">
        <v>0</v>
      </c>
      <c r="M570" t="s">
        <v>217</v>
      </c>
      <c r="N570" t="s">
        <v>218</v>
      </c>
      <c r="V570">
        <v>901</v>
      </c>
      <c r="W570" t="s">
        <v>411</v>
      </c>
      <c r="X570">
        <v>8</v>
      </c>
      <c r="Y570" t="s">
        <v>220</v>
      </c>
      <c r="AB570">
        <v>23</v>
      </c>
      <c r="AD570">
        <v>23</v>
      </c>
      <c r="AF570">
        <v>622</v>
      </c>
      <c r="AI570">
        <v>0</v>
      </c>
    </row>
    <row r="571" spans="1:35" hidden="1" x14ac:dyDescent="0.3">
      <c r="A571" t="s">
        <v>430</v>
      </c>
      <c r="B571">
        <v>1995</v>
      </c>
      <c r="C571">
        <v>1995</v>
      </c>
      <c r="D571">
        <v>1995</v>
      </c>
      <c r="E571">
        <v>4</v>
      </c>
      <c r="F571">
        <v>0</v>
      </c>
      <c r="G571">
        <v>2</v>
      </c>
      <c r="H571" t="s">
        <v>221</v>
      </c>
      <c r="I571">
        <v>108</v>
      </c>
      <c r="J571" t="s">
        <v>60</v>
      </c>
      <c r="K571" t="s">
        <v>346</v>
      </c>
      <c r="L571">
        <v>0</v>
      </c>
      <c r="M571" t="s">
        <v>217</v>
      </c>
      <c r="N571" t="s">
        <v>218</v>
      </c>
      <c r="V571">
        <v>901</v>
      </c>
      <c r="W571" t="s">
        <v>411</v>
      </c>
      <c r="X571">
        <v>8</v>
      </c>
      <c r="Y571" t="s">
        <v>220</v>
      </c>
      <c r="AB571">
        <v>33472260</v>
      </c>
      <c r="AD571">
        <v>33472260</v>
      </c>
      <c r="AF571">
        <v>99126504</v>
      </c>
      <c r="AI571">
        <v>0</v>
      </c>
    </row>
    <row r="572" spans="1:35" x14ac:dyDescent="0.3">
      <c r="A572" t="s">
        <v>430</v>
      </c>
      <c r="B572">
        <v>1995</v>
      </c>
      <c r="C572">
        <v>1995</v>
      </c>
      <c r="D572">
        <v>1995</v>
      </c>
      <c r="E572">
        <v>4</v>
      </c>
      <c r="F572">
        <v>0</v>
      </c>
      <c r="G572">
        <v>1</v>
      </c>
      <c r="H572" t="s">
        <v>215</v>
      </c>
      <c r="I572">
        <v>120</v>
      </c>
      <c r="J572" t="s">
        <v>109</v>
      </c>
      <c r="K572" t="s">
        <v>328</v>
      </c>
      <c r="L572">
        <v>0</v>
      </c>
      <c r="M572" t="s">
        <v>217</v>
      </c>
      <c r="N572" t="s">
        <v>218</v>
      </c>
      <c r="V572">
        <v>901</v>
      </c>
      <c r="W572" t="s">
        <v>411</v>
      </c>
      <c r="X572">
        <v>8</v>
      </c>
      <c r="Y572" t="s">
        <v>220</v>
      </c>
      <c r="AB572">
        <v>2066</v>
      </c>
      <c r="AD572">
        <v>2066</v>
      </c>
      <c r="AF572">
        <v>7095</v>
      </c>
      <c r="AI572">
        <v>0</v>
      </c>
    </row>
    <row r="573" spans="1:35" hidden="1" x14ac:dyDescent="0.3">
      <c r="A573" t="s">
        <v>430</v>
      </c>
      <c r="B573">
        <v>1995</v>
      </c>
      <c r="C573">
        <v>1995</v>
      </c>
      <c r="D573">
        <v>1995</v>
      </c>
      <c r="E573">
        <v>4</v>
      </c>
      <c r="F573">
        <v>0</v>
      </c>
      <c r="G573">
        <v>2</v>
      </c>
      <c r="H573" t="s">
        <v>221</v>
      </c>
      <c r="I573">
        <v>120</v>
      </c>
      <c r="J573" t="s">
        <v>109</v>
      </c>
      <c r="K573" t="s">
        <v>328</v>
      </c>
      <c r="L573">
        <v>0</v>
      </c>
      <c r="M573" t="s">
        <v>217</v>
      </c>
      <c r="N573" t="s">
        <v>218</v>
      </c>
      <c r="V573">
        <v>901</v>
      </c>
      <c r="W573" t="s">
        <v>411</v>
      </c>
      <c r="X573">
        <v>8</v>
      </c>
      <c r="Y573" t="s">
        <v>220</v>
      </c>
      <c r="AB573">
        <v>63167116</v>
      </c>
      <c r="AD573">
        <v>63167116</v>
      </c>
      <c r="AF573">
        <v>142487328</v>
      </c>
      <c r="AI573">
        <v>0</v>
      </c>
    </row>
    <row r="574" spans="1:35" x14ac:dyDescent="0.3">
      <c r="A574" t="s">
        <v>430</v>
      </c>
      <c r="B574">
        <v>1995</v>
      </c>
      <c r="C574">
        <v>1995</v>
      </c>
      <c r="D574">
        <v>1995</v>
      </c>
      <c r="E574">
        <v>4</v>
      </c>
      <c r="F574">
        <v>0</v>
      </c>
      <c r="G574">
        <v>1</v>
      </c>
      <c r="H574" t="s">
        <v>215</v>
      </c>
      <c r="I574">
        <v>124</v>
      </c>
      <c r="J574" t="s">
        <v>10</v>
      </c>
      <c r="K574" t="s">
        <v>240</v>
      </c>
      <c r="L574">
        <v>0</v>
      </c>
      <c r="M574" t="s">
        <v>217</v>
      </c>
      <c r="N574" t="s">
        <v>218</v>
      </c>
      <c r="V574">
        <v>901</v>
      </c>
      <c r="W574" t="s">
        <v>411</v>
      </c>
      <c r="X574">
        <v>8</v>
      </c>
      <c r="Y574" t="s">
        <v>220</v>
      </c>
      <c r="AB574">
        <v>131283509</v>
      </c>
      <c r="AD574">
        <v>131283509</v>
      </c>
      <c r="AF574">
        <v>491324600</v>
      </c>
      <c r="AI574">
        <v>0</v>
      </c>
    </row>
    <row r="575" spans="1:35" hidden="1" x14ac:dyDescent="0.3">
      <c r="A575" t="s">
        <v>430</v>
      </c>
      <c r="B575">
        <v>1995</v>
      </c>
      <c r="C575">
        <v>1995</v>
      </c>
      <c r="D575">
        <v>1995</v>
      </c>
      <c r="E575">
        <v>4</v>
      </c>
      <c r="F575">
        <v>0</v>
      </c>
      <c r="G575">
        <v>2</v>
      </c>
      <c r="H575" t="s">
        <v>221</v>
      </c>
      <c r="I575">
        <v>124</v>
      </c>
      <c r="J575" t="s">
        <v>10</v>
      </c>
      <c r="K575" t="s">
        <v>240</v>
      </c>
      <c r="L575">
        <v>0</v>
      </c>
      <c r="M575" t="s">
        <v>217</v>
      </c>
      <c r="N575" t="s">
        <v>218</v>
      </c>
      <c r="V575">
        <v>901</v>
      </c>
      <c r="W575" t="s">
        <v>411</v>
      </c>
      <c r="X575">
        <v>8</v>
      </c>
      <c r="Y575" t="s">
        <v>220</v>
      </c>
      <c r="AB575">
        <v>8266360</v>
      </c>
      <c r="AD575">
        <v>8266360</v>
      </c>
      <c r="AF575">
        <v>44373584</v>
      </c>
      <c r="AI575">
        <v>0</v>
      </c>
    </row>
    <row r="576" spans="1:35" x14ac:dyDescent="0.3">
      <c r="A576" t="s">
        <v>430</v>
      </c>
      <c r="B576">
        <v>1995</v>
      </c>
      <c r="C576">
        <v>1995</v>
      </c>
      <c r="D576">
        <v>1995</v>
      </c>
      <c r="E576">
        <v>4</v>
      </c>
      <c r="F576">
        <v>0</v>
      </c>
      <c r="G576">
        <v>1</v>
      </c>
      <c r="H576" t="s">
        <v>215</v>
      </c>
      <c r="I576">
        <v>140</v>
      </c>
      <c r="J576" t="s">
        <v>61</v>
      </c>
      <c r="K576" t="s">
        <v>378</v>
      </c>
      <c r="L576">
        <v>0</v>
      </c>
      <c r="M576" t="s">
        <v>217</v>
      </c>
      <c r="N576" t="s">
        <v>218</v>
      </c>
      <c r="V576">
        <v>901</v>
      </c>
      <c r="W576" t="s">
        <v>411</v>
      </c>
      <c r="X576">
        <v>8</v>
      </c>
      <c r="Y576" t="s">
        <v>220</v>
      </c>
      <c r="AB576">
        <v>18915760</v>
      </c>
      <c r="AD576">
        <v>18915760</v>
      </c>
      <c r="AF576">
        <v>3839114</v>
      </c>
      <c r="AI576">
        <v>0</v>
      </c>
    </row>
    <row r="577" spans="1:35" hidden="1" x14ac:dyDescent="0.3">
      <c r="A577" t="s">
        <v>430</v>
      </c>
      <c r="B577">
        <v>1995</v>
      </c>
      <c r="C577">
        <v>1995</v>
      </c>
      <c r="D577">
        <v>1995</v>
      </c>
      <c r="E577">
        <v>4</v>
      </c>
      <c r="F577">
        <v>0</v>
      </c>
      <c r="G577">
        <v>2</v>
      </c>
      <c r="H577" t="s">
        <v>221</v>
      </c>
      <c r="I577">
        <v>140</v>
      </c>
      <c r="J577" t="s">
        <v>61</v>
      </c>
      <c r="K577" t="s">
        <v>378</v>
      </c>
      <c r="L577">
        <v>0</v>
      </c>
      <c r="M577" t="s">
        <v>217</v>
      </c>
      <c r="N577" t="s">
        <v>218</v>
      </c>
      <c r="V577">
        <v>901</v>
      </c>
      <c r="W577" t="s">
        <v>411</v>
      </c>
      <c r="X577">
        <v>8</v>
      </c>
      <c r="Y577" t="s">
        <v>220</v>
      </c>
      <c r="AB577">
        <v>13673837</v>
      </c>
      <c r="AD577">
        <v>13673837</v>
      </c>
      <c r="AF577">
        <v>3102598</v>
      </c>
      <c r="AI577">
        <v>0</v>
      </c>
    </row>
    <row r="578" spans="1:35" x14ac:dyDescent="0.3">
      <c r="A578" t="s">
        <v>430</v>
      </c>
      <c r="B578">
        <v>1995</v>
      </c>
      <c r="C578">
        <v>1995</v>
      </c>
      <c r="D578">
        <v>1995</v>
      </c>
      <c r="E578">
        <v>4</v>
      </c>
      <c r="F578">
        <v>0</v>
      </c>
      <c r="G578">
        <v>1</v>
      </c>
      <c r="H578" t="s">
        <v>215</v>
      </c>
      <c r="I578">
        <v>148</v>
      </c>
      <c r="J578" t="s">
        <v>110</v>
      </c>
      <c r="K578" t="s">
        <v>451</v>
      </c>
      <c r="L578">
        <v>0</v>
      </c>
      <c r="M578" t="s">
        <v>217</v>
      </c>
      <c r="N578" t="s">
        <v>218</v>
      </c>
      <c r="V578">
        <v>901</v>
      </c>
      <c r="W578" t="s">
        <v>411</v>
      </c>
      <c r="X578">
        <v>8</v>
      </c>
      <c r="Y578" t="s">
        <v>220</v>
      </c>
      <c r="AB578">
        <v>65370</v>
      </c>
      <c r="AD578">
        <v>65370</v>
      </c>
      <c r="AF578">
        <v>91282</v>
      </c>
      <c r="AI578">
        <v>0</v>
      </c>
    </row>
    <row r="579" spans="1:35" x14ac:dyDescent="0.3">
      <c r="A579" t="s">
        <v>430</v>
      </c>
      <c r="B579">
        <v>1995</v>
      </c>
      <c r="C579">
        <v>1995</v>
      </c>
      <c r="D579">
        <v>1995</v>
      </c>
      <c r="E579">
        <v>4</v>
      </c>
      <c r="F579">
        <v>0</v>
      </c>
      <c r="G579">
        <v>1</v>
      </c>
      <c r="H579" t="s">
        <v>215</v>
      </c>
      <c r="I579">
        <v>152</v>
      </c>
      <c r="J579" t="s">
        <v>11</v>
      </c>
      <c r="K579" t="s">
        <v>241</v>
      </c>
      <c r="L579">
        <v>0</v>
      </c>
      <c r="M579" t="s">
        <v>217</v>
      </c>
      <c r="N579" t="s">
        <v>218</v>
      </c>
      <c r="V579">
        <v>901</v>
      </c>
      <c r="W579" t="s">
        <v>411</v>
      </c>
      <c r="X579">
        <v>8</v>
      </c>
      <c r="Y579" t="s">
        <v>220</v>
      </c>
      <c r="AB579">
        <v>11722583</v>
      </c>
      <c r="AD579">
        <v>11722583</v>
      </c>
      <c r="AF579">
        <v>35076176</v>
      </c>
      <c r="AI579">
        <v>0</v>
      </c>
    </row>
    <row r="580" spans="1:35" hidden="1" x14ac:dyDescent="0.3">
      <c r="A580" t="s">
        <v>430</v>
      </c>
      <c r="B580">
        <v>1995</v>
      </c>
      <c r="C580">
        <v>1995</v>
      </c>
      <c r="D580">
        <v>1995</v>
      </c>
      <c r="E580">
        <v>4</v>
      </c>
      <c r="F580">
        <v>0</v>
      </c>
      <c r="G580">
        <v>2</v>
      </c>
      <c r="H580" t="s">
        <v>221</v>
      </c>
      <c r="I580">
        <v>152</v>
      </c>
      <c r="J580" t="s">
        <v>11</v>
      </c>
      <c r="K580" t="s">
        <v>241</v>
      </c>
      <c r="L580">
        <v>0</v>
      </c>
      <c r="M580" t="s">
        <v>217</v>
      </c>
      <c r="N580" t="s">
        <v>218</v>
      </c>
      <c r="V580">
        <v>901</v>
      </c>
      <c r="W580" t="s">
        <v>411</v>
      </c>
      <c r="X580">
        <v>8</v>
      </c>
      <c r="Y580" t="s">
        <v>220</v>
      </c>
      <c r="AB580">
        <v>592</v>
      </c>
      <c r="AD580">
        <v>592</v>
      </c>
      <c r="AF580">
        <v>7701</v>
      </c>
      <c r="AI580">
        <v>0</v>
      </c>
    </row>
    <row r="581" spans="1:35" x14ac:dyDescent="0.3">
      <c r="A581" t="s">
        <v>430</v>
      </c>
      <c r="B581">
        <v>1995</v>
      </c>
      <c r="C581">
        <v>1995</v>
      </c>
      <c r="D581">
        <v>1995</v>
      </c>
      <c r="E581">
        <v>4</v>
      </c>
      <c r="F581">
        <v>0</v>
      </c>
      <c r="G581">
        <v>1</v>
      </c>
      <c r="H581" t="s">
        <v>215</v>
      </c>
      <c r="I581">
        <v>156</v>
      </c>
      <c r="J581" t="s">
        <v>12</v>
      </c>
      <c r="K581" t="s">
        <v>242</v>
      </c>
      <c r="L581">
        <v>0</v>
      </c>
      <c r="M581" t="s">
        <v>217</v>
      </c>
      <c r="N581" t="s">
        <v>218</v>
      </c>
      <c r="V581">
        <v>901</v>
      </c>
      <c r="W581" t="s">
        <v>411</v>
      </c>
      <c r="X581">
        <v>8</v>
      </c>
      <c r="Y581" t="s">
        <v>220</v>
      </c>
      <c r="AB581">
        <v>1855895</v>
      </c>
      <c r="AD581">
        <v>1855895</v>
      </c>
      <c r="AF581">
        <v>5861311</v>
      </c>
      <c r="AI581">
        <v>0</v>
      </c>
    </row>
    <row r="582" spans="1:35" hidden="1" x14ac:dyDescent="0.3">
      <c r="A582" t="s">
        <v>430</v>
      </c>
      <c r="B582">
        <v>1995</v>
      </c>
      <c r="C582">
        <v>1995</v>
      </c>
      <c r="D582">
        <v>1995</v>
      </c>
      <c r="E582">
        <v>4</v>
      </c>
      <c r="F582">
        <v>0</v>
      </c>
      <c r="G582">
        <v>2</v>
      </c>
      <c r="H582" t="s">
        <v>221</v>
      </c>
      <c r="I582">
        <v>156</v>
      </c>
      <c r="J582" t="s">
        <v>12</v>
      </c>
      <c r="K582" t="s">
        <v>242</v>
      </c>
      <c r="L582">
        <v>0</v>
      </c>
      <c r="M582" t="s">
        <v>217</v>
      </c>
      <c r="N582" t="s">
        <v>218</v>
      </c>
      <c r="V582">
        <v>901</v>
      </c>
      <c r="W582" t="s">
        <v>411</v>
      </c>
      <c r="X582">
        <v>8</v>
      </c>
      <c r="Y582" t="s">
        <v>220</v>
      </c>
      <c r="AB582">
        <v>771894</v>
      </c>
      <c r="AD582">
        <v>771894</v>
      </c>
      <c r="AF582">
        <v>2787833</v>
      </c>
      <c r="AI582">
        <v>0</v>
      </c>
    </row>
    <row r="583" spans="1:35" x14ac:dyDescent="0.3">
      <c r="A583" t="s">
        <v>430</v>
      </c>
      <c r="B583">
        <v>1995</v>
      </c>
      <c r="C583">
        <v>1995</v>
      </c>
      <c r="D583">
        <v>1995</v>
      </c>
      <c r="E583">
        <v>4</v>
      </c>
      <c r="F583">
        <v>0</v>
      </c>
      <c r="G583">
        <v>1</v>
      </c>
      <c r="H583" t="s">
        <v>215</v>
      </c>
      <c r="I583">
        <v>170</v>
      </c>
      <c r="J583" t="s">
        <v>14</v>
      </c>
      <c r="K583" t="s">
        <v>243</v>
      </c>
      <c r="L583">
        <v>0</v>
      </c>
      <c r="M583" t="s">
        <v>217</v>
      </c>
      <c r="N583" t="s">
        <v>218</v>
      </c>
      <c r="V583">
        <v>901</v>
      </c>
      <c r="W583" t="s">
        <v>411</v>
      </c>
      <c r="X583">
        <v>8</v>
      </c>
      <c r="Y583" t="s">
        <v>220</v>
      </c>
      <c r="AB583">
        <v>11444</v>
      </c>
      <c r="AD583">
        <v>11444</v>
      </c>
      <c r="AF583">
        <v>28474</v>
      </c>
      <c r="AI583">
        <v>0</v>
      </c>
    </row>
    <row r="584" spans="1:35" hidden="1" x14ac:dyDescent="0.3">
      <c r="A584" t="s">
        <v>430</v>
      </c>
      <c r="B584">
        <v>1995</v>
      </c>
      <c r="C584">
        <v>1995</v>
      </c>
      <c r="D584">
        <v>1995</v>
      </c>
      <c r="E584">
        <v>4</v>
      </c>
      <c r="F584">
        <v>0</v>
      </c>
      <c r="G584">
        <v>2</v>
      </c>
      <c r="H584" t="s">
        <v>221</v>
      </c>
      <c r="I584">
        <v>170</v>
      </c>
      <c r="J584" t="s">
        <v>14</v>
      </c>
      <c r="K584" t="s">
        <v>243</v>
      </c>
      <c r="L584">
        <v>0</v>
      </c>
      <c r="M584" t="s">
        <v>217</v>
      </c>
      <c r="N584" t="s">
        <v>218</v>
      </c>
      <c r="V584">
        <v>901</v>
      </c>
      <c r="W584" t="s">
        <v>411</v>
      </c>
      <c r="X584">
        <v>8</v>
      </c>
      <c r="Y584" t="s">
        <v>220</v>
      </c>
      <c r="AB584">
        <v>559630784</v>
      </c>
      <c r="AD584">
        <v>559630784</v>
      </c>
      <c r="AF584">
        <v>1840983296</v>
      </c>
      <c r="AI584">
        <v>0</v>
      </c>
    </row>
    <row r="585" spans="1:35" x14ac:dyDescent="0.3">
      <c r="A585" t="s">
        <v>430</v>
      </c>
      <c r="B585">
        <v>1995</v>
      </c>
      <c r="C585">
        <v>1995</v>
      </c>
      <c r="D585">
        <v>1995</v>
      </c>
      <c r="E585">
        <v>4</v>
      </c>
      <c r="F585">
        <v>0</v>
      </c>
      <c r="G585">
        <v>1</v>
      </c>
      <c r="H585" t="s">
        <v>215</v>
      </c>
      <c r="I585">
        <v>174</v>
      </c>
      <c r="J585" t="s">
        <v>111</v>
      </c>
      <c r="K585" t="s">
        <v>400</v>
      </c>
      <c r="L585">
        <v>0</v>
      </c>
      <c r="M585" t="s">
        <v>217</v>
      </c>
      <c r="N585" t="s">
        <v>218</v>
      </c>
      <c r="V585">
        <v>901</v>
      </c>
      <c r="W585" t="s">
        <v>411</v>
      </c>
      <c r="X585">
        <v>8</v>
      </c>
      <c r="Y585" t="s">
        <v>220</v>
      </c>
      <c r="AB585">
        <v>1243</v>
      </c>
      <c r="AD585">
        <v>1243</v>
      </c>
      <c r="AF585">
        <v>8230</v>
      </c>
      <c r="AI585">
        <v>0</v>
      </c>
    </row>
    <row r="586" spans="1:35" hidden="1" x14ac:dyDescent="0.3">
      <c r="A586" t="s">
        <v>430</v>
      </c>
      <c r="B586">
        <v>1995</v>
      </c>
      <c r="C586">
        <v>1995</v>
      </c>
      <c r="D586">
        <v>1995</v>
      </c>
      <c r="E586">
        <v>4</v>
      </c>
      <c r="F586">
        <v>0</v>
      </c>
      <c r="G586">
        <v>2</v>
      </c>
      <c r="H586" t="s">
        <v>221</v>
      </c>
      <c r="I586">
        <v>174</v>
      </c>
      <c r="J586" t="s">
        <v>111</v>
      </c>
      <c r="K586" t="s">
        <v>400</v>
      </c>
      <c r="L586">
        <v>0</v>
      </c>
      <c r="M586" t="s">
        <v>217</v>
      </c>
      <c r="N586" t="s">
        <v>218</v>
      </c>
      <c r="V586">
        <v>901</v>
      </c>
      <c r="W586" t="s">
        <v>411</v>
      </c>
      <c r="X586">
        <v>8</v>
      </c>
      <c r="Y586" t="s">
        <v>220</v>
      </c>
      <c r="AB586">
        <v>7187</v>
      </c>
      <c r="AD586">
        <v>7187</v>
      </c>
      <c r="AF586">
        <v>5746</v>
      </c>
      <c r="AI586">
        <v>0</v>
      </c>
    </row>
    <row r="587" spans="1:35" x14ac:dyDescent="0.3">
      <c r="A587" t="s">
        <v>430</v>
      </c>
      <c r="B587">
        <v>1995</v>
      </c>
      <c r="C587">
        <v>1995</v>
      </c>
      <c r="D587">
        <v>1995</v>
      </c>
      <c r="E587">
        <v>4</v>
      </c>
      <c r="F587">
        <v>0</v>
      </c>
      <c r="G587">
        <v>1</v>
      </c>
      <c r="H587" t="s">
        <v>215</v>
      </c>
      <c r="I587">
        <v>178</v>
      </c>
      <c r="J587" t="s">
        <v>63</v>
      </c>
      <c r="K587" t="s">
        <v>347</v>
      </c>
      <c r="L587">
        <v>0</v>
      </c>
      <c r="M587" t="s">
        <v>217</v>
      </c>
      <c r="N587" t="s">
        <v>218</v>
      </c>
      <c r="V587">
        <v>901</v>
      </c>
      <c r="W587" t="s">
        <v>411</v>
      </c>
      <c r="X587">
        <v>8</v>
      </c>
      <c r="Y587" t="s">
        <v>220</v>
      </c>
      <c r="AB587">
        <v>14081</v>
      </c>
      <c r="AD587">
        <v>14081</v>
      </c>
      <c r="AF587">
        <v>52832</v>
      </c>
      <c r="AI587">
        <v>0</v>
      </c>
    </row>
    <row r="588" spans="1:35" hidden="1" x14ac:dyDescent="0.3">
      <c r="A588" t="s">
        <v>430</v>
      </c>
      <c r="B588">
        <v>1995</v>
      </c>
      <c r="C588">
        <v>1995</v>
      </c>
      <c r="D588">
        <v>1995</v>
      </c>
      <c r="E588">
        <v>4</v>
      </c>
      <c r="F588">
        <v>0</v>
      </c>
      <c r="G588">
        <v>2</v>
      </c>
      <c r="H588" t="s">
        <v>221</v>
      </c>
      <c r="I588">
        <v>178</v>
      </c>
      <c r="J588" t="s">
        <v>63</v>
      </c>
      <c r="K588" t="s">
        <v>347</v>
      </c>
      <c r="L588">
        <v>0</v>
      </c>
      <c r="M588" t="s">
        <v>217</v>
      </c>
      <c r="N588" t="s">
        <v>218</v>
      </c>
      <c r="V588">
        <v>901</v>
      </c>
      <c r="W588" t="s">
        <v>411</v>
      </c>
      <c r="X588">
        <v>8</v>
      </c>
      <c r="Y588" t="s">
        <v>220</v>
      </c>
      <c r="AB588">
        <v>1685487</v>
      </c>
      <c r="AD588">
        <v>1685487</v>
      </c>
      <c r="AF588">
        <v>1810645</v>
      </c>
      <c r="AI588">
        <v>0</v>
      </c>
    </row>
    <row r="589" spans="1:35" x14ac:dyDescent="0.3">
      <c r="A589" t="s">
        <v>430</v>
      </c>
      <c r="B589">
        <v>1995</v>
      </c>
      <c r="C589">
        <v>1995</v>
      </c>
      <c r="D589">
        <v>1995</v>
      </c>
      <c r="E589">
        <v>4</v>
      </c>
      <c r="F589">
        <v>0</v>
      </c>
      <c r="G589">
        <v>1</v>
      </c>
      <c r="H589" t="s">
        <v>215</v>
      </c>
      <c r="I589">
        <v>188</v>
      </c>
      <c r="J589" t="s">
        <v>78</v>
      </c>
      <c r="K589" t="s">
        <v>244</v>
      </c>
      <c r="L589">
        <v>0</v>
      </c>
      <c r="M589" t="s">
        <v>217</v>
      </c>
      <c r="N589" t="s">
        <v>218</v>
      </c>
      <c r="V589">
        <v>901</v>
      </c>
      <c r="W589" t="s">
        <v>411</v>
      </c>
      <c r="X589">
        <v>8</v>
      </c>
      <c r="Y589" t="s">
        <v>220</v>
      </c>
      <c r="AB589">
        <v>28331</v>
      </c>
      <c r="AD589">
        <v>28331</v>
      </c>
      <c r="AF589">
        <v>56296</v>
      </c>
      <c r="AI589">
        <v>0</v>
      </c>
    </row>
    <row r="590" spans="1:35" hidden="1" x14ac:dyDescent="0.3">
      <c r="A590" t="s">
        <v>430</v>
      </c>
      <c r="B590">
        <v>1995</v>
      </c>
      <c r="C590">
        <v>1995</v>
      </c>
      <c r="D590">
        <v>1995</v>
      </c>
      <c r="E590">
        <v>4</v>
      </c>
      <c r="F590">
        <v>0</v>
      </c>
      <c r="G590">
        <v>2</v>
      </c>
      <c r="H590" t="s">
        <v>221</v>
      </c>
      <c r="I590">
        <v>188</v>
      </c>
      <c r="J590" t="s">
        <v>78</v>
      </c>
      <c r="K590" t="s">
        <v>244</v>
      </c>
      <c r="L590">
        <v>0</v>
      </c>
      <c r="M590" t="s">
        <v>217</v>
      </c>
      <c r="N590" t="s">
        <v>218</v>
      </c>
      <c r="V590">
        <v>901</v>
      </c>
      <c r="W590" t="s">
        <v>411</v>
      </c>
      <c r="X590">
        <v>8</v>
      </c>
      <c r="Y590" t="s">
        <v>220</v>
      </c>
      <c r="AB590">
        <v>128727624</v>
      </c>
      <c r="AD590">
        <v>128727624</v>
      </c>
      <c r="AF590">
        <v>418607936</v>
      </c>
      <c r="AI590">
        <v>0</v>
      </c>
    </row>
    <row r="591" spans="1:35" x14ac:dyDescent="0.3">
      <c r="A591" t="s">
        <v>430</v>
      </c>
      <c r="B591">
        <v>1995</v>
      </c>
      <c r="C591">
        <v>1995</v>
      </c>
      <c r="D591">
        <v>1995</v>
      </c>
      <c r="E591">
        <v>4</v>
      </c>
      <c r="F591">
        <v>0</v>
      </c>
      <c r="G591">
        <v>1</v>
      </c>
      <c r="H591" t="s">
        <v>215</v>
      </c>
      <c r="I591">
        <v>191</v>
      </c>
      <c r="J591" t="s">
        <v>15</v>
      </c>
      <c r="K591" t="s">
        <v>245</v>
      </c>
      <c r="L591">
        <v>0</v>
      </c>
      <c r="M591" t="s">
        <v>217</v>
      </c>
      <c r="N591" t="s">
        <v>218</v>
      </c>
      <c r="V591">
        <v>901</v>
      </c>
      <c r="W591" t="s">
        <v>411</v>
      </c>
      <c r="X591">
        <v>8</v>
      </c>
      <c r="Y591" t="s">
        <v>220</v>
      </c>
      <c r="AB591">
        <v>18960000</v>
      </c>
      <c r="AD591">
        <v>18960000</v>
      </c>
      <c r="AF591">
        <v>62832760</v>
      </c>
      <c r="AI591">
        <v>0</v>
      </c>
    </row>
    <row r="592" spans="1:35" hidden="1" x14ac:dyDescent="0.3">
      <c r="A592" t="s">
        <v>430</v>
      </c>
      <c r="B592">
        <v>1995</v>
      </c>
      <c r="C592">
        <v>1995</v>
      </c>
      <c r="D592">
        <v>1995</v>
      </c>
      <c r="E592">
        <v>4</v>
      </c>
      <c r="F592">
        <v>0</v>
      </c>
      <c r="G592">
        <v>2</v>
      </c>
      <c r="H592" t="s">
        <v>221</v>
      </c>
      <c r="I592">
        <v>191</v>
      </c>
      <c r="J592" t="s">
        <v>15</v>
      </c>
      <c r="K592" t="s">
        <v>245</v>
      </c>
      <c r="L592">
        <v>0</v>
      </c>
      <c r="M592" t="s">
        <v>217</v>
      </c>
      <c r="N592" t="s">
        <v>218</v>
      </c>
      <c r="V592">
        <v>901</v>
      </c>
      <c r="W592" t="s">
        <v>411</v>
      </c>
      <c r="X592">
        <v>8</v>
      </c>
      <c r="Y592" t="s">
        <v>220</v>
      </c>
      <c r="AB592">
        <v>1597000</v>
      </c>
      <c r="AD592">
        <v>1597000</v>
      </c>
      <c r="AF592">
        <v>11452714</v>
      </c>
      <c r="AI592">
        <v>0</v>
      </c>
    </row>
    <row r="593" spans="1:35" x14ac:dyDescent="0.3">
      <c r="A593" t="s">
        <v>430</v>
      </c>
      <c r="B593">
        <v>1995</v>
      </c>
      <c r="C593">
        <v>1995</v>
      </c>
      <c r="D593">
        <v>1995</v>
      </c>
      <c r="E593">
        <v>4</v>
      </c>
      <c r="F593">
        <v>0</v>
      </c>
      <c r="G593">
        <v>1</v>
      </c>
      <c r="H593" t="s">
        <v>215</v>
      </c>
      <c r="I593">
        <v>196</v>
      </c>
      <c r="J593" t="s">
        <v>16</v>
      </c>
      <c r="K593" t="s">
        <v>246</v>
      </c>
      <c r="L593">
        <v>0</v>
      </c>
      <c r="M593" t="s">
        <v>217</v>
      </c>
      <c r="N593" t="s">
        <v>218</v>
      </c>
      <c r="V593">
        <v>901</v>
      </c>
      <c r="W593" t="s">
        <v>411</v>
      </c>
      <c r="X593">
        <v>8</v>
      </c>
      <c r="Y593" t="s">
        <v>220</v>
      </c>
      <c r="AB593">
        <v>2118670</v>
      </c>
      <c r="AD593">
        <v>2118670</v>
      </c>
      <c r="AF593">
        <v>7254043</v>
      </c>
      <c r="AI593">
        <v>0</v>
      </c>
    </row>
    <row r="594" spans="1:35" hidden="1" x14ac:dyDescent="0.3">
      <c r="A594" t="s">
        <v>430</v>
      </c>
      <c r="B594">
        <v>1995</v>
      </c>
      <c r="C594">
        <v>1995</v>
      </c>
      <c r="D594">
        <v>1995</v>
      </c>
      <c r="E594">
        <v>4</v>
      </c>
      <c r="F594">
        <v>0</v>
      </c>
      <c r="G594">
        <v>2</v>
      </c>
      <c r="H594" t="s">
        <v>221</v>
      </c>
      <c r="I594">
        <v>196</v>
      </c>
      <c r="J594" t="s">
        <v>16</v>
      </c>
      <c r="K594" t="s">
        <v>246</v>
      </c>
      <c r="L594">
        <v>0</v>
      </c>
      <c r="M594" t="s">
        <v>217</v>
      </c>
      <c r="N594" t="s">
        <v>218</v>
      </c>
      <c r="V594">
        <v>901</v>
      </c>
      <c r="W594" t="s">
        <v>411</v>
      </c>
      <c r="X594">
        <v>8</v>
      </c>
      <c r="Y594" t="s">
        <v>220</v>
      </c>
      <c r="AB594">
        <v>59876</v>
      </c>
      <c r="AD594">
        <v>59876</v>
      </c>
      <c r="AF594">
        <v>508837</v>
      </c>
      <c r="AI594">
        <v>0</v>
      </c>
    </row>
    <row r="595" spans="1:35" hidden="1" x14ac:dyDescent="0.3">
      <c r="A595" t="s">
        <v>430</v>
      </c>
      <c r="B595">
        <v>1995</v>
      </c>
      <c r="C595">
        <v>1995</v>
      </c>
      <c r="D595">
        <v>1995</v>
      </c>
      <c r="E595">
        <v>4</v>
      </c>
      <c r="F595">
        <v>0</v>
      </c>
      <c r="G595">
        <v>3</v>
      </c>
      <c r="H595" t="s">
        <v>247</v>
      </c>
      <c r="I595">
        <v>196</v>
      </c>
      <c r="J595" t="s">
        <v>16</v>
      </c>
      <c r="K595" t="s">
        <v>246</v>
      </c>
      <c r="L595">
        <v>0</v>
      </c>
      <c r="M595" t="s">
        <v>217</v>
      </c>
      <c r="N595" t="s">
        <v>218</v>
      </c>
      <c r="V595">
        <v>901</v>
      </c>
      <c r="W595" t="s">
        <v>411</v>
      </c>
      <c r="X595">
        <v>8</v>
      </c>
      <c r="Y595" t="s">
        <v>220</v>
      </c>
      <c r="AB595">
        <v>12079</v>
      </c>
      <c r="AD595">
        <v>12079</v>
      </c>
      <c r="AF595">
        <v>53465</v>
      </c>
      <c r="AI595">
        <v>0</v>
      </c>
    </row>
    <row r="596" spans="1:35" x14ac:dyDescent="0.3">
      <c r="A596" t="s">
        <v>430</v>
      </c>
      <c r="B596">
        <v>1995</v>
      </c>
      <c r="C596">
        <v>1995</v>
      </c>
      <c r="D596">
        <v>1995</v>
      </c>
      <c r="E596">
        <v>4</v>
      </c>
      <c r="F596">
        <v>0</v>
      </c>
      <c r="G596">
        <v>1</v>
      </c>
      <c r="H596" t="s">
        <v>215</v>
      </c>
      <c r="I596">
        <v>203</v>
      </c>
      <c r="J596" t="s">
        <v>64</v>
      </c>
      <c r="K596" t="s">
        <v>248</v>
      </c>
      <c r="L596">
        <v>0</v>
      </c>
      <c r="M596" t="s">
        <v>217</v>
      </c>
      <c r="N596" t="s">
        <v>218</v>
      </c>
      <c r="V596">
        <v>901</v>
      </c>
      <c r="W596" t="s">
        <v>411</v>
      </c>
      <c r="X596">
        <v>8</v>
      </c>
      <c r="Y596" t="s">
        <v>220</v>
      </c>
      <c r="AB596">
        <v>28588124</v>
      </c>
      <c r="AD596">
        <v>28588124</v>
      </c>
      <c r="AF596">
        <v>99598128</v>
      </c>
      <c r="AI596">
        <v>0</v>
      </c>
    </row>
    <row r="597" spans="1:35" hidden="1" x14ac:dyDescent="0.3">
      <c r="A597" t="s">
        <v>430</v>
      </c>
      <c r="B597">
        <v>1995</v>
      </c>
      <c r="C597">
        <v>1995</v>
      </c>
      <c r="D597">
        <v>1995</v>
      </c>
      <c r="E597">
        <v>4</v>
      </c>
      <c r="F597">
        <v>0</v>
      </c>
      <c r="G597">
        <v>2</v>
      </c>
      <c r="H597" t="s">
        <v>221</v>
      </c>
      <c r="I597">
        <v>203</v>
      </c>
      <c r="J597" t="s">
        <v>64</v>
      </c>
      <c r="K597" t="s">
        <v>248</v>
      </c>
      <c r="L597">
        <v>0</v>
      </c>
      <c r="M597" t="s">
        <v>217</v>
      </c>
      <c r="N597" t="s">
        <v>218</v>
      </c>
      <c r="V597">
        <v>901</v>
      </c>
      <c r="W597" t="s">
        <v>411</v>
      </c>
      <c r="X597">
        <v>8</v>
      </c>
      <c r="Y597" t="s">
        <v>220</v>
      </c>
      <c r="AB597">
        <v>6305457</v>
      </c>
      <c r="AD597">
        <v>6305457</v>
      </c>
      <c r="AF597">
        <v>23986620</v>
      </c>
      <c r="AI597">
        <v>0</v>
      </c>
    </row>
    <row r="598" spans="1:35" x14ac:dyDescent="0.3">
      <c r="A598" t="s">
        <v>430</v>
      </c>
      <c r="B598">
        <v>1995</v>
      </c>
      <c r="C598">
        <v>1995</v>
      </c>
      <c r="D598">
        <v>1995</v>
      </c>
      <c r="E598">
        <v>4</v>
      </c>
      <c r="F598">
        <v>0</v>
      </c>
      <c r="G598">
        <v>1</v>
      </c>
      <c r="H598" t="s">
        <v>215</v>
      </c>
      <c r="I598">
        <v>208</v>
      </c>
      <c r="J598" t="s">
        <v>17</v>
      </c>
      <c r="K598" t="s">
        <v>249</v>
      </c>
      <c r="L598">
        <v>0</v>
      </c>
      <c r="M598" t="s">
        <v>217</v>
      </c>
      <c r="N598" t="s">
        <v>218</v>
      </c>
      <c r="V598">
        <v>901</v>
      </c>
      <c r="W598" t="s">
        <v>411</v>
      </c>
      <c r="X598">
        <v>8</v>
      </c>
      <c r="Y598" t="s">
        <v>220</v>
      </c>
      <c r="AB598">
        <v>49528224</v>
      </c>
      <c r="AD598">
        <v>49528224</v>
      </c>
      <c r="AF598">
        <v>178962064</v>
      </c>
      <c r="AI598">
        <v>0</v>
      </c>
    </row>
    <row r="599" spans="1:35" hidden="1" x14ac:dyDescent="0.3">
      <c r="A599" t="s">
        <v>430</v>
      </c>
      <c r="B599">
        <v>1995</v>
      </c>
      <c r="C599">
        <v>1995</v>
      </c>
      <c r="D599">
        <v>1995</v>
      </c>
      <c r="E599">
        <v>4</v>
      </c>
      <c r="F599">
        <v>0</v>
      </c>
      <c r="G599">
        <v>2</v>
      </c>
      <c r="H599" t="s">
        <v>221</v>
      </c>
      <c r="I599">
        <v>208</v>
      </c>
      <c r="J599" t="s">
        <v>17</v>
      </c>
      <c r="K599" t="s">
        <v>249</v>
      </c>
      <c r="L599">
        <v>0</v>
      </c>
      <c r="M599" t="s">
        <v>217</v>
      </c>
      <c r="N599" t="s">
        <v>218</v>
      </c>
      <c r="V599">
        <v>901</v>
      </c>
      <c r="W599" t="s">
        <v>411</v>
      </c>
      <c r="X599">
        <v>8</v>
      </c>
      <c r="Y599" t="s">
        <v>220</v>
      </c>
      <c r="AB599">
        <v>4175427</v>
      </c>
      <c r="AD599">
        <v>4175427</v>
      </c>
      <c r="AF599">
        <v>26294116</v>
      </c>
      <c r="AI599">
        <v>0</v>
      </c>
    </row>
    <row r="600" spans="1:35" x14ac:dyDescent="0.3">
      <c r="A600" t="s">
        <v>430</v>
      </c>
      <c r="B600">
        <v>1995</v>
      </c>
      <c r="C600">
        <v>1995</v>
      </c>
      <c r="D600">
        <v>1995</v>
      </c>
      <c r="E600">
        <v>4</v>
      </c>
      <c r="F600">
        <v>0</v>
      </c>
      <c r="G600">
        <v>1</v>
      </c>
      <c r="H600" t="s">
        <v>215</v>
      </c>
      <c r="I600">
        <v>212</v>
      </c>
      <c r="J600" t="s">
        <v>65</v>
      </c>
      <c r="K600" t="s">
        <v>379</v>
      </c>
      <c r="L600">
        <v>0</v>
      </c>
      <c r="M600" t="s">
        <v>217</v>
      </c>
      <c r="N600" t="s">
        <v>218</v>
      </c>
      <c r="V600">
        <v>901</v>
      </c>
      <c r="W600" t="s">
        <v>411</v>
      </c>
      <c r="X600">
        <v>8</v>
      </c>
      <c r="Y600" t="s">
        <v>220</v>
      </c>
      <c r="AB600">
        <v>728</v>
      </c>
      <c r="AD600">
        <v>728</v>
      </c>
      <c r="AF600">
        <v>3837</v>
      </c>
      <c r="AI600">
        <v>0</v>
      </c>
    </row>
    <row r="601" spans="1:35" hidden="1" x14ac:dyDescent="0.3">
      <c r="A601" t="s">
        <v>430</v>
      </c>
      <c r="B601">
        <v>1995</v>
      </c>
      <c r="C601">
        <v>1995</v>
      </c>
      <c r="D601">
        <v>1995</v>
      </c>
      <c r="E601">
        <v>4</v>
      </c>
      <c r="F601">
        <v>0</v>
      </c>
      <c r="G601">
        <v>2</v>
      </c>
      <c r="H601" t="s">
        <v>221</v>
      </c>
      <c r="I601">
        <v>212</v>
      </c>
      <c r="J601" t="s">
        <v>65</v>
      </c>
      <c r="K601" t="s">
        <v>379</v>
      </c>
      <c r="L601">
        <v>0</v>
      </c>
      <c r="M601" t="s">
        <v>217</v>
      </c>
      <c r="N601" t="s">
        <v>218</v>
      </c>
      <c r="V601">
        <v>901</v>
      </c>
      <c r="W601" t="s">
        <v>411</v>
      </c>
      <c r="X601">
        <v>8</v>
      </c>
      <c r="Y601" t="s">
        <v>220</v>
      </c>
      <c r="AB601">
        <v>3272</v>
      </c>
      <c r="AD601">
        <v>3272</v>
      </c>
      <c r="AF601">
        <v>17997</v>
      </c>
      <c r="AI601">
        <v>0</v>
      </c>
    </row>
    <row r="602" spans="1:35" x14ac:dyDescent="0.3">
      <c r="A602" t="s">
        <v>430</v>
      </c>
      <c r="B602">
        <v>1995</v>
      </c>
      <c r="C602">
        <v>1995</v>
      </c>
      <c r="D602">
        <v>1995</v>
      </c>
      <c r="E602">
        <v>4</v>
      </c>
      <c r="F602">
        <v>0</v>
      </c>
      <c r="G602">
        <v>1</v>
      </c>
      <c r="H602" t="s">
        <v>215</v>
      </c>
      <c r="I602">
        <v>218</v>
      </c>
      <c r="J602" t="s">
        <v>18</v>
      </c>
      <c r="K602" t="s">
        <v>331</v>
      </c>
      <c r="L602">
        <v>0</v>
      </c>
      <c r="M602" t="s">
        <v>217</v>
      </c>
      <c r="N602" t="s">
        <v>218</v>
      </c>
      <c r="V602">
        <v>901</v>
      </c>
      <c r="W602" t="s">
        <v>411</v>
      </c>
      <c r="X602">
        <v>8</v>
      </c>
      <c r="Y602" t="s">
        <v>220</v>
      </c>
      <c r="AB602">
        <v>1541145</v>
      </c>
      <c r="AD602">
        <v>1541145</v>
      </c>
      <c r="AF602">
        <v>1552393</v>
      </c>
      <c r="AI602">
        <v>0</v>
      </c>
    </row>
    <row r="603" spans="1:35" hidden="1" x14ac:dyDescent="0.3">
      <c r="A603" t="s">
        <v>430</v>
      </c>
      <c r="B603">
        <v>1995</v>
      </c>
      <c r="C603">
        <v>1995</v>
      </c>
      <c r="D603">
        <v>1995</v>
      </c>
      <c r="E603">
        <v>4</v>
      </c>
      <c r="F603">
        <v>0</v>
      </c>
      <c r="G603">
        <v>2</v>
      </c>
      <c r="H603" t="s">
        <v>221</v>
      </c>
      <c r="I603">
        <v>218</v>
      </c>
      <c r="J603" t="s">
        <v>18</v>
      </c>
      <c r="K603" t="s">
        <v>331</v>
      </c>
      <c r="L603">
        <v>0</v>
      </c>
      <c r="M603" t="s">
        <v>217</v>
      </c>
      <c r="N603" t="s">
        <v>218</v>
      </c>
      <c r="V603">
        <v>901</v>
      </c>
      <c r="W603" t="s">
        <v>411</v>
      </c>
      <c r="X603">
        <v>8</v>
      </c>
      <c r="Y603" t="s">
        <v>220</v>
      </c>
      <c r="AB603">
        <v>77702088</v>
      </c>
      <c r="AD603">
        <v>77702088</v>
      </c>
      <c r="AF603">
        <v>185718912</v>
      </c>
      <c r="AI603">
        <v>0</v>
      </c>
    </row>
    <row r="604" spans="1:35" x14ac:dyDescent="0.3">
      <c r="A604" t="s">
        <v>430</v>
      </c>
      <c r="B604">
        <v>1995</v>
      </c>
      <c r="C604">
        <v>1995</v>
      </c>
      <c r="D604">
        <v>1995</v>
      </c>
      <c r="E604">
        <v>4</v>
      </c>
      <c r="F604">
        <v>0</v>
      </c>
      <c r="G604">
        <v>1</v>
      </c>
      <c r="H604" t="s">
        <v>215</v>
      </c>
      <c r="I604">
        <v>222</v>
      </c>
      <c r="J604" t="s">
        <v>80</v>
      </c>
      <c r="K604" t="s">
        <v>251</v>
      </c>
      <c r="L604">
        <v>0</v>
      </c>
      <c r="M604" t="s">
        <v>217</v>
      </c>
      <c r="N604" t="s">
        <v>218</v>
      </c>
      <c r="V604">
        <v>901</v>
      </c>
      <c r="W604" t="s">
        <v>411</v>
      </c>
      <c r="X604">
        <v>8</v>
      </c>
      <c r="Y604" t="s">
        <v>220</v>
      </c>
      <c r="AB604">
        <v>595564</v>
      </c>
      <c r="AD604">
        <v>595564</v>
      </c>
      <c r="AF604">
        <v>2811248</v>
      </c>
      <c r="AI604">
        <v>0</v>
      </c>
    </row>
    <row r="605" spans="1:35" hidden="1" x14ac:dyDescent="0.3">
      <c r="A605" t="s">
        <v>430</v>
      </c>
      <c r="B605">
        <v>1995</v>
      </c>
      <c r="C605">
        <v>1995</v>
      </c>
      <c r="D605">
        <v>1995</v>
      </c>
      <c r="E605">
        <v>4</v>
      </c>
      <c r="F605">
        <v>0</v>
      </c>
      <c r="G605">
        <v>2</v>
      </c>
      <c r="H605" t="s">
        <v>221</v>
      </c>
      <c r="I605">
        <v>222</v>
      </c>
      <c r="J605" t="s">
        <v>80</v>
      </c>
      <c r="K605" t="s">
        <v>251</v>
      </c>
      <c r="L605">
        <v>0</v>
      </c>
      <c r="M605" t="s">
        <v>217</v>
      </c>
      <c r="N605" t="s">
        <v>218</v>
      </c>
      <c r="V605">
        <v>901</v>
      </c>
      <c r="W605" t="s">
        <v>411</v>
      </c>
      <c r="X605">
        <v>8</v>
      </c>
      <c r="Y605" t="s">
        <v>220</v>
      </c>
      <c r="AB605">
        <v>113393144</v>
      </c>
      <c r="AD605">
        <v>113393144</v>
      </c>
      <c r="AF605">
        <v>371762752</v>
      </c>
      <c r="AI605">
        <v>0</v>
      </c>
    </row>
    <row r="606" spans="1:35" x14ac:dyDescent="0.3">
      <c r="A606" t="s">
        <v>430</v>
      </c>
      <c r="B606">
        <v>1995</v>
      </c>
      <c r="C606">
        <v>1995</v>
      </c>
      <c r="D606">
        <v>1995</v>
      </c>
      <c r="E606">
        <v>4</v>
      </c>
      <c r="F606">
        <v>0</v>
      </c>
      <c r="G606">
        <v>1</v>
      </c>
      <c r="H606" t="s">
        <v>215</v>
      </c>
      <c r="I606">
        <v>231</v>
      </c>
      <c r="J606" t="s">
        <v>113</v>
      </c>
      <c r="K606" t="s">
        <v>348</v>
      </c>
      <c r="L606">
        <v>0</v>
      </c>
      <c r="M606" t="s">
        <v>217</v>
      </c>
      <c r="N606" t="s">
        <v>218</v>
      </c>
      <c r="V606">
        <v>901</v>
      </c>
      <c r="W606" t="s">
        <v>411</v>
      </c>
      <c r="X606">
        <v>8</v>
      </c>
      <c r="Y606" t="s">
        <v>220</v>
      </c>
      <c r="AB606">
        <v>4680</v>
      </c>
      <c r="AD606">
        <v>4680</v>
      </c>
      <c r="AF606">
        <v>39024</v>
      </c>
      <c r="AI606">
        <v>0</v>
      </c>
    </row>
    <row r="607" spans="1:35" hidden="1" x14ac:dyDescent="0.3">
      <c r="A607" t="s">
        <v>430</v>
      </c>
      <c r="B607">
        <v>1995</v>
      </c>
      <c r="C607">
        <v>1995</v>
      </c>
      <c r="D607">
        <v>1995</v>
      </c>
      <c r="E607">
        <v>4</v>
      </c>
      <c r="F607">
        <v>0</v>
      </c>
      <c r="G607">
        <v>2</v>
      </c>
      <c r="H607" t="s">
        <v>221</v>
      </c>
      <c r="I607">
        <v>231</v>
      </c>
      <c r="J607" t="s">
        <v>113</v>
      </c>
      <c r="K607" t="s">
        <v>348</v>
      </c>
      <c r="L607">
        <v>0</v>
      </c>
      <c r="M607" t="s">
        <v>217</v>
      </c>
      <c r="N607" t="s">
        <v>218</v>
      </c>
      <c r="V607">
        <v>901</v>
      </c>
      <c r="W607" t="s">
        <v>411</v>
      </c>
      <c r="X607">
        <v>8</v>
      </c>
      <c r="Y607" t="s">
        <v>220</v>
      </c>
      <c r="AB607">
        <v>76566896</v>
      </c>
      <c r="AD607">
        <v>76566896</v>
      </c>
      <c r="AF607">
        <v>275642400</v>
      </c>
      <c r="AI607">
        <v>0</v>
      </c>
    </row>
    <row r="608" spans="1:35" x14ac:dyDescent="0.3">
      <c r="A608" t="s">
        <v>430</v>
      </c>
      <c r="B608">
        <v>1995</v>
      </c>
      <c r="C608">
        <v>1995</v>
      </c>
      <c r="D608">
        <v>1995</v>
      </c>
      <c r="E608">
        <v>4</v>
      </c>
      <c r="F608">
        <v>0</v>
      </c>
      <c r="G608">
        <v>1</v>
      </c>
      <c r="H608" t="s">
        <v>215</v>
      </c>
      <c r="I608">
        <v>233</v>
      </c>
      <c r="J608" t="s">
        <v>112</v>
      </c>
      <c r="K608" t="s">
        <v>252</v>
      </c>
      <c r="L608">
        <v>0</v>
      </c>
      <c r="M608" t="s">
        <v>217</v>
      </c>
      <c r="N608" t="s">
        <v>218</v>
      </c>
      <c r="V608">
        <v>901</v>
      </c>
      <c r="W608" t="s">
        <v>411</v>
      </c>
      <c r="X608">
        <v>8</v>
      </c>
      <c r="Y608" t="s">
        <v>220</v>
      </c>
      <c r="AB608">
        <v>4092798</v>
      </c>
      <c r="AD608">
        <v>4092798</v>
      </c>
      <c r="AF608">
        <v>21794228</v>
      </c>
      <c r="AI608">
        <v>0</v>
      </c>
    </row>
    <row r="609" spans="1:35" hidden="1" x14ac:dyDescent="0.3">
      <c r="A609" t="s">
        <v>430</v>
      </c>
      <c r="B609">
        <v>1995</v>
      </c>
      <c r="C609">
        <v>1995</v>
      </c>
      <c r="D609">
        <v>1995</v>
      </c>
      <c r="E609">
        <v>4</v>
      </c>
      <c r="F609">
        <v>0</v>
      </c>
      <c r="G609">
        <v>2</v>
      </c>
      <c r="H609" t="s">
        <v>221</v>
      </c>
      <c r="I609">
        <v>233</v>
      </c>
      <c r="J609" t="s">
        <v>112</v>
      </c>
      <c r="K609" t="s">
        <v>252</v>
      </c>
      <c r="L609">
        <v>0</v>
      </c>
      <c r="M609" t="s">
        <v>217</v>
      </c>
      <c r="N609" t="s">
        <v>218</v>
      </c>
      <c r="V609">
        <v>901</v>
      </c>
      <c r="W609" t="s">
        <v>411</v>
      </c>
      <c r="X609">
        <v>8</v>
      </c>
      <c r="Y609" t="s">
        <v>220</v>
      </c>
      <c r="AB609">
        <v>801565</v>
      </c>
      <c r="AD609">
        <v>801565</v>
      </c>
      <c r="AF609">
        <v>5570790</v>
      </c>
      <c r="AI609">
        <v>0</v>
      </c>
    </row>
    <row r="610" spans="1:35" x14ac:dyDescent="0.3">
      <c r="A610" t="s">
        <v>430</v>
      </c>
      <c r="B610">
        <v>1995</v>
      </c>
      <c r="C610">
        <v>1995</v>
      </c>
      <c r="D610">
        <v>1995</v>
      </c>
      <c r="E610">
        <v>4</v>
      </c>
      <c r="F610">
        <v>0</v>
      </c>
      <c r="G610">
        <v>1</v>
      </c>
      <c r="H610" t="s">
        <v>215</v>
      </c>
      <c r="I610">
        <v>246</v>
      </c>
      <c r="J610" t="s">
        <v>19</v>
      </c>
      <c r="K610" t="s">
        <v>254</v>
      </c>
      <c r="L610">
        <v>0</v>
      </c>
      <c r="M610" t="s">
        <v>217</v>
      </c>
      <c r="N610" t="s">
        <v>218</v>
      </c>
      <c r="V610">
        <v>901</v>
      </c>
      <c r="W610" t="s">
        <v>411</v>
      </c>
      <c r="X610">
        <v>8</v>
      </c>
      <c r="Y610" t="s">
        <v>220</v>
      </c>
      <c r="AB610">
        <v>49388656</v>
      </c>
      <c r="AD610">
        <v>49388656</v>
      </c>
      <c r="AF610">
        <v>180349744</v>
      </c>
      <c r="AI610">
        <v>0</v>
      </c>
    </row>
    <row r="611" spans="1:35" hidden="1" x14ac:dyDescent="0.3">
      <c r="A611" t="s">
        <v>430</v>
      </c>
      <c r="B611">
        <v>1995</v>
      </c>
      <c r="C611">
        <v>1995</v>
      </c>
      <c r="D611">
        <v>1995</v>
      </c>
      <c r="E611">
        <v>4</v>
      </c>
      <c r="F611">
        <v>0</v>
      </c>
      <c r="G611">
        <v>2</v>
      </c>
      <c r="H611" t="s">
        <v>221</v>
      </c>
      <c r="I611">
        <v>246</v>
      </c>
      <c r="J611" t="s">
        <v>19</v>
      </c>
      <c r="K611" t="s">
        <v>254</v>
      </c>
      <c r="L611">
        <v>0</v>
      </c>
      <c r="M611" t="s">
        <v>217</v>
      </c>
      <c r="N611" t="s">
        <v>218</v>
      </c>
      <c r="V611">
        <v>901</v>
      </c>
      <c r="W611" t="s">
        <v>411</v>
      </c>
      <c r="X611">
        <v>8</v>
      </c>
      <c r="Y611" t="s">
        <v>220</v>
      </c>
      <c r="AB611">
        <v>4908557</v>
      </c>
      <c r="AD611">
        <v>4908557</v>
      </c>
      <c r="AF611">
        <v>32519940</v>
      </c>
      <c r="AI611">
        <v>0</v>
      </c>
    </row>
    <row r="612" spans="1:35" x14ac:dyDescent="0.3">
      <c r="A612" t="s">
        <v>430</v>
      </c>
      <c r="B612">
        <v>1995</v>
      </c>
      <c r="C612">
        <v>1995</v>
      </c>
      <c r="D612">
        <v>1995</v>
      </c>
      <c r="E612">
        <v>4</v>
      </c>
      <c r="F612">
        <v>0</v>
      </c>
      <c r="G612">
        <v>1</v>
      </c>
      <c r="H612" t="s">
        <v>215</v>
      </c>
      <c r="I612">
        <v>251</v>
      </c>
      <c r="J612" t="s">
        <v>81</v>
      </c>
      <c r="K612" t="s">
        <v>255</v>
      </c>
      <c r="L612">
        <v>0</v>
      </c>
      <c r="M612" t="s">
        <v>217</v>
      </c>
      <c r="N612" t="s">
        <v>218</v>
      </c>
      <c r="V612">
        <v>901</v>
      </c>
      <c r="W612" t="s">
        <v>411</v>
      </c>
      <c r="X612">
        <v>8</v>
      </c>
      <c r="Y612" t="s">
        <v>220</v>
      </c>
      <c r="AB612">
        <v>345127552</v>
      </c>
      <c r="AD612">
        <v>345127552</v>
      </c>
      <c r="AF612">
        <v>1238388736</v>
      </c>
      <c r="AI612">
        <v>0</v>
      </c>
    </row>
    <row r="613" spans="1:35" hidden="1" x14ac:dyDescent="0.3">
      <c r="A613" t="s">
        <v>430</v>
      </c>
      <c r="B613">
        <v>1995</v>
      </c>
      <c r="C613">
        <v>1995</v>
      </c>
      <c r="D613">
        <v>1995</v>
      </c>
      <c r="E613">
        <v>4</v>
      </c>
      <c r="F613">
        <v>0</v>
      </c>
      <c r="G613">
        <v>2</v>
      </c>
      <c r="H613" t="s">
        <v>221</v>
      </c>
      <c r="I613">
        <v>251</v>
      </c>
      <c r="J613" t="s">
        <v>81</v>
      </c>
      <c r="K613" t="s">
        <v>255</v>
      </c>
      <c r="L613">
        <v>0</v>
      </c>
      <c r="M613" t="s">
        <v>217</v>
      </c>
      <c r="N613" t="s">
        <v>218</v>
      </c>
      <c r="V613">
        <v>901</v>
      </c>
      <c r="W613" t="s">
        <v>411</v>
      </c>
      <c r="X613">
        <v>8</v>
      </c>
      <c r="Y613" t="s">
        <v>220</v>
      </c>
      <c r="AB613">
        <v>39678104</v>
      </c>
      <c r="AD613">
        <v>39678104</v>
      </c>
      <c r="AF613">
        <v>136955216</v>
      </c>
      <c r="AI613">
        <v>0</v>
      </c>
    </row>
    <row r="614" spans="1:35" x14ac:dyDescent="0.3">
      <c r="A614" t="s">
        <v>430</v>
      </c>
      <c r="B614">
        <v>1995</v>
      </c>
      <c r="C614">
        <v>1995</v>
      </c>
      <c r="D614">
        <v>1995</v>
      </c>
      <c r="E614">
        <v>4</v>
      </c>
      <c r="F614">
        <v>0</v>
      </c>
      <c r="G614">
        <v>1</v>
      </c>
      <c r="H614" t="s">
        <v>215</v>
      </c>
      <c r="I614">
        <v>254</v>
      </c>
      <c r="J614" t="s">
        <v>82</v>
      </c>
      <c r="K614" t="s">
        <v>446</v>
      </c>
      <c r="L614">
        <v>0</v>
      </c>
      <c r="M614" t="s">
        <v>217</v>
      </c>
      <c r="N614" t="s">
        <v>218</v>
      </c>
      <c r="V614">
        <v>901</v>
      </c>
      <c r="W614" t="s">
        <v>411</v>
      </c>
      <c r="X614">
        <v>8</v>
      </c>
      <c r="Y614" t="s">
        <v>220</v>
      </c>
      <c r="AB614">
        <v>179168</v>
      </c>
      <c r="AD614">
        <v>179168</v>
      </c>
      <c r="AF614">
        <v>1306507</v>
      </c>
      <c r="AI614">
        <v>0</v>
      </c>
    </row>
    <row r="615" spans="1:35" x14ac:dyDescent="0.3">
      <c r="A615" t="s">
        <v>430</v>
      </c>
      <c r="B615">
        <v>1995</v>
      </c>
      <c r="C615">
        <v>1995</v>
      </c>
      <c r="D615">
        <v>1995</v>
      </c>
      <c r="E615">
        <v>4</v>
      </c>
      <c r="F615">
        <v>0</v>
      </c>
      <c r="G615">
        <v>1</v>
      </c>
      <c r="H615" t="s">
        <v>215</v>
      </c>
      <c r="I615">
        <v>270</v>
      </c>
      <c r="J615" t="s">
        <v>115</v>
      </c>
      <c r="K615" t="s">
        <v>380</v>
      </c>
      <c r="L615">
        <v>0</v>
      </c>
      <c r="M615" t="s">
        <v>217</v>
      </c>
      <c r="N615" t="s">
        <v>218</v>
      </c>
      <c r="V615">
        <v>901</v>
      </c>
      <c r="W615" t="s">
        <v>411</v>
      </c>
      <c r="X615">
        <v>8</v>
      </c>
      <c r="Y615" t="s">
        <v>220</v>
      </c>
      <c r="AB615">
        <v>15615</v>
      </c>
      <c r="AD615">
        <v>15615</v>
      </c>
      <c r="AF615">
        <v>312579</v>
      </c>
      <c r="AI615">
        <v>0</v>
      </c>
    </row>
    <row r="616" spans="1:35" x14ac:dyDescent="0.3">
      <c r="A616" t="s">
        <v>430</v>
      </c>
      <c r="B616">
        <v>1995</v>
      </c>
      <c r="C616">
        <v>1995</v>
      </c>
      <c r="D616">
        <v>1995</v>
      </c>
      <c r="E616">
        <v>4</v>
      </c>
      <c r="F616">
        <v>0</v>
      </c>
      <c r="G616">
        <v>1</v>
      </c>
      <c r="H616" t="s">
        <v>215</v>
      </c>
      <c r="I616">
        <v>276</v>
      </c>
      <c r="J616" t="s">
        <v>20</v>
      </c>
      <c r="K616" t="s">
        <v>258</v>
      </c>
      <c r="L616">
        <v>0</v>
      </c>
      <c r="M616" t="s">
        <v>217</v>
      </c>
      <c r="N616" t="s">
        <v>218</v>
      </c>
      <c r="V616">
        <v>901</v>
      </c>
      <c r="W616" t="s">
        <v>411</v>
      </c>
      <c r="X616">
        <v>8</v>
      </c>
      <c r="Y616" t="s">
        <v>220</v>
      </c>
      <c r="AB616">
        <v>742601856</v>
      </c>
      <c r="AD616">
        <v>742601856</v>
      </c>
      <c r="AF616">
        <v>2725093888</v>
      </c>
      <c r="AI616">
        <v>0</v>
      </c>
    </row>
    <row r="617" spans="1:35" hidden="1" x14ac:dyDescent="0.3">
      <c r="A617" t="s">
        <v>430</v>
      </c>
      <c r="B617">
        <v>1995</v>
      </c>
      <c r="C617">
        <v>1995</v>
      </c>
      <c r="D617">
        <v>1995</v>
      </c>
      <c r="E617">
        <v>4</v>
      </c>
      <c r="F617">
        <v>0</v>
      </c>
      <c r="G617">
        <v>2</v>
      </c>
      <c r="H617" t="s">
        <v>221</v>
      </c>
      <c r="I617">
        <v>276</v>
      </c>
      <c r="J617" t="s">
        <v>20</v>
      </c>
      <c r="K617" t="s">
        <v>258</v>
      </c>
      <c r="L617">
        <v>0</v>
      </c>
      <c r="M617" t="s">
        <v>217</v>
      </c>
      <c r="N617" t="s">
        <v>218</v>
      </c>
      <c r="V617">
        <v>901</v>
      </c>
      <c r="W617" t="s">
        <v>411</v>
      </c>
      <c r="X617">
        <v>8</v>
      </c>
      <c r="Y617" t="s">
        <v>220</v>
      </c>
      <c r="AB617">
        <v>134601952</v>
      </c>
      <c r="AD617">
        <v>134601952</v>
      </c>
      <c r="AF617">
        <v>649238016</v>
      </c>
      <c r="AI617">
        <v>0</v>
      </c>
    </row>
    <row r="618" spans="1:35" x14ac:dyDescent="0.3">
      <c r="A618" t="s">
        <v>430</v>
      </c>
      <c r="B618">
        <v>1995</v>
      </c>
      <c r="C618">
        <v>1995</v>
      </c>
      <c r="D618">
        <v>1995</v>
      </c>
      <c r="E618">
        <v>4</v>
      </c>
      <c r="F618">
        <v>0</v>
      </c>
      <c r="G618">
        <v>1</v>
      </c>
      <c r="H618" t="s">
        <v>215</v>
      </c>
      <c r="I618">
        <v>296</v>
      </c>
      <c r="J618" t="s">
        <v>119</v>
      </c>
      <c r="K618" t="s">
        <v>401</v>
      </c>
      <c r="L618">
        <v>0</v>
      </c>
      <c r="M618" t="s">
        <v>217</v>
      </c>
      <c r="N618" t="s">
        <v>218</v>
      </c>
      <c r="V618">
        <v>901</v>
      </c>
      <c r="W618" t="s">
        <v>411</v>
      </c>
      <c r="X618">
        <v>8</v>
      </c>
      <c r="Y618" t="s">
        <v>220</v>
      </c>
      <c r="AB618">
        <v>12057</v>
      </c>
      <c r="AD618">
        <v>12057</v>
      </c>
      <c r="AF618">
        <v>157699</v>
      </c>
      <c r="AI618">
        <v>0</v>
      </c>
    </row>
    <row r="619" spans="1:35" x14ac:dyDescent="0.3">
      <c r="A619" t="s">
        <v>430</v>
      </c>
      <c r="B619">
        <v>1995</v>
      </c>
      <c r="C619">
        <v>1995</v>
      </c>
      <c r="D619">
        <v>1995</v>
      </c>
      <c r="E619">
        <v>4</v>
      </c>
      <c r="F619">
        <v>0</v>
      </c>
      <c r="G619">
        <v>1</v>
      </c>
      <c r="H619" t="s">
        <v>215</v>
      </c>
      <c r="I619">
        <v>300</v>
      </c>
      <c r="J619" t="s">
        <v>21</v>
      </c>
      <c r="K619" t="s">
        <v>259</v>
      </c>
      <c r="L619">
        <v>0</v>
      </c>
      <c r="M619" t="s">
        <v>217</v>
      </c>
      <c r="N619" t="s">
        <v>218</v>
      </c>
      <c r="V619">
        <v>901</v>
      </c>
      <c r="W619" t="s">
        <v>411</v>
      </c>
      <c r="X619">
        <v>8</v>
      </c>
      <c r="Y619" t="s">
        <v>220</v>
      </c>
      <c r="AB619">
        <v>14186941</v>
      </c>
      <c r="AD619">
        <v>14186941</v>
      </c>
      <c r="AF619">
        <v>54908552</v>
      </c>
      <c r="AI619">
        <v>0</v>
      </c>
    </row>
    <row r="620" spans="1:35" hidden="1" x14ac:dyDescent="0.3">
      <c r="A620" t="s">
        <v>430</v>
      </c>
      <c r="B620">
        <v>1995</v>
      </c>
      <c r="C620">
        <v>1995</v>
      </c>
      <c r="D620">
        <v>1995</v>
      </c>
      <c r="E620">
        <v>4</v>
      </c>
      <c r="F620">
        <v>0</v>
      </c>
      <c r="G620">
        <v>2</v>
      </c>
      <c r="H620" t="s">
        <v>221</v>
      </c>
      <c r="I620">
        <v>300</v>
      </c>
      <c r="J620" t="s">
        <v>21</v>
      </c>
      <c r="K620" t="s">
        <v>259</v>
      </c>
      <c r="L620">
        <v>0</v>
      </c>
      <c r="M620" t="s">
        <v>217</v>
      </c>
      <c r="N620" t="s">
        <v>218</v>
      </c>
      <c r="V620">
        <v>901</v>
      </c>
      <c r="W620" t="s">
        <v>411</v>
      </c>
      <c r="X620">
        <v>8</v>
      </c>
      <c r="Y620" t="s">
        <v>220</v>
      </c>
      <c r="AB620">
        <v>7707627</v>
      </c>
      <c r="AD620">
        <v>7707627</v>
      </c>
      <c r="AF620">
        <v>27448716</v>
      </c>
      <c r="AI620">
        <v>0</v>
      </c>
    </row>
    <row r="621" spans="1:35" x14ac:dyDescent="0.3">
      <c r="A621" t="s">
        <v>430</v>
      </c>
      <c r="B621">
        <v>1995</v>
      </c>
      <c r="C621">
        <v>1995</v>
      </c>
      <c r="D621">
        <v>1995</v>
      </c>
      <c r="E621">
        <v>4</v>
      </c>
      <c r="F621">
        <v>0</v>
      </c>
      <c r="G621">
        <v>1</v>
      </c>
      <c r="H621" t="s">
        <v>215</v>
      </c>
      <c r="I621">
        <v>304</v>
      </c>
      <c r="J621" t="s">
        <v>83</v>
      </c>
      <c r="K621" t="s">
        <v>260</v>
      </c>
      <c r="L621">
        <v>0</v>
      </c>
      <c r="M621" t="s">
        <v>217</v>
      </c>
      <c r="N621" t="s">
        <v>218</v>
      </c>
      <c r="V621">
        <v>901</v>
      </c>
      <c r="W621" t="s">
        <v>411</v>
      </c>
      <c r="X621">
        <v>8</v>
      </c>
      <c r="Y621" t="s">
        <v>220</v>
      </c>
      <c r="AB621">
        <v>99335</v>
      </c>
      <c r="AD621">
        <v>99335</v>
      </c>
      <c r="AF621">
        <v>820743</v>
      </c>
      <c r="AI621">
        <v>0</v>
      </c>
    </row>
    <row r="622" spans="1:35" x14ac:dyDescent="0.3">
      <c r="A622" t="s">
        <v>430</v>
      </c>
      <c r="B622">
        <v>1995</v>
      </c>
      <c r="C622">
        <v>1995</v>
      </c>
      <c r="D622">
        <v>1995</v>
      </c>
      <c r="E622">
        <v>4</v>
      </c>
      <c r="F622">
        <v>0</v>
      </c>
      <c r="G622">
        <v>1</v>
      </c>
      <c r="H622" t="s">
        <v>215</v>
      </c>
      <c r="I622">
        <v>308</v>
      </c>
      <c r="J622" t="s">
        <v>67</v>
      </c>
      <c r="K622" t="s">
        <v>428</v>
      </c>
      <c r="L622">
        <v>0</v>
      </c>
      <c r="M622" t="s">
        <v>217</v>
      </c>
      <c r="N622" t="s">
        <v>218</v>
      </c>
      <c r="V622">
        <v>901</v>
      </c>
      <c r="W622" t="s">
        <v>411</v>
      </c>
      <c r="X622">
        <v>8</v>
      </c>
      <c r="Y622" t="s">
        <v>220</v>
      </c>
      <c r="AB622">
        <v>5040</v>
      </c>
      <c r="AD622">
        <v>5040</v>
      </c>
      <c r="AF622">
        <v>39105</v>
      </c>
      <c r="AI622">
        <v>0</v>
      </c>
    </row>
    <row r="623" spans="1:35" x14ac:dyDescent="0.3">
      <c r="A623" t="s">
        <v>430</v>
      </c>
      <c r="B623">
        <v>1995</v>
      </c>
      <c r="C623">
        <v>1995</v>
      </c>
      <c r="D623">
        <v>1995</v>
      </c>
      <c r="E623">
        <v>4</v>
      </c>
      <c r="F623">
        <v>0</v>
      </c>
      <c r="G623">
        <v>1</v>
      </c>
      <c r="H623" t="s">
        <v>215</v>
      </c>
      <c r="I623">
        <v>312</v>
      </c>
      <c r="J623" t="s">
        <v>84</v>
      </c>
      <c r="K623" t="s">
        <v>447</v>
      </c>
      <c r="L623">
        <v>0</v>
      </c>
      <c r="M623" t="s">
        <v>217</v>
      </c>
      <c r="N623" t="s">
        <v>218</v>
      </c>
      <c r="V623">
        <v>901</v>
      </c>
      <c r="W623" t="s">
        <v>411</v>
      </c>
      <c r="X623">
        <v>8</v>
      </c>
      <c r="Y623" t="s">
        <v>220</v>
      </c>
      <c r="AB623">
        <v>818244</v>
      </c>
      <c r="AD623">
        <v>818244</v>
      </c>
      <c r="AF623">
        <v>3211323</v>
      </c>
      <c r="AI623">
        <v>0</v>
      </c>
    </row>
    <row r="624" spans="1:35" hidden="1" x14ac:dyDescent="0.3">
      <c r="A624" t="s">
        <v>430</v>
      </c>
      <c r="B624">
        <v>1995</v>
      </c>
      <c r="C624">
        <v>1995</v>
      </c>
      <c r="D624">
        <v>1995</v>
      </c>
      <c r="E624">
        <v>4</v>
      </c>
      <c r="F624">
        <v>0</v>
      </c>
      <c r="G624">
        <v>2</v>
      </c>
      <c r="H624" t="s">
        <v>221</v>
      </c>
      <c r="I624">
        <v>312</v>
      </c>
      <c r="J624" t="s">
        <v>84</v>
      </c>
      <c r="K624" t="s">
        <v>447</v>
      </c>
      <c r="L624">
        <v>0</v>
      </c>
      <c r="M624" t="s">
        <v>217</v>
      </c>
      <c r="N624" t="s">
        <v>218</v>
      </c>
      <c r="V624">
        <v>901</v>
      </c>
      <c r="W624" t="s">
        <v>411</v>
      </c>
      <c r="X624">
        <v>8</v>
      </c>
      <c r="Y624" t="s">
        <v>220</v>
      </c>
      <c r="AB624">
        <v>3042</v>
      </c>
      <c r="AD624">
        <v>3042</v>
      </c>
      <c r="AF624">
        <v>26385</v>
      </c>
      <c r="AI624">
        <v>0</v>
      </c>
    </row>
    <row r="625" spans="1:35" x14ac:dyDescent="0.3">
      <c r="A625" t="s">
        <v>430</v>
      </c>
      <c r="B625">
        <v>1995</v>
      </c>
      <c r="C625">
        <v>1995</v>
      </c>
      <c r="D625">
        <v>1995</v>
      </c>
      <c r="E625">
        <v>4</v>
      </c>
      <c r="F625">
        <v>0</v>
      </c>
      <c r="G625">
        <v>1</v>
      </c>
      <c r="H625" t="s">
        <v>215</v>
      </c>
      <c r="I625">
        <v>320</v>
      </c>
      <c r="J625" t="s">
        <v>68</v>
      </c>
      <c r="K625" t="s">
        <v>261</v>
      </c>
      <c r="L625">
        <v>0</v>
      </c>
      <c r="M625" t="s">
        <v>217</v>
      </c>
      <c r="N625" t="s">
        <v>218</v>
      </c>
      <c r="V625">
        <v>901</v>
      </c>
      <c r="W625" t="s">
        <v>411</v>
      </c>
      <c r="X625">
        <v>8</v>
      </c>
      <c r="Y625" t="s">
        <v>220</v>
      </c>
      <c r="AB625">
        <v>14675</v>
      </c>
      <c r="AD625">
        <v>14675</v>
      </c>
      <c r="AF625">
        <v>47692</v>
      </c>
      <c r="AI625">
        <v>0</v>
      </c>
    </row>
    <row r="626" spans="1:35" hidden="1" x14ac:dyDescent="0.3">
      <c r="A626" t="s">
        <v>430</v>
      </c>
      <c r="B626">
        <v>1995</v>
      </c>
      <c r="C626">
        <v>1995</v>
      </c>
      <c r="D626">
        <v>1995</v>
      </c>
      <c r="E626">
        <v>4</v>
      </c>
      <c r="F626">
        <v>0</v>
      </c>
      <c r="G626">
        <v>2</v>
      </c>
      <c r="H626" t="s">
        <v>221</v>
      </c>
      <c r="I626">
        <v>320</v>
      </c>
      <c r="J626" t="s">
        <v>68</v>
      </c>
      <c r="K626" t="s">
        <v>261</v>
      </c>
      <c r="L626">
        <v>0</v>
      </c>
      <c r="M626" t="s">
        <v>217</v>
      </c>
      <c r="N626" t="s">
        <v>218</v>
      </c>
      <c r="V626">
        <v>901</v>
      </c>
      <c r="W626" t="s">
        <v>411</v>
      </c>
      <c r="X626">
        <v>8</v>
      </c>
      <c r="Y626" t="s">
        <v>220</v>
      </c>
      <c r="AB626">
        <v>206962544</v>
      </c>
      <c r="AD626">
        <v>206962544</v>
      </c>
      <c r="AF626">
        <v>539747328</v>
      </c>
      <c r="AI626">
        <v>0</v>
      </c>
    </row>
    <row r="627" spans="1:35" x14ac:dyDescent="0.3">
      <c r="A627" t="s">
        <v>430</v>
      </c>
      <c r="B627">
        <v>1995</v>
      </c>
      <c r="C627">
        <v>1995</v>
      </c>
      <c r="D627">
        <v>1995</v>
      </c>
      <c r="E627">
        <v>4</v>
      </c>
      <c r="F627">
        <v>0</v>
      </c>
      <c r="G627">
        <v>1</v>
      </c>
      <c r="H627" t="s">
        <v>215</v>
      </c>
      <c r="I627">
        <v>324</v>
      </c>
      <c r="J627" t="s">
        <v>116</v>
      </c>
      <c r="K627" t="s">
        <v>333</v>
      </c>
      <c r="L627">
        <v>0</v>
      </c>
      <c r="M627" t="s">
        <v>217</v>
      </c>
      <c r="N627" t="s">
        <v>218</v>
      </c>
      <c r="V627">
        <v>901</v>
      </c>
      <c r="W627" t="s">
        <v>411</v>
      </c>
      <c r="X627">
        <v>8</v>
      </c>
      <c r="Y627" t="s">
        <v>220</v>
      </c>
      <c r="AB627">
        <v>25632</v>
      </c>
      <c r="AD627">
        <v>25632</v>
      </c>
      <c r="AF627">
        <v>93658</v>
      </c>
      <c r="AI627">
        <v>0</v>
      </c>
    </row>
    <row r="628" spans="1:35" hidden="1" x14ac:dyDescent="0.3">
      <c r="A628" t="s">
        <v>430</v>
      </c>
      <c r="B628">
        <v>1995</v>
      </c>
      <c r="C628">
        <v>1995</v>
      </c>
      <c r="D628">
        <v>1995</v>
      </c>
      <c r="E628">
        <v>4</v>
      </c>
      <c r="F628">
        <v>0</v>
      </c>
      <c r="G628">
        <v>2</v>
      </c>
      <c r="H628" t="s">
        <v>221</v>
      </c>
      <c r="I628">
        <v>324</v>
      </c>
      <c r="J628" t="s">
        <v>116</v>
      </c>
      <c r="K628" t="s">
        <v>333</v>
      </c>
      <c r="L628">
        <v>0</v>
      </c>
      <c r="M628" t="s">
        <v>217</v>
      </c>
      <c r="N628" t="s">
        <v>218</v>
      </c>
      <c r="V628">
        <v>901</v>
      </c>
      <c r="W628" t="s">
        <v>411</v>
      </c>
      <c r="X628">
        <v>8</v>
      </c>
      <c r="Y628" t="s">
        <v>220</v>
      </c>
      <c r="AB628">
        <v>19155854</v>
      </c>
      <c r="AD628">
        <v>19155854</v>
      </c>
      <c r="AF628">
        <v>41201320</v>
      </c>
      <c r="AI628">
        <v>0</v>
      </c>
    </row>
    <row r="629" spans="1:35" hidden="1" x14ac:dyDescent="0.3">
      <c r="A629" t="s">
        <v>430</v>
      </c>
      <c r="B629">
        <v>1995</v>
      </c>
      <c r="C629">
        <v>1995</v>
      </c>
      <c r="D629">
        <v>1995</v>
      </c>
      <c r="E629">
        <v>4</v>
      </c>
      <c r="F629">
        <v>0</v>
      </c>
      <c r="G629">
        <v>2</v>
      </c>
      <c r="H629" t="s">
        <v>221</v>
      </c>
      <c r="I629">
        <v>332</v>
      </c>
      <c r="J629" t="s">
        <v>444</v>
      </c>
      <c r="K629" t="s">
        <v>445</v>
      </c>
      <c r="L629">
        <v>0</v>
      </c>
      <c r="M629" t="s">
        <v>217</v>
      </c>
      <c r="N629" t="s">
        <v>218</v>
      </c>
      <c r="V629">
        <v>901</v>
      </c>
      <c r="W629" t="s">
        <v>411</v>
      </c>
      <c r="X629">
        <v>8</v>
      </c>
      <c r="Y629" t="s">
        <v>220</v>
      </c>
      <c r="AB629">
        <v>11184138</v>
      </c>
      <c r="AD629">
        <v>11184138</v>
      </c>
      <c r="AF629">
        <v>9761475</v>
      </c>
      <c r="AI629">
        <v>0</v>
      </c>
    </row>
    <row r="630" spans="1:35" x14ac:dyDescent="0.3">
      <c r="A630" t="s">
        <v>430</v>
      </c>
      <c r="B630">
        <v>1995</v>
      </c>
      <c r="C630">
        <v>1995</v>
      </c>
      <c r="D630">
        <v>1995</v>
      </c>
      <c r="E630">
        <v>4</v>
      </c>
      <c r="F630">
        <v>0</v>
      </c>
      <c r="G630">
        <v>1</v>
      </c>
      <c r="H630" t="s">
        <v>215</v>
      </c>
      <c r="I630">
        <v>340</v>
      </c>
      <c r="J630" t="s">
        <v>85</v>
      </c>
      <c r="K630" t="s">
        <v>262</v>
      </c>
      <c r="L630">
        <v>0</v>
      </c>
      <c r="M630" t="s">
        <v>217</v>
      </c>
      <c r="N630" t="s">
        <v>218</v>
      </c>
      <c r="V630">
        <v>901</v>
      </c>
      <c r="W630" t="s">
        <v>411</v>
      </c>
      <c r="X630">
        <v>8</v>
      </c>
      <c r="Y630" t="s">
        <v>220</v>
      </c>
      <c r="AB630">
        <v>10385</v>
      </c>
      <c r="AD630">
        <v>10385</v>
      </c>
      <c r="AF630">
        <v>30099</v>
      </c>
      <c r="AI630">
        <v>0</v>
      </c>
    </row>
    <row r="631" spans="1:35" hidden="1" x14ac:dyDescent="0.3">
      <c r="A631" t="s">
        <v>430</v>
      </c>
      <c r="B631">
        <v>1995</v>
      </c>
      <c r="C631">
        <v>1995</v>
      </c>
      <c r="D631">
        <v>1995</v>
      </c>
      <c r="E631">
        <v>4</v>
      </c>
      <c r="F631">
        <v>0</v>
      </c>
      <c r="G631">
        <v>2</v>
      </c>
      <c r="H631" t="s">
        <v>221</v>
      </c>
      <c r="I631">
        <v>340</v>
      </c>
      <c r="J631" t="s">
        <v>85</v>
      </c>
      <c r="K631" t="s">
        <v>262</v>
      </c>
      <c r="L631">
        <v>0</v>
      </c>
      <c r="M631" t="s">
        <v>217</v>
      </c>
      <c r="N631" t="s">
        <v>218</v>
      </c>
      <c r="V631">
        <v>901</v>
      </c>
      <c r="W631" t="s">
        <v>411</v>
      </c>
      <c r="X631">
        <v>8</v>
      </c>
      <c r="Y631" t="s">
        <v>220</v>
      </c>
      <c r="AB631">
        <v>106556832</v>
      </c>
      <c r="AD631">
        <v>106556832</v>
      </c>
      <c r="AF631">
        <v>335640576</v>
      </c>
      <c r="AI631">
        <v>0</v>
      </c>
    </row>
    <row r="632" spans="1:35" x14ac:dyDescent="0.3">
      <c r="A632" t="s">
        <v>430</v>
      </c>
      <c r="B632">
        <v>1995</v>
      </c>
      <c r="C632">
        <v>1995</v>
      </c>
      <c r="D632">
        <v>1995</v>
      </c>
      <c r="E632">
        <v>4</v>
      </c>
      <c r="F632">
        <v>0</v>
      </c>
      <c r="G632">
        <v>1</v>
      </c>
      <c r="H632" t="s">
        <v>215</v>
      </c>
      <c r="I632">
        <v>344</v>
      </c>
      <c r="J632" t="s">
        <v>62</v>
      </c>
      <c r="K632" t="s">
        <v>263</v>
      </c>
      <c r="L632">
        <v>0</v>
      </c>
      <c r="M632" t="s">
        <v>217</v>
      </c>
      <c r="N632" t="s">
        <v>218</v>
      </c>
      <c r="V632">
        <v>901</v>
      </c>
      <c r="W632" t="s">
        <v>411</v>
      </c>
      <c r="X632">
        <v>8</v>
      </c>
      <c r="Y632" t="s">
        <v>220</v>
      </c>
      <c r="AB632">
        <v>3267508</v>
      </c>
      <c r="AD632">
        <v>3267508</v>
      </c>
      <c r="AF632">
        <v>13045054</v>
      </c>
      <c r="AI632">
        <v>0</v>
      </c>
    </row>
    <row r="633" spans="1:35" hidden="1" x14ac:dyDescent="0.3">
      <c r="A633" t="s">
        <v>430</v>
      </c>
      <c r="B633">
        <v>1995</v>
      </c>
      <c r="C633">
        <v>1995</v>
      </c>
      <c r="D633">
        <v>1995</v>
      </c>
      <c r="E633">
        <v>4</v>
      </c>
      <c r="F633">
        <v>0</v>
      </c>
      <c r="G633">
        <v>2</v>
      </c>
      <c r="H633" t="s">
        <v>221</v>
      </c>
      <c r="I633">
        <v>344</v>
      </c>
      <c r="J633" t="s">
        <v>62</v>
      </c>
      <c r="K633" t="s">
        <v>263</v>
      </c>
      <c r="L633">
        <v>0</v>
      </c>
      <c r="M633" t="s">
        <v>217</v>
      </c>
      <c r="N633" t="s">
        <v>218</v>
      </c>
      <c r="V633">
        <v>901</v>
      </c>
      <c r="W633" t="s">
        <v>411</v>
      </c>
      <c r="X633">
        <v>8</v>
      </c>
      <c r="Y633" t="s">
        <v>220</v>
      </c>
      <c r="AB633">
        <v>641695</v>
      </c>
      <c r="AD633">
        <v>641695</v>
      </c>
      <c r="AF633">
        <v>3835890</v>
      </c>
      <c r="AI633">
        <v>0</v>
      </c>
    </row>
    <row r="634" spans="1:35" hidden="1" x14ac:dyDescent="0.3">
      <c r="A634" t="s">
        <v>430</v>
      </c>
      <c r="B634">
        <v>1995</v>
      </c>
      <c r="C634">
        <v>1995</v>
      </c>
      <c r="D634">
        <v>1995</v>
      </c>
      <c r="E634">
        <v>4</v>
      </c>
      <c r="F634">
        <v>0</v>
      </c>
      <c r="G634">
        <v>3</v>
      </c>
      <c r="H634" t="s">
        <v>247</v>
      </c>
      <c r="I634">
        <v>344</v>
      </c>
      <c r="J634" t="s">
        <v>62</v>
      </c>
      <c r="K634" t="s">
        <v>263</v>
      </c>
      <c r="L634">
        <v>0</v>
      </c>
      <c r="M634" t="s">
        <v>217</v>
      </c>
      <c r="N634" t="s">
        <v>218</v>
      </c>
      <c r="V634">
        <v>901</v>
      </c>
      <c r="W634" t="s">
        <v>411</v>
      </c>
      <c r="X634">
        <v>8</v>
      </c>
      <c r="Y634" t="s">
        <v>220</v>
      </c>
      <c r="AB634">
        <v>641695</v>
      </c>
      <c r="AD634">
        <v>641695</v>
      </c>
      <c r="AF634">
        <v>3835890</v>
      </c>
      <c r="AI634">
        <v>0</v>
      </c>
    </row>
    <row r="635" spans="1:35" x14ac:dyDescent="0.3">
      <c r="A635" t="s">
        <v>430</v>
      </c>
      <c r="B635">
        <v>1995</v>
      </c>
      <c r="C635">
        <v>1995</v>
      </c>
      <c r="D635">
        <v>1995</v>
      </c>
      <c r="E635">
        <v>4</v>
      </c>
      <c r="F635">
        <v>0</v>
      </c>
      <c r="G635">
        <v>1</v>
      </c>
      <c r="H635" t="s">
        <v>215</v>
      </c>
      <c r="I635">
        <v>348</v>
      </c>
      <c r="J635" t="s">
        <v>23</v>
      </c>
      <c r="K635" t="s">
        <v>264</v>
      </c>
      <c r="L635">
        <v>0</v>
      </c>
      <c r="M635" t="s">
        <v>217</v>
      </c>
      <c r="N635" t="s">
        <v>218</v>
      </c>
      <c r="V635">
        <v>901</v>
      </c>
      <c r="W635" t="s">
        <v>411</v>
      </c>
      <c r="X635">
        <v>8</v>
      </c>
      <c r="Y635" t="s">
        <v>220</v>
      </c>
      <c r="AB635">
        <v>27267664</v>
      </c>
      <c r="AD635">
        <v>27267664</v>
      </c>
      <c r="AF635">
        <v>86774000</v>
      </c>
      <c r="AI635">
        <v>0</v>
      </c>
    </row>
    <row r="636" spans="1:35" hidden="1" x14ac:dyDescent="0.3">
      <c r="A636" t="s">
        <v>430</v>
      </c>
      <c r="B636">
        <v>1995</v>
      </c>
      <c r="C636">
        <v>1995</v>
      </c>
      <c r="D636">
        <v>1995</v>
      </c>
      <c r="E636">
        <v>4</v>
      </c>
      <c r="F636">
        <v>0</v>
      </c>
      <c r="G636">
        <v>2</v>
      </c>
      <c r="H636" t="s">
        <v>221</v>
      </c>
      <c r="I636">
        <v>348</v>
      </c>
      <c r="J636" t="s">
        <v>23</v>
      </c>
      <c r="K636" t="s">
        <v>264</v>
      </c>
      <c r="L636">
        <v>0</v>
      </c>
      <c r="M636" t="s">
        <v>217</v>
      </c>
      <c r="N636" t="s">
        <v>218</v>
      </c>
      <c r="V636">
        <v>901</v>
      </c>
      <c r="W636" t="s">
        <v>411</v>
      </c>
      <c r="X636">
        <v>8</v>
      </c>
      <c r="Y636" t="s">
        <v>220</v>
      </c>
      <c r="AB636">
        <v>2562519</v>
      </c>
      <c r="AD636">
        <v>2562519</v>
      </c>
      <c r="AF636">
        <v>9545000</v>
      </c>
      <c r="AI636">
        <v>0</v>
      </c>
    </row>
    <row r="637" spans="1:35" x14ac:dyDescent="0.3">
      <c r="A637" t="s">
        <v>430</v>
      </c>
      <c r="B637">
        <v>1995</v>
      </c>
      <c r="C637">
        <v>1995</v>
      </c>
      <c r="D637">
        <v>1995</v>
      </c>
      <c r="E637">
        <v>4</v>
      </c>
      <c r="F637">
        <v>0</v>
      </c>
      <c r="G637">
        <v>1</v>
      </c>
      <c r="H637" t="s">
        <v>215</v>
      </c>
      <c r="I637">
        <v>352</v>
      </c>
      <c r="J637" t="s">
        <v>24</v>
      </c>
      <c r="K637" t="s">
        <v>265</v>
      </c>
      <c r="L637">
        <v>0</v>
      </c>
      <c r="M637" t="s">
        <v>217</v>
      </c>
      <c r="N637" t="s">
        <v>218</v>
      </c>
      <c r="V637">
        <v>901</v>
      </c>
      <c r="W637" t="s">
        <v>411</v>
      </c>
      <c r="X637">
        <v>8</v>
      </c>
      <c r="Y637" t="s">
        <v>220</v>
      </c>
      <c r="AB637">
        <v>2017267</v>
      </c>
      <c r="AD637">
        <v>2017267</v>
      </c>
      <c r="AF637">
        <v>10675316</v>
      </c>
      <c r="AI637">
        <v>0</v>
      </c>
    </row>
    <row r="638" spans="1:35" x14ac:dyDescent="0.3">
      <c r="A638" t="s">
        <v>430</v>
      </c>
      <c r="B638">
        <v>1995</v>
      </c>
      <c r="C638">
        <v>1995</v>
      </c>
      <c r="D638">
        <v>1995</v>
      </c>
      <c r="E638">
        <v>4</v>
      </c>
      <c r="F638">
        <v>0</v>
      </c>
      <c r="G638">
        <v>1</v>
      </c>
      <c r="H638" t="s">
        <v>215</v>
      </c>
      <c r="I638">
        <v>360</v>
      </c>
      <c r="J638" t="s">
        <v>26</v>
      </c>
      <c r="K638" t="s">
        <v>266</v>
      </c>
      <c r="L638">
        <v>0</v>
      </c>
      <c r="M638" t="s">
        <v>217</v>
      </c>
      <c r="N638" t="s">
        <v>218</v>
      </c>
      <c r="V638">
        <v>901</v>
      </c>
      <c r="W638" t="s">
        <v>411</v>
      </c>
      <c r="X638">
        <v>8</v>
      </c>
      <c r="Y638" t="s">
        <v>220</v>
      </c>
      <c r="AB638">
        <v>379480</v>
      </c>
      <c r="AD638">
        <v>379480</v>
      </c>
      <c r="AF638">
        <v>1301577</v>
      </c>
      <c r="AI638">
        <v>0</v>
      </c>
    </row>
    <row r="639" spans="1:35" hidden="1" x14ac:dyDescent="0.3">
      <c r="A639" t="s">
        <v>430</v>
      </c>
      <c r="B639">
        <v>1995</v>
      </c>
      <c r="C639">
        <v>1995</v>
      </c>
      <c r="D639">
        <v>1995</v>
      </c>
      <c r="E639">
        <v>4</v>
      </c>
      <c r="F639">
        <v>0</v>
      </c>
      <c r="G639">
        <v>2</v>
      </c>
      <c r="H639" t="s">
        <v>221</v>
      </c>
      <c r="I639">
        <v>360</v>
      </c>
      <c r="J639" t="s">
        <v>26</v>
      </c>
      <c r="K639" t="s">
        <v>266</v>
      </c>
      <c r="L639">
        <v>0</v>
      </c>
      <c r="M639" t="s">
        <v>217</v>
      </c>
      <c r="N639" t="s">
        <v>218</v>
      </c>
      <c r="V639">
        <v>901</v>
      </c>
      <c r="W639" t="s">
        <v>411</v>
      </c>
      <c r="X639">
        <v>8</v>
      </c>
      <c r="Y639" t="s">
        <v>220</v>
      </c>
      <c r="AB639">
        <v>230198624</v>
      </c>
      <c r="AD639">
        <v>230198624</v>
      </c>
      <c r="AF639">
        <v>606369600</v>
      </c>
      <c r="AI639">
        <v>0</v>
      </c>
    </row>
    <row r="640" spans="1:35" x14ac:dyDescent="0.3">
      <c r="A640" t="s">
        <v>430</v>
      </c>
      <c r="B640">
        <v>1995</v>
      </c>
      <c r="C640">
        <v>1995</v>
      </c>
      <c r="D640">
        <v>1995</v>
      </c>
      <c r="E640">
        <v>4</v>
      </c>
      <c r="F640">
        <v>0</v>
      </c>
      <c r="G640">
        <v>1</v>
      </c>
      <c r="H640" t="s">
        <v>215</v>
      </c>
      <c r="I640">
        <v>372</v>
      </c>
      <c r="J640" t="s">
        <v>27</v>
      </c>
      <c r="K640" t="s">
        <v>267</v>
      </c>
      <c r="L640">
        <v>0</v>
      </c>
      <c r="M640" t="s">
        <v>217</v>
      </c>
      <c r="N640" t="s">
        <v>218</v>
      </c>
      <c r="V640">
        <v>901</v>
      </c>
      <c r="W640" t="s">
        <v>411</v>
      </c>
      <c r="X640">
        <v>8</v>
      </c>
      <c r="Y640" t="s">
        <v>220</v>
      </c>
      <c r="AB640">
        <v>2844937</v>
      </c>
      <c r="AD640">
        <v>2844937</v>
      </c>
      <c r="AF640">
        <v>12471838</v>
      </c>
      <c r="AI640">
        <v>0</v>
      </c>
    </row>
    <row r="641" spans="1:35" hidden="1" x14ac:dyDescent="0.3">
      <c r="A641" t="s">
        <v>430</v>
      </c>
      <c r="B641">
        <v>1995</v>
      </c>
      <c r="C641">
        <v>1995</v>
      </c>
      <c r="D641">
        <v>1995</v>
      </c>
      <c r="E641">
        <v>4</v>
      </c>
      <c r="F641">
        <v>0</v>
      </c>
      <c r="G641">
        <v>2</v>
      </c>
      <c r="H641" t="s">
        <v>221</v>
      </c>
      <c r="I641">
        <v>372</v>
      </c>
      <c r="J641" t="s">
        <v>27</v>
      </c>
      <c r="K641" t="s">
        <v>267</v>
      </c>
      <c r="L641">
        <v>0</v>
      </c>
      <c r="M641" t="s">
        <v>217</v>
      </c>
      <c r="N641" t="s">
        <v>218</v>
      </c>
      <c r="V641">
        <v>901</v>
      </c>
      <c r="W641" t="s">
        <v>411</v>
      </c>
      <c r="X641">
        <v>8</v>
      </c>
      <c r="Y641" t="s">
        <v>220</v>
      </c>
      <c r="AB641">
        <v>274485</v>
      </c>
      <c r="AD641">
        <v>274485</v>
      </c>
      <c r="AF641">
        <v>2542756</v>
      </c>
      <c r="AI641">
        <v>0</v>
      </c>
    </row>
    <row r="642" spans="1:35" x14ac:dyDescent="0.3">
      <c r="A642" t="s">
        <v>430</v>
      </c>
      <c r="B642">
        <v>1995</v>
      </c>
      <c r="C642">
        <v>1995</v>
      </c>
      <c r="D642">
        <v>1995</v>
      </c>
      <c r="E642">
        <v>4</v>
      </c>
      <c r="F642">
        <v>0</v>
      </c>
      <c r="G642">
        <v>1</v>
      </c>
      <c r="H642" t="s">
        <v>215</v>
      </c>
      <c r="I642">
        <v>376</v>
      </c>
      <c r="J642" t="s">
        <v>117</v>
      </c>
      <c r="K642" t="s">
        <v>268</v>
      </c>
      <c r="L642">
        <v>0</v>
      </c>
      <c r="M642" t="s">
        <v>217</v>
      </c>
      <c r="N642" t="s">
        <v>218</v>
      </c>
      <c r="V642">
        <v>901</v>
      </c>
      <c r="W642" t="s">
        <v>411</v>
      </c>
      <c r="X642">
        <v>1</v>
      </c>
      <c r="Y642" t="s">
        <v>232</v>
      </c>
      <c r="AB642">
        <v>0</v>
      </c>
      <c r="AD642">
        <v>0</v>
      </c>
      <c r="AF642">
        <v>76957000</v>
      </c>
      <c r="AI642">
        <v>0</v>
      </c>
    </row>
    <row r="643" spans="1:35" hidden="1" x14ac:dyDescent="0.3">
      <c r="A643" t="s">
        <v>430</v>
      </c>
      <c r="B643">
        <v>1995</v>
      </c>
      <c r="C643">
        <v>1995</v>
      </c>
      <c r="D643">
        <v>1995</v>
      </c>
      <c r="E643">
        <v>4</v>
      </c>
      <c r="F643">
        <v>0</v>
      </c>
      <c r="G643">
        <v>2</v>
      </c>
      <c r="H643" t="s">
        <v>221</v>
      </c>
      <c r="I643">
        <v>376</v>
      </c>
      <c r="J643" t="s">
        <v>117</v>
      </c>
      <c r="K643" t="s">
        <v>268</v>
      </c>
      <c r="L643">
        <v>0</v>
      </c>
      <c r="M643" t="s">
        <v>217</v>
      </c>
      <c r="N643" t="s">
        <v>218</v>
      </c>
      <c r="V643">
        <v>901</v>
      </c>
      <c r="W643" t="s">
        <v>411</v>
      </c>
      <c r="X643">
        <v>1</v>
      </c>
      <c r="Y643" t="s">
        <v>232</v>
      </c>
      <c r="AB643">
        <v>0</v>
      </c>
      <c r="AD643">
        <v>0</v>
      </c>
      <c r="AF643">
        <v>21015000</v>
      </c>
      <c r="AI643">
        <v>0</v>
      </c>
    </row>
    <row r="644" spans="1:35" x14ac:dyDescent="0.3">
      <c r="A644" t="s">
        <v>430</v>
      </c>
      <c r="B644">
        <v>1995</v>
      </c>
      <c r="C644">
        <v>1995</v>
      </c>
      <c r="D644">
        <v>1995</v>
      </c>
      <c r="E644">
        <v>4</v>
      </c>
      <c r="F644">
        <v>0</v>
      </c>
      <c r="G644">
        <v>1</v>
      </c>
      <c r="H644" t="s">
        <v>215</v>
      </c>
      <c r="I644">
        <v>381</v>
      </c>
      <c r="J644" t="s">
        <v>86</v>
      </c>
      <c r="K644" t="s">
        <v>269</v>
      </c>
      <c r="L644">
        <v>0</v>
      </c>
      <c r="M644" t="s">
        <v>217</v>
      </c>
      <c r="N644" t="s">
        <v>218</v>
      </c>
      <c r="V644">
        <v>901</v>
      </c>
      <c r="W644" t="s">
        <v>411</v>
      </c>
      <c r="X644">
        <v>8</v>
      </c>
      <c r="Y644" t="s">
        <v>220</v>
      </c>
      <c r="AB644">
        <v>267272352</v>
      </c>
      <c r="AD644">
        <v>267272352</v>
      </c>
      <c r="AF644">
        <v>926080384</v>
      </c>
      <c r="AI644">
        <v>0</v>
      </c>
    </row>
    <row r="645" spans="1:35" hidden="1" x14ac:dyDescent="0.3">
      <c r="A645" t="s">
        <v>430</v>
      </c>
      <c r="B645">
        <v>1995</v>
      </c>
      <c r="C645">
        <v>1995</v>
      </c>
      <c r="D645">
        <v>1995</v>
      </c>
      <c r="E645">
        <v>4</v>
      </c>
      <c r="F645">
        <v>0</v>
      </c>
      <c r="G645">
        <v>2</v>
      </c>
      <c r="H645" t="s">
        <v>221</v>
      </c>
      <c r="I645">
        <v>381</v>
      </c>
      <c r="J645" t="s">
        <v>86</v>
      </c>
      <c r="K645" t="s">
        <v>269</v>
      </c>
      <c r="L645">
        <v>0</v>
      </c>
      <c r="M645" t="s">
        <v>217</v>
      </c>
      <c r="N645" t="s">
        <v>218</v>
      </c>
      <c r="V645">
        <v>901</v>
      </c>
      <c r="W645" t="s">
        <v>411</v>
      </c>
      <c r="X645">
        <v>8</v>
      </c>
      <c r="Y645" t="s">
        <v>220</v>
      </c>
      <c r="AB645">
        <v>34874112</v>
      </c>
      <c r="AD645">
        <v>34874112</v>
      </c>
      <c r="AF645">
        <v>229728224</v>
      </c>
      <c r="AI645">
        <v>0</v>
      </c>
    </row>
    <row r="646" spans="1:35" x14ac:dyDescent="0.3">
      <c r="A646" t="s">
        <v>430</v>
      </c>
      <c r="B646">
        <v>1995</v>
      </c>
      <c r="C646">
        <v>1995</v>
      </c>
      <c r="D646">
        <v>1995</v>
      </c>
      <c r="E646">
        <v>4</v>
      </c>
      <c r="F646">
        <v>0</v>
      </c>
      <c r="G646">
        <v>1</v>
      </c>
      <c r="H646" t="s">
        <v>215</v>
      </c>
      <c r="I646">
        <v>384</v>
      </c>
      <c r="J646" t="s">
        <v>367</v>
      </c>
      <c r="K646" t="s">
        <v>368</v>
      </c>
      <c r="L646">
        <v>0</v>
      </c>
      <c r="M646" t="s">
        <v>217</v>
      </c>
      <c r="N646" t="s">
        <v>218</v>
      </c>
      <c r="V646">
        <v>901</v>
      </c>
      <c r="W646" t="s">
        <v>411</v>
      </c>
      <c r="X646">
        <v>8</v>
      </c>
      <c r="Y646" t="s">
        <v>220</v>
      </c>
      <c r="AB646">
        <v>58440</v>
      </c>
      <c r="AD646">
        <v>58440</v>
      </c>
      <c r="AF646">
        <v>273874</v>
      </c>
      <c r="AI646">
        <v>0</v>
      </c>
    </row>
    <row r="647" spans="1:35" hidden="1" x14ac:dyDescent="0.3">
      <c r="A647" t="s">
        <v>430</v>
      </c>
      <c r="B647">
        <v>1995</v>
      </c>
      <c r="C647">
        <v>1995</v>
      </c>
      <c r="D647">
        <v>1995</v>
      </c>
      <c r="E647">
        <v>4</v>
      </c>
      <c r="F647">
        <v>0</v>
      </c>
      <c r="G647">
        <v>2</v>
      </c>
      <c r="H647" t="s">
        <v>221</v>
      </c>
      <c r="I647">
        <v>384</v>
      </c>
      <c r="J647" t="s">
        <v>367</v>
      </c>
      <c r="K647" t="s">
        <v>368</v>
      </c>
      <c r="L647">
        <v>0</v>
      </c>
      <c r="M647" t="s">
        <v>217</v>
      </c>
      <c r="N647" t="s">
        <v>218</v>
      </c>
      <c r="V647">
        <v>901</v>
      </c>
      <c r="W647" t="s">
        <v>411</v>
      </c>
      <c r="X647">
        <v>8</v>
      </c>
      <c r="Y647" t="s">
        <v>220</v>
      </c>
      <c r="AB647">
        <v>144824384</v>
      </c>
      <c r="AD647">
        <v>144824384</v>
      </c>
      <c r="AF647">
        <v>340777920</v>
      </c>
      <c r="AI647">
        <v>0</v>
      </c>
    </row>
    <row r="648" spans="1:35" x14ac:dyDescent="0.3">
      <c r="A648" t="s">
        <v>430</v>
      </c>
      <c r="B648">
        <v>1995</v>
      </c>
      <c r="C648">
        <v>1995</v>
      </c>
      <c r="D648">
        <v>1995</v>
      </c>
      <c r="E648">
        <v>4</v>
      </c>
      <c r="F648">
        <v>0</v>
      </c>
      <c r="G648">
        <v>1</v>
      </c>
      <c r="H648" t="s">
        <v>215</v>
      </c>
      <c r="I648">
        <v>392</v>
      </c>
      <c r="J648" t="s">
        <v>29</v>
      </c>
      <c r="K648" t="s">
        <v>270</v>
      </c>
      <c r="L648">
        <v>0</v>
      </c>
      <c r="M648" t="s">
        <v>217</v>
      </c>
      <c r="N648" t="s">
        <v>218</v>
      </c>
      <c r="V648">
        <v>901</v>
      </c>
      <c r="W648" t="s">
        <v>411</v>
      </c>
      <c r="X648">
        <v>8</v>
      </c>
      <c r="Y648" t="s">
        <v>220</v>
      </c>
      <c r="AB648">
        <v>302720196</v>
      </c>
      <c r="AD648">
        <v>302720196</v>
      </c>
      <c r="AF648">
        <v>1114952713</v>
      </c>
      <c r="AI648">
        <v>0</v>
      </c>
    </row>
    <row r="649" spans="1:35" hidden="1" x14ac:dyDescent="0.3">
      <c r="A649" t="s">
        <v>430</v>
      </c>
      <c r="B649">
        <v>1995</v>
      </c>
      <c r="C649">
        <v>1995</v>
      </c>
      <c r="D649">
        <v>1995</v>
      </c>
      <c r="E649">
        <v>4</v>
      </c>
      <c r="F649">
        <v>0</v>
      </c>
      <c r="G649">
        <v>2</v>
      </c>
      <c r="H649" t="s">
        <v>221</v>
      </c>
      <c r="I649">
        <v>392</v>
      </c>
      <c r="J649" t="s">
        <v>29</v>
      </c>
      <c r="K649" t="s">
        <v>270</v>
      </c>
      <c r="L649">
        <v>0</v>
      </c>
      <c r="M649" t="s">
        <v>217</v>
      </c>
      <c r="N649" t="s">
        <v>218</v>
      </c>
      <c r="V649">
        <v>901</v>
      </c>
      <c r="W649" t="s">
        <v>411</v>
      </c>
      <c r="X649">
        <v>8</v>
      </c>
      <c r="Y649" t="s">
        <v>220</v>
      </c>
      <c r="AB649">
        <v>6259</v>
      </c>
      <c r="AD649">
        <v>6259</v>
      </c>
      <c r="AF649">
        <v>155527</v>
      </c>
      <c r="AI649">
        <v>0</v>
      </c>
    </row>
    <row r="650" spans="1:35" x14ac:dyDescent="0.3">
      <c r="A650" t="s">
        <v>430</v>
      </c>
      <c r="B650">
        <v>1995</v>
      </c>
      <c r="C650">
        <v>1995</v>
      </c>
      <c r="D650">
        <v>1995</v>
      </c>
      <c r="E650">
        <v>4</v>
      </c>
      <c r="F650">
        <v>0</v>
      </c>
      <c r="G650">
        <v>1</v>
      </c>
      <c r="H650" t="s">
        <v>215</v>
      </c>
      <c r="I650">
        <v>398</v>
      </c>
      <c r="J650" t="s">
        <v>118</v>
      </c>
      <c r="K650" t="s">
        <v>271</v>
      </c>
      <c r="L650">
        <v>0</v>
      </c>
      <c r="M650" t="s">
        <v>217</v>
      </c>
      <c r="N650" t="s">
        <v>218</v>
      </c>
      <c r="V650">
        <v>901</v>
      </c>
      <c r="W650" t="s">
        <v>411</v>
      </c>
      <c r="X650">
        <v>8</v>
      </c>
      <c r="Y650" t="s">
        <v>220</v>
      </c>
      <c r="AB650">
        <v>597031</v>
      </c>
      <c r="AD650">
        <v>597031</v>
      </c>
      <c r="AF650">
        <v>3747689</v>
      </c>
      <c r="AI650">
        <v>0</v>
      </c>
    </row>
    <row r="651" spans="1:35" hidden="1" x14ac:dyDescent="0.3">
      <c r="A651" t="s">
        <v>430</v>
      </c>
      <c r="B651">
        <v>1995</v>
      </c>
      <c r="C651">
        <v>1995</v>
      </c>
      <c r="D651">
        <v>1995</v>
      </c>
      <c r="E651">
        <v>4</v>
      </c>
      <c r="F651">
        <v>0</v>
      </c>
      <c r="G651">
        <v>2</v>
      </c>
      <c r="H651" t="s">
        <v>221</v>
      </c>
      <c r="I651">
        <v>398</v>
      </c>
      <c r="J651" t="s">
        <v>118</v>
      </c>
      <c r="K651" t="s">
        <v>271</v>
      </c>
      <c r="L651">
        <v>0</v>
      </c>
      <c r="M651" t="s">
        <v>217</v>
      </c>
      <c r="N651" t="s">
        <v>218</v>
      </c>
      <c r="V651">
        <v>901</v>
      </c>
      <c r="W651" t="s">
        <v>411</v>
      </c>
      <c r="X651">
        <v>8</v>
      </c>
      <c r="Y651" t="s">
        <v>220</v>
      </c>
      <c r="AB651">
        <v>27710</v>
      </c>
      <c r="AD651">
        <v>27710</v>
      </c>
      <c r="AF651">
        <v>41399</v>
      </c>
      <c r="AI651">
        <v>0</v>
      </c>
    </row>
    <row r="652" spans="1:35" x14ac:dyDescent="0.3">
      <c r="A652" t="s">
        <v>430</v>
      </c>
      <c r="B652">
        <v>1995</v>
      </c>
      <c r="C652">
        <v>1995</v>
      </c>
      <c r="D652">
        <v>1995</v>
      </c>
      <c r="E652">
        <v>4</v>
      </c>
      <c r="F652">
        <v>0</v>
      </c>
      <c r="G652">
        <v>1</v>
      </c>
      <c r="H652" t="s">
        <v>215</v>
      </c>
      <c r="I652">
        <v>400</v>
      </c>
      <c r="J652" t="s">
        <v>87</v>
      </c>
      <c r="K652" t="s">
        <v>272</v>
      </c>
      <c r="L652">
        <v>0</v>
      </c>
      <c r="M652" t="s">
        <v>217</v>
      </c>
      <c r="N652" t="s">
        <v>218</v>
      </c>
      <c r="V652">
        <v>901</v>
      </c>
      <c r="W652" t="s">
        <v>411</v>
      </c>
      <c r="X652">
        <v>8</v>
      </c>
      <c r="Y652" t="s">
        <v>220</v>
      </c>
      <c r="AB652">
        <v>4288651</v>
      </c>
      <c r="AD652">
        <v>4288651</v>
      </c>
      <c r="AF652">
        <v>13381235</v>
      </c>
      <c r="AI652">
        <v>0</v>
      </c>
    </row>
    <row r="653" spans="1:35" hidden="1" x14ac:dyDescent="0.3">
      <c r="A653" t="s">
        <v>430</v>
      </c>
      <c r="B653">
        <v>1995</v>
      </c>
      <c r="C653">
        <v>1995</v>
      </c>
      <c r="D653">
        <v>1995</v>
      </c>
      <c r="E653">
        <v>4</v>
      </c>
      <c r="F653">
        <v>0</v>
      </c>
      <c r="G653">
        <v>2</v>
      </c>
      <c r="H653" t="s">
        <v>221</v>
      </c>
      <c r="I653">
        <v>400</v>
      </c>
      <c r="J653" t="s">
        <v>87</v>
      </c>
      <c r="K653" t="s">
        <v>272</v>
      </c>
      <c r="L653">
        <v>0</v>
      </c>
      <c r="M653" t="s">
        <v>217</v>
      </c>
      <c r="N653" t="s">
        <v>218</v>
      </c>
      <c r="V653">
        <v>901</v>
      </c>
      <c r="W653" t="s">
        <v>411</v>
      </c>
      <c r="X653">
        <v>8</v>
      </c>
      <c r="Y653" t="s">
        <v>220</v>
      </c>
      <c r="AB653">
        <v>1892068</v>
      </c>
      <c r="AD653">
        <v>1892068</v>
      </c>
      <c r="AF653">
        <v>6187521</v>
      </c>
      <c r="AI653">
        <v>0</v>
      </c>
    </row>
    <row r="654" spans="1:35" hidden="1" x14ac:dyDescent="0.3">
      <c r="A654" t="s">
        <v>430</v>
      </c>
      <c r="B654">
        <v>1995</v>
      </c>
      <c r="C654">
        <v>1995</v>
      </c>
      <c r="D654">
        <v>1995</v>
      </c>
      <c r="E654">
        <v>4</v>
      </c>
      <c r="F654">
        <v>0</v>
      </c>
      <c r="G654">
        <v>3</v>
      </c>
      <c r="H654" t="s">
        <v>247</v>
      </c>
      <c r="I654">
        <v>400</v>
      </c>
      <c r="J654" t="s">
        <v>87</v>
      </c>
      <c r="K654" t="s">
        <v>272</v>
      </c>
      <c r="L654">
        <v>0</v>
      </c>
      <c r="M654" t="s">
        <v>217</v>
      </c>
      <c r="N654" t="s">
        <v>218</v>
      </c>
      <c r="V654">
        <v>901</v>
      </c>
      <c r="W654" t="s">
        <v>411</v>
      </c>
      <c r="X654">
        <v>8</v>
      </c>
      <c r="Y654" t="s">
        <v>220</v>
      </c>
      <c r="AB654">
        <v>1892068</v>
      </c>
      <c r="AD654">
        <v>1892068</v>
      </c>
      <c r="AF654">
        <v>6187521</v>
      </c>
      <c r="AI654">
        <v>0</v>
      </c>
    </row>
    <row r="655" spans="1:35" x14ac:dyDescent="0.3">
      <c r="A655" t="s">
        <v>430</v>
      </c>
      <c r="B655">
        <v>1995</v>
      </c>
      <c r="C655">
        <v>1995</v>
      </c>
      <c r="D655">
        <v>1995</v>
      </c>
      <c r="E655">
        <v>4</v>
      </c>
      <c r="F655">
        <v>0</v>
      </c>
      <c r="G655">
        <v>1</v>
      </c>
      <c r="H655" t="s">
        <v>215</v>
      </c>
      <c r="I655">
        <v>410</v>
      </c>
      <c r="J655" t="s">
        <v>41</v>
      </c>
      <c r="K655" t="s">
        <v>273</v>
      </c>
      <c r="L655">
        <v>0</v>
      </c>
      <c r="M655" t="s">
        <v>217</v>
      </c>
      <c r="N655" t="s">
        <v>218</v>
      </c>
      <c r="V655">
        <v>901</v>
      </c>
      <c r="W655" t="s">
        <v>411</v>
      </c>
      <c r="X655">
        <v>8</v>
      </c>
      <c r="Y655" t="s">
        <v>220</v>
      </c>
      <c r="AB655">
        <v>63767772</v>
      </c>
      <c r="AD655">
        <v>63767772</v>
      </c>
      <c r="AF655">
        <v>227909504</v>
      </c>
      <c r="AI655">
        <v>0</v>
      </c>
    </row>
    <row r="656" spans="1:35" hidden="1" x14ac:dyDescent="0.3">
      <c r="A656" t="s">
        <v>430</v>
      </c>
      <c r="B656">
        <v>1995</v>
      </c>
      <c r="C656">
        <v>1995</v>
      </c>
      <c r="D656">
        <v>1995</v>
      </c>
      <c r="E656">
        <v>4</v>
      </c>
      <c r="F656">
        <v>0</v>
      </c>
      <c r="G656">
        <v>2</v>
      </c>
      <c r="H656" t="s">
        <v>221</v>
      </c>
      <c r="I656">
        <v>410</v>
      </c>
      <c r="J656" t="s">
        <v>41</v>
      </c>
      <c r="K656" t="s">
        <v>273</v>
      </c>
      <c r="L656">
        <v>0</v>
      </c>
      <c r="M656" t="s">
        <v>217</v>
      </c>
      <c r="N656" t="s">
        <v>218</v>
      </c>
      <c r="V656">
        <v>901</v>
      </c>
      <c r="W656" t="s">
        <v>411</v>
      </c>
      <c r="X656">
        <v>8</v>
      </c>
      <c r="Y656" t="s">
        <v>220</v>
      </c>
      <c r="AB656">
        <v>231017</v>
      </c>
      <c r="AD656">
        <v>231017</v>
      </c>
      <c r="AF656">
        <v>663028</v>
      </c>
      <c r="AI656">
        <v>0</v>
      </c>
    </row>
    <row r="657" spans="1:35" x14ac:dyDescent="0.3">
      <c r="A657" t="s">
        <v>430</v>
      </c>
      <c r="B657">
        <v>1995</v>
      </c>
      <c r="C657">
        <v>1995</v>
      </c>
      <c r="D657">
        <v>1995</v>
      </c>
      <c r="E657">
        <v>4</v>
      </c>
      <c r="F657">
        <v>0</v>
      </c>
      <c r="G657">
        <v>1</v>
      </c>
      <c r="H657" t="s">
        <v>215</v>
      </c>
      <c r="I657">
        <v>417</v>
      </c>
      <c r="J657" t="s">
        <v>120</v>
      </c>
      <c r="K657" t="s">
        <v>369</v>
      </c>
      <c r="L657">
        <v>0</v>
      </c>
      <c r="M657" t="s">
        <v>217</v>
      </c>
      <c r="N657" t="s">
        <v>218</v>
      </c>
      <c r="V657">
        <v>901</v>
      </c>
      <c r="W657" t="s">
        <v>411</v>
      </c>
      <c r="X657">
        <v>8</v>
      </c>
      <c r="Y657" t="s">
        <v>220</v>
      </c>
      <c r="AB657">
        <v>11546</v>
      </c>
      <c r="AD657">
        <v>11546</v>
      </c>
      <c r="AF657">
        <v>58499</v>
      </c>
      <c r="AI657">
        <v>0</v>
      </c>
    </row>
    <row r="658" spans="1:35" hidden="1" x14ac:dyDescent="0.3">
      <c r="A658" t="s">
        <v>430</v>
      </c>
      <c r="B658">
        <v>1995</v>
      </c>
      <c r="C658">
        <v>1995</v>
      </c>
      <c r="D658">
        <v>1995</v>
      </c>
      <c r="E658">
        <v>4</v>
      </c>
      <c r="F658">
        <v>0</v>
      </c>
      <c r="G658">
        <v>2</v>
      </c>
      <c r="H658" t="s">
        <v>221</v>
      </c>
      <c r="I658">
        <v>417</v>
      </c>
      <c r="J658" t="s">
        <v>120</v>
      </c>
      <c r="K658" t="s">
        <v>369</v>
      </c>
      <c r="L658">
        <v>0</v>
      </c>
      <c r="M658" t="s">
        <v>217</v>
      </c>
      <c r="N658" t="s">
        <v>218</v>
      </c>
      <c r="V658">
        <v>901</v>
      </c>
      <c r="W658" t="s">
        <v>411</v>
      </c>
      <c r="X658">
        <v>8</v>
      </c>
      <c r="Y658" t="s">
        <v>220</v>
      </c>
      <c r="AB658">
        <v>296</v>
      </c>
      <c r="AD658">
        <v>296</v>
      </c>
      <c r="AF658">
        <v>4300</v>
      </c>
      <c r="AI658">
        <v>0</v>
      </c>
    </row>
    <row r="659" spans="1:35" x14ac:dyDescent="0.3">
      <c r="A659" t="s">
        <v>430</v>
      </c>
      <c r="B659">
        <v>1995</v>
      </c>
      <c r="C659">
        <v>1995</v>
      </c>
      <c r="D659">
        <v>1995</v>
      </c>
      <c r="E659">
        <v>4</v>
      </c>
      <c r="F659">
        <v>0</v>
      </c>
      <c r="G659">
        <v>1</v>
      </c>
      <c r="H659" t="s">
        <v>215</v>
      </c>
      <c r="I659">
        <v>428</v>
      </c>
      <c r="J659" t="s">
        <v>88</v>
      </c>
      <c r="K659" t="s">
        <v>275</v>
      </c>
      <c r="L659">
        <v>0</v>
      </c>
      <c r="M659" t="s">
        <v>217</v>
      </c>
      <c r="N659" t="s">
        <v>218</v>
      </c>
      <c r="V659">
        <v>901</v>
      </c>
      <c r="W659" t="s">
        <v>411</v>
      </c>
      <c r="X659">
        <v>8</v>
      </c>
      <c r="Y659" t="s">
        <v>220</v>
      </c>
      <c r="AB659">
        <v>1505527</v>
      </c>
      <c r="AD659">
        <v>1505527</v>
      </c>
      <c r="AF659">
        <v>6338498</v>
      </c>
      <c r="AI659">
        <v>0</v>
      </c>
    </row>
    <row r="660" spans="1:35" hidden="1" x14ac:dyDescent="0.3">
      <c r="A660" t="s">
        <v>430</v>
      </c>
      <c r="B660">
        <v>1995</v>
      </c>
      <c r="C660">
        <v>1995</v>
      </c>
      <c r="D660">
        <v>1995</v>
      </c>
      <c r="E660">
        <v>4</v>
      </c>
      <c r="F660">
        <v>0</v>
      </c>
      <c r="G660">
        <v>2</v>
      </c>
      <c r="H660" t="s">
        <v>221</v>
      </c>
      <c r="I660">
        <v>428</v>
      </c>
      <c r="J660" t="s">
        <v>88</v>
      </c>
      <c r="K660" t="s">
        <v>275</v>
      </c>
      <c r="L660">
        <v>0</v>
      </c>
      <c r="M660" t="s">
        <v>217</v>
      </c>
      <c r="N660" t="s">
        <v>218</v>
      </c>
      <c r="V660">
        <v>901</v>
      </c>
      <c r="W660" t="s">
        <v>411</v>
      </c>
      <c r="X660">
        <v>8</v>
      </c>
      <c r="Y660" t="s">
        <v>220</v>
      </c>
      <c r="AB660">
        <v>169554</v>
      </c>
      <c r="AD660">
        <v>169554</v>
      </c>
      <c r="AF660">
        <v>782106</v>
      </c>
      <c r="AI660">
        <v>0</v>
      </c>
    </row>
    <row r="661" spans="1:35" x14ac:dyDescent="0.3">
      <c r="A661" t="s">
        <v>430</v>
      </c>
      <c r="B661">
        <v>1995</v>
      </c>
      <c r="C661">
        <v>1995</v>
      </c>
      <c r="D661">
        <v>1995</v>
      </c>
      <c r="E661">
        <v>4</v>
      </c>
      <c r="F661">
        <v>0</v>
      </c>
      <c r="G661">
        <v>1</v>
      </c>
      <c r="H661" t="s">
        <v>215</v>
      </c>
      <c r="I661">
        <v>440</v>
      </c>
      <c r="J661" t="s">
        <v>89</v>
      </c>
      <c r="K661" t="s">
        <v>276</v>
      </c>
      <c r="L661">
        <v>0</v>
      </c>
      <c r="M661" t="s">
        <v>217</v>
      </c>
      <c r="N661" t="s">
        <v>218</v>
      </c>
      <c r="V661">
        <v>901</v>
      </c>
      <c r="W661" t="s">
        <v>411</v>
      </c>
      <c r="X661">
        <v>8</v>
      </c>
      <c r="Y661" t="s">
        <v>220</v>
      </c>
      <c r="AB661">
        <v>3752407</v>
      </c>
      <c r="AD661">
        <v>3752407</v>
      </c>
      <c r="AF661">
        <v>18749880</v>
      </c>
      <c r="AI661">
        <v>0</v>
      </c>
    </row>
    <row r="662" spans="1:35" hidden="1" x14ac:dyDescent="0.3">
      <c r="A662" t="s">
        <v>430</v>
      </c>
      <c r="B662">
        <v>1995</v>
      </c>
      <c r="C662">
        <v>1995</v>
      </c>
      <c r="D662">
        <v>1995</v>
      </c>
      <c r="E662">
        <v>4</v>
      </c>
      <c r="F662">
        <v>0</v>
      </c>
      <c r="G662">
        <v>2</v>
      </c>
      <c r="H662" t="s">
        <v>221</v>
      </c>
      <c r="I662">
        <v>440</v>
      </c>
      <c r="J662" t="s">
        <v>89</v>
      </c>
      <c r="K662" t="s">
        <v>276</v>
      </c>
      <c r="L662">
        <v>0</v>
      </c>
      <c r="M662" t="s">
        <v>217</v>
      </c>
      <c r="N662" t="s">
        <v>218</v>
      </c>
      <c r="V662">
        <v>901</v>
      </c>
      <c r="W662" t="s">
        <v>411</v>
      </c>
      <c r="X662">
        <v>8</v>
      </c>
      <c r="Y662" t="s">
        <v>220</v>
      </c>
      <c r="AB662">
        <v>1151823</v>
      </c>
      <c r="AD662">
        <v>1151823</v>
      </c>
      <c r="AF662">
        <v>6544791</v>
      </c>
      <c r="AI662">
        <v>0</v>
      </c>
    </row>
    <row r="663" spans="1:35" x14ac:dyDescent="0.3">
      <c r="A663" t="s">
        <v>430</v>
      </c>
      <c r="B663">
        <v>1995</v>
      </c>
      <c r="C663">
        <v>1995</v>
      </c>
      <c r="D663">
        <v>1995</v>
      </c>
      <c r="E663">
        <v>4</v>
      </c>
      <c r="F663">
        <v>0</v>
      </c>
      <c r="G663">
        <v>1</v>
      </c>
      <c r="H663" t="s">
        <v>215</v>
      </c>
      <c r="I663">
        <v>446</v>
      </c>
      <c r="J663" t="s">
        <v>13</v>
      </c>
      <c r="K663" t="s">
        <v>278</v>
      </c>
      <c r="L663">
        <v>0</v>
      </c>
      <c r="M663" t="s">
        <v>217</v>
      </c>
      <c r="N663" t="s">
        <v>218</v>
      </c>
      <c r="V663">
        <v>901</v>
      </c>
      <c r="W663" t="s">
        <v>411</v>
      </c>
      <c r="X663">
        <v>8</v>
      </c>
      <c r="Y663" t="s">
        <v>220</v>
      </c>
      <c r="AB663">
        <v>148892</v>
      </c>
      <c r="AD663">
        <v>148892</v>
      </c>
      <c r="AF663">
        <v>406173</v>
      </c>
      <c r="AI663">
        <v>0</v>
      </c>
    </row>
    <row r="664" spans="1:35" hidden="1" x14ac:dyDescent="0.3">
      <c r="A664" t="s">
        <v>430</v>
      </c>
      <c r="B664">
        <v>1995</v>
      </c>
      <c r="C664">
        <v>1995</v>
      </c>
      <c r="D664">
        <v>1995</v>
      </c>
      <c r="E664">
        <v>4</v>
      </c>
      <c r="F664">
        <v>0</v>
      </c>
      <c r="G664">
        <v>2</v>
      </c>
      <c r="H664" t="s">
        <v>221</v>
      </c>
      <c r="I664">
        <v>446</v>
      </c>
      <c r="J664" t="s">
        <v>13</v>
      </c>
      <c r="K664" t="s">
        <v>278</v>
      </c>
      <c r="L664">
        <v>0</v>
      </c>
      <c r="M664" t="s">
        <v>217</v>
      </c>
      <c r="N664" t="s">
        <v>218</v>
      </c>
      <c r="V664">
        <v>901</v>
      </c>
      <c r="W664" t="s">
        <v>411</v>
      </c>
      <c r="X664">
        <v>8</v>
      </c>
      <c r="Y664" t="s">
        <v>220</v>
      </c>
      <c r="AB664">
        <v>2544</v>
      </c>
      <c r="AD664">
        <v>2544</v>
      </c>
      <c r="AF664">
        <v>5428</v>
      </c>
      <c r="AI664">
        <v>0</v>
      </c>
    </row>
    <row r="665" spans="1:35" x14ac:dyDescent="0.3">
      <c r="A665" t="s">
        <v>430</v>
      </c>
      <c r="B665">
        <v>1995</v>
      </c>
      <c r="C665">
        <v>1995</v>
      </c>
      <c r="D665">
        <v>1995</v>
      </c>
      <c r="E665">
        <v>4</v>
      </c>
      <c r="F665">
        <v>0</v>
      </c>
      <c r="G665">
        <v>1</v>
      </c>
      <c r="H665" t="s">
        <v>215</v>
      </c>
      <c r="I665">
        <v>450</v>
      </c>
      <c r="J665" t="s">
        <v>31</v>
      </c>
      <c r="K665" t="s">
        <v>279</v>
      </c>
      <c r="L665">
        <v>0</v>
      </c>
      <c r="M665" t="s">
        <v>217</v>
      </c>
      <c r="N665" t="s">
        <v>218</v>
      </c>
      <c r="V665">
        <v>901</v>
      </c>
      <c r="W665" t="s">
        <v>411</v>
      </c>
      <c r="X665">
        <v>8</v>
      </c>
      <c r="Y665" t="s">
        <v>220</v>
      </c>
      <c r="AB665">
        <v>1819</v>
      </c>
      <c r="AD665">
        <v>1819</v>
      </c>
      <c r="AF665">
        <v>17747</v>
      </c>
      <c r="AI665">
        <v>0</v>
      </c>
    </row>
    <row r="666" spans="1:35" hidden="1" x14ac:dyDescent="0.3">
      <c r="A666" t="s">
        <v>430</v>
      </c>
      <c r="B666">
        <v>1995</v>
      </c>
      <c r="C666">
        <v>1995</v>
      </c>
      <c r="D666">
        <v>1995</v>
      </c>
      <c r="E666">
        <v>4</v>
      </c>
      <c r="F666">
        <v>0</v>
      </c>
      <c r="G666">
        <v>2</v>
      </c>
      <c r="H666" t="s">
        <v>221</v>
      </c>
      <c r="I666">
        <v>450</v>
      </c>
      <c r="J666" t="s">
        <v>31</v>
      </c>
      <c r="K666" t="s">
        <v>279</v>
      </c>
      <c r="L666">
        <v>0</v>
      </c>
      <c r="M666" t="s">
        <v>217</v>
      </c>
      <c r="N666" t="s">
        <v>218</v>
      </c>
      <c r="V666">
        <v>901</v>
      </c>
      <c r="W666" t="s">
        <v>411</v>
      </c>
      <c r="X666">
        <v>8</v>
      </c>
      <c r="Y666" t="s">
        <v>220</v>
      </c>
      <c r="AB666">
        <v>35241944</v>
      </c>
      <c r="AD666">
        <v>35241944</v>
      </c>
      <c r="AF666">
        <v>82779216</v>
      </c>
      <c r="AI666">
        <v>0</v>
      </c>
    </row>
    <row r="667" spans="1:35" x14ac:dyDescent="0.3">
      <c r="A667" t="s">
        <v>430</v>
      </c>
      <c r="B667">
        <v>1995</v>
      </c>
      <c r="C667">
        <v>1995</v>
      </c>
      <c r="D667">
        <v>1995</v>
      </c>
      <c r="E667">
        <v>4</v>
      </c>
      <c r="F667">
        <v>0</v>
      </c>
      <c r="G667">
        <v>1</v>
      </c>
      <c r="H667" t="s">
        <v>215</v>
      </c>
      <c r="I667">
        <v>454</v>
      </c>
      <c r="J667" t="s">
        <v>90</v>
      </c>
      <c r="K667" t="s">
        <v>350</v>
      </c>
      <c r="L667">
        <v>0</v>
      </c>
      <c r="M667" t="s">
        <v>217</v>
      </c>
      <c r="N667" t="s">
        <v>218</v>
      </c>
      <c r="V667">
        <v>901</v>
      </c>
      <c r="W667" t="s">
        <v>411</v>
      </c>
      <c r="X667">
        <v>8</v>
      </c>
      <c r="Y667" t="s">
        <v>220</v>
      </c>
      <c r="AB667">
        <v>510</v>
      </c>
      <c r="AD667">
        <v>510</v>
      </c>
      <c r="AF667">
        <v>2156</v>
      </c>
      <c r="AI667">
        <v>0</v>
      </c>
    </row>
    <row r="668" spans="1:35" hidden="1" x14ac:dyDescent="0.3">
      <c r="A668" t="s">
        <v>430</v>
      </c>
      <c r="B668">
        <v>1995</v>
      </c>
      <c r="C668">
        <v>1995</v>
      </c>
      <c r="D668">
        <v>1995</v>
      </c>
      <c r="E668">
        <v>4</v>
      </c>
      <c r="F668">
        <v>0</v>
      </c>
      <c r="G668">
        <v>2</v>
      </c>
      <c r="H668" t="s">
        <v>221</v>
      </c>
      <c r="I668">
        <v>454</v>
      </c>
      <c r="J668" t="s">
        <v>90</v>
      </c>
      <c r="K668" t="s">
        <v>350</v>
      </c>
      <c r="L668">
        <v>0</v>
      </c>
      <c r="M668" t="s">
        <v>217</v>
      </c>
      <c r="N668" t="s">
        <v>218</v>
      </c>
      <c r="V668">
        <v>901</v>
      </c>
      <c r="W668" t="s">
        <v>411</v>
      </c>
      <c r="X668">
        <v>8</v>
      </c>
      <c r="Y668" t="s">
        <v>220</v>
      </c>
      <c r="AB668">
        <v>5246399</v>
      </c>
      <c r="AD668">
        <v>5246399</v>
      </c>
      <c r="AF668">
        <v>15480084</v>
      </c>
      <c r="AI668">
        <v>0</v>
      </c>
    </row>
    <row r="669" spans="1:35" x14ac:dyDescent="0.3">
      <c r="A669" t="s">
        <v>430</v>
      </c>
      <c r="B669">
        <v>1995</v>
      </c>
      <c r="C669">
        <v>1995</v>
      </c>
      <c r="D669">
        <v>1995</v>
      </c>
      <c r="E669">
        <v>4</v>
      </c>
      <c r="F669">
        <v>0</v>
      </c>
      <c r="G669">
        <v>1</v>
      </c>
      <c r="H669" t="s">
        <v>215</v>
      </c>
      <c r="I669">
        <v>458</v>
      </c>
      <c r="J669" t="s">
        <v>32</v>
      </c>
      <c r="K669" t="s">
        <v>335</v>
      </c>
      <c r="L669">
        <v>0</v>
      </c>
      <c r="M669" t="s">
        <v>217</v>
      </c>
      <c r="N669" t="s">
        <v>218</v>
      </c>
      <c r="V669">
        <v>901</v>
      </c>
      <c r="W669" t="s">
        <v>411</v>
      </c>
      <c r="X669">
        <v>8</v>
      </c>
      <c r="Y669" t="s">
        <v>220</v>
      </c>
      <c r="AB669">
        <v>16008654</v>
      </c>
      <c r="AD669">
        <v>16008654</v>
      </c>
      <c r="AF669">
        <v>41343147</v>
      </c>
      <c r="AI669">
        <v>0</v>
      </c>
    </row>
    <row r="670" spans="1:35" hidden="1" x14ac:dyDescent="0.3">
      <c r="A670" t="s">
        <v>430</v>
      </c>
      <c r="B670">
        <v>1995</v>
      </c>
      <c r="C670">
        <v>1995</v>
      </c>
      <c r="D670">
        <v>1995</v>
      </c>
      <c r="E670">
        <v>4</v>
      </c>
      <c r="F670">
        <v>0</v>
      </c>
      <c r="G670">
        <v>2</v>
      </c>
      <c r="H670" t="s">
        <v>221</v>
      </c>
      <c r="I670">
        <v>458</v>
      </c>
      <c r="J670" t="s">
        <v>32</v>
      </c>
      <c r="K670" t="s">
        <v>335</v>
      </c>
      <c r="L670">
        <v>0</v>
      </c>
      <c r="M670" t="s">
        <v>217</v>
      </c>
      <c r="N670" t="s">
        <v>218</v>
      </c>
      <c r="V670">
        <v>901</v>
      </c>
      <c r="W670" t="s">
        <v>411</v>
      </c>
      <c r="X670">
        <v>8</v>
      </c>
      <c r="Y670" t="s">
        <v>220</v>
      </c>
      <c r="AB670">
        <v>959309</v>
      </c>
      <c r="AD670">
        <v>959309</v>
      </c>
      <c r="AF670">
        <v>1396836</v>
      </c>
      <c r="AI670">
        <v>0</v>
      </c>
    </row>
    <row r="671" spans="1:35" x14ac:dyDescent="0.3">
      <c r="A671" t="s">
        <v>430</v>
      </c>
      <c r="B671">
        <v>1995</v>
      </c>
      <c r="C671">
        <v>1995</v>
      </c>
      <c r="D671">
        <v>1995</v>
      </c>
      <c r="E671">
        <v>4</v>
      </c>
      <c r="F671">
        <v>0</v>
      </c>
      <c r="G671">
        <v>1</v>
      </c>
      <c r="H671" t="s">
        <v>215</v>
      </c>
      <c r="I671">
        <v>462</v>
      </c>
      <c r="J671" t="s">
        <v>121</v>
      </c>
      <c r="K671" t="s">
        <v>280</v>
      </c>
      <c r="L671">
        <v>0</v>
      </c>
      <c r="M671" t="s">
        <v>217</v>
      </c>
      <c r="N671" t="s">
        <v>218</v>
      </c>
      <c r="V671">
        <v>901</v>
      </c>
      <c r="W671" t="s">
        <v>411</v>
      </c>
      <c r="X671">
        <v>8</v>
      </c>
      <c r="Y671" t="s">
        <v>220</v>
      </c>
      <c r="AB671">
        <v>52340</v>
      </c>
      <c r="AD671">
        <v>52340</v>
      </c>
      <c r="AF671">
        <v>695948</v>
      </c>
      <c r="AI671">
        <v>0</v>
      </c>
    </row>
    <row r="672" spans="1:35" x14ac:dyDescent="0.3">
      <c r="A672" t="s">
        <v>430</v>
      </c>
      <c r="B672">
        <v>1995</v>
      </c>
      <c r="C672">
        <v>1995</v>
      </c>
      <c r="D672">
        <v>1995</v>
      </c>
      <c r="E672">
        <v>4</v>
      </c>
      <c r="F672">
        <v>0</v>
      </c>
      <c r="G672">
        <v>1</v>
      </c>
      <c r="H672" t="s">
        <v>215</v>
      </c>
      <c r="I672">
        <v>470</v>
      </c>
      <c r="J672" t="s">
        <v>91</v>
      </c>
      <c r="K672" t="s">
        <v>281</v>
      </c>
      <c r="L672">
        <v>0</v>
      </c>
      <c r="M672" t="s">
        <v>217</v>
      </c>
      <c r="N672" t="s">
        <v>218</v>
      </c>
      <c r="V672">
        <v>901</v>
      </c>
      <c r="W672" t="s">
        <v>411</v>
      </c>
      <c r="X672">
        <v>8</v>
      </c>
      <c r="Y672" t="s">
        <v>220</v>
      </c>
      <c r="AB672">
        <v>116378</v>
      </c>
      <c r="AD672">
        <v>116378</v>
      </c>
      <c r="AF672">
        <v>722123</v>
      </c>
      <c r="AI672">
        <v>0</v>
      </c>
    </row>
    <row r="673" spans="1:35" hidden="1" x14ac:dyDescent="0.3">
      <c r="A673" t="s">
        <v>430</v>
      </c>
      <c r="B673">
        <v>1995</v>
      </c>
      <c r="C673">
        <v>1995</v>
      </c>
      <c r="D673">
        <v>1995</v>
      </c>
      <c r="E673">
        <v>4</v>
      </c>
      <c r="F673">
        <v>0</v>
      </c>
      <c r="G673">
        <v>2</v>
      </c>
      <c r="H673" t="s">
        <v>221</v>
      </c>
      <c r="I673">
        <v>470</v>
      </c>
      <c r="J673" t="s">
        <v>91</v>
      </c>
      <c r="K673" t="s">
        <v>281</v>
      </c>
      <c r="L673">
        <v>0</v>
      </c>
      <c r="M673" t="s">
        <v>217</v>
      </c>
      <c r="N673" t="s">
        <v>218</v>
      </c>
      <c r="V673">
        <v>901</v>
      </c>
      <c r="W673" t="s">
        <v>411</v>
      </c>
      <c r="X673">
        <v>1</v>
      </c>
      <c r="Y673" t="s">
        <v>232</v>
      </c>
      <c r="AB673">
        <v>0</v>
      </c>
      <c r="AD673">
        <v>0</v>
      </c>
      <c r="AF673">
        <v>21737</v>
      </c>
      <c r="AI673">
        <v>0</v>
      </c>
    </row>
    <row r="674" spans="1:35" hidden="1" x14ac:dyDescent="0.3">
      <c r="A674" t="s">
        <v>430</v>
      </c>
      <c r="B674">
        <v>1995</v>
      </c>
      <c r="C674">
        <v>1995</v>
      </c>
      <c r="D674">
        <v>1995</v>
      </c>
      <c r="E674">
        <v>4</v>
      </c>
      <c r="F674">
        <v>0</v>
      </c>
      <c r="G674">
        <v>3</v>
      </c>
      <c r="H674" t="s">
        <v>247</v>
      </c>
      <c r="I674">
        <v>470</v>
      </c>
      <c r="J674" t="s">
        <v>91</v>
      </c>
      <c r="K674" t="s">
        <v>281</v>
      </c>
      <c r="L674">
        <v>0</v>
      </c>
      <c r="M674" t="s">
        <v>217</v>
      </c>
      <c r="N674" t="s">
        <v>218</v>
      </c>
      <c r="V674">
        <v>901</v>
      </c>
      <c r="W674" t="s">
        <v>411</v>
      </c>
      <c r="X674">
        <v>1</v>
      </c>
      <c r="Y674" t="s">
        <v>232</v>
      </c>
      <c r="AB674">
        <v>0</v>
      </c>
      <c r="AD674">
        <v>0</v>
      </c>
      <c r="AF674">
        <v>21737</v>
      </c>
      <c r="AI674">
        <v>0</v>
      </c>
    </row>
    <row r="675" spans="1:35" x14ac:dyDescent="0.3">
      <c r="A675" t="s">
        <v>430</v>
      </c>
      <c r="B675">
        <v>1995</v>
      </c>
      <c r="C675">
        <v>1995</v>
      </c>
      <c r="D675">
        <v>1995</v>
      </c>
      <c r="E675">
        <v>4</v>
      </c>
      <c r="F675">
        <v>0</v>
      </c>
      <c r="G675">
        <v>1</v>
      </c>
      <c r="H675" t="s">
        <v>215</v>
      </c>
      <c r="I675">
        <v>474</v>
      </c>
      <c r="J675" t="s">
        <v>92</v>
      </c>
      <c r="K675" t="s">
        <v>448</v>
      </c>
      <c r="L675">
        <v>0</v>
      </c>
      <c r="M675" t="s">
        <v>217</v>
      </c>
      <c r="N675" t="s">
        <v>218</v>
      </c>
      <c r="V675">
        <v>901</v>
      </c>
      <c r="W675" t="s">
        <v>411</v>
      </c>
      <c r="X675">
        <v>8</v>
      </c>
      <c r="Y675" t="s">
        <v>220</v>
      </c>
      <c r="AB675">
        <v>730676</v>
      </c>
      <c r="AD675">
        <v>730676</v>
      </c>
      <c r="AF675">
        <v>3269087</v>
      </c>
      <c r="AI675">
        <v>0</v>
      </c>
    </row>
    <row r="676" spans="1:35" hidden="1" x14ac:dyDescent="0.3">
      <c r="A676" t="s">
        <v>430</v>
      </c>
      <c r="B676">
        <v>1995</v>
      </c>
      <c r="C676">
        <v>1995</v>
      </c>
      <c r="D676">
        <v>1995</v>
      </c>
      <c r="E676">
        <v>4</v>
      </c>
      <c r="F676">
        <v>0</v>
      </c>
      <c r="G676">
        <v>2</v>
      </c>
      <c r="H676" t="s">
        <v>221</v>
      </c>
      <c r="I676">
        <v>474</v>
      </c>
      <c r="J676" t="s">
        <v>92</v>
      </c>
      <c r="K676" t="s">
        <v>448</v>
      </c>
      <c r="L676">
        <v>0</v>
      </c>
      <c r="M676" t="s">
        <v>217</v>
      </c>
      <c r="N676" t="s">
        <v>218</v>
      </c>
      <c r="V676">
        <v>901</v>
      </c>
      <c r="W676" t="s">
        <v>411</v>
      </c>
      <c r="X676">
        <v>8</v>
      </c>
      <c r="Y676" t="s">
        <v>220</v>
      </c>
      <c r="AB676">
        <v>10898</v>
      </c>
      <c r="AD676">
        <v>10898</v>
      </c>
      <c r="AF676">
        <v>80424</v>
      </c>
      <c r="AI676">
        <v>0</v>
      </c>
    </row>
    <row r="677" spans="1:35" x14ac:dyDescent="0.3">
      <c r="A677" t="s">
        <v>430</v>
      </c>
      <c r="B677">
        <v>1995</v>
      </c>
      <c r="C677">
        <v>1995</v>
      </c>
      <c r="D677">
        <v>1995</v>
      </c>
      <c r="E677">
        <v>4</v>
      </c>
      <c r="F677">
        <v>0</v>
      </c>
      <c r="G677">
        <v>1</v>
      </c>
      <c r="H677" t="s">
        <v>215</v>
      </c>
      <c r="I677">
        <v>480</v>
      </c>
      <c r="J677" t="s">
        <v>69</v>
      </c>
      <c r="K677" t="s">
        <v>282</v>
      </c>
      <c r="L677">
        <v>0</v>
      </c>
      <c r="M677" t="s">
        <v>217</v>
      </c>
      <c r="N677" t="s">
        <v>218</v>
      </c>
      <c r="V677">
        <v>901</v>
      </c>
      <c r="W677" t="s">
        <v>411</v>
      </c>
      <c r="X677">
        <v>8</v>
      </c>
      <c r="Y677" t="s">
        <v>220</v>
      </c>
      <c r="AB677">
        <v>75793</v>
      </c>
      <c r="AD677">
        <v>75793</v>
      </c>
      <c r="AF677">
        <v>345129</v>
      </c>
      <c r="AI677">
        <v>0</v>
      </c>
    </row>
    <row r="678" spans="1:35" x14ac:dyDescent="0.3">
      <c r="A678" t="s">
        <v>430</v>
      </c>
      <c r="B678">
        <v>1995</v>
      </c>
      <c r="C678">
        <v>1995</v>
      </c>
      <c r="D678">
        <v>1995</v>
      </c>
      <c r="E678">
        <v>4</v>
      </c>
      <c r="F678">
        <v>0</v>
      </c>
      <c r="G678">
        <v>1</v>
      </c>
      <c r="H678" t="s">
        <v>215</v>
      </c>
      <c r="I678">
        <v>484</v>
      </c>
      <c r="J678" t="s">
        <v>33</v>
      </c>
      <c r="K678" t="s">
        <v>283</v>
      </c>
      <c r="L678">
        <v>0</v>
      </c>
      <c r="M678" t="s">
        <v>217</v>
      </c>
      <c r="N678" t="s">
        <v>218</v>
      </c>
      <c r="V678">
        <v>901</v>
      </c>
      <c r="W678" t="s">
        <v>411</v>
      </c>
      <c r="X678">
        <v>8</v>
      </c>
      <c r="Y678" t="s">
        <v>220</v>
      </c>
      <c r="AB678">
        <v>2690291</v>
      </c>
      <c r="AD678">
        <v>2690291</v>
      </c>
      <c r="AF678">
        <v>9420000</v>
      </c>
      <c r="AI678">
        <v>0</v>
      </c>
    </row>
    <row r="679" spans="1:35" hidden="1" x14ac:dyDescent="0.3">
      <c r="A679" t="s">
        <v>430</v>
      </c>
      <c r="B679">
        <v>1995</v>
      </c>
      <c r="C679">
        <v>1995</v>
      </c>
      <c r="D679">
        <v>1995</v>
      </c>
      <c r="E679">
        <v>4</v>
      </c>
      <c r="F679">
        <v>0</v>
      </c>
      <c r="G679">
        <v>2</v>
      </c>
      <c r="H679" t="s">
        <v>221</v>
      </c>
      <c r="I679">
        <v>484</v>
      </c>
      <c r="J679" t="s">
        <v>33</v>
      </c>
      <c r="K679" t="s">
        <v>283</v>
      </c>
      <c r="L679">
        <v>0</v>
      </c>
      <c r="M679" t="s">
        <v>217</v>
      </c>
      <c r="N679" t="s">
        <v>218</v>
      </c>
      <c r="V679">
        <v>901</v>
      </c>
      <c r="W679" t="s">
        <v>411</v>
      </c>
      <c r="X679">
        <v>8</v>
      </c>
      <c r="Y679" t="s">
        <v>220</v>
      </c>
      <c r="AB679">
        <v>188027216</v>
      </c>
      <c r="AD679">
        <v>188027216</v>
      </c>
      <c r="AF679">
        <v>771075008</v>
      </c>
      <c r="AI679">
        <v>0</v>
      </c>
    </row>
    <row r="680" spans="1:35" x14ac:dyDescent="0.3">
      <c r="A680" t="s">
        <v>430</v>
      </c>
      <c r="B680">
        <v>1995</v>
      </c>
      <c r="C680">
        <v>1995</v>
      </c>
      <c r="D680">
        <v>1995</v>
      </c>
      <c r="E680">
        <v>4</v>
      </c>
      <c r="F680">
        <v>0</v>
      </c>
      <c r="G680">
        <v>1</v>
      </c>
      <c r="H680" t="s">
        <v>215</v>
      </c>
      <c r="I680">
        <v>498</v>
      </c>
      <c r="J680" t="s">
        <v>96</v>
      </c>
      <c r="K680" t="s">
        <v>370</v>
      </c>
      <c r="L680">
        <v>0</v>
      </c>
      <c r="M680" t="s">
        <v>217</v>
      </c>
      <c r="N680" t="s">
        <v>218</v>
      </c>
      <c r="V680">
        <v>901</v>
      </c>
      <c r="W680" t="s">
        <v>411</v>
      </c>
      <c r="X680">
        <v>8</v>
      </c>
      <c r="Y680" t="s">
        <v>220</v>
      </c>
      <c r="AB680">
        <v>73787</v>
      </c>
      <c r="AD680">
        <v>73787</v>
      </c>
      <c r="AF680">
        <v>167279</v>
      </c>
      <c r="AI680">
        <v>0</v>
      </c>
    </row>
    <row r="681" spans="1:35" hidden="1" x14ac:dyDescent="0.3">
      <c r="A681" t="s">
        <v>430</v>
      </c>
      <c r="B681">
        <v>1995</v>
      </c>
      <c r="C681">
        <v>1995</v>
      </c>
      <c r="D681">
        <v>1995</v>
      </c>
      <c r="E681">
        <v>4</v>
      </c>
      <c r="F681">
        <v>0</v>
      </c>
      <c r="G681">
        <v>2</v>
      </c>
      <c r="H681" t="s">
        <v>221</v>
      </c>
      <c r="I681">
        <v>498</v>
      </c>
      <c r="J681" t="s">
        <v>96</v>
      </c>
      <c r="K681" t="s">
        <v>370</v>
      </c>
      <c r="L681">
        <v>0</v>
      </c>
      <c r="M681" t="s">
        <v>217</v>
      </c>
      <c r="N681" t="s">
        <v>218</v>
      </c>
      <c r="V681">
        <v>901</v>
      </c>
      <c r="W681" t="s">
        <v>411</v>
      </c>
      <c r="X681">
        <v>8</v>
      </c>
      <c r="Y681" t="s">
        <v>220</v>
      </c>
      <c r="AB681">
        <v>50710</v>
      </c>
      <c r="AD681">
        <v>50710</v>
      </c>
      <c r="AF681">
        <v>669807</v>
      </c>
      <c r="AI681">
        <v>0</v>
      </c>
    </row>
    <row r="682" spans="1:35" x14ac:dyDescent="0.3">
      <c r="A682" t="s">
        <v>430</v>
      </c>
      <c r="B682">
        <v>1995</v>
      </c>
      <c r="C682">
        <v>1995</v>
      </c>
      <c r="D682">
        <v>1995</v>
      </c>
      <c r="E682">
        <v>4</v>
      </c>
      <c r="F682">
        <v>0</v>
      </c>
      <c r="G682">
        <v>1</v>
      </c>
      <c r="H682" t="s">
        <v>215</v>
      </c>
      <c r="I682">
        <v>504</v>
      </c>
      <c r="J682" t="s">
        <v>70</v>
      </c>
      <c r="K682" t="s">
        <v>371</v>
      </c>
      <c r="L682">
        <v>0</v>
      </c>
      <c r="M682" t="s">
        <v>217</v>
      </c>
      <c r="N682" t="s">
        <v>218</v>
      </c>
      <c r="V682">
        <v>901</v>
      </c>
      <c r="W682" t="s">
        <v>411</v>
      </c>
      <c r="X682">
        <v>8</v>
      </c>
      <c r="Y682" t="s">
        <v>220</v>
      </c>
      <c r="AB682">
        <v>20041664</v>
      </c>
      <c r="AD682">
        <v>20041664</v>
      </c>
      <c r="AF682">
        <v>60215240</v>
      </c>
      <c r="AI682">
        <v>0</v>
      </c>
    </row>
    <row r="683" spans="1:35" hidden="1" x14ac:dyDescent="0.3">
      <c r="A683" t="s">
        <v>430</v>
      </c>
      <c r="B683">
        <v>1995</v>
      </c>
      <c r="C683">
        <v>1995</v>
      </c>
      <c r="D683">
        <v>1995</v>
      </c>
      <c r="E683">
        <v>4</v>
      </c>
      <c r="F683">
        <v>0</v>
      </c>
      <c r="G683">
        <v>2</v>
      </c>
      <c r="H683" t="s">
        <v>221</v>
      </c>
      <c r="I683">
        <v>504</v>
      </c>
      <c r="J683" t="s">
        <v>70</v>
      </c>
      <c r="K683" t="s">
        <v>371</v>
      </c>
      <c r="L683">
        <v>0</v>
      </c>
      <c r="M683" t="s">
        <v>217</v>
      </c>
      <c r="N683" t="s">
        <v>218</v>
      </c>
      <c r="V683">
        <v>901</v>
      </c>
      <c r="W683" t="s">
        <v>411</v>
      </c>
      <c r="X683">
        <v>8</v>
      </c>
      <c r="Y683" t="s">
        <v>220</v>
      </c>
      <c r="AB683">
        <v>16214</v>
      </c>
      <c r="AD683">
        <v>16214</v>
      </c>
      <c r="AF683">
        <v>20287</v>
      </c>
      <c r="AI683">
        <v>0</v>
      </c>
    </row>
    <row r="684" spans="1:35" x14ac:dyDescent="0.3">
      <c r="A684" t="s">
        <v>430</v>
      </c>
      <c r="B684">
        <v>1995</v>
      </c>
      <c r="C684">
        <v>1995</v>
      </c>
      <c r="D684">
        <v>1995</v>
      </c>
      <c r="E684">
        <v>4</v>
      </c>
      <c r="F684">
        <v>0</v>
      </c>
      <c r="G684">
        <v>1</v>
      </c>
      <c r="H684" t="s">
        <v>215</v>
      </c>
      <c r="I684">
        <v>508</v>
      </c>
      <c r="J684" t="s">
        <v>93</v>
      </c>
      <c r="K684" t="s">
        <v>387</v>
      </c>
      <c r="L684">
        <v>0</v>
      </c>
      <c r="M684" t="s">
        <v>217</v>
      </c>
      <c r="N684" t="s">
        <v>218</v>
      </c>
      <c r="V684">
        <v>901</v>
      </c>
      <c r="W684" t="s">
        <v>411</v>
      </c>
      <c r="X684">
        <v>1</v>
      </c>
      <c r="Y684" t="s">
        <v>232</v>
      </c>
      <c r="AB684">
        <v>0</v>
      </c>
      <c r="AD684">
        <v>0</v>
      </c>
      <c r="AF684">
        <v>42000</v>
      </c>
      <c r="AI684">
        <v>0</v>
      </c>
    </row>
    <row r="685" spans="1:35" x14ac:dyDescent="0.3">
      <c r="A685" t="s">
        <v>430</v>
      </c>
      <c r="B685">
        <v>1995</v>
      </c>
      <c r="C685">
        <v>1995</v>
      </c>
      <c r="D685">
        <v>1995</v>
      </c>
      <c r="E685">
        <v>4</v>
      </c>
      <c r="F685">
        <v>0</v>
      </c>
      <c r="G685">
        <v>1</v>
      </c>
      <c r="H685" t="s">
        <v>215</v>
      </c>
      <c r="I685">
        <v>512</v>
      </c>
      <c r="J685" t="s">
        <v>37</v>
      </c>
      <c r="K685" t="s">
        <v>285</v>
      </c>
      <c r="L685">
        <v>0</v>
      </c>
      <c r="M685" t="s">
        <v>217</v>
      </c>
      <c r="N685" t="s">
        <v>218</v>
      </c>
      <c r="V685">
        <v>901</v>
      </c>
      <c r="W685" t="s">
        <v>411</v>
      </c>
      <c r="X685">
        <v>8</v>
      </c>
      <c r="Y685" t="s">
        <v>220</v>
      </c>
      <c r="AB685">
        <v>3050358</v>
      </c>
      <c r="AD685">
        <v>3050358</v>
      </c>
      <c r="AF685">
        <v>10391458</v>
      </c>
      <c r="AI685">
        <v>0</v>
      </c>
    </row>
    <row r="686" spans="1:35" hidden="1" x14ac:dyDescent="0.3">
      <c r="A686" t="s">
        <v>430</v>
      </c>
      <c r="B686">
        <v>1995</v>
      </c>
      <c r="C686">
        <v>1995</v>
      </c>
      <c r="D686">
        <v>1995</v>
      </c>
      <c r="E686">
        <v>4</v>
      </c>
      <c r="F686">
        <v>0</v>
      </c>
      <c r="G686">
        <v>2</v>
      </c>
      <c r="H686" t="s">
        <v>221</v>
      </c>
      <c r="I686">
        <v>512</v>
      </c>
      <c r="J686" t="s">
        <v>37</v>
      </c>
      <c r="K686" t="s">
        <v>285</v>
      </c>
      <c r="L686">
        <v>0</v>
      </c>
      <c r="M686" t="s">
        <v>217</v>
      </c>
      <c r="N686" t="s">
        <v>218</v>
      </c>
      <c r="V686">
        <v>901</v>
      </c>
      <c r="W686" t="s">
        <v>411</v>
      </c>
      <c r="X686">
        <v>8</v>
      </c>
      <c r="Y686" t="s">
        <v>220</v>
      </c>
      <c r="AB686">
        <v>11401</v>
      </c>
      <c r="AD686">
        <v>11401</v>
      </c>
      <c r="AF686">
        <v>45045</v>
      </c>
      <c r="AI686">
        <v>0</v>
      </c>
    </row>
    <row r="687" spans="1:35" x14ac:dyDescent="0.3">
      <c r="A687" t="s">
        <v>430</v>
      </c>
      <c r="B687">
        <v>1995</v>
      </c>
      <c r="C687">
        <v>1995</v>
      </c>
      <c r="D687">
        <v>1995</v>
      </c>
      <c r="E687">
        <v>4</v>
      </c>
      <c r="F687">
        <v>0</v>
      </c>
      <c r="G687">
        <v>1</v>
      </c>
      <c r="H687" t="s">
        <v>215</v>
      </c>
      <c r="I687">
        <v>528</v>
      </c>
      <c r="J687" t="s">
        <v>35</v>
      </c>
      <c r="K687" t="s">
        <v>287</v>
      </c>
      <c r="L687">
        <v>0</v>
      </c>
      <c r="M687" t="s">
        <v>217</v>
      </c>
      <c r="N687" t="s">
        <v>218</v>
      </c>
      <c r="V687">
        <v>901</v>
      </c>
      <c r="W687" t="s">
        <v>411</v>
      </c>
      <c r="X687">
        <v>8</v>
      </c>
      <c r="Y687" t="s">
        <v>220</v>
      </c>
      <c r="AB687">
        <v>160677568</v>
      </c>
      <c r="AD687">
        <v>160677568</v>
      </c>
      <c r="AF687">
        <v>660446592</v>
      </c>
      <c r="AI687">
        <v>0</v>
      </c>
    </row>
    <row r="688" spans="1:35" hidden="1" x14ac:dyDescent="0.3">
      <c r="A688" t="s">
        <v>430</v>
      </c>
      <c r="B688">
        <v>1995</v>
      </c>
      <c r="C688">
        <v>1995</v>
      </c>
      <c r="D688">
        <v>1995</v>
      </c>
      <c r="E688">
        <v>4</v>
      </c>
      <c r="F688">
        <v>0</v>
      </c>
      <c r="G688">
        <v>2</v>
      </c>
      <c r="H688" t="s">
        <v>221</v>
      </c>
      <c r="I688">
        <v>528</v>
      </c>
      <c r="J688" t="s">
        <v>35</v>
      </c>
      <c r="K688" t="s">
        <v>287</v>
      </c>
      <c r="L688">
        <v>0</v>
      </c>
      <c r="M688" t="s">
        <v>217</v>
      </c>
      <c r="N688" t="s">
        <v>218</v>
      </c>
      <c r="V688">
        <v>901</v>
      </c>
      <c r="W688" t="s">
        <v>411</v>
      </c>
      <c r="X688">
        <v>8</v>
      </c>
      <c r="Y688" t="s">
        <v>220</v>
      </c>
      <c r="AB688">
        <v>20980600</v>
      </c>
      <c r="AD688">
        <v>20980600</v>
      </c>
      <c r="AF688">
        <v>103899008</v>
      </c>
      <c r="AI688">
        <v>0</v>
      </c>
    </row>
    <row r="689" spans="1:35" x14ac:dyDescent="0.3">
      <c r="A689" t="s">
        <v>430</v>
      </c>
      <c r="B689">
        <v>1995</v>
      </c>
      <c r="C689">
        <v>1995</v>
      </c>
      <c r="D689">
        <v>1995</v>
      </c>
      <c r="E689">
        <v>4</v>
      </c>
      <c r="F689">
        <v>0</v>
      </c>
      <c r="G689">
        <v>1</v>
      </c>
      <c r="H689" t="s">
        <v>215</v>
      </c>
      <c r="I689">
        <v>554</v>
      </c>
      <c r="J689" t="s">
        <v>36</v>
      </c>
      <c r="K689" t="s">
        <v>288</v>
      </c>
      <c r="L689">
        <v>0</v>
      </c>
      <c r="M689" t="s">
        <v>217</v>
      </c>
      <c r="N689" t="s">
        <v>218</v>
      </c>
      <c r="V689">
        <v>901</v>
      </c>
      <c r="W689" t="s">
        <v>411</v>
      </c>
      <c r="X689">
        <v>8</v>
      </c>
      <c r="Y689" t="s">
        <v>220</v>
      </c>
      <c r="AB689">
        <v>6807412</v>
      </c>
      <c r="AD689">
        <v>6807412</v>
      </c>
      <c r="AF689">
        <v>27216409</v>
      </c>
      <c r="AI689">
        <v>0</v>
      </c>
    </row>
    <row r="690" spans="1:35" hidden="1" x14ac:dyDescent="0.3">
      <c r="A690" t="s">
        <v>430</v>
      </c>
      <c r="B690">
        <v>1995</v>
      </c>
      <c r="C690">
        <v>1995</v>
      </c>
      <c r="D690">
        <v>1995</v>
      </c>
      <c r="E690">
        <v>4</v>
      </c>
      <c r="F690">
        <v>0</v>
      </c>
      <c r="G690">
        <v>2</v>
      </c>
      <c r="H690" t="s">
        <v>221</v>
      </c>
      <c r="I690">
        <v>554</v>
      </c>
      <c r="J690" t="s">
        <v>36</v>
      </c>
      <c r="K690" t="s">
        <v>288</v>
      </c>
      <c r="L690">
        <v>0</v>
      </c>
      <c r="M690" t="s">
        <v>217</v>
      </c>
      <c r="N690" t="s">
        <v>218</v>
      </c>
      <c r="V690">
        <v>901</v>
      </c>
      <c r="W690" t="s">
        <v>411</v>
      </c>
      <c r="X690">
        <v>8</v>
      </c>
      <c r="Y690" t="s">
        <v>220</v>
      </c>
      <c r="AB690">
        <v>37225</v>
      </c>
      <c r="AD690">
        <v>37225</v>
      </c>
      <c r="AF690">
        <v>160052</v>
      </c>
      <c r="AI690">
        <v>0</v>
      </c>
    </row>
    <row r="691" spans="1:35" hidden="1" x14ac:dyDescent="0.3">
      <c r="A691" t="s">
        <v>430</v>
      </c>
      <c r="B691">
        <v>1995</v>
      </c>
      <c r="C691">
        <v>1995</v>
      </c>
      <c r="D691">
        <v>1995</v>
      </c>
      <c r="E691">
        <v>4</v>
      </c>
      <c r="F691">
        <v>0</v>
      </c>
      <c r="G691">
        <v>3</v>
      </c>
      <c r="H691" t="s">
        <v>247</v>
      </c>
      <c r="I691">
        <v>554</v>
      </c>
      <c r="J691" t="s">
        <v>36</v>
      </c>
      <c r="K691" t="s">
        <v>288</v>
      </c>
      <c r="L691">
        <v>0</v>
      </c>
      <c r="M691" t="s">
        <v>217</v>
      </c>
      <c r="N691" t="s">
        <v>218</v>
      </c>
      <c r="V691">
        <v>901</v>
      </c>
      <c r="W691" t="s">
        <v>411</v>
      </c>
      <c r="X691">
        <v>8</v>
      </c>
      <c r="Y691" t="s">
        <v>220</v>
      </c>
      <c r="AB691">
        <v>29103</v>
      </c>
      <c r="AD691">
        <v>29103</v>
      </c>
      <c r="AF691">
        <v>135634</v>
      </c>
      <c r="AI691">
        <v>0</v>
      </c>
    </row>
    <row r="692" spans="1:35" x14ac:dyDescent="0.3">
      <c r="A692" t="s">
        <v>430</v>
      </c>
      <c r="B692">
        <v>1995</v>
      </c>
      <c r="C692">
        <v>1995</v>
      </c>
      <c r="D692">
        <v>1995</v>
      </c>
      <c r="E692">
        <v>4</v>
      </c>
      <c r="F692">
        <v>0</v>
      </c>
      <c r="G692">
        <v>1</v>
      </c>
      <c r="H692" t="s">
        <v>215</v>
      </c>
      <c r="I692">
        <v>558</v>
      </c>
      <c r="J692" t="s">
        <v>71</v>
      </c>
      <c r="K692" t="s">
        <v>289</v>
      </c>
      <c r="L692">
        <v>0</v>
      </c>
      <c r="M692" t="s">
        <v>217</v>
      </c>
      <c r="N692" t="s">
        <v>218</v>
      </c>
      <c r="V692">
        <v>901</v>
      </c>
      <c r="W692" t="s">
        <v>411</v>
      </c>
      <c r="X692">
        <v>8</v>
      </c>
      <c r="Y692" t="s">
        <v>220</v>
      </c>
      <c r="AB692">
        <v>726</v>
      </c>
      <c r="AD692">
        <v>726</v>
      </c>
      <c r="AF692">
        <v>2120</v>
      </c>
      <c r="AI692">
        <v>0</v>
      </c>
    </row>
    <row r="693" spans="1:35" hidden="1" x14ac:dyDescent="0.3">
      <c r="A693" t="s">
        <v>430</v>
      </c>
      <c r="B693">
        <v>1995</v>
      </c>
      <c r="C693">
        <v>1995</v>
      </c>
      <c r="D693">
        <v>1995</v>
      </c>
      <c r="E693">
        <v>4</v>
      </c>
      <c r="F693">
        <v>0</v>
      </c>
      <c r="G693">
        <v>2</v>
      </c>
      <c r="H693" t="s">
        <v>221</v>
      </c>
      <c r="I693">
        <v>558</v>
      </c>
      <c r="J693" t="s">
        <v>71</v>
      </c>
      <c r="K693" t="s">
        <v>289</v>
      </c>
      <c r="L693">
        <v>0</v>
      </c>
      <c r="M693" t="s">
        <v>217</v>
      </c>
      <c r="N693" t="s">
        <v>218</v>
      </c>
      <c r="V693">
        <v>901</v>
      </c>
      <c r="W693" t="s">
        <v>411</v>
      </c>
      <c r="X693">
        <v>8</v>
      </c>
      <c r="Y693" t="s">
        <v>220</v>
      </c>
      <c r="AB693">
        <v>37849760</v>
      </c>
      <c r="AD693">
        <v>37849760</v>
      </c>
      <c r="AF693">
        <v>119896920</v>
      </c>
      <c r="AI693">
        <v>0</v>
      </c>
    </row>
    <row r="694" spans="1:35" x14ac:dyDescent="0.3">
      <c r="A694" t="s">
        <v>430</v>
      </c>
      <c r="B694">
        <v>1995</v>
      </c>
      <c r="C694">
        <v>1995</v>
      </c>
      <c r="D694">
        <v>1995</v>
      </c>
      <c r="E694">
        <v>4</v>
      </c>
      <c r="F694">
        <v>0</v>
      </c>
      <c r="G694">
        <v>1</v>
      </c>
      <c r="H694" t="s">
        <v>215</v>
      </c>
      <c r="I694">
        <v>562</v>
      </c>
      <c r="J694" t="s">
        <v>122</v>
      </c>
      <c r="K694" t="s">
        <v>372</v>
      </c>
      <c r="L694">
        <v>0</v>
      </c>
      <c r="M694" t="s">
        <v>217</v>
      </c>
      <c r="N694" t="s">
        <v>218</v>
      </c>
      <c r="V694">
        <v>901</v>
      </c>
      <c r="W694" t="s">
        <v>411</v>
      </c>
      <c r="X694">
        <v>8</v>
      </c>
      <c r="Y694" t="s">
        <v>220</v>
      </c>
      <c r="AB694">
        <v>14737</v>
      </c>
      <c r="AD694">
        <v>14737</v>
      </c>
      <c r="AF694">
        <v>77695</v>
      </c>
      <c r="AI694">
        <v>0</v>
      </c>
    </row>
    <row r="695" spans="1:35" x14ac:dyDescent="0.3">
      <c r="A695" t="s">
        <v>430</v>
      </c>
      <c r="B695">
        <v>1995</v>
      </c>
      <c r="C695">
        <v>1995</v>
      </c>
      <c r="D695">
        <v>1995</v>
      </c>
      <c r="E695">
        <v>4</v>
      </c>
      <c r="F695">
        <v>0</v>
      </c>
      <c r="G695">
        <v>1</v>
      </c>
      <c r="H695" t="s">
        <v>215</v>
      </c>
      <c r="I695">
        <v>579</v>
      </c>
      <c r="J695" t="s">
        <v>72</v>
      </c>
      <c r="K695" t="s">
        <v>290</v>
      </c>
      <c r="L695">
        <v>0</v>
      </c>
      <c r="M695" t="s">
        <v>217</v>
      </c>
      <c r="N695" t="s">
        <v>218</v>
      </c>
      <c r="V695">
        <v>901</v>
      </c>
      <c r="W695" t="s">
        <v>411</v>
      </c>
      <c r="X695">
        <v>8</v>
      </c>
      <c r="Y695" t="s">
        <v>220</v>
      </c>
      <c r="AB695">
        <v>37639056</v>
      </c>
      <c r="AD695">
        <v>37639056</v>
      </c>
      <c r="AF695">
        <v>135889712</v>
      </c>
      <c r="AI695">
        <v>0</v>
      </c>
    </row>
    <row r="696" spans="1:35" hidden="1" x14ac:dyDescent="0.3">
      <c r="A696" t="s">
        <v>430</v>
      </c>
      <c r="B696">
        <v>1995</v>
      </c>
      <c r="C696">
        <v>1995</v>
      </c>
      <c r="D696">
        <v>1995</v>
      </c>
      <c r="E696">
        <v>4</v>
      </c>
      <c r="F696">
        <v>0</v>
      </c>
      <c r="G696">
        <v>2</v>
      </c>
      <c r="H696" t="s">
        <v>221</v>
      </c>
      <c r="I696">
        <v>579</v>
      </c>
      <c r="J696" t="s">
        <v>72</v>
      </c>
      <c r="K696" t="s">
        <v>290</v>
      </c>
      <c r="L696">
        <v>0</v>
      </c>
      <c r="M696" t="s">
        <v>217</v>
      </c>
      <c r="N696" t="s">
        <v>218</v>
      </c>
      <c r="V696">
        <v>901</v>
      </c>
      <c r="W696" t="s">
        <v>411</v>
      </c>
      <c r="X696">
        <v>8</v>
      </c>
      <c r="Y696" t="s">
        <v>220</v>
      </c>
      <c r="AB696">
        <v>208077</v>
      </c>
      <c r="AD696">
        <v>208077</v>
      </c>
      <c r="AF696">
        <v>1161074</v>
      </c>
      <c r="AI696">
        <v>0</v>
      </c>
    </row>
    <row r="697" spans="1:35" x14ac:dyDescent="0.3">
      <c r="A697" t="s">
        <v>430</v>
      </c>
      <c r="B697">
        <v>1995</v>
      </c>
      <c r="C697">
        <v>1995</v>
      </c>
      <c r="D697">
        <v>1995</v>
      </c>
      <c r="E697">
        <v>4</v>
      </c>
      <c r="F697">
        <v>0</v>
      </c>
      <c r="G697">
        <v>1</v>
      </c>
      <c r="H697" t="s">
        <v>215</v>
      </c>
      <c r="I697">
        <v>591</v>
      </c>
      <c r="J697" t="s">
        <v>123</v>
      </c>
      <c r="K697" t="s">
        <v>292</v>
      </c>
      <c r="L697">
        <v>0</v>
      </c>
      <c r="M697" t="s">
        <v>217</v>
      </c>
      <c r="N697" t="s">
        <v>218</v>
      </c>
      <c r="V697">
        <v>901</v>
      </c>
      <c r="W697" t="s">
        <v>411</v>
      </c>
      <c r="X697">
        <v>8</v>
      </c>
      <c r="Y697" t="s">
        <v>220</v>
      </c>
      <c r="AB697">
        <v>70620</v>
      </c>
      <c r="AD697">
        <v>70620</v>
      </c>
      <c r="AF697">
        <v>278019</v>
      </c>
      <c r="AI697">
        <v>0</v>
      </c>
    </row>
    <row r="698" spans="1:35" hidden="1" x14ac:dyDescent="0.3">
      <c r="A698" t="s">
        <v>430</v>
      </c>
      <c r="B698">
        <v>1995</v>
      </c>
      <c r="C698">
        <v>1995</v>
      </c>
      <c r="D698">
        <v>1995</v>
      </c>
      <c r="E698">
        <v>4</v>
      </c>
      <c r="F698">
        <v>0</v>
      </c>
      <c r="G698">
        <v>2</v>
      </c>
      <c r="H698" t="s">
        <v>221</v>
      </c>
      <c r="I698">
        <v>591</v>
      </c>
      <c r="J698" t="s">
        <v>123</v>
      </c>
      <c r="K698" t="s">
        <v>292</v>
      </c>
      <c r="L698">
        <v>0</v>
      </c>
      <c r="M698" t="s">
        <v>217</v>
      </c>
      <c r="N698" t="s">
        <v>218</v>
      </c>
      <c r="V698">
        <v>901</v>
      </c>
      <c r="W698" t="s">
        <v>411</v>
      </c>
      <c r="X698">
        <v>8</v>
      </c>
      <c r="Y698" t="s">
        <v>220</v>
      </c>
      <c r="AB698">
        <v>10945243</v>
      </c>
      <c r="AD698">
        <v>10945243</v>
      </c>
      <c r="AF698">
        <v>33408270</v>
      </c>
      <c r="AI698">
        <v>0</v>
      </c>
    </row>
    <row r="699" spans="1:35" x14ac:dyDescent="0.3">
      <c r="A699" t="s">
        <v>430</v>
      </c>
      <c r="B699">
        <v>1995</v>
      </c>
      <c r="C699">
        <v>1995</v>
      </c>
      <c r="D699">
        <v>1995</v>
      </c>
      <c r="E699">
        <v>4</v>
      </c>
      <c r="F699">
        <v>0</v>
      </c>
      <c r="G699">
        <v>1</v>
      </c>
      <c r="H699" t="s">
        <v>215</v>
      </c>
      <c r="I699">
        <v>600</v>
      </c>
      <c r="J699" t="s">
        <v>38</v>
      </c>
      <c r="K699" t="s">
        <v>294</v>
      </c>
      <c r="L699">
        <v>0</v>
      </c>
      <c r="M699" t="s">
        <v>217</v>
      </c>
      <c r="N699" t="s">
        <v>218</v>
      </c>
      <c r="V699">
        <v>901</v>
      </c>
      <c r="W699" t="s">
        <v>411</v>
      </c>
      <c r="X699">
        <v>8</v>
      </c>
      <c r="Y699" t="s">
        <v>220</v>
      </c>
      <c r="AB699">
        <v>527727</v>
      </c>
      <c r="AD699">
        <v>527727</v>
      </c>
      <c r="AF699">
        <v>1642776</v>
      </c>
      <c r="AI699">
        <v>0</v>
      </c>
    </row>
    <row r="700" spans="1:35" hidden="1" x14ac:dyDescent="0.3">
      <c r="A700" t="s">
        <v>430</v>
      </c>
      <c r="B700">
        <v>1995</v>
      </c>
      <c r="C700">
        <v>1995</v>
      </c>
      <c r="D700">
        <v>1995</v>
      </c>
      <c r="E700">
        <v>4</v>
      </c>
      <c r="F700">
        <v>0</v>
      </c>
      <c r="G700">
        <v>2</v>
      </c>
      <c r="H700" t="s">
        <v>221</v>
      </c>
      <c r="I700">
        <v>600</v>
      </c>
      <c r="J700" t="s">
        <v>38</v>
      </c>
      <c r="K700" t="s">
        <v>294</v>
      </c>
      <c r="L700">
        <v>0</v>
      </c>
      <c r="M700" t="s">
        <v>217</v>
      </c>
      <c r="N700" t="s">
        <v>218</v>
      </c>
      <c r="V700">
        <v>901</v>
      </c>
      <c r="W700" t="s">
        <v>411</v>
      </c>
      <c r="X700">
        <v>8</v>
      </c>
      <c r="Y700" t="s">
        <v>220</v>
      </c>
      <c r="AB700">
        <v>259139</v>
      </c>
      <c r="AD700">
        <v>259139</v>
      </c>
      <c r="AF700">
        <v>792445</v>
      </c>
      <c r="AI700">
        <v>0</v>
      </c>
    </row>
    <row r="701" spans="1:35" x14ac:dyDescent="0.3">
      <c r="A701" t="s">
        <v>430</v>
      </c>
      <c r="B701">
        <v>1995</v>
      </c>
      <c r="C701">
        <v>1995</v>
      </c>
      <c r="D701">
        <v>1995</v>
      </c>
      <c r="E701">
        <v>4</v>
      </c>
      <c r="F701">
        <v>0</v>
      </c>
      <c r="G701">
        <v>1</v>
      </c>
      <c r="H701" t="s">
        <v>215</v>
      </c>
      <c r="I701">
        <v>604</v>
      </c>
      <c r="J701" t="s">
        <v>39</v>
      </c>
      <c r="K701" t="s">
        <v>295</v>
      </c>
      <c r="L701">
        <v>0</v>
      </c>
      <c r="M701" t="s">
        <v>217</v>
      </c>
      <c r="N701" t="s">
        <v>218</v>
      </c>
      <c r="V701">
        <v>901</v>
      </c>
      <c r="W701" t="s">
        <v>411</v>
      </c>
      <c r="X701">
        <v>8</v>
      </c>
      <c r="Y701" t="s">
        <v>220</v>
      </c>
      <c r="AB701">
        <v>10530</v>
      </c>
      <c r="AD701">
        <v>10530</v>
      </c>
      <c r="AF701">
        <v>46830</v>
      </c>
      <c r="AI701">
        <v>0</v>
      </c>
    </row>
    <row r="702" spans="1:35" hidden="1" x14ac:dyDescent="0.3">
      <c r="A702" t="s">
        <v>430</v>
      </c>
      <c r="B702">
        <v>1995</v>
      </c>
      <c r="C702">
        <v>1995</v>
      </c>
      <c r="D702">
        <v>1995</v>
      </c>
      <c r="E702">
        <v>4</v>
      </c>
      <c r="F702">
        <v>0</v>
      </c>
      <c r="G702">
        <v>2</v>
      </c>
      <c r="H702" t="s">
        <v>221</v>
      </c>
      <c r="I702">
        <v>604</v>
      </c>
      <c r="J702" t="s">
        <v>39</v>
      </c>
      <c r="K702" t="s">
        <v>295</v>
      </c>
      <c r="L702">
        <v>0</v>
      </c>
      <c r="M702" t="s">
        <v>217</v>
      </c>
      <c r="N702" t="s">
        <v>218</v>
      </c>
      <c r="V702">
        <v>901</v>
      </c>
      <c r="W702" t="s">
        <v>411</v>
      </c>
      <c r="X702">
        <v>8</v>
      </c>
      <c r="Y702" t="s">
        <v>220</v>
      </c>
      <c r="AB702">
        <v>105203824</v>
      </c>
      <c r="AD702">
        <v>105203824</v>
      </c>
      <c r="AF702">
        <v>285674016</v>
      </c>
      <c r="AI702">
        <v>0</v>
      </c>
    </row>
    <row r="703" spans="1:35" x14ac:dyDescent="0.3">
      <c r="A703" t="s">
        <v>430</v>
      </c>
      <c r="B703">
        <v>1995</v>
      </c>
      <c r="C703">
        <v>1995</v>
      </c>
      <c r="D703">
        <v>1995</v>
      </c>
      <c r="E703">
        <v>4</v>
      </c>
      <c r="F703">
        <v>0</v>
      </c>
      <c r="G703">
        <v>1</v>
      </c>
      <c r="H703" t="s">
        <v>215</v>
      </c>
      <c r="I703">
        <v>616</v>
      </c>
      <c r="J703" t="s">
        <v>95</v>
      </c>
      <c r="K703" t="s">
        <v>296</v>
      </c>
      <c r="L703">
        <v>0</v>
      </c>
      <c r="M703" t="s">
        <v>217</v>
      </c>
      <c r="N703" t="s">
        <v>218</v>
      </c>
      <c r="V703">
        <v>901</v>
      </c>
      <c r="W703" t="s">
        <v>411</v>
      </c>
      <c r="X703">
        <v>8</v>
      </c>
      <c r="Y703" t="s">
        <v>220</v>
      </c>
      <c r="AB703">
        <v>94605296</v>
      </c>
      <c r="AD703">
        <v>94605296</v>
      </c>
      <c r="AF703">
        <v>301848000</v>
      </c>
      <c r="AI703">
        <v>0</v>
      </c>
    </row>
    <row r="704" spans="1:35" hidden="1" x14ac:dyDescent="0.3">
      <c r="A704" t="s">
        <v>430</v>
      </c>
      <c r="B704">
        <v>1995</v>
      </c>
      <c r="C704">
        <v>1995</v>
      </c>
      <c r="D704">
        <v>1995</v>
      </c>
      <c r="E704">
        <v>4</v>
      </c>
      <c r="F704">
        <v>0</v>
      </c>
      <c r="G704">
        <v>2</v>
      </c>
      <c r="H704" t="s">
        <v>221</v>
      </c>
      <c r="I704">
        <v>616</v>
      </c>
      <c r="J704" t="s">
        <v>95</v>
      </c>
      <c r="K704" t="s">
        <v>296</v>
      </c>
      <c r="L704">
        <v>0</v>
      </c>
      <c r="M704" t="s">
        <v>217</v>
      </c>
      <c r="N704" t="s">
        <v>218</v>
      </c>
      <c r="V704">
        <v>901</v>
      </c>
      <c r="W704" t="s">
        <v>411</v>
      </c>
      <c r="X704">
        <v>8</v>
      </c>
      <c r="Y704" t="s">
        <v>220</v>
      </c>
      <c r="AB704">
        <v>2133186</v>
      </c>
      <c r="AD704">
        <v>2133186</v>
      </c>
      <c r="AF704">
        <v>12727000</v>
      </c>
      <c r="AI704">
        <v>0</v>
      </c>
    </row>
    <row r="705" spans="1:35" x14ac:dyDescent="0.3">
      <c r="A705" t="s">
        <v>430</v>
      </c>
      <c r="B705">
        <v>1995</v>
      </c>
      <c r="C705">
        <v>1995</v>
      </c>
      <c r="D705">
        <v>1995</v>
      </c>
      <c r="E705">
        <v>4</v>
      </c>
      <c r="F705">
        <v>0</v>
      </c>
      <c r="G705">
        <v>1</v>
      </c>
      <c r="H705" t="s">
        <v>215</v>
      </c>
      <c r="I705">
        <v>620</v>
      </c>
      <c r="J705" t="s">
        <v>40</v>
      </c>
      <c r="K705" t="s">
        <v>297</v>
      </c>
      <c r="L705">
        <v>0</v>
      </c>
      <c r="M705" t="s">
        <v>217</v>
      </c>
      <c r="N705" t="s">
        <v>218</v>
      </c>
      <c r="V705">
        <v>901</v>
      </c>
      <c r="W705" t="s">
        <v>411</v>
      </c>
      <c r="X705">
        <v>8</v>
      </c>
      <c r="Y705" t="s">
        <v>220</v>
      </c>
      <c r="AB705">
        <v>35712688</v>
      </c>
      <c r="AD705">
        <v>35712688</v>
      </c>
      <c r="AF705">
        <v>138850784</v>
      </c>
      <c r="AI705">
        <v>0</v>
      </c>
    </row>
    <row r="706" spans="1:35" hidden="1" x14ac:dyDescent="0.3">
      <c r="A706" t="s">
        <v>430</v>
      </c>
      <c r="B706">
        <v>1995</v>
      </c>
      <c r="C706">
        <v>1995</v>
      </c>
      <c r="D706">
        <v>1995</v>
      </c>
      <c r="E706">
        <v>4</v>
      </c>
      <c r="F706">
        <v>0</v>
      </c>
      <c r="G706">
        <v>2</v>
      </c>
      <c r="H706" t="s">
        <v>221</v>
      </c>
      <c r="I706">
        <v>620</v>
      </c>
      <c r="J706" t="s">
        <v>40</v>
      </c>
      <c r="K706" t="s">
        <v>297</v>
      </c>
      <c r="L706">
        <v>0</v>
      </c>
      <c r="M706" t="s">
        <v>217</v>
      </c>
      <c r="N706" t="s">
        <v>218</v>
      </c>
      <c r="V706">
        <v>901</v>
      </c>
      <c r="W706" t="s">
        <v>411</v>
      </c>
      <c r="X706">
        <v>8</v>
      </c>
      <c r="Y706" t="s">
        <v>220</v>
      </c>
      <c r="AB706">
        <v>3729312</v>
      </c>
      <c r="AD706">
        <v>3729312</v>
      </c>
      <c r="AF706">
        <v>21187732</v>
      </c>
      <c r="AI706">
        <v>0</v>
      </c>
    </row>
    <row r="707" spans="1:35" x14ac:dyDescent="0.3">
      <c r="A707" t="s">
        <v>430</v>
      </c>
      <c r="B707">
        <v>1995</v>
      </c>
      <c r="C707">
        <v>1995</v>
      </c>
      <c r="D707">
        <v>1995</v>
      </c>
      <c r="E707">
        <v>4</v>
      </c>
      <c r="F707">
        <v>0</v>
      </c>
      <c r="G707">
        <v>1</v>
      </c>
      <c r="H707" t="s">
        <v>215</v>
      </c>
      <c r="I707">
        <v>638</v>
      </c>
      <c r="J707" t="s">
        <v>449</v>
      </c>
      <c r="K707" t="s">
        <v>450</v>
      </c>
      <c r="L707">
        <v>0</v>
      </c>
      <c r="M707" t="s">
        <v>217</v>
      </c>
      <c r="N707" t="s">
        <v>218</v>
      </c>
      <c r="V707">
        <v>901</v>
      </c>
      <c r="W707" t="s">
        <v>411</v>
      </c>
      <c r="X707">
        <v>8</v>
      </c>
      <c r="Y707" t="s">
        <v>220</v>
      </c>
      <c r="AB707">
        <v>1910670</v>
      </c>
      <c r="AD707">
        <v>1910670</v>
      </c>
      <c r="AF707">
        <v>7311666</v>
      </c>
      <c r="AI707">
        <v>0</v>
      </c>
    </row>
    <row r="708" spans="1:35" hidden="1" x14ac:dyDescent="0.3">
      <c r="A708" t="s">
        <v>430</v>
      </c>
      <c r="B708">
        <v>1995</v>
      </c>
      <c r="C708">
        <v>1995</v>
      </c>
      <c r="D708">
        <v>1995</v>
      </c>
      <c r="E708">
        <v>4</v>
      </c>
      <c r="F708">
        <v>0</v>
      </c>
      <c r="G708">
        <v>2</v>
      </c>
      <c r="H708" t="s">
        <v>221</v>
      </c>
      <c r="I708">
        <v>638</v>
      </c>
      <c r="J708" t="s">
        <v>449</v>
      </c>
      <c r="K708" t="s">
        <v>450</v>
      </c>
      <c r="L708">
        <v>0</v>
      </c>
      <c r="M708" t="s">
        <v>217</v>
      </c>
      <c r="N708" t="s">
        <v>218</v>
      </c>
      <c r="V708">
        <v>901</v>
      </c>
      <c r="W708" t="s">
        <v>411</v>
      </c>
      <c r="X708">
        <v>8</v>
      </c>
      <c r="Y708" t="s">
        <v>220</v>
      </c>
      <c r="AB708">
        <v>4118</v>
      </c>
      <c r="AD708">
        <v>4118</v>
      </c>
      <c r="AF708">
        <v>26958</v>
      </c>
      <c r="AI708">
        <v>0</v>
      </c>
    </row>
    <row r="709" spans="1:35" x14ac:dyDescent="0.3">
      <c r="A709" t="s">
        <v>430</v>
      </c>
      <c r="B709">
        <v>1995</v>
      </c>
      <c r="C709">
        <v>1995</v>
      </c>
      <c r="D709">
        <v>1995</v>
      </c>
      <c r="E709">
        <v>4</v>
      </c>
      <c r="F709">
        <v>0</v>
      </c>
      <c r="G709">
        <v>1</v>
      </c>
      <c r="H709" t="s">
        <v>215</v>
      </c>
      <c r="I709">
        <v>642</v>
      </c>
      <c r="J709" t="s">
        <v>42</v>
      </c>
      <c r="K709" t="s">
        <v>298</v>
      </c>
      <c r="L709">
        <v>0</v>
      </c>
      <c r="M709" t="s">
        <v>217</v>
      </c>
      <c r="N709" t="s">
        <v>218</v>
      </c>
      <c r="V709">
        <v>901</v>
      </c>
      <c r="W709" t="s">
        <v>411</v>
      </c>
      <c r="X709">
        <v>8</v>
      </c>
      <c r="Y709" t="s">
        <v>220</v>
      </c>
      <c r="AB709">
        <v>17444372</v>
      </c>
      <c r="AD709">
        <v>17444372</v>
      </c>
      <c r="AF709">
        <v>8442001</v>
      </c>
      <c r="AI709">
        <v>0</v>
      </c>
    </row>
    <row r="710" spans="1:35" hidden="1" x14ac:dyDescent="0.3">
      <c r="A710" t="s">
        <v>430</v>
      </c>
      <c r="B710">
        <v>1995</v>
      </c>
      <c r="C710">
        <v>1995</v>
      </c>
      <c r="D710">
        <v>1995</v>
      </c>
      <c r="E710">
        <v>4</v>
      </c>
      <c r="F710">
        <v>0</v>
      </c>
      <c r="G710">
        <v>2</v>
      </c>
      <c r="H710" t="s">
        <v>221</v>
      </c>
      <c r="I710">
        <v>642</v>
      </c>
      <c r="J710" t="s">
        <v>42</v>
      </c>
      <c r="K710" t="s">
        <v>298</v>
      </c>
      <c r="L710">
        <v>0</v>
      </c>
      <c r="M710" t="s">
        <v>217</v>
      </c>
      <c r="N710" t="s">
        <v>218</v>
      </c>
      <c r="V710">
        <v>901</v>
      </c>
      <c r="W710" t="s">
        <v>411</v>
      </c>
      <c r="X710">
        <v>8</v>
      </c>
      <c r="Y710" t="s">
        <v>220</v>
      </c>
      <c r="AB710">
        <v>86149</v>
      </c>
      <c r="AD710">
        <v>86149</v>
      </c>
      <c r="AF710">
        <v>225000</v>
      </c>
      <c r="AI710">
        <v>0</v>
      </c>
    </row>
    <row r="711" spans="1:35" x14ac:dyDescent="0.3">
      <c r="A711" t="s">
        <v>430</v>
      </c>
      <c r="B711">
        <v>1995</v>
      </c>
      <c r="C711">
        <v>1995</v>
      </c>
      <c r="D711">
        <v>1995</v>
      </c>
      <c r="E711">
        <v>4</v>
      </c>
      <c r="F711">
        <v>0</v>
      </c>
      <c r="G711">
        <v>1</v>
      </c>
      <c r="H711" t="s">
        <v>215</v>
      </c>
      <c r="I711">
        <v>659</v>
      </c>
      <c r="J711" t="s">
        <v>73</v>
      </c>
      <c r="K711" t="s">
        <v>420</v>
      </c>
      <c r="L711">
        <v>0</v>
      </c>
      <c r="M711" t="s">
        <v>217</v>
      </c>
      <c r="N711" t="s">
        <v>218</v>
      </c>
      <c r="V711">
        <v>901</v>
      </c>
      <c r="W711" t="s">
        <v>411</v>
      </c>
      <c r="X711">
        <v>8</v>
      </c>
      <c r="Y711" t="s">
        <v>220</v>
      </c>
      <c r="AB711">
        <v>3078</v>
      </c>
      <c r="AD711">
        <v>3078</v>
      </c>
      <c r="AF711">
        <v>21358</v>
      </c>
      <c r="AI711">
        <v>0</v>
      </c>
    </row>
    <row r="712" spans="1:35" x14ac:dyDescent="0.3">
      <c r="A712" t="s">
        <v>430</v>
      </c>
      <c r="B712">
        <v>1995</v>
      </c>
      <c r="C712">
        <v>1995</v>
      </c>
      <c r="D712">
        <v>1995</v>
      </c>
      <c r="E712">
        <v>4</v>
      </c>
      <c r="F712">
        <v>0</v>
      </c>
      <c r="G712">
        <v>1</v>
      </c>
      <c r="H712" t="s">
        <v>215</v>
      </c>
      <c r="I712">
        <v>662</v>
      </c>
      <c r="J712" t="s">
        <v>43</v>
      </c>
      <c r="K712" t="s">
        <v>355</v>
      </c>
      <c r="L712">
        <v>0</v>
      </c>
      <c r="M712" t="s">
        <v>217</v>
      </c>
      <c r="N712" t="s">
        <v>218</v>
      </c>
      <c r="V712">
        <v>901</v>
      </c>
      <c r="W712" t="s">
        <v>411</v>
      </c>
      <c r="X712">
        <v>8</v>
      </c>
      <c r="Y712" t="s">
        <v>220</v>
      </c>
      <c r="AB712">
        <v>27055</v>
      </c>
      <c r="AD712">
        <v>27055</v>
      </c>
      <c r="AF712">
        <v>213484</v>
      </c>
      <c r="AI712">
        <v>0</v>
      </c>
    </row>
    <row r="713" spans="1:35" x14ac:dyDescent="0.3">
      <c r="A713" t="s">
        <v>430</v>
      </c>
      <c r="B713">
        <v>1995</v>
      </c>
      <c r="C713">
        <v>1995</v>
      </c>
      <c r="D713">
        <v>1995</v>
      </c>
      <c r="E713">
        <v>4</v>
      </c>
      <c r="F713">
        <v>0</v>
      </c>
      <c r="G713">
        <v>1</v>
      </c>
      <c r="H713" t="s">
        <v>215</v>
      </c>
      <c r="I713">
        <v>670</v>
      </c>
      <c r="J713" t="s">
        <v>74</v>
      </c>
      <c r="K713" t="s">
        <v>389</v>
      </c>
      <c r="L713">
        <v>0</v>
      </c>
      <c r="M713" t="s">
        <v>217</v>
      </c>
      <c r="N713" t="s">
        <v>218</v>
      </c>
      <c r="V713">
        <v>901</v>
      </c>
      <c r="W713" t="s">
        <v>411</v>
      </c>
      <c r="X713">
        <v>8</v>
      </c>
      <c r="Y713" t="s">
        <v>220</v>
      </c>
      <c r="AB713">
        <v>5608</v>
      </c>
      <c r="AD713">
        <v>5608</v>
      </c>
      <c r="AF713">
        <v>45477</v>
      </c>
      <c r="AI713">
        <v>0</v>
      </c>
    </row>
    <row r="714" spans="1:35" x14ac:dyDescent="0.3">
      <c r="A714" t="s">
        <v>430</v>
      </c>
      <c r="B714">
        <v>1995</v>
      </c>
      <c r="C714">
        <v>1995</v>
      </c>
      <c r="D714">
        <v>1995</v>
      </c>
      <c r="E714">
        <v>4</v>
      </c>
      <c r="F714">
        <v>0</v>
      </c>
      <c r="G714">
        <v>1</v>
      </c>
      <c r="H714" t="s">
        <v>215</v>
      </c>
      <c r="I714">
        <v>682</v>
      </c>
      <c r="J714" t="s">
        <v>44</v>
      </c>
      <c r="K714" t="s">
        <v>300</v>
      </c>
      <c r="L714">
        <v>0</v>
      </c>
      <c r="M714" t="s">
        <v>217</v>
      </c>
      <c r="N714" t="s">
        <v>218</v>
      </c>
      <c r="V714">
        <v>901</v>
      </c>
      <c r="W714" t="s">
        <v>411</v>
      </c>
      <c r="X714">
        <v>8</v>
      </c>
      <c r="Y714" t="s">
        <v>220</v>
      </c>
      <c r="AB714">
        <v>15710310</v>
      </c>
      <c r="AD714">
        <v>15710310</v>
      </c>
      <c r="AF714">
        <v>62482096</v>
      </c>
      <c r="AI714">
        <v>0</v>
      </c>
    </row>
    <row r="715" spans="1:35" hidden="1" x14ac:dyDescent="0.3">
      <c r="A715" t="s">
        <v>430</v>
      </c>
      <c r="B715">
        <v>1995</v>
      </c>
      <c r="C715">
        <v>1995</v>
      </c>
      <c r="D715">
        <v>1995</v>
      </c>
      <c r="E715">
        <v>4</v>
      </c>
      <c r="F715">
        <v>0</v>
      </c>
      <c r="G715">
        <v>2</v>
      </c>
      <c r="H715" t="s">
        <v>221</v>
      </c>
      <c r="I715">
        <v>682</v>
      </c>
      <c r="J715" t="s">
        <v>44</v>
      </c>
      <c r="K715" t="s">
        <v>300</v>
      </c>
      <c r="L715">
        <v>0</v>
      </c>
      <c r="M715" t="s">
        <v>217</v>
      </c>
      <c r="N715" t="s">
        <v>218</v>
      </c>
      <c r="V715">
        <v>901</v>
      </c>
      <c r="W715" t="s">
        <v>411</v>
      </c>
      <c r="X715">
        <v>8</v>
      </c>
      <c r="Y715" t="s">
        <v>220</v>
      </c>
      <c r="AB715">
        <v>143259</v>
      </c>
      <c r="AD715">
        <v>143259</v>
      </c>
      <c r="AF715">
        <v>202043</v>
      </c>
      <c r="AI715">
        <v>0</v>
      </c>
    </row>
    <row r="716" spans="1:35" hidden="1" x14ac:dyDescent="0.3">
      <c r="A716" t="s">
        <v>430</v>
      </c>
      <c r="B716">
        <v>1995</v>
      </c>
      <c r="C716">
        <v>1995</v>
      </c>
      <c r="D716">
        <v>1995</v>
      </c>
      <c r="E716">
        <v>4</v>
      </c>
      <c r="F716">
        <v>0</v>
      </c>
      <c r="G716">
        <v>3</v>
      </c>
      <c r="H716" t="s">
        <v>247</v>
      </c>
      <c r="I716">
        <v>682</v>
      </c>
      <c r="J716" t="s">
        <v>44</v>
      </c>
      <c r="K716" t="s">
        <v>300</v>
      </c>
      <c r="L716">
        <v>0</v>
      </c>
      <c r="M716" t="s">
        <v>217</v>
      </c>
      <c r="N716" t="s">
        <v>218</v>
      </c>
      <c r="V716">
        <v>901</v>
      </c>
      <c r="W716" t="s">
        <v>411</v>
      </c>
      <c r="X716">
        <v>8</v>
      </c>
      <c r="Y716" t="s">
        <v>220</v>
      </c>
      <c r="AB716">
        <v>143209</v>
      </c>
      <c r="AD716">
        <v>143209</v>
      </c>
      <c r="AF716">
        <v>201851</v>
      </c>
      <c r="AI716">
        <v>0</v>
      </c>
    </row>
    <row r="717" spans="1:35" x14ac:dyDescent="0.3">
      <c r="A717" t="s">
        <v>430</v>
      </c>
      <c r="B717">
        <v>1995</v>
      </c>
      <c r="C717">
        <v>1995</v>
      </c>
      <c r="D717">
        <v>1995</v>
      </c>
      <c r="E717">
        <v>4</v>
      </c>
      <c r="F717">
        <v>0</v>
      </c>
      <c r="G717">
        <v>1</v>
      </c>
      <c r="H717" t="s">
        <v>215</v>
      </c>
      <c r="I717">
        <v>690</v>
      </c>
      <c r="J717" t="s">
        <v>97</v>
      </c>
      <c r="K717" t="s">
        <v>395</v>
      </c>
      <c r="L717">
        <v>0</v>
      </c>
      <c r="M717" t="s">
        <v>217</v>
      </c>
      <c r="N717" t="s">
        <v>218</v>
      </c>
      <c r="V717">
        <v>901</v>
      </c>
      <c r="W717" t="s">
        <v>411</v>
      </c>
      <c r="X717">
        <v>8</v>
      </c>
      <c r="Y717" t="s">
        <v>220</v>
      </c>
      <c r="AB717">
        <v>33428</v>
      </c>
      <c r="AD717">
        <v>33428</v>
      </c>
      <c r="AF717">
        <v>190614</v>
      </c>
      <c r="AI717">
        <v>0</v>
      </c>
    </row>
    <row r="718" spans="1:35" x14ac:dyDescent="0.3">
      <c r="A718" t="s">
        <v>430</v>
      </c>
      <c r="B718">
        <v>1995</v>
      </c>
      <c r="C718">
        <v>1995</v>
      </c>
      <c r="D718">
        <v>1995</v>
      </c>
      <c r="E718">
        <v>4</v>
      </c>
      <c r="F718">
        <v>0</v>
      </c>
      <c r="G718">
        <v>1</v>
      </c>
      <c r="H718" t="s">
        <v>215</v>
      </c>
      <c r="I718">
        <v>699</v>
      </c>
      <c r="J718" t="s">
        <v>25</v>
      </c>
      <c r="K718" t="s">
        <v>340</v>
      </c>
      <c r="L718">
        <v>0</v>
      </c>
      <c r="M718" t="s">
        <v>217</v>
      </c>
      <c r="N718" t="s">
        <v>218</v>
      </c>
      <c r="V718">
        <v>901</v>
      </c>
      <c r="W718" t="s">
        <v>411</v>
      </c>
      <c r="X718">
        <v>8</v>
      </c>
      <c r="Y718" t="s">
        <v>220</v>
      </c>
      <c r="AB718">
        <v>921511</v>
      </c>
      <c r="AD718">
        <v>921511</v>
      </c>
      <c r="AF718">
        <v>2249492</v>
      </c>
      <c r="AI718">
        <v>0</v>
      </c>
    </row>
    <row r="719" spans="1:35" hidden="1" x14ac:dyDescent="0.3">
      <c r="A719" t="s">
        <v>430</v>
      </c>
      <c r="B719">
        <v>1995</v>
      </c>
      <c r="C719">
        <v>1995</v>
      </c>
      <c r="D719">
        <v>1995</v>
      </c>
      <c r="E719">
        <v>4</v>
      </c>
      <c r="F719">
        <v>0</v>
      </c>
      <c r="G719">
        <v>2</v>
      </c>
      <c r="H719" t="s">
        <v>221</v>
      </c>
      <c r="I719">
        <v>699</v>
      </c>
      <c r="J719" t="s">
        <v>25</v>
      </c>
      <c r="K719" t="s">
        <v>340</v>
      </c>
      <c r="L719">
        <v>0</v>
      </c>
      <c r="M719" t="s">
        <v>217</v>
      </c>
      <c r="N719" t="s">
        <v>218</v>
      </c>
      <c r="V719">
        <v>901</v>
      </c>
      <c r="W719" t="s">
        <v>411</v>
      </c>
      <c r="X719">
        <v>8</v>
      </c>
      <c r="Y719" t="s">
        <v>220</v>
      </c>
      <c r="AB719">
        <v>148866208</v>
      </c>
      <c r="AD719">
        <v>148866208</v>
      </c>
      <c r="AF719">
        <v>366143168</v>
      </c>
      <c r="AI719">
        <v>0</v>
      </c>
    </row>
    <row r="720" spans="1:35" x14ac:dyDescent="0.3">
      <c r="A720" t="s">
        <v>430</v>
      </c>
      <c r="B720">
        <v>1995</v>
      </c>
      <c r="C720">
        <v>1995</v>
      </c>
      <c r="D720">
        <v>1995</v>
      </c>
      <c r="E720">
        <v>4</v>
      </c>
      <c r="F720">
        <v>0</v>
      </c>
      <c r="G720">
        <v>1</v>
      </c>
      <c r="H720" t="s">
        <v>215</v>
      </c>
      <c r="I720">
        <v>702</v>
      </c>
      <c r="J720" t="s">
        <v>46</v>
      </c>
      <c r="K720" t="s">
        <v>302</v>
      </c>
      <c r="L720">
        <v>0</v>
      </c>
      <c r="M720" t="s">
        <v>217</v>
      </c>
      <c r="N720" t="s">
        <v>218</v>
      </c>
      <c r="V720">
        <v>901</v>
      </c>
      <c r="W720" t="s">
        <v>411</v>
      </c>
      <c r="X720">
        <v>8</v>
      </c>
      <c r="Y720" t="s">
        <v>220</v>
      </c>
      <c r="AB720">
        <v>42200252</v>
      </c>
      <c r="AD720">
        <v>42200252</v>
      </c>
      <c r="AF720">
        <v>117977408</v>
      </c>
      <c r="AI720">
        <v>0</v>
      </c>
    </row>
    <row r="721" spans="1:35" hidden="1" x14ac:dyDescent="0.3">
      <c r="A721" t="s">
        <v>430</v>
      </c>
      <c r="B721">
        <v>1995</v>
      </c>
      <c r="C721">
        <v>1995</v>
      </c>
      <c r="D721">
        <v>1995</v>
      </c>
      <c r="E721">
        <v>4</v>
      </c>
      <c r="F721">
        <v>0</v>
      </c>
      <c r="G721">
        <v>2</v>
      </c>
      <c r="H721" t="s">
        <v>221</v>
      </c>
      <c r="I721">
        <v>702</v>
      </c>
      <c r="J721" t="s">
        <v>46</v>
      </c>
      <c r="K721" t="s">
        <v>302</v>
      </c>
      <c r="L721">
        <v>0</v>
      </c>
      <c r="M721" t="s">
        <v>217</v>
      </c>
      <c r="N721" t="s">
        <v>218</v>
      </c>
      <c r="V721">
        <v>901</v>
      </c>
      <c r="W721" t="s">
        <v>411</v>
      </c>
      <c r="X721">
        <v>8</v>
      </c>
      <c r="Y721" t="s">
        <v>220</v>
      </c>
      <c r="AB721">
        <v>86133232</v>
      </c>
      <c r="AD721">
        <v>86133232</v>
      </c>
      <c r="AF721">
        <v>247596880</v>
      </c>
      <c r="AI721">
        <v>0</v>
      </c>
    </row>
    <row r="722" spans="1:35" x14ac:dyDescent="0.3">
      <c r="A722" t="s">
        <v>430</v>
      </c>
      <c r="B722">
        <v>1995</v>
      </c>
      <c r="C722">
        <v>1995</v>
      </c>
      <c r="D722">
        <v>1995</v>
      </c>
      <c r="E722">
        <v>4</v>
      </c>
      <c r="F722">
        <v>0</v>
      </c>
      <c r="G722">
        <v>1</v>
      </c>
      <c r="H722" t="s">
        <v>215</v>
      </c>
      <c r="I722">
        <v>703</v>
      </c>
      <c r="J722" t="s">
        <v>98</v>
      </c>
      <c r="K722" t="s">
        <v>303</v>
      </c>
      <c r="L722">
        <v>0</v>
      </c>
      <c r="M722" t="s">
        <v>217</v>
      </c>
      <c r="N722" t="s">
        <v>218</v>
      </c>
      <c r="V722">
        <v>901</v>
      </c>
      <c r="W722" t="s">
        <v>411</v>
      </c>
      <c r="X722">
        <v>8</v>
      </c>
      <c r="Y722" t="s">
        <v>220</v>
      </c>
      <c r="AB722">
        <v>13323901</v>
      </c>
      <c r="AD722">
        <v>13323901</v>
      </c>
      <c r="AF722">
        <v>50989740</v>
      </c>
      <c r="AI722">
        <v>0</v>
      </c>
    </row>
    <row r="723" spans="1:35" hidden="1" x14ac:dyDescent="0.3">
      <c r="A723" t="s">
        <v>430</v>
      </c>
      <c r="B723">
        <v>1995</v>
      </c>
      <c r="C723">
        <v>1995</v>
      </c>
      <c r="D723">
        <v>1995</v>
      </c>
      <c r="E723">
        <v>4</v>
      </c>
      <c r="F723">
        <v>0</v>
      </c>
      <c r="G723">
        <v>2</v>
      </c>
      <c r="H723" t="s">
        <v>221</v>
      </c>
      <c r="I723">
        <v>703</v>
      </c>
      <c r="J723" t="s">
        <v>98</v>
      </c>
      <c r="K723" t="s">
        <v>303</v>
      </c>
      <c r="L723">
        <v>0</v>
      </c>
      <c r="M723" t="s">
        <v>217</v>
      </c>
      <c r="N723" t="s">
        <v>218</v>
      </c>
      <c r="V723">
        <v>901</v>
      </c>
      <c r="W723" t="s">
        <v>411</v>
      </c>
      <c r="X723">
        <v>8</v>
      </c>
      <c r="Y723" t="s">
        <v>220</v>
      </c>
      <c r="AB723">
        <v>1141168</v>
      </c>
      <c r="AD723">
        <v>1141168</v>
      </c>
      <c r="AF723">
        <v>6777515</v>
      </c>
      <c r="AI723">
        <v>0</v>
      </c>
    </row>
    <row r="724" spans="1:35" x14ac:dyDescent="0.3">
      <c r="A724" t="s">
        <v>430</v>
      </c>
      <c r="B724">
        <v>1995</v>
      </c>
      <c r="C724">
        <v>1995</v>
      </c>
      <c r="D724">
        <v>1995</v>
      </c>
      <c r="E724">
        <v>4</v>
      </c>
      <c r="F724">
        <v>0</v>
      </c>
      <c r="G724">
        <v>1</v>
      </c>
      <c r="H724" t="s">
        <v>215</v>
      </c>
      <c r="I724">
        <v>705</v>
      </c>
      <c r="J724" t="s">
        <v>99</v>
      </c>
      <c r="K724" t="s">
        <v>305</v>
      </c>
      <c r="L724">
        <v>0</v>
      </c>
      <c r="M724" t="s">
        <v>217</v>
      </c>
      <c r="N724" t="s">
        <v>218</v>
      </c>
      <c r="V724">
        <v>901</v>
      </c>
      <c r="W724" t="s">
        <v>411</v>
      </c>
      <c r="X724">
        <v>8</v>
      </c>
      <c r="Y724" t="s">
        <v>220</v>
      </c>
      <c r="AB724">
        <v>8542027</v>
      </c>
      <c r="AD724">
        <v>8542027</v>
      </c>
      <c r="AF724">
        <v>31992400</v>
      </c>
      <c r="AI724">
        <v>0</v>
      </c>
    </row>
    <row r="725" spans="1:35" hidden="1" x14ac:dyDescent="0.3">
      <c r="A725" t="s">
        <v>430</v>
      </c>
      <c r="B725">
        <v>1995</v>
      </c>
      <c r="C725">
        <v>1995</v>
      </c>
      <c r="D725">
        <v>1995</v>
      </c>
      <c r="E725">
        <v>4</v>
      </c>
      <c r="F725">
        <v>0</v>
      </c>
      <c r="G725">
        <v>2</v>
      </c>
      <c r="H725" t="s">
        <v>221</v>
      </c>
      <c r="I725">
        <v>705</v>
      </c>
      <c r="J725" t="s">
        <v>99</v>
      </c>
      <c r="K725" t="s">
        <v>305</v>
      </c>
      <c r="L725">
        <v>0</v>
      </c>
      <c r="M725" t="s">
        <v>217</v>
      </c>
      <c r="N725" t="s">
        <v>218</v>
      </c>
      <c r="V725">
        <v>901</v>
      </c>
      <c r="W725" t="s">
        <v>411</v>
      </c>
      <c r="X725">
        <v>8</v>
      </c>
      <c r="Y725" t="s">
        <v>220</v>
      </c>
      <c r="AB725">
        <v>410833</v>
      </c>
      <c r="AD725">
        <v>410833</v>
      </c>
      <c r="AF725">
        <v>2514194</v>
      </c>
      <c r="AI725">
        <v>0</v>
      </c>
    </row>
    <row r="726" spans="1:35" x14ac:dyDescent="0.3">
      <c r="A726" t="s">
        <v>430</v>
      </c>
      <c r="B726">
        <v>1995</v>
      </c>
      <c r="C726">
        <v>1995</v>
      </c>
      <c r="D726">
        <v>1995</v>
      </c>
      <c r="E726">
        <v>4</v>
      </c>
      <c r="F726">
        <v>0</v>
      </c>
      <c r="G726">
        <v>1</v>
      </c>
      <c r="H726" t="s">
        <v>215</v>
      </c>
      <c r="I726">
        <v>711</v>
      </c>
      <c r="J726" t="s">
        <v>47</v>
      </c>
      <c r="K726" t="s">
        <v>306</v>
      </c>
      <c r="L726">
        <v>0</v>
      </c>
      <c r="M726" t="s">
        <v>217</v>
      </c>
      <c r="N726" t="s">
        <v>218</v>
      </c>
      <c r="V726">
        <v>901</v>
      </c>
      <c r="W726" t="s">
        <v>411</v>
      </c>
      <c r="X726">
        <v>8</v>
      </c>
      <c r="Y726" t="s">
        <v>220</v>
      </c>
      <c r="AB726">
        <v>18146024</v>
      </c>
      <c r="AD726">
        <v>18146024</v>
      </c>
      <c r="AF726">
        <v>49944612</v>
      </c>
      <c r="AI726">
        <v>0</v>
      </c>
    </row>
    <row r="727" spans="1:35" hidden="1" x14ac:dyDescent="0.3">
      <c r="A727" t="s">
        <v>430</v>
      </c>
      <c r="B727">
        <v>1995</v>
      </c>
      <c r="C727">
        <v>1995</v>
      </c>
      <c r="D727">
        <v>1995</v>
      </c>
      <c r="E727">
        <v>4</v>
      </c>
      <c r="F727">
        <v>0</v>
      </c>
      <c r="G727">
        <v>2</v>
      </c>
      <c r="H727" t="s">
        <v>221</v>
      </c>
      <c r="I727">
        <v>711</v>
      </c>
      <c r="J727" t="s">
        <v>47</v>
      </c>
      <c r="K727" t="s">
        <v>306</v>
      </c>
      <c r="L727">
        <v>0</v>
      </c>
      <c r="M727" t="s">
        <v>217</v>
      </c>
      <c r="N727" t="s">
        <v>218</v>
      </c>
      <c r="V727">
        <v>901</v>
      </c>
      <c r="W727" t="s">
        <v>411</v>
      </c>
      <c r="X727">
        <v>1</v>
      </c>
      <c r="Y727" t="s">
        <v>232</v>
      </c>
      <c r="AB727">
        <v>0</v>
      </c>
      <c r="AD727">
        <v>0</v>
      </c>
      <c r="AF727">
        <v>2889043</v>
      </c>
      <c r="AI727">
        <v>0</v>
      </c>
    </row>
    <row r="728" spans="1:35" x14ac:dyDescent="0.3">
      <c r="A728" t="s">
        <v>430</v>
      </c>
      <c r="B728">
        <v>1995</v>
      </c>
      <c r="C728">
        <v>1995</v>
      </c>
      <c r="D728">
        <v>1995</v>
      </c>
      <c r="E728">
        <v>4</v>
      </c>
      <c r="F728">
        <v>0</v>
      </c>
      <c r="G728">
        <v>1</v>
      </c>
      <c r="H728" t="s">
        <v>215</v>
      </c>
      <c r="I728">
        <v>716</v>
      </c>
      <c r="J728" t="s">
        <v>126</v>
      </c>
      <c r="K728" t="s">
        <v>341</v>
      </c>
      <c r="L728">
        <v>0</v>
      </c>
      <c r="M728" t="s">
        <v>217</v>
      </c>
      <c r="N728" t="s">
        <v>218</v>
      </c>
      <c r="V728">
        <v>901</v>
      </c>
      <c r="W728" t="s">
        <v>411</v>
      </c>
      <c r="X728">
        <v>8</v>
      </c>
      <c r="Y728" t="s">
        <v>220</v>
      </c>
      <c r="AB728">
        <v>5673</v>
      </c>
      <c r="AD728">
        <v>5673</v>
      </c>
      <c r="AF728">
        <v>18584</v>
      </c>
      <c r="AI728">
        <v>0</v>
      </c>
    </row>
    <row r="729" spans="1:35" hidden="1" x14ac:dyDescent="0.3">
      <c r="A729" t="s">
        <v>430</v>
      </c>
      <c r="B729">
        <v>1995</v>
      </c>
      <c r="C729">
        <v>1995</v>
      </c>
      <c r="D729">
        <v>1995</v>
      </c>
      <c r="E729">
        <v>4</v>
      </c>
      <c r="F729">
        <v>0</v>
      </c>
      <c r="G729">
        <v>2</v>
      </c>
      <c r="H729" t="s">
        <v>221</v>
      </c>
      <c r="I729">
        <v>716</v>
      </c>
      <c r="J729" t="s">
        <v>126</v>
      </c>
      <c r="K729" t="s">
        <v>341</v>
      </c>
      <c r="L729">
        <v>0</v>
      </c>
      <c r="M729" t="s">
        <v>217</v>
      </c>
      <c r="N729" t="s">
        <v>218</v>
      </c>
      <c r="V729">
        <v>901</v>
      </c>
      <c r="W729" t="s">
        <v>411</v>
      </c>
      <c r="X729">
        <v>8</v>
      </c>
      <c r="Y729" t="s">
        <v>220</v>
      </c>
      <c r="AB729">
        <v>10201564</v>
      </c>
      <c r="AD729">
        <v>10201564</v>
      </c>
      <c r="AF729">
        <v>26423164</v>
      </c>
      <c r="AI729">
        <v>0</v>
      </c>
    </row>
    <row r="730" spans="1:35" x14ac:dyDescent="0.3">
      <c r="A730" t="s">
        <v>430</v>
      </c>
      <c r="B730">
        <v>1995</v>
      </c>
      <c r="C730">
        <v>1995</v>
      </c>
      <c r="D730">
        <v>1995</v>
      </c>
      <c r="E730">
        <v>4</v>
      </c>
      <c r="F730">
        <v>0</v>
      </c>
      <c r="G730">
        <v>1</v>
      </c>
      <c r="H730" t="s">
        <v>215</v>
      </c>
      <c r="I730">
        <v>724</v>
      </c>
      <c r="J730" t="s">
        <v>48</v>
      </c>
      <c r="K730" t="s">
        <v>307</v>
      </c>
      <c r="L730">
        <v>0</v>
      </c>
      <c r="M730" t="s">
        <v>217</v>
      </c>
      <c r="N730" t="s">
        <v>218</v>
      </c>
      <c r="V730">
        <v>901</v>
      </c>
      <c r="W730" t="s">
        <v>411</v>
      </c>
      <c r="X730">
        <v>8</v>
      </c>
      <c r="Y730" t="s">
        <v>220</v>
      </c>
      <c r="AB730">
        <v>181924224</v>
      </c>
      <c r="AD730">
        <v>181924224</v>
      </c>
      <c r="AF730">
        <v>614753664</v>
      </c>
      <c r="AI730">
        <v>0</v>
      </c>
    </row>
    <row r="731" spans="1:35" hidden="1" x14ac:dyDescent="0.3">
      <c r="A731" t="s">
        <v>430</v>
      </c>
      <c r="B731">
        <v>1995</v>
      </c>
      <c r="C731">
        <v>1995</v>
      </c>
      <c r="D731">
        <v>1995</v>
      </c>
      <c r="E731">
        <v>4</v>
      </c>
      <c r="F731">
        <v>0</v>
      </c>
      <c r="G731">
        <v>2</v>
      </c>
      <c r="H731" t="s">
        <v>221</v>
      </c>
      <c r="I731">
        <v>724</v>
      </c>
      <c r="J731" t="s">
        <v>48</v>
      </c>
      <c r="K731" t="s">
        <v>307</v>
      </c>
      <c r="L731">
        <v>0</v>
      </c>
      <c r="M731" t="s">
        <v>217</v>
      </c>
      <c r="N731" t="s">
        <v>218</v>
      </c>
      <c r="V731">
        <v>901</v>
      </c>
      <c r="W731" t="s">
        <v>411</v>
      </c>
      <c r="X731">
        <v>8</v>
      </c>
      <c r="Y731" t="s">
        <v>220</v>
      </c>
      <c r="AB731">
        <v>12946393</v>
      </c>
      <c r="AD731">
        <v>12946393</v>
      </c>
      <c r="AF731">
        <v>58851596</v>
      </c>
      <c r="AI731">
        <v>0</v>
      </c>
    </row>
    <row r="732" spans="1:35" x14ac:dyDescent="0.3">
      <c r="A732" t="s">
        <v>430</v>
      </c>
      <c r="B732">
        <v>1995</v>
      </c>
      <c r="C732">
        <v>1995</v>
      </c>
      <c r="D732">
        <v>1995</v>
      </c>
      <c r="E732">
        <v>4</v>
      </c>
      <c r="F732">
        <v>0</v>
      </c>
      <c r="G732">
        <v>1</v>
      </c>
      <c r="H732" t="s">
        <v>215</v>
      </c>
      <c r="I732">
        <v>736</v>
      </c>
      <c r="J732" t="s">
        <v>114</v>
      </c>
      <c r="K732" t="s">
        <v>309</v>
      </c>
      <c r="L732">
        <v>0</v>
      </c>
      <c r="M732" t="s">
        <v>217</v>
      </c>
      <c r="N732" t="s">
        <v>218</v>
      </c>
      <c r="V732">
        <v>901</v>
      </c>
      <c r="W732" t="s">
        <v>411</v>
      </c>
      <c r="X732">
        <v>8</v>
      </c>
      <c r="Y732" t="s">
        <v>220</v>
      </c>
      <c r="AB732">
        <v>3380279</v>
      </c>
      <c r="AD732">
        <v>3380279</v>
      </c>
      <c r="AF732">
        <v>5594649</v>
      </c>
      <c r="AI732">
        <v>0</v>
      </c>
    </row>
    <row r="733" spans="1:35" x14ac:dyDescent="0.3">
      <c r="A733" t="s">
        <v>430</v>
      </c>
      <c r="B733">
        <v>1995</v>
      </c>
      <c r="C733">
        <v>1995</v>
      </c>
      <c r="D733">
        <v>1995</v>
      </c>
      <c r="E733">
        <v>4</v>
      </c>
      <c r="F733">
        <v>0</v>
      </c>
      <c r="G733">
        <v>1</v>
      </c>
      <c r="H733" t="s">
        <v>215</v>
      </c>
      <c r="I733">
        <v>740</v>
      </c>
      <c r="J733" t="s">
        <v>100</v>
      </c>
      <c r="K733" t="s">
        <v>391</v>
      </c>
      <c r="L733">
        <v>0</v>
      </c>
      <c r="M733" t="s">
        <v>217</v>
      </c>
      <c r="N733" t="s">
        <v>218</v>
      </c>
      <c r="V733">
        <v>901</v>
      </c>
      <c r="W733" t="s">
        <v>411</v>
      </c>
      <c r="X733">
        <v>8</v>
      </c>
      <c r="Y733" t="s">
        <v>220</v>
      </c>
      <c r="AB733">
        <v>24982</v>
      </c>
      <c r="AD733">
        <v>24982</v>
      </c>
      <c r="AF733">
        <v>60402</v>
      </c>
      <c r="AI733">
        <v>0</v>
      </c>
    </row>
    <row r="734" spans="1:35" x14ac:dyDescent="0.3">
      <c r="A734" t="s">
        <v>430</v>
      </c>
      <c r="B734">
        <v>1995</v>
      </c>
      <c r="C734">
        <v>1995</v>
      </c>
      <c r="D734">
        <v>1995</v>
      </c>
      <c r="E734">
        <v>4</v>
      </c>
      <c r="F734">
        <v>0</v>
      </c>
      <c r="G734">
        <v>1</v>
      </c>
      <c r="H734" t="s">
        <v>215</v>
      </c>
      <c r="I734">
        <v>752</v>
      </c>
      <c r="J734" t="s">
        <v>50</v>
      </c>
      <c r="K734" t="s">
        <v>310</v>
      </c>
      <c r="L734">
        <v>0</v>
      </c>
      <c r="M734" t="s">
        <v>217</v>
      </c>
      <c r="N734" t="s">
        <v>218</v>
      </c>
      <c r="V734">
        <v>901</v>
      </c>
      <c r="W734" t="s">
        <v>411</v>
      </c>
      <c r="X734">
        <v>8</v>
      </c>
      <c r="Y734" t="s">
        <v>220</v>
      </c>
      <c r="AB734">
        <v>88738032</v>
      </c>
      <c r="AD734">
        <v>88738032</v>
      </c>
      <c r="AF734">
        <v>336378752</v>
      </c>
      <c r="AI734">
        <v>0</v>
      </c>
    </row>
    <row r="735" spans="1:35" hidden="1" x14ac:dyDescent="0.3">
      <c r="A735" t="s">
        <v>430</v>
      </c>
      <c r="B735">
        <v>1995</v>
      </c>
      <c r="C735">
        <v>1995</v>
      </c>
      <c r="D735">
        <v>1995</v>
      </c>
      <c r="E735">
        <v>4</v>
      </c>
      <c r="F735">
        <v>0</v>
      </c>
      <c r="G735">
        <v>2</v>
      </c>
      <c r="H735" t="s">
        <v>221</v>
      </c>
      <c r="I735">
        <v>752</v>
      </c>
      <c r="J735" t="s">
        <v>50</v>
      </c>
      <c r="K735" t="s">
        <v>310</v>
      </c>
      <c r="L735">
        <v>0</v>
      </c>
      <c r="M735" t="s">
        <v>217</v>
      </c>
      <c r="N735" t="s">
        <v>218</v>
      </c>
      <c r="V735">
        <v>901</v>
      </c>
      <c r="W735" t="s">
        <v>411</v>
      </c>
      <c r="X735">
        <v>8</v>
      </c>
      <c r="Y735" t="s">
        <v>220</v>
      </c>
      <c r="AB735">
        <v>9385506</v>
      </c>
      <c r="AD735">
        <v>9385506</v>
      </c>
      <c r="AF735">
        <v>59964368</v>
      </c>
      <c r="AI735">
        <v>0</v>
      </c>
    </row>
    <row r="736" spans="1:35" x14ac:dyDescent="0.3">
      <c r="A736" t="s">
        <v>430</v>
      </c>
      <c r="B736">
        <v>1995</v>
      </c>
      <c r="C736">
        <v>1995</v>
      </c>
      <c r="D736">
        <v>1995</v>
      </c>
      <c r="E736">
        <v>4</v>
      </c>
      <c r="F736">
        <v>0</v>
      </c>
      <c r="G736">
        <v>1</v>
      </c>
      <c r="H736" t="s">
        <v>215</v>
      </c>
      <c r="I736">
        <v>757</v>
      </c>
      <c r="J736" t="s">
        <v>51</v>
      </c>
      <c r="K736" t="s">
        <v>311</v>
      </c>
      <c r="L736">
        <v>0</v>
      </c>
      <c r="M736" t="s">
        <v>217</v>
      </c>
      <c r="N736" t="s">
        <v>218</v>
      </c>
      <c r="V736">
        <v>901</v>
      </c>
      <c r="W736" t="s">
        <v>411</v>
      </c>
      <c r="X736">
        <v>8</v>
      </c>
      <c r="Y736" t="s">
        <v>220</v>
      </c>
      <c r="AB736">
        <v>60185160</v>
      </c>
      <c r="AD736">
        <v>60185160</v>
      </c>
      <c r="AF736">
        <v>224439296</v>
      </c>
      <c r="AI736">
        <v>0</v>
      </c>
    </row>
    <row r="737" spans="1:35" hidden="1" x14ac:dyDescent="0.3">
      <c r="A737" t="s">
        <v>430</v>
      </c>
      <c r="B737">
        <v>1995</v>
      </c>
      <c r="C737">
        <v>1995</v>
      </c>
      <c r="D737">
        <v>1995</v>
      </c>
      <c r="E737">
        <v>4</v>
      </c>
      <c r="F737">
        <v>0</v>
      </c>
      <c r="G737">
        <v>2</v>
      </c>
      <c r="H737" t="s">
        <v>221</v>
      </c>
      <c r="I737">
        <v>757</v>
      </c>
      <c r="J737" t="s">
        <v>51</v>
      </c>
      <c r="K737" t="s">
        <v>311</v>
      </c>
      <c r="L737">
        <v>0</v>
      </c>
      <c r="M737" t="s">
        <v>217</v>
      </c>
      <c r="N737" t="s">
        <v>218</v>
      </c>
      <c r="V737">
        <v>901</v>
      </c>
      <c r="W737" t="s">
        <v>411</v>
      </c>
      <c r="X737">
        <v>8</v>
      </c>
      <c r="Y737" t="s">
        <v>220</v>
      </c>
      <c r="AB737">
        <v>1132064</v>
      </c>
      <c r="AD737">
        <v>1132064</v>
      </c>
      <c r="AF737">
        <v>11980987</v>
      </c>
      <c r="AI737">
        <v>0</v>
      </c>
    </row>
    <row r="738" spans="1:35" x14ac:dyDescent="0.3">
      <c r="A738" t="s">
        <v>430</v>
      </c>
      <c r="B738">
        <v>1995</v>
      </c>
      <c r="C738">
        <v>1995</v>
      </c>
      <c r="D738">
        <v>1995</v>
      </c>
      <c r="E738">
        <v>4</v>
      </c>
      <c r="F738">
        <v>0</v>
      </c>
      <c r="G738">
        <v>1</v>
      </c>
      <c r="H738" t="s">
        <v>215</v>
      </c>
      <c r="I738">
        <v>764</v>
      </c>
      <c r="J738" t="s">
        <v>52</v>
      </c>
      <c r="K738" t="s">
        <v>312</v>
      </c>
      <c r="L738">
        <v>0</v>
      </c>
      <c r="M738" t="s">
        <v>217</v>
      </c>
      <c r="N738" t="s">
        <v>218</v>
      </c>
      <c r="V738">
        <v>901</v>
      </c>
      <c r="W738" t="s">
        <v>411</v>
      </c>
      <c r="X738">
        <v>8</v>
      </c>
      <c r="Y738" t="s">
        <v>220</v>
      </c>
      <c r="AB738">
        <v>16144</v>
      </c>
      <c r="AD738">
        <v>16144</v>
      </c>
      <c r="AF738">
        <v>58129</v>
      </c>
      <c r="AI738">
        <v>0</v>
      </c>
    </row>
    <row r="739" spans="1:35" hidden="1" x14ac:dyDescent="0.3">
      <c r="A739" t="s">
        <v>430</v>
      </c>
      <c r="B739">
        <v>1995</v>
      </c>
      <c r="C739">
        <v>1995</v>
      </c>
      <c r="D739">
        <v>1995</v>
      </c>
      <c r="E739">
        <v>4</v>
      </c>
      <c r="F739">
        <v>0</v>
      </c>
      <c r="G739">
        <v>2</v>
      </c>
      <c r="H739" t="s">
        <v>221</v>
      </c>
      <c r="I739">
        <v>764</v>
      </c>
      <c r="J739" t="s">
        <v>52</v>
      </c>
      <c r="K739" t="s">
        <v>312</v>
      </c>
      <c r="L739">
        <v>0</v>
      </c>
      <c r="M739" t="s">
        <v>217</v>
      </c>
      <c r="N739" t="s">
        <v>218</v>
      </c>
      <c r="V739">
        <v>901</v>
      </c>
      <c r="W739" t="s">
        <v>411</v>
      </c>
      <c r="X739">
        <v>8</v>
      </c>
      <c r="Y739" t="s">
        <v>220</v>
      </c>
      <c r="AB739">
        <v>76143920</v>
      </c>
      <c r="AD739">
        <v>76143920</v>
      </c>
      <c r="AF739">
        <v>185206304</v>
      </c>
      <c r="AI739">
        <v>0</v>
      </c>
    </row>
    <row r="740" spans="1:35" x14ac:dyDescent="0.3">
      <c r="A740" t="s">
        <v>430</v>
      </c>
      <c r="B740">
        <v>1995</v>
      </c>
      <c r="C740">
        <v>1995</v>
      </c>
      <c r="D740">
        <v>1995</v>
      </c>
      <c r="E740">
        <v>4</v>
      </c>
      <c r="F740">
        <v>0</v>
      </c>
      <c r="G740">
        <v>1</v>
      </c>
      <c r="H740" t="s">
        <v>215</v>
      </c>
      <c r="I740">
        <v>768</v>
      </c>
      <c r="J740" t="s">
        <v>102</v>
      </c>
      <c r="K740" t="s">
        <v>374</v>
      </c>
      <c r="L740">
        <v>0</v>
      </c>
      <c r="M740" t="s">
        <v>217</v>
      </c>
      <c r="N740" t="s">
        <v>218</v>
      </c>
      <c r="V740">
        <v>901</v>
      </c>
      <c r="W740" t="s">
        <v>411</v>
      </c>
      <c r="X740">
        <v>8</v>
      </c>
      <c r="Y740" t="s">
        <v>220</v>
      </c>
      <c r="AB740">
        <v>27158</v>
      </c>
      <c r="AD740">
        <v>27158</v>
      </c>
      <c r="AF740">
        <v>234037</v>
      </c>
      <c r="AI740">
        <v>0</v>
      </c>
    </row>
    <row r="741" spans="1:35" hidden="1" x14ac:dyDescent="0.3">
      <c r="A741" t="s">
        <v>430</v>
      </c>
      <c r="B741">
        <v>1995</v>
      </c>
      <c r="C741">
        <v>1995</v>
      </c>
      <c r="D741">
        <v>1995</v>
      </c>
      <c r="E741">
        <v>4</v>
      </c>
      <c r="F741">
        <v>0</v>
      </c>
      <c r="G741">
        <v>2</v>
      </c>
      <c r="H741" t="s">
        <v>221</v>
      </c>
      <c r="I741">
        <v>768</v>
      </c>
      <c r="J741" t="s">
        <v>102</v>
      </c>
      <c r="K741" t="s">
        <v>374</v>
      </c>
      <c r="L741">
        <v>0</v>
      </c>
      <c r="M741" t="s">
        <v>217</v>
      </c>
      <c r="N741" t="s">
        <v>218</v>
      </c>
      <c r="V741">
        <v>901</v>
      </c>
      <c r="W741" t="s">
        <v>411</v>
      </c>
      <c r="X741">
        <v>8</v>
      </c>
      <c r="Y741" t="s">
        <v>220</v>
      </c>
      <c r="AB741">
        <v>12605727</v>
      </c>
      <c r="AD741">
        <v>12605727</v>
      </c>
      <c r="AF741">
        <v>21094960</v>
      </c>
      <c r="AI741">
        <v>0</v>
      </c>
    </row>
    <row r="742" spans="1:35" hidden="1" x14ac:dyDescent="0.3">
      <c r="A742" t="s">
        <v>430</v>
      </c>
      <c r="B742">
        <v>1995</v>
      </c>
      <c r="C742">
        <v>1995</v>
      </c>
      <c r="D742">
        <v>1995</v>
      </c>
      <c r="E742">
        <v>4</v>
      </c>
      <c r="F742">
        <v>0</v>
      </c>
      <c r="G742">
        <v>3</v>
      </c>
      <c r="H742" t="s">
        <v>247</v>
      </c>
      <c r="I742">
        <v>768</v>
      </c>
      <c r="J742" t="s">
        <v>102</v>
      </c>
      <c r="K742" t="s">
        <v>374</v>
      </c>
      <c r="L742">
        <v>0</v>
      </c>
      <c r="M742" t="s">
        <v>217</v>
      </c>
      <c r="N742" t="s">
        <v>218</v>
      </c>
      <c r="V742">
        <v>901</v>
      </c>
      <c r="W742" t="s">
        <v>411</v>
      </c>
      <c r="X742">
        <v>8</v>
      </c>
      <c r="Y742" t="s">
        <v>220</v>
      </c>
      <c r="AB742">
        <v>12155</v>
      </c>
      <c r="AD742">
        <v>12155</v>
      </c>
      <c r="AF742">
        <v>102714</v>
      </c>
      <c r="AI742">
        <v>0</v>
      </c>
    </row>
    <row r="743" spans="1:35" x14ac:dyDescent="0.3">
      <c r="A743" t="s">
        <v>430</v>
      </c>
      <c r="B743">
        <v>1995</v>
      </c>
      <c r="C743">
        <v>1995</v>
      </c>
      <c r="D743">
        <v>1995</v>
      </c>
      <c r="E743">
        <v>4</v>
      </c>
      <c r="F743">
        <v>0</v>
      </c>
      <c r="G743">
        <v>1</v>
      </c>
      <c r="H743" t="s">
        <v>215</v>
      </c>
      <c r="I743">
        <v>780</v>
      </c>
      <c r="J743" t="s">
        <v>53</v>
      </c>
      <c r="K743" t="s">
        <v>415</v>
      </c>
      <c r="L743">
        <v>0</v>
      </c>
      <c r="M743" t="s">
        <v>217</v>
      </c>
      <c r="N743" t="s">
        <v>218</v>
      </c>
      <c r="V743">
        <v>901</v>
      </c>
      <c r="W743" t="s">
        <v>411</v>
      </c>
      <c r="X743">
        <v>8</v>
      </c>
      <c r="Y743" t="s">
        <v>220</v>
      </c>
      <c r="AB743">
        <v>40054</v>
      </c>
      <c r="AD743">
        <v>40054</v>
      </c>
      <c r="AF743">
        <v>168388</v>
      </c>
      <c r="AI743">
        <v>0</v>
      </c>
    </row>
    <row r="744" spans="1:35" hidden="1" x14ac:dyDescent="0.3">
      <c r="A744" t="s">
        <v>430</v>
      </c>
      <c r="B744">
        <v>1995</v>
      </c>
      <c r="C744">
        <v>1995</v>
      </c>
      <c r="D744">
        <v>1995</v>
      </c>
      <c r="E744">
        <v>4</v>
      </c>
      <c r="F744">
        <v>0</v>
      </c>
      <c r="G744">
        <v>2</v>
      </c>
      <c r="H744" t="s">
        <v>221</v>
      </c>
      <c r="I744">
        <v>780</v>
      </c>
      <c r="J744" t="s">
        <v>53</v>
      </c>
      <c r="K744" t="s">
        <v>415</v>
      </c>
      <c r="L744">
        <v>0</v>
      </c>
      <c r="M744" t="s">
        <v>217</v>
      </c>
      <c r="N744" t="s">
        <v>218</v>
      </c>
      <c r="V744">
        <v>901</v>
      </c>
      <c r="W744" t="s">
        <v>411</v>
      </c>
      <c r="X744">
        <v>8</v>
      </c>
      <c r="Y744" t="s">
        <v>220</v>
      </c>
      <c r="AB744">
        <v>43769</v>
      </c>
      <c r="AD744">
        <v>43769</v>
      </c>
      <c r="AF744">
        <v>424099</v>
      </c>
      <c r="AI744">
        <v>0</v>
      </c>
    </row>
    <row r="745" spans="1:35" x14ac:dyDescent="0.3">
      <c r="A745" t="s">
        <v>430</v>
      </c>
      <c r="B745">
        <v>1995</v>
      </c>
      <c r="C745">
        <v>1995</v>
      </c>
      <c r="D745">
        <v>1995</v>
      </c>
      <c r="E745">
        <v>4</v>
      </c>
      <c r="F745">
        <v>0</v>
      </c>
      <c r="G745">
        <v>1</v>
      </c>
      <c r="H745" t="s">
        <v>215</v>
      </c>
      <c r="I745">
        <v>788</v>
      </c>
      <c r="J745" t="s">
        <v>54</v>
      </c>
      <c r="K745" t="s">
        <v>314</v>
      </c>
      <c r="L745">
        <v>0</v>
      </c>
      <c r="M745" t="s">
        <v>217</v>
      </c>
      <c r="N745" t="s">
        <v>218</v>
      </c>
      <c r="V745">
        <v>901</v>
      </c>
      <c r="W745" t="s">
        <v>411</v>
      </c>
      <c r="X745">
        <v>8</v>
      </c>
      <c r="Y745" t="s">
        <v>220</v>
      </c>
      <c r="AB745">
        <v>8045045</v>
      </c>
      <c r="AD745">
        <v>8045045</v>
      </c>
      <c r="AF745">
        <v>25803872</v>
      </c>
      <c r="AI745">
        <v>0</v>
      </c>
    </row>
    <row r="746" spans="1:35" hidden="1" x14ac:dyDescent="0.3">
      <c r="A746" t="s">
        <v>430</v>
      </c>
      <c r="B746">
        <v>1995</v>
      </c>
      <c r="C746">
        <v>1995</v>
      </c>
      <c r="D746">
        <v>1995</v>
      </c>
      <c r="E746">
        <v>4</v>
      </c>
      <c r="F746">
        <v>0</v>
      </c>
      <c r="G746">
        <v>2</v>
      </c>
      <c r="H746" t="s">
        <v>221</v>
      </c>
      <c r="I746">
        <v>788</v>
      </c>
      <c r="J746" t="s">
        <v>54</v>
      </c>
      <c r="K746" t="s">
        <v>314</v>
      </c>
      <c r="L746">
        <v>0</v>
      </c>
      <c r="M746" t="s">
        <v>217</v>
      </c>
      <c r="N746" t="s">
        <v>218</v>
      </c>
      <c r="V746">
        <v>901</v>
      </c>
      <c r="W746" t="s">
        <v>411</v>
      </c>
      <c r="X746">
        <v>8</v>
      </c>
      <c r="Y746" t="s">
        <v>220</v>
      </c>
      <c r="AB746">
        <v>7164</v>
      </c>
      <c r="AD746">
        <v>7164</v>
      </c>
      <c r="AF746">
        <v>51896</v>
      </c>
      <c r="AI746">
        <v>0</v>
      </c>
    </row>
    <row r="747" spans="1:35" x14ac:dyDescent="0.3">
      <c r="A747" t="s">
        <v>430</v>
      </c>
      <c r="B747">
        <v>1995</v>
      </c>
      <c r="C747">
        <v>1995</v>
      </c>
      <c r="D747">
        <v>1995</v>
      </c>
      <c r="E747">
        <v>4</v>
      </c>
      <c r="F747">
        <v>0</v>
      </c>
      <c r="G747">
        <v>1</v>
      </c>
      <c r="H747" t="s">
        <v>215</v>
      </c>
      <c r="I747">
        <v>792</v>
      </c>
      <c r="J747" t="s">
        <v>55</v>
      </c>
      <c r="K747" t="s">
        <v>315</v>
      </c>
      <c r="L747">
        <v>0</v>
      </c>
      <c r="M747" t="s">
        <v>217</v>
      </c>
      <c r="N747" t="s">
        <v>218</v>
      </c>
      <c r="V747">
        <v>901</v>
      </c>
      <c r="W747" t="s">
        <v>411</v>
      </c>
      <c r="X747">
        <v>8</v>
      </c>
      <c r="Y747" t="s">
        <v>220</v>
      </c>
      <c r="AB747">
        <v>9364887</v>
      </c>
      <c r="AD747">
        <v>9364887</v>
      </c>
      <c r="AF747">
        <v>31466254</v>
      </c>
      <c r="AI747">
        <v>0</v>
      </c>
    </row>
    <row r="748" spans="1:35" hidden="1" x14ac:dyDescent="0.3">
      <c r="A748" t="s">
        <v>430</v>
      </c>
      <c r="B748">
        <v>1995</v>
      </c>
      <c r="C748">
        <v>1995</v>
      </c>
      <c r="D748">
        <v>1995</v>
      </c>
      <c r="E748">
        <v>4</v>
      </c>
      <c r="F748">
        <v>0</v>
      </c>
      <c r="G748">
        <v>2</v>
      </c>
      <c r="H748" t="s">
        <v>221</v>
      </c>
      <c r="I748">
        <v>792</v>
      </c>
      <c r="J748" t="s">
        <v>55</v>
      </c>
      <c r="K748" t="s">
        <v>315</v>
      </c>
      <c r="L748">
        <v>0</v>
      </c>
      <c r="M748" t="s">
        <v>217</v>
      </c>
      <c r="N748" t="s">
        <v>218</v>
      </c>
      <c r="V748">
        <v>901</v>
      </c>
      <c r="W748" t="s">
        <v>411</v>
      </c>
      <c r="X748">
        <v>8</v>
      </c>
      <c r="Y748" t="s">
        <v>220</v>
      </c>
      <c r="AB748">
        <v>37387</v>
      </c>
      <c r="AD748">
        <v>37387</v>
      </c>
      <c r="AF748">
        <v>303073</v>
      </c>
      <c r="AI748">
        <v>0</v>
      </c>
    </row>
    <row r="749" spans="1:35" x14ac:dyDescent="0.3">
      <c r="A749" t="s">
        <v>430</v>
      </c>
      <c r="B749">
        <v>1995</v>
      </c>
      <c r="C749">
        <v>1995</v>
      </c>
      <c r="D749">
        <v>1995</v>
      </c>
      <c r="E749">
        <v>4</v>
      </c>
      <c r="F749">
        <v>0</v>
      </c>
      <c r="G749">
        <v>1</v>
      </c>
      <c r="H749" t="s">
        <v>215</v>
      </c>
      <c r="I749">
        <v>800</v>
      </c>
      <c r="J749" t="s">
        <v>103</v>
      </c>
      <c r="K749" t="s">
        <v>316</v>
      </c>
      <c r="L749">
        <v>0</v>
      </c>
      <c r="M749" t="s">
        <v>217</v>
      </c>
      <c r="N749" t="s">
        <v>218</v>
      </c>
      <c r="V749">
        <v>901</v>
      </c>
      <c r="W749" t="s">
        <v>411</v>
      </c>
      <c r="X749">
        <v>8</v>
      </c>
      <c r="Y749" t="s">
        <v>220</v>
      </c>
      <c r="AB749">
        <v>31742</v>
      </c>
      <c r="AD749">
        <v>31742</v>
      </c>
      <c r="AF749">
        <v>49549</v>
      </c>
      <c r="AI749">
        <v>0</v>
      </c>
    </row>
    <row r="750" spans="1:35" hidden="1" x14ac:dyDescent="0.3">
      <c r="A750" t="s">
        <v>430</v>
      </c>
      <c r="B750">
        <v>1995</v>
      </c>
      <c r="C750">
        <v>1995</v>
      </c>
      <c r="D750">
        <v>1995</v>
      </c>
      <c r="E750">
        <v>4</v>
      </c>
      <c r="F750">
        <v>0</v>
      </c>
      <c r="G750">
        <v>2</v>
      </c>
      <c r="H750" t="s">
        <v>221</v>
      </c>
      <c r="I750">
        <v>800</v>
      </c>
      <c r="J750" t="s">
        <v>103</v>
      </c>
      <c r="K750" t="s">
        <v>316</v>
      </c>
      <c r="L750">
        <v>0</v>
      </c>
      <c r="M750" t="s">
        <v>217</v>
      </c>
      <c r="N750" t="s">
        <v>218</v>
      </c>
      <c r="V750">
        <v>901</v>
      </c>
      <c r="W750" t="s">
        <v>411</v>
      </c>
      <c r="X750">
        <v>8</v>
      </c>
      <c r="Y750" t="s">
        <v>220</v>
      </c>
      <c r="AB750">
        <v>168859664</v>
      </c>
      <c r="AD750">
        <v>168859664</v>
      </c>
      <c r="AF750">
        <v>382886464</v>
      </c>
      <c r="AI750">
        <v>0</v>
      </c>
    </row>
    <row r="751" spans="1:35" x14ac:dyDescent="0.3">
      <c r="A751" t="s">
        <v>430</v>
      </c>
      <c r="B751">
        <v>1995</v>
      </c>
      <c r="C751">
        <v>1995</v>
      </c>
      <c r="D751">
        <v>1995</v>
      </c>
      <c r="E751">
        <v>4</v>
      </c>
      <c r="F751">
        <v>0</v>
      </c>
      <c r="G751">
        <v>1</v>
      </c>
      <c r="H751" t="s">
        <v>215</v>
      </c>
      <c r="I751">
        <v>807</v>
      </c>
      <c r="J751" t="s">
        <v>101</v>
      </c>
      <c r="K751" t="s">
        <v>317</v>
      </c>
      <c r="L751">
        <v>0</v>
      </c>
      <c r="M751" t="s">
        <v>217</v>
      </c>
      <c r="N751" t="s">
        <v>218</v>
      </c>
      <c r="V751">
        <v>901</v>
      </c>
      <c r="W751" t="s">
        <v>411</v>
      </c>
      <c r="X751">
        <v>8</v>
      </c>
      <c r="Y751" t="s">
        <v>220</v>
      </c>
      <c r="AB751">
        <v>4095045</v>
      </c>
      <c r="AD751">
        <v>4095045</v>
      </c>
      <c r="AF751">
        <v>7892242</v>
      </c>
      <c r="AI751">
        <v>0</v>
      </c>
    </row>
    <row r="752" spans="1:35" hidden="1" x14ac:dyDescent="0.3">
      <c r="A752" t="s">
        <v>430</v>
      </c>
      <c r="B752">
        <v>1995</v>
      </c>
      <c r="C752">
        <v>1995</v>
      </c>
      <c r="D752">
        <v>1995</v>
      </c>
      <c r="E752">
        <v>4</v>
      </c>
      <c r="F752">
        <v>0</v>
      </c>
      <c r="G752">
        <v>2</v>
      </c>
      <c r="H752" t="s">
        <v>221</v>
      </c>
      <c r="I752">
        <v>807</v>
      </c>
      <c r="J752" t="s">
        <v>101</v>
      </c>
      <c r="K752" t="s">
        <v>317</v>
      </c>
      <c r="L752">
        <v>0</v>
      </c>
      <c r="M752" t="s">
        <v>217</v>
      </c>
      <c r="N752" t="s">
        <v>218</v>
      </c>
      <c r="V752">
        <v>901</v>
      </c>
      <c r="W752" t="s">
        <v>411</v>
      </c>
      <c r="X752">
        <v>8</v>
      </c>
      <c r="Y752" t="s">
        <v>220</v>
      </c>
      <c r="AB752">
        <v>1049</v>
      </c>
      <c r="AD752">
        <v>1049</v>
      </c>
      <c r="AF752">
        <v>9415</v>
      </c>
      <c r="AI752">
        <v>0</v>
      </c>
    </row>
    <row r="753" spans="1:35" x14ac:dyDescent="0.3">
      <c r="A753" t="s">
        <v>430</v>
      </c>
      <c r="B753">
        <v>1995</v>
      </c>
      <c r="C753">
        <v>1995</v>
      </c>
      <c r="D753">
        <v>1995</v>
      </c>
      <c r="E753">
        <v>4</v>
      </c>
      <c r="F753">
        <v>0</v>
      </c>
      <c r="G753">
        <v>1</v>
      </c>
      <c r="H753" t="s">
        <v>215</v>
      </c>
      <c r="I753">
        <v>818</v>
      </c>
      <c r="J753" t="s">
        <v>79</v>
      </c>
      <c r="K753" t="s">
        <v>359</v>
      </c>
      <c r="L753">
        <v>0</v>
      </c>
      <c r="M753" t="s">
        <v>217</v>
      </c>
      <c r="N753" t="s">
        <v>218</v>
      </c>
      <c r="V753">
        <v>901</v>
      </c>
      <c r="W753" t="s">
        <v>411</v>
      </c>
      <c r="X753">
        <v>8</v>
      </c>
      <c r="Y753" t="s">
        <v>220</v>
      </c>
      <c r="AB753">
        <v>6723172</v>
      </c>
      <c r="AD753">
        <v>6723172</v>
      </c>
      <c r="AF753">
        <v>18057878</v>
      </c>
      <c r="AI753">
        <v>0</v>
      </c>
    </row>
    <row r="754" spans="1:35" hidden="1" x14ac:dyDescent="0.3">
      <c r="A754" t="s">
        <v>430</v>
      </c>
      <c r="B754">
        <v>1995</v>
      </c>
      <c r="C754">
        <v>1995</v>
      </c>
      <c r="D754">
        <v>1995</v>
      </c>
      <c r="E754">
        <v>4</v>
      </c>
      <c r="F754">
        <v>0</v>
      </c>
      <c r="G754">
        <v>2</v>
      </c>
      <c r="H754" t="s">
        <v>221</v>
      </c>
      <c r="I754">
        <v>818</v>
      </c>
      <c r="J754" t="s">
        <v>79</v>
      </c>
      <c r="K754" t="s">
        <v>359</v>
      </c>
      <c r="L754">
        <v>0</v>
      </c>
      <c r="M754" t="s">
        <v>217</v>
      </c>
      <c r="N754" t="s">
        <v>218</v>
      </c>
      <c r="V754">
        <v>901</v>
      </c>
      <c r="W754" t="s">
        <v>411</v>
      </c>
      <c r="X754">
        <v>8</v>
      </c>
      <c r="Y754" t="s">
        <v>220</v>
      </c>
      <c r="AB754">
        <v>1356</v>
      </c>
      <c r="AD754">
        <v>1356</v>
      </c>
      <c r="AF754">
        <v>9116</v>
      </c>
      <c r="AI754">
        <v>0</v>
      </c>
    </row>
    <row r="755" spans="1:35" x14ac:dyDescent="0.3">
      <c r="A755" t="s">
        <v>430</v>
      </c>
      <c r="B755">
        <v>1995</v>
      </c>
      <c r="C755">
        <v>1995</v>
      </c>
      <c r="D755">
        <v>1995</v>
      </c>
      <c r="E755">
        <v>4</v>
      </c>
      <c r="F755">
        <v>0</v>
      </c>
      <c r="G755">
        <v>1</v>
      </c>
      <c r="H755" t="s">
        <v>215</v>
      </c>
      <c r="I755">
        <v>826</v>
      </c>
      <c r="J755" t="s">
        <v>75</v>
      </c>
      <c r="K755" t="s">
        <v>318</v>
      </c>
      <c r="L755">
        <v>0</v>
      </c>
      <c r="M755" t="s">
        <v>217</v>
      </c>
      <c r="N755" t="s">
        <v>218</v>
      </c>
      <c r="V755">
        <v>901</v>
      </c>
      <c r="W755" t="s">
        <v>411</v>
      </c>
      <c r="X755">
        <v>8</v>
      </c>
      <c r="Y755" t="s">
        <v>220</v>
      </c>
      <c r="AB755">
        <v>127957024</v>
      </c>
      <c r="AD755">
        <v>127957024</v>
      </c>
      <c r="AF755">
        <v>498538720</v>
      </c>
      <c r="AI755">
        <v>0</v>
      </c>
    </row>
    <row r="756" spans="1:35" hidden="1" x14ac:dyDescent="0.3">
      <c r="A756" t="s">
        <v>430</v>
      </c>
      <c r="B756">
        <v>1995</v>
      </c>
      <c r="C756">
        <v>1995</v>
      </c>
      <c r="D756">
        <v>1995</v>
      </c>
      <c r="E756">
        <v>4</v>
      </c>
      <c r="F756">
        <v>0</v>
      </c>
      <c r="G756">
        <v>2</v>
      </c>
      <c r="H756" t="s">
        <v>221</v>
      </c>
      <c r="I756">
        <v>826</v>
      </c>
      <c r="J756" t="s">
        <v>75</v>
      </c>
      <c r="K756" t="s">
        <v>318</v>
      </c>
      <c r="L756">
        <v>0</v>
      </c>
      <c r="M756" t="s">
        <v>217</v>
      </c>
      <c r="N756" t="s">
        <v>218</v>
      </c>
      <c r="V756">
        <v>901</v>
      </c>
      <c r="W756" t="s">
        <v>411</v>
      </c>
      <c r="X756">
        <v>8</v>
      </c>
      <c r="Y756" t="s">
        <v>220</v>
      </c>
      <c r="AB756">
        <v>6869735</v>
      </c>
      <c r="AD756">
        <v>6869735</v>
      </c>
      <c r="AF756">
        <v>34195152</v>
      </c>
      <c r="AI756">
        <v>0</v>
      </c>
    </row>
    <row r="757" spans="1:35" x14ac:dyDescent="0.3">
      <c r="A757" t="s">
        <v>430</v>
      </c>
      <c r="B757">
        <v>1995</v>
      </c>
      <c r="C757">
        <v>1995</v>
      </c>
      <c r="D757">
        <v>1995</v>
      </c>
      <c r="E757">
        <v>4</v>
      </c>
      <c r="F757">
        <v>0</v>
      </c>
      <c r="G757">
        <v>1</v>
      </c>
      <c r="H757" t="s">
        <v>215</v>
      </c>
      <c r="I757">
        <v>834</v>
      </c>
      <c r="J757" t="s">
        <v>124</v>
      </c>
      <c r="K757" t="s">
        <v>342</v>
      </c>
      <c r="L757">
        <v>0</v>
      </c>
      <c r="M757" t="s">
        <v>217</v>
      </c>
      <c r="N757" t="s">
        <v>218</v>
      </c>
      <c r="V757">
        <v>901</v>
      </c>
      <c r="W757" t="s">
        <v>411</v>
      </c>
      <c r="X757">
        <v>8</v>
      </c>
      <c r="Y757" t="s">
        <v>220</v>
      </c>
      <c r="AB757">
        <v>2673</v>
      </c>
      <c r="AD757">
        <v>2673</v>
      </c>
      <c r="AF757">
        <v>5782</v>
      </c>
      <c r="AI757">
        <v>0</v>
      </c>
    </row>
    <row r="758" spans="1:35" x14ac:dyDescent="0.3">
      <c r="A758" t="s">
        <v>430</v>
      </c>
      <c r="B758">
        <v>1995</v>
      </c>
      <c r="C758">
        <v>1995</v>
      </c>
      <c r="D758">
        <v>1995</v>
      </c>
      <c r="E758">
        <v>4</v>
      </c>
      <c r="F758">
        <v>0</v>
      </c>
      <c r="G758">
        <v>1</v>
      </c>
      <c r="H758" t="s">
        <v>215</v>
      </c>
      <c r="I758">
        <v>842</v>
      </c>
      <c r="J758" t="s">
        <v>57</v>
      </c>
      <c r="K758" t="s">
        <v>57</v>
      </c>
      <c r="L758">
        <v>0</v>
      </c>
      <c r="M758" t="s">
        <v>217</v>
      </c>
      <c r="N758" t="s">
        <v>218</v>
      </c>
      <c r="V758">
        <v>901</v>
      </c>
      <c r="W758" t="s">
        <v>411</v>
      </c>
      <c r="X758">
        <v>8</v>
      </c>
      <c r="Y758" t="s">
        <v>220</v>
      </c>
      <c r="AB758">
        <v>968163072</v>
      </c>
      <c r="AD758">
        <v>968163072</v>
      </c>
      <c r="AF758">
        <v>3169156352</v>
      </c>
      <c r="AI758">
        <v>0</v>
      </c>
    </row>
    <row r="759" spans="1:35" hidden="1" x14ac:dyDescent="0.3">
      <c r="A759" t="s">
        <v>430</v>
      </c>
      <c r="B759">
        <v>1995</v>
      </c>
      <c r="C759">
        <v>1995</v>
      </c>
      <c r="D759">
        <v>1995</v>
      </c>
      <c r="E759">
        <v>4</v>
      </c>
      <c r="F759">
        <v>0</v>
      </c>
      <c r="G759">
        <v>2</v>
      </c>
      <c r="H759" t="s">
        <v>221</v>
      </c>
      <c r="I759">
        <v>842</v>
      </c>
      <c r="J759" t="s">
        <v>57</v>
      </c>
      <c r="K759" t="s">
        <v>57</v>
      </c>
      <c r="L759">
        <v>0</v>
      </c>
      <c r="M759" t="s">
        <v>217</v>
      </c>
      <c r="N759" t="s">
        <v>218</v>
      </c>
      <c r="V759">
        <v>901</v>
      </c>
      <c r="W759" t="s">
        <v>411</v>
      </c>
      <c r="X759">
        <v>8</v>
      </c>
      <c r="Y759" t="s">
        <v>220</v>
      </c>
      <c r="AB759">
        <v>88450448</v>
      </c>
      <c r="AD759">
        <v>88450448</v>
      </c>
      <c r="AF759">
        <v>354887328</v>
      </c>
      <c r="AI759">
        <v>0</v>
      </c>
    </row>
    <row r="760" spans="1:35" hidden="1" x14ac:dyDescent="0.3">
      <c r="A760" t="s">
        <v>430</v>
      </c>
      <c r="B760">
        <v>1995</v>
      </c>
      <c r="C760">
        <v>1995</v>
      </c>
      <c r="D760">
        <v>1995</v>
      </c>
      <c r="E760">
        <v>4</v>
      </c>
      <c r="F760">
        <v>0</v>
      </c>
      <c r="G760">
        <v>3</v>
      </c>
      <c r="H760" t="s">
        <v>247</v>
      </c>
      <c r="I760">
        <v>842</v>
      </c>
      <c r="J760" t="s">
        <v>57</v>
      </c>
      <c r="K760" t="s">
        <v>57</v>
      </c>
      <c r="L760">
        <v>0</v>
      </c>
      <c r="M760" t="s">
        <v>217</v>
      </c>
      <c r="N760" t="s">
        <v>218</v>
      </c>
      <c r="V760">
        <v>901</v>
      </c>
      <c r="W760" t="s">
        <v>411</v>
      </c>
      <c r="X760">
        <v>8</v>
      </c>
      <c r="Y760" t="s">
        <v>220</v>
      </c>
      <c r="AB760">
        <v>58973568</v>
      </c>
      <c r="AD760">
        <v>58973568</v>
      </c>
      <c r="AF760">
        <v>204518400</v>
      </c>
      <c r="AI760">
        <v>0</v>
      </c>
    </row>
    <row r="761" spans="1:35" x14ac:dyDescent="0.3">
      <c r="A761" t="s">
        <v>430</v>
      </c>
      <c r="B761">
        <v>1995</v>
      </c>
      <c r="C761">
        <v>1995</v>
      </c>
      <c r="D761">
        <v>1995</v>
      </c>
      <c r="E761">
        <v>4</v>
      </c>
      <c r="F761">
        <v>0</v>
      </c>
      <c r="G761">
        <v>1</v>
      </c>
      <c r="H761" t="s">
        <v>215</v>
      </c>
      <c r="I761">
        <v>854</v>
      </c>
      <c r="J761" t="s">
        <v>108</v>
      </c>
      <c r="K761" t="s">
        <v>375</v>
      </c>
      <c r="L761">
        <v>0</v>
      </c>
      <c r="M761" t="s">
        <v>217</v>
      </c>
      <c r="N761" t="s">
        <v>218</v>
      </c>
      <c r="V761">
        <v>901</v>
      </c>
      <c r="W761" t="s">
        <v>411</v>
      </c>
      <c r="X761">
        <v>8</v>
      </c>
      <c r="Y761" t="s">
        <v>220</v>
      </c>
      <c r="AB761">
        <v>117895</v>
      </c>
      <c r="AD761">
        <v>117895</v>
      </c>
      <c r="AF761">
        <v>172133</v>
      </c>
      <c r="AI761">
        <v>0</v>
      </c>
    </row>
    <row r="762" spans="1:35" x14ac:dyDescent="0.3">
      <c r="A762" t="s">
        <v>430</v>
      </c>
      <c r="B762">
        <v>1995</v>
      </c>
      <c r="C762">
        <v>1995</v>
      </c>
      <c r="D762">
        <v>1995</v>
      </c>
      <c r="E762">
        <v>4</v>
      </c>
      <c r="F762">
        <v>0</v>
      </c>
      <c r="G762">
        <v>1</v>
      </c>
      <c r="H762" t="s">
        <v>215</v>
      </c>
      <c r="I762">
        <v>858</v>
      </c>
      <c r="J762" t="s">
        <v>104</v>
      </c>
      <c r="K762" t="s">
        <v>319</v>
      </c>
      <c r="L762">
        <v>0</v>
      </c>
      <c r="M762" t="s">
        <v>217</v>
      </c>
      <c r="N762" t="s">
        <v>218</v>
      </c>
      <c r="V762">
        <v>901</v>
      </c>
      <c r="W762" t="s">
        <v>411</v>
      </c>
      <c r="X762">
        <v>8</v>
      </c>
      <c r="Y762" t="s">
        <v>220</v>
      </c>
      <c r="AB762">
        <v>2007610</v>
      </c>
      <c r="AD762">
        <v>2007610</v>
      </c>
      <c r="AF762">
        <v>6261000</v>
      </c>
      <c r="AI762">
        <v>0</v>
      </c>
    </row>
    <row r="763" spans="1:35" x14ac:dyDescent="0.3">
      <c r="A763" t="s">
        <v>430</v>
      </c>
      <c r="B763">
        <v>1995</v>
      </c>
      <c r="C763">
        <v>1995</v>
      </c>
      <c r="D763">
        <v>1995</v>
      </c>
      <c r="E763">
        <v>4</v>
      </c>
      <c r="F763">
        <v>0</v>
      </c>
      <c r="G763">
        <v>1</v>
      </c>
      <c r="H763" t="s">
        <v>215</v>
      </c>
      <c r="I763">
        <v>862</v>
      </c>
      <c r="J763" t="s">
        <v>105</v>
      </c>
      <c r="K763" t="s">
        <v>406</v>
      </c>
      <c r="L763">
        <v>0</v>
      </c>
      <c r="M763" t="s">
        <v>217</v>
      </c>
      <c r="N763" t="s">
        <v>218</v>
      </c>
      <c r="V763">
        <v>901</v>
      </c>
      <c r="W763" t="s">
        <v>411</v>
      </c>
      <c r="X763">
        <v>8</v>
      </c>
      <c r="Y763" t="s">
        <v>220</v>
      </c>
      <c r="AB763">
        <v>1599</v>
      </c>
      <c r="AD763">
        <v>1599</v>
      </c>
      <c r="AF763">
        <v>10997</v>
      </c>
      <c r="AI763">
        <v>0</v>
      </c>
    </row>
    <row r="764" spans="1:35" hidden="1" x14ac:dyDescent="0.3">
      <c r="A764" t="s">
        <v>430</v>
      </c>
      <c r="B764">
        <v>1995</v>
      </c>
      <c r="C764">
        <v>1995</v>
      </c>
      <c r="D764">
        <v>1995</v>
      </c>
      <c r="E764">
        <v>4</v>
      </c>
      <c r="F764">
        <v>0</v>
      </c>
      <c r="G764">
        <v>2</v>
      </c>
      <c r="H764" t="s">
        <v>221</v>
      </c>
      <c r="I764">
        <v>862</v>
      </c>
      <c r="J764" t="s">
        <v>105</v>
      </c>
      <c r="K764" t="s">
        <v>406</v>
      </c>
      <c r="L764">
        <v>0</v>
      </c>
      <c r="M764" t="s">
        <v>217</v>
      </c>
      <c r="N764" t="s">
        <v>218</v>
      </c>
      <c r="V764">
        <v>901</v>
      </c>
      <c r="W764" t="s">
        <v>411</v>
      </c>
      <c r="X764">
        <v>8</v>
      </c>
      <c r="Y764" t="s">
        <v>220</v>
      </c>
      <c r="AB764">
        <v>3998205</v>
      </c>
      <c r="AD764">
        <v>3998205</v>
      </c>
      <c r="AF764">
        <v>10696111</v>
      </c>
      <c r="AI764">
        <v>0</v>
      </c>
    </row>
    <row r="765" spans="1:35" x14ac:dyDescent="0.3">
      <c r="A765" t="s">
        <v>430</v>
      </c>
      <c r="B765">
        <v>1995</v>
      </c>
      <c r="C765">
        <v>1995</v>
      </c>
      <c r="D765">
        <v>1995</v>
      </c>
      <c r="E765">
        <v>4</v>
      </c>
      <c r="F765">
        <v>0</v>
      </c>
      <c r="G765">
        <v>1</v>
      </c>
      <c r="H765" t="s">
        <v>215</v>
      </c>
      <c r="I765">
        <v>894</v>
      </c>
      <c r="J765" t="s">
        <v>125</v>
      </c>
      <c r="K765" t="s">
        <v>322</v>
      </c>
      <c r="L765">
        <v>0</v>
      </c>
      <c r="M765" t="s">
        <v>217</v>
      </c>
      <c r="N765" t="s">
        <v>218</v>
      </c>
      <c r="V765">
        <v>901</v>
      </c>
      <c r="W765" t="s">
        <v>411</v>
      </c>
      <c r="X765">
        <v>8</v>
      </c>
      <c r="Y765" t="s">
        <v>220</v>
      </c>
      <c r="AB765">
        <v>23570</v>
      </c>
      <c r="AD765">
        <v>23570</v>
      </c>
      <c r="AF765">
        <v>29937</v>
      </c>
      <c r="AI765">
        <v>0</v>
      </c>
    </row>
    <row r="766" spans="1:35" hidden="1" x14ac:dyDescent="0.3">
      <c r="A766" t="s">
        <v>430</v>
      </c>
      <c r="B766">
        <v>1995</v>
      </c>
      <c r="C766">
        <v>1995</v>
      </c>
      <c r="D766">
        <v>1995</v>
      </c>
      <c r="E766">
        <v>4</v>
      </c>
      <c r="F766">
        <v>0</v>
      </c>
      <c r="G766">
        <v>2</v>
      </c>
      <c r="H766" t="s">
        <v>221</v>
      </c>
      <c r="I766">
        <v>894</v>
      </c>
      <c r="J766" t="s">
        <v>125</v>
      </c>
      <c r="K766" t="s">
        <v>322</v>
      </c>
      <c r="L766">
        <v>0</v>
      </c>
      <c r="M766" t="s">
        <v>217</v>
      </c>
      <c r="N766" t="s">
        <v>218</v>
      </c>
      <c r="V766">
        <v>901</v>
      </c>
      <c r="W766" t="s">
        <v>411</v>
      </c>
      <c r="X766">
        <v>8</v>
      </c>
      <c r="Y766" t="s">
        <v>220</v>
      </c>
      <c r="AB766">
        <v>337069</v>
      </c>
      <c r="AD766">
        <v>337069</v>
      </c>
      <c r="AF766">
        <v>392539</v>
      </c>
      <c r="AI766">
        <v>0</v>
      </c>
    </row>
    <row r="767" spans="1:35" x14ac:dyDescent="0.3">
      <c r="A767" t="s">
        <v>430</v>
      </c>
      <c r="B767">
        <v>1996</v>
      </c>
      <c r="C767">
        <v>1996</v>
      </c>
      <c r="D767">
        <v>1996</v>
      </c>
      <c r="E767">
        <v>4</v>
      </c>
      <c r="F767">
        <v>0</v>
      </c>
      <c r="G767">
        <v>1</v>
      </c>
      <c r="H767" t="s">
        <v>215</v>
      </c>
      <c r="I767">
        <v>31</v>
      </c>
      <c r="J767" t="s">
        <v>128</v>
      </c>
      <c r="K767" t="s">
        <v>224</v>
      </c>
      <c r="L767">
        <v>0</v>
      </c>
      <c r="M767" t="s">
        <v>217</v>
      </c>
      <c r="N767" t="s">
        <v>218</v>
      </c>
      <c r="V767">
        <v>901</v>
      </c>
      <c r="W767" t="s">
        <v>411</v>
      </c>
      <c r="X767">
        <v>8</v>
      </c>
      <c r="Y767" t="s">
        <v>220</v>
      </c>
      <c r="AB767">
        <v>68314</v>
      </c>
      <c r="AD767">
        <v>68314</v>
      </c>
      <c r="AF767">
        <v>154990</v>
      </c>
      <c r="AI767">
        <v>0</v>
      </c>
    </row>
    <row r="768" spans="1:35" x14ac:dyDescent="0.3">
      <c r="A768" t="s">
        <v>430</v>
      </c>
      <c r="B768">
        <v>1996</v>
      </c>
      <c r="C768">
        <v>1996</v>
      </c>
      <c r="D768">
        <v>1996</v>
      </c>
      <c r="E768">
        <v>4</v>
      </c>
      <c r="F768">
        <v>0</v>
      </c>
      <c r="G768">
        <v>1</v>
      </c>
      <c r="H768" t="s">
        <v>215</v>
      </c>
      <c r="I768">
        <v>50</v>
      </c>
      <c r="J768" t="s">
        <v>5</v>
      </c>
      <c r="K768" t="s">
        <v>416</v>
      </c>
      <c r="L768">
        <v>0</v>
      </c>
      <c r="M768" t="s">
        <v>217</v>
      </c>
      <c r="N768" t="s">
        <v>218</v>
      </c>
      <c r="V768">
        <v>901</v>
      </c>
      <c r="W768" t="s">
        <v>411</v>
      </c>
      <c r="X768">
        <v>8</v>
      </c>
      <c r="Y768" t="s">
        <v>220</v>
      </c>
      <c r="AB768">
        <v>19834</v>
      </c>
      <c r="AD768">
        <v>19834</v>
      </c>
      <c r="AF768">
        <v>67674</v>
      </c>
      <c r="AI768">
        <v>0</v>
      </c>
    </row>
    <row r="769" spans="1:35" x14ac:dyDescent="0.3">
      <c r="A769" t="s">
        <v>430</v>
      </c>
      <c r="B769">
        <v>1996</v>
      </c>
      <c r="C769">
        <v>1996</v>
      </c>
      <c r="D769">
        <v>1996</v>
      </c>
      <c r="E769">
        <v>4</v>
      </c>
      <c r="F769">
        <v>0</v>
      </c>
      <c r="G769">
        <v>1</v>
      </c>
      <c r="H769" t="s">
        <v>215</v>
      </c>
      <c r="I769">
        <v>68</v>
      </c>
      <c r="J769" t="s">
        <v>7</v>
      </c>
      <c r="K769" t="s">
        <v>234</v>
      </c>
      <c r="L769">
        <v>0</v>
      </c>
      <c r="M769" t="s">
        <v>217</v>
      </c>
      <c r="N769" t="s">
        <v>218</v>
      </c>
      <c r="V769">
        <v>901</v>
      </c>
      <c r="W769" t="s">
        <v>411</v>
      </c>
      <c r="X769">
        <v>8</v>
      </c>
      <c r="Y769" t="s">
        <v>220</v>
      </c>
      <c r="AB769">
        <v>2137</v>
      </c>
      <c r="AD769">
        <v>2137</v>
      </c>
      <c r="AF769">
        <v>9336</v>
      </c>
      <c r="AI769">
        <v>0</v>
      </c>
    </row>
    <row r="770" spans="1:35" hidden="1" x14ac:dyDescent="0.3">
      <c r="A770" t="s">
        <v>430</v>
      </c>
      <c r="B770">
        <v>1996</v>
      </c>
      <c r="C770">
        <v>1996</v>
      </c>
      <c r="D770">
        <v>1996</v>
      </c>
      <c r="E770">
        <v>4</v>
      </c>
      <c r="F770">
        <v>0</v>
      </c>
      <c r="G770">
        <v>2</v>
      </c>
      <c r="H770" t="s">
        <v>221</v>
      </c>
      <c r="I770">
        <v>68</v>
      </c>
      <c r="J770" t="s">
        <v>7</v>
      </c>
      <c r="K770" t="s">
        <v>234</v>
      </c>
      <c r="L770">
        <v>0</v>
      </c>
      <c r="M770" t="s">
        <v>217</v>
      </c>
      <c r="N770" t="s">
        <v>218</v>
      </c>
      <c r="V770">
        <v>901</v>
      </c>
      <c r="W770" t="s">
        <v>411</v>
      </c>
      <c r="X770">
        <v>8</v>
      </c>
      <c r="Y770" t="s">
        <v>220</v>
      </c>
      <c r="AB770">
        <v>7390070</v>
      </c>
      <c r="AD770">
        <v>7390070</v>
      </c>
      <c r="AF770">
        <v>16457732</v>
      </c>
      <c r="AI770">
        <v>0</v>
      </c>
    </row>
    <row r="771" spans="1:35" x14ac:dyDescent="0.3">
      <c r="A771" t="s">
        <v>430</v>
      </c>
      <c r="B771">
        <v>1996</v>
      </c>
      <c r="C771">
        <v>1996</v>
      </c>
      <c r="D771">
        <v>1996</v>
      </c>
      <c r="E771">
        <v>4</v>
      </c>
      <c r="F771">
        <v>0</v>
      </c>
      <c r="G771">
        <v>1</v>
      </c>
      <c r="H771" t="s">
        <v>215</v>
      </c>
      <c r="I771">
        <v>76</v>
      </c>
      <c r="J771" t="s">
        <v>8</v>
      </c>
      <c r="K771" t="s">
        <v>236</v>
      </c>
      <c r="L771">
        <v>0</v>
      </c>
      <c r="M771" t="s">
        <v>217</v>
      </c>
      <c r="N771" t="s">
        <v>218</v>
      </c>
      <c r="V771">
        <v>901</v>
      </c>
      <c r="W771" t="s">
        <v>411</v>
      </c>
      <c r="X771">
        <v>8</v>
      </c>
      <c r="Y771" t="s">
        <v>220</v>
      </c>
      <c r="AB771">
        <v>1106241</v>
      </c>
      <c r="AD771">
        <v>1106241</v>
      </c>
      <c r="AF771">
        <v>2315265</v>
      </c>
      <c r="AI771">
        <v>0</v>
      </c>
    </row>
    <row r="772" spans="1:35" hidden="1" x14ac:dyDescent="0.3">
      <c r="A772" t="s">
        <v>430</v>
      </c>
      <c r="B772">
        <v>1996</v>
      </c>
      <c r="C772">
        <v>1996</v>
      </c>
      <c r="D772">
        <v>1996</v>
      </c>
      <c r="E772">
        <v>4</v>
      </c>
      <c r="F772">
        <v>0</v>
      </c>
      <c r="G772">
        <v>2</v>
      </c>
      <c r="H772" t="s">
        <v>221</v>
      </c>
      <c r="I772">
        <v>76</v>
      </c>
      <c r="J772" t="s">
        <v>8</v>
      </c>
      <c r="K772" t="s">
        <v>236</v>
      </c>
      <c r="L772">
        <v>0</v>
      </c>
      <c r="M772" t="s">
        <v>217</v>
      </c>
      <c r="N772" t="s">
        <v>218</v>
      </c>
      <c r="V772">
        <v>901</v>
      </c>
      <c r="W772" t="s">
        <v>411</v>
      </c>
      <c r="X772">
        <v>8</v>
      </c>
      <c r="Y772" t="s">
        <v>220</v>
      </c>
      <c r="AB772">
        <v>778701952</v>
      </c>
      <c r="AD772">
        <v>778701952</v>
      </c>
      <c r="AF772">
        <v>1722210816</v>
      </c>
      <c r="AI772">
        <v>0</v>
      </c>
    </row>
    <row r="773" spans="1:35" x14ac:dyDescent="0.3">
      <c r="A773" t="s">
        <v>430</v>
      </c>
      <c r="B773">
        <v>1996</v>
      </c>
      <c r="C773">
        <v>1996</v>
      </c>
      <c r="D773">
        <v>1996</v>
      </c>
      <c r="E773">
        <v>4</v>
      </c>
      <c r="F773">
        <v>0</v>
      </c>
      <c r="G773">
        <v>1</v>
      </c>
      <c r="H773" t="s">
        <v>215</v>
      </c>
      <c r="I773">
        <v>84</v>
      </c>
      <c r="J773" t="s">
        <v>6</v>
      </c>
      <c r="K773" t="s">
        <v>345</v>
      </c>
      <c r="L773">
        <v>0</v>
      </c>
      <c r="M773" t="s">
        <v>217</v>
      </c>
      <c r="N773" t="s">
        <v>218</v>
      </c>
      <c r="V773">
        <v>901</v>
      </c>
      <c r="W773" t="s">
        <v>411</v>
      </c>
      <c r="X773">
        <v>8</v>
      </c>
      <c r="Y773" t="s">
        <v>220</v>
      </c>
      <c r="AB773">
        <v>339349</v>
      </c>
      <c r="AD773">
        <v>339349</v>
      </c>
      <c r="AF773">
        <v>567141</v>
      </c>
      <c r="AI773">
        <v>0</v>
      </c>
    </row>
    <row r="774" spans="1:35" x14ac:dyDescent="0.3">
      <c r="A774" t="s">
        <v>430</v>
      </c>
      <c r="B774">
        <v>1996</v>
      </c>
      <c r="C774">
        <v>1996</v>
      </c>
      <c r="D774">
        <v>1996</v>
      </c>
      <c r="E774">
        <v>4</v>
      </c>
      <c r="F774">
        <v>0</v>
      </c>
      <c r="G774">
        <v>1</v>
      </c>
      <c r="H774" t="s">
        <v>215</v>
      </c>
      <c r="I774">
        <v>90</v>
      </c>
      <c r="J774" t="s">
        <v>141</v>
      </c>
      <c r="K774" t="s">
        <v>360</v>
      </c>
      <c r="L774">
        <v>0</v>
      </c>
      <c r="M774" t="s">
        <v>217</v>
      </c>
      <c r="N774" t="s">
        <v>218</v>
      </c>
      <c r="V774">
        <v>901</v>
      </c>
      <c r="W774" t="s">
        <v>411</v>
      </c>
      <c r="X774">
        <v>1</v>
      </c>
      <c r="Y774" t="s">
        <v>232</v>
      </c>
      <c r="AB774">
        <v>0</v>
      </c>
      <c r="AD774">
        <v>0</v>
      </c>
      <c r="AF774">
        <v>218491</v>
      </c>
      <c r="AI774">
        <v>0</v>
      </c>
    </row>
    <row r="775" spans="1:35" hidden="1" x14ac:dyDescent="0.3">
      <c r="A775" t="s">
        <v>430</v>
      </c>
      <c r="B775">
        <v>1996</v>
      </c>
      <c r="C775">
        <v>1996</v>
      </c>
      <c r="D775">
        <v>1996</v>
      </c>
      <c r="E775">
        <v>4</v>
      </c>
      <c r="F775">
        <v>0</v>
      </c>
      <c r="G775">
        <v>2</v>
      </c>
      <c r="H775" t="s">
        <v>221</v>
      </c>
      <c r="I775">
        <v>108</v>
      </c>
      <c r="J775" t="s">
        <v>60</v>
      </c>
      <c r="K775" t="s">
        <v>346</v>
      </c>
      <c r="L775">
        <v>0</v>
      </c>
      <c r="M775" t="s">
        <v>217</v>
      </c>
      <c r="N775" t="s">
        <v>218</v>
      </c>
      <c r="V775">
        <v>901</v>
      </c>
      <c r="W775" t="s">
        <v>411</v>
      </c>
      <c r="X775">
        <v>8</v>
      </c>
      <c r="Y775" t="s">
        <v>220</v>
      </c>
      <c r="AB775">
        <v>23926260</v>
      </c>
      <c r="AD775">
        <v>23926260</v>
      </c>
      <c r="AF775">
        <v>47816588</v>
      </c>
      <c r="AI775">
        <v>0</v>
      </c>
    </row>
    <row r="776" spans="1:35" x14ac:dyDescent="0.3">
      <c r="A776" t="s">
        <v>430</v>
      </c>
      <c r="B776">
        <v>1996</v>
      </c>
      <c r="C776">
        <v>1996</v>
      </c>
      <c r="D776">
        <v>1996</v>
      </c>
      <c r="E776">
        <v>4</v>
      </c>
      <c r="F776">
        <v>0</v>
      </c>
      <c r="G776">
        <v>1</v>
      </c>
      <c r="H776" t="s">
        <v>215</v>
      </c>
      <c r="I776">
        <v>120</v>
      </c>
      <c r="J776" t="s">
        <v>109</v>
      </c>
      <c r="K776" t="s">
        <v>328</v>
      </c>
      <c r="L776">
        <v>0</v>
      </c>
      <c r="M776" t="s">
        <v>217</v>
      </c>
      <c r="N776" t="s">
        <v>218</v>
      </c>
      <c r="V776">
        <v>901</v>
      </c>
      <c r="W776" t="s">
        <v>411</v>
      </c>
      <c r="X776">
        <v>8</v>
      </c>
      <c r="Y776" t="s">
        <v>220</v>
      </c>
      <c r="AB776">
        <v>3981</v>
      </c>
      <c r="AD776">
        <v>3981</v>
      </c>
      <c r="AF776">
        <v>3004</v>
      </c>
      <c r="AI776">
        <v>0</v>
      </c>
    </row>
    <row r="777" spans="1:35" hidden="1" x14ac:dyDescent="0.3">
      <c r="A777" t="s">
        <v>430</v>
      </c>
      <c r="B777">
        <v>1996</v>
      </c>
      <c r="C777">
        <v>1996</v>
      </c>
      <c r="D777">
        <v>1996</v>
      </c>
      <c r="E777">
        <v>4</v>
      </c>
      <c r="F777">
        <v>0</v>
      </c>
      <c r="G777">
        <v>2</v>
      </c>
      <c r="H777" t="s">
        <v>221</v>
      </c>
      <c r="I777">
        <v>120</v>
      </c>
      <c r="J777" t="s">
        <v>109</v>
      </c>
      <c r="K777" t="s">
        <v>328</v>
      </c>
      <c r="L777">
        <v>0</v>
      </c>
      <c r="M777" t="s">
        <v>217</v>
      </c>
      <c r="N777" t="s">
        <v>218</v>
      </c>
      <c r="V777">
        <v>901</v>
      </c>
      <c r="W777" t="s">
        <v>411</v>
      </c>
      <c r="X777">
        <v>8</v>
      </c>
      <c r="Y777" t="s">
        <v>220</v>
      </c>
      <c r="AB777">
        <v>74121304</v>
      </c>
      <c r="AD777">
        <v>74121304</v>
      </c>
      <c r="AF777">
        <v>127042888</v>
      </c>
      <c r="AI777">
        <v>0</v>
      </c>
    </row>
    <row r="778" spans="1:35" x14ac:dyDescent="0.3">
      <c r="A778" t="s">
        <v>430</v>
      </c>
      <c r="B778">
        <v>1996</v>
      </c>
      <c r="C778">
        <v>1996</v>
      </c>
      <c r="D778">
        <v>1996</v>
      </c>
      <c r="E778">
        <v>4</v>
      </c>
      <c r="F778">
        <v>0</v>
      </c>
      <c r="G778">
        <v>1</v>
      </c>
      <c r="H778" t="s">
        <v>215</v>
      </c>
      <c r="I778">
        <v>140</v>
      </c>
      <c r="J778" t="s">
        <v>61</v>
      </c>
      <c r="K778" t="s">
        <v>378</v>
      </c>
      <c r="L778">
        <v>0</v>
      </c>
      <c r="M778" t="s">
        <v>217</v>
      </c>
      <c r="N778" t="s">
        <v>218</v>
      </c>
      <c r="V778">
        <v>901</v>
      </c>
      <c r="W778" t="s">
        <v>411</v>
      </c>
      <c r="X778">
        <v>8</v>
      </c>
      <c r="Y778" t="s">
        <v>220</v>
      </c>
      <c r="AB778">
        <v>10152137</v>
      </c>
      <c r="AD778">
        <v>10152137</v>
      </c>
      <c r="AF778">
        <v>1528242</v>
      </c>
      <c r="AI778">
        <v>0</v>
      </c>
    </row>
    <row r="779" spans="1:35" hidden="1" x14ac:dyDescent="0.3">
      <c r="A779" t="s">
        <v>430</v>
      </c>
      <c r="B779">
        <v>1996</v>
      </c>
      <c r="C779">
        <v>1996</v>
      </c>
      <c r="D779">
        <v>1996</v>
      </c>
      <c r="E779">
        <v>4</v>
      </c>
      <c r="F779">
        <v>0</v>
      </c>
      <c r="G779">
        <v>2</v>
      </c>
      <c r="H779" t="s">
        <v>221</v>
      </c>
      <c r="I779">
        <v>140</v>
      </c>
      <c r="J779" t="s">
        <v>61</v>
      </c>
      <c r="K779" t="s">
        <v>378</v>
      </c>
      <c r="L779">
        <v>0</v>
      </c>
      <c r="M779" t="s">
        <v>217</v>
      </c>
      <c r="N779" t="s">
        <v>218</v>
      </c>
      <c r="V779">
        <v>901</v>
      </c>
      <c r="W779" t="s">
        <v>411</v>
      </c>
      <c r="X779">
        <v>8</v>
      </c>
      <c r="Y779" t="s">
        <v>220</v>
      </c>
      <c r="AB779">
        <v>5022592</v>
      </c>
      <c r="AD779">
        <v>5022592</v>
      </c>
      <c r="AF779">
        <v>872238</v>
      </c>
      <c r="AI779">
        <v>0</v>
      </c>
    </row>
    <row r="780" spans="1:35" x14ac:dyDescent="0.3">
      <c r="A780" t="s">
        <v>430</v>
      </c>
      <c r="B780">
        <v>1996</v>
      </c>
      <c r="C780">
        <v>1996</v>
      </c>
      <c r="D780">
        <v>1996</v>
      </c>
      <c r="E780">
        <v>4</v>
      </c>
      <c r="F780">
        <v>0</v>
      </c>
      <c r="G780">
        <v>1</v>
      </c>
      <c r="H780" t="s">
        <v>215</v>
      </c>
      <c r="I780">
        <v>152</v>
      </c>
      <c r="J780" t="s">
        <v>11</v>
      </c>
      <c r="K780" t="s">
        <v>241</v>
      </c>
      <c r="L780">
        <v>0</v>
      </c>
      <c r="M780" t="s">
        <v>217</v>
      </c>
      <c r="N780" t="s">
        <v>218</v>
      </c>
      <c r="V780">
        <v>901</v>
      </c>
      <c r="W780" t="s">
        <v>411</v>
      </c>
      <c r="X780">
        <v>8</v>
      </c>
      <c r="Y780" t="s">
        <v>220</v>
      </c>
      <c r="AB780">
        <v>14519312</v>
      </c>
      <c r="AD780">
        <v>14519312</v>
      </c>
      <c r="AF780">
        <v>28554720</v>
      </c>
      <c r="AI780">
        <v>0</v>
      </c>
    </row>
    <row r="781" spans="1:35" hidden="1" x14ac:dyDescent="0.3">
      <c r="A781" t="s">
        <v>430</v>
      </c>
      <c r="B781">
        <v>1996</v>
      </c>
      <c r="C781">
        <v>1996</v>
      </c>
      <c r="D781">
        <v>1996</v>
      </c>
      <c r="E781">
        <v>4</v>
      </c>
      <c r="F781">
        <v>0</v>
      </c>
      <c r="G781">
        <v>2</v>
      </c>
      <c r="H781" t="s">
        <v>221</v>
      </c>
      <c r="I781">
        <v>152</v>
      </c>
      <c r="J781" t="s">
        <v>11</v>
      </c>
      <c r="K781" t="s">
        <v>241</v>
      </c>
      <c r="L781">
        <v>0</v>
      </c>
      <c r="M781" t="s">
        <v>217</v>
      </c>
      <c r="N781" t="s">
        <v>218</v>
      </c>
      <c r="V781">
        <v>901</v>
      </c>
      <c r="W781" t="s">
        <v>411</v>
      </c>
      <c r="X781">
        <v>8</v>
      </c>
      <c r="Y781" t="s">
        <v>220</v>
      </c>
      <c r="AB781">
        <v>717</v>
      </c>
      <c r="AD781">
        <v>717</v>
      </c>
      <c r="AF781">
        <v>8554</v>
      </c>
      <c r="AI781">
        <v>0</v>
      </c>
    </row>
    <row r="782" spans="1:35" x14ac:dyDescent="0.3">
      <c r="A782" t="s">
        <v>430</v>
      </c>
      <c r="B782">
        <v>1996</v>
      </c>
      <c r="C782">
        <v>1996</v>
      </c>
      <c r="D782">
        <v>1996</v>
      </c>
      <c r="E782">
        <v>4</v>
      </c>
      <c r="F782">
        <v>0</v>
      </c>
      <c r="G782">
        <v>1</v>
      </c>
      <c r="H782" t="s">
        <v>215</v>
      </c>
      <c r="I782">
        <v>174</v>
      </c>
      <c r="J782" t="s">
        <v>111</v>
      </c>
      <c r="K782" t="s">
        <v>400</v>
      </c>
      <c r="L782">
        <v>0</v>
      </c>
      <c r="M782" t="s">
        <v>217</v>
      </c>
      <c r="N782" t="s">
        <v>218</v>
      </c>
      <c r="V782">
        <v>901</v>
      </c>
      <c r="W782" t="s">
        <v>411</v>
      </c>
      <c r="X782">
        <v>8</v>
      </c>
      <c r="Y782" t="s">
        <v>220</v>
      </c>
      <c r="AB782">
        <v>4828</v>
      </c>
      <c r="AD782">
        <v>4828</v>
      </c>
      <c r="AF782">
        <v>22562</v>
      </c>
      <c r="AI782">
        <v>0</v>
      </c>
    </row>
    <row r="783" spans="1:35" hidden="1" x14ac:dyDescent="0.3">
      <c r="A783" t="s">
        <v>430</v>
      </c>
      <c r="B783">
        <v>1996</v>
      </c>
      <c r="C783">
        <v>1996</v>
      </c>
      <c r="D783">
        <v>1996</v>
      </c>
      <c r="E783">
        <v>4</v>
      </c>
      <c r="F783">
        <v>0</v>
      </c>
      <c r="G783">
        <v>2</v>
      </c>
      <c r="H783" t="s">
        <v>221</v>
      </c>
      <c r="I783">
        <v>174</v>
      </c>
      <c r="J783" t="s">
        <v>111</v>
      </c>
      <c r="K783" t="s">
        <v>400</v>
      </c>
      <c r="L783">
        <v>0</v>
      </c>
      <c r="M783" t="s">
        <v>217</v>
      </c>
      <c r="N783" t="s">
        <v>218</v>
      </c>
      <c r="V783">
        <v>901</v>
      </c>
      <c r="W783" t="s">
        <v>411</v>
      </c>
      <c r="X783">
        <v>1</v>
      </c>
      <c r="Y783" t="s">
        <v>232</v>
      </c>
      <c r="AB783">
        <v>0</v>
      </c>
      <c r="AD783">
        <v>0</v>
      </c>
      <c r="AF783">
        <v>1</v>
      </c>
      <c r="AI783">
        <v>0</v>
      </c>
    </row>
    <row r="784" spans="1:35" x14ac:dyDescent="0.3">
      <c r="A784" t="s">
        <v>430</v>
      </c>
      <c r="B784">
        <v>1996</v>
      </c>
      <c r="C784">
        <v>1996</v>
      </c>
      <c r="D784">
        <v>1996</v>
      </c>
      <c r="E784">
        <v>4</v>
      </c>
      <c r="F784">
        <v>0</v>
      </c>
      <c r="G784">
        <v>1</v>
      </c>
      <c r="H784" t="s">
        <v>215</v>
      </c>
      <c r="I784">
        <v>188</v>
      </c>
      <c r="J784" t="s">
        <v>78</v>
      </c>
      <c r="K784" t="s">
        <v>244</v>
      </c>
      <c r="L784">
        <v>0</v>
      </c>
      <c r="M784" t="s">
        <v>217</v>
      </c>
      <c r="N784" t="s">
        <v>218</v>
      </c>
      <c r="V784">
        <v>901</v>
      </c>
      <c r="W784" t="s">
        <v>411</v>
      </c>
      <c r="X784">
        <v>8</v>
      </c>
      <c r="Y784" t="s">
        <v>220</v>
      </c>
      <c r="AB784">
        <v>27657</v>
      </c>
      <c r="AD784">
        <v>27657</v>
      </c>
      <c r="AF784">
        <v>44163</v>
      </c>
      <c r="AI784">
        <v>0</v>
      </c>
    </row>
    <row r="785" spans="1:35" hidden="1" x14ac:dyDescent="0.3">
      <c r="A785" t="s">
        <v>430</v>
      </c>
      <c r="B785">
        <v>1996</v>
      </c>
      <c r="C785">
        <v>1996</v>
      </c>
      <c r="D785">
        <v>1996</v>
      </c>
      <c r="E785">
        <v>4</v>
      </c>
      <c r="F785">
        <v>0</v>
      </c>
      <c r="G785">
        <v>2</v>
      </c>
      <c r="H785" t="s">
        <v>221</v>
      </c>
      <c r="I785">
        <v>188</v>
      </c>
      <c r="J785" t="s">
        <v>78</v>
      </c>
      <c r="K785" t="s">
        <v>244</v>
      </c>
      <c r="L785">
        <v>0</v>
      </c>
      <c r="M785" t="s">
        <v>217</v>
      </c>
      <c r="N785" t="s">
        <v>218</v>
      </c>
      <c r="V785">
        <v>901</v>
      </c>
      <c r="W785" t="s">
        <v>411</v>
      </c>
      <c r="X785">
        <v>8</v>
      </c>
      <c r="Y785" t="s">
        <v>220</v>
      </c>
      <c r="AB785">
        <v>156903264</v>
      </c>
      <c r="AD785">
        <v>156903264</v>
      </c>
      <c r="AF785">
        <v>385671776</v>
      </c>
      <c r="AI785">
        <v>0</v>
      </c>
    </row>
    <row r="786" spans="1:35" x14ac:dyDescent="0.3">
      <c r="A786" t="s">
        <v>430</v>
      </c>
      <c r="B786">
        <v>1996</v>
      </c>
      <c r="C786">
        <v>1996</v>
      </c>
      <c r="D786">
        <v>1996</v>
      </c>
      <c r="E786">
        <v>4</v>
      </c>
      <c r="F786">
        <v>0</v>
      </c>
      <c r="G786">
        <v>1</v>
      </c>
      <c r="H786" t="s">
        <v>215</v>
      </c>
      <c r="I786">
        <v>191</v>
      </c>
      <c r="J786" t="s">
        <v>15</v>
      </c>
      <c r="K786" t="s">
        <v>245</v>
      </c>
      <c r="L786">
        <v>0</v>
      </c>
      <c r="M786" t="s">
        <v>217</v>
      </c>
      <c r="N786" t="s">
        <v>218</v>
      </c>
      <c r="V786">
        <v>901</v>
      </c>
      <c r="W786" t="s">
        <v>411</v>
      </c>
      <c r="X786">
        <v>8</v>
      </c>
      <c r="Y786" t="s">
        <v>220</v>
      </c>
      <c r="AB786">
        <v>18697516</v>
      </c>
      <c r="AD786">
        <v>18697516</v>
      </c>
      <c r="AF786">
        <v>52787808</v>
      </c>
      <c r="AI786">
        <v>0</v>
      </c>
    </row>
    <row r="787" spans="1:35" hidden="1" x14ac:dyDescent="0.3">
      <c r="A787" t="s">
        <v>430</v>
      </c>
      <c r="B787">
        <v>1996</v>
      </c>
      <c r="C787">
        <v>1996</v>
      </c>
      <c r="D787">
        <v>1996</v>
      </c>
      <c r="E787">
        <v>4</v>
      </c>
      <c r="F787">
        <v>0</v>
      </c>
      <c r="G787">
        <v>2</v>
      </c>
      <c r="H787" t="s">
        <v>221</v>
      </c>
      <c r="I787">
        <v>191</v>
      </c>
      <c r="J787" t="s">
        <v>15</v>
      </c>
      <c r="K787" t="s">
        <v>245</v>
      </c>
      <c r="L787">
        <v>0</v>
      </c>
      <c r="M787" t="s">
        <v>217</v>
      </c>
      <c r="N787" t="s">
        <v>218</v>
      </c>
      <c r="V787">
        <v>901</v>
      </c>
      <c r="W787" t="s">
        <v>411</v>
      </c>
      <c r="X787">
        <v>8</v>
      </c>
      <c r="Y787" t="s">
        <v>220</v>
      </c>
      <c r="AB787">
        <v>1041113</v>
      </c>
      <c r="AD787">
        <v>1041113</v>
      </c>
      <c r="AF787">
        <v>7476019</v>
      </c>
      <c r="AI787">
        <v>0</v>
      </c>
    </row>
    <row r="788" spans="1:35" x14ac:dyDescent="0.3">
      <c r="A788" t="s">
        <v>430</v>
      </c>
      <c r="B788">
        <v>1996</v>
      </c>
      <c r="C788">
        <v>1996</v>
      </c>
      <c r="D788">
        <v>1996</v>
      </c>
      <c r="E788">
        <v>4</v>
      </c>
      <c r="F788">
        <v>0</v>
      </c>
      <c r="G788">
        <v>1</v>
      </c>
      <c r="H788" t="s">
        <v>215</v>
      </c>
      <c r="I788">
        <v>212</v>
      </c>
      <c r="J788" t="s">
        <v>65</v>
      </c>
      <c r="K788" t="s">
        <v>379</v>
      </c>
      <c r="L788">
        <v>0</v>
      </c>
      <c r="M788" t="s">
        <v>217</v>
      </c>
      <c r="N788" t="s">
        <v>218</v>
      </c>
      <c r="V788">
        <v>901</v>
      </c>
      <c r="W788" t="s">
        <v>411</v>
      </c>
      <c r="X788">
        <v>8</v>
      </c>
      <c r="Y788" t="s">
        <v>220</v>
      </c>
      <c r="AB788">
        <v>2136</v>
      </c>
      <c r="AD788">
        <v>2136</v>
      </c>
      <c r="AF788">
        <v>11035</v>
      </c>
      <c r="AI788">
        <v>0</v>
      </c>
    </row>
    <row r="789" spans="1:35" hidden="1" x14ac:dyDescent="0.3">
      <c r="A789" t="s">
        <v>430</v>
      </c>
      <c r="B789">
        <v>1996</v>
      </c>
      <c r="C789">
        <v>1996</v>
      </c>
      <c r="D789">
        <v>1996</v>
      </c>
      <c r="E789">
        <v>4</v>
      </c>
      <c r="F789">
        <v>0</v>
      </c>
      <c r="G789">
        <v>2</v>
      </c>
      <c r="H789" t="s">
        <v>221</v>
      </c>
      <c r="I789">
        <v>212</v>
      </c>
      <c r="J789" t="s">
        <v>65</v>
      </c>
      <c r="K789" t="s">
        <v>379</v>
      </c>
      <c r="L789">
        <v>0</v>
      </c>
      <c r="M789" t="s">
        <v>217</v>
      </c>
      <c r="N789" t="s">
        <v>218</v>
      </c>
      <c r="V789">
        <v>901</v>
      </c>
      <c r="W789" t="s">
        <v>411</v>
      </c>
      <c r="X789">
        <v>8</v>
      </c>
      <c r="Y789" t="s">
        <v>220</v>
      </c>
      <c r="AB789">
        <v>1289</v>
      </c>
      <c r="AD789">
        <v>1289</v>
      </c>
      <c r="AF789">
        <v>7127</v>
      </c>
      <c r="AI789">
        <v>0</v>
      </c>
    </row>
    <row r="790" spans="1:35" hidden="1" x14ac:dyDescent="0.3">
      <c r="A790" t="s">
        <v>430</v>
      </c>
      <c r="B790">
        <v>1996</v>
      </c>
      <c r="C790">
        <v>1996</v>
      </c>
      <c r="D790">
        <v>1996</v>
      </c>
      <c r="E790">
        <v>4</v>
      </c>
      <c r="F790">
        <v>0</v>
      </c>
      <c r="G790">
        <v>2</v>
      </c>
      <c r="H790" t="s">
        <v>221</v>
      </c>
      <c r="I790">
        <v>214</v>
      </c>
      <c r="J790" t="s">
        <v>170</v>
      </c>
      <c r="K790" t="s">
        <v>250</v>
      </c>
      <c r="L790">
        <v>0</v>
      </c>
      <c r="M790" t="s">
        <v>217</v>
      </c>
      <c r="N790" t="s">
        <v>218</v>
      </c>
      <c r="V790">
        <v>901</v>
      </c>
      <c r="W790" t="s">
        <v>411</v>
      </c>
      <c r="X790">
        <v>8</v>
      </c>
      <c r="Y790" t="s">
        <v>220</v>
      </c>
      <c r="AB790">
        <v>27436388</v>
      </c>
      <c r="AD790">
        <v>27436388</v>
      </c>
      <c r="AF790">
        <v>62974144</v>
      </c>
      <c r="AI790">
        <v>0</v>
      </c>
    </row>
    <row r="791" spans="1:35" x14ac:dyDescent="0.3">
      <c r="A791" t="s">
        <v>430</v>
      </c>
      <c r="B791">
        <v>1996</v>
      </c>
      <c r="C791">
        <v>1996</v>
      </c>
      <c r="D791">
        <v>1996</v>
      </c>
      <c r="E791">
        <v>4</v>
      </c>
      <c r="F791">
        <v>0</v>
      </c>
      <c r="G791">
        <v>1</v>
      </c>
      <c r="H791" t="s">
        <v>215</v>
      </c>
      <c r="I791">
        <v>222</v>
      </c>
      <c r="J791" t="s">
        <v>80</v>
      </c>
      <c r="K791" t="s">
        <v>251</v>
      </c>
      <c r="L791">
        <v>0</v>
      </c>
      <c r="M791" t="s">
        <v>217</v>
      </c>
      <c r="N791" t="s">
        <v>218</v>
      </c>
      <c r="V791">
        <v>901</v>
      </c>
      <c r="W791" t="s">
        <v>411</v>
      </c>
      <c r="X791">
        <v>8</v>
      </c>
      <c r="Y791" t="s">
        <v>220</v>
      </c>
      <c r="AB791">
        <v>461907</v>
      </c>
      <c r="AD791">
        <v>461907</v>
      </c>
      <c r="AF791">
        <v>1993252</v>
      </c>
      <c r="AI791">
        <v>0</v>
      </c>
    </row>
    <row r="792" spans="1:35" hidden="1" x14ac:dyDescent="0.3">
      <c r="A792" t="s">
        <v>430</v>
      </c>
      <c r="B792">
        <v>1996</v>
      </c>
      <c r="C792">
        <v>1996</v>
      </c>
      <c r="D792">
        <v>1996</v>
      </c>
      <c r="E792">
        <v>4</v>
      </c>
      <c r="F792">
        <v>0</v>
      </c>
      <c r="G792">
        <v>2</v>
      </c>
      <c r="H792" t="s">
        <v>221</v>
      </c>
      <c r="I792">
        <v>222</v>
      </c>
      <c r="J792" t="s">
        <v>80</v>
      </c>
      <c r="K792" t="s">
        <v>251</v>
      </c>
      <c r="L792">
        <v>0</v>
      </c>
      <c r="M792" t="s">
        <v>217</v>
      </c>
      <c r="N792" t="s">
        <v>218</v>
      </c>
      <c r="V792">
        <v>901</v>
      </c>
      <c r="W792" t="s">
        <v>411</v>
      </c>
      <c r="X792">
        <v>8</v>
      </c>
      <c r="Y792" t="s">
        <v>220</v>
      </c>
      <c r="AB792">
        <v>138186224</v>
      </c>
      <c r="AD792">
        <v>138186224</v>
      </c>
      <c r="AF792">
        <v>339012896</v>
      </c>
      <c r="AI792">
        <v>0</v>
      </c>
    </row>
    <row r="793" spans="1:35" x14ac:dyDescent="0.3">
      <c r="A793" t="s">
        <v>430</v>
      </c>
      <c r="B793">
        <v>1996</v>
      </c>
      <c r="C793">
        <v>1996</v>
      </c>
      <c r="D793">
        <v>1996</v>
      </c>
      <c r="E793">
        <v>4</v>
      </c>
      <c r="F793">
        <v>0</v>
      </c>
      <c r="G793">
        <v>1</v>
      </c>
      <c r="H793" t="s">
        <v>215</v>
      </c>
      <c r="I793">
        <v>266</v>
      </c>
      <c r="J793" t="s">
        <v>66</v>
      </c>
      <c r="K793" t="s">
        <v>423</v>
      </c>
      <c r="L793">
        <v>0</v>
      </c>
      <c r="M793" t="s">
        <v>217</v>
      </c>
      <c r="N793" t="s">
        <v>218</v>
      </c>
      <c r="V793">
        <v>901</v>
      </c>
      <c r="W793" t="s">
        <v>411</v>
      </c>
      <c r="X793">
        <v>8</v>
      </c>
      <c r="Y793" t="s">
        <v>220</v>
      </c>
      <c r="AB793">
        <v>32078</v>
      </c>
      <c r="AD793">
        <v>32078</v>
      </c>
      <c r="AF793">
        <v>120122</v>
      </c>
      <c r="AI793">
        <v>0</v>
      </c>
    </row>
    <row r="794" spans="1:35" hidden="1" x14ac:dyDescent="0.3">
      <c r="A794" t="s">
        <v>430</v>
      </c>
      <c r="B794">
        <v>1996</v>
      </c>
      <c r="C794">
        <v>1996</v>
      </c>
      <c r="D794">
        <v>1996</v>
      </c>
      <c r="E794">
        <v>4</v>
      </c>
      <c r="F794">
        <v>0</v>
      </c>
      <c r="G794">
        <v>2</v>
      </c>
      <c r="H794" t="s">
        <v>221</v>
      </c>
      <c r="I794">
        <v>266</v>
      </c>
      <c r="J794" t="s">
        <v>66</v>
      </c>
      <c r="K794" t="s">
        <v>423</v>
      </c>
      <c r="L794">
        <v>0</v>
      </c>
      <c r="M794" t="s">
        <v>217</v>
      </c>
      <c r="N794" t="s">
        <v>218</v>
      </c>
      <c r="V794">
        <v>901</v>
      </c>
      <c r="W794" t="s">
        <v>411</v>
      </c>
      <c r="X794">
        <v>8</v>
      </c>
      <c r="Y794" t="s">
        <v>220</v>
      </c>
      <c r="AB794">
        <v>100847</v>
      </c>
      <c r="AD794">
        <v>100847</v>
      </c>
      <c r="AF794">
        <v>61921</v>
      </c>
      <c r="AI794">
        <v>0</v>
      </c>
    </row>
    <row r="795" spans="1:35" x14ac:dyDescent="0.3">
      <c r="A795" t="s">
        <v>430</v>
      </c>
      <c r="B795">
        <v>1996</v>
      </c>
      <c r="C795">
        <v>1996</v>
      </c>
      <c r="D795">
        <v>1996</v>
      </c>
      <c r="E795">
        <v>4</v>
      </c>
      <c r="F795">
        <v>0</v>
      </c>
      <c r="G795">
        <v>1</v>
      </c>
      <c r="H795" t="s">
        <v>215</v>
      </c>
      <c r="I795">
        <v>268</v>
      </c>
      <c r="J795" t="s">
        <v>132</v>
      </c>
      <c r="K795" t="s">
        <v>257</v>
      </c>
      <c r="L795">
        <v>0</v>
      </c>
      <c r="M795" t="s">
        <v>217</v>
      </c>
      <c r="N795" t="s">
        <v>218</v>
      </c>
      <c r="V795">
        <v>901</v>
      </c>
      <c r="W795" t="s">
        <v>411</v>
      </c>
      <c r="X795">
        <v>8</v>
      </c>
      <c r="Y795" t="s">
        <v>220</v>
      </c>
      <c r="AB795">
        <v>3804774</v>
      </c>
      <c r="AD795">
        <v>3804774</v>
      </c>
      <c r="AF795">
        <v>11627192</v>
      </c>
      <c r="AI795">
        <v>0</v>
      </c>
    </row>
    <row r="796" spans="1:35" hidden="1" x14ac:dyDescent="0.3">
      <c r="A796" t="s">
        <v>430</v>
      </c>
      <c r="B796">
        <v>1996</v>
      </c>
      <c r="C796">
        <v>1996</v>
      </c>
      <c r="D796">
        <v>1996</v>
      </c>
      <c r="E796">
        <v>4</v>
      </c>
      <c r="F796">
        <v>0</v>
      </c>
      <c r="G796">
        <v>2</v>
      </c>
      <c r="H796" t="s">
        <v>221</v>
      </c>
      <c r="I796">
        <v>268</v>
      </c>
      <c r="J796" t="s">
        <v>132</v>
      </c>
      <c r="K796" t="s">
        <v>257</v>
      </c>
      <c r="L796">
        <v>0</v>
      </c>
      <c r="M796" t="s">
        <v>217</v>
      </c>
      <c r="N796" t="s">
        <v>218</v>
      </c>
      <c r="V796">
        <v>901</v>
      </c>
      <c r="W796" t="s">
        <v>411</v>
      </c>
      <c r="X796">
        <v>8</v>
      </c>
      <c r="Y796" t="s">
        <v>220</v>
      </c>
      <c r="AB796">
        <v>272499</v>
      </c>
      <c r="AD796">
        <v>272499</v>
      </c>
      <c r="AF796">
        <v>1104457</v>
      </c>
      <c r="AI796">
        <v>0</v>
      </c>
    </row>
    <row r="797" spans="1:35" x14ac:dyDescent="0.3">
      <c r="A797" t="s">
        <v>430</v>
      </c>
      <c r="B797">
        <v>1996</v>
      </c>
      <c r="C797">
        <v>1996</v>
      </c>
      <c r="D797">
        <v>1996</v>
      </c>
      <c r="E797">
        <v>4</v>
      </c>
      <c r="F797">
        <v>0</v>
      </c>
      <c r="G797">
        <v>1</v>
      </c>
      <c r="H797" t="s">
        <v>215</v>
      </c>
      <c r="I797">
        <v>288</v>
      </c>
      <c r="J797" t="s">
        <v>133</v>
      </c>
      <c r="K797" t="s">
        <v>332</v>
      </c>
      <c r="L797">
        <v>0</v>
      </c>
      <c r="M797" t="s">
        <v>217</v>
      </c>
      <c r="N797" t="s">
        <v>218</v>
      </c>
      <c r="V797">
        <v>901</v>
      </c>
      <c r="W797" t="s">
        <v>411</v>
      </c>
      <c r="X797">
        <v>8</v>
      </c>
      <c r="Y797" t="s">
        <v>220</v>
      </c>
      <c r="AB797">
        <v>21745</v>
      </c>
      <c r="AD797">
        <v>21745</v>
      </c>
      <c r="AF797">
        <v>69255</v>
      </c>
      <c r="AI797">
        <v>0</v>
      </c>
    </row>
    <row r="798" spans="1:35" hidden="1" x14ac:dyDescent="0.3">
      <c r="A798" t="s">
        <v>430</v>
      </c>
      <c r="B798">
        <v>1996</v>
      </c>
      <c r="C798">
        <v>1996</v>
      </c>
      <c r="D798">
        <v>1996</v>
      </c>
      <c r="E798">
        <v>4</v>
      </c>
      <c r="F798">
        <v>0</v>
      </c>
      <c r="G798">
        <v>2</v>
      </c>
      <c r="H798" t="s">
        <v>221</v>
      </c>
      <c r="I798">
        <v>288</v>
      </c>
      <c r="J798" t="s">
        <v>133</v>
      </c>
      <c r="K798" t="s">
        <v>332</v>
      </c>
      <c r="L798">
        <v>0</v>
      </c>
      <c r="M798" t="s">
        <v>217</v>
      </c>
      <c r="N798" t="s">
        <v>218</v>
      </c>
      <c r="V798">
        <v>901</v>
      </c>
      <c r="W798" t="s">
        <v>411</v>
      </c>
      <c r="X798">
        <v>8</v>
      </c>
      <c r="Y798" t="s">
        <v>220</v>
      </c>
      <c r="AB798">
        <v>1092405</v>
      </c>
      <c r="AD798">
        <v>1092405</v>
      </c>
      <c r="AF798">
        <v>1758861</v>
      </c>
      <c r="AI798">
        <v>0</v>
      </c>
    </row>
    <row r="799" spans="1:35" x14ac:dyDescent="0.3">
      <c r="A799" t="s">
        <v>430</v>
      </c>
      <c r="B799">
        <v>1996</v>
      </c>
      <c r="C799">
        <v>1996</v>
      </c>
      <c r="D799">
        <v>1996</v>
      </c>
      <c r="E799">
        <v>4</v>
      </c>
      <c r="F799">
        <v>0</v>
      </c>
      <c r="G799">
        <v>1</v>
      </c>
      <c r="H799" t="s">
        <v>215</v>
      </c>
      <c r="I799">
        <v>296</v>
      </c>
      <c r="J799" t="s">
        <v>119</v>
      </c>
      <c r="K799" t="s">
        <v>401</v>
      </c>
      <c r="L799">
        <v>0</v>
      </c>
      <c r="M799" t="s">
        <v>217</v>
      </c>
      <c r="N799" t="s">
        <v>218</v>
      </c>
      <c r="V799">
        <v>901</v>
      </c>
      <c r="W799" t="s">
        <v>411</v>
      </c>
      <c r="X799">
        <v>8</v>
      </c>
      <c r="Y799" t="s">
        <v>220</v>
      </c>
      <c r="AB799">
        <v>11816</v>
      </c>
      <c r="AD799">
        <v>11816</v>
      </c>
      <c r="AF799">
        <v>215362</v>
      </c>
      <c r="AI799">
        <v>0</v>
      </c>
    </row>
    <row r="800" spans="1:35" x14ac:dyDescent="0.3">
      <c r="A800" t="s">
        <v>430</v>
      </c>
      <c r="B800">
        <v>1996</v>
      </c>
      <c r="C800">
        <v>1996</v>
      </c>
      <c r="D800">
        <v>1996</v>
      </c>
      <c r="E800">
        <v>4</v>
      </c>
      <c r="F800">
        <v>0</v>
      </c>
      <c r="G800">
        <v>1</v>
      </c>
      <c r="H800" t="s">
        <v>215</v>
      </c>
      <c r="I800">
        <v>308</v>
      </c>
      <c r="J800" t="s">
        <v>67</v>
      </c>
      <c r="K800" t="s">
        <v>428</v>
      </c>
      <c r="L800">
        <v>0</v>
      </c>
      <c r="M800" t="s">
        <v>217</v>
      </c>
      <c r="N800" t="s">
        <v>218</v>
      </c>
      <c r="V800">
        <v>901</v>
      </c>
      <c r="W800" t="s">
        <v>411</v>
      </c>
      <c r="X800">
        <v>8</v>
      </c>
      <c r="Y800" t="s">
        <v>220</v>
      </c>
      <c r="AB800">
        <v>8872</v>
      </c>
      <c r="AD800">
        <v>8872</v>
      </c>
      <c r="AF800">
        <v>53834</v>
      </c>
      <c r="AI800">
        <v>0</v>
      </c>
    </row>
    <row r="801" spans="1:35" x14ac:dyDescent="0.3">
      <c r="A801" t="s">
        <v>430</v>
      </c>
      <c r="B801">
        <v>1996</v>
      </c>
      <c r="C801">
        <v>1996</v>
      </c>
      <c r="D801">
        <v>1996</v>
      </c>
      <c r="E801">
        <v>4</v>
      </c>
      <c r="F801">
        <v>0</v>
      </c>
      <c r="G801">
        <v>1</v>
      </c>
      <c r="H801" t="s">
        <v>215</v>
      </c>
      <c r="I801">
        <v>320</v>
      </c>
      <c r="J801" t="s">
        <v>68</v>
      </c>
      <c r="K801" t="s">
        <v>261</v>
      </c>
      <c r="L801">
        <v>0</v>
      </c>
      <c r="M801" t="s">
        <v>217</v>
      </c>
      <c r="N801" t="s">
        <v>218</v>
      </c>
      <c r="V801">
        <v>901</v>
      </c>
      <c r="W801" t="s">
        <v>411</v>
      </c>
      <c r="X801">
        <v>8</v>
      </c>
      <c r="Y801" t="s">
        <v>220</v>
      </c>
      <c r="AB801">
        <v>39883</v>
      </c>
      <c r="AD801">
        <v>39883</v>
      </c>
      <c r="AF801">
        <v>100566</v>
      </c>
      <c r="AI801">
        <v>0</v>
      </c>
    </row>
    <row r="802" spans="1:35" hidden="1" x14ac:dyDescent="0.3">
      <c r="A802" t="s">
        <v>430</v>
      </c>
      <c r="B802">
        <v>1996</v>
      </c>
      <c r="C802">
        <v>1996</v>
      </c>
      <c r="D802">
        <v>1996</v>
      </c>
      <c r="E802">
        <v>4</v>
      </c>
      <c r="F802">
        <v>0</v>
      </c>
      <c r="G802">
        <v>2</v>
      </c>
      <c r="H802" t="s">
        <v>221</v>
      </c>
      <c r="I802">
        <v>320</v>
      </c>
      <c r="J802" t="s">
        <v>68</v>
      </c>
      <c r="K802" t="s">
        <v>261</v>
      </c>
      <c r="L802">
        <v>0</v>
      </c>
      <c r="M802" t="s">
        <v>217</v>
      </c>
      <c r="N802" t="s">
        <v>218</v>
      </c>
      <c r="V802">
        <v>901</v>
      </c>
      <c r="W802" t="s">
        <v>411</v>
      </c>
      <c r="X802">
        <v>8</v>
      </c>
      <c r="Y802" t="s">
        <v>220</v>
      </c>
      <c r="AB802">
        <v>241572560</v>
      </c>
      <c r="AD802">
        <v>241572560</v>
      </c>
      <c r="AF802">
        <v>472970144</v>
      </c>
      <c r="AI802">
        <v>0</v>
      </c>
    </row>
    <row r="803" spans="1:35" x14ac:dyDescent="0.3">
      <c r="A803" t="s">
        <v>430</v>
      </c>
      <c r="B803">
        <v>1996</v>
      </c>
      <c r="C803">
        <v>1996</v>
      </c>
      <c r="D803">
        <v>1996</v>
      </c>
      <c r="E803">
        <v>4</v>
      </c>
      <c r="F803">
        <v>0</v>
      </c>
      <c r="G803">
        <v>1</v>
      </c>
      <c r="H803" t="s">
        <v>215</v>
      </c>
      <c r="I803">
        <v>324</v>
      </c>
      <c r="J803" t="s">
        <v>116</v>
      </c>
      <c r="K803" t="s">
        <v>333</v>
      </c>
      <c r="L803">
        <v>0</v>
      </c>
      <c r="M803" t="s">
        <v>217</v>
      </c>
      <c r="N803" t="s">
        <v>218</v>
      </c>
      <c r="V803">
        <v>901</v>
      </c>
      <c r="W803" t="s">
        <v>411</v>
      </c>
      <c r="X803">
        <v>8</v>
      </c>
      <c r="Y803" t="s">
        <v>220</v>
      </c>
      <c r="AB803">
        <v>23504</v>
      </c>
      <c r="AD803">
        <v>23504</v>
      </c>
      <c r="AF803">
        <v>69198</v>
      </c>
      <c r="AI803">
        <v>0</v>
      </c>
    </row>
    <row r="804" spans="1:35" hidden="1" x14ac:dyDescent="0.3">
      <c r="A804" t="s">
        <v>430</v>
      </c>
      <c r="B804">
        <v>1996</v>
      </c>
      <c r="C804">
        <v>1996</v>
      </c>
      <c r="D804">
        <v>1996</v>
      </c>
      <c r="E804">
        <v>4</v>
      </c>
      <c r="F804">
        <v>0</v>
      </c>
      <c r="G804">
        <v>2</v>
      </c>
      <c r="H804" t="s">
        <v>221</v>
      </c>
      <c r="I804">
        <v>324</v>
      </c>
      <c r="J804" t="s">
        <v>116</v>
      </c>
      <c r="K804" t="s">
        <v>333</v>
      </c>
      <c r="L804">
        <v>0</v>
      </c>
      <c r="M804" t="s">
        <v>217</v>
      </c>
      <c r="N804" t="s">
        <v>218</v>
      </c>
      <c r="V804">
        <v>901</v>
      </c>
      <c r="W804" t="s">
        <v>411</v>
      </c>
      <c r="X804">
        <v>8</v>
      </c>
      <c r="Y804" t="s">
        <v>220</v>
      </c>
      <c r="AB804">
        <v>9371750</v>
      </c>
      <c r="AD804">
        <v>9371750</v>
      </c>
      <c r="AF804">
        <v>11610179</v>
      </c>
      <c r="AI804">
        <v>0</v>
      </c>
    </row>
    <row r="805" spans="1:35" x14ac:dyDescent="0.3">
      <c r="A805" t="s">
        <v>430</v>
      </c>
      <c r="B805">
        <v>1996</v>
      </c>
      <c r="C805">
        <v>1996</v>
      </c>
      <c r="D805">
        <v>1996</v>
      </c>
      <c r="E805">
        <v>4</v>
      </c>
      <c r="F805">
        <v>0</v>
      </c>
      <c r="G805">
        <v>1</v>
      </c>
      <c r="H805" t="s">
        <v>215</v>
      </c>
      <c r="I805">
        <v>340</v>
      </c>
      <c r="J805" t="s">
        <v>85</v>
      </c>
      <c r="K805" t="s">
        <v>262</v>
      </c>
      <c r="L805">
        <v>0</v>
      </c>
      <c r="M805" t="s">
        <v>217</v>
      </c>
      <c r="N805" t="s">
        <v>218</v>
      </c>
      <c r="V805">
        <v>901</v>
      </c>
      <c r="W805" t="s">
        <v>411</v>
      </c>
      <c r="X805">
        <v>8</v>
      </c>
      <c r="Y805" t="s">
        <v>220</v>
      </c>
      <c r="AB805">
        <v>712784</v>
      </c>
      <c r="AD805">
        <v>712784</v>
      </c>
      <c r="AF805">
        <v>1605536</v>
      </c>
      <c r="AI805">
        <v>0</v>
      </c>
    </row>
    <row r="806" spans="1:35" hidden="1" x14ac:dyDescent="0.3">
      <c r="A806" t="s">
        <v>430</v>
      </c>
      <c r="B806">
        <v>1996</v>
      </c>
      <c r="C806">
        <v>1996</v>
      </c>
      <c r="D806">
        <v>1996</v>
      </c>
      <c r="E806">
        <v>4</v>
      </c>
      <c r="F806">
        <v>0</v>
      </c>
      <c r="G806">
        <v>2</v>
      </c>
      <c r="H806" t="s">
        <v>221</v>
      </c>
      <c r="I806">
        <v>340</v>
      </c>
      <c r="J806" t="s">
        <v>85</v>
      </c>
      <c r="K806" t="s">
        <v>262</v>
      </c>
      <c r="L806">
        <v>0</v>
      </c>
      <c r="M806" t="s">
        <v>217</v>
      </c>
      <c r="N806" t="s">
        <v>218</v>
      </c>
      <c r="V806">
        <v>901</v>
      </c>
      <c r="W806" t="s">
        <v>411</v>
      </c>
      <c r="X806">
        <v>8</v>
      </c>
      <c r="Y806" t="s">
        <v>220</v>
      </c>
      <c r="AB806">
        <v>123600240</v>
      </c>
      <c r="AD806">
        <v>123600240</v>
      </c>
      <c r="AF806">
        <v>278899936</v>
      </c>
      <c r="AI806">
        <v>0</v>
      </c>
    </row>
    <row r="807" spans="1:35" x14ac:dyDescent="0.3">
      <c r="A807" t="s">
        <v>430</v>
      </c>
      <c r="B807">
        <v>1996</v>
      </c>
      <c r="C807">
        <v>1996</v>
      </c>
      <c r="D807">
        <v>1996</v>
      </c>
      <c r="E807">
        <v>4</v>
      </c>
      <c r="F807">
        <v>0</v>
      </c>
      <c r="G807">
        <v>1</v>
      </c>
      <c r="H807" t="s">
        <v>215</v>
      </c>
      <c r="I807">
        <v>352</v>
      </c>
      <c r="J807" t="s">
        <v>24</v>
      </c>
      <c r="K807" t="s">
        <v>265</v>
      </c>
      <c r="L807">
        <v>0</v>
      </c>
      <c r="M807" t="s">
        <v>217</v>
      </c>
      <c r="N807" t="s">
        <v>218</v>
      </c>
      <c r="V807">
        <v>901</v>
      </c>
      <c r="W807" t="s">
        <v>411</v>
      </c>
      <c r="X807">
        <v>8</v>
      </c>
      <c r="Y807" t="s">
        <v>220</v>
      </c>
      <c r="AB807">
        <v>2077634</v>
      </c>
      <c r="AD807">
        <v>2077634</v>
      </c>
      <c r="AF807">
        <v>9147936</v>
      </c>
      <c r="AI807">
        <v>0</v>
      </c>
    </row>
    <row r="808" spans="1:35" hidden="1" x14ac:dyDescent="0.3">
      <c r="A808" t="s">
        <v>430</v>
      </c>
      <c r="B808">
        <v>1996</v>
      </c>
      <c r="C808">
        <v>1996</v>
      </c>
      <c r="D808">
        <v>1996</v>
      </c>
      <c r="E808">
        <v>4</v>
      </c>
      <c r="F808">
        <v>0</v>
      </c>
      <c r="G808">
        <v>2</v>
      </c>
      <c r="H808" t="s">
        <v>221</v>
      </c>
      <c r="I808">
        <v>352</v>
      </c>
      <c r="J808" t="s">
        <v>24</v>
      </c>
      <c r="K808" t="s">
        <v>265</v>
      </c>
      <c r="L808">
        <v>0</v>
      </c>
      <c r="M808" t="s">
        <v>217</v>
      </c>
      <c r="N808" t="s">
        <v>218</v>
      </c>
      <c r="V808">
        <v>901</v>
      </c>
      <c r="W808" t="s">
        <v>411</v>
      </c>
      <c r="X808">
        <v>8</v>
      </c>
      <c r="Y808" t="s">
        <v>220</v>
      </c>
      <c r="AB808">
        <v>70</v>
      </c>
      <c r="AD808">
        <v>70</v>
      </c>
      <c r="AF808">
        <v>648</v>
      </c>
      <c r="AI808">
        <v>0</v>
      </c>
    </row>
    <row r="809" spans="1:35" x14ac:dyDescent="0.3">
      <c r="A809" t="s">
        <v>430</v>
      </c>
      <c r="B809">
        <v>1996</v>
      </c>
      <c r="C809">
        <v>1996</v>
      </c>
      <c r="D809">
        <v>1996</v>
      </c>
      <c r="E809">
        <v>4</v>
      </c>
      <c r="F809">
        <v>0</v>
      </c>
      <c r="G809">
        <v>1</v>
      </c>
      <c r="H809" t="s">
        <v>215</v>
      </c>
      <c r="I809">
        <v>384</v>
      </c>
      <c r="J809" t="s">
        <v>367</v>
      </c>
      <c r="K809" t="s">
        <v>368</v>
      </c>
      <c r="L809">
        <v>0</v>
      </c>
      <c r="M809" t="s">
        <v>217</v>
      </c>
      <c r="N809" t="s">
        <v>218</v>
      </c>
      <c r="V809">
        <v>901</v>
      </c>
      <c r="W809" t="s">
        <v>411</v>
      </c>
      <c r="X809">
        <v>8</v>
      </c>
      <c r="Y809" t="s">
        <v>220</v>
      </c>
      <c r="AB809">
        <v>60111</v>
      </c>
      <c r="AD809">
        <v>60111</v>
      </c>
      <c r="AF809">
        <v>218427</v>
      </c>
      <c r="AI809">
        <v>0</v>
      </c>
    </row>
    <row r="810" spans="1:35" hidden="1" x14ac:dyDescent="0.3">
      <c r="A810" t="s">
        <v>430</v>
      </c>
      <c r="B810">
        <v>1996</v>
      </c>
      <c r="C810">
        <v>1996</v>
      </c>
      <c r="D810">
        <v>1996</v>
      </c>
      <c r="E810">
        <v>4</v>
      </c>
      <c r="F810">
        <v>0</v>
      </c>
      <c r="G810">
        <v>2</v>
      </c>
      <c r="H810" t="s">
        <v>221</v>
      </c>
      <c r="I810">
        <v>384</v>
      </c>
      <c r="J810" t="s">
        <v>367</v>
      </c>
      <c r="K810" t="s">
        <v>368</v>
      </c>
      <c r="L810">
        <v>0</v>
      </c>
      <c r="M810" t="s">
        <v>217</v>
      </c>
      <c r="N810" t="s">
        <v>218</v>
      </c>
      <c r="V810">
        <v>901</v>
      </c>
      <c r="W810" t="s">
        <v>411</v>
      </c>
      <c r="X810">
        <v>8</v>
      </c>
      <c r="Y810" t="s">
        <v>220</v>
      </c>
      <c r="AB810">
        <v>148517520</v>
      </c>
      <c r="AD810">
        <v>148517520</v>
      </c>
      <c r="AF810">
        <v>234195200</v>
      </c>
      <c r="AI810">
        <v>0</v>
      </c>
    </row>
    <row r="811" spans="1:35" x14ac:dyDescent="0.3">
      <c r="A811" t="s">
        <v>430</v>
      </c>
      <c r="B811">
        <v>1996</v>
      </c>
      <c r="C811">
        <v>1996</v>
      </c>
      <c r="D811">
        <v>1996</v>
      </c>
      <c r="E811">
        <v>4</v>
      </c>
      <c r="F811">
        <v>0</v>
      </c>
      <c r="G811">
        <v>1</v>
      </c>
      <c r="H811" t="s">
        <v>215</v>
      </c>
      <c r="I811">
        <v>388</v>
      </c>
      <c r="J811" t="s">
        <v>28</v>
      </c>
      <c r="K811" t="s">
        <v>349</v>
      </c>
      <c r="L811">
        <v>0</v>
      </c>
      <c r="M811" t="s">
        <v>217</v>
      </c>
      <c r="N811" t="s">
        <v>218</v>
      </c>
      <c r="V811">
        <v>901</v>
      </c>
      <c r="W811" t="s">
        <v>411</v>
      </c>
      <c r="X811">
        <v>8</v>
      </c>
      <c r="Y811" t="s">
        <v>220</v>
      </c>
      <c r="AB811">
        <v>269720</v>
      </c>
      <c r="AD811">
        <v>269720</v>
      </c>
      <c r="AF811">
        <v>936177</v>
      </c>
      <c r="AI811">
        <v>0</v>
      </c>
    </row>
    <row r="812" spans="1:35" hidden="1" x14ac:dyDescent="0.3">
      <c r="A812" t="s">
        <v>430</v>
      </c>
      <c r="B812">
        <v>1996</v>
      </c>
      <c r="C812">
        <v>1996</v>
      </c>
      <c r="D812">
        <v>1996</v>
      </c>
      <c r="E812">
        <v>4</v>
      </c>
      <c r="F812">
        <v>0</v>
      </c>
      <c r="G812">
        <v>2</v>
      </c>
      <c r="H812" t="s">
        <v>221</v>
      </c>
      <c r="I812">
        <v>388</v>
      </c>
      <c r="J812" t="s">
        <v>28</v>
      </c>
      <c r="K812" t="s">
        <v>349</v>
      </c>
      <c r="L812">
        <v>0</v>
      </c>
      <c r="M812" t="s">
        <v>217</v>
      </c>
      <c r="N812" t="s">
        <v>218</v>
      </c>
      <c r="V812">
        <v>901</v>
      </c>
      <c r="W812" t="s">
        <v>411</v>
      </c>
      <c r="X812">
        <v>8</v>
      </c>
      <c r="Y812" t="s">
        <v>220</v>
      </c>
      <c r="AB812">
        <v>1651376</v>
      </c>
      <c r="AD812">
        <v>1651376</v>
      </c>
      <c r="AF812">
        <v>32098464</v>
      </c>
      <c r="AI812">
        <v>0</v>
      </c>
    </row>
    <row r="813" spans="1:35" hidden="1" x14ac:dyDescent="0.3">
      <c r="A813" t="s">
        <v>430</v>
      </c>
      <c r="B813">
        <v>1996</v>
      </c>
      <c r="C813">
        <v>1996</v>
      </c>
      <c r="D813">
        <v>1996</v>
      </c>
      <c r="E813">
        <v>4</v>
      </c>
      <c r="F813">
        <v>0</v>
      </c>
      <c r="G813">
        <v>3</v>
      </c>
      <c r="H813" t="s">
        <v>247</v>
      </c>
      <c r="I813">
        <v>388</v>
      </c>
      <c r="J813" t="s">
        <v>28</v>
      </c>
      <c r="K813" t="s">
        <v>349</v>
      </c>
      <c r="L813">
        <v>0</v>
      </c>
      <c r="M813" t="s">
        <v>217</v>
      </c>
      <c r="N813" t="s">
        <v>218</v>
      </c>
      <c r="V813">
        <v>901</v>
      </c>
      <c r="W813" t="s">
        <v>411</v>
      </c>
      <c r="X813">
        <v>8</v>
      </c>
      <c r="Y813" t="s">
        <v>220</v>
      </c>
      <c r="AB813">
        <v>30</v>
      </c>
      <c r="AD813">
        <v>30</v>
      </c>
      <c r="AF813">
        <v>210</v>
      </c>
      <c r="AI813">
        <v>0</v>
      </c>
    </row>
    <row r="814" spans="1:35" x14ac:dyDescent="0.3">
      <c r="A814" t="s">
        <v>430</v>
      </c>
      <c r="B814">
        <v>1996</v>
      </c>
      <c r="C814">
        <v>1996</v>
      </c>
      <c r="D814">
        <v>1996</v>
      </c>
      <c r="E814">
        <v>4</v>
      </c>
      <c r="F814">
        <v>0</v>
      </c>
      <c r="G814">
        <v>1</v>
      </c>
      <c r="H814" t="s">
        <v>215</v>
      </c>
      <c r="I814">
        <v>398</v>
      </c>
      <c r="J814" t="s">
        <v>118</v>
      </c>
      <c r="K814" t="s">
        <v>271</v>
      </c>
      <c r="L814">
        <v>0</v>
      </c>
      <c r="M814" t="s">
        <v>217</v>
      </c>
      <c r="N814" t="s">
        <v>218</v>
      </c>
      <c r="V814">
        <v>901</v>
      </c>
      <c r="W814" t="s">
        <v>411</v>
      </c>
      <c r="X814">
        <v>8</v>
      </c>
      <c r="Y814" t="s">
        <v>220</v>
      </c>
      <c r="AB814">
        <v>158840</v>
      </c>
      <c r="AD814">
        <v>158840</v>
      </c>
      <c r="AF814">
        <v>1027985</v>
      </c>
      <c r="AI814">
        <v>0</v>
      </c>
    </row>
    <row r="815" spans="1:35" hidden="1" x14ac:dyDescent="0.3">
      <c r="A815" t="s">
        <v>430</v>
      </c>
      <c r="B815">
        <v>1996</v>
      </c>
      <c r="C815">
        <v>1996</v>
      </c>
      <c r="D815">
        <v>1996</v>
      </c>
      <c r="E815">
        <v>4</v>
      </c>
      <c r="F815">
        <v>0</v>
      </c>
      <c r="G815">
        <v>2</v>
      </c>
      <c r="H815" t="s">
        <v>221</v>
      </c>
      <c r="I815">
        <v>398</v>
      </c>
      <c r="J815" t="s">
        <v>118</v>
      </c>
      <c r="K815" t="s">
        <v>271</v>
      </c>
      <c r="L815">
        <v>0</v>
      </c>
      <c r="M815" t="s">
        <v>217</v>
      </c>
      <c r="N815" t="s">
        <v>218</v>
      </c>
      <c r="V815">
        <v>901</v>
      </c>
      <c r="W815" t="s">
        <v>411</v>
      </c>
      <c r="X815">
        <v>8</v>
      </c>
      <c r="Y815" t="s">
        <v>220</v>
      </c>
      <c r="AB815">
        <v>16449</v>
      </c>
      <c r="AD815">
        <v>16449</v>
      </c>
      <c r="AF815">
        <v>146599</v>
      </c>
      <c r="AI815">
        <v>0</v>
      </c>
    </row>
    <row r="816" spans="1:35" x14ac:dyDescent="0.3">
      <c r="A816" t="s">
        <v>430</v>
      </c>
      <c r="B816">
        <v>1996</v>
      </c>
      <c r="C816">
        <v>1996</v>
      </c>
      <c r="D816">
        <v>1996</v>
      </c>
      <c r="E816">
        <v>4</v>
      </c>
      <c r="F816">
        <v>0</v>
      </c>
      <c r="G816">
        <v>1</v>
      </c>
      <c r="H816" t="s">
        <v>215</v>
      </c>
      <c r="I816">
        <v>417</v>
      </c>
      <c r="J816" t="s">
        <v>120</v>
      </c>
      <c r="K816" t="s">
        <v>369</v>
      </c>
      <c r="L816">
        <v>0</v>
      </c>
      <c r="M816" t="s">
        <v>217</v>
      </c>
      <c r="N816" t="s">
        <v>218</v>
      </c>
      <c r="V816">
        <v>901</v>
      </c>
      <c r="W816" t="s">
        <v>411</v>
      </c>
      <c r="X816">
        <v>8</v>
      </c>
      <c r="Y816" t="s">
        <v>220</v>
      </c>
      <c r="AB816">
        <v>3490</v>
      </c>
      <c r="AD816">
        <v>3490</v>
      </c>
      <c r="AF816">
        <v>17497</v>
      </c>
      <c r="AI816">
        <v>0</v>
      </c>
    </row>
    <row r="817" spans="1:35" hidden="1" x14ac:dyDescent="0.3">
      <c r="A817" t="s">
        <v>430</v>
      </c>
      <c r="B817">
        <v>1996</v>
      </c>
      <c r="C817">
        <v>1996</v>
      </c>
      <c r="D817">
        <v>1996</v>
      </c>
      <c r="E817">
        <v>4</v>
      </c>
      <c r="F817">
        <v>0</v>
      </c>
      <c r="G817">
        <v>2</v>
      </c>
      <c r="H817" t="s">
        <v>221</v>
      </c>
      <c r="I817">
        <v>417</v>
      </c>
      <c r="J817" t="s">
        <v>120</v>
      </c>
      <c r="K817" t="s">
        <v>369</v>
      </c>
      <c r="L817">
        <v>0</v>
      </c>
      <c r="M817" t="s">
        <v>217</v>
      </c>
      <c r="N817" t="s">
        <v>218</v>
      </c>
      <c r="V817">
        <v>901</v>
      </c>
      <c r="W817" t="s">
        <v>411</v>
      </c>
      <c r="X817">
        <v>8</v>
      </c>
      <c r="Y817" t="s">
        <v>220</v>
      </c>
      <c r="AB817">
        <v>296</v>
      </c>
      <c r="AD817">
        <v>296</v>
      </c>
      <c r="AF817">
        <v>398</v>
      </c>
      <c r="AI817">
        <v>0</v>
      </c>
    </row>
    <row r="818" spans="1:35" x14ac:dyDescent="0.3">
      <c r="A818" t="s">
        <v>430</v>
      </c>
      <c r="B818">
        <v>1996</v>
      </c>
      <c r="C818">
        <v>1996</v>
      </c>
      <c r="D818">
        <v>1996</v>
      </c>
      <c r="E818">
        <v>4</v>
      </c>
      <c r="F818">
        <v>0</v>
      </c>
      <c r="G818">
        <v>1</v>
      </c>
      <c r="H818" t="s">
        <v>215</v>
      </c>
      <c r="I818">
        <v>428</v>
      </c>
      <c r="J818" t="s">
        <v>88</v>
      </c>
      <c r="K818" t="s">
        <v>275</v>
      </c>
      <c r="L818">
        <v>0</v>
      </c>
      <c r="M818" t="s">
        <v>217</v>
      </c>
      <c r="N818" t="s">
        <v>218</v>
      </c>
      <c r="V818">
        <v>901</v>
      </c>
      <c r="W818" t="s">
        <v>411</v>
      </c>
      <c r="X818">
        <v>8</v>
      </c>
      <c r="Y818" t="s">
        <v>220</v>
      </c>
      <c r="AB818">
        <v>2408300</v>
      </c>
      <c r="AD818">
        <v>2408300</v>
      </c>
      <c r="AF818">
        <v>8775654</v>
      </c>
      <c r="AI818">
        <v>0</v>
      </c>
    </row>
    <row r="819" spans="1:35" hidden="1" x14ac:dyDescent="0.3">
      <c r="A819" t="s">
        <v>430</v>
      </c>
      <c r="B819">
        <v>1996</v>
      </c>
      <c r="C819">
        <v>1996</v>
      </c>
      <c r="D819">
        <v>1996</v>
      </c>
      <c r="E819">
        <v>4</v>
      </c>
      <c r="F819">
        <v>0</v>
      </c>
      <c r="G819">
        <v>2</v>
      </c>
      <c r="H819" t="s">
        <v>221</v>
      </c>
      <c r="I819">
        <v>428</v>
      </c>
      <c r="J819" t="s">
        <v>88</v>
      </c>
      <c r="K819" t="s">
        <v>275</v>
      </c>
      <c r="L819">
        <v>0</v>
      </c>
      <c r="M819" t="s">
        <v>217</v>
      </c>
      <c r="N819" t="s">
        <v>218</v>
      </c>
      <c r="V819">
        <v>901</v>
      </c>
      <c r="W819" t="s">
        <v>411</v>
      </c>
      <c r="X819">
        <v>8</v>
      </c>
      <c r="Y819" t="s">
        <v>220</v>
      </c>
      <c r="AB819">
        <v>128512</v>
      </c>
      <c r="AD819">
        <v>128512</v>
      </c>
      <c r="AF819">
        <v>615916</v>
      </c>
      <c r="AI819">
        <v>0</v>
      </c>
    </row>
    <row r="820" spans="1:35" x14ac:dyDescent="0.3">
      <c r="A820" t="s">
        <v>430</v>
      </c>
      <c r="B820">
        <v>1996</v>
      </c>
      <c r="C820">
        <v>1996</v>
      </c>
      <c r="D820">
        <v>1996</v>
      </c>
      <c r="E820">
        <v>4</v>
      </c>
      <c r="F820">
        <v>0</v>
      </c>
      <c r="G820">
        <v>1</v>
      </c>
      <c r="H820" t="s">
        <v>215</v>
      </c>
      <c r="I820">
        <v>440</v>
      </c>
      <c r="J820" t="s">
        <v>89</v>
      </c>
      <c r="K820" t="s">
        <v>276</v>
      </c>
      <c r="L820">
        <v>0</v>
      </c>
      <c r="M820" t="s">
        <v>217</v>
      </c>
      <c r="N820" t="s">
        <v>218</v>
      </c>
      <c r="V820">
        <v>901</v>
      </c>
      <c r="W820" t="s">
        <v>411</v>
      </c>
      <c r="X820">
        <v>8</v>
      </c>
      <c r="Y820" t="s">
        <v>220</v>
      </c>
      <c r="AB820">
        <v>4823762</v>
      </c>
      <c r="AD820">
        <v>4823762</v>
      </c>
      <c r="AF820">
        <v>19206878</v>
      </c>
      <c r="AI820">
        <v>0</v>
      </c>
    </row>
    <row r="821" spans="1:35" hidden="1" x14ac:dyDescent="0.3">
      <c r="A821" t="s">
        <v>430</v>
      </c>
      <c r="B821">
        <v>1996</v>
      </c>
      <c r="C821">
        <v>1996</v>
      </c>
      <c r="D821">
        <v>1996</v>
      </c>
      <c r="E821">
        <v>4</v>
      </c>
      <c r="F821">
        <v>0</v>
      </c>
      <c r="G821">
        <v>2</v>
      </c>
      <c r="H821" t="s">
        <v>221</v>
      </c>
      <c r="I821">
        <v>440</v>
      </c>
      <c r="J821" t="s">
        <v>89</v>
      </c>
      <c r="K821" t="s">
        <v>276</v>
      </c>
      <c r="L821">
        <v>0</v>
      </c>
      <c r="M821" t="s">
        <v>217</v>
      </c>
      <c r="N821" t="s">
        <v>218</v>
      </c>
      <c r="V821">
        <v>901</v>
      </c>
      <c r="W821" t="s">
        <v>411</v>
      </c>
      <c r="X821">
        <v>8</v>
      </c>
      <c r="Y821" t="s">
        <v>220</v>
      </c>
      <c r="AB821">
        <v>2281482</v>
      </c>
      <c r="AD821">
        <v>2281482</v>
      </c>
      <c r="AF821">
        <v>10660986</v>
      </c>
      <c r="AI821">
        <v>0</v>
      </c>
    </row>
    <row r="822" spans="1:35" hidden="1" x14ac:dyDescent="0.3">
      <c r="A822" t="s">
        <v>430</v>
      </c>
      <c r="B822">
        <v>1996</v>
      </c>
      <c r="C822">
        <v>1996</v>
      </c>
      <c r="D822">
        <v>1996</v>
      </c>
      <c r="E822">
        <v>4</v>
      </c>
      <c r="F822">
        <v>0</v>
      </c>
      <c r="G822">
        <v>2</v>
      </c>
      <c r="H822" t="s">
        <v>221</v>
      </c>
      <c r="I822">
        <v>454</v>
      </c>
      <c r="J822" t="s">
        <v>90</v>
      </c>
      <c r="K822" t="s">
        <v>350</v>
      </c>
      <c r="L822">
        <v>0</v>
      </c>
      <c r="M822" t="s">
        <v>217</v>
      </c>
      <c r="N822" t="s">
        <v>218</v>
      </c>
      <c r="V822">
        <v>901</v>
      </c>
      <c r="W822" t="s">
        <v>411</v>
      </c>
      <c r="X822">
        <v>8</v>
      </c>
      <c r="Y822" t="s">
        <v>220</v>
      </c>
      <c r="AB822">
        <v>5152727</v>
      </c>
      <c r="AD822">
        <v>5152727</v>
      </c>
      <c r="AF822">
        <v>10711033</v>
      </c>
      <c r="AI822">
        <v>0</v>
      </c>
    </row>
    <row r="823" spans="1:35" x14ac:dyDescent="0.3">
      <c r="A823" t="s">
        <v>430</v>
      </c>
      <c r="B823">
        <v>1996</v>
      </c>
      <c r="C823">
        <v>1996</v>
      </c>
      <c r="D823">
        <v>1996</v>
      </c>
      <c r="E823">
        <v>4</v>
      </c>
      <c r="F823">
        <v>0</v>
      </c>
      <c r="G823">
        <v>1</v>
      </c>
      <c r="H823" t="s">
        <v>215</v>
      </c>
      <c r="I823">
        <v>458</v>
      </c>
      <c r="J823" t="s">
        <v>32</v>
      </c>
      <c r="K823" t="s">
        <v>335</v>
      </c>
      <c r="L823">
        <v>0</v>
      </c>
      <c r="M823" t="s">
        <v>217</v>
      </c>
      <c r="N823" t="s">
        <v>218</v>
      </c>
      <c r="V823">
        <v>901</v>
      </c>
      <c r="W823" t="s">
        <v>411</v>
      </c>
      <c r="X823">
        <v>8</v>
      </c>
      <c r="Y823" t="s">
        <v>220</v>
      </c>
      <c r="AB823">
        <v>21889926</v>
      </c>
      <c r="AD823">
        <v>21889926</v>
      </c>
      <c r="AF823">
        <v>30346661</v>
      </c>
      <c r="AI823">
        <v>0</v>
      </c>
    </row>
    <row r="824" spans="1:35" hidden="1" x14ac:dyDescent="0.3">
      <c r="A824" t="s">
        <v>430</v>
      </c>
      <c r="B824">
        <v>1996</v>
      </c>
      <c r="C824">
        <v>1996</v>
      </c>
      <c r="D824">
        <v>1996</v>
      </c>
      <c r="E824">
        <v>4</v>
      </c>
      <c r="F824">
        <v>0</v>
      </c>
      <c r="G824">
        <v>2</v>
      </c>
      <c r="H824" t="s">
        <v>221</v>
      </c>
      <c r="I824">
        <v>458</v>
      </c>
      <c r="J824" t="s">
        <v>32</v>
      </c>
      <c r="K824" t="s">
        <v>335</v>
      </c>
      <c r="L824">
        <v>0</v>
      </c>
      <c r="M824" t="s">
        <v>217</v>
      </c>
      <c r="N824" t="s">
        <v>218</v>
      </c>
      <c r="V824">
        <v>901</v>
      </c>
      <c r="W824" t="s">
        <v>411</v>
      </c>
      <c r="X824">
        <v>8</v>
      </c>
      <c r="Y824" t="s">
        <v>220</v>
      </c>
      <c r="AB824">
        <v>619358</v>
      </c>
      <c r="AD824">
        <v>619358</v>
      </c>
      <c r="AF824">
        <v>1536503</v>
      </c>
      <c r="AI824">
        <v>0</v>
      </c>
    </row>
    <row r="825" spans="1:35" x14ac:dyDescent="0.3">
      <c r="A825" t="s">
        <v>430</v>
      </c>
      <c r="B825">
        <v>1996</v>
      </c>
      <c r="C825">
        <v>1996</v>
      </c>
      <c r="D825">
        <v>1996</v>
      </c>
      <c r="E825">
        <v>4</v>
      </c>
      <c r="F825">
        <v>0</v>
      </c>
      <c r="G825">
        <v>1</v>
      </c>
      <c r="H825" t="s">
        <v>215</v>
      </c>
      <c r="I825">
        <v>462</v>
      </c>
      <c r="J825" t="s">
        <v>121</v>
      </c>
      <c r="K825" t="s">
        <v>280</v>
      </c>
      <c r="L825">
        <v>0</v>
      </c>
      <c r="M825" t="s">
        <v>217</v>
      </c>
      <c r="N825" t="s">
        <v>218</v>
      </c>
      <c r="V825">
        <v>901</v>
      </c>
      <c r="W825" t="s">
        <v>411</v>
      </c>
      <c r="X825">
        <v>8</v>
      </c>
      <c r="Y825" t="s">
        <v>220</v>
      </c>
      <c r="AB825">
        <v>73080</v>
      </c>
      <c r="AD825">
        <v>73080</v>
      </c>
      <c r="AF825">
        <v>725539</v>
      </c>
      <c r="AI825">
        <v>0</v>
      </c>
    </row>
    <row r="826" spans="1:35" x14ac:dyDescent="0.3">
      <c r="A826" t="s">
        <v>430</v>
      </c>
      <c r="B826">
        <v>1996</v>
      </c>
      <c r="C826">
        <v>1996</v>
      </c>
      <c r="D826">
        <v>1996</v>
      </c>
      <c r="E826">
        <v>4</v>
      </c>
      <c r="F826">
        <v>0</v>
      </c>
      <c r="G826">
        <v>1</v>
      </c>
      <c r="H826" t="s">
        <v>215</v>
      </c>
      <c r="I826">
        <v>466</v>
      </c>
      <c r="J826" t="s">
        <v>134</v>
      </c>
      <c r="K826" t="s">
        <v>382</v>
      </c>
      <c r="L826">
        <v>0</v>
      </c>
      <c r="M826" t="s">
        <v>217</v>
      </c>
      <c r="N826" t="s">
        <v>218</v>
      </c>
      <c r="V826">
        <v>901</v>
      </c>
      <c r="W826" t="s">
        <v>411</v>
      </c>
      <c r="X826">
        <v>8</v>
      </c>
      <c r="Y826" t="s">
        <v>220</v>
      </c>
      <c r="AB826">
        <v>14482</v>
      </c>
      <c r="AD826">
        <v>14482</v>
      </c>
      <c r="AF826">
        <v>36893</v>
      </c>
      <c r="AI826">
        <v>0</v>
      </c>
    </row>
    <row r="827" spans="1:35" x14ac:dyDescent="0.3">
      <c r="A827" t="s">
        <v>430</v>
      </c>
      <c r="B827">
        <v>1996</v>
      </c>
      <c r="C827">
        <v>1996</v>
      </c>
      <c r="D827">
        <v>1996</v>
      </c>
      <c r="E827">
        <v>4</v>
      </c>
      <c r="F827">
        <v>0</v>
      </c>
      <c r="G827">
        <v>1</v>
      </c>
      <c r="H827" t="s">
        <v>215</v>
      </c>
      <c r="I827">
        <v>480</v>
      </c>
      <c r="J827" t="s">
        <v>69</v>
      </c>
      <c r="K827" t="s">
        <v>282</v>
      </c>
      <c r="L827">
        <v>0</v>
      </c>
      <c r="M827" t="s">
        <v>217</v>
      </c>
      <c r="N827" t="s">
        <v>218</v>
      </c>
      <c r="V827">
        <v>901</v>
      </c>
      <c r="W827" t="s">
        <v>411</v>
      </c>
      <c r="X827">
        <v>8</v>
      </c>
      <c r="Y827" t="s">
        <v>220</v>
      </c>
      <c r="AB827">
        <v>69101</v>
      </c>
      <c r="AD827">
        <v>69101</v>
      </c>
      <c r="AF827">
        <v>410885</v>
      </c>
      <c r="AI827">
        <v>0</v>
      </c>
    </row>
    <row r="828" spans="1:35" hidden="1" x14ac:dyDescent="0.3">
      <c r="A828" t="s">
        <v>430</v>
      </c>
      <c r="B828">
        <v>1996</v>
      </c>
      <c r="C828">
        <v>1996</v>
      </c>
      <c r="D828">
        <v>1996</v>
      </c>
      <c r="E828">
        <v>4</v>
      </c>
      <c r="F828">
        <v>0</v>
      </c>
      <c r="G828">
        <v>2</v>
      </c>
      <c r="H828" t="s">
        <v>221</v>
      </c>
      <c r="I828">
        <v>480</v>
      </c>
      <c r="J828" t="s">
        <v>69</v>
      </c>
      <c r="K828" t="s">
        <v>282</v>
      </c>
      <c r="L828">
        <v>0</v>
      </c>
      <c r="M828" t="s">
        <v>217</v>
      </c>
      <c r="N828" t="s">
        <v>218</v>
      </c>
      <c r="V828">
        <v>901</v>
      </c>
      <c r="W828" t="s">
        <v>411</v>
      </c>
      <c r="X828">
        <v>8</v>
      </c>
      <c r="Y828" t="s">
        <v>220</v>
      </c>
      <c r="AB828">
        <v>398</v>
      </c>
      <c r="AD828">
        <v>398</v>
      </c>
      <c r="AF828">
        <v>4079</v>
      </c>
      <c r="AI828">
        <v>0</v>
      </c>
    </row>
    <row r="829" spans="1:35" x14ac:dyDescent="0.3">
      <c r="A829" t="s">
        <v>430</v>
      </c>
      <c r="B829">
        <v>1996</v>
      </c>
      <c r="C829">
        <v>1996</v>
      </c>
      <c r="D829">
        <v>1996</v>
      </c>
      <c r="E829">
        <v>4</v>
      </c>
      <c r="F829">
        <v>0</v>
      </c>
      <c r="G829">
        <v>1</v>
      </c>
      <c r="H829" t="s">
        <v>215</v>
      </c>
      <c r="I829">
        <v>496</v>
      </c>
      <c r="J829" t="s">
        <v>135</v>
      </c>
      <c r="K829" t="s">
        <v>336</v>
      </c>
      <c r="L829">
        <v>0</v>
      </c>
      <c r="M829" t="s">
        <v>217</v>
      </c>
      <c r="N829" t="s">
        <v>218</v>
      </c>
      <c r="V829">
        <v>901</v>
      </c>
      <c r="W829" t="s">
        <v>411</v>
      </c>
      <c r="X829">
        <v>8</v>
      </c>
      <c r="Y829" t="s">
        <v>220</v>
      </c>
      <c r="AB829">
        <v>122876</v>
      </c>
      <c r="AD829">
        <v>122876</v>
      </c>
      <c r="AF829">
        <v>251883</v>
      </c>
      <c r="AI829">
        <v>0</v>
      </c>
    </row>
    <row r="830" spans="1:35" x14ac:dyDescent="0.3">
      <c r="A830" t="s">
        <v>430</v>
      </c>
      <c r="B830">
        <v>1996</v>
      </c>
      <c r="C830">
        <v>1996</v>
      </c>
      <c r="D830">
        <v>1996</v>
      </c>
      <c r="E830">
        <v>4</v>
      </c>
      <c r="F830">
        <v>0</v>
      </c>
      <c r="G830">
        <v>1</v>
      </c>
      <c r="H830" t="s">
        <v>215</v>
      </c>
      <c r="I830">
        <v>498</v>
      </c>
      <c r="J830" t="s">
        <v>96</v>
      </c>
      <c r="K830" t="s">
        <v>370</v>
      </c>
      <c r="L830">
        <v>0</v>
      </c>
      <c r="M830" t="s">
        <v>217</v>
      </c>
      <c r="N830" t="s">
        <v>218</v>
      </c>
      <c r="V830">
        <v>901</v>
      </c>
      <c r="W830" t="s">
        <v>411</v>
      </c>
      <c r="X830">
        <v>8</v>
      </c>
      <c r="Y830" t="s">
        <v>220</v>
      </c>
      <c r="AB830">
        <v>54143</v>
      </c>
      <c r="AD830">
        <v>54143</v>
      </c>
      <c r="AF830">
        <v>310155</v>
      </c>
      <c r="AI830">
        <v>0</v>
      </c>
    </row>
    <row r="831" spans="1:35" hidden="1" x14ac:dyDescent="0.3">
      <c r="A831" t="s">
        <v>430</v>
      </c>
      <c r="B831">
        <v>1996</v>
      </c>
      <c r="C831">
        <v>1996</v>
      </c>
      <c r="D831">
        <v>1996</v>
      </c>
      <c r="E831">
        <v>4</v>
      </c>
      <c r="F831">
        <v>0</v>
      </c>
      <c r="G831">
        <v>2</v>
      </c>
      <c r="H831" t="s">
        <v>221</v>
      </c>
      <c r="I831">
        <v>498</v>
      </c>
      <c r="J831" t="s">
        <v>96</v>
      </c>
      <c r="K831" t="s">
        <v>370</v>
      </c>
      <c r="L831">
        <v>0</v>
      </c>
      <c r="M831" t="s">
        <v>217</v>
      </c>
      <c r="N831" t="s">
        <v>218</v>
      </c>
      <c r="V831">
        <v>901</v>
      </c>
      <c r="W831" t="s">
        <v>411</v>
      </c>
      <c r="X831">
        <v>8</v>
      </c>
      <c r="Y831" t="s">
        <v>220</v>
      </c>
      <c r="AB831">
        <v>14874</v>
      </c>
      <c r="AD831">
        <v>14874</v>
      </c>
      <c r="AF831">
        <v>37523</v>
      </c>
      <c r="AI831">
        <v>0</v>
      </c>
    </row>
    <row r="832" spans="1:35" hidden="1" x14ac:dyDescent="0.3">
      <c r="A832" t="s">
        <v>430</v>
      </c>
      <c r="B832">
        <v>1996</v>
      </c>
      <c r="C832">
        <v>1996</v>
      </c>
      <c r="D832">
        <v>1996</v>
      </c>
      <c r="E832">
        <v>4</v>
      </c>
      <c r="F832">
        <v>0</v>
      </c>
      <c r="G832">
        <v>3</v>
      </c>
      <c r="H832" t="s">
        <v>247</v>
      </c>
      <c r="I832">
        <v>498</v>
      </c>
      <c r="J832" t="s">
        <v>96</v>
      </c>
      <c r="K832" t="s">
        <v>370</v>
      </c>
      <c r="L832">
        <v>0</v>
      </c>
      <c r="M832" t="s">
        <v>217</v>
      </c>
      <c r="N832" t="s">
        <v>218</v>
      </c>
      <c r="V832">
        <v>901</v>
      </c>
      <c r="W832" t="s">
        <v>411</v>
      </c>
      <c r="X832">
        <v>8</v>
      </c>
      <c r="Y832" t="s">
        <v>220</v>
      </c>
      <c r="AB832">
        <v>14874</v>
      </c>
      <c r="AD832">
        <v>14874</v>
      </c>
      <c r="AF832">
        <v>37523</v>
      </c>
      <c r="AI832">
        <v>0</v>
      </c>
    </row>
    <row r="833" spans="1:35" x14ac:dyDescent="0.3">
      <c r="A833" t="s">
        <v>430</v>
      </c>
      <c r="B833">
        <v>1996</v>
      </c>
      <c r="C833">
        <v>1996</v>
      </c>
      <c r="D833">
        <v>1996</v>
      </c>
      <c r="E833">
        <v>4</v>
      </c>
      <c r="F833">
        <v>0</v>
      </c>
      <c r="G833">
        <v>1</v>
      </c>
      <c r="H833" t="s">
        <v>215</v>
      </c>
      <c r="I833">
        <v>504</v>
      </c>
      <c r="J833" t="s">
        <v>70</v>
      </c>
      <c r="K833" t="s">
        <v>371</v>
      </c>
      <c r="L833">
        <v>0</v>
      </c>
      <c r="M833" t="s">
        <v>217</v>
      </c>
      <c r="N833" t="s">
        <v>218</v>
      </c>
      <c r="V833">
        <v>901</v>
      </c>
      <c r="W833" t="s">
        <v>411</v>
      </c>
      <c r="X833">
        <v>8</v>
      </c>
      <c r="Y833" t="s">
        <v>220</v>
      </c>
      <c r="AB833">
        <v>22519572</v>
      </c>
      <c r="AD833">
        <v>22519572</v>
      </c>
      <c r="AF833">
        <v>43893952</v>
      </c>
      <c r="AI833">
        <v>0</v>
      </c>
    </row>
    <row r="834" spans="1:35" hidden="1" x14ac:dyDescent="0.3">
      <c r="A834" t="s">
        <v>430</v>
      </c>
      <c r="B834">
        <v>1996</v>
      </c>
      <c r="C834">
        <v>1996</v>
      </c>
      <c r="D834">
        <v>1996</v>
      </c>
      <c r="E834">
        <v>4</v>
      </c>
      <c r="F834">
        <v>0</v>
      </c>
      <c r="G834">
        <v>2</v>
      </c>
      <c r="H834" t="s">
        <v>221</v>
      </c>
      <c r="I834">
        <v>504</v>
      </c>
      <c r="J834" t="s">
        <v>70</v>
      </c>
      <c r="K834" t="s">
        <v>371</v>
      </c>
      <c r="L834">
        <v>0</v>
      </c>
      <c r="M834" t="s">
        <v>217</v>
      </c>
      <c r="N834" t="s">
        <v>218</v>
      </c>
      <c r="V834">
        <v>901</v>
      </c>
      <c r="W834" t="s">
        <v>411</v>
      </c>
      <c r="X834">
        <v>8</v>
      </c>
      <c r="Y834" t="s">
        <v>220</v>
      </c>
      <c r="AB834">
        <v>628</v>
      </c>
      <c r="AD834">
        <v>628</v>
      </c>
      <c r="AF834">
        <v>3736</v>
      </c>
      <c r="AI834">
        <v>0</v>
      </c>
    </row>
    <row r="835" spans="1:35" x14ac:dyDescent="0.3">
      <c r="A835" t="s">
        <v>430</v>
      </c>
      <c r="B835">
        <v>1996</v>
      </c>
      <c r="C835">
        <v>1996</v>
      </c>
      <c r="D835">
        <v>1996</v>
      </c>
      <c r="E835">
        <v>4</v>
      </c>
      <c r="F835">
        <v>0</v>
      </c>
      <c r="G835">
        <v>1</v>
      </c>
      <c r="H835" t="s">
        <v>215</v>
      </c>
      <c r="I835">
        <v>508</v>
      </c>
      <c r="J835" t="s">
        <v>93</v>
      </c>
      <c r="K835" t="s">
        <v>387</v>
      </c>
      <c r="L835">
        <v>0</v>
      </c>
      <c r="M835" t="s">
        <v>217</v>
      </c>
      <c r="N835" t="s">
        <v>218</v>
      </c>
      <c r="V835">
        <v>901</v>
      </c>
      <c r="W835" t="s">
        <v>411</v>
      </c>
      <c r="X835">
        <v>1</v>
      </c>
      <c r="Y835" t="s">
        <v>232</v>
      </c>
      <c r="AB835">
        <v>0</v>
      </c>
      <c r="AD835">
        <v>0</v>
      </c>
      <c r="AF835">
        <v>327000</v>
      </c>
      <c r="AI835">
        <v>0</v>
      </c>
    </row>
    <row r="836" spans="1:35" x14ac:dyDescent="0.3">
      <c r="A836" t="s">
        <v>430</v>
      </c>
      <c r="B836">
        <v>1996</v>
      </c>
      <c r="C836">
        <v>1996</v>
      </c>
      <c r="D836">
        <v>1996</v>
      </c>
      <c r="E836">
        <v>4</v>
      </c>
      <c r="F836">
        <v>0</v>
      </c>
      <c r="G836">
        <v>1</v>
      </c>
      <c r="H836" t="s">
        <v>215</v>
      </c>
      <c r="I836">
        <v>512</v>
      </c>
      <c r="J836" t="s">
        <v>37</v>
      </c>
      <c r="K836" t="s">
        <v>285</v>
      </c>
      <c r="L836">
        <v>0</v>
      </c>
      <c r="M836" t="s">
        <v>217</v>
      </c>
      <c r="N836" t="s">
        <v>218</v>
      </c>
      <c r="V836">
        <v>901</v>
      </c>
      <c r="W836" t="s">
        <v>411</v>
      </c>
      <c r="X836">
        <v>8</v>
      </c>
      <c r="Y836" t="s">
        <v>220</v>
      </c>
      <c r="AB836">
        <v>2204790</v>
      </c>
      <c r="AD836">
        <v>2204790</v>
      </c>
      <c r="AF836">
        <v>6114084</v>
      </c>
      <c r="AI836">
        <v>0</v>
      </c>
    </row>
    <row r="837" spans="1:35" hidden="1" x14ac:dyDescent="0.3">
      <c r="A837" t="s">
        <v>430</v>
      </c>
      <c r="B837">
        <v>1996</v>
      </c>
      <c r="C837">
        <v>1996</v>
      </c>
      <c r="D837">
        <v>1996</v>
      </c>
      <c r="E837">
        <v>4</v>
      </c>
      <c r="F837">
        <v>0</v>
      </c>
      <c r="G837">
        <v>2</v>
      </c>
      <c r="H837" t="s">
        <v>221</v>
      </c>
      <c r="I837">
        <v>512</v>
      </c>
      <c r="J837" t="s">
        <v>37</v>
      </c>
      <c r="K837" t="s">
        <v>285</v>
      </c>
      <c r="L837">
        <v>0</v>
      </c>
      <c r="M837" t="s">
        <v>217</v>
      </c>
      <c r="N837" t="s">
        <v>218</v>
      </c>
      <c r="V837">
        <v>901</v>
      </c>
      <c r="W837" t="s">
        <v>411</v>
      </c>
      <c r="X837">
        <v>8</v>
      </c>
      <c r="Y837" t="s">
        <v>220</v>
      </c>
      <c r="AB837">
        <v>40515</v>
      </c>
      <c r="AD837">
        <v>40515</v>
      </c>
      <c r="AF837">
        <v>168437</v>
      </c>
      <c r="AI837">
        <v>0</v>
      </c>
    </row>
    <row r="838" spans="1:35" x14ac:dyDescent="0.3">
      <c r="A838" t="s">
        <v>430</v>
      </c>
      <c r="B838">
        <v>1996</v>
      </c>
      <c r="C838">
        <v>1996</v>
      </c>
      <c r="D838">
        <v>1996</v>
      </c>
      <c r="E838">
        <v>4</v>
      </c>
      <c r="F838">
        <v>0</v>
      </c>
      <c r="G838">
        <v>1</v>
      </c>
      <c r="H838" t="s">
        <v>215</v>
      </c>
      <c r="I838">
        <v>558</v>
      </c>
      <c r="J838" t="s">
        <v>71</v>
      </c>
      <c r="K838" t="s">
        <v>289</v>
      </c>
      <c r="L838">
        <v>0</v>
      </c>
      <c r="M838" t="s">
        <v>217</v>
      </c>
      <c r="N838" t="s">
        <v>218</v>
      </c>
      <c r="V838">
        <v>901</v>
      </c>
      <c r="W838" t="s">
        <v>411</v>
      </c>
      <c r="X838">
        <v>8</v>
      </c>
      <c r="Y838" t="s">
        <v>220</v>
      </c>
      <c r="AB838">
        <v>2565</v>
      </c>
      <c r="AD838">
        <v>2565</v>
      </c>
      <c r="AF838">
        <v>3343</v>
      </c>
      <c r="AI838">
        <v>0</v>
      </c>
    </row>
    <row r="839" spans="1:35" hidden="1" x14ac:dyDescent="0.3">
      <c r="A839" t="s">
        <v>430</v>
      </c>
      <c r="B839">
        <v>1996</v>
      </c>
      <c r="C839">
        <v>1996</v>
      </c>
      <c r="D839">
        <v>1996</v>
      </c>
      <c r="E839">
        <v>4</v>
      </c>
      <c r="F839">
        <v>0</v>
      </c>
      <c r="G839">
        <v>2</v>
      </c>
      <c r="H839" t="s">
        <v>221</v>
      </c>
      <c r="I839">
        <v>558</v>
      </c>
      <c r="J839" t="s">
        <v>71</v>
      </c>
      <c r="K839" t="s">
        <v>289</v>
      </c>
      <c r="L839">
        <v>0</v>
      </c>
      <c r="M839" t="s">
        <v>217</v>
      </c>
      <c r="N839" t="s">
        <v>218</v>
      </c>
      <c r="V839">
        <v>901</v>
      </c>
      <c r="W839" t="s">
        <v>411</v>
      </c>
      <c r="X839">
        <v>8</v>
      </c>
      <c r="Y839" t="s">
        <v>220</v>
      </c>
      <c r="AB839">
        <v>53567828</v>
      </c>
      <c r="AD839">
        <v>53567828</v>
      </c>
      <c r="AF839">
        <v>126275168</v>
      </c>
      <c r="AI839">
        <v>0</v>
      </c>
    </row>
    <row r="840" spans="1:35" x14ac:dyDescent="0.3">
      <c r="A840" t="s">
        <v>430</v>
      </c>
      <c r="B840">
        <v>1996</v>
      </c>
      <c r="C840">
        <v>1996</v>
      </c>
      <c r="D840">
        <v>1996</v>
      </c>
      <c r="E840">
        <v>4</v>
      </c>
      <c r="F840">
        <v>0</v>
      </c>
      <c r="G840">
        <v>1</v>
      </c>
      <c r="H840" t="s">
        <v>215</v>
      </c>
      <c r="I840">
        <v>562</v>
      </c>
      <c r="J840" t="s">
        <v>122</v>
      </c>
      <c r="K840" t="s">
        <v>372</v>
      </c>
      <c r="L840">
        <v>0</v>
      </c>
      <c r="M840" t="s">
        <v>217</v>
      </c>
      <c r="N840" t="s">
        <v>218</v>
      </c>
      <c r="V840">
        <v>901</v>
      </c>
      <c r="W840" t="s">
        <v>411</v>
      </c>
      <c r="X840">
        <v>8</v>
      </c>
      <c r="Y840" t="s">
        <v>220</v>
      </c>
      <c r="AB840">
        <v>8221</v>
      </c>
      <c r="AD840">
        <v>8221</v>
      </c>
      <c r="AF840">
        <v>25391</v>
      </c>
      <c r="AI840">
        <v>0</v>
      </c>
    </row>
    <row r="841" spans="1:35" x14ac:dyDescent="0.3">
      <c r="A841" t="s">
        <v>430</v>
      </c>
      <c r="B841">
        <v>1996</v>
      </c>
      <c r="C841">
        <v>1996</v>
      </c>
      <c r="D841">
        <v>1996</v>
      </c>
      <c r="E841">
        <v>4</v>
      </c>
      <c r="F841">
        <v>0</v>
      </c>
      <c r="G841">
        <v>1</v>
      </c>
      <c r="H841" t="s">
        <v>215</v>
      </c>
      <c r="I841">
        <v>566</v>
      </c>
      <c r="J841" t="s">
        <v>136</v>
      </c>
      <c r="K841" t="s">
        <v>388</v>
      </c>
      <c r="L841">
        <v>0</v>
      </c>
      <c r="M841" t="s">
        <v>217</v>
      </c>
      <c r="N841" t="s">
        <v>218</v>
      </c>
      <c r="V841">
        <v>901</v>
      </c>
      <c r="W841" t="s">
        <v>411</v>
      </c>
      <c r="X841">
        <v>8</v>
      </c>
      <c r="Y841" t="s">
        <v>220</v>
      </c>
      <c r="AB841">
        <v>1011347</v>
      </c>
      <c r="AD841">
        <v>1011347</v>
      </c>
      <c r="AF841">
        <v>115758</v>
      </c>
      <c r="AI841">
        <v>0</v>
      </c>
    </row>
    <row r="842" spans="1:35" hidden="1" x14ac:dyDescent="0.3">
      <c r="A842" t="s">
        <v>430</v>
      </c>
      <c r="B842">
        <v>1996</v>
      </c>
      <c r="C842">
        <v>1996</v>
      </c>
      <c r="D842">
        <v>1996</v>
      </c>
      <c r="E842">
        <v>4</v>
      </c>
      <c r="F842">
        <v>0</v>
      </c>
      <c r="G842">
        <v>2</v>
      </c>
      <c r="H842" t="s">
        <v>221</v>
      </c>
      <c r="I842">
        <v>566</v>
      </c>
      <c r="J842" t="s">
        <v>136</v>
      </c>
      <c r="K842" t="s">
        <v>388</v>
      </c>
      <c r="L842">
        <v>0</v>
      </c>
      <c r="M842" t="s">
        <v>217</v>
      </c>
      <c r="N842" t="s">
        <v>218</v>
      </c>
      <c r="V842">
        <v>901</v>
      </c>
      <c r="W842" t="s">
        <v>411</v>
      </c>
      <c r="X842">
        <v>8</v>
      </c>
      <c r="Y842" t="s">
        <v>220</v>
      </c>
      <c r="AB842">
        <v>6649127</v>
      </c>
      <c r="AD842">
        <v>6649127</v>
      </c>
      <c r="AF842">
        <v>238378</v>
      </c>
      <c r="AI842">
        <v>0</v>
      </c>
    </row>
    <row r="843" spans="1:35" x14ac:dyDescent="0.3">
      <c r="A843" t="s">
        <v>430</v>
      </c>
      <c r="B843">
        <v>1996</v>
      </c>
      <c r="C843">
        <v>1996</v>
      </c>
      <c r="D843">
        <v>1996</v>
      </c>
      <c r="E843">
        <v>4</v>
      </c>
      <c r="F843">
        <v>0</v>
      </c>
      <c r="G843">
        <v>1</v>
      </c>
      <c r="H843" t="s">
        <v>215</v>
      </c>
      <c r="I843">
        <v>591</v>
      </c>
      <c r="J843" t="s">
        <v>123</v>
      </c>
      <c r="K843" t="s">
        <v>292</v>
      </c>
      <c r="L843">
        <v>0</v>
      </c>
      <c r="M843" t="s">
        <v>217</v>
      </c>
      <c r="N843" t="s">
        <v>218</v>
      </c>
      <c r="V843">
        <v>901</v>
      </c>
      <c r="W843" t="s">
        <v>411</v>
      </c>
      <c r="X843">
        <v>8</v>
      </c>
      <c r="Y843" t="s">
        <v>220</v>
      </c>
      <c r="AB843">
        <v>77383</v>
      </c>
      <c r="AD843">
        <v>77383</v>
      </c>
      <c r="AF843">
        <v>362972</v>
      </c>
      <c r="AI843">
        <v>0</v>
      </c>
    </row>
    <row r="844" spans="1:35" hidden="1" x14ac:dyDescent="0.3">
      <c r="A844" t="s">
        <v>430</v>
      </c>
      <c r="B844">
        <v>1996</v>
      </c>
      <c r="C844">
        <v>1996</v>
      </c>
      <c r="D844">
        <v>1996</v>
      </c>
      <c r="E844">
        <v>4</v>
      </c>
      <c r="F844">
        <v>0</v>
      </c>
      <c r="G844">
        <v>2</v>
      </c>
      <c r="H844" t="s">
        <v>221</v>
      </c>
      <c r="I844">
        <v>591</v>
      </c>
      <c r="J844" t="s">
        <v>123</v>
      </c>
      <c r="K844" t="s">
        <v>292</v>
      </c>
      <c r="L844">
        <v>0</v>
      </c>
      <c r="M844" t="s">
        <v>217</v>
      </c>
      <c r="N844" t="s">
        <v>218</v>
      </c>
      <c r="V844">
        <v>901</v>
      </c>
      <c r="W844" t="s">
        <v>411</v>
      </c>
      <c r="X844">
        <v>8</v>
      </c>
      <c r="Y844" t="s">
        <v>220</v>
      </c>
      <c r="AB844">
        <v>8399990</v>
      </c>
      <c r="AD844">
        <v>8399990</v>
      </c>
      <c r="AF844">
        <v>18802928</v>
      </c>
      <c r="AI844">
        <v>0</v>
      </c>
    </row>
    <row r="845" spans="1:35" x14ac:dyDescent="0.3">
      <c r="A845" t="s">
        <v>430</v>
      </c>
      <c r="B845">
        <v>1996</v>
      </c>
      <c r="C845">
        <v>1996</v>
      </c>
      <c r="D845">
        <v>1996</v>
      </c>
      <c r="E845">
        <v>4</v>
      </c>
      <c r="F845">
        <v>0</v>
      </c>
      <c r="G845">
        <v>1</v>
      </c>
      <c r="H845" t="s">
        <v>215</v>
      </c>
      <c r="I845">
        <v>600</v>
      </c>
      <c r="J845" t="s">
        <v>38</v>
      </c>
      <c r="K845" t="s">
        <v>294</v>
      </c>
      <c r="L845">
        <v>0</v>
      </c>
      <c r="M845" t="s">
        <v>217</v>
      </c>
      <c r="N845" t="s">
        <v>218</v>
      </c>
      <c r="V845">
        <v>901</v>
      </c>
      <c r="W845" t="s">
        <v>411</v>
      </c>
      <c r="X845">
        <v>8</v>
      </c>
      <c r="Y845" t="s">
        <v>220</v>
      </c>
      <c r="AB845">
        <v>923351</v>
      </c>
      <c r="AD845">
        <v>923351</v>
      </c>
      <c r="AF845">
        <v>2197093</v>
      </c>
      <c r="AI845">
        <v>0</v>
      </c>
    </row>
    <row r="846" spans="1:35" hidden="1" x14ac:dyDescent="0.3">
      <c r="A846" t="s">
        <v>430</v>
      </c>
      <c r="B846">
        <v>1996</v>
      </c>
      <c r="C846">
        <v>1996</v>
      </c>
      <c r="D846">
        <v>1996</v>
      </c>
      <c r="E846">
        <v>4</v>
      </c>
      <c r="F846">
        <v>0</v>
      </c>
      <c r="G846">
        <v>2</v>
      </c>
      <c r="H846" t="s">
        <v>221</v>
      </c>
      <c r="I846">
        <v>600</v>
      </c>
      <c r="J846" t="s">
        <v>38</v>
      </c>
      <c r="K846" t="s">
        <v>294</v>
      </c>
      <c r="L846">
        <v>0</v>
      </c>
      <c r="M846" t="s">
        <v>217</v>
      </c>
      <c r="N846" t="s">
        <v>218</v>
      </c>
      <c r="V846">
        <v>901</v>
      </c>
      <c r="W846" t="s">
        <v>411</v>
      </c>
      <c r="X846">
        <v>8</v>
      </c>
      <c r="Y846" t="s">
        <v>220</v>
      </c>
      <c r="AB846">
        <v>295628</v>
      </c>
      <c r="AD846">
        <v>295628</v>
      </c>
      <c r="AF846">
        <v>798739</v>
      </c>
      <c r="AI846">
        <v>0</v>
      </c>
    </row>
    <row r="847" spans="1:35" x14ac:dyDescent="0.3">
      <c r="A847" t="s">
        <v>430</v>
      </c>
      <c r="B847">
        <v>1996</v>
      </c>
      <c r="C847">
        <v>1996</v>
      </c>
      <c r="D847">
        <v>1996</v>
      </c>
      <c r="E847">
        <v>4</v>
      </c>
      <c r="F847">
        <v>0</v>
      </c>
      <c r="G847">
        <v>1</v>
      </c>
      <c r="H847" t="s">
        <v>215</v>
      </c>
      <c r="I847">
        <v>604</v>
      </c>
      <c r="J847" t="s">
        <v>39</v>
      </c>
      <c r="K847" t="s">
        <v>295</v>
      </c>
      <c r="L847">
        <v>0</v>
      </c>
      <c r="M847" t="s">
        <v>217</v>
      </c>
      <c r="N847" t="s">
        <v>218</v>
      </c>
      <c r="V847">
        <v>901</v>
      </c>
      <c r="W847" t="s">
        <v>411</v>
      </c>
      <c r="X847">
        <v>8</v>
      </c>
      <c r="Y847" t="s">
        <v>220</v>
      </c>
      <c r="AB847">
        <v>7745</v>
      </c>
      <c r="AD847">
        <v>7745</v>
      </c>
      <c r="AF847">
        <v>47066</v>
      </c>
      <c r="AI847">
        <v>0</v>
      </c>
    </row>
    <row r="848" spans="1:35" hidden="1" x14ac:dyDescent="0.3">
      <c r="A848" t="s">
        <v>430</v>
      </c>
      <c r="B848">
        <v>1996</v>
      </c>
      <c r="C848">
        <v>1996</v>
      </c>
      <c r="D848">
        <v>1996</v>
      </c>
      <c r="E848">
        <v>4</v>
      </c>
      <c r="F848">
        <v>0</v>
      </c>
      <c r="G848">
        <v>2</v>
      </c>
      <c r="H848" t="s">
        <v>221</v>
      </c>
      <c r="I848">
        <v>604</v>
      </c>
      <c r="J848" t="s">
        <v>39</v>
      </c>
      <c r="K848" t="s">
        <v>295</v>
      </c>
      <c r="L848">
        <v>0</v>
      </c>
      <c r="M848" t="s">
        <v>217</v>
      </c>
      <c r="N848" t="s">
        <v>218</v>
      </c>
      <c r="V848">
        <v>901</v>
      </c>
      <c r="W848" t="s">
        <v>411</v>
      </c>
      <c r="X848">
        <v>8</v>
      </c>
      <c r="Y848" t="s">
        <v>220</v>
      </c>
      <c r="AB848">
        <v>100295912</v>
      </c>
      <c r="AD848">
        <v>100295912</v>
      </c>
      <c r="AF848">
        <v>223099520</v>
      </c>
      <c r="AI848">
        <v>0</v>
      </c>
    </row>
    <row r="849" spans="1:35" x14ac:dyDescent="0.3">
      <c r="A849" t="s">
        <v>430</v>
      </c>
      <c r="B849">
        <v>1996</v>
      </c>
      <c r="C849">
        <v>1996</v>
      </c>
      <c r="D849">
        <v>1996</v>
      </c>
      <c r="E849">
        <v>4</v>
      </c>
      <c r="F849">
        <v>0</v>
      </c>
      <c r="G849">
        <v>1</v>
      </c>
      <c r="H849" t="s">
        <v>215</v>
      </c>
      <c r="I849">
        <v>608</v>
      </c>
      <c r="J849" t="s">
        <v>137</v>
      </c>
      <c r="K849" t="s">
        <v>405</v>
      </c>
      <c r="L849">
        <v>0</v>
      </c>
      <c r="M849" t="s">
        <v>217</v>
      </c>
      <c r="N849" t="s">
        <v>218</v>
      </c>
      <c r="V849">
        <v>901</v>
      </c>
      <c r="W849" t="s">
        <v>411</v>
      </c>
      <c r="X849">
        <v>8</v>
      </c>
      <c r="Y849" t="s">
        <v>220</v>
      </c>
      <c r="AB849">
        <v>13369</v>
      </c>
      <c r="AD849">
        <v>13369</v>
      </c>
      <c r="AF849">
        <v>163638</v>
      </c>
      <c r="AI849">
        <v>0</v>
      </c>
    </row>
    <row r="850" spans="1:35" hidden="1" x14ac:dyDescent="0.3">
      <c r="A850" t="s">
        <v>430</v>
      </c>
      <c r="B850">
        <v>1996</v>
      </c>
      <c r="C850">
        <v>1996</v>
      </c>
      <c r="D850">
        <v>1996</v>
      </c>
      <c r="E850">
        <v>4</v>
      </c>
      <c r="F850">
        <v>0</v>
      </c>
      <c r="G850">
        <v>2</v>
      </c>
      <c r="H850" t="s">
        <v>221</v>
      </c>
      <c r="I850">
        <v>608</v>
      </c>
      <c r="J850" t="s">
        <v>137</v>
      </c>
      <c r="K850" t="s">
        <v>405</v>
      </c>
      <c r="L850">
        <v>0</v>
      </c>
      <c r="M850" t="s">
        <v>217</v>
      </c>
      <c r="N850" t="s">
        <v>218</v>
      </c>
      <c r="V850">
        <v>901</v>
      </c>
      <c r="W850" t="s">
        <v>411</v>
      </c>
      <c r="X850">
        <v>8</v>
      </c>
      <c r="Y850" t="s">
        <v>220</v>
      </c>
      <c r="AB850">
        <v>523514</v>
      </c>
      <c r="AD850">
        <v>523514</v>
      </c>
      <c r="AF850">
        <v>1383879</v>
      </c>
      <c r="AI850">
        <v>0</v>
      </c>
    </row>
    <row r="851" spans="1:35" x14ac:dyDescent="0.3">
      <c r="A851" t="s">
        <v>430</v>
      </c>
      <c r="B851">
        <v>1996</v>
      </c>
      <c r="C851">
        <v>1996</v>
      </c>
      <c r="D851">
        <v>1996</v>
      </c>
      <c r="E851">
        <v>4</v>
      </c>
      <c r="F851">
        <v>0</v>
      </c>
      <c r="G851">
        <v>1</v>
      </c>
      <c r="H851" t="s">
        <v>215</v>
      </c>
      <c r="I851">
        <v>642</v>
      </c>
      <c r="J851" t="s">
        <v>42</v>
      </c>
      <c r="K851" t="s">
        <v>298</v>
      </c>
      <c r="L851">
        <v>0</v>
      </c>
      <c r="M851" t="s">
        <v>217</v>
      </c>
      <c r="N851" t="s">
        <v>218</v>
      </c>
      <c r="V851">
        <v>901</v>
      </c>
      <c r="W851" t="s">
        <v>411</v>
      </c>
      <c r="X851">
        <v>8</v>
      </c>
      <c r="Y851" t="s">
        <v>220</v>
      </c>
      <c r="AB851">
        <v>30378616</v>
      </c>
      <c r="AD851">
        <v>30378616</v>
      </c>
      <c r="AF851">
        <v>17892000</v>
      </c>
      <c r="AI851">
        <v>0</v>
      </c>
    </row>
    <row r="852" spans="1:35" hidden="1" x14ac:dyDescent="0.3">
      <c r="A852" t="s">
        <v>430</v>
      </c>
      <c r="B852">
        <v>1996</v>
      </c>
      <c r="C852">
        <v>1996</v>
      </c>
      <c r="D852">
        <v>1996</v>
      </c>
      <c r="E852">
        <v>4</v>
      </c>
      <c r="F852">
        <v>0</v>
      </c>
      <c r="G852">
        <v>2</v>
      </c>
      <c r="H852" t="s">
        <v>221</v>
      </c>
      <c r="I852">
        <v>642</v>
      </c>
      <c r="J852" t="s">
        <v>42</v>
      </c>
      <c r="K852" t="s">
        <v>298</v>
      </c>
      <c r="L852">
        <v>0</v>
      </c>
      <c r="M852" t="s">
        <v>217</v>
      </c>
      <c r="N852" t="s">
        <v>218</v>
      </c>
      <c r="V852">
        <v>901</v>
      </c>
      <c r="W852" t="s">
        <v>411</v>
      </c>
      <c r="X852">
        <v>1</v>
      </c>
      <c r="Y852" t="s">
        <v>232</v>
      </c>
      <c r="AB852">
        <v>0</v>
      </c>
      <c r="AD852">
        <v>0</v>
      </c>
      <c r="AF852">
        <v>2000</v>
      </c>
      <c r="AI852">
        <v>0</v>
      </c>
    </row>
    <row r="853" spans="1:35" x14ac:dyDescent="0.3">
      <c r="A853" t="s">
        <v>430</v>
      </c>
      <c r="B853">
        <v>1996</v>
      </c>
      <c r="C853">
        <v>1996</v>
      </c>
      <c r="D853">
        <v>1996</v>
      </c>
      <c r="E853">
        <v>4</v>
      </c>
      <c r="F853">
        <v>0</v>
      </c>
      <c r="G853">
        <v>1</v>
      </c>
      <c r="H853" t="s">
        <v>215</v>
      </c>
      <c r="I853">
        <v>643</v>
      </c>
      <c r="J853" t="s">
        <v>138</v>
      </c>
      <c r="K853" t="s">
        <v>299</v>
      </c>
      <c r="L853">
        <v>0</v>
      </c>
      <c r="M853" t="s">
        <v>217</v>
      </c>
      <c r="N853" t="s">
        <v>218</v>
      </c>
      <c r="V853">
        <v>901</v>
      </c>
      <c r="W853" t="s">
        <v>411</v>
      </c>
      <c r="X853">
        <v>8</v>
      </c>
      <c r="Y853" t="s">
        <v>220</v>
      </c>
      <c r="AB853">
        <v>25077472</v>
      </c>
      <c r="AD853">
        <v>25077472</v>
      </c>
      <c r="AF853">
        <v>33120992</v>
      </c>
      <c r="AI853">
        <v>0</v>
      </c>
    </row>
    <row r="854" spans="1:35" hidden="1" x14ac:dyDescent="0.3">
      <c r="A854" t="s">
        <v>430</v>
      </c>
      <c r="B854">
        <v>1996</v>
      </c>
      <c r="C854">
        <v>1996</v>
      </c>
      <c r="D854">
        <v>1996</v>
      </c>
      <c r="E854">
        <v>4</v>
      </c>
      <c r="F854">
        <v>0</v>
      </c>
      <c r="G854">
        <v>2</v>
      </c>
      <c r="H854" t="s">
        <v>221</v>
      </c>
      <c r="I854">
        <v>643</v>
      </c>
      <c r="J854" t="s">
        <v>138</v>
      </c>
      <c r="K854" t="s">
        <v>299</v>
      </c>
      <c r="L854">
        <v>0</v>
      </c>
      <c r="M854" t="s">
        <v>217</v>
      </c>
      <c r="N854" t="s">
        <v>218</v>
      </c>
      <c r="V854">
        <v>901</v>
      </c>
      <c r="W854" t="s">
        <v>411</v>
      </c>
      <c r="X854">
        <v>8</v>
      </c>
      <c r="Y854" t="s">
        <v>220</v>
      </c>
      <c r="AB854">
        <v>672301</v>
      </c>
      <c r="AD854">
        <v>672301</v>
      </c>
      <c r="AF854">
        <v>2622141</v>
      </c>
      <c r="AI854">
        <v>0</v>
      </c>
    </row>
    <row r="855" spans="1:35" x14ac:dyDescent="0.3">
      <c r="A855" t="s">
        <v>430</v>
      </c>
      <c r="B855">
        <v>1996</v>
      </c>
      <c r="C855">
        <v>1996</v>
      </c>
      <c r="D855">
        <v>1996</v>
      </c>
      <c r="E855">
        <v>4</v>
      </c>
      <c r="F855">
        <v>0</v>
      </c>
      <c r="G855">
        <v>1</v>
      </c>
      <c r="H855" t="s">
        <v>215</v>
      </c>
      <c r="I855">
        <v>646</v>
      </c>
      <c r="J855" t="s">
        <v>139</v>
      </c>
      <c r="K855" t="s">
        <v>339</v>
      </c>
      <c r="L855">
        <v>0</v>
      </c>
      <c r="M855" t="s">
        <v>217</v>
      </c>
      <c r="N855" t="s">
        <v>218</v>
      </c>
      <c r="V855">
        <v>901</v>
      </c>
      <c r="W855" t="s">
        <v>411</v>
      </c>
      <c r="X855">
        <v>8</v>
      </c>
      <c r="Y855" t="s">
        <v>220</v>
      </c>
      <c r="AB855">
        <v>2885</v>
      </c>
      <c r="AD855">
        <v>2885</v>
      </c>
      <c r="AF855">
        <v>22327</v>
      </c>
      <c r="AI855">
        <v>0</v>
      </c>
    </row>
    <row r="856" spans="1:35" hidden="1" x14ac:dyDescent="0.3">
      <c r="A856" t="s">
        <v>430</v>
      </c>
      <c r="B856">
        <v>1996</v>
      </c>
      <c r="C856">
        <v>1996</v>
      </c>
      <c r="D856">
        <v>1996</v>
      </c>
      <c r="E856">
        <v>4</v>
      </c>
      <c r="F856">
        <v>0</v>
      </c>
      <c r="G856">
        <v>2</v>
      </c>
      <c r="H856" t="s">
        <v>221</v>
      </c>
      <c r="I856">
        <v>646</v>
      </c>
      <c r="J856" t="s">
        <v>139</v>
      </c>
      <c r="K856" t="s">
        <v>339</v>
      </c>
      <c r="L856">
        <v>0</v>
      </c>
      <c r="M856" t="s">
        <v>217</v>
      </c>
      <c r="N856" t="s">
        <v>218</v>
      </c>
      <c r="V856">
        <v>901</v>
      </c>
      <c r="W856" t="s">
        <v>411</v>
      </c>
      <c r="X856">
        <v>8</v>
      </c>
      <c r="Y856" t="s">
        <v>220</v>
      </c>
      <c r="AB856">
        <v>2111144</v>
      </c>
      <c r="AD856">
        <v>2111144</v>
      </c>
      <c r="AF856">
        <v>4369761</v>
      </c>
      <c r="AI856">
        <v>0</v>
      </c>
    </row>
    <row r="857" spans="1:35" x14ac:dyDescent="0.3">
      <c r="A857" t="s">
        <v>430</v>
      </c>
      <c r="B857">
        <v>1996</v>
      </c>
      <c r="C857">
        <v>1996</v>
      </c>
      <c r="D857">
        <v>1996</v>
      </c>
      <c r="E857">
        <v>4</v>
      </c>
      <c r="F857">
        <v>0</v>
      </c>
      <c r="G857">
        <v>1</v>
      </c>
      <c r="H857" t="s">
        <v>215</v>
      </c>
      <c r="I857">
        <v>659</v>
      </c>
      <c r="J857" t="s">
        <v>73</v>
      </c>
      <c r="K857" t="s">
        <v>420</v>
      </c>
      <c r="L857">
        <v>0</v>
      </c>
      <c r="M857" t="s">
        <v>217</v>
      </c>
      <c r="N857" t="s">
        <v>218</v>
      </c>
      <c r="V857">
        <v>901</v>
      </c>
      <c r="W857" t="s">
        <v>411</v>
      </c>
      <c r="X857">
        <v>8</v>
      </c>
      <c r="Y857" t="s">
        <v>220</v>
      </c>
      <c r="AB857">
        <v>9405</v>
      </c>
      <c r="AD857">
        <v>9405</v>
      </c>
      <c r="AF857">
        <v>50029</v>
      </c>
      <c r="AI857">
        <v>0</v>
      </c>
    </row>
    <row r="858" spans="1:35" x14ac:dyDescent="0.3">
      <c r="A858" t="s">
        <v>430</v>
      </c>
      <c r="B858">
        <v>1996</v>
      </c>
      <c r="C858">
        <v>1996</v>
      </c>
      <c r="D858">
        <v>1996</v>
      </c>
      <c r="E858">
        <v>4</v>
      </c>
      <c r="F858">
        <v>0</v>
      </c>
      <c r="G858">
        <v>1</v>
      </c>
      <c r="H858" t="s">
        <v>215</v>
      </c>
      <c r="I858">
        <v>662</v>
      </c>
      <c r="J858" t="s">
        <v>43</v>
      </c>
      <c r="K858" t="s">
        <v>355</v>
      </c>
      <c r="L858">
        <v>0</v>
      </c>
      <c r="M858" t="s">
        <v>217</v>
      </c>
      <c r="N858" t="s">
        <v>218</v>
      </c>
      <c r="V858">
        <v>901</v>
      </c>
      <c r="W858" t="s">
        <v>411</v>
      </c>
      <c r="X858">
        <v>8</v>
      </c>
      <c r="Y858" t="s">
        <v>220</v>
      </c>
      <c r="AB858">
        <v>25460</v>
      </c>
      <c r="AD858">
        <v>25460</v>
      </c>
      <c r="AF858">
        <v>192205</v>
      </c>
      <c r="AI858">
        <v>0</v>
      </c>
    </row>
    <row r="859" spans="1:35" x14ac:dyDescent="0.3">
      <c r="A859" t="s">
        <v>430</v>
      </c>
      <c r="B859">
        <v>1996</v>
      </c>
      <c r="C859">
        <v>1996</v>
      </c>
      <c r="D859">
        <v>1996</v>
      </c>
      <c r="E859">
        <v>4</v>
      </c>
      <c r="F859">
        <v>0</v>
      </c>
      <c r="G859">
        <v>1</v>
      </c>
      <c r="H859" t="s">
        <v>215</v>
      </c>
      <c r="I859">
        <v>682</v>
      </c>
      <c r="J859" t="s">
        <v>44</v>
      </c>
      <c r="K859" t="s">
        <v>300</v>
      </c>
      <c r="L859">
        <v>0</v>
      </c>
      <c r="M859" t="s">
        <v>217</v>
      </c>
      <c r="N859" t="s">
        <v>218</v>
      </c>
      <c r="V859">
        <v>901</v>
      </c>
      <c r="W859" t="s">
        <v>411</v>
      </c>
      <c r="X859">
        <v>8</v>
      </c>
      <c r="Y859" t="s">
        <v>220</v>
      </c>
      <c r="AB859">
        <v>14633170</v>
      </c>
      <c r="AD859">
        <v>14633170</v>
      </c>
      <c r="AF859">
        <v>44982576</v>
      </c>
      <c r="AI859">
        <v>0</v>
      </c>
    </row>
    <row r="860" spans="1:35" hidden="1" x14ac:dyDescent="0.3">
      <c r="A860" t="s">
        <v>430</v>
      </c>
      <c r="B860">
        <v>1996</v>
      </c>
      <c r="C860">
        <v>1996</v>
      </c>
      <c r="D860">
        <v>1996</v>
      </c>
      <c r="E860">
        <v>4</v>
      </c>
      <c r="F860">
        <v>0</v>
      </c>
      <c r="G860">
        <v>2</v>
      </c>
      <c r="H860" t="s">
        <v>221</v>
      </c>
      <c r="I860">
        <v>682</v>
      </c>
      <c r="J860" t="s">
        <v>44</v>
      </c>
      <c r="K860" t="s">
        <v>300</v>
      </c>
      <c r="L860">
        <v>0</v>
      </c>
      <c r="M860" t="s">
        <v>217</v>
      </c>
      <c r="N860" t="s">
        <v>218</v>
      </c>
      <c r="V860">
        <v>901</v>
      </c>
      <c r="W860" t="s">
        <v>411</v>
      </c>
      <c r="X860">
        <v>8</v>
      </c>
      <c r="Y860" t="s">
        <v>220</v>
      </c>
      <c r="AB860">
        <v>403388</v>
      </c>
      <c r="AD860">
        <v>403388</v>
      </c>
      <c r="AF860">
        <v>1109232</v>
      </c>
      <c r="AI860">
        <v>0</v>
      </c>
    </row>
    <row r="861" spans="1:35" hidden="1" x14ac:dyDescent="0.3">
      <c r="A861" t="s">
        <v>430</v>
      </c>
      <c r="B861">
        <v>1996</v>
      </c>
      <c r="C861">
        <v>1996</v>
      </c>
      <c r="D861">
        <v>1996</v>
      </c>
      <c r="E861">
        <v>4</v>
      </c>
      <c r="F861">
        <v>0</v>
      </c>
      <c r="G861">
        <v>3</v>
      </c>
      <c r="H861" t="s">
        <v>247</v>
      </c>
      <c r="I861">
        <v>682</v>
      </c>
      <c r="J861" t="s">
        <v>44</v>
      </c>
      <c r="K861" t="s">
        <v>300</v>
      </c>
      <c r="L861">
        <v>0</v>
      </c>
      <c r="M861" t="s">
        <v>217</v>
      </c>
      <c r="N861" t="s">
        <v>218</v>
      </c>
      <c r="V861">
        <v>901</v>
      </c>
      <c r="W861" t="s">
        <v>411</v>
      </c>
      <c r="X861">
        <v>8</v>
      </c>
      <c r="Y861" t="s">
        <v>220</v>
      </c>
      <c r="AB861">
        <v>403155</v>
      </c>
      <c r="AD861">
        <v>403155</v>
      </c>
      <c r="AF861">
        <v>1108672</v>
      </c>
      <c r="AI861">
        <v>0</v>
      </c>
    </row>
    <row r="862" spans="1:35" x14ac:dyDescent="0.3">
      <c r="A862" t="s">
        <v>430</v>
      </c>
      <c r="B862">
        <v>1996</v>
      </c>
      <c r="C862">
        <v>1996</v>
      </c>
      <c r="D862">
        <v>1996</v>
      </c>
      <c r="E862">
        <v>4</v>
      </c>
      <c r="F862">
        <v>0</v>
      </c>
      <c r="G862">
        <v>1</v>
      </c>
      <c r="H862" t="s">
        <v>215</v>
      </c>
      <c r="I862">
        <v>690</v>
      </c>
      <c r="J862" t="s">
        <v>97</v>
      </c>
      <c r="K862" t="s">
        <v>395</v>
      </c>
      <c r="L862">
        <v>0</v>
      </c>
      <c r="M862" t="s">
        <v>217</v>
      </c>
      <c r="N862" t="s">
        <v>218</v>
      </c>
      <c r="V862">
        <v>901</v>
      </c>
      <c r="W862" t="s">
        <v>411</v>
      </c>
      <c r="X862">
        <v>8</v>
      </c>
      <c r="Y862" t="s">
        <v>220</v>
      </c>
      <c r="AB862">
        <v>33989</v>
      </c>
      <c r="AD862">
        <v>33989</v>
      </c>
      <c r="AF862">
        <v>226167</v>
      </c>
      <c r="AI862">
        <v>0</v>
      </c>
    </row>
    <row r="863" spans="1:35" hidden="1" x14ac:dyDescent="0.3">
      <c r="A863" t="s">
        <v>430</v>
      </c>
      <c r="B863">
        <v>1996</v>
      </c>
      <c r="C863">
        <v>1996</v>
      </c>
      <c r="D863">
        <v>1996</v>
      </c>
      <c r="E863">
        <v>4</v>
      </c>
      <c r="F863">
        <v>0</v>
      </c>
      <c r="G863">
        <v>2</v>
      </c>
      <c r="H863" t="s">
        <v>221</v>
      </c>
      <c r="I863">
        <v>690</v>
      </c>
      <c r="J863" t="s">
        <v>97</v>
      </c>
      <c r="K863" t="s">
        <v>395</v>
      </c>
      <c r="L863">
        <v>0</v>
      </c>
      <c r="M863" t="s">
        <v>217</v>
      </c>
      <c r="N863" t="s">
        <v>218</v>
      </c>
      <c r="V863">
        <v>901</v>
      </c>
      <c r="W863" t="s">
        <v>411</v>
      </c>
      <c r="X863">
        <v>8</v>
      </c>
      <c r="Y863" t="s">
        <v>220</v>
      </c>
      <c r="AB863">
        <v>462</v>
      </c>
      <c r="AD863">
        <v>462</v>
      </c>
      <c r="AF863">
        <v>2036</v>
      </c>
      <c r="AI863">
        <v>0</v>
      </c>
    </row>
    <row r="864" spans="1:35" hidden="1" x14ac:dyDescent="0.3">
      <c r="A864" t="s">
        <v>430</v>
      </c>
      <c r="B864">
        <v>1996</v>
      </c>
      <c r="C864">
        <v>1996</v>
      </c>
      <c r="D864">
        <v>1996</v>
      </c>
      <c r="E864">
        <v>4</v>
      </c>
      <c r="F864">
        <v>0</v>
      </c>
      <c r="G864">
        <v>3</v>
      </c>
      <c r="H864" t="s">
        <v>247</v>
      </c>
      <c r="I864">
        <v>690</v>
      </c>
      <c r="J864" t="s">
        <v>97</v>
      </c>
      <c r="K864" t="s">
        <v>395</v>
      </c>
      <c r="L864">
        <v>0</v>
      </c>
      <c r="M864" t="s">
        <v>217</v>
      </c>
      <c r="N864" t="s">
        <v>218</v>
      </c>
      <c r="V864">
        <v>901</v>
      </c>
      <c r="W864" t="s">
        <v>411</v>
      </c>
      <c r="X864">
        <v>8</v>
      </c>
      <c r="Y864" t="s">
        <v>220</v>
      </c>
      <c r="AB864">
        <v>462</v>
      </c>
      <c r="AD864">
        <v>462</v>
      </c>
      <c r="AF864">
        <v>2036</v>
      </c>
      <c r="AI864">
        <v>0</v>
      </c>
    </row>
    <row r="865" spans="1:35" x14ac:dyDescent="0.3">
      <c r="A865" t="s">
        <v>430</v>
      </c>
      <c r="B865">
        <v>1996</v>
      </c>
      <c r="C865">
        <v>1996</v>
      </c>
      <c r="D865">
        <v>1996</v>
      </c>
      <c r="E865">
        <v>4</v>
      </c>
      <c r="F865">
        <v>0</v>
      </c>
      <c r="G865">
        <v>1</v>
      </c>
      <c r="H865" t="s">
        <v>215</v>
      </c>
      <c r="I865">
        <v>702</v>
      </c>
      <c r="J865" t="s">
        <v>46</v>
      </c>
      <c r="K865" t="s">
        <v>302</v>
      </c>
      <c r="L865">
        <v>0</v>
      </c>
      <c r="M865" t="s">
        <v>217</v>
      </c>
      <c r="N865" t="s">
        <v>218</v>
      </c>
      <c r="V865">
        <v>901</v>
      </c>
      <c r="W865" t="s">
        <v>411</v>
      </c>
      <c r="X865">
        <v>8</v>
      </c>
      <c r="Y865" t="s">
        <v>220</v>
      </c>
      <c r="AB865">
        <v>17846433</v>
      </c>
      <c r="AD865">
        <v>17846433</v>
      </c>
      <c r="AF865">
        <v>32177438</v>
      </c>
      <c r="AI865">
        <v>0</v>
      </c>
    </row>
    <row r="866" spans="1:35" hidden="1" x14ac:dyDescent="0.3">
      <c r="A866" t="s">
        <v>430</v>
      </c>
      <c r="B866">
        <v>1996</v>
      </c>
      <c r="C866">
        <v>1996</v>
      </c>
      <c r="D866">
        <v>1996</v>
      </c>
      <c r="E866">
        <v>4</v>
      </c>
      <c r="F866">
        <v>0</v>
      </c>
      <c r="G866">
        <v>2</v>
      </c>
      <c r="H866" t="s">
        <v>221</v>
      </c>
      <c r="I866">
        <v>702</v>
      </c>
      <c r="J866" t="s">
        <v>46</v>
      </c>
      <c r="K866" t="s">
        <v>302</v>
      </c>
      <c r="L866">
        <v>0</v>
      </c>
      <c r="M866" t="s">
        <v>217</v>
      </c>
      <c r="N866" t="s">
        <v>218</v>
      </c>
      <c r="V866">
        <v>901</v>
      </c>
      <c r="W866" t="s">
        <v>411</v>
      </c>
      <c r="X866">
        <v>8</v>
      </c>
      <c r="Y866" t="s">
        <v>220</v>
      </c>
      <c r="AB866">
        <v>49702965</v>
      </c>
      <c r="AD866">
        <v>49702965</v>
      </c>
      <c r="AF866">
        <v>94328749</v>
      </c>
      <c r="AI866">
        <v>0</v>
      </c>
    </row>
    <row r="867" spans="1:35" x14ac:dyDescent="0.3">
      <c r="A867" t="s">
        <v>430</v>
      </c>
      <c r="B867">
        <v>1996</v>
      </c>
      <c r="C867">
        <v>1996</v>
      </c>
      <c r="D867">
        <v>1996</v>
      </c>
      <c r="E867">
        <v>4</v>
      </c>
      <c r="F867">
        <v>0</v>
      </c>
      <c r="G867">
        <v>1</v>
      </c>
      <c r="H867" t="s">
        <v>215</v>
      </c>
      <c r="I867">
        <v>703</v>
      </c>
      <c r="J867" t="s">
        <v>98</v>
      </c>
      <c r="K867" t="s">
        <v>303</v>
      </c>
      <c r="L867">
        <v>0</v>
      </c>
      <c r="M867" t="s">
        <v>217</v>
      </c>
      <c r="N867" t="s">
        <v>218</v>
      </c>
      <c r="V867">
        <v>901</v>
      </c>
      <c r="W867" t="s">
        <v>411</v>
      </c>
      <c r="X867">
        <v>8</v>
      </c>
      <c r="Y867" t="s">
        <v>220</v>
      </c>
      <c r="AB867">
        <v>13296866</v>
      </c>
      <c r="AD867">
        <v>13296866</v>
      </c>
      <c r="AF867">
        <v>37079328</v>
      </c>
      <c r="AI867">
        <v>0</v>
      </c>
    </row>
    <row r="868" spans="1:35" hidden="1" x14ac:dyDescent="0.3">
      <c r="A868" t="s">
        <v>430</v>
      </c>
      <c r="B868">
        <v>1996</v>
      </c>
      <c r="C868">
        <v>1996</v>
      </c>
      <c r="D868">
        <v>1996</v>
      </c>
      <c r="E868">
        <v>4</v>
      </c>
      <c r="F868">
        <v>0</v>
      </c>
      <c r="G868">
        <v>2</v>
      </c>
      <c r="H868" t="s">
        <v>221</v>
      </c>
      <c r="I868">
        <v>703</v>
      </c>
      <c r="J868" t="s">
        <v>98</v>
      </c>
      <c r="K868" t="s">
        <v>303</v>
      </c>
      <c r="L868">
        <v>0</v>
      </c>
      <c r="M868" t="s">
        <v>217</v>
      </c>
      <c r="N868" t="s">
        <v>218</v>
      </c>
      <c r="V868">
        <v>901</v>
      </c>
      <c r="W868" t="s">
        <v>411</v>
      </c>
      <c r="X868">
        <v>8</v>
      </c>
      <c r="Y868" t="s">
        <v>220</v>
      </c>
      <c r="AB868">
        <v>763195</v>
      </c>
      <c r="AD868">
        <v>763195</v>
      </c>
      <c r="AF868">
        <v>4227815</v>
      </c>
      <c r="AI868">
        <v>0</v>
      </c>
    </row>
    <row r="869" spans="1:35" x14ac:dyDescent="0.3">
      <c r="A869" t="s">
        <v>430</v>
      </c>
      <c r="B869">
        <v>1996</v>
      </c>
      <c r="C869">
        <v>1996</v>
      </c>
      <c r="D869">
        <v>1996</v>
      </c>
      <c r="E869">
        <v>4</v>
      </c>
      <c r="F869">
        <v>0</v>
      </c>
      <c r="G869">
        <v>1</v>
      </c>
      <c r="H869" t="s">
        <v>215</v>
      </c>
      <c r="I869">
        <v>711</v>
      </c>
      <c r="J869" t="s">
        <v>47</v>
      </c>
      <c r="K869" t="s">
        <v>306</v>
      </c>
      <c r="L869">
        <v>0</v>
      </c>
      <c r="M869" t="s">
        <v>217</v>
      </c>
      <c r="N869" t="s">
        <v>218</v>
      </c>
      <c r="V869">
        <v>901</v>
      </c>
      <c r="W869" t="s">
        <v>411</v>
      </c>
      <c r="X869">
        <v>8</v>
      </c>
      <c r="Y869" t="s">
        <v>220</v>
      </c>
      <c r="AB869">
        <v>19101232</v>
      </c>
      <c r="AD869">
        <v>19101232</v>
      </c>
      <c r="AF869">
        <v>38567664</v>
      </c>
      <c r="AI869">
        <v>0</v>
      </c>
    </row>
    <row r="870" spans="1:35" hidden="1" x14ac:dyDescent="0.3">
      <c r="A870" t="s">
        <v>430</v>
      </c>
      <c r="B870">
        <v>1996</v>
      </c>
      <c r="C870">
        <v>1996</v>
      </c>
      <c r="D870">
        <v>1996</v>
      </c>
      <c r="E870">
        <v>4</v>
      </c>
      <c r="F870">
        <v>0</v>
      </c>
      <c r="G870">
        <v>2</v>
      </c>
      <c r="H870" t="s">
        <v>221</v>
      </c>
      <c r="I870">
        <v>711</v>
      </c>
      <c r="J870" t="s">
        <v>47</v>
      </c>
      <c r="K870" t="s">
        <v>306</v>
      </c>
      <c r="L870">
        <v>0</v>
      </c>
      <c r="M870" t="s">
        <v>217</v>
      </c>
      <c r="N870" t="s">
        <v>218</v>
      </c>
      <c r="V870">
        <v>901</v>
      </c>
      <c r="W870" t="s">
        <v>411</v>
      </c>
      <c r="X870">
        <v>1</v>
      </c>
      <c r="Y870" t="s">
        <v>232</v>
      </c>
      <c r="AB870">
        <v>0</v>
      </c>
      <c r="AD870">
        <v>0</v>
      </c>
      <c r="AF870">
        <v>2817971</v>
      </c>
      <c r="AI870">
        <v>0</v>
      </c>
    </row>
    <row r="871" spans="1:35" x14ac:dyDescent="0.3">
      <c r="A871" t="s">
        <v>430</v>
      </c>
      <c r="B871">
        <v>1996</v>
      </c>
      <c r="C871">
        <v>1996</v>
      </c>
      <c r="D871">
        <v>1996</v>
      </c>
      <c r="E871">
        <v>4</v>
      </c>
      <c r="F871">
        <v>0</v>
      </c>
      <c r="G871">
        <v>1</v>
      </c>
      <c r="H871" t="s">
        <v>215</v>
      </c>
      <c r="I871">
        <v>736</v>
      </c>
      <c r="J871" t="s">
        <v>114</v>
      </c>
      <c r="K871" t="s">
        <v>309</v>
      </c>
      <c r="L871">
        <v>0</v>
      </c>
      <c r="M871" t="s">
        <v>217</v>
      </c>
      <c r="N871" t="s">
        <v>218</v>
      </c>
      <c r="V871">
        <v>901</v>
      </c>
      <c r="W871" t="s">
        <v>411</v>
      </c>
      <c r="X871">
        <v>8</v>
      </c>
      <c r="Y871" t="s">
        <v>220</v>
      </c>
      <c r="AB871">
        <v>6086896</v>
      </c>
      <c r="AD871">
        <v>6086896</v>
      </c>
      <c r="AF871">
        <v>9317833</v>
      </c>
      <c r="AI871">
        <v>0</v>
      </c>
    </row>
    <row r="872" spans="1:35" hidden="1" x14ac:dyDescent="0.3">
      <c r="A872" t="s">
        <v>430</v>
      </c>
      <c r="B872">
        <v>1996</v>
      </c>
      <c r="C872">
        <v>1996</v>
      </c>
      <c r="D872">
        <v>1996</v>
      </c>
      <c r="E872">
        <v>4</v>
      </c>
      <c r="F872">
        <v>0</v>
      </c>
      <c r="G872">
        <v>2</v>
      </c>
      <c r="H872" t="s">
        <v>221</v>
      </c>
      <c r="I872">
        <v>736</v>
      </c>
      <c r="J872" t="s">
        <v>114</v>
      </c>
      <c r="K872" t="s">
        <v>309</v>
      </c>
      <c r="L872">
        <v>0</v>
      </c>
      <c r="M872" t="s">
        <v>217</v>
      </c>
      <c r="N872" t="s">
        <v>218</v>
      </c>
      <c r="V872">
        <v>901</v>
      </c>
      <c r="W872" t="s">
        <v>411</v>
      </c>
      <c r="X872">
        <v>8</v>
      </c>
      <c r="Y872" t="s">
        <v>220</v>
      </c>
      <c r="AB872">
        <v>157707</v>
      </c>
      <c r="AD872">
        <v>157707</v>
      </c>
      <c r="AF872">
        <v>132365</v>
      </c>
      <c r="AI872">
        <v>0</v>
      </c>
    </row>
    <row r="873" spans="1:35" hidden="1" x14ac:dyDescent="0.3">
      <c r="A873" t="s">
        <v>430</v>
      </c>
      <c r="B873">
        <v>1996</v>
      </c>
      <c r="C873">
        <v>1996</v>
      </c>
      <c r="D873">
        <v>1996</v>
      </c>
      <c r="E873">
        <v>4</v>
      </c>
      <c r="F873">
        <v>0</v>
      </c>
      <c r="G873">
        <v>3</v>
      </c>
      <c r="H873" t="s">
        <v>247</v>
      </c>
      <c r="I873">
        <v>736</v>
      </c>
      <c r="J873" t="s">
        <v>114</v>
      </c>
      <c r="K873" t="s">
        <v>309</v>
      </c>
      <c r="L873">
        <v>0</v>
      </c>
      <c r="M873" t="s">
        <v>217</v>
      </c>
      <c r="N873" t="s">
        <v>218</v>
      </c>
      <c r="V873">
        <v>901</v>
      </c>
      <c r="W873" t="s">
        <v>411</v>
      </c>
      <c r="X873">
        <v>8</v>
      </c>
      <c r="Y873" t="s">
        <v>220</v>
      </c>
      <c r="AB873">
        <v>157707</v>
      </c>
      <c r="AD873">
        <v>157707</v>
      </c>
      <c r="AF873">
        <v>132365</v>
      </c>
      <c r="AI873">
        <v>0</v>
      </c>
    </row>
    <row r="874" spans="1:35" x14ac:dyDescent="0.3">
      <c r="A874" t="s">
        <v>430</v>
      </c>
      <c r="B874">
        <v>1996</v>
      </c>
      <c r="C874">
        <v>1996</v>
      </c>
      <c r="D874">
        <v>1996</v>
      </c>
      <c r="E874">
        <v>4</v>
      </c>
      <c r="F874">
        <v>0</v>
      </c>
      <c r="G874">
        <v>1</v>
      </c>
      <c r="H874" t="s">
        <v>215</v>
      </c>
      <c r="I874">
        <v>740</v>
      </c>
      <c r="J874" t="s">
        <v>100</v>
      </c>
      <c r="K874" t="s">
        <v>391</v>
      </c>
      <c r="L874">
        <v>0</v>
      </c>
      <c r="M874" t="s">
        <v>217</v>
      </c>
      <c r="N874" t="s">
        <v>218</v>
      </c>
      <c r="V874">
        <v>901</v>
      </c>
      <c r="W874" t="s">
        <v>411</v>
      </c>
      <c r="X874">
        <v>8</v>
      </c>
      <c r="Y874" t="s">
        <v>220</v>
      </c>
      <c r="AB874">
        <v>7768</v>
      </c>
      <c r="AD874">
        <v>7768</v>
      </c>
      <c r="AF874">
        <v>55834</v>
      </c>
      <c r="AI874">
        <v>0</v>
      </c>
    </row>
    <row r="875" spans="1:35" x14ac:dyDescent="0.3">
      <c r="A875" t="s">
        <v>430</v>
      </c>
      <c r="B875">
        <v>1996</v>
      </c>
      <c r="C875">
        <v>1996</v>
      </c>
      <c r="D875">
        <v>1996</v>
      </c>
      <c r="E875">
        <v>4</v>
      </c>
      <c r="F875">
        <v>0</v>
      </c>
      <c r="G875">
        <v>1</v>
      </c>
      <c r="H875" t="s">
        <v>215</v>
      </c>
      <c r="I875">
        <v>764</v>
      </c>
      <c r="J875" t="s">
        <v>52</v>
      </c>
      <c r="K875" t="s">
        <v>312</v>
      </c>
      <c r="L875">
        <v>0</v>
      </c>
      <c r="M875" t="s">
        <v>217</v>
      </c>
      <c r="N875" t="s">
        <v>218</v>
      </c>
      <c r="V875">
        <v>901</v>
      </c>
      <c r="W875" t="s">
        <v>411</v>
      </c>
      <c r="X875">
        <v>8</v>
      </c>
      <c r="Y875" t="s">
        <v>220</v>
      </c>
      <c r="AB875">
        <v>5585</v>
      </c>
      <c r="AD875">
        <v>5585</v>
      </c>
      <c r="AF875">
        <v>49389</v>
      </c>
      <c r="AI875">
        <v>0</v>
      </c>
    </row>
    <row r="876" spans="1:35" hidden="1" x14ac:dyDescent="0.3">
      <c r="A876" t="s">
        <v>430</v>
      </c>
      <c r="B876">
        <v>1996</v>
      </c>
      <c r="C876">
        <v>1996</v>
      </c>
      <c r="D876">
        <v>1996</v>
      </c>
      <c r="E876">
        <v>4</v>
      </c>
      <c r="F876">
        <v>0</v>
      </c>
      <c r="G876">
        <v>2</v>
      </c>
      <c r="H876" t="s">
        <v>221</v>
      </c>
      <c r="I876">
        <v>764</v>
      </c>
      <c r="J876" t="s">
        <v>52</v>
      </c>
      <c r="K876" t="s">
        <v>312</v>
      </c>
      <c r="L876">
        <v>0</v>
      </c>
      <c r="M876" t="s">
        <v>217</v>
      </c>
      <c r="N876" t="s">
        <v>218</v>
      </c>
      <c r="V876">
        <v>901</v>
      </c>
      <c r="W876" t="s">
        <v>411</v>
      </c>
      <c r="X876">
        <v>8</v>
      </c>
      <c r="Y876" t="s">
        <v>220</v>
      </c>
      <c r="AB876">
        <v>61002829</v>
      </c>
      <c r="AD876">
        <v>61002829</v>
      </c>
      <c r="AF876">
        <v>96659767</v>
      </c>
      <c r="AI876">
        <v>0</v>
      </c>
    </row>
    <row r="877" spans="1:35" x14ac:dyDescent="0.3">
      <c r="A877" t="s">
        <v>430</v>
      </c>
      <c r="B877">
        <v>1996</v>
      </c>
      <c r="C877">
        <v>1996</v>
      </c>
      <c r="D877">
        <v>1996</v>
      </c>
      <c r="E877">
        <v>4</v>
      </c>
      <c r="F877">
        <v>0</v>
      </c>
      <c r="G877">
        <v>1</v>
      </c>
      <c r="H877" t="s">
        <v>215</v>
      </c>
      <c r="I877">
        <v>768</v>
      </c>
      <c r="J877" t="s">
        <v>102</v>
      </c>
      <c r="K877" t="s">
        <v>374</v>
      </c>
      <c r="L877">
        <v>0</v>
      </c>
      <c r="M877" t="s">
        <v>217</v>
      </c>
      <c r="N877" t="s">
        <v>218</v>
      </c>
      <c r="V877">
        <v>901</v>
      </c>
      <c r="W877" t="s">
        <v>411</v>
      </c>
      <c r="X877">
        <v>8</v>
      </c>
      <c r="Y877" t="s">
        <v>220</v>
      </c>
      <c r="AB877">
        <v>27330</v>
      </c>
      <c r="AD877">
        <v>27330</v>
      </c>
      <c r="AF877">
        <v>73748</v>
      </c>
      <c r="AI877">
        <v>0</v>
      </c>
    </row>
    <row r="878" spans="1:35" hidden="1" x14ac:dyDescent="0.3">
      <c r="A878" t="s">
        <v>430</v>
      </c>
      <c r="B878">
        <v>1996</v>
      </c>
      <c r="C878">
        <v>1996</v>
      </c>
      <c r="D878">
        <v>1996</v>
      </c>
      <c r="E878">
        <v>4</v>
      </c>
      <c r="F878">
        <v>0</v>
      </c>
      <c r="G878">
        <v>2</v>
      </c>
      <c r="H878" t="s">
        <v>221</v>
      </c>
      <c r="I878">
        <v>768</v>
      </c>
      <c r="J878" t="s">
        <v>102</v>
      </c>
      <c r="K878" t="s">
        <v>374</v>
      </c>
      <c r="L878">
        <v>0</v>
      </c>
      <c r="M878" t="s">
        <v>217</v>
      </c>
      <c r="N878" t="s">
        <v>218</v>
      </c>
      <c r="V878">
        <v>901</v>
      </c>
      <c r="W878" t="s">
        <v>411</v>
      </c>
      <c r="X878">
        <v>8</v>
      </c>
      <c r="Y878" t="s">
        <v>220</v>
      </c>
      <c r="AB878">
        <v>5010100</v>
      </c>
      <c r="AD878">
        <v>5010100</v>
      </c>
      <c r="AF878">
        <v>9221109</v>
      </c>
      <c r="AI878">
        <v>0</v>
      </c>
    </row>
    <row r="879" spans="1:35" hidden="1" x14ac:dyDescent="0.3">
      <c r="A879" t="s">
        <v>430</v>
      </c>
      <c r="B879">
        <v>1996</v>
      </c>
      <c r="C879">
        <v>1996</v>
      </c>
      <c r="D879">
        <v>1996</v>
      </c>
      <c r="E879">
        <v>4</v>
      </c>
      <c r="F879">
        <v>0</v>
      </c>
      <c r="G879">
        <v>3</v>
      </c>
      <c r="H879" t="s">
        <v>247</v>
      </c>
      <c r="I879">
        <v>768</v>
      </c>
      <c r="J879" t="s">
        <v>102</v>
      </c>
      <c r="K879" t="s">
        <v>374</v>
      </c>
      <c r="L879">
        <v>0</v>
      </c>
      <c r="M879" t="s">
        <v>217</v>
      </c>
      <c r="N879" t="s">
        <v>218</v>
      </c>
      <c r="V879">
        <v>901</v>
      </c>
      <c r="W879" t="s">
        <v>411</v>
      </c>
      <c r="X879">
        <v>8</v>
      </c>
      <c r="Y879" t="s">
        <v>220</v>
      </c>
      <c r="AB879">
        <v>1233</v>
      </c>
      <c r="AD879">
        <v>1233</v>
      </c>
      <c r="AF879">
        <v>6253</v>
      </c>
      <c r="AI879">
        <v>0</v>
      </c>
    </row>
    <row r="880" spans="1:35" x14ac:dyDescent="0.3">
      <c r="A880" t="s">
        <v>430</v>
      </c>
      <c r="B880">
        <v>1996</v>
      </c>
      <c r="C880">
        <v>1996</v>
      </c>
      <c r="D880">
        <v>1996</v>
      </c>
      <c r="E880">
        <v>4</v>
      </c>
      <c r="F880">
        <v>0</v>
      </c>
      <c r="G880">
        <v>1</v>
      </c>
      <c r="H880" t="s">
        <v>215</v>
      </c>
      <c r="I880">
        <v>780</v>
      </c>
      <c r="J880" t="s">
        <v>53</v>
      </c>
      <c r="K880" t="s">
        <v>415</v>
      </c>
      <c r="L880">
        <v>0</v>
      </c>
      <c r="M880" t="s">
        <v>217</v>
      </c>
      <c r="N880" t="s">
        <v>218</v>
      </c>
      <c r="V880">
        <v>901</v>
      </c>
      <c r="W880" t="s">
        <v>411</v>
      </c>
      <c r="X880">
        <v>8</v>
      </c>
      <c r="Y880" t="s">
        <v>220</v>
      </c>
      <c r="AB880">
        <v>406224</v>
      </c>
      <c r="AD880">
        <v>406224</v>
      </c>
      <c r="AF880">
        <v>1145147</v>
      </c>
      <c r="AI880">
        <v>0</v>
      </c>
    </row>
    <row r="881" spans="1:35" hidden="1" x14ac:dyDescent="0.3">
      <c r="A881" t="s">
        <v>430</v>
      </c>
      <c r="B881">
        <v>1996</v>
      </c>
      <c r="C881">
        <v>1996</v>
      </c>
      <c r="D881">
        <v>1996</v>
      </c>
      <c r="E881">
        <v>4</v>
      </c>
      <c r="F881">
        <v>0</v>
      </c>
      <c r="G881">
        <v>2</v>
      </c>
      <c r="H881" t="s">
        <v>221</v>
      </c>
      <c r="I881">
        <v>780</v>
      </c>
      <c r="J881" t="s">
        <v>53</v>
      </c>
      <c r="K881" t="s">
        <v>415</v>
      </c>
      <c r="L881">
        <v>0</v>
      </c>
      <c r="M881" t="s">
        <v>217</v>
      </c>
      <c r="N881" t="s">
        <v>218</v>
      </c>
      <c r="V881">
        <v>901</v>
      </c>
      <c r="W881" t="s">
        <v>411</v>
      </c>
      <c r="X881">
        <v>8</v>
      </c>
      <c r="Y881" t="s">
        <v>220</v>
      </c>
      <c r="AB881">
        <v>58054</v>
      </c>
      <c r="AD881">
        <v>58054</v>
      </c>
      <c r="AF881">
        <v>541283</v>
      </c>
      <c r="AI881">
        <v>0</v>
      </c>
    </row>
    <row r="882" spans="1:35" hidden="1" x14ac:dyDescent="0.3">
      <c r="A882" t="s">
        <v>430</v>
      </c>
      <c r="B882">
        <v>1996</v>
      </c>
      <c r="C882">
        <v>1996</v>
      </c>
      <c r="D882">
        <v>1996</v>
      </c>
      <c r="E882">
        <v>4</v>
      </c>
      <c r="F882">
        <v>0</v>
      </c>
      <c r="G882">
        <v>3</v>
      </c>
      <c r="H882" t="s">
        <v>247</v>
      </c>
      <c r="I882">
        <v>780</v>
      </c>
      <c r="J882" t="s">
        <v>53</v>
      </c>
      <c r="K882" t="s">
        <v>415</v>
      </c>
      <c r="L882">
        <v>0</v>
      </c>
      <c r="M882" t="s">
        <v>217</v>
      </c>
      <c r="N882" t="s">
        <v>218</v>
      </c>
      <c r="V882">
        <v>901</v>
      </c>
      <c r="W882" t="s">
        <v>411</v>
      </c>
      <c r="X882">
        <v>8</v>
      </c>
      <c r="Y882" t="s">
        <v>220</v>
      </c>
      <c r="AB882">
        <v>173</v>
      </c>
      <c r="AD882">
        <v>173</v>
      </c>
      <c r="AF882">
        <v>275</v>
      </c>
      <c r="AI882">
        <v>0</v>
      </c>
    </row>
    <row r="883" spans="1:35" x14ac:dyDescent="0.3">
      <c r="A883" t="s">
        <v>430</v>
      </c>
      <c r="B883">
        <v>1996</v>
      </c>
      <c r="C883">
        <v>1996</v>
      </c>
      <c r="D883">
        <v>1996</v>
      </c>
      <c r="E883">
        <v>4</v>
      </c>
      <c r="F883">
        <v>0</v>
      </c>
      <c r="G883">
        <v>1</v>
      </c>
      <c r="H883" t="s">
        <v>215</v>
      </c>
      <c r="I883">
        <v>788</v>
      </c>
      <c r="J883" t="s">
        <v>54</v>
      </c>
      <c r="K883" t="s">
        <v>314</v>
      </c>
      <c r="L883">
        <v>0</v>
      </c>
      <c r="M883" t="s">
        <v>217</v>
      </c>
      <c r="N883" t="s">
        <v>218</v>
      </c>
      <c r="V883">
        <v>901</v>
      </c>
      <c r="W883" t="s">
        <v>411</v>
      </c>
      <c r="X883">
        <v>8</v>
      </c>
      <c r="Y883" t="s">
        <v>220</v>
      </c>
      <c r="AB883">
        <v>7095799</v>
      </c>
      <c r="AD883">
        <v>7095799</v>
      </c>
      <c r="AF883">
        <v>16516695</v>
      </c>
      <c r="AI883">
        <v>0</v>
      </c>
    </row>
    <row r="884" spans="1:35" hidden="1" x14ac:dyDescent="0.3">
      <c r="A884" t="s">
        <v>430</v>
      </c>
      <c r="B884">
        <v>1996</v>
      </c>
      <c r="C884">
        <v>1996</v>
      </c>
      <c r="D884">
        <v>1996</v>
      </c>
      <c r="E884">
        <v>4</v>
      </c>
      <c r="F884">
        <v>0</v>
      </c>
      <c r="G884">
        <v>2</v>
      </c>
      <c r="H884" t="s">
        <v>221</v>
      </c>
      <c r="I884">
        <v>788</v>
      </c>
      <c r="J884" t="s">
        <v>54</v>
      </c>
      <c r="K884" t="s">
        <v>314</v>
      </c>
      <c r="L884">
        <v>0</v>
      </c>
      <c r="M884" t="s">
        <v>217</v>
      </c>
      <c r="N884" t="s">
        <v>218</v>
      </c>
      <c r="V884">
        <v>901</v>
      </c>
      <c r="W884" t="s">
        <v>411</v>
      </c>
      <c r="X884">
        <v>8</v>
      </c>
      <c r="Y884" t="s">
        <v>220</v>
      </c>
      <c r="AB884">
        <v>1189</v>
      </c>
      <c r="AD884">
        <v>1189</v>
      </c>
      <c r="AF884">
        <v>9620</v>
      </c>
      <c r="AI884">
        <v>0</v>
      </c>
    </row>
    <row r="885" spans="1:35" x14ac:dyDescent="0.3">
      <c r="A885" t="s">
        <v>430</v>
      </c>
      <c r="B885">
        <v>1996</v>
      </c>
      <c r="C885">
        <v>1996</v>
      </c>
      <c r="D885">
        <v>1996</v>
      </c>
      <c r="E885">
        <v>4</v>
      </c>
      <c r="F885">
        <v>0</v>
      </c>
      <c r="G885">
        <v>1</v>
      </c>
      <c r="H885" t="s">
        <v>215</v>
      </c>
      <c r="I885">
        <v>804</v>
      </c>
      <c r="J885" t="s">
        <v>142</v>
      </c>
      <c r="K885" t="s">
        <v>358</v>
      </c>
      <c r="L885">
        <v>0</v>
      </c>
      <c r="M885" t="s">
        <v>217</v>
      </c>
      <c r="N885" t="s">
        <v>218</v>
      </c>
      <c r="V885">
        <v>901</v>
      </c>
      <c r="W885" t="s">
        <v>411</v>
      </c>
      <c r="X885">
        <v>8</v>
      </c>
      <c r="Y885" t="s">
        <v>220</v>
      </c>
      <c r="AB885">
        <v>2006291</v>
      </c>
      <c r="AD885">
        <v>2006291</v>
      </c>
      <c r="AF885">
        <v>4356538</v>
      </c>
      <c r="AI885">
        <v>0</v>
      </c>
    </row>
    <row r="886" spans="1:35" hidden="1" x14ac:dyDescent="0.3">
      <c r="A886" t="s">
        <v>430</v>
      </c>
      <c r="B886">
        <v>1996</v>
      </c>
      <c r="C886">
        <v>1996</v>
      </c>
      <c r="D886">
        <v>1996</v>
      </c>
      <c r="E886">
        <v>4</v>
      </c>
      <c r="F886">
        <v>0</v>
      </c>
      <c r="G886">
        <v>2</v>
      </c>
      <c r="H886" t="s">
        <v>221</v>
      </c>
      <c r="I886">
        <v>804</v>
      </c>
      <c r="J886" t="s">
        <v>142</v>
      </c>
      <c r="K886" t="s">
        <v>358</v>
      </c>
      <c r="L886">
        <v>0</v>
      </c>
      <c r="M886" t="s">
        <v>217</v>
      </c>
      <c r="N886" t="s">
        <v>218</v>
      </c>
      <c r="V886">
        <v>901</v>
      </c>
      <c r="W886" t="s">
        <v>411</v>
      </c>
      <c r="X886">
        <v>8</v>
      </c>
      <c r="Y886" t="s">
        <v>220</v>
      </c>
      <c r="AB886">
        <v>125054</v>
      </c>
      <c r="AD886">
        <v>125054</v>
      </c>
      <c r="AF886">
        <v>348198</v>
      </c>
      <c r="AI886">
        <v>0</v>
      </c>
    </row>
    <row r="887" spans="1:35" x14ac:dyDescent="0.3">
      <c r="A887" t="s">
        <v>430</v>
      </c>
      <c r="B887">
        <v>1996</v>
      </c>
      <c r="C887">
        <v>1996</v>
      </c>
      <c r="D887">
        <v>1996</v>
      </c>
      <c r="E887">
        <v>4</v>
      </c>
      <c r="F887">
        <v>0</v>
      </c>
      <c r="G887">
        <v>1</v>
      </c>
      <c r="H887" t="s">
        <v>215</v>
      </c>
      <c r="I887">
        <v>818</v>
      </c>
      <c r="J887" t="s">
        <v>79</v>
      </c>
      <c r="K887" t="s">
        <v>359</v>
      </c>
      <c r="L887">
        <v>0</v>
      </c>
      <c r="M887" t="s">
        <v>217</v>
      </c>
      <c r="N887" t="s">
        <v>218</v>
      </c>
      <c r="V887">
        <v>901</v>
      </c>
      <c r="W887" t="s">
        <v>411</v>
      </c>
      <c r="X887">
        <v>8</v>
      </c>
      <c r="Y887" t="s">
        <v>220</v>
      </c>
      <c r="AB887">
        <v>6838079</v>
      </c>
      <c r="AD887">
        <v>6838079</v>
      </c>
      <c r="AF887">
        <v>14720009</v>
      </c>
      <c r="AI887">
        <v>0</v>
      </c>
    </row>
    <row r="888" spans="1:35" hidden="1" x14ac:dyDescent="0.3">
      <c r="A888" t="s">
        <v>430</v>
      </c>
      <c r="B888">
        <v>1996</v>
      </c>
      <c r="C888">
        <v>1996</v>
      </c>
      <c r="D888">
        <v>1996</v>
      </c>
      <c r="E888">
        <v>4</v>
      </c>
      <c r="F888">
        <v>0</v>
      </c>
      <c r="G888">
        <v>2</v>
      </c>
      <c r="H888" t="s">
        <v>221</v>
      </c>
      <c r="I888">
        <v>818</v>
      </c>
      <c r="J888" t="s">
        <v>79</v>
      </c>
      <c r="K888" t="s">
        <v>359</v>
      </c>
      <c r="L888">
        <v>0</v>
      </c>
      <c r="M888" t="s">
        <v>217</v>
      </c>
      <c r="N888" t="s">
        <v>218</v>
      </c>
      <c r="V888">
        <v>901</v>
      </c>
      <c r="W888" t="s">
        <v>411</v>
      </c>
      <c r="X888">
        <v>8</v>
      </c>
      <c r="Y888" t="s">
        <v>220</v>
      </c>
      <c r="AB888">
        <v>17103</v>
      </c>
      <c r="AD888">
        <v>17103</v>
      </c>
      <c r="AF888">
        <v>109609</v>
      </c>
      <c r="AI888">
        <v>0</v>
      </c>
    </row>
    <row r="889" spans="1:35" x14ac:dyDescent="0.3">
      <c r="A889" t="s">
        <v>430</v>
      </c>
      <c r="B889">
        <v>1996</v>
      </c>
      <c r="C889">
        <v>1996</v>
      </c>
      <c r="D889">
        <v>1996</v>
      </c>
      <c r="E889">
        <v>4</v>
      </c>
      <c r="F889">
        <v>0</v>
      </c>
      <c r="G889">
        <v>1</v>
      </c>
      <c r="H889" t="s">
        <v>215</v>
      </c>
      <c r="I889">
        <v>834</v>
      </c>
      <c r="J889" t="s">
        <v>124</v>
      </c>
      <c r="K889" t="s">
        <v>342</v>
      </c>
      <c r="L889">
        <v>0</v>
      </c>
      <c r="M889" t="s">
        <v>217</v>
      </c>
      <c r="N889" t="s">
        <v>218</v>
      </c>
      <c r="V889">
        <v>901</v>
      </c>
      <c r="W889" t="s">
        <v>411</v>
      </c>
      <c r="X889">
        <v>8</v>
      </c>
      <c r="Y889" t="s">
        <v>220</v>
      </c>
      <c r="AB889">
        <v>6702</v>
      </c>
      <c r="AD889">
        <v>6702</v>
      </c>
      <c r="AF889">
        <v>47460</v>
      </c>
      <c r="AI889">
        <v>0</v>
      </c>
    </row>
    <row r="890" spans="1:35" x14ac:dyDescent="0.3">
      <c r="A890" t="s">
        <v>430</v>
      </c>
      <c r="B890">
        <v>1996</v>
      </c>
      <c r="C890">
        <v>1996</v>
      </c>
      <c r="D890">
        <v>1996</v>
      </c>
      <c r="E890">
        <v>4</v>
      </c>
      <c r="F890">
        <v>0</v>
      </c>
      <c r="G890">
        <v>1</v>
      </c>
      <c r="H890" t="s">
        <v>215</v>
      </c>
      <c r="I890">
        <v>854</v>
      </c>
      <c r="J890" t="s">
        <v>108</v>
      </c>
      <c r="K890" t="s">
        <v>375</v>
      </c>
      <c r="L890">
        <v>0</v>
      </c>
      <c r="M890" t="s">
        <v>217</v>
      </c>
      <c r="N890" t="s">
        <v>218</v>
      </c>
      <c r="V890">
        <v>901</v>
      </c>
      <c r="W890" t="s">
        <v>411</v>
      </c>
      <c r="X890">
        <v>8</v>
      </c>
      <c r="Y890" t="s">
        <v>220</v>
      </c>
      <c r="AB890">
        <v>66449</v>
      </c>
      <c r="AD890">
        <v>66449</v>
      </c>
      <c r="AF890">
        <v>105866</v>
      </c>
      <c r="AI890">
        <v>0</v>
      </c>
    </row>
    <row r="891" spans="1:35" x14ac:dyDescent="0.3">
      <c r="A891" t="s">
        <v>430</v>
      </c>
      <c r="B891">
        <v>1996</v>
      </c>
      <c r="C891">
        <v>1996</v>
      </c>
      <c r="D891">
        <v>1996</v>
      </c>
      <c r="E891">
        <v>4</v>
      </c>
      <c r="F891">
        <v>0</v>
      </c>
      <c r="G891">
        <v>1</v>
      </c>
      <c r="H891" t="s">
        <v>215</v>
      </c>
      <c r="I891">
        <v>858</v>
      </c>
      <c r="J891" t="s">
        <v>104</v>
      </c>
      <c r="K891" t="s">
        <v>319</v>
      </c>
      <c r="L891">
        <v>0</v>
      </c>
      <c r="M891" t="s">
        <v>217</v>
      </c>
      <c r="N891" t="s">
        <v>218</v>
      </c>
      <c r="V891">
        <v>901</v>
      </c>
      <c r="W891" t="s">
        <v>411</v>
      </c>
      <c r="X891">
        <v>8</v>
      </c>
      <c r="Y891" t="s">
        <v>220</v>
      </c>
      <c r="AB891">
        <v>2035146</v>
      </c>
      <c r="AD891">
        <v>2035146</v>
      </c>
      <c r="AF891">
        <v>5034450</v>
      </c>
      <c r="AI891">
        <v>0</v>
      </c>
    </row>
    <row r="892" spans="1:35" hidden="1" x14ac:dyDescent="0.3">
      <c r="A892" t="s">
        <v>430</v>
      </c>
      <c r="B892">
        <v>1996</v>
      </c>
      <c r="C892">
        <v>1996</v>
      </c>
      <c r="D892">
        <v>1996</v>
      </c>
      <c r="E892">
        <v>4</v>
      </c>
      <c r="F892">
        <v>0</v>
      </c>
      <c r="G892">
        <v>2</v>
      </c>
      <c r="H892" t="s">
        <v>221</v>
      </c>
      <c r="I892">
        <v>858</v>
      </c>
      <c r="J892" t="s">
        <v>104</v>
      </c>
      <c r="K892" t="s">
        <v>319</v>
      </c>
      <c r="L892">
        <v>0</v>
      </c>
      <c r="M892" t="s">
        <v>217</v>
      </c>
      <c r="N892" t="s">
        <v>218</v>
      </c>
      <c r="V892">
        <v>901</v>
      </c>
      <c r="W892" t="s">
        <v>411</v>
      </c>
      <c r="X892">
        <v>8</v>
      </c>
      <c r="Y892" t="s">
        <v>220</v>
      </c>
      <c r="AB892">
        <v>2125</v>
      </c>
      <c r="AD892">
        <v>2125</v>
      </c>
      <c r="AF892">
        <v>28287</v>
      </c>
      <c r="AI892">
        <v>0</v>
      </c>
    </row>
    <row r="893" spans="1:35" x14ac:dyDescent="0.3">
      <c r="A893" t="s">
        <v>430</v>
      </c>
      <c r="B893">
        <v>1996</v>
      </c>
      <c r="C893">
        <v>1996</v>
      </c>
      <c r="D893">
        <v>1996</v>
      </c>
      <c r="E893">
        <v>4</v>
      </c>
      <c r="F893">
        <v>0</v>
      </c>
      <c r="G893">
        <v>1</v>
      </c>
      <c r="H893" t="s">
        <v>215</v>
      </c>
      <c r="I893">
        <v>891</v>
      </c>
      <c r="J893" t="s">
        <v>45</v>
      </c>
      <c r="K893" t="s">
        <v>438</v>
      </c>
      <c r="L893">
        <v>0</v>
      </c>
      <c r="M893" t="s">
        <v>217</v>
      </c>
      <c r="N893" t="s">
        <v>218</v>
      </c>
      <c r="V893">
        <v>901</v>
      </c>
      <c r="W893" t="s">
        <v>411</v>
      </c>
      <c r="X893">
        <v>8</v>
      </c>
      <c r="Y893" t="s">
        <v>220</v>
      </c>
      <c r="AB893">
        <v>10589000</v>
      </c>
      <c r="AD893">
        <v>10589000</v>
      </c>
      <c r="AF893">
        <v>33133000</v>
      </c>
      <c r="AI893">
        <v>0</v>
      </c>
    </row>
    <row r="894" spans="1:35" hidden="1" x14ac:dyDescent="0.3">
      <c r="A894" t="s">
        <v>430</v>
      </c>
      <c r="B894">
        <v>1996</v>
      </c>
      <c r="C894">
        <v>1996</v>
      </c>
      <c r="D894">
        <v>1996</v>
      </c>
      <c r="E894">
        <v>4</v>
      </c>
      <c r="F894">
        <v>0</v>
      </c>
      <c r="G894">
        <v>2</v>
      </c>
      <c r="H894" t="s">
        <v>221</v>
      </c>
      <c r="I894">
        <v>891</v>
      </c>
      <c r="J894" t="s">
        <v>45</v>
      </c>
      <c r="K894" t="s">
        <v>438</v>
      </c>
      <c r="L894">
        <v>0</v>
      </c>
      <c r="M894" t="s">
        <v>217</v>
      </c>
      <c r="N894" t="s">
        <v>218</v>
      </c>
      <c r="V894">
        <v>901</v>
      </c>
      <c r="W894" t="s">
        <v>411</v>
      </c>
      <c r="X894">
        <v>8</v>
      </c>
      <c r="Y894" t="s">
        <v>220</v>
      </c>
      <c r="AB894">
        <v>34000</v>
      </c>
      <c r="AD894">
        <v>34000</v>
      </c>
      <c r="AF894">
        <v>91000</v>
      </c>
      <c r="AI894">
        <v>0</v>
      </c>
    </row>
    <row r="895" spans="1:35" x14ac:dyDescent="0.3">
      <c r="A895" t="s">
        <v>430</v>
      </c>
      <c r="B895">
        <v>1996</v>
      </c>
      <c r="C895">
        <v>1996</v>
      </c>
      <c r="D895">
        <v>1996</v>
      </c>
      <c r="E895">
        <v>4</v>
      </c>
      <c r="F895">
        <v>0</v>
      </c>
      <c r="G895">
        <v>1</v>
      </c>
      <c r="H895" t="s">
        <v>215</v>
      </c>
      <c r="I895">
        <v>894</v>
      </c>
      <c r="J895" t="s">
        <v>125</v>
      </c>
      <c r="K895" t="s">
        <v>322</v>
      </c>
      <c r="L895">
        <v>0</v>
      </c>
      <c r="M895" t="s">
        <v>217</v>
      </c>
      <c r="N895" t="s">
        <v>218</v>
      </c>
      <c r="V895">
        <v>901</v>
      </c>
      <c r="W895" t="s">
        <v>411</v>
      </c>
      <c r="X895">
        <v>1</v>
      </c>
      <c r="Y895" t="s">
        <v>232</v>
      </c>
      <c r="AB895">
        <v>0</v>
      </c>
      <c r="AD895">
        <v>0</v>
      </c>
      <c r="AF895">
        <v>63847</v>
      </c>
      <c r="AI895">
        <v>0</v>
      </c>
    </row>
    <row r="896" spans="1:35" hidden="1" x14ac:dyDescent="0.3">
      <c r="A896" t="s">
        <v>430</v>
      </c>
      <c r="B896">
        <v>1996</v>
      </c>
      <c r="C896">
        <v>1996</v>
      </c>
      <c r="D896">
        <v>1996</v>
      </c>
      <c r="E896">
        <v>4</v>
      </c>
      <c r="F896">
        <v>0</v>
      </c>
      <c r="G896">
        <v>2</v>
      </c>
      <c r="H896" t="s">
        <v>221</v>
      </c>
      <c r="I896">
        <v>894</v>
      </c>
      <c r="J896" t="s">
        <v>125</v>
      </c>
      <c r="K896" t="s">
        <v>322</v>
      </c>
      <c r="L896">
        <v>0</v>
      </c>
      <c r="M896" t="s">
        <v>217</v>
      </c>
      <c r="N896" t="s">
        <v>218</v>
      </c>
      <c r="V896">
        <v>901</v>
      </c>
      <c r="W896" t="s">
        <v>411</v>
      </c>
      <c r="X896">
        <v>1</v>
      </c>
      <c r="Y896" t="s">
        <v>232</v>
      </c>
      <c r="AB896">
        <v>0</v>
      </c>
      <c r="AD896">
        <v>0</v>
      </c>
      <c r="AF896">
        <v>4635713</v>
      </c>
      <c r="AI896">
        <v>0</v>
      </c>
    </row>
  </sheetData>
  <autoFilter ref="A1:AI896">
    <filterColumn colId="7">
      <filters>
        <filter val="Import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8"/>
  <sheetViews>
    <sheetView zoomScale="55" zoomScaleNormal="55" workbookViewId="0">
      <selection activeCell="J8" sqref="J8"/>
    </sheetView>
  </sheetViews>
  <sheetFormatPr defaultRowHeight="14.4" x14ac:dyDescent="0.3"/>
  <sheetData>
    <row r="1" spans="1:35" x14ac:dyDescent="0.3">
      <c r="A1" t="s">
        <v>183</v>
      </c>
      <c r="B1" t="s">
        <v>0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</v>
      </c>
      <c r="K1" t="s">
        <v>191</v>
      </c>
      <c r="L1" t="s">
        <v>192</v>
      </c>
      <c r="M1" t="s">
        <v>193</v>
      </c>
      <c r="N1" t="s">
        <v>194</v>
      </c>
      <c r="O1" t="s">
        <v>195</v>
      </c>
      <c r="P1" t="s">
        <v>196</v>
      </c>
      <c r="Q1" t="s">
        <v>197</v>
      </c>
      <c r="R1" t="s">
        <v>198</v>
      </c>
      <c r="S1" t="s">
        <v>199</v>
      </c>
      <c r="T1" t="s">
        <v>200</v>
      </c>
      <c r="U1" t="s">
        <v>201</v>
      </c>
      <c r="V1" t="s">
        <v>202</v>
      </c>
      <c r="W1" t="s">
        <v>203</v>
      </c>
      <c r="X1" t="s">
        <v>204</v>
      </c>
      <c r="Y1" t="s">
        <v>205</v>
      </c>
      <c r="Z1" t="s">
        <v>206</v>
      </c>
      <c r="AA1" t="s">
        <v>207</v>
      </c>
      <c r="AB1" t="s">
        <v>3</v>
      </c>
      <c r="AC1" t="s">
        <v>208</v>
      </c>
      <c r="AD1" t="s">
        <v>209</v>
      </c>
      <c r="AE1" t="s">
        <v>210</v>
      </c>
      <c r="AF1" t="s">
        <v>211</v>
      </c>
      <c r="AG1" t="s">
        <v>212</v>
      </c>
      <c r="AH1" t="s">
        <v>213</v>
      </c>
      <c r="AI1" t="s">
        <v>214</v>
      </c>
    </row>
    <row r="2" spans="1:35" x14ac:dyDescent="0.3">
      <c r="A2" t="s">
        <v>430</v>
      </c>
      <c r="B2">
        <v>1988</v>
      </c>
      <c r="C2">
        <v>1988</v>
      </c>
      <c r="D2">
        <v>1988</v>
      </c>
      <c r="E2">
        <v>4</v>
      </c>
      <c r="F2">
        <v>0</v>
      </c>
      <c r="G2">
        <v>1</v>
      </c>
      <c r="H2" t="s">
        <v>215</v>
      </c>
      <c r="I2">
        <v>36</v>
      </c>
      <c r="J2" t="s">
        <v>4</v>
      </c>
      <c r="K2" t="s">
        <v>226</v>
      </c>
      <c r="L2">
        <v>0</v>
      </c>
      <c r="M2" t="s">
        <v>217</v>
      </c>
      <c r="N2" t="s">
        <v>218</v>
      </c>
      <c r="V2">
        <v>901</v>
      </c>
      <c r="W2" t="s">
        <v>411</v>
      </c>
      <c r="X2">
        <v>8</v>
      </c>
      <c r="Y2" t="s">
        <v>220</v>
      </c>
      <c r="AB2">
        <v>33417071</v>
      </c>
      <c r="AD2">
        <v>33417071</v>
      </c>
      <c r="AF2">
        <v>91990207</v>
      </c>
      <c r="AI2">
        <v>0</v>
      </c>
    </row>
    <row r="3" spans="1:35" x14ac:dyDescent="0.3">
      <c r="A3" t="s">
        <v>430</v>
      </c>
      <c r="B3">
        <v>1988</v>
      </c>
      <c r="C3">
        <v>1988</v>
      </c>
      <c r="D3">
        <v>1988</v>
      </c>
      <c r="E3">
        <v>4</v>
      </c>
      <c r="F3">
        <v>0</v>
      </c>
      <c r="G3">
        <v>2</v>
      </c>
      <c r="H3" t="s">
        <v>221</v>
      </c>
      <c r="I3">
        <v>36</v>
      </c>
      <c r="J3" t="s">
        <v>4</v>
      </c>
      <c r="K3" t="s">
        <v>226</v>
      </c>
      <c r="L3">
        <v>0</v>
      </c>
      <c r="M3" t="s">
        <v>217</v>
      </c>
      <c r="N3" t="s">
        <v>218</v>
      </c>
      <c r="V3">
        <v>901</v>
      </c>
      <c r="W3" t="s">
        <v>411</v>
      </c>
      <c r="X3">
        <v>8</v>
      </c>
      <c r="Y3" t="s">
        <v>220</v>
      </c>
      <c r="AB3">
        <v>388093</v>
      </c>
      <c r="AD3">
        <v>388093</v>
      </c>
      <c r="AF3">
        <v>1847275</v>
      </c>
      <c r="AI3">
        <v>0</v>
      </c>
    </row>
    <row r="4" spans="1:35" x14ac:dyDescent="0.3">
      <c r="A4" t="s">
        <v>430</v>
      </c>
      <c r="B4">
        <v>1988</v>
      </c>
      <c r="C4">
        <v>1988</v>
      </c>
      <c r="D4">
        <v>1988</v>
      </c>
      <c r="E4">
        <v>4</v>
      </c>
      <c r="F4">
        <v>0</v>
      </c>
      <c r="G4">
        <v>3</v>
      </c>
      <c r="H4" t="s">
        <v>247</v>
      </c>
      <c r="I4">
        <v>36</v>
      </c>
      <c r="J4" t="s">
        <v>4</v>
      </c>
      <c r="K4" t="s">
        <v>226</v>
      </c>
      <c r="L4">
        <v>0</v>
      </c>
      <c r="M4" t="s">
        <v>217</v>
      </c>
      <c r="N4" t="s">
        <v>218</v>
      </c>
      <c r="V4">
        <v>901</v>
      </c>
      <c r="W4" t="s">
        <v>411</v>
      </c>
      <c r="X4">
        <v>8</v>
      </c>
      <c r="Y4" t="s">
        <v>220</v>
      </c>
      <c r="AB4">
        <v>44918</v>
      </c>
      <c r="AD4">
        <v>44918</v>
      </c>
      <c r="AF4">
        <v>163941</v>
      </c>
      <c r="AI4">
        <v>0</v>
      </c>
    </row>
    <row r="5" spans="1:35" x14ac:dyDescent="0.3">
      <c r="A5" t="s">
        <v>430</v>
      </c>
      <c r="B5">
        <v>1988</v>
      </c>
      <c r="C5">
        <v>1988</v>
      </c>
      <c r="D5">
        <v>1988</v>
      </c>
      <c r="E5">
        <v>4</v>
      </c>
      <c r="F5">
        <v>0</v>
      </c>
      <c r="G5">
        <v>1</v>
      </c>
      <c r="H5" t="s">
        <v>215</v>
      </c>
      <c r="I5">
        <v>246</v>
      </c>
      <c r="J5" t="s">
        <v>19</v>
      </c>
      <c r="K5" t="s">
        <v>254</v>
      </c>
      <c r="L5">
        <v>0</v>
      </c>
      <c r="M5" t="s">
        <v>217</v>
      </c>
      <c r="N5" t="s">
        <v>218</v>
      </c>
      <c r="V5">
        <v>901</v>
      </c>
      <c r="W5" t="s">
        <v>411</v>
      </c>
      <c r="X5">
        <v>8</v>
      </c>
      <c r="Y5" t="s">
        <v>220</v>
      </c>
      <c r="AB5">
        <v>56813392</v>
      </c>
      <c r="AD5">
        <v>56813392</v>
      </c>
      <c r="AF5">
        <v>175280112</v>
      </c>
      <c r="AI5">
        <v>0</v>
      </c>
    </row>
    <row r="6" spans="1:35" x14ac:dyDescent="0.3">
      <c r="A6" t="s">
        <v>430</v>
      </c>
      <c r="B6">
        <v>1988</v>
      </c>
      <c r="C6">
        <v>1988</v>
      </c>
      <c r="D6">
        <v>1988</v>
      </c>
      <c r="E6">
        <v>4</v>
      </c>
      <c r="F6">
        <v>0</v>
      </c>
      <c r="G6">
        <v>2</v>
      </c>
      <c r="H6" t="s">
        <v>221</v>
      </c>
      <c r="I6">
        <v>246</v>
      </c>
      <c r="J6" t="s">
        <v>19</v>
      </c>
      <c r="K6" t="s">
        <v>254</v>
      </c>
      <c r="L6">
        <v>0</v>
      </c>
      <c r="M6" t="s">
        <v>217</v>
      </c>
      <c r="N6" t="s">
        <v>218</v>
      </c>
      <c r="V6">
        <v>901</v>
      </c>
      <c r="W6" t="s">
        <v>411</v>
      </c>
      <c r="X6">
        <v>8</v>
      </c>
      <c r="Y6" t="s">
        <v>220</v>
      </c>
      <c r="AB6">
        <v>4278357</v>
      </c>
      <c r="AD6">
        <v>4278357</v>
      </c>
      <c r="AF6">
        <v>12562248</v>
      </c>
      <c r="AI6">
        <v>0</v>
      </c>
    </row>
    <row r="7" spans="1:35" x14ac:dyDescent="0.3">
      <c r="A7" t="s">
        <v>430</v>
      </c>
      <c r="B7">
        <v>1988</v>
      </c>
      <c r="C7">
        <v>1988</v>
      </c>
      <c r="D7">
        <v>1988</v>
      </c>
      <c r="E7">
        <v>4</v>
      </c>
      <c r="F7">
        <v>0</v>
      </c>
      <c r="G7">
        <v>1</v>
      </c>
      <c r="H7" t="s">
        <v>215</v>
      </c>
      <c r="I7">
        <v>280</v>
      </c>
      <c r="J7" t="s">
        <v>452</v>
      </c>
      <c r="K7" t="s">
        <v>258</v>
      </c>
      <c r="L7">
        <v>0</v>
      </c>
      <c r="M7" t="s">
        <v>217</v>
      </c>
      <c r="N7" t="s">
        <v>218</v>
      </c>
      <c r="V7">
        <v>901</v>
      </c>
      <c r="W7" t="s">
        <v>411</v>
      </c>
      <c r="X7">
        <v>8</v>
      </c>
      <c r="Y7" t="s">
        <v>220</v>
      </c>
      <c r="AB7">
        <v>644723456</v>
      </c>
      <c r="AD7">
        <v>644723456</v>
      </c>
      <c r="AF7">
        <v>1878048000</v>
      </c>
      <c r="AI7">
        <v>0</v>
      </c>
    </row>
    <row r="8" spans="1:35" x14ac:dyDescent="0.3">
      <c r="A8" t="s">
        <v>430</v>
      </c>
      <c r="B8">
        <v>1988</v>
      </c>
      <c r="C8">
        <v>1988</v>
      </c>
      <c r="D8">
        <v>1988</v>
      </c>
      <c r="E8">
        <v>4</v>
      </c>
      <c r="F8">
        <v>0</v>
      </c>
      <c r="G8">
        <v>2</v>
      </c>
      <c r="H8" t="s">
        <v>221</v>
      </c>
      <c r="I8">
        <v>280</v>
      </c>
      <c r="J8" t="s">
        <v>452</v>
      </c>
      <c r="K8" t="s">
        <v>258</v>
      </c>
      <c r="L8">
        <v>0</v>
      </c>
      <c r="M8" t="s">
        <v>217</v>
      </c>
      <c r="N8" t="s">
        <v>218</v>
      </c>
      <c r="V8">
        <v>901</v>
      </c>
      <c r="W8" t="s">
        <v>411</v>
      </c>
      <c r="X8">
        <v>8</v>
      </c>
      <c r="Y8" t="s">
        <v>220</v>
      </c>
      <c r="AB8">
        <v>118538288</v>
      </c>
      <c r="AD8">
        <v>118538288</v>
      </c>
      <c r="AF8">
        <v>446408000</v>
      </c>
      <c r="AI8">
        <v>0</v>
      </c>
    </row>
    <row r="9" spans="1:35" x14ac:dyDescent="0.3">
      <c r="A9" t="s">
        <v>430</v>
      </c>
      <c r="B9">
        <v>1988</v>
      </c>
      <c r="C9">
        <v>1988</v>
      </c>
      <c r="D9">
        <v>1988</v>
      </c>
      <c r="E9">
        <v>4</v>
      </c>
      <c r="F9">
        <v>0</v>
      </c>
      <c r="G9">
        <v>1</v>
      </c>
      <c r="H9" t="s">
        <v>215</v>
      </c>
      <c r="I9">
        <v>300</v>
      </c>
      <c r="J9" t="s">
        <v>21</v>
      </c>
      <c r="K9" t="s">
        <v>259</v>
      </c>
      <c r="L9">
        <v>0</v>
      </c>
      <c r="M9" t="s">
        <v>217</v>
      </c>
      <c r="N9" t="s">
        <v>218</v>
      </c>
      <c r="V9">
        <v>901</v>
      </c>
      <c r="W9" t="s">
        <v>411</v>
      </c>
      <c r="X9">
        <v>8</v>
      </c>
      <c r="Y9" t="s">
        <v>220</v>
      </c>
      <c r="AB9">
        <v>23270048</v>
      </c>
      <c r="AD9">
        <v>23270048</v>
      </c>
      <c r="AF9">
        <v>68570416</v>
      </c>
      <c r="AI9">
        <v>0</v>
      </c>
    </row>
    <row r="10" spans="1:35" x14ac:dyDescent="0.3">
      <c r="A10" t="s">
        <v>430</v>
      </c>
      <c r="B10">
        <v>1988</v>
      </c>
      <c r="C10">
        <v>1988</v>
      </c>
      <c r="D10">
        <v>1988</v>
      </c>
      <c r="E10">
        <v>4</v>
      </c>
      <c r="F10">
        <v>0</v>
      </c>
      <c r="G10">
        <v>2</v>
      </c>
      <c r="H10" t="s">
        <v>221</v>
      </c>
      <c r="I10">
        <v>300</v>
      </c>
      <c r="J10" t="s">
        <v>21</v>
      </c>
      <c r="K10" t="s">
        <v>259</v>
      </c>
      <c r="L10">
        <v>0</v>
      </c>
      <c r="M10" t="s">
        <v>217</v>
      </c>
      <c r="N10" t="s">
        <v>218</v>
      </c>
      <c r="V10">
        <v>901</v>
      </c>
      <c r="W10" t="s">
        <v>411</v>
      </c>
      <c r="X10">
        <v>8</v>
      </c>
      <c r="Y10" t="s">
        <v>220</v>
      </c>
      <c r="AB10">
        <v>151535</v>
      </c>
      <c r="AD10">
        <v>151535</v>
      </c>
      <c r="AF10">
        <v>636830</v>
      </c>
      <c r="AI10">
        <v>0</v>
      </c>
    </row>
    <row r="11" spans="1:35" x14ac:dyDescent="0.3">
      <c r="A11" t="s">
        <v>430</v>
      </c>
      <c r="B11">
        <v>1988</v>
      </c>
      <c r="C11">
        <v>1988</v>
      </c>
      <c r="D11">
        <v>1988</v>
      </c>
      <c r="E11">
        <v>4</v>
      </c>
      <c r="F11">
        <v>0</v>
      </c>
      <c r="G11">
        <v>2</v>
      </c>
      <c r="H11" t="s">
        <v>221</v>
      </c>
      <c r="I11">
        <v>332</v>
      </c>
      <c r="J11" t="s">
        <v>444</v>
      </c>
      <c r="K11" t="s">
        <v>445</v>
      </c>
      <c r="L11">
        <v>0</v>
      </c>
      <c r="M11" t="s">
        <v>217</v>
      </c>
      <c r="N11" t="s">
        <v>218</v>
      </c>
      <c r="V11">
        <v>901</v>
      </c>
      <c r="W11" t="s">
        <v>411</v>
      </c>
      <c r="X11">
        <v>8</v>
      </c>
      <c r="Y11" t="s">
        <v>220</v>
      </c>
      <c r="AB11">
        <v>14060009</v>
      </c>
      <c r="AD11">
        <v>14060009</v>
      </c>
      <c r="AF11">
        <v>32531376</v>
      </c>
      <c r="AI11">
        <v>0</v>
      </c>
    </row>
    <row r="12" spans="1:35" x14ac:dyDescent="0.3">
      <c r="A12" t="s">
        <v>430</v>
      </c>
      <c r="B12">
        <v>1988</v>
      </c>
      <c r="C12">
        <v>1988</v>
      </c>
      <c r="D12">
        <v>1988</v>
      </c>
      <c r="E12">
        <v>4</v>
      </c>
      <c r="F12">
        <v>0</v>
      </c>
      <c r="G12">
        <v>1</v>
      </c>
      <c r="H12" t="s">
        <v>215</v>
      </c>
      <c r="I12">
        <v>352</v>
      </c>
      <c r="J12" t="s">
        <v>24</v>
      </c>
      <c r="K12" t="s">
        <v>265</v>
      </c>
      <c r="L12">
        <v>0</v>
      </c>
      <c r="M12" t="s">
        <v>217</v>
      </c>
      <c r="N12" t="s">
        <v>218</v>
      </c>
      <c r="V12">
        <v>901</v>
      </c>
      <c r="W12" t="s">
        <v>411</v>
      </c>
      <c r="X12">
        <v>8</v>
      </c>
      <c r="Y12" t="s">
        <v>220</v>
      </c>
      <c r="AB12">
        <v>2236682</v>
      </c>
      <c r="AD12">
        <v>2236682</v>
      </c>
      <c r="AF12">
        <v>7336766</v>
      </c>
      <c r="AI12">
        <v>0</v>
      </c>
    </row>
    <row r="13" spans="1:35" x14ac:dyDescent="0.3">
      <c r="A13" t="s">
        <v>430</v>
      </c>
      <c r="B13">
        <v>1988</v>
      </c>
      <c r="C13">
        <v>1988</v>
      </c>
      <c r="D13">
        <v>1988</v>
      </c>
      <c r="E13">
        <v>4</v>
      </c>
      <c r="F13">
        <v>0</v>
      </c>
      <c r="G13">
        <v>1</v>
      </c>
      <c r="H13" t="s">
        <v>215</v>
      </c>
      <c r="I13">
        <v>392</v>
      </c>
      <c r="J13" t="s">
        <v>29</v>
      </c>
      <c r="K13" t="s">
        <v>270</v>
      </c>
      <c r="L13">
        <v>0</v>
      </c>
      <c r="M13" t="s">
        <v>217</v>
      </c>
      <c r="N13" t="s">
        <v>218</v>
      </c>
      <c r="V13">
        <v>901</v>
      </c>
      <c r="W13" t="s">
        <v>411</v>
      </c>
      <c r="X13">
        <v>8</v>
      </c>
      <c r="Y13" t="s">
        <v>220</v>
      </c>
      <c r="AB13">
        <v>265494792</v>
      </c>
      <c r="AD13">
        <v>265494792</v>
      </c>
      <c r="AF13">
        <v>754828212</v>
      </c>
      <c r="AI13">
        <v>0</v>
      </c>
    </row>
    <row r="14" spans="1:35" x14ac:dyDescent="0.3">
      <c r="A14" t="s">
        <v>430</v>
      </c>
      <c r="B14">
        <v>1988</v>
      </c>
      <c r="C14">
        <v>1988</v>
      </c>
      <c r="D14">
        <v>1988</v>
      </c>
      <c r="E14">
        <v>4</v>
      </c>
      <c r="F14">
        <v>0</v>
      </c>
      <c r="G14">
        <v>2</v>
      </c>
      <c r="H14" t="s">
        <v>221</v>
      </c>
      <c r="I14">
        <v>392</v>
      </c>
      <c r="J14" t="s">
        <v>29</v>
      </c>
      <c r="K14" t="s">
        <v>270</v>
      </c>
      <c r="L14">
        <v>0</v>
      </c>
      <c r="M14" t="s">
        <v>217</v>
      </c>
      <c r="N14" t="s">
        <v>218</v>
      </c>
      <c r="V14">
        <v>901</v>
      </c>
      <c r="W14" t="s">
        <v>411</v>
      </c>
      <c r="X14">
        <v>8</v>
      </c>
      <c r="Y14" t="s">
        <v>220</v>
      </c>
      <c r="AB14">
        <v>136404</v>
      </c>
      <c r="AD14">
        <v>136404</v>
      </c>
      <c r="AF14">
        <v>1162018</v>
      </c>
      <c r="AI14">
        <v>0</v>
      </c>
    </row>
    <row r="15" spans="1:35" x14ac:dyDescent="0.3">
      <c r="A15" t="s">
        <v>430</v>
      </c>
      <c r="B15">
        <v>1988</v>
      </c>
      <c r="C15">
        <v>1988</v>
      </c>
      <c r="D15">
        <v>1988</v>
      </c>
      <c r="E15">
        <v>4</v>
      </c>
      <c r="F15">
        <v>0</v>
      </c>
      <c r="G15">
        <v>1</v>
      </c>
      <c r="H15" t="s">
        <v>215</v>
      </c>
      <c r="I15">
        <v>410</v>
      </c>
      <c r="J15" t="s">
        <v>41</v>
      </c>
      <c r="K15" t="s">
        <v>273</v>
      </c>
      <c r="L15">
        <v>0</v>
      </c>
      <c r="M15" t="s">
        <v>217</v>
      </c>
      <c r="N15" t="s">
        <v>218</v>
      </c>
      <c r="V15">
        <v>901</v>
      </c>
      <c r="W15" t="s">
        <v>411</v>
      </c>
      <c r="X15">
        <v>8</v>
      </c>
      <c r="Y15" t="s">
        <v>220</v>
      </c>
      <c r="AB15">
        <v>34925576</v>
      </c>
      <c r="AD15">
        <v>34925576</v>
      </c>
      <c r="AF15">
        <v>67488408</v>
      </c>
      <c r="AI15">
        <v>0</v>
      </c>
    </row>
    <row r="16" spans="1:35" x14ac:dyDescent="0.3">
      <c r="A16" t="s">
        <v>430</v>
      </c>
      <c r="B16">
        <v>1988</v>
      </c>
      <c r="C16">
        <v>1988</v>
      </c>
      <c r="D16">
        <v>1988</v>
      </c>
      <c r="E16">
        <v>4</v>
      </c>
      <c r="F16">
        <v>0</v>
      </c>
      <c r="G16">
        <v>2</v>
      </c>
      <c r="H16" t="s">
        <v>221</v>
      </c>
      <c r="I16">
        <v>410</v>
      </c>
      <c r="J16" t="s">
        <v>41</v>
      </c>
      <c r="K16" t="s">
        <v>273</v>
      </c>
      <c r="L16">
        <v>0</v>
      </c>
      <c r="M16" t="s">
        <v>217</v>
      </c>
      <c r="N16" t="s">
        <v>218</v>
      </c>
      <c r="V16">
        <v>901</v>
      </c>
      <c r="W16" t="s">
        <v>411</v>
      </c>
      <c r="X16">
        <v>8</v>
      </c>
      <c r="Y16" t="s">
        <v>220</v>
      </c>
      <c r="AB16">
        <v>48341</v>
      </c>
      <c r="AD16">
        <v>48341</v>
      </c>
      <c r="AF16">
        <v>50257</v>
      </c>
      <c r="AI16">
        <v>0</v>
      </c>
    </row>
    <row r="17" spans="1:35" x14ac:dyDescent="0.3">
      <c r="A17" t="s">
        <v>430</v>
      </c>
      <c r="B17">
        <v>1988</v>
      </c>
      <c r="C17">
        <v>1988</v>
      </c>
      <c r="D17">
        <v>1988</v>
      </c>
      <c r="E17">
        <v>4</v>
      </c>
      <c r="F17">
        <v>0</v>
      </c>
      <c r="G17">
        <v>1</v>
      </c>
      <c r="H17" t="s">
        <v>215</v>
      </c>
      <c r="I17">
        <v>620</v>
      </c>
      <c r="J17" t="s">
        <v>40</v>
      </c>
      <c r="K17" t="s">
        <v>297</v>
      </c>
      <c r="L17">
        <v>0</v>
      </c>
      <c r="M17" t="s">
        <v>217</v>
      </c>
      <c r="N17" t="s">
        <v>218</v>
      </c>
      <c r="V17">
        <v>901</v>
      </c>
      <c r="W17" t="s">
        <v>411</v>
      </c>
      <c r="X17">
        <v>8</v>
      </c>
      <c r="Y17" t="s">
        <v>220</v>
      </c>
      <c r="AB17">
        <v>25784248</v>
      </c>
      <c r="AD17">
        <v>25784248</v>
      </c>
      <c r="AF17">
        <v>65647784</v>
      </c>
      <c r="AI17">
        <v>0</v>
      </c>
    </row>
    <row r="18" spans="1:35" x14ac:dyDescent="0.3">
      <c r="A18" t="s">
        <v>430</v>
      </c>
      <c r="B18">
        <v>1988</v>
      </c>
      <c r="C18">
        <v>1988</v>
      </c>
      <c r="D18">
        <v>1988</v>
      </c>
      <c r="E18">
        <v>4</v>
      </c>
      <c r="F18">
        <v>0</v>
      </c>
      <c r="G18">
        <v>2</v>
      </c>
      <c r="H18" t="s">
        <v>221</v>
      </c>
      <c r="I18">
        <v>620</v>
      </c>
      <c r="J18" t="s">
        <v>40</v>
      </c>
      <c r="K18" t="s">
        <v>297</v>
      </c>
      <c r="L18">
        <v>0</v>
      </c>
      <c r="M18" t="s">
        <v>217</v>
      </c>
      <c r="N18" t="s">
        <v>218</v>
      </c>
      <c r="V18">
        <v>901</v>
      </c>
      <c r="W18" t="s">
        <v>411</v>
      </c>
      <c r="X18">
        <v>8</v>
      </c>
      <c r="Y18" t="s">
        <v>220</v>
      </c>
      <c r="AB18">
        <v>733796</v>
      </c>
      <c r="AD18">
        <v>733796</v>
      </c>
      <c r="AF18">
        <v>3498346</v>
      </c>
      <c r="AI18">
        <v>0</v>
      </c>
    </row>
    <row r="19" spans="1:35" x14ac:dyDescent="0.3">
      <c r="A19" t="s">
        <v>430</v>
      </c>
      <c r="B19">
        <v>1988</v>
      </c>
      <c r="C19">
        <v>1988</v>
      </c>
      <c r="D19">
        <v>1988</v>
      </c>
      <c r="E19">
        <v>4</v>
      </c>
      <c r="F19">
        <v>0</v>
      </c>
      <c r="G19">
        <v>1</v>
      </c>
      <c r="H19" t="s">
        <v>215</v>
      </c>
      <c r="I19">
        <v>699</v>
      </c>
      <c r="J19" t="s">
        <v>25</v>
      </c>
      <c r="K19" t="s">
        <v>340</v>
      </c>
      <c r="L19">
        <v>0</v>
      </c>
      <c r="M19" t="s">
        <v>217</v>
      </c>
      <c r="N19" t="s">
        <v>218</v>
      </c>
      <c r="V19">
        <v>901</v>
      </c>
      <c r="W19" t="s">
        <v>411</v>
      </c>
      <c r="X19">
        <v>8</v>
      </c>
      <c r="Y19" t="s">
        <v>220</v>
      </c>
      <c r="AB19">
        <v>5000</v>
      </c>
      <c r="AD19">
        <v>5000</v>
      </c>
      <c r="AF19">
        <v>8047</v>
      </c>
      <c r="AI19">
        <v>0</v>
      </c>
    </row>
    <row r="20" spans="1:35" x14ac:dyDescent="0.3">
      <c r="A20" t="s">
        <v>430</v>
      </c>
      <c r="B20">
        <v>1988</v>
      </c>
      <c r="C20">
        <v>1988</v>
      </c>
      <c r="D20">
        <v>1988</v>
      </c>
      <c r="E20">
        <v>4</v>
      </c>
      <c r="F20">
        <v>0</v>
      </c>
      <c r="G20">
        <v>2</v>
      </c>
      <c r="H20" t="s">
        <v>221</v>
      </c>
      <c r="I20">
        <v>699</v>
      </c>
      <c r="J20" t="s">
        <v>25</v>
      </c>
      <c r="K20" t="s">
        <v>340</v>
      </c>
      <c r="L20">
        <v>0</v>
      </c>
      <c r="M20" t="s">
        <v>217</v>
      </c>
      <c r="N20" t="s">
        <v>218</v>
      </c>
      <c r="V20">
        <v>901</v>
      </c>
      <c r="W20" t="s">
        <v>411</v>
      </c>
      <c r="X20">
        <v>8</v>
      </c>
      <c r="Y20" t="s">
        <v>220</v>
      </c>
      <c r="AB20">
        <v>83149240</v>
      </c>
      <c r="AD20">
        <v>83149240</v>
      </c>
      <c r="AF20">
        <v>191390288</v>
      </c>
      <c r="AI20">
        <v>0</v>
      </c>
    </row>
    <row r="21" spans="1:35" x14ac:dyDescent="0.3">
      <c r="A21" t="s">
        <v>430</v>
      </c>
      <c r="B21">
        <v>1988</v>
      </c>
      <c r="C21">
        <v>1988</v>
      </c>
      <c r="D21">
        <v>1988</v>
      </c>
      <c r="E21">
        <v>4</v>
      </c>
      <c r="F21">
        <v>0</v>
      </c>
      <c r="G21">
        <v>1</v>
      </c>
      <c r="H21" t="s">
        <v>215</v>
      </c>
      <c r="I21">
        <v>757</v>
      </c>
      <c r="J21" t="s">
        <v>51</v>
      </c>
      <c r="K21" t="s">
        <v>311</v>
      </c>
      <c r="L21">
        <v>0</v>
      </c>
      <c r="M21" t="s">
        <v>217</v>
      </c>
      <c r="N21" t="s">
        <v>218</v>
      </c>
      <c r="V21">
        <v>901</v>
      </c>
      <c r="W21" t="s">
        <v>411</v>
      </c>
      <c r="X21">
        <v>8</v>
      </c>
      <c r="Y21" t="s">
        <v>220</v>
      </c>
      <c r="AB21">
        <v>64367904</v>
      </c>
      <c r="AD21">
        <v>64367904</v>
      </c>
      <c r="AF21">
        <v>218068240</v>
      </c>
      <c r="AI21">
        <v>0</v>
      </c>
    </row>
    <row r="22" spans="1:35" x14ac:dyDescent="0.3">
      <c r="A22" t="s">
        <v>430</v>
      </c>
      <c r="B22">
        <v>1988</v>
      </c>
      <c r="C22">
        <v>1988</v>
      </c>
      <c r="D22">
        <v>1988</v>
      </c>
      <c r="E22">
        <v>4</v>
      </c>
      <c r="F22">
        <v>0</v>
      </c>
      <c r="G22">
        <v>2</v>
      </c>
      <c r="H22" t="s">
        <v>221</v>
      </c>
      <c r="I22">
        <v>757</v>
      </c>
      <c r="J22" t="s">
        <v>51</v>
      </c>
      <c r="K22" t="s">
        <v>311</v>
      </c>
      <c r="L22">
        <v>0</v>
      </c>
      <c r="M22" t="s">
        <v>217</v>
      </c>
      <c r="N22" t="s">
        <v>218</v>
      </c>
      <c r="V22">
        <v>901</v>
      </c>
      <c r="W22" t="s">
        <v>411</v>
      </c>
      <c r="X22">
        <v>8</v>
      </c>
      <c r="Y22" t="s">
        <v>220</v>
      </c>
      <c r="AB22">
        <v>3398845</v>
      </c>
      <c r="AD22">
        <v>3398845</v>
      </c>
      <c r="AF22">
        <v>16940492</v>
      </c>
      <c r="AI22">
        <v>0</v>
      </c>
    </row>
    <row r="23" spans="1:35" x14ac:dyDescent="0.3">
      <c r="A23" t="s">
        <v>430</v>
      </c>
      <c r="B23">
        <v>1988</v>
      </c>
      <c r="C23">
        <v>1988</v>
      </c>
      <c r="D23">
        <v>1988</v>
      </c>
      <c r="E23">
        <v>4</v>
      </c>
      <c r="F23">
        <v>0</v>
      </c>
      <c r="G23">
        <v>1</v>
      </c>
      <c r="H23" t="s">
        <v>215</v>
      </c>
      <c r="I23">
        <v>764</v>
      </c>
      <c r="J23" t="s">
        <v>52</v>
      </c>
      <c r="K23" t="s">
        <v>312</v>
      </c>
      <c r="L23">
        <v>0</v>
      </c>
      <c r="M23" t="s">
        <v>217</v>
      </c>
      <c r="N23" t="s">
        <v>218</v>
      </c>
      <c r="V23">
        <v>901</v>
      </c>
      <c r="W23" t="s">
        <v>411</v>
      </c>
      <c r="X23">
        <v>8</v>
      </c>
      <c r="Y23" t="s">
        <v>220</v>
      </c>
      <c r="AB23">
        <v>3</v>
      </c>
      <c r="AD23">
        <v>3</v>
      </c>
      <c r="AF23">
        <v>19</v>
      </c>
      <c r="AI23">
        <v>0</v>
      </c>
    </row>
    <row r="24" spans="1:35" x14ac:dyDescent="0.3">
      <c r="A24" t="s">
        <v>430</v>
      </c>
      <c r="B24">
        <v>1989</v>
      </c>
      <c r="C24">
        <v>1989</v>
      </c>
      <c r="D24">
        <v>1989</v>
      </c>
      <c r="E24">
        <v>4</v>
      </c>
      <c r="F24">
        <v>0</v>
      </c>
      <c r="G24">
        <v>1</v>
      </c>
      <c r="H24" t="s">
        <v>215</v>
      </c>
      <c r="I24">
        <v>36</v>
      </c>
      <c r="J24" t="s">
        <v>4</v>
      </c>
      <c r="K24" t="s">
        <v>226</v>
      </c>
      <c r="L24">
        <v>0</v>
      </c>
      <c r="M24" t="s">
        <v>217</v>
      </c>
      <c r="N24" t="s">
        <v>218</v>
      </c>
      <c r="V24">
        <v>901</v>
      </c>
      <c r="W24" t="s">
        <v>411</v>
      </c>
      <c r="X24">
        <v>8</v>
      </c>
      <c r="Y24" t="s">
        <v>220</v>
      </c>
      <c r="AB24">
        <v>35689303</v>
      </c>
      <c r="AD24">
        <v>35689303</v>
      </c>
      <c r="AF24">
        <v>83446221</v>
      </c>
      <c r="AI24">
        <v>0</v>
      </c>
    </row>
    <row r="25" spans="1:35" x14ac:dyDescent="0.3">
      <c r="A25" t="s">
        <v>430</v>
      </c>
      <c r="B25">
        <v>1989</v>
      </c>
      <c r="C25">
        <v>1989</v>
      </c>
      <c r="D25">
        <v>1989</v>
      </c>
      <c r="E25">
        <v>4</v>
      </c>
      <c r="F25">
        <v>0</v>
      </c>
      <c r="G25">
        <v>2</v>
      </c>
      <c r="H25" t="s">
        <v>221</v>
      </c>
      <c r="I25">
        <v>36</v>
      </c>
      <c r="J25" t="s">
        <v>4</v>
      </c>
      <c r="K25" t="s">
        <v>226</v>
      </c>
      <c r="L25">
        <v>0</v>
      </c>
      <c r="M25" t="s">
        <v>217</v>
      </c>
      <c r="N25" t="s">
        <v>218</v>
      </c>
      <c r="V25">
        <v>901</v>
      </c>
      <c r="W25" t="s">
        <v>411</v>
      </c>
      <c r="X25">
        <v>8</v>
      </c>
      <c r="Y25" t="s">
        <v>220</v>
      </c>
      <c r="AB25">
        <v>318511</v>
      </c>
      <c r="AD25">
        <v>318511</v>
      </c>
      <c r="AF25">
        <v>1372452</v>
      </c>
      <c r="AI25">
        <v>0</v>
      </c>
    </row>
    <row r="26" spans="1:35" x14ac:dyDescent="0.3">
      <c r="A26" t="s">
        <v>430</v>
      </c>
      <c r="B26">
        <v>1989</v>
      </c>
      <c r="C26">
        <v>1989</v>
      </c>
      <c r="D26">
        <v>1989</v>
      </c>
      <c r="E26">
        <v>4</v>
      </c>
      <c r="F26">
        <v>0</v>
      </c>
      <c r="G26">
        <v>3</v>
      </c>
      <c r="H26" t="s">
        <v>247</v>
      </c>
      <c r="I26">
        <v>36</v>
      </c>
      <c r="J26" t="s">
        <v>4</v>
      </c>
      <c r="K26" t="s">
        <v>226</v>
      </c>
      <c r="L26">
        <v>0</v>
      </c>
      <c r="M26" t="s">
        <v>217</v>
      </c>
      <c r="N26" t="s">
        <v>218</v>
      </c>
      <c r="V26">
        <v>901</v>
      </c>
      <c r="W26" t="s">
        <v>411</v>
      </c>
      <c r="X26">
        <v>8</v>
      </c>
      <c r="Y26" t="s">
        <v>220</v>
      </c>
      <c r="AB26">
        <v>89648</v>
      </c>
      <c r="AD26">
        <v>89648</v>
      </c>
      <c r="AF26">
        <v>267188</v>
      </c>
      <c r="AI26">
        <v>0</v>
      </c>
    </row>
    <row r="27" spans="1:35" x14ac:dyDescent="0.3">
      <c r="A27" t="s">
        <v>430</v>
      </c>
      <c r="B27">
        <v>1989</v>
      </c>
      <c r="C27">
        <v>1989</v>
      </c>
      <c r="D27">
        <v>1989</v>
      </c>
      <c r="E27">
        <v>4</v>
      </c>
      <c r="F27">
        <v>0</v>
      </c>
      <c r="G27">
        <v>1</v>
      </c>
      <c r="H27" t="s">
        <v>215</v>
      </c>
      <c r="I27">
        <v>50</v>
      </c>
      <c r="J27" t="s">
        <v>5</v>
      </c>
      <c r="K27" t="s">
        <v>416</v>
      </c>
      <c r="L27">
        <v>0</v>
      </c>
      <c r="M27" t="s">
        <v>217</v>
      </c>
      <c r="N27" t="s">
        <v>218</v>
      </c>
      <c r="V27">
        <v>901</v>
      </c>
      <c r="W27" t="s">
        <v>411</v>
      </c>
      <c r="X27">
        <v>8</v>
      </c>
      <c r="Y27" t="s">
        <v>220</v>
      </c>
      <c r="AB27">
        <v>6062</v>
      </c>
      <c r="AD27">
        <v>6062</v>
      </c>
      <c r="AF27">
        <v>11080</v>
      </c>
      <c r="AI27">
        <v>0</v>
      </c>
    </row>
    <row r="28" spans="1:35" x14ac:dyDescent="0.3">
      <c r="A28" t="s">
        <v>430</v>
      </c>
      <c r="B28">
        <v>1989</v>
      </c>
      <c r="C28">
        <v>1989</v>
      </c>
      <c r="D28">
        <v>1989</v>
      </c>
      <c r="E28">
        <v>4</v>
      </c>
      <c r="F28">
        <v>0</v>
      </c>
      <c r="G28">
        <v>2</v>
      </c>
      <c r="H28" t="s">
        <v>221</v>
      </c>
      <c r="I28">
        <v>50</v>
      </c>
      <c r="J28" t="s">
        <v>5</v>
      </c>
      <c r="K28" t="s">
        <v>416</v>
      </c>
      <c r="L28">
        <v>0</v>
      </c>
      <c r="M28" t="s">
        <v>217</v>
      </c>
      <c r="N28" t="s">
        <v>218</v>
      </c>
      <c r="V28">
        <v>901</v>
      </c>
      <c r="W28" t="s">
        <v>411</v>
      </c>
      <c r="X28">
        <v>8</v>
      </c>
      <c r="Y28" t="s">
        <v>220</v>
      </c>
      <c r="AB28">
        <v>812</v>
      </c>
      <c r="AD28">
        <v>812</v>
      </c>
      <c r="AF28">
        <v>1300</v>
      </c>
      <c r="AI28">
        <v>0</v>
      </c>
    </row>
    <row r="29" spans="1:35" x14ac:dyDescent="0.3">
      <c r="A29" t="s">
        <v>430</v>
      </c>
      <c r="B29">
        <v>1989</v>
      </c>
      <c r="C29">
        <v>1989</v>
      </c>
      <c r="D29">
        <v>1989</v>
      </c>
      <c r="E29">
        <v>4</v>
      </c>
      <c r="F29">
        <v>0</v>
      </c>
      <c r="G29">
        <v>1</v>
      </c>
      <c r="H29" t="s">
        <v>215</v>
      </c>
      <c r="I29">
        <v>76</v>
      </c>
      <c r="J29" t="s">
        <v>8</v>
      </c>
      <c r="K29" t="s">
        <v>236</v>
      </c>
      <c r="L29">
        <v>0</v>
      </c>
      <c r="M29" t="s">
        <v>217</v>
      </c>
      <c r="N29" t="s">
        <v>218</v>
      </c>
      <c r="V29">
        <v>901</v>
      </c>
      <c r="W29" t="s">
        <v>411</v>
      </c>
      <c r="X29">
        <v>8</v>
      </c>
      <c r="Y29" t="s">
        <v>220</v>
      </c>
      <c r="AB29">
        <v>183</v>
      </c>
      <c r="AD29">
        <v>183</v>
      </c>
      <c r="AF29">
        <v>3510</v>
      </c>
      <c r="AI29">
        <v>0</v>
      </c>
    </row>
    <row r="30" spans="1:35" x14ac:dyDescent="0.3">
      <c r="A30" t="s">
        <v>430</v>
      </c>
      <c r="B30">
        <v>1989</v>
      </c>
      <c r="C30">
        <v>1989</v>
      </c>
      <c r="D30">
        <v>1989</v>
      </c>
      <c r="E30">
        <v>4</v>
      </c>
      <c r="F30">
        <v>0</v>
      </c>
      <c r="G30">
        <v>2</v>
      </c>
      <c r="H30" t="s">
        <v>221</v>
      </c>
      <c r="I30">
        <v>76</v>
      </c>
      <c r="J30" t="s">
        <v>8</v>
      </c>
      <c r="K30" t="s">
        <v>236</v>
      </c>
      <c r="L30">
        <v>0</v>
      </c>
      <c r="M30" t="s">
        <v>217</v>
      </c>
      <c r="N30" t="s">
        <v>218</v>
      </c>
      <c r="V30">
        <v>901</v>
      </c>
      <c r="W30" t="s">
        <v>411</v>
      </c>
      <c r="X30">
        <v>8</v>
      </c>
      <c r="Y30" t="s">
        <v>220</v>
      </c>
      <c r="AB30">
        <v>948790400</v>
      </c>
      <c r="AD30">
        <v>948790400</v>
      </c>
      <c r="AF30">
        <v>1560082944</v>
      </c>
      <c r="AI30">
        <v>0</v>
      </c>
    </row>
    <row r="31" spans="1:35" x14ac:dyDescent="0.3">
      <c r="A31" t="s">
        <v>430</v>
      </c>
      <c r="B31">
        <v>1989</v>
      </c>
      <c r="C31">
        <v>1989</v>
      </c>
      <c r="D31">
        <v>1989</v>
      </c>
      <c r="E31">
        <v>4</v>
      </c>
      <c r="F31">
        <v>0</v>
      </c>
      <c r="G31">
        <v>1</v>
      </c>
      <c r="H31" t="s">
        <v>215</v>
      </c>
      <c r="I31">
        <v>124</v>
      </c>
      <c r="J31" t="s">
        <v>10</v>
      </c>
      <c r="K31" t="s">
        <v>240</v>
      </c>
      <c r="L31">
        <v>0</v>
      </c>
      <c r="M31" t="s">
        <v>217</v>
      </c>
      <c r="N31" t="s">
        <v>218</v>
      </c>
      <c r="V31">
        <v>901</v>
      </c>
      <c r="W31" t="s">
        <v>411</v>
      </c>
      <c r="X31">
        <v>8</v>
      </c>
      <c r="Y31" t="s">
        <v>220</v>
      </c>
      <c r="AB31">
        <v>108262765</v>
      </c>
      <c r="AD31">
        <v>108262765</v>
      </c>
      <c r="AF31">
        <v>286393289</v>
      </c>
      <c r="AI31">
        <v>0</v>
      </c>
    </row>
    <row r="32" spans="1:35" x14ac:dyDescent="0.3">
      <c r="A32" t="s">
        <v>430</v>
      </c>
      <c r="B32">
        <v>1989</v>
      </c>
      <c r="C32">
        <v>1989</v>
      </c>
      <c r="D32">
        <v>1989</v>
      </c>
      <c r="E32">
        <v>4</v>
      </c>
      <c r="F32">
        <v>0</v>
      </c>
      <c r="G32">
        <v>2</v>
      </c>
      <c r="H32" t="s">
        <v>221</v>
      </c>
      <c r="I32">
        <v>124</v>
      </c>
      <c r="J32" t="s">
        <v>10</v>
      </c>
      <c r="K32" t="s">
        <v>240</v>
      </c>
      <c r="L32">
        <v>0</v>
      </c>
      <c r="M32" t="s">
        <v>217</v>
      </c>
      <c r="N32" t="s">
        <v>218</v>
      </c>
      <c r="V32">
        <v>901</v>
      </c>
      <c r="W32" t="s">
        <v>411</v>
      </c>
      <c r="X32">
        <v>8</v>
      </c>
      <c r="Y32" t="s">
        <v>220</v>
      </c>
      <c r="AB32">
        <v>5011808</v>
      </c>
      <c r="AD32">
        <v>5011808</v>
      </c>
      <c r="AF32">
        <v>18763359</v>
      </c>
      <c r="AI32">
        <v>0</v>
      </c>
    </row>
    <row r="33" spans="1:35" x14ac:dyDescent="0.3">
      <c r="A33" t="s">
        <v>430</v>
      </c>
      <c r="B33">
        <v>1989</v>
      </c>
      <c r="C33">
        <v>1989</v>
      </c>
      <c r="D33">
        <v>1989</v>
      </c>
      <c r="E33">
        <v>4</v>
      </c>
      <c r="F33">
        <v>0</v>
      </c>
      <c r="G33">
        <v>1</v>
      </c>
      <c r="H33" t="s">
        <v>215</v>
      </c>
      <c r="I33">
        <v>196</v>
      </c>
      <c r="J33" t="s">
        <v>16</v>
      </c>
      <c r="K33" t="s">
        <v>246</v>
      </c>
      <c r="L33">
        <v>0</v>
      </c>
      <c r="M33" t="s">
        <v>217</v>
      </c>
      <c r="N33" t="s">
        <v>218</v>
      </c>
      <c r="V33">
        <v>901</v>
      </c>
      <c r="W33" t="s">
        <v>411</v>
      </c>
      <c r="X33">
        <v>8</v>
      </c>
      <c r="Y33" t="s">
        <v>220</v>
      </c>
      <c r="AB33">
        <v>2288854</v>
      </c>
      <c r="AD33">
        <v>2288854</v>
      </c>
      <c r="AF33">
        <v>4910261</v>
      </c>
      <c r="AI33">
        <v>0</v>
      </c>
    </row>
    <row r="34" spans="1:35" x14ac:dyDescent="0.3">
      <c r="A34" t="s">
        <v>430</v>
      </c>
      <c r="B34">
        <v>1989</v>
      </c>
      <c r="C34">
        <v>1989</v>
      </c>
      <c r="D34">
        <v>1989</v>
      </c>
      <c r="E34">
        <v>4</v>
      </c>
      <c r="F34">
        <v>0</v>
      </c>
      <c r="G34">
        <v>2</v>
      </c>
      <c r="H34" t="s">
        <v>221</v>
      </c>
      <c r="I34">
        <v>196</v>
      </c>
      <c r="J34" t="s">
        <v>16</v>
      </c>
      <c r="K34" t="s">
        <v>246</v>
      </c>
      <c r="L34">
        <v>0</v>
      </c>
      <c r="M34" t="s">
        <v>217</v>
      </c>
      <c r="N34" t="s">
        <v>218</v>
      </c>
      <c r="V34">
        <v>901</v>
      </c>
      <c r="W34" t="s">
        <v>411</v>
      </c>
      <c r="X34">
        <v>8</v>
      </c>
      <c r="Y34" t="s">
        <v>220</v>
      </c>
      <c r="AB34">
        <v>656496</v>
      </c>
      <c r="AD34">
        <v>656496</v>
      </c>
      <c r="AF34">
        <v>1620834</v>
      </c>
      <c r="AI34">
        <v>0</v>
      </c>
    </row>
    <row r="35" spans="1:35" x14ac:dyDescent="0.3">
      <c r="A35" t="s">
        <v>430</v>
      </c>
      <c r="B35">
        <v>1989</v>
      </c>
      <c r="C35">
        <v>1989</v>
      </c>
      <c r="D35">
        <v>1989</v>
      </c>
      <c r="E35">
        <v>4</v>
      </c>
      <c r="F35">
        <v>0</v>
      </c>
      <c r="G35">
        <v>3</v>
      </c>
      <c r="H35" t="s">
        <v>247</v>
      </c>
      <c r="I35">
        <v>196</v>
      </c>
      <c r="J35" t="s">
        <v>16</v>
      </c>
      <c r="K35" t="s">
        <v>246</v>
      </c>
      <c r="L35">
        <v>0</v>
      </c>
      <c r="M35" t="s">
        <v>217</v>
      </c>
      <c r="N35" t="s">
        <v>218</v>
      </c>
      <c r="V35">
        <v>901</v>
      </c>
      <c r="W35" t="s">
        <v>411</v>
      </c>
      <c r="X35">
        <v>8</v>
      </c>
      <c r="Y35" t="s">
        <v>220</v>
      </c>
      <c r="AB35">
        <v>601652</v>
      </c>
      <c r="AD35">
        <v>601652</v>
      </c>
      <c r="AF35">
        <v>1313307</v>
      </c>
      <c r="AI35">
        <v>0</v>
      </c>
    </row>
    <row r="36" spans="1:35" x14ac:dyDescent="0.3">
      <c r="A36" t="s">
        <v>430</v>
      </c>
      <c r="B36">
        <v>1989</v>
      </c>
      <c r="C36">
        <v>1989</v>
      </c>
      <c r="D36">
        <v>1989</v>
      </c>
      <c r="E36">
        <v>4</v>
      </c>
      <c r="F36">
        <v>0</v>
      </c>
      <c r="G36">
        <v>1</v>
      </c>
      <c r="H36" t="s">
        <v>215</v>
      </c>
      <c r="I36">
        <v>208</v>
      </c>
      <c r="J36" t="s">
        <v>17</v>
      </c>
      <c r="K36" t="s">
        <v>249</v>
      </c>
      <c r="L36">
        <v>0</v>
      </c>
      <c r="M36" t="s">
        <v>217</v>
      </c>
      <c r="N36" t="s">
        <v>218</v>
      </c>
      <c r="V36">
        <v>901</v>
      </c>
      <c r="W36" t="s">
        <v>411</v>
      </c>
      <c r="X36">
        <v>8</v>
      </c>
      <c r="Y36" t="s">
        <v>220</v>
      </c>
      <c r="AB36">
        <v>60038036</v>
      </c>
      <c r="AD36">
        <v>60038036</v>
      </c>
      <c r="AF36">
        <v>141597632</v>
      </c>
      <c r="AI36">
        <v>0</v>
      </c>
    </row>
    <row r="37" spans="1:35" x14ac:dyDescent="0.3">
      <c r="A37" t="s">
        <v>430</v>
      </c>
      <c r="B37">
        <v>1989</v>
      </c>
      <c r="C37">
        <v>1989</v>
      </c>
      <c r="D37">
        <v>1989</v>
      </c>
      <c r="E37">
        <v>4</v>
      </c>
      <c r="F37">
        <v>0</v>
      </c>
      <c r="G37">
        <v>2</v>
      </c>
      <c r="H37" t="s">
        <v>221</v>
      </c>
      <c r="I37">
        <v>208</v>
      </c>
      <c r="J37" t="s">
        <v>17</v>
      </c>
      <c r="K37" t="s">
        <v>249</v>
      </c>
      <c r="L37">
        <v>0</v>
      </c>
      <c r="M37" t="s">
        <v>217</v>
      </c>
      <c r="N37" t="s">
        <v>218</v>
      </c>
      <c r="V37">
        <v>901</v>
      </c>
      <c r="W37" t="s">
        <v>411</v>
      </c>
      <c r="X37">
        <v>8</v>
      </c>
      <c r="Y37" t="s">
        <v>220</v>
      </c>
      <c r="AB37">
        <v>6134507</v>
      </c>
      <c r="AD37">
        <v>6134507</v>
      </c>
      <c r="AF37">
        <v>19514912</v>
      </c>
      <c r="AI37">
        <v>0</v>
      </c>
    </row>
    <row r="38" spans="1:35" x14ac:dyDescent="0.3">
      <c r="A38" t="s">
        <v>430</v>
      </c>
      <c r="B38">
        <v>1989</v>
      </c>
      <c r="C38">
        <v>1989</v>
      </c>
      <c r="D38">
        <v>1989</v>
      </c>
      <c r="E38">
        <v>4</v>
      </c>
      <c r="F38">
        <v>0</v>
      </c>
      <c r="G38">
        <v>1</v>
      </c>
      <c r="H38" t="s">
        <v>215</v>
      </c>
      <c r="I38">
        <v>246</v>
      </c>
      <c r="J38" t="s">
        <v>19</v>
      </c>
      <c r="K38" t="s">
        <v>254</v>
      </c>
      <c r="L38">
        <v>0</v>
      </c>
      <c r="M38" t="s">
        <v>217</v>
      </c>
      <c r="N38" t="s">
        <v>218</v>
      </c>
      <c r="V38">
        <v>901</v>
      </c>
      <c r="W38" t="s">
        <v>411</v>
      </c>
      <c r="X38">
        <v>8</v>
      </c>
      <c r="Y38" t="s">
        <v>220</v>
      </c>
      <c r="AB38">
        <v>63502776</v>
      </c>
      <c r="AD38">
        <v>63502776</v>
      </c>
      <c r="AF38">
        <v>181894592</v>
      </c>
      <c r="AI38">
        <v>0</v>
      </c>
    </row>
    <row r="39" spans="1:35" x14ac:dyDescent="0.3">
      <c r="A39" t="s">
        <v>430</v>
      </c>
      <c r="B39">
        <v>1989</v>
      </c>
      <c r="C39">
        <v>1989</v>
      </c>
      <c r="D39">
        <v>1989</v>
      </c>
      <c r="E39">
        <v>4</v>
      </c>
      <c r="F39">
        <v>0</v>
      </c>
      <c r="G39">
        <v>2</v>
      </c>
      <c r="H39" t="s">
        <v>221</v>
      </c>
      <c r="I39">
        <v>246</v>
      </c>
      <c r="J39" t="s">
        <v>19</v>
      </c>
      <c r="K39" t="s">
        <v>254</v>
      </c>
      <c r="L39">
        <v>0</v>
      </c>
      <c r="M39" t="s">
        <v>217</v>
      </c>
      <c r="N39" t="s">
        <v>218</v>
      </c>
      <c r="V39">
        <v>901</v>
      </c>
      <c r="W39" t="s">
        <v>411</v>
      </c>
      <c r="X39">
        <v>8</v>
      </c>
      <c r="Y39" t="s">
        <v>220</v>
      </c>
      <c r="AB39">
        <v>1713224</v>
      </c>
      <c r="AD39">
        <v>1713224</v>
      </c>
      <c r="AF39">
        <v>5064053</v>
      </c>
      <c r="AI39">
        <v>0</v>
      </c>
    </row>
    <row r="40" spans="1:35" x14ac:dyDescent="0.3">
      <c r="A40" t="s">
        <v>430</v>
      </c>
      <c r="B40">
        <v>1989</v>
      </c>
      <c r="C40">
        <v>1989</v>
      </c>
      <c r="D40">
        <v>1989</v>
      </c>
      <c r="E40">
        <v>4</v>
      </c>
      <c r="F40">
        <v>0</v>
      </c>
      <c r="G40">
        <v>1</v>
      </c>
      <c r="H40" t="s">
        <v>215</v>
      </c>
      <c r="I40">
        <v>280</v>
      </c>
      <c r="J40" t="s">
        <v>452</v>
      </c>
      <c r="K40" t="s">
        <v>258</v>
      </c>
      <c r="L40">
        <v>0</v>
      </c>
      <c r="M40" t="s">
        <v>217</v>
      </c>
      <c r="N40" t="s">
        <v>218</v>
      </c>
      <c r="V40">
        <v>901</v>
      </c>
      <c r="W40" t="s">
        <v>411</v>
      </c>
      <c r="X40">
        <v>8</v>
      </c>
      <c r="Y40" t="s">
        <v>220</v>
      </c>
      <c r="AB40">
        <v>680091968</v>
      </c>
      <c r="AD40">
        <v>680091968</v>
      </c>
      <c r="AF40">
        <v>1816619008</v>
      </c>
      <c r="AI40">
        <v>0</v>
      </c>
    </row>
    <row r="41" spans="1:35" x14ac:dyDescent="0.3">
      <c r="A41" t="s">
        <v>430</v>
      </c>
      <c r="B41">
        <v>1989</v>
      </c>
      <c r="C41">
        <v>1989</v>
      </c>
      <c r="D41">
        <v>1989</v>
      </c>
      <c r="E41">
        <v>4</v>
      </c>
      <c r="F41">
        <v>0</v>
      </c>
      <c r="G41">
        <v>2</v>
      </c>
      <c r="H41" t="s">
        <v>221</v>
      </c>
      <c r="I41">
        <v>280</v>
      </c>
      <c r="J41" t="s">
        <v>452</v>
      </c>
      <c r="K41" t="s">
        <v>258</v>
      </c>
      <c r="L41">
        <v>0</v>
      </c>
      <c r="M41" t="s">
        <v>217</v>
      </c>
      <c r="N41" t="s">
        <v>218</v>
      </c>
      <c r="V41">
        <v>901</v>
      </c>
      <c r="W41" t="s">
        <v>411</v>
      </c>
      <c r="X41">
        <v>8</v>
      </c>
      <c r="Y41" t="s">
        <v>220</v>
      </c>
      <c r="AB41">
        <v>137883008</v>
      </c>
      <c r="AD41">
        <v>137883008</v>
      </c>
      <c r="AF41">
        <v>458945984</v>
      </c>
      <c r="AI41">
        <v>0</v>
      </c>
    </row>
    <row r="42" spans="1:35" x14ac:dyDescent="0.3">
      <c r="A42" t="s">
        <v>430</v>
      </c>
      <c r="B42">
        <v>1989</v>
      </c>
      <c r="C42">
        <v>1989</v>
      </c>
      <c r="D42">
        <v>1989</v>
      </c>
      <c r="E42">
        <v>4</v>
      </c>
      <c r="F42">
        <v>0</v>
      </c>
      <c r="G42">
        <v>1</v>
      </c>
      <c r="H42" t="s">
        <v>215</v>
      </c>
      <c r="I42">
        <v>300</v>
      </c>
      <c r="J42" t="s">
        <v>21</v>
      </c>
      <c r="K42" t="s">
        <v>259</v>
      </c>
      <c r="L42">
        <v>0</v>
      </c>
      <c r="M42" t="s">
        <v>217</v>
      </c>
      <c r="N42" t="s">
        <v>218</v>
      </c>
      <c r="V42">
        <v>901</v>
      </c>
      <c r="W42" t="s">
        <v>411</v>
      </c>
      <c r="X42">
        <v>8</v>
      </c>
      <c r="Y42" t="s">
        <v>220</v>
      </c>
      <c r="AB42">
        <v>23252752</v>
      </c>
      <c r="AD42">
        <v>23252752</v>
      </c>
      <c r="AF42">
        <v>55529872</v>
      </c>
      <c r="AI42">
        <v>0</v>
      </c>
    </row>
    <row r="43" spans="1:35" x14ac:dyDescent="0.3">
      <c r="A43" t="s">
        <v>430</v>
      </c>
      <c r="B43">
        <v>1989</v>
      </c>
      <c r="C43">
        <v>1989</v>
      </c>
      <c r="D43">
        <v>1989</v>
      </c>
      <c r="E43">
        <v>4</v>
      </c>
      <c r="F43">
        <v>0</v>
      </c>
      <c r="G43">
        <v>2</v>
      </c>
      <c r="H43" t="s">
        <v>221</v>
      </c>
      <c r="I43">
        <v>300</v>
      </c>
      <c r="J43" t="s">
        <v>21</v>
      </c>
      <c r="K43" t="s">
        <v>259</v>
      </c>
      <c r="L43">
        <v>0</v>
      </c>
      <c r="M43" t="s">
        <v>217</v>
      </c>
      <c r="N43" t="s">
        <v>218</v>
      </c>
      <c r="V43">
        <v>901</v>
      </c>
      <c r="W43" t="s">
        <v>411</v>
      </c>
      <c r="X43">
        <v>8</v>
      </c>
      <c r="Y43" t="s">
        <v>220</v>
      </c>
      <c r="AB43">
        <v>250466</v>
      </c>
      <c r="AD43">
        <v>250466</v>
      </c>
      <c r="AF43">
        <v>977602</v>
      </c>
      <c r="AI43">
        <v>0</v>
      </c>
    </row>
    <row r="44" spans="1:35" x14ac:dyDescent="0.3">
      <c r="A44" t="s">
        <v>430</v>
      </c>
      <c r="B44">
        <v>1989</v>
      </c>
      <c r="C44">
        <v>1989</v>
      </c>
      <c r="D44">
        <v>1989</v>
      </c>
      <c r="E44">
        <v>4</v>
      </c>
      <c r="F44">
        <v>0</v>
      </c>
      <c r="G44">
        <v>2</v>
      </c>
      <c r="H44" t="s">
        <v>221</v>
      </c>
      <c r="I44">
        <v>332</v>
      </c>
      <c r="J44" t="s">
        <v>444</v>
      </c>
      <c r="K44" t="s">
        <v>445</v>
      </c>
      <c r="L44">
        <v>0</v>
      </c>
      <c r="M44" t="s">
        <v>217</v>
      </c>
      <c r="N44" t="s">
        <v>218</v>
      </c>
      <c r="V44">
        <v>901</v>
      </c>
      <c r="W44" t="s">
        <v>411</v>
      </c>
      <c r="X44">
        <v>8</v>
      </c>
      <c r="Y44" t="s">
        <v>220</v>
      </c>
      <c r="AB44">
        <v>13803223</v>
      </c>
      <c r="AD44">
        <v>13803223</v>
      </c>
      <c r="AF44">
        <v>34147560</v>
      </c>
      <c r="AI44">
        <v>0</v>
      </c>
    </row>
    <row r="45" spans="1:35" x14ac:dyDescent="0.3">
      <c r="A45" t="s">
        <v>430</v>
      </c>
      <c r="B45">
        <v>1989</v>
      </c>
      <c r="C45">
        <v>1989</v>
      </c>
      <c r="D45">
        <v>1989</v>
      </c>
      <c r="E45">
        <v>4</v>
      </c>
      <c r="F45">
        <v>0</v>
      </c>
      <c r="G45">
        <v>1</v>
      </c>
      <c r="H45" t="s">
        <v>215</v>
      </c>
      <c r="I45">
        <v>352</v>
      </c>
      <c r="J45" t="s">
        <v>24</v>
      </c>
      <c r="K45" t="s">
        <v>265</v>
      </c>
      <c r="L45">
        <v>0</v>
      </c>
      <c r="M45" t="s">
        <v>217</v>
      </c>
      <c r="N45" t="s">
        <v>218</v>
      </c>
      <c r="V45">
        <v>901</v>
      </c>
      <c r="W45" t="s">
        <v>411</v>
      </c>
      <c r="X45">
        <v>8</v>
      </c>
      <c r="Y45" t="s">
        <v>220</v>
      </c>
      <c r="AB45">
        <v>1956278</v>
      </c>
      <c r="AD45">
        <v>1956278</v>
      </c>
      <c r="AF45">
        <v>5896249</v>
      </c>
      <c r="AI45">
        <v>0</v>
      </c>
    </row>
    <row r="46" spans="1:35" x14ac:dyDescent="0.3">
      <c r="A46" t="s">
        <v>430</v>
      </c>
      <c r="B46">
        <v>1989</v>
      </c>
      <c r="C46">
        <v>1989</v>
      </c>
      <c r="D46">
        <v>1989</v>
      </c>
      <c r="E46">
        <v>4</v>
      </c>
      <c r="F46">
        <v>0</v>
      </c>
      <c r="G46">
        <v>1</v>
      </c>
      <c r="H46" t="s">
        <v>215</v>
      </c>
      <c r="I46">
        <v>360</v>
      </c>
      <c r="J46" t="s">
        <v>26</v>
      </c>
      <c r="K46" t="s">
        <v>266</v>
      </c>
      <c r="L46">
        <v>0</v>
      </c>
      <c r="M46" t="s">
        <v>217</v>
      </c>
      <c r="N46" t="s">
        <v>218</v>
      </c>
      <c r="V46">
        <v>901</v>
      </c>
      <c r="W46" t="s">
        <v>411</v>
      </c>
      <c r="X46">
        <v>8</v>
      </c>
      <c r="Y46" t="s">
        <v>220</v>
      </c>
      <c r="AB46">
        <v>51001</v>
      </c>
      <c r="AD46">
        <v>51001</v>
      </c>
      <c r="AF46">
        <v>138661</v>
      </c>
      <c r="AI46">
        <v>0</v>
      </c>
    </row>
    <row r="47" spans="1:35" x14ac:dyDescent="0.3">
      <c r="A47" t="s">
        <v>430</v>
      </c>
      <c r="B47">
        <v>1989</v>
      </c>
      <c r="C47">
        <v>1989</v>
      </c>
      <c r="D47">
        <v>1989</v>
      </c>
      <c r="E47">
        <v>4</v>
      </c>
      <c r="F47">
        <v>0</v>
      </c>
      <c r="G47">
        <v>2</v>
      </c>
      <c r="H47" t="s">
        <v>221</v>
      </c>
      <c r="I47">
        <v>360</v>
      </c>
      <c r="J47" t="s">
        <v>26</v>
      </c>
      <c r="K47" t="s">
        <v>266</v>
      </c>
      <c r="L47">
        <v>0</v>
      </c>
      <c r="M47" t="s">
        <v>217</v>
      </c>
      <c r="N47" t="s">
        <v>218</v>
      </c>
      <c r="V47">
        <v>901</v>
      </c>
      <c r="W47" t="s">
        <v>411</v>
      </c>
      <c r="X47">
        <v>8</v>
      </c>
      <c r="Y47" t="s">
        <v>220</v>
      </c>
      <c r="AB47">
        <v>365323168</v>
      </c>
      <c r="AD47">
        <v>365323168</v>
      </c>
      <c r="AF47">
        <v>486976992</v>
      </c>
      <c r="AI47">
        <v>0</v>
      </c>
    </row>
    <row r="48" spans="1:35" x14ac:dyDescent="0.3">
      <c r="A48" t="s">
        <v>430</v>
      </c>
      <c r="B48">
        <v>1989</v>
      </c>
      <c r="C48">
        <v>1989</v>
      </c>
      <c r="D48">
        <v>1989</v>
      </c>
      <c r="E48">
        <v>4</v>
      </c>
      <c r="F48">
        <v>0</v>
      </c>
      <c r="G48">
        <v>1</v>
      </c>
      <c r="H48" t="s">
        <v>215</v>
      </c>
      <c r="I48">
        <v>392</v>
      </c>
      <c r="J48" t="s">
        <v>29</v>
      </c>
      <c r="K48" t="s">
        <v>270</v>
      </c>
      <c r="L48">
        <v>0</v>
      </c>
      <c r="M48" t="s">
        <v>217</v>
      </c>
      <c r="N48" t="s">
        <v>218</v>
      </c>
      <c r="V48">
        <v>901</v>
      </c>
      <c r="W48" t="s">
        <v>411</v>
      </c>
      <c r="X48">
        <v>8</v>
      </c>
      <c r="Y48" t="s">
        <v>220</v>
      </c>
      <c r="AB48">
        <v>286206715</v>
      </c>
      <c r="AD48">
        <v>286206715</v>
      </c>
      <c r="AF48">
        <v>785300870</v>
      </c>
      <c r="AI48">
        <v>0</v>
      </c>
    </row>
    <row r="49" spans="1:35" x14ac:dyDescent="0.3">
      <c r="A49" t="s">
        <v>430</v>
      </c>
      <c r="B49">
        <v>1989</v>
      </c>
      <c r="C49">
        <v>1989</v>
      </c>
      <c r="D49">
        <v>1989</v>
      </c>
      <c r="E49">
        <v>4</v>
      </c>
      <c r="F49">
        <v>0</v>
      </c>
      <c r="G49">
        <v>2</v>
      </c>
      <c r="H49" t="s">
        <v>221</v>
      </c>
      <c r="I49">
        <v>392</v>
      </c>
      <c r="J49" t="s">
        <v>29</v>
      </c>
      <c r="K49" t="s">
        <v>270</v>
      </c>
      <c r="L49">
        <v>0</v>
      </c>
      <c r="M49" t="s">
        <v>217</v>
      </c>
      <c r="N49" t="s">
        <v>218</v>
      </c>
      <c r="V49">
        <v>901</v>
      </c>
      <c r="W49" t="s">
        <v>411</v>
      </c>
      <c r="X49">
        <v>8</v>
      </c>
      <c r="Y49" t="s">
        <v>220</v>
      </c>
      <c r="AB49">
        <v>116143</v>
      </c>
      <c r="AD49">
        <v>116143</v>
      </c>
      <c r="AF49">
        <v>1154762</v>
      </c>
      <c r="AI49">
        <v>0</v>
      </c>
    </row>
    <row r="50" spans="1:35" x14ac:dyDescent="0.3">
      <c r="A50" t="s">
        <v>430</v>
      </c>
      <c r="B50">
        <v>1989</v>
      </c>
      <c r="C50">
        <v>1989</v>
      </c>
      <c r="D50">
        <v>1989</v>
      </c>
      <c r="E50">
        <v>4</v>
      </c>
      <c r="F50">
        <v>0</v>
      </c>
      <c r="G50">
        <v>1</v>
      </c>
      <c r="H50" t="s">
        <v>215</v>
      </c>
      <c r="I50">
        <v>410</v>
      </c>
      <c r="J50" t="s">
        <v>41</v>
      </c>
      <c r="K50" t="s">
        <v>273</v>
      </c>
      <c r="L50">
        <v>0</v>
      </c>
      <c r="M50" t="s">
        <v>217</v>
      </c>
      <c r="N50" t="s">
        <v>218</v>
      </c>
      <c r="V50">
        <v>901</v>
      </c>
      <c r="W50" t="s">
        <v>411</v>
      </c>
      <c r="X50">
        <v>8</v>
      </c>
      <c r="Y50" t="s">
        <v>220</v>
      </c>
      <c r="AB50">
        <v>43201048</v>
      </c>
      <c r="AD50">
        <v>43201048</v>
      </c>
      <c r="AF50">
        <v>72406688</v>
      </c>
      <c r="AI50">
        <v>0</v>
      </c>
    </row>
    <row r="51" spans="1:35" x14ac:dyDescent="0.3">
      <c r="A51" t="s">
        <v>430</v>
      </c>
      <c r="B51">
        <v>1989</v>
      </c>
      <c r="C51">
        <v>1989</v>
      </c>
      <c r="D51">
        <v>1989</v>
      </c>
      <c r="E51">
        <v>4</v>
      </c>
      <c r="F51">
        <v>0</v>
      </c>
      <c r="G51">
        <v>2</v>
      </c>
      <c r="H51" t="s">
        <v>221</v>
      </c>
      <c r="I51">
        <v>410</v>
      </c>
      <c r="J51" t="s">
        <v>41</v>
      </c>
      <c r="K51" t="s">
        <v>273</v>
      </c>
      <c r="L51">
        <v>0</v>
      </c>
      <c r="M51" t="s">
        <v>217</v>
      </c>
      <c r="N51" t="s">
        <v>218</v>
      </c>
      <c r="V51">
        <v>901</v>
      </c>
      <c r="W51" t="s">
        <v>411</v>
      </c>
      <c r="X51">
        <v>8</v>
      </c>
      <c r="Y51" t="s">
        <v>220</v>
      </c>
      <c r="AB51">
        <v>191576</v>
      </c>
      <c r="AD51">
        <v>191576</v>
      </c>
      <c r="AF51">
        <v>419229</v>
      </c>
      <c r="AI51">
        <v>0</v>
      </c>
    </row>
    <row r="52" spans="1:35" x14ac:dyDescent="0.3">
      <c r="A52" t="s">
        <v>430</v>
      </c>
      <c r="B52">
        <v>1989</v>
      </c>
      <c r="C52">
        <v>1989</v>
      </c>
      <c r="D52">
        <v>1989</v>
      </c>
      <c r="E52">
        <v>4</v>
      </c>
      <c r="F52">
        <v>0</v>
      </c>
      <c r="G52">
        <v>1</v>
      </c>
      <c r="H52" t="s">
        <v>215</v>
      </c>
      <c r="I52">
        <v>458</v>
      </c>
      <c r="J52" t="s">
        <v>32</v>
      </c>
      <c r="K52" t="s">
        <v>335</v>
      </c>
      <c r="L52">
        <v>0</v>
      </c>
      <c r="M52" t="s">
        <v>217</v>
      </c>
      <c r="N52" t="s">
        <v>218</v>
      </c>
      <c r="V52">
        <v>901</v>
      </c>
      <c r="W52" t="s">
        <v>411</v>
      </c>
      <c r="X52">
        <v>8</v>
      </c>
      <c r="Y52" t="s">
        <v>220</v>
      </c>
      <c r="AB52">
        <v>9641563</v>
      </c>
      <c r="AD52">
        <v>9641563</v>
      </c>
      <c r="AF52">
        <v>12858545</v>
      </c>
      <c r="AI52">
        <v>0</v>
      </c>
    </row>
    <row r="53" spans="1:35" x14ac:dyDescent="0.3">
      <c r="A53" t="s">
        <v>430</v>
      </c>
      <c r="B53">
        <v>1989</v>
      </c>
      <c r="C53">
        <v>1989</v>
      </c>
      <c r="D53">
        <v>1989</v>
      </c>
      <c r="E53">
        <v>4</v>
      </c>
      <c r="F53">
        <v>0</v>
      </c>
      <c r="G53">
        <v>2</v>
      </c>
      <c r="H53" t="s">
        <v>221</v>
      </c>
      <c r="I53">
        <v>458</v>
      </c>
      <c r="J53" t="s">
        <v>32</v>
      </c>
      <c r="K53" t="s">
        <v>335</v>
      </c>
      <c r="L53">
        <v>0</v>
      </c>
      <c r="M53" t="s">
        <v>217</v>
      </c>
      <c r="N53" t="s">
        <v>218</v>
      </c>
      <c r="V53">
        <v>901</v>
      </c>
      <c r="W53" t="s">
        <v>411</v>
      </c>
      <c r="X53">
        <v>8</v>
      </c>
      <c r="Y53" t="s">
        <v>220</v>
      </c>
      <c r="AB53">
        <v>414290</v>
      </c>
      <c r="AD53">
        <v>414290</v>
      </c>
      <c r="AF53">
        <v>825260</v>
      </c>
      <c r="AI53">
        <v>0</v>
      </c>
    </row>
    <row r="54" spans="1:35" x14ac:dyDescent="0.3">
      <c r="A54" t="s">
        <v>430</v>
      </c>
      <c r="B54">
        <v>1989</v>
      </c>
      <c r="C54">
        <v>1989</v>
      </c>
      <c r="D54">
        <v>1989</v>
      </c>
      <c r="E54">
        <v>4</v>
      </c>
      <c r="F54">
        <v>0</v>
      </c>
      <c r="G54">
        <v>1</v>
      </c>
      <c r="H54" t="s">
        <v>215</v>
      </c>
      <c r="I54">
        <v>512</v>
      </c>
      <c r="J54" t="s">
        <v>37</v>
      </c>
      <c r="K54" t="s">
        <v>285</v>
      </c>
      <c r="L54">
        <v>0</v>
      </c>
      <c r="M54" t="s">
        <v>217</v>
      </c>
      <c r="N54" t="s">
        <v>218</v>
      </c>
      <c r="V54">
        <v>901</v>
      </c>
      <c r="W54" t="s">
        <v>411</v>
      </c>
      <c r="X54">
        <v>8</v>
      </c>
      <c r="Y54" t="s">
        <v>220</v>
      </c>
      <c r="AB54">
        <v>3487158</v>
      </c>
      <c r="AD54">
        <v>3487158</v>
      </c>
      <c r="AF54">
        <v>7489969</v>
      </c>
      <c r="AI54">
        <v>0</v>
      </c>
    </row>
    <row r="55" spans="1:35" x14ac:dyDescent="0.3">
      <c r="A55" t="s">
        <v>430</v>
      </c>
      <c r="B55">
        <v>1989</v>
      </c>
      <c r="C55">
        <v>1989</v>
      </c>
      <c r="D55">
        <v>1989</v>
      </c>
      <c r="E55">
        <v>4</v>
      </c>
      <c r="F55">
        <v>0</v>
      </c>
      <c r="G55">
        <v>2</v>
      </c>
      <c r="H55" t="s">
        <v>221</v>
      </c>
      <c r="I55">
        <v>512</v>
      </c>
      <c r="J55" t="s">
        <v>37</v>
      </c>
      <c r="K55" t="s">
        <v>285</v>
      </c>
      <c r="L55">
        <v>0</v>
      </c>
      <c r="M55" t="s">
        <v>217</v>
      </c>
      <c r="N55" t="s">
        <v>218</v>
      </c>
      <c r="V55">
        <v>901</v>
      </c>
      <c r="W55" t="s">
        <v>411</v>
      </c>
      <c r="X55">
        <v>8</v>
      </c>
      <c r="Y55" t="s">
        <v>220</v>
      </c>
      <c r="AB55">
        <v>13000</v>
      </c>
      <c r="AD55">
        <v>13000</v>
      </c>
      <c r="AF55">
        <v>33867</v>
      </c>
      <c r="AI55">
        <v>0</v>
      </c>
    </row>
    <row r="56" spans="1:35" x14ac:dyDescent="0.3">
      <c r="A56" t="s">
        <v>430</v>
      </c>
      <c r="B56">
        <v>1989</v>
      </c>
      <c r="C56">
        <v>1989</v>
      </c>
      <c r="D56">
        <v>1989</v>
      </c>
      <c r="E56">
        <v>4</v>
      </c>
      <c r="F56">
        <v>0</v>
      </c>
      <c r="G56">
        <v>1</v>
      </c>
      <c r="H56" t="s">
        <v>215</v>
      </c>
      <c r="I56">
        <v>554</v>
      </c>
      <c r="J56" t="s">
        <v>36</v>
      </c>
      <c r="K56" t="s">
        <v>288</v>
      </c>
      <c r="L56">
        <v>0</v>
      </c>
      <c r="M56" t="s">
        <v>217</v>
      </c>
      <c r="N56" t="s">
        <v>218</v>
      </c>
      <c r="V56">
        <v>901</v>
      </c>
      <c r="W56" t="s">
        <v>411</v>
      </c>
      <c r="X56">
        <v>8</v>
      </c>
      <c r="Y56" t="s">
        <v>220</v>
      </c>
      <c r="AB56">
        <v>6476580</v>
      </c>
      <c r="AD56">
        <v>6476580</v>
      </c>
      <c r="AF56">
        <v>12043471</v>
      </c>
      <c r="AI56">
        <v>0</v>
      </c>
    </row>
    <row r="57" spans="1:35" x14ac:dyDescent="0.3">
      <c r="A57" t="s">
        <v>430</v>
      </c>
      <c r="B57">
        <v>1989</v>
      </c>
      <c r="C57">
        <v>1989</v>
      </c>
      <c r="D57">
        <v>1989</v>
      </c>
      <c r="E57">
        <v>4</v>
      </c>
      <c r="F57">
        <v>0</v>
      </c>
      <c r="G57">
        <v>2</v>
      </c>
      <c r="H57" t="s">
        <v>221</v>
      </c>
      <c r="I57">
        <v>554</v>
      </c>
      <c r="J57" t="s">
        <v>36</v>
      </c>
      <c r="K57" t="s">
        <v>288</v>
      </c>
      <c r="L57">
        <v>0</v>
      </c>
      <c r="M57" t="s">
        <v>217</v>
      </c>
      <c r="N57" t="s">
        <v>218</v>
      </c>
      <c r="V57">
        <v>901</v>
      </c>
      <c r="W57" t="s">
        <v>411</v>
      </c>
      <c r="X57">
        <v>8</v>
      </c>
      <c r="Y57" t="s">
        <v>220</v>
      </c>
      <c r="AB57">
        <v>3461</v>
      </c>
      <c r="AD57">
        <v>3461</v>
      </c>
      <c r="AF57">
        <v>13776</v>
      </c>
      <c r="AI57">
        <v>0</v>
      </c>
    </row>
    <row r="58" spans="1:35" x14ac:dyDescent="0.3">
      <c r="A58" t="s">
        <v>430</v>
      </c>
      <c r="B58">
        <v>1989</v>
      </c>
      <c r="C58">
        <v>1989</v>
      </c>
      <c r="D58">
        <v>1989</v>
      </c>
      <c r="E58">
        <v>4</v>
      </c>
      <c r="F58">
        <v>0</v>
      </c>
      <c r="G58">
        <v>3</v>
      </c>
      <c r="H58" t="s">
        <v>247</v>
      </c>
      <c r="I58">
        <v>554</v>
      </c>
      <c r="J58" t="s">
        <v>36</v>
      </c>
      <c r="K58" t="s">
        <v>288</v>
      </c>
      <c r="L58">
        <v>0</v>
      </c>
      <c r="M58" t="s">
        <v>217</v>
      </c>
      <c r="N58" t="s">
        <v>218</v>
      </c>
      <c r="V58">
        <v>901</v>
      </c>
      <c r="W58" t="s">
        <v>411</v>
      </c>
      <c r="X58">
        <v>8</v>
      </c>
      <c r="Y58" t="s">
        <v>220</v>
      </c>
      <c r="AB58">
        <v>3461</v>
      </c>
      <c r="AD58">
        <v>3461</v>
      </c>
      <c r="AF58">
        <v>13776</v>
      </c>
      <c r="AI58">
        <v>0</v>
      </c>
    </row>
    <row r="59" spans="1:35" x14ac:dyDescent="0.3">
      <c r="A59" t="s">
        <v>430</v>
      </c>
      <c r="B59">
        <v>1989</v>
      </c>
      <c r="C59">
        <v>1989</v>
      </c>
      <c r="D59">
        <v>1989</v>
      </c>
      <c r="E59">
        <v>4</v>
      </c>
      <c r="F59">
        <v>0</v>
      </c>
      <c r="G59">
        <v>1</v>
      </c>
      <c r="H59" t="s">
        <v>215</v>
      </c>
      <c r="I59">
        <v>600</v>
      </c>
      <c r="J59" t="s">
        <v>38</v>
      </c>
      <c r="K59" t="s">
        <v>294</v>
      </c>
      <c r="L59">
        <v>0</v>
      </c>
      <c r="M59" t="s">
        <v>217</v>
      </c>
      <c r="N59" t="s">
        <v>218</v>
      </c>
      <c r="V59">
        <v>901</v>
      </c>
      <c r="W59" t="s">
        <v>411</v>
      </c>
      <c r="X59">
        <v>8</v>
      </c>
      <c r="Y59" t="s">
        <v>220</v>
      </c>
      <c r="AB59">
        <v>24928</v>
      </c>
      <c r="AD59">
        <v>24928</v>
      </c>
      <c r="AF59">
        <v>2033</v>
      </c>
      <c r="AI59">
        <v>0</v>
      </c>
    </row>
    <row r="60" spans="1:35" x14ac:dyDescent="0.3">
      <c r="A60" t="s">
        <v>430</v>
      </c>
      <c r="B60">
        <v>1989</v>
      </c>
      <c r="C60">
        <v>1989</v>
      </c>
      <c r="D60">
        <v>1989</v>
      </c>
      <c r="E60">
        <v>4</v>
      </c>
      <c r="F60">
        <v>0</v>
      </c>
      <c r="G60">
        <v>2</v>
      </c>
      <c r="H60" t="s">
        <v>221</v>
      </c>
      <c r="I60">
        <v>600</v>
      </c>
      <c r="J60" t="s">
        <v>38</v>
      </c>
      <c r="K60" t="s">
        <v>294</v>
      </c>
      <c r="L60">
        <v>0</v>
      </c>
      <c r="M60" t="s">
        <v>217</v>
      </c>
      <c r="N60" t="s">
        <v>218</v>
      </c>
      <c r="V60">
        <v>901</v>
      </c>
      <c r="W60" t="s">
        <v>411</v>
      </c>
      <c r="X60">
        <v>8</v>
      </c>
      <c r="Y60" t="s">
        <v>220</v>
      </c>
      <c r="AB60">
        <v>33830896</v>
      </c>
      <c r="AD60">
        <v>33830896</v>
      </c>
      <c r="AF60">
        <v>40345476</v>
      </c>
      <c r="AI60">
        <v>0</v>
      </c>
    </row>
    <row r="61" spans="1:35" x14ac:dyDescent="0.3">
      <c r="A61" t="s">
        <v>430</v>
      </c>
      <c r="B61">
        <v>1989</v>
      </c>
      <c r="C61">
        <v>1989</v>
      </c>
      <c r="D61">
        <v>1989</v>
      </c>
      <c r="E61">
        <v>4</v>
      </c>
      <c r="F61">
        <v>0</v>
      </c>
      <c r="G61">
        <v>1</v>
      </c>
      <c r="H61" t="s">
        <v>215</v>
      </c>
      <c r="I61">
        <v>620</v>
      </c>
      <c r="J61" t="s">
        <v>40</v>
      </c>
      <c r="K61" t="s">
        <v>297</v>
      </c>
      <c r="L61">
        <v>0</v>
      </c>
      <c r="M61" t="s">
        <v>217</v>
      </c>
      <c r="N61" t="s">
        <v>218</v>
      </c>
      <c r="V61">
        <v>901</v>
      </c>
      <c r="W61" t="s">
        <v>411</v>
      </c>
      <c r="X61">
        <v>8</v>
      </c>
      <c r="Y61" t="s">
        <v>220</v>
      </c>
      <c r="AB61">
        <v>28031960</v>
      </c>
      <c r="AD61">
        <v>28031960</v>
      </c>
      <c r="AF61">
        <v>68802248</v>
      </c>
      <c r="AI61">
        <v>0</v>
      </c>
    </row>
    <row r="62" spans="1:35" x14ac:dyDescent="0.3">
      <c r="A62" t="s">
        <v>430</v>
      </c>
      <c r="B62">
        <v>1989</v>
      </c>
      <c r="C62">
        <v>1989</v>
      </c>
      <c r="D62">
        <v>1989</v>
      </c>
      <c r="E62">
        <v>4</v>
      </c>
      <c r="F62">
        <v>0</v>
      </c>
      <c r="G62">
        <v>2</v>
      </c>
      <c r="H62" t="s">
        <v>221</v>
      </c>
      <c r="I62">
        <v>620</v>
      </c>
      <c r="J62" t="s">
        <v>40</v>
      </c>
      <c r="K62" t="s">
        <v>297</v>
      </c>
      <c r="L62">
        <v>0</v>
      </c>
      <c r="M62" t="s">
        <v>217</v>
      </c>
      <c r="N62" t="s">
        <v>218</v>
      </c>
      <c r="V62">
        <v>901</v>
      </c>
      <c r="W62" t="s">
        <v>411</v>
      </c>
      <c r="X62">
        <v>8</v>
      </c>
      <c r="Y62" t="s">
        <v>220</v>
      </c>
      <c r="AB62">
        <v>1199970</v>
      </c>
      <c r="AD62">
        <v>1199970</v>
      </c>
      <c r="AF62">
        <v>5455643</v>
      </c>
      <c r="AI62">
        <v>0</v>
      </c>
    </row>
    <row r="63" spans="1:35" x14ac:dyDescent="0.3">
      <c r="A63" t="s">
        <v>430</v>
      </c>
      <c r="B63">
        <v>1989</v>
      </c>
      <c r="C63">
        <v>1989</v>
      </c>
      <c r="D63">
        <v>1989</v>
      </c>
      <c r="E63">
        <v>4</v>
      </c>
      <c r="F63">
        <v>0</v>
      </c>
      <c r="G63">
        <v>1</v>
      </c>
      <c r="H63" t="s">
        <v>215</v>
      </c>
      <c r="I63">
        <v>642</v>
      </c>
      <c r="J63" t="s">
        <v>42</v>
      </c>
      <c r="K63" t="s">
        <v>298</v>
      </c>
      <c r="L63">
        <v>0</v>
      </c>
      <c r="M63" t="s">
        <v>217</v>
      </c>
      <c r="N63" t="s">
        <v>218</v>
      </c>
      <c r="V63">
        <v>901</v>
      </c>
      <c r="W63" t="s">
        <v>411</v>
      </c>
      <c r="X63">
        <v>8</v>
      </c>
      <c r="Y63" t="s">
        <v>220</v>
      </c>
      <c r="AB63">
        <v>9448000</v>
      </c>
      <c r="AD63">
        <v>9448000</v>
      </c>
      <c r="AF63">
        <v>19711000</v>
      </c>
      <c r="AI63">
        <v>0</v>
      </c>
    </row>
    <row r="64" spans="1:35" x14ac:dyDescent="0.3">
      <c r="A64" t="s">
        <v>430</v>
      </c>
      <c r="B64">
        <v>1989</v>
      </c>
      <c r="C64">
        <v>1989</v>
      </c>
      <c r="D64">
        <v>1989</v>
      </c>
      <c r="E64">
        <v>4</v>
      </c>
      <c r="F64">
        <v>0</v>
      </c>
      <c r="G64">
        <v>2</v>
      </c>
      <c r="H64" t="s">
        <v>221</v>
      </c>
      <c r="I64">
        <v>699</v>
      </c>
      <c r="J64" t="s">
        <v>25</v>
      </c>
      <c r="K64" t="s">
        <v>340</v>
      </c>
      <c r="L64">
        <v>0</v>
      </c>
      <c r="M64" t="s">
        <v>217</v>
      </c>
      <c r="N64" t="s">
        <v>218</v>
      </c>
      <c r="V64">
        <v>901</v>
      </c>
      <c r="W64" t="s">
        <v>411</v>
      </c>
      <c r="X64">
        <v>8</v>
      </c>
      <c r="Y64" t="s">
        <v>220</v>
      </c>
      <c r="AB64">
        <v>123981880</v>
      </c>
      <c r="AD64">
        <v>123981880</v>
      </c>
      <c r="AF64">
        <v>210277072</v>
      </c>
      <c r="AI64">
        <v>0</v>
      </c>
    </row>
    <row r="65" spans="1:35" x14ac:dyDescent="0.3">
      <c r="A65" t="s">
        <v>430</v>
      </c>
      <c r="B65">
        <v>1989</v>
      </c>
      <c r="C65">
        <v>1989</v>
      </c>
      <c r="D65">
        <v>1989</v>
      </c>
      <c r="E65">
        <v>4</v>
      </c>
      <c r="F65">
        <v>0</v>
      </c>
      <c r="G65">
        <v>1</v>
      </c>
      <c r="H65" t="s">
        <v>215</v>
      </c>
      <c r="I65">
        <v>702</v>
      </c>
      <c r="J65" t="s">
        <v>46</v>
      </c>
      <c r="K65" t="s">
        <v>302</v>
      </c>
      <c r="L65">
        <v>0</v>
      </c>
      <c r="M65" t="s">
        <v>217</v>
      </c>
      <c r="N65" t="s">
        <v>218</v>
      </c>
      <c r="V65">
        <v>901</v>
      </c>
      <c r="W65" t="s">
        <v>411</v>
      </c>
      <c r="X65">
        <v>8</v>
      </c>
      <c r="Y65" t="s">
        <v>220</v>
      </c>
      <c r="AB65">
        <v>15839963</v>
      </c>
      <c r="AD65">
        <v>15839963</v>
      </c>
      <c r="AF65">
        <v>24625938</v>
      </c>
      <c r="AI65">
        <v>0</v>
      </c>
    </row>
    <row r="66" spans="1:35" x14ac:dyDescent="0.3">
      <c r="A66" t="s">
        <v>430</v>
      </c>
      <c r="B66">
        <v>1989</v>
      </c>
      <c r="C66">
        <v>1989</v>
      </c>
      <c r="D66">
        <v>1989</v>
      </c>
      <c r="E66">
        <v>4</v>
      </c>
      <c r="F66">
        <v>0</v>
      </c>
      <c r="G66">
        <v>2</v>
      </c>
      <c r="H66" t="s">
        <v>221</v>
      </c>
      <c r="I66">
        <v>702</v>
      </c>
      <c r="J66" t="s">
        <v>46</v>
      </c>
      <c r="K66" t="s">
        <v>302</v>
      </c>
      <c r="L66">
        <v>0</v>
      </c>
      <c r="M66" t="s">
        <v>217</v>
      </c>
      <c r="N66" t="s">
        <v>218</v>
      </c>
      <c r="V66">
        <v>901</v>
      </c>
      <c r="W66" t="s">
        <v>411</v>
      </c>
      <c r="X66">
        <v>8</v>
      </c>
      <c r="Y66" t="s">
        <v>220</v>
      </c>
      <c r="AB66">
        <v>37604076</v>
      </c>
      <c r="AD66">
        <v>37604076</v>
      </c>
      <c r="AF66">
        <v>65288772</v>
      </c>
      <c r="AI66">
        <v>0</v>
      </c>
    </row>
    <row r="67" spans="1:35" x14ac:dyDescent="0.3">
      <c r="A67" t="s">
        <v>430</v>
      </c>
      <c r="B67">
        <v>1989</v>
      </c>
      <c r="C67">
        <v>1989</v>
      </c>
      <c r="D67">
        <v>1989</v>
      </c>
      <c r="E67">
        <v>4</v>
      </c>
      <c r="F67">
        <v>0</v>
      </c>
      <c r="G67">
        <v>1</v>
      </c>
      <c r="H67" t="s">
        <v>215</v>
      </c>
      <c r="I67">
        <v>724</v>
      </c>
      <c r="J67" t="s">
        <v>48</v>
      </c>
      <c r="K67" t="s">
        <v>307</v>
      </c>
      <c r="L67">
        <v>0</v>
      </c>
      <c r="M67" t="s">
        <v>217</v>
      </c>
      <c r="N67" t="s">
        <v>218</v>
      </c>
      <c r="V67">
        <v>901</v>
      </c>
      <c r="W67" t="s">
        <v>411</v>
      </c>
      <c r="X67">
        <v>8</v>
      </c>
      <c r="Y67" t="s">
        <v>220</v>
      </c>
      <c r="AB67">
        <v>161876528</v>
      </c>
      <c r="AD67">
        <v>161876528</v>
      </c>
      <c r="AF67">
        <v>342307648</v>
      </c>
      <c r="AI67">
        <v>0</v>
      </c>
    </row>
    <row r="68" spans="1:35" x14ac:dyDescent="0.3">
      <c r="A68" t="s">
        <v>430</v>
      </c>
      <c r="B68">
        <v>1989</v>
      </c>
      <c r="C68">
        <v>1989</v>
      </c>
      <c r="D68">
        <v>1989</v>
      </c>
      <c r="E68">
        <v>4</v>
      </c>
      <c r="F68">
        <v>0</v>
      </c>
      <c r="G68">
        <v>2</v>
      </c>
      <c r="H68" t="s">
        <v>221</v>
      </c>
      <c r="I68">
        <v>724</v>
      </c>
      <c r="J68" t="s">
        <v>48</v>
      </c>
      <c r="K68" t="s">
        <v>307</v>
      </c>
      <c r="L68">
        <v>0</v>
      </c>
      <c r="M68" t="s">
        <v>217</v>
      </c>
      <c r="N68" t="s">
        <v>218</v>
      </c>
      <c r="V68">
        <v>901</v>
      </c>
      <c r="W68" t="s">
        <v>411</v>
      </c>
      <c r="X68">
        <v>8</v>
      </c>
      <c r="Y68" t="s">
        <v>220</v>
      </c>
      <c r="AB68">
        <v>3572118</v>
      </c>
      <c r="AD68">
        <v>3572118</v>
      </c>
      <c r="AF68">
        <v>12095479</v>
      </c>
      <c r="AI68">
        <v>0</v>
      </c>
    </row>
    <row r="69" spans="1:35" x14ac:dyDescent="0.3">
      <c r="A69" t="s">
        <v>430</v>
      </c>
      <c r="B69">
        <v>1989</v>
      </c>
      <c r="C69">
        <v>1989</v>
      </c>
      <c r="D69">
        <v>1989</v>
      </c>
      <c r="E69">
        <v>4</v>
      </c>
      <c r="F69">
        <v>0</v>
      </c>
      <c r="G69">
        <v>1</v>
      </c>
      <c r="H69" t="s">
        <v>215</v>
      </c>
      <c r="I69">
        <v>757</v>
      </c>
      <c r="J69" t="s">
        <v>51</v>
      </c>
      <c r="K69" t="s">
        <v>311</v>
      </c>
      <c r="L69">
        <v>0</v>
      </c>
      <c r="M69" t="s">
        <v>217</v>
      </c>
      <c r="N69" t="s">
        <v>218</v>
      </c>
      <c r="V69">
        <v>901</v>
      </c>
      <c r="W69" t="s">
        <v>411</v>
      </c>
      <c r="X69">
        <v>8</v>
      </c>
      <c r="Y69" t="s">
        <v>220</v>
      </c>
      <c r="AB69">
        <v>63495716</v>
      </c>
      <c r="AD69">
        <v>63495716</v>
      </c>
      <c r="AF69">
        <v>184860480</v>
      </c>
      <c r="AI69">
        <v>0</v>
      </c>
    </row>
    <row r="70" spans="1:35" x14ac:dyDescent="0.3">
      <c r="A70" t="s">
        <v>430</v>
      </c>
      <c r="B70">
        <v>1989</v>
      </c>
      <c r="C70">
        <v>1989</v>
      </c>
      <c r="D70">
        <v>1989</v>
      </c>
      <c r="E70">
        <v>4</v>
      </c>
      <c r="F70">
        <v>0</v>
      </c>
      <c r="G70">
        <v>2</v>
      </c>
      <c r="H70" t="s">
        <v>221</v>
      </c>
      <c r="I70">
        <v>757</v>
      </c>
      <c r="J70" t="s">
        <v>51</v>
      </c>
      <c r="K70" t="s">
        <v>311</v>
      </c>
      <c r="L70">
        <v>0</v>
      </c>
      <c r="M70" t="s">
        <v>217</v>
      </c>
      <c r="N70" t="s">
        <v>218</v>
      </c>
      <c r="V70">
        <v>901</v>
      </c>
      <c r="W70" t="s">
        <v>411</v>
      </c>
      <c r="X70">
        <v>8</v>
      </c>
      <c r="Y70" t="s">
        <v>220</v>
      </c>
      <c r="AB70">
        <v>2404720</v>
      </c>
      <c r="AD70">
        <v>2404720</v>
      </c>
      <c r="AF70">
        <v>10628736</v>
      </c>
      <c r="AI70">
        <v>0</v>
      </c>
    </row>
    <row r="71" spans="1:35" x14ac:dyDescent="0.3">
      <c r="A71" t="s">
        <v>430</v>
      </c>
      <c r="B71">
        <v>1989</v>
      </c>
      <c r="C71">
        <v>1989</v>
      </c>
      <c r="D71">
        <v>1989</v>
      </c>
      <c r="E71">
        <v>4</v>
      </c>
      <c r="F71">
        <v>0</v>
      </c>
      <c r="G71">
        <v>1</v>
      </c>
      <c r="H71" t="s">
        <v>215</v>
      </c>
      <c r="I71">
        <v>764</v>
      </c>
      <c r="J71" t="s">
        <v>52</v>
      </c>
      <c r="K71" t="s">
        <v>312</v>
      </c>
      <c r="L71">
        <v>0</v>
      </c>
      <c r="M71" t="s">
        <v>217</v>
      </c>
      <c r="N71" t="s">
        <v>218</v>
      </c>
      <c r="V71">
        <v>901</v>
      </c>
      <c r="W71" t="s">
        <v>411</v>
      </c>
      <c r="X71">
        <v>8</v>
      </c>
      <c r="Y71" t="s">
        <v>220</v>
      </c>
      <c r="AB71">
        <v>2</v>
      </c>
      <c r="AD71">
        <v>2</v>
      </c>
      <c r="AF71">
        <v>146</v>
      </c>
      <c r="AI71">
        <v>0</v>
      </c>
    </row>
    <row r="72" spans="1:35" x14ac:dyDescent="0.3">
      <c r="A72" t="s">
        <v>430</v>
      </c>
      <c r="B72">
        <v>1989</v>
      </c>
      <c r="C72">
        <v>1989</v>
      </c>
      <c r="D72">
        <v>1989</v>
      </c>
      <c r="E72">
        <v>4</v>
      </c>
      <c r="F72">
        <v>0</v>
      </c>
      <c r="G72">
        <v>2</v>
      </c>
      <c r="H72" t="s">
        <v>221</v>
      </c>
      <c r="I72">
        <v>764</v>
      </c>
      <c r="J72" t="s">
        <v>52</v>
      </c>
      <c r="K72" t="s">
        <v>312</v>
      </c>
      <c r="L72">
        <v>0</v>
      </c>
      <c r="M72" t="s">
        <v>217</v>
      </c>
      <c r="N72" t="s">
        <v>218</v>
      </c>
      <c r="V72">
        <v>901</v>
      </c>
      <c r="W72" t="s">
        <v>411</v>
      </c>
      <c r="X72">
        <v>8</v>
      </c>
      <c r="Y72" t="s">
        <v>220</v>
      </c>
      <c r="AB72">
        <v>52001758</v>
      </c>
      <c r="AD72">
        <v>52001758</v>
      </c>
      <c r="AF72">
        <v>73553199</v>
      </c>
      <c r="AI72">
        <v>0</v>
      </c>
    </row>
    <row r="73" spans="1:35" x14ac:dyDescent="0.3">
      <c r="A73" t="s">
        <v>430</v>
      </c>
      <c r="B73">
        <v>1989</v>
      </c>
      <c r="C73">
        <v>1989</v>
      </c>
      <c r="D73">
        <v>1989</v>
      </c>
      <c r="E73">
        <v>4</v>
      </c>
      <c r="F73">
        <v>0</v>
      </c>
      <c r="G73">
        <v>1</v>
      </c>
      <c r="H73" t="s">
        <v>215</v>
      </c>
      <c r="I73">
        <v>792</v>
      </c>
      <c r="J73" t="s">
        <v>55</v>
      </c>
      <c r="K73" t="s">
        <v>315</v>
      </c>
      <c r="L73">
        <v>0</v>
      </c>
      <c r="M73" t="s">
        <v>217</v>
      </c>
      <c r="N73" t="s">
        <v>218</v>
      </c>
      <c r="V73">
        <v>901</v>
      </c>
      <c r="W73" t="s">
        <v>411</v>
      </c>
      <c r="X73">
        <v>8</v>
      </c>
      <c r="Y73" t="s">
        <v>220</v>
      </c>
      <c r="AB73">
        <v>6019676</v>
      </c>
      <c r="AD73">
        <v>6019676</v>
      </c>
      <c r="AF73">
        <v>10811780</v>
      </c>
      <c r="AI73">
        <v>0</v>
      </c>
    </row>
    <row r="74" spans="1:35" x14ac:dyDescent="0.3">
      <c r="A74" t="s">
        <v>430</v>
      </c>
      <c r="B74">
        <v>1989</v>
      </c>
      <c r="C74">
        <v>1989</v>
      </c>
      <c r="D74">
        <v>1989</v>
      </c>
      <c r="E74">
        <v>4</v>
      </c>
      <c r="F74">
        <v>0</v>
      </c>
      <c r="G74">
        <v>2</v>
      </c>
      <c r="H74" t="s">
        <v>221</v>
      </c>
      <c r="I74">
        <v>792</v>
      </c>
      <c r="J74" t="s">
        <v>55</v>
      </c>
      <c r="K74" t="s">
        <v>315</v>
      </c>
      <c r="L74">
        <v>0</v>
      </c>
      <c r="M74" t="s">
        <v>217</v>
      </c>
      <c r="N74" t="s">
        <v>218</v>
      </c>
      <c r="V74">
        <v>901</v>
      </c>
      <c r="W74" t="s">
        <v>411</v>
      </c>
      <c r="X74">
        <v>8</v>
      </c>
      <c r="Y74" t="s">
        <v>220</v>
      </c>
      <c r="AB74">
        <v>1662</v>
      </c>
      <c r="AD74">
        <v>1662</v>
      </c>
      <c r="AF74">
        <v>9450</v>
      </c>
      <c r="AI74">
        <v>0</v>
      </c>
    </row>
    <row r="75" spans="1:35" x14ac:dyDescent="0.3">
      <c r="A75" t="s">
        <v>430</v>
      </c>
      <c r="B75">
        <v>1990</v>
      </c>
      <c r="C75">
        <v>1990</v>
      </c>
      <c r="D75">
        <v>1990</v>
      </c>
      <c r="E75">
        <v>4</v>
      </c>
      <c r="F75">
        <v>0</v>
      </c>
      <c r="G75">
        <v>1</v>
      </c>
      <c r="H75" t="s">
        <v>215</v>
      </c>
      <c r="I75">
        <v>36</v>
      </c>
      <c r="J75" t="s">
        <v>4</v>
      </c>
      <c r="K75" t="s">
        <v>226</v>
      </c>
      <c r="L75">
        <v>0</v>
      </c>
      <c r="M75" t="s">
        <v>217</v>
      </c>
      <c r="N75" t="s">
        <v>218</v>
      </c>
      <c r="V75">
        <v>901</v>
      </c>
      <c r="W75" t="s">
        <v>411</v>
      </c>
      <c r="X75">
        <v>8</v>
      </c>
      <c r="Y75" t="s">
        <v>220</v>
      </c>
      <c r="AB75">
        <v>35116867</v>
      </c>
      <c r="AD75">
        <v>35116867</v>
      </c>
      <c r="AF75">
        <v>55156595</v>
      </c>
      <c r="AI75">
        <v>0</v>
      </c>
    </row>
    <row r="76" spans="1:35" x14ac:dyDescent="0.3">
      <c r="A76" t="s">
        <v>430</v>
      </c>
      <c r="B76">
        <v>1990</v>
      </c>
      <c r="C76">
        <v>1990</v>
      </c>
      <c r="D76">
        <v>1990</v>
      </c>
      <c r="E76">
        <v>4</v>
      </c>
      <c r="F76">
        <v>0</v>
      </c>
      <c r="G76">
        <v>2</v>
      </c>
      <c r="H76" t="s">
        <v>221</v>
      </c>
      <c r="I76">
        <v>36</v>
      </c>
      <c r="J76" t="s">
        <v>4</v>
      </c>
      <c r="K76" t="s">
        <v>226</v>
      </c>
      <c r="L76">
        <v>0</v>
      </c>
      <c r="M76" t="s">
        <v>217</v>
      </c>
      <c r="N76" t="s">
        <v>218</v>
      </c>
      <c r="V76">
        <v>901</v>
      </c>
      <c r="W76" t="s">
        <v>411</v>
      </c>
      <c r="X76">
        <v>8</v>
      </c>
      <c r="Y76" t="s">
        <v>220</v>
      </c>
      <c r="AB76">
        <v>291339</v>
      </c>
      <c r="AD76">
        <v>291339</v>
      </c>
      <c r="AF76">
        <v>1429140</v>
      </c>
      <c r="AI76">
        <v>0</v>
      </c>
    </row>
    <row r="77" spans="1:35" x14ac:dyDescent="0.3">
      <c r="A77" t="s">
        <v>430</v>
      </c>
      <c r="B77">
        <v>1990</v>
      </c>
      <c r="C77">
        <v>1990</v>
      </c>
      <c r="D77">
        <v>1990</v>
      </c>
      <c r="E77">
        <v>4</v>
      </c>
      <c r="F77">
        <v>0</v>
      </c>
      <c r="G77">
        <v>3</v>
      </c>
      <c r="H77" t="s">
        <v>247</v>
      </c>
      <c r="I77">
        <v>36</v>
      </c>
      <c r="J77" t="s">
        <v>4</v>
      </c>
      <c r="K77" t="s">
        <v>226</v>
      </c>
      <c r="L77">
        <v>0</v>
      </c>
      <c r="M77" t="s">
        <v>217</v>
      </c>
      <c r="N77" t="s">
        <v>218</v>
      </c>
      <c r="V77">
        <v>901</v>
      </c>
      <c r="W77" t="s">
        <v>411</v>
      </c>
      <c r="X77">
        <v>8</v>
      </c>
      <c r="Y77" t="s">
        <v>220</v>
      </c>
      <c r="AB77">
        <v>69004</v>
      </c>
      <c r="AD77">
        <v>69004</v>
      </c>
      <c r="AF77">
        <v>220393</v>
      </c>
      <c r="AI77">
        <v>0</v>
      </c>
    </row>
    <row r="78" spans="1:35" x14ac:dyDescent="0.3">
      <c r="A78" t="s">
        <v>430</v>
      </c>
      <c r="B78">
        <v>1990</v>
      </c>
      <c r="C78">
        <v>1990</v>
      </c>
      <c r="D78">
        <v>1990</v>
      </c>
      <c r="E78">
        <v>4</v>
      </c>
      <c r="F78">
        <v>0</v>
      </c>
      <c r="G78">
        <v>1</v>
      </c>
      <c r="H78" t="s">
        <v>215</v>
      </c>
      <c r="I78">
        <v>50</v>
      </c>
      <c r="J78" t="s">
        <v>5</v>
      </c>
      <c r="K78" t="s">
        <v>416</v>
      </c>
      <c r="L78">
        <v>0</v>
      </c>
      <c r="M78" t="s">
        <v>217</v>
      </c>
      <c r="N78" t="s">
        <v>218</v>
      </c>
      <c r="V78">
        <v>901</v>
      </c>
      <c r="W78" t="s">
        <v>411</v>
      </c>
      <c r="X78">
        <v>8</v>
      </c>
      <c r="Y78" t="s">
        <v>220</v>
      </c>
      <c r="AB78">
        <v>4500</v>
      </c>
      <c r="AD78">
        <v>4500</v>
      </c>
      <c r="AF78">
        <v>4088</v>
      </c>
      <c r="AI78">
        <v>0</v>
      </c>
    </row>
    <row r="79" spans="1:35" x14ac:dyDescent="0.3">
      <c r="A79" t="s">
        <v>430</v>
      </c>
      <c r="B79">
        <v>1990</v>
      </c>
      <c r="C79">
        <v>1990</v>
      </c>
      <c r="D79">
        <v>1990</v>
      </c>
      <c r="E79">
        <v>4</v>
      </c>
      <c r="F79">
        <v>0</v>
      </c>
      <c r="G79">
        <v>2</v>
      </c>
      <c r="H79" t="s">
        <v>221</v>
      </c>
      <c r="I79">
        <v>50</v>
      </c>
      <c r="J79" t="s">
        <v>5</v>
      </c>
      <c r="K79" t="s">
        <v>416</v>
      </c>
      <c r="L79">
        <v>0</v>
      </c>
      <c r="M79" t="s">
        <v>217</v>
      </c>
      <c r="N79" t="s">
        <v>218</v>
      </c>
      <c r="V79">
        <v>901</v>
      </c>
      <c r="W79" t="s">
        <v>411</v>
      </c>
      <c r="X79">
        <v>8</v>
      </c>
      <c r="Y79" t="s">
        <v>220</v>
      </c>
      <c r="AB79">
        <v>15250</v>
      </c>
      <c r="AD79">
        <v>15250</v>
      </c>
      <c r="AF79">
        <v>11683</v>
      </c>
      <c r="AI79">
        <v>0</v>
      </c>
    </row>
    <row r="80" spans="1:35" x14ac:dyDescent="0.3">
      <c r="A80" t="s">
        <v>430</v>
      </c>
      <c r="B80">
        <v>1990</v>
      </c>
      <c r="C80">
        <v>1990</v>
      </c>
      <c r="D80">
        <v>1990</v>
      </c>
      <c r="E80">
        <v>4</v>
      </c>
      <c r="F80">
        <v>0</v>
      </c>
      <c r="G80">
        <v>1</v>
      </c>
      <c r="H80" t="s">
        <v>215</v>
      </c>
      <c r="I80">
        <v>76</v>
      </c>
      <c r="J80" t="s">
        <v>8</v>
      </c>
      <c r="K80" t="s">
        <v>236</v>
      </c>
      <c r="L80">
        <v>0</v>
      </c>
      <c r="M80" t="s">
        <v>217</v>
      </c>
      <c r="N80" t="s">
        <v>218</v>
      </c>
      <c r="V80">
        <v>901</v>
      </c>
      <c r="W80" t="s">
        <v>411</v>
      </c>
      <c r="X80">
        <v>8</v>
      </c>
      <c r="Y80" t="s">
        <v>220</v>
      </c>
      <c r="AB80">
        <v>121</v>
      </c>
      <c r="AD80">
        <v>121</v>
      </c>
      <c r="AF80">
        <v>558</v>
      </c>
      <c r="AI80">
        <v>0</v>
      </c>
    </row>
    <row r="81" spans="1:35" x14ac:dyDescent="0.3">
      <c r="A81" t="s">
        <v>430</v>
      </c>
      <c r="B81">
        <v>1990</v>
      </c>
      <c r="C81">
        <v>1990</v>
      </c>
      <c r="D81">
        <v>1990</v>
      </c>
      <c r="E81">
        <v>4</v>
      </c>
      <c r="F81">
        <v>0</v>
      </c>
      <c r="G81">
        <v>2</v>
      </c>
      <c r="H81" t="s">
        <v>221</v>
      </c>
      <c r="I81">
        <v>76</v>
      </c>
      <c r="J81" t="s">
        <v>8</v>
      </c>
      <c r="K81" t="s">
        <v>236</v>
      </c>
      <c r="L81">
        <v>0</v>
      </c>
      <c r="M81" t="s">
        <v>217</v>
      </c>
      <c r="N81" t="s">
        <v>218</v>
      </c>
      <c r="V81">
        <v>901</v>
      </c>
      <c r="W81" t="s">
        <v>411</v>
      </c>
      <c r="X81">
        <v>8</v>
      </c>
      <c r="Y81" t="s">
        <v>220</v>
      </c>
      <c r="AB81">
        <v>853314560</v>
      </c>
      <c r="AD81">
        <v>853314560</v>
      </c>
      <c r="AF81">
        <v>1106489856</v>
      </c>
      <c r="AI81">
        <v>0</v>
      </c>
    </row>
    <row r="82" spans="1:35" x14ac:dyDescent="0.3">
      <c r="A82" t="s">
        <v>430</v>
      </c>
      <c r="B82">
        <v>1990</v>
      </c>
      <c r="C82">
        <v>1990</v>
      </c>
      <c r="D82">
        <v>1990</v>
      </c>
      <c r="E82">
        <v>4</v>
      </c>
      <c r="F82">
        <v>0</v>
      </c>
      <c r="G82">
        <v>1</v>
      </c>
      <c r="H82" t="s">
        <v>215</v>
      </c>
      <c r="I82">
        <v>124</v>
      </c>
      <c r="J82" t="s">
        <v>10</v>
      </c>
      <c r="K82" t="s">
        <v>240</v>
      </c>
      <c r="L82">
        <v>0</v>
      </c>
      <c r="M82" t="s">
        <v>217</v>
      </c>
      <c r="N82" t="s">
        <v>218</v>
      </c>
      <c r="V82">
        <v>901</v>
      </c>
      <c r="W82" t="s">
        <v>411</v>
      </c>
      <c r="X82">
        <v>8</v>
      </c>
      <c r="Y82" t="s">
        <v>220</v>
      </c>
      <c r="AB82">
        <v>120998702</v>
      </c>
      <c r="AD82">
        <v>120998702</v>
      </c>
      <c r="AF82">
        <v>238039797</v>
      </c>
      <c r="AI82">
        <v>0</v>
      </c>
    </row>
    <row r="83" spans="1:35" x14ac:dyDescent="0.3">
      <c r="A83" t="s">
        <v>430</v>
      </c>
      <c r="B83">
        <v>1990</v>
      </c>
      <c r="C83">
        <v>1990</v>
      </c>
      <c r="D83">
        <v>1990</v>
      </c>
      <c r="E83">
        <v>4</v>
      </c>
      <c r="F83">
        <v>0</v>
      </c>
      <c r="G83">
        <v>2</v>
      </c>
      <c r="H83" t="s">
        <v>221</v>
      </c>
      <c r="I83">
        <v>124</v>
      </c>
      <c r="J83" t="s">
        <v>10</v>
      </c>
      <c r="K83" t="s">
        <v>240</v>
      </c>
      <c r="L83">
        <v>0</v>
      </c>
      <c r="M83" t="s">
        <v>217</v>
      </c>
      <c r="N83" t="s">
        <v>218</v>
      </c>
      <c r="V83">
        <v>901</v>
      </c>
      <c r="W83" t="s">
        <v>411</v>
      </c>
      <c r="X83">
        <v>8</v>
      </c>
      <c r="Y83" t="s">
        <v>220</v>
      </c>
      <c r="AB83">
        <v>6904240</v>
      </c>
      <c r="AD83">
        <v>6904240</v>
      </c>
      <c r="AF83">
        <v>23697076</v>
      </c>
      <c r="AI83">
        <v>0</v>
      </c>
    </row>
    <row r="84" spans="1:35" x14ac:dyDescent="0.3">
      <c r="A84" t="s">
        <v>430</v>
      </c>
      <c r="B84">
        <v>1990</v>
      </c>
      <c r="C84">
        <v>1990</v>
      </c>
      <c r="D84">
        <v>1990</v>
      </c>
      <c r="E84">
        <v>4</v>
      </c>
      <c r="F84">
        <v>0</v>
      </c>
      <c r="G84">
        <v>1</v>
      </c>
      <c r="H84" t="s">
        <v>215</v>
      </c>
      <c r="I84">
        <v>144</v>
      </c>
      <c r="J84" t="s">
        <v>49</v>
      </c>
      <c r="K84" t="s">
        <v>330</v>
      </c>
      <c r="L84">
        <v>0</v>
      </c>
      <c r="M84" t="s">
        <v>217</v>
      </c>
      <c r="N84" t="s">
        <v>218</v>
      </c>
      <c r="V84">
        <v>901</v>
      </c>
      <c r="W84" t="s">
        <v>411</v>
      </c>
      <c r="X84">
        <v>8</v>
      </c>
      <c r="Y84" t="s">
        <v>220</v>
      </c>
      <c r="AB84">
        <v>13494</v>
      </c>
      <c r="AD84">
        <v>13494</v>
      </c>
      <c r="AF84">
        <v>119970</v>
      </c>
      <c r="AI84">
        <v>0</v>
      </c>
    </row>
    <row r="85" spans="1:35" x14ac:dyDescent="0.3">
      <c r="A85" t="s">
        <v>430</v>
      </c>
      <c r="B85">
        <v>1990</v>
      </c>
      <c r="C85">
        <v>1990</v>
      </c>
      <c r="D85">
        <v>1990</v>
      </c>
      <c r="E85">
        <v>4</v>
      </c>
      <c r="F85">
        <v>0</v>
      </c>
      <c r="G85">
        <v>2</v>
      </c>
      <c r="H85" t="s">
        <v>221</v>
      </c>
      <c r="I85">
        <v>144</v>
      </c>
      <c r="J85" t="s">
        <v>49</v>
      </c>
      <c r="K85" t="s">
        <v>330</v>
      </c>
      <c r="L85">
        <v>0</v>
      </c>
      <c r="M85" t="s">
        <v>217</v>
      </c>
      <c r="N85" t="s">
        <v>218</v>
      </c>
      <c r="V85">
        <v>901</v>
      </c>
      <c r="W85" t="s">
        <v>411</v>
      </c>
      <c r="X85">
        <v>8</v>
      </c>
      <c r="Y85" t="s">
        <v>220</v>
      </c>
      <c r="AB85">
        <v>1530251</v>
      </c>
      <c r="AD85">
        <v>1530251</v>
      </c>
      <c r="AF85">
        <v>1128759</v>
      </c>
      <c r="AI85">
        <v>0</v>
      </c>
    </row>
    <row r="86" spans="1:35" x14ac:dyDescent="0.3">
      <c r="A86" t="s">
        <v>430</v>
      </c>
      <c r="B86">
        <v>1990</v>
      </c>
      <c r="C86">
        <v>1990</v>
      </c>
      <c r="D86">
        <v>1990</v>
      </c>
      <c r="E86">
        <v>4</v>
      </c>
      <c r="F86">
        <v>0</v>
      </c>
      <c r="G86">
        <v>1</v>
      </c>
      <c r="H86" t="s">
        <v>215</v>
      </c>
      <c r="I86">
        <v>152</v>
      </c>
      <c r="J86" t="s">
        <v>11</v>
      </c>
      <c r="K86" t="s">
        <v>241</v>
      </c>
      <c r="L86">
        <v>0</v>
      </c>
      <c r="M86" t="s">
        <v>217</v>
      </c>
      <c r="N86" t="s">
        <v>218</v>
      </c>
      <c r="V86">
        <v>901</v>
      </c>
      <c r="W86" t="s">
        <v>411</v>
      </c>
      <c r="X86">
        <v>8</v>
      </c>
      <c r="Y86" t="s">
        <v>220</v>
      </c>
      <c r="AB86">
        <v>0</v>
      </c>
      <c r="AD86">
        <v>0</v>
      </c>
      <c r="AF86">
        <v>8414432</v>
      </c>
      <c r="AI86">
        <v>0</v>
      </c>
    </row>
    <row r="87" spans="1:35" x14ac:dyDescent="0.3">
      <c r="A87" t="s">
        <v>430</v>
      </c>
      <c r="B87">
        <v>1990</v>
      </c>
      <c r="C87">
        <v>1990</v>
      </c>
      <c r="D87">
        <v>1990</v>
      </c>
      <c r="E87">
        <v>4</v>
      </c>
      <c r="F87">
        <v>0</v>
      </c>
      <c r="G87">
        <v>2</v>
      </c>
      <c r="H87" t="s">
        <v>221</v>
      </c>
      <c r="I87">
        <v>152</v>
      </c>
      <c r="J87" t="s">
        <v>11</v>
      </c>
      <c r="K87" t="s">
        <v>241</v>
      </c>
      <c r="L87">
        <v>0</v>
      </c>
      <c r="M87" t="s">
        <v>217</v>
      </c>
      <c r="N87" t="s">
        <v>218</v>
      </c>
      <c r="V87">
        <v>901</v>
      </c>
      <c r="W87" t="s">
        <v>411</v>
      </c>
      <c r="X87">
        <v>8</v>
      </c>
      <c r="Y87" t="s">
        <v>220</v>
      </c>
      <c r="AB87">
        <v>0</v>
      </c>
      <c r="AD87">
        <v>0</v>
      </c>
      <c r="AF87">
        <v>607965</v>
      </c>
      <c r="AI87">
        <v>0</v>
      </c>
    </row>
    <row r="88" spans="1:35" x14ac:dyDescent="0.3">
      <c r="A88" t="s">
        <v>430</v>
      </c>
      <c r="B88">
        <v>1990</v>
      </c>
      <c r="C88">
        <v>1990</v>
      </c>
      <c r="D88">
        <v>1990</v>
      </c>
      <c r="E88">
        <v>4</v>
      </c>
      <c r="F88">
        <v>0</v>
      </c>
      <c r="G88">
        <v>1</v>
      </c>
      <c r="H88" t="s">
        <v>215</v>
      </c>
      <c r="I88">
        <v>196</v>
      </c>
      <c r="J88" t="s">
        <v>16</v>
      </c>
      <c r="K88" t="s">
        <v>246</v>
      </c>
      <c r="L88">
        <v>0</v>
      </c>
      <c r="M88" t="s">
        <v>217</v>
      </c>
      <c r="N88" t="s">
        <v>218</v>
      </c>
      <c r="V88">
        <v>901</v>
      </c>
      <c r="W88" t="s">
        <v>411</v>
      </c>
      <c r="X88">
        <v>8</v>
      </c>
      <c r="Y88" t="s">
        <v>220</v>
      </c>
      <c r="AB88">
        <v>2427892</v>
      </c>
      <c r="AD88">
        <v>2427892</v>
      </c>
      <c r="AF88">
        <v>4099571</v>
      </c>
      <c r="AI88">
        <v>0</v>
      </c>
    </row>
    <row r="89" spans="1:35" x14ac:dyDescent="0.3">
      <c r="A89" t="s">
        <v>430</v>
      </c>
      <c r="B89">
        <v>1990</v>
      </c>
      <c r="C89">
        <v>1990</v>
      </c>
      <c r="D89">
        <v>1990</v>
      </c>
      <c r="E89">
        <v>4</v>
      </c>
      <c r="F89">
        <v>0</v>
      </c>
      <c r="G89">
        <v>2</v>
      </c>
      <c r="H89" t="s">
        <v>221</v>
      </c>
      <c r="I89">
        <v>196</v>
      </c>
      <c r="J89" t="s">
        <v>16</v>
      </c>
      <c r="K89" t="s">
        <v>246</v>
      </c>
      <c r="L89">
        <v>0</v>
      </c>
      <c r="M89" t="s">
        <v>217</v>
      </c>
      <c r="N89" t="s">
        <v>218</v>
      </c>
      <c r="V89">
        <v>901</v>
      </c>
      <c r="W89" t="s">
        <v>411</v>
      </c>
      <c r="X89">
        <v>8</v>
      </c>
      <c r="Y89" t="s">
        <v>220</v>
      </c>
      <c r="AB89">
        <v>605577</v>
      </c>
      <c r="AD89">
        <v>605577</v>
      </c>
      <c r="AF89">
        <v>1369875</v>
      </c>
      <c r="AI89">
        <v>0</v>
      </c>
    </row>
    <row r="90" spans="1:35" x14ac:dyDescent="0.3">
      <c r="A90" t="s">
        <v>430</v>
      </c>
      <c r="B90">
        <v>1990</v>
      </c>
      <c r="C90">
        <v>1990</v>
      </c>
      <c r="D90">
        <v>1990</v>
      </c>
      <c r="E90">
        <v>4</v>
      </c>
      <c r="F90">
        <v>0</v>
      </c>
      <c r="G90">
        <v>3</v>
      </c>
      <c r="H90" t="s">
        <v>247</v>
      </c>
      <c r="I90">
        <v>196</v>
      </c>
      <c r="J90" t="s">
        <v>16</v>
      </c>
      <c r="K90" t="s">
        <v>246</v>
      </c>
      <c r="L90">
        <v>0</v>
      </c>
      <c r="M90" t="s">
        <v>217</v>
      </c>
      <c r="N90" t="s">
        <v>218</v>
      </c>
      <c r="V90">
        <v>901</v>
      </c>
      <c r="W90" t="s">
        <v>411</v>
      </c>
      <c r="X90">
        <v>8</v>
      </c>
      <c r="Y90" t="s">
        <v>220</v>
      </c>
      <c r="AB90">
        <v>547665</v>
      </c>
      <c r="AD90">
        <v>547665</v>
      </c>
      <c r="AF90">
        <v>1028244</v>
      </c>
      <c r="AI90">
        <v>0</v>
      </c>
    </row>
    <row r="91" spans="1:35" x14ac:dyDescent="0.3">
      <c r="A91" t="s">
        <v>430</v>
      </c>
      <c r="B91">
        <v>1990</v>
      </c>
      <c r="C91">
        <v>1990</v>
      </c>
      <c r="D91">
        <v>1990</v>
      </c>
      <c r="E91">
        <v>4</v>
      </c>
      <c r="F91">
        <v>0</v>
      </c>
      <c r="G91">
        <v>1</v>
      </c>
      <c r="H91" t="s">
        <v>215</v>
      </c>
      <c r="I91">
        <v>208</v>
      </c>
      <c r="J91" t="s">
        <v>17</v>
      </c>
      <c r="K91" t="s">
        <v>249</v>
      </c>
      <c r="L91">
        <v>0</v>
      </c>
      <c r="M91" t="s">
        <v>217</v>
      </c>
      <c r="N91" t="s">
        <v>218</v>
      </c>
      <c r="V91">
        <v>901</v>
      </c>
      <c r="W91" t="s">
        <v>411</v>
      </c>
      <c r="X91">
        <v>8</v>
      </c>
      <c r="Y91" t="s">
        <v>220</v>
      </c>
      <c r="AB91">
        <v>55088292</v>
      </c>
      <c r="AD91">
        <v>55088292</v>
      </c>
      <c r="AF91">
        <v>98217352</v>
      </c>
      <c r="AI91">
        <v>0</v>
      </c>
    </row>
    <row r="92" spans="1:35" x14ac:dyDescent="0.3">
      <c r="A92" t="s">
        <v>430</v>
      </c>
      <c r="B92">
        <v>1990</v>
      </c>
      <c r="C92">
        <v>1990</v>
      </c>
      <c r="D92">
        <v>1990</v>
      </c>
      <c r="E92">
        <v>4</v>
      </c>
      <c r="F92">
        <v>0</v>
      </c>
      <c r="G92">
        <v>2</v>
      </c>
      <c r="H92" t="s">
        <v>221</v>
      </c>
      <c r="I92">
        <v>208</v>
      </c>
      <c r="J92" t="s">
        <v>17</v>
      </c>
      <c r="K92" t="s">
        <v>249</v>
      </c>
      <c r="L92">
        <v>0</v>
      </c>
      <c r="M92" t="s">
        <v>217</v>
      </c>
      <c r="N92" t="s">
        <v>218</v>
      </c>
      <c r="V92">
        <v>901</v>
      </c>
      <c r="W92" t="s">
        <v>411</v>
      </c>
      <c r="X92">
        <v>8</v>
      </c>
      <c r="Y92" t="s">
        <v>220</v>
      </c>
      <c r="AB92">
        <v>4464881</v>
      </c>
      <c r="AD92">
        <v>4464881</v>
      </c>
      <c r="AF92">
        <v>13707257</v>
      </c>
      <c r="AI92">
        <v>0</v>
      </c>
    </row>
    <row r="93" spans="1:35" x14ac:dyDescent="0.3">
      <c r="A93" t="s">
        <v>430</v>
      </c>
      <c r="B93">
        <v>1990</v>
      </c>
      <c r="C93">
        <v>1990</v>
      </c>
      <c r="D93">
        <v>1990</v>
      </c>
      <c r="E93">
        <v>4</v>
      </c>
      <c r="F93">
        <v>0</v>
      </c>
      <c r="G93">
        <v>1</v>
      </c>
      <c r="H93" t="s">
        <v>215</v>
      </c>
      <c r="I93">
        <v>246</v>
      </c>
      <c r="J93" t="s">
        <v>19</v>
      </c>
      <c r="K93" t="s">
        <v>254</v>
      </c>
      <c r="L93">
        <v>0</v>
      </c>
      <c r="M93" t="s">
        <v>217</v>
      </c>
      <c r="N93" t="s">
        <v>218</v>
      </c>
      <c r="V93">
        <v>901</v>
      </c>
      <c r="W93" t="s">
        <v>411</v>
      </c>
      <c r="X93">
        <v>8</v>
      </c>
      <c r="Y93" t="s">
        <v>220</v>
      </c>
      <c r="AB93">
        <v>64916384</v>
      </c>
      <c r="AD93">
        <v>64916384</v>
      </c>
      <c r="AF93">
        <v>134049688</v>
      </c>
      <c r="AI93">
        <v>0</v>
      </c>
    </row>
    <row r="94" spans="1:35" x14ac:dyDescent="0.3">
      <c r="A94" t="s">
        <v>430</v>
      </c>
      <c r="B94">
        <v>1990</v>
      </c>
      <c r="C94">
        <v>1990</v>
      </c>
      <c r="D94">
        <v>1990</v>
      </c>
      <c r="E94">
        <v>4</v>
      </c>
      <c r="F94">
        <v>0</v>
      </c>
      <c r="G94">
        <v>2</v>
      </c>
      <c r="H94" t="s">
        <v>221</v>
      </c>
      <c r="I94">
        <v>246</v>
      </c>
      <c r="J94" t="s">
        <v>19</v>
      </c>
      <c r="K94" t="s">
        <v>254</v>
      </c>
      <c r="L94">
        <v>0</v>
      </c>
      <c r="M94" t="s">
        <v>217</v>
      </c>
      <c r="N94" t="s">
        <v>218</v>
      </c>
      <c r="V94">
        <v>901</v>
      </c>
      <c r="W94" t="s">
        <v>411</v>
      </c>
      <c r="X94">
        <v>8</v>
      </c>
      <c r="Y94" t="s">
        <v>220</v>
      </c>
      <c r="AB94">
        <v>1103954</v>
      </c>
      <c r="AD94">
        <v>1103954</v>
      </c>
      <c r="AF94">
        <v>2212908</v>
      </c>
      <c r="AI94">
        <v>0</v>
      </c>
    </row>
    <row r="95" spans="1:35" x14ac:dyDescent="0.3">
      <c r="A95" t="s">
        <v>430</v>
      </c>
      <c r="B95">
        <v>1990</v>
      </c>
      <c r="C95">
        <v>1990</v>
      </c>
      <c r="D95">
        <v>1990</v>
      </c>
      <c r="E95">
        <v>4</v>
      </c>
      <c r="F95">
        <v>0</v>
      </c>
      <c r="G95">
        <v>1</v>
      </c>
      <c r="H95" t="s">
        <v>215</v>
      </c>
      <c r="I95">
        <v>280</v>
      </c>
      <c r="J95" t="s">
        <v>452</v>
      </c>
      <c r="K95" t="s">
        <v>258</v>
      </c>
      <c r="L95">
        <v>0</v>
      </c>
      <c r="M95" t="s">
        <v>217</v>
      </c>
      <c r="N95" t="s">
        <v>218</v>
      </c>
      <c r="V95">
        <v>901</v>
      </c>
      <c r="W95" t="s">
        <v>411</v>
      </c>
      <c r="X95">
        <v>8</v>
      </c>
      <c r="Y95" t="s">
        <v>220</v>
      </c>
      <c r="AB95">
        <v>759511488</v>
      </c>
      <c r="AD95">
        <v>759511488</v>
      </c>
      <c r="AF95">
        <v>1414030976</v>
      </c>
      <c r="AI95">
        <v>0</v>
      </c>
    </row>
    <row r="96" spans="1:35" x14ac:dyDescent="0.3">
      <c r="A96" t="s">
        <v>430</v>
      </c>
      <c r="B96">
        <v>1990</v>
      </c>
      <c r="C96">
        <v>1990</v>
      </c>
      <c r="D96">
        <v>1990</v>
      </c>
      <c r="E96">
        <v>4</v>
      </c>
      <c r="F96">
        <v>0</v>
      </c>
      <c r="G96">
        <v>2</v>
      </c>
      <c r="H96" t="s">
        <v>221</v>
      </c>
      <c r="I96">
        <v>280</v>
      </c>
      <c r="J96" t="s">
        <v>452</v>
      </c>
      <c r="K96" t="s">
        <v>258</v>
      </c>
      <c r="L96">
        <v>0</v>
      </c>
      <c r="M96" t="s">
        <v>217</v>
      </c>
      <c r="N96" t="s">
        <v>218</v>
      </c>
      <c r="V96">
        <v>901</v>
      </c>
      <c r="W96" t="s">
        <v>411</v>
      </c>
      <c r="X96">
        <v>8</v>
      </c>
      <c r="Y96" t="s">
        <v>220</v>
      </c>
      <c r="AB96">
        <v>143967200</v>
      </c>
      <c r="AD96">
        <v>143967200</v>
      </c>
      <c r="AF96">
        <v>396574016</v>
      </c>
      <c r="AI96">
        <v>0</v>
      </c>
    </row>
    <row r="97" spans="1:35" x14ac:dyDescent="0.3">
      <c r="A97" t="s">
        <v>430</v>
      </c>
      <c r="B97">
        <v>1990</v>
      </c>
      <c r="C97">
        <v>1990</v>
      </c>
      <c r="D97">
        <v>1990</v>
      </c>
      <c r="E97">
        <v>4</v>
      </c>
      <c r="F97">
        <v>0</v>
      </c>
      <c r="G97">
        <v>1</v>
      </c>
      <c r="H97" t="s">
        <v>215</v>
      </c>
      <c r="I97">
        <v>300</v>
      </c>
      <c r="J97" t="s">
        <v>21</v>
      </c>
      <c r="K97" t="s">
        <v>259</v>
      </c>
      <c r="L97">
        <v>0</v>
      </c>
      <c r="M97" t="s">
        <v>217</v>
      </c>
      <c r="N97" t="s">
        <v>218</v>
      </c>
      <c r="V97">
        <v>901</v>
      </c>
      <c r="W97" t="s">
        <v>411</v>
      </c>
      <c r="X97">
        <v>8</v>
      </c>
      <c r="Y97" t="s">
        <v>220</v>
      </c>
      <c r="AB97">
        <v>24815966</v>
      </c>
      <c r="AD97">
        <v>24815966</v>
      </c>
      <c r="AF97">
        <v>49826560</v>
      </c>
      <c r="AI97">
        <v>0</v>
      </c>
    </row>
    <row r="98" spans="1:35" x14ac:dyDescent="0.3">
      <c r="A98" t="s">
        <v>430</v>
      </c>
      <c r="B98">
        <v>1990</v>
      </c>
      <c r="C98">
        <v>1990</v>
      </c>
      <c r="D98">
        <v>1990</v>
      </c>
      <c r="E98">
        <v>4</v>
      </c>
      <c r="F98">
        <v>0</v>
      </c>
      <c r="G98">
        <v>2</v>
      </c>
      <c r="H98" t="s">
        <v>221</v>
      </c>
      <c r="I98">
        <v>300</v>
      </c>
      <c r="J98" t="s">
        <v>21</v>
      </c>
      <c r="K98" t="s">
        <v>259</v>
      </c>
      <c r="L98">
        <v>0</v>
      </c>
      <c r="M98" t="s">
        <v>217</v>
      </c>
      <c r="N98" t="s">
        <v>218</v>
      </c>
      <c r="V98">
        <v>901</v>
      </c>
      <c r="W98" t="s">
        <v>411</v>
      </c>
      <c r="X98">
        <v>8</v>
      </c>
      <c r="Y98" t="s">
        <v>220</v>
      </c>
      <c r="AB98">
        <v>489676</v>
      </c>
      <c r="AD98">
        <v>489676</v>
      </c>
      <c r="AF98">
        <v>2022095</v>
      </c>
      <c r="AI98">
        <v>0</v>
      </c>
    </row>
    <row r="99" spans="1:35" x14ac:dyDescent="0.3">
      <c r="A99" t="s">
        <v>430</v>
      </c>
      <c r="B99">
        <v>1990</v>
      </c>
      <c r="C99">
        <v>1990</v>
      </c>
      <c r="D99">
        <v>1990</v>
      </c>
      <c r="E99">
        <v>4</v>
      </c>
      <c r="F99">
        <v>0</v>
      </c>
      <c r="G99">
        <v>2</v>
      </c>
      <c r="H99" t="s">
        <v>221</v>
      </c>
      <c r="I99">
        <v>332</v>
      </c>
      <c r="J99" t="s">
        <v>444</v>
      </c>
      <c r="K99" t="s">
        <v>445</v>
      </c>
      <c r="L99">
        <v>0</v>
      </c>
      <c r="M99" t="s">
        <v>217</v>
      </c>
      <c r="N99" t="s">
        <v>218</v>
      </c>
      <c r="V99">
        <v>901</v>
      </c>
      <c r="W99" t="s">
        <v>411</v>
      </c>
      <c r="X99">
        <v>8</v>
      </c>
      <c r="Y99" t="s">
        <v>220</v>
      </c>
      <c r="AB99">
        <v>9551235</v>
      </c>
      <c r="AD99">
        <v>9551235</v>
      </c>
      <c r="AF99">
        <v>16722412</v>
      </c>
      <c r="AI99">
        <v>0</v>
      </c>
    </row>
    <row r="100" spans="1:35" x14ac:dyDescent="0.3">
      <c r="A100" t="s">
        <v>430</v>
      </c>
      <c r="B100">
        <v>1990</v>
      </c>
      <c r="C100">
        <v>1990</v>
      </c>
      <c r="D100">
        <v>1990</v>
      </c>
      <c r="E100">
        <v>4</v>
      </c>
      <c r="F100">
        <v>0</v>
      </c>
      <c r="G100">
        <v>1</v>
      </c>
      <c r="H100" t="s">
        <v>215</v>
      </c>
      <c r="I100">
        <v>352</v>
      </c>
      <c r="J100" t="s">
        <v>24</v>
      </c>
      <c r="K100" t="s">
        <v>265</v>
      </c>
      <c r="L100">
        <v>0</v>
      </c>
      <c r="M100" t="s">
        <v>217</v>
      </c>
      <c r="N100" t="s">
        <v>218</v>
      </c>
      <c r="V100">
        <v>901</v>
      </c>
      <c r="W100" t="s">
        <v>411</v>
      </c>
      <c r="X100">
        <v>8</v>
      </c>
      <c r="Y100" t="s">
        <v>220</v>
      </c>
      <c r="AB100">
        <v>2026113</v>
      </c>
      <c r="AD100">
        <v>2026113</v>
      </c>
      <c r="AF100">
        <v>6147688</v>
      </c>
      <c r="AI100">
        <v>0</v>
      </c>
    </row>
    <row r="101" spans="1:35" x14ac:dyDescent="0.3">
      <c r="A101" t="s">
        <v>430</v>
      </c>
      <c r="B101">
        <v>1990</v>
      </c>
      <c r="C101">
        <v>1990</v>
      </c>
      <c r="D101">
        <v>1990</v>
      </c>
      <c r="E101">
        <v>4</v>
      </c>
      <c r="F101">
        <v>0</v>
      </c>
      <c r="G101">
        <v>1</v>
      </c>
      <c r="H101" t="s">
        <v>215</v>
      </c>
      <c r="I101">
        <v>360</v>
      </c>
      <c r="J101" t="s">
        <v>26</v>
      </c>
      <c r="K101" t="s">
        <v>266</v>
      </c>
      <c r="L101">
        <v>0</v>
      </c>
      <c r="M101" t="s">
        <v>217</v>
      </c>
      <c r="N101" t="s">
        <v>218</v>
      </c>
      <c r="V101">
        <v>901</v>
      </c>
      <c r="W101" t="s">
        <v>411</v>
      </c>
      <c r="X101">
        <v>8</v>
      </c>
      <c r="Y101" t="s">
        <v>220</v>
      </c>
      <c r="AB101">
        <v>109135</v>
      </c>
      <c r="AD101">
        <v>109135</v>
      </c>
      <c r="AF101">
        <v>285138</v>
      </c>
      <c r="AI101">
        <v>0</v>
      </c>
    </row>
    <row r="102" spans="1:35" x14ac:dyDescent="0.3">
      <c r="A102" t="s">
        <v>430</v>
      </c>
      <c r="B102">
        <v>1990</v>
      </c>
      <c r="C102">
        <v>1990</v>
      </c>
      <c r="D102">
        <v>1990</v>
      </c>
      <c r="E102">
        <v>4</v>
      </c>
      <c r="F102">
        <v>0</v>
      </c>
      <c r="G102">
        <v>2</v>
      </c>
      <c r="H102" t="s">
        <v>221</v>
      </c>
      <c r="I102">
        <v>360</v>
      </c>
      <c r="J102" t="s">
        <v>26</v>
      </c>
      <c r="K102" t="s">
        <v>266</v>
      </c>
      <c r="L102">
        <v>0</v>
      </c>
      <c r="M102" t="s">
        <v>217</v>
      </c>
      <c r="N102" t="s">
        <v>218</v>
      </c>
      <c r="V102">
        <v>901</v>
      </c>
      <c r="W102" t="s">
        <v>411</v>
      </c>
      <c r="X102">
        <v>8</v>
      </c>
      <c r="Y102" t="s">
        <v>220</v>
      </c>
      <c r="AB102">
        <v>422162336</v>
      </c>
      <c r="AD102">
        <v>422162336</v>
      </c>
      <c r="AF102">
        <v>377201664</v>
      </c>
      <c r="AI102">
        <v>0</v>
      </c>
    </row>
    <row r="103" spans="1:35" x14ac:dyDescent="0.3">
      <c r="A103" t="s">
        <v>430</v>
      </c>
      <c r="B103">
        <v>1990</v>
      </c>
      <c r="C103">
        <v>1990</v>
      </c>
      <c r="D103">
        <v>1990</v>
      </c>
      <c r="E103">
        <v>4</v>
      </c>
      <c r="F103">
        <v>0</v>
      </c>
      <c r="G103">
        <v>1</v>
      </c>
      <c r="H103" t="s">
        <v>215</v>
      </c>
      <c r="I103">
        <v>392</v>
      </c>
      <c r="J103" t="s">
        <v>29</v>
      </c>
      <c r="K103" t="s">
        <v>270</v>
      </c>
      <c r="L103">
        <v>0</v>
      </c>
      <c r="M103" t="s">
        <v>217</v>
      </c>
      <c r="N103" t="s">
        <v>218</v>
      </c>
      <c r="V103">
        <v>901</v>
      </c>
      <c r="W103" t="s">
        <v>411</v>
      </c>
      <c r="X103">
        <v>8</v>
      </c>
      <c r="Y103" t="s">
        <v>220</v>
      </c>
      <c r="AB103">
        <v>293968384</v>
      </c>
      <c r="AD103">
        <v>293968384</v>
      </c>
      <c r="AF103">
        <v>552180469</v>
      </c>
      <c r="AI103">
        <v>0</v>
      </c>
    </row>
    <row r="104" spans="1:35" x14ac:dyDescent="0.3">
      <c r="A104" t="s">
        <v>430</v>
      </c>
      <c r="B104">
        <v>1990</v>
      </c>
      <c r="C104">
        <v>1990</v>
      </c>
      <c r="D104">
        <v>1990</v>
      </c>
      <c r="E104">
        <v>4</v>
      </c>
      <c r="F104">
        <v>0</v>
      </c>
      <c r="G104">
        <v>2</v>
      </c>
      <c r="H104" t="s">
        <v>221</v>
      </c>
      <c r="I104">
        <v>392</v>
      </c>
      <c r="J104" t="s">
        <v>29</v>
      </c>
      <c r="K104" t="s">
        <v>270</v>
      </c>
      <c r="L104">
        <v>0</v>
      </c>
      <c r="M104" t="s">
        <v>217</v>
      </c>
      <c r="N104" t="s">
        <v>218</v>
      </c>
      <c r="V104">
        <v>901</v>
      </c>
      <c r="W104" t="s">
        <v>411</v>
      </c>
      <c r="X104">
        <v>8</v>
      </c>
      <c r="Y104" t="s">
        <v>220</v>
      </c>
      <c r="AB104">
        <v>117759</v>
      </c>
      <c r="AD104">
        <v>117759</v>
      </c>
      <c r="AF104">
        <v>1197454</v>
      </c>
      <c r="AI104">
        <v>0</v>
      </c>
    </row>
    <row r="105" spans="1:35" x14ac:dyDescent="0.3">
      <c r="A105" t="s">
        <v>430</v>
      </c>
      <c r="B105">
        <v>1990</v>
      </c>
      <c r="C105">
        <v>1990</v>
      </c>
      <c r="D105">
        <v>1990</v>
      </c>
      <c r="E105">
        <v>4</v>
      </c>
      <c r="F105">
        <v>0</v>
      </c>
      <c r="G105">
        <v>1</v>
      </c>
      <c r="H105" t="s">
        <v>215</v>
      </c>
      <c r="I105">
        <v>410</v>
      </c>
      <c r="J105" t="s">
        <v>41</v>
      </c>
      <c r="K105" t="s">
        <v>273</v>
      </c>
      <c r="L105">
        <v>0</v>
      </c>
      <c r="M105" t="s">
        <v>217</v>
      </c>
      <c r="N105" t="s">
        <v>218</v>
      </c>
      <c r="V105">
        <v>901</v>
      </c>
      <c r="W105" t="s">
        <v>411</v>
      </c>
      <c r="X105">
        <v>8</v>
      </c>
      <c r="Y105" t="s">
        <v>220</v>
      </c>
      <c r="AB105">
        <v>51668436</v>
      </c>
      <c r="AD105">
        <v>51668436</v>
      </c>
      <c r="AF105">
        <v>73969552</v>
      </c>
      <c r="AI105">
        <v>0</v>
      </c>
    </row>
    <row r="106" spans="1:35" x14ac:dyDescent="0.3">
      <c r="A106" t="s">
        <v>430</v>
      </c>
      <c r="B106">
        <v>1990</v>
      </c>
      <c r="C106">
        <v>1990</v>
      </c>
      <c r="D106">
        <v>1990</v>
      </c>
      <c r="E106">
        <v>4</v>
      </c>
      <c r="F106">
        <v>0</v>
      </c>
      <c r="G106">
        <v>2</v>
      </c>
      <c r="H106" t="s">
        <v>221</v>
      </c>
      <c r="I106">
        <v>410</v>
      </c>
      <c r="J106" t="s">
        <v>41</v>
      </c>
      <c r="K106" t="s">
        <v>273</v>
      </c>
      <c r="L106">
        <v>0</v>
      </c>
      <c r="M106" t="s">
        <v>217</v>
      </c>
      <c r="N106" t="s">
        <v>218</v>
      </c>
      <c r="V106">
        <v>901</v>
      </c>
      <c r="W106" t="s">
        <v>411</v>
      </c>
      <c r="X106">
        <v>8</v>
      </c>
      <c r="Y106" t="s">
        <v>220</v>
      </c>
      <c r="AB106">
        <v>51682</v>
      </c>
      <c r="AD106">
        <v>51682</v>
      </c>
      <c r="AF106">
        <v>216100</v>
      </c>
      <c r="AI106">
        <v>0</v>
      </c>
    </row>
    <row r="107" spans="1:35" x14ac:dyDescent="0.3">
      <c r="A107" t="s">
        <v>430</v>
      </c>
      <c r="B107">
        <v>1990</v>
      </c>
      <c r="C107">
        <v>1990</v>
      </c>
      <c r="D107">
        <v>1990</v>
      </c>
      <c r="E107">
        <v>4</v>
      </c>
      <c r="F107">
        <v>0</v>
      </c>
      <c r="G107">
        <v>1</v>
      </c>
      <c r="H107" t="s">
        <v>215</v>
      </c>
      <c r="I107">
        <v>450</v>
      </c>
      <c r="J107" t="s">
        <v>31</v>
      </c>
      <c r="K107" t="s">
        <v>279</v>
      </c>
      <c r="L107">
        <v>0</v>
      </c>
      <c r="M107" t="s">
        <v>217</v>
      </c>
      <c r="N107" t="s">
        <v>218</v>
      </c>
      <c r="V107">
        <v>901</v>
      </c>
      <c r="W107" t="s">
        <v>411</v>
      </c>
      <c r="X107">
        <v>8</v>
      </c>
      <c r="Y107" t="s">
        <v>220</v>
      </c>
      <c r="AB107">
        <v>3122</v>
      </c>
      <c r="AD107">
        <v>3122</v>
      </c>
      <c r="AF107">
        <v>10909</v>
      </c>
      <c r="AI107">
        <v>0</v>
      </c>
    </row>
    <row r="108" spans="1:35" x14ac:dyDescent="0.3">
      <c r="A108" t="s">
        <v>430</v>
      </c>
      <c r="B108">
        <v>1990</v>
      </c>
      <c r="C108">
        <v>1990</v>
      </c>
      <c r="D108">
        <v>1990</v>
      </c>
      <c r="E108">
        <v>4</v>
      </c>
      <c r="F108">
        <v>0</v>
      </c>
      <c r="G108">
        <v>2</v>
      </c>
      <c r="H108" t="s">
        <v>221</v>
      </c>
      <c r="I108">
        <v>450</v>
      </c>
      <c r="J108" t="s">
        <v>31</v>
      </c>
      <c r="K108" t="s">
        <v>279</v>
      </c>
      <c r="L108">
        <v>0</v>
      </c>
      <c r="M108" t="s">
        <v>217</v>
      </c>
      <c r="N108" t="s">
        <v>218</v>
      </c>
      <c r="V108">
        <v>901</v>
      </c>
      <c r="W108" t="s">
        <v>411</v>
      </c>
      <c r="X108">
        <v>8</v>
      </c>
      <c r="Y108" t="s">
        <v>220</v>
      </c>
      <c r="AB108">
        <v>47898288</v>
      </c>
      <c r="AD108">
        <v>47898288</v>
      </c>
      <c r="AF108">
        <v>38895940</v>
      </c>
      <c r="AI108">
        <v>0</v>
      </c>
    </row>
    <row r="109" spans="1:35" x14ac:dyDescent="0.3">
      <c r="A109" t="s">
        <v>430</v>
      </c>
      <c r="B109">
        <v>1990</v>
      </c>
      <c r="C109">
        <v>1990</v>
      </c>
      <c r="D109">
        <v>1990</v>
      </c>
      <c r="E109">
        <v>4</v>
      </c>
      <c r="F109">
        <v>0</v>
      </c>
      <c r="G109">
        <v>1</v>
      </c>
      <c r="H109" t="s">
        <v>215</v>
      </c>
      <c r="I109">
        <v>454</v>
      </c>
      <c r="J109" t="s">
        <v>90</v>
      </c>
      <c r="K109" t="s">
        <v>350</v>
      </c>
      <c r="L109">
        <v>0</v>
      </c>
      <c r="M109" t="s">
        <v>217</v>
      </c>
      <c r="N109" t="s">
        <v>218</v>
      </c>
      <c r="V109">
        <v>901</v>
      </c>
      <c r="W109" t="s">
        <v>411</v>
      </c>
      <c r="X109">
        <v>8</v>
      </c>
      <c r="Y109" t="s">
        <v>220</v>
      </c>
      <c r="AB109">
        <v>43845</v>
      </c>
      <c r="AD109">
        <v>43845</v>
      </c>
      <c r="AF109">
        <v>105876</v>
      </c>
      <c r="AI109">
        <v>0</v>
      </c>
    </row>
    <row r="110" spans="1:35" x14ac:dyDescent="0.3">
      <c r="A110" t="s">
        <v>430</v>
      </c>
      <c r="B110">
        <v>1990</v>
      </c>
      <c r="C110">
        <v>1990</v>
      </c>
      <c r="D110">
        <v>1990</v>
      </c>
      <c r="E110">
        <v>4</v>
      </c>
      <c r="F110">
        <v>0</v>
      </c>
      <c r="G110">
        <v>2</v>
      </c>
      <c r="H110" t="s">
        <v>221</v>
      </c>
      <c r="I110">
        <v>454</v>
      </c>
      <c r="J110" t="s">
        <v>90</v>
      </c>
      <c r="K110" t="s">
        <v>350</v>
      </c>
      <c r="L110">
        <v>0</v>
      </c>
      <c r="M110" t="s">
        <v>217</v>
      </c>
      <c r="N110" t="s">
        <v>218</v>
      </c>
      <c r="V110">
        <v>901</v>
      </c>
      <c r="W110" t="s">
        <v>411</v>
      </c>
      <c r="X110">
        <v>8</v>
      </c>
      <c r="Y110" t="s">
        <v>220</v>
      </c>
      <c r="AB110">
        <v>7543516</v>
      </c>
      <c r="AD110">
        <v>7543516</v>
      </c>
      <c r="AF110">
        <v>11610784</v>
      </c>
      <c r="AI110">
        <v>0</v>
      </c>
    </row>
    <row r="111" spans="1:35" x14ac:dyDescent="0.3">
      <c r="A111" t="s">
        <v>430</v>
      </c>
      <c r="B111">
        <v>1990</v>
      </c>
      <c r="C111">
        <v>1990</v>
      </c>
      <c r="D111">
        <v>1990</v>
      </c>
      <c r="E111">
        <v>4</v>
      </c>
      <c r="F111">
        <v>0</v>
      </c>
      <c r="G111">
        <v>3</v>
      </c>
      <c r="H111" t="s">
        <v>247</v>
      </c>
      <c r="I111">
        <v>454</v>
      </c>
      <c r="J111" t="s">
        <v>90</v>
      </c>
      <c r="K111" t="s">
        <v>350</v>
      </c>
      <c r="L111">
        <v>0</v>
      </c>
      <c r="M111" t="s">
        <v>217</v>
      </c>
      <c r="N111" t="s">
        <v>218</v>
      </c>
      <c r="V111">
        <v>901</v>
      </c>
      <c r="W111" t="s">
        <v>411</v>
      </c>
      <c r="X111">
        <v>8</v>
      </c>
      <c r="Y111" t="s">
        <v>220</v>
      </c>
      <c r="AB111">
        <v>24</v>
      </c>
      <c r="AD111">
        <v>24</v>
      </c>
      <c r="AF111">
        <v>118</v>
      </c>
      <c r="AI111">
        <v>0</v>
      </c>
    </row>
    <row r="112" spans="1:35" x14ac:dyDescent="0.3">
      <c r="A112" t="s">
        <v>430</v>
      </c>
      <c r="B112">
        <v>1990</v>
      </c>
      <c r="C112">
        <v>1990</v>
      </c>
      <c r="D112">
        <v>1990</v>
      </c>
      <c r="E112">
        <v>4</v>
      </c>
      <c r="F112">
        <v>0</v>
      </c>
      <c r="G112">
        <v>1</v>
      </c>
      <c r="H112" t="s">
        <v>215</v>
      </c>
      <c r="I112">
        <v>458</v>
      </c>
      <c r="J112" t="s">
        <v>32</v>
      </c>
      <c r="K112" t="s">
        <v>335</v>
      </c>
      <c r="L112">
        <v>0</v>
      </c>
      <c r="M112" t="s">
        <v>217</v>
      </c>
      <c r="N112" t="s">
        <v>218</v>
      </c>
      <c r="V112">
        <v>901</v>
      </c>
      <c r="W112" t="s">
        <v>411</v>
      </c>
      <c r="X112">
        <v>8</v>
      </c>
      <c r="Y112" t="s">
        <v>220</v>
      </c>
      <c r="AB112">
        <v>9653809</v>
      </c>
      <c r="AD112">
        <v>9653809</v>
      </c>
      <c r="AF112">
        <v>11051531</v>
      </c>
      <c r="AI112">
        <v>0</v>
      </c>
    </row>
    <row r="113" spans="1:35" x14ac:dyDescent="0.3">
      <c r="A113" t="s">
        <v>430</v>
      </c>
      <c r="B113">
        <v>1990</v>
      </c>
      <c r="C113">
        <v>1990</v>
      </c>
      <c r="D113">
        <v>1990</v>
      </c>
      <c r="E113">
        <v>4</v>
      </c>
      <c r="F113">
        <v>0</v>
      </c>
      <c r="G113">
        <v>2</v>
      </c>
      <c r="H113" t="s">
        <v>221</v>
      </c>
      <c r="I113">
        <v>458</v>
      </c>
      <c r="J113" t="s">
        <v>32</v>
      </c>
      <c r="K113" t="s">
        <v>335</v>
      </c>
      <c r="L113">
        <v>0</v>
      </c>
      <c r="M113" t="s">
        <v>217</v>
      </c>
      <c r="N113" t="s">
        <v>218</v>
      </c>
      <c r="V113">
        <v>901</v>
      </c>
      <c r="W113" t="s">
        <v>411</v>
      </c>
      <c r="X113">
        <v>8</v>
      </c>
      <c r="Y113" t="s">
        <v>220</v>
      </c>
      <c r="AB113">
        <v>572371</v>
      </c>
      <c r="AD113">
        <v>572371</v>
      </c>
      <c r="AF113">
        <v>930468</v>
      </c>
      <c r="AI113">
        <v>0</v>
      </c>
    </row>
    <row r="114" spans="1:35" x14ac:dyDescent="0.3">
      <c r="A114" t="s">
        <v>430</v>
      </c>
      <c r="B114">
        <v>1990</v>
      </c>
      <c r="C114">
        <v>1990</v>
      </c>
      <c r="D114">
        <v>1990</v>
      </c>
      <c r="E114">
        <v>4</v>
      </c>
      <c r="F114">
        <v>0</v>
      </c>
      <c r="G114">
        <v>1</v>
      </c>
      <c r="H114" t="s">
        <v>215</v>
      </c>
      <c r="I114">
        <v>484</v>
      </c>
      <c r="J114" t="s">
        <v>33</v>
      </c>
      <c r="K114" t="s">
        <v>283</v>
      </c>
      <c r="L114">
        <v>0</v>
      </c>
      <c r="M114" t="s">
        <v>217</v>
      </c>
      <c r="N114" t="s">
        <v>218</v>
      </c>
      <c r="V114">
        <v>901</v>
      </c>
      <c r="W114" t="s">
        <v>411</v>
      </c>
      <c r="X114">
        <v>8</v>
      </c>
      <c r="Y114" t="s">
        <v>220</v>
      </c>
      <c r="AB114">
        <v>559929</v>
      </c>
      <c r="AD114">
        <v>559929</v>
      </c>
      <c r="AF114">
        <v>893339</v>
      </c>
      <c r="AI114">
        <v>0</v>
      </c>
    </row>
    <row r="115" spans="1:35" x14ac:dyDescent="0.3">
      <c r="A115" t="s">
        <v>430</v>
      </c>
      <c r="B115">
        <v>1990</v>
      </c>
      <c r="C115">
        <v>1990</v>
      </c>
      <c r="D115">
        <v>1990</v>
      </c>
      <c r="E115">
        <v>4</v>
      </c>
      <c r="F115">
        <v>0</v>
      </c>
      <c r="G115">
        <v>2</v>
      </c>
      <c r="H115" t="s">
        <v>221</v>
      </c>
      <c r="I115">
        <v>484</v>
      </c>
      <c r="J115" t="s">
        <v>33</v>
      </c>
      <c r="K115" t="s">
        <v>283</v>
      </c>
      <c r="L115">
        <v>0</v>
      </c>
      <c r="M115" t="s">
        <v>217</v>
      </c>
      <c r="N115" t="s">
        <v>218</v>
      </c>
      <c r="V115">
        <v>901</v>
      </c>
      <c r="W115" t="s">
        <v>411</v>
      </c>
      <c r="X115">
        <v>8</v>
      </c>
      <c r="Y115" t="s">
        <v>220</v>
      </c>
      <c r="AB115">
        <v>208994576</v>
      </c>
      <c r="AD115">
        <v>208994576</v>
      </c>
      <c r="AF115">
        <v>373192000</v>
      </c>
      <c r="AI115">
        <v>0</v>
      </c>
    </row>
    <row r="116" spans="1:35" x14ac:dyDescent="0.3">
      <c r="A116" t="s">
        <v>430</v>
      </c>
      <c r="B116">
        <v>1990</v>
      </c>
      <c r="C116">
        <v>1990</v>
      </c>
      <c r="D116">
        <v>1990</v>
      </c>
      <c r="E116">
        <v>4</v>
      </c>
      <c r="F116">
        <v>0</v>
      </c>
      <c r="G116">
        <v>1</v>
      </c>
      <c r="H116" t="s">
        <v>215</v>
      </c>
      <c r="I116">
        <v>512</v>
      </c>
      <c r="J116" t="s">
        <v>37</v>
      </c>
      <c r="K116" t="s">
        <v>285</v>
      </c>
      <c r="L116">
        <v>0</v>
      </c>
      <c r="M116" t="s">
        <v>217</v>
      </c>
      <c r="N116" t="s">
        <v>218</v>
      </c>
      <c r="V116">
        <v>901</v>
      </c>
      <c r="W116" t="s">
        <v>411</v>
      </c>
      <c r="X116">
        <v>8</v>
      </c>
      <c r="Y116" t="s">
        <v>220</v>
      </c>
      <c r="AB116">
        <v>1939025</v>
      </c>
      <c r="AD116">
        <v>1939025</v>
      </c>
      <c r="AF116">
        <v>3268140</v>
      </c>
      <c r="AI116">
        <v>0</v>
      </c>
    </row>
    <row r="117" spans="1:35" x14ac:dyDescent="0.3">
      <c r="A117" t="s">
        <v>430</v>
      </c>
      <c r="B117">
        <v>1990</v>
      </c>
      <c r="C117">
        <v>1990</v>
      </c>
      <c r="D117">
        <v>1990</v>
      </c>
      <c r="E117">
        <v>4</v>
      </c>
      <c r="F117">
        <v>0</v>
      </c>
      <c r="G117">
        <v>2</v>
      </c>
      <c r="H117" t="s">
        <v>221</v>
      </c>
      <c r="I117">
        <v>512</v>
      </c>
      <c r="J117" t="s">
        <v>37</v>
      </c>
      <c r="K117" t="s">
        <v>285</v>
      </c>
      <c r="L117">
        <v>0</v>
      </c>
      <c r="M117" t="s">
        <v>217</v>
      </c>
      <c r="N117" t="s">
        <v>218</v>
      </c>
      <c r="V117">
        <v>901</v>
      </c>
      <c r="W117" t="s">
        <v>411</v>
      </c>
      <c r="X117">
        <v>8</v>
      </c>
      <c r="Y117" t="s">
        <v>220</v>
      </c>
      <c r="AB117">
        <v>52577</v>
      </c>
      <c r="AD117">
        <v>52577</v>
      </c>
      <c r="AF117">
        <v>142172</v>
      </c>
      <c r="AI117">
        <v>0</v>
      </c>
    </row>
    <row r="118" spans="1:35" x14ac:dyDescent="0.3">
      <c r="A118" t="s">
        <v>430</v>
      </c>
      <c r="B118">
        <v>1990</v>
      </c>
      <c r="C118">
        <v>1990</v>
      </c>
      <c r="D118">
        <v>1990</v>
      </c>
      <c r="E118">
        <v>4</v>
      </c>
      <c r="F118">
        <v>0</v>
      </c>
      <c r="G118">
        <v>1</v>
      </c>
      <c r="H118" t="s">
        <v>215</v>
      </c>
      <c r="I118">
        <v>554</v>
      </c>
      <c r="J118" t="s">
        <v>36</v>
      </c>
      <c r="K118" t="s">
        <v>288</v>
      </c>
      <c r="L118">
        <v>0</v>
      </c>
      <c r="M118" t="s">
        <v>217</v>
      </c>
      <c r="N118" t="s">
        <v>218</v>
      </c>
      <c r="V118">
        <v>901</v>
      </c>
      <c r="W118" t="s">
        <v>411</v>
      </c>
      <c r="X118">
        <v>8</v>
      </c>
      <c r="Y118" t="s">
        <v>220</v>
      </c>
      <c r="AB118">
        <v>7279235</v>
      </c>
      <c r="AD118">
        <v>7279235</v>
      </c>
      <c r="AF118">
        <v>11644842</v>
      </c>
      <c r="AI118">
        <v>0</v>
      </c>
    </row>
    <row r="119" spans="1:35" x14ac:dyDescent="0.3">
      <c r="A119" t="s">
        <v>430</v>
      </c>
      <c r="B119">
        <v>1990</v>
      </c>
      <c r="C119">
        <v>1990</v>
      </c>
      <c r="D119">
        <v>1990</v>
      </c>
      <c r="E119">
        <v>4</v>
      </c>
      <c r="F119">
        <v>0</v>
      </c>
      <c r="G119">
        <v>2</v>
      </c>
      <c r="H119" t="s">
        <v>221</v>
      </c>
      <c r="I119">
        <v>554</v>
      </c>
      <c r="J119" t="s">
        <v>36</v>
      </c>
      <c r="K119" t="s">
        <v>288</v>
      </c>
      <c r="L119">
        <v>0</v>
      </c>
      <c r="M119" t="s">
        <v>217</v>
      </c>
      <c r="N119" t="s">
        <v>218</v>
      </c>
      <c r="V119">
        <v>901</v>
      </c>
      <c r="W119" t="s">
        <v>411</v>
      </c>
      <c r="X119">
        <v>8</v>
      </c>
      <c r="Y119" t="s">
        <v>220</v>
      </c>
      <c r="AB119">
        <v>3838</v>
      </c>
      <c r="AD119">
        <v>3838</v>
      </c>
      <c r="AF119">
        <v>8520</v>
      </c>
      <c r="AI119">
        <v>0</v>
      </c>
    </row>
    <row r="120" spans="1:35" x14ac:dyDescent="0.3">
      <c r="A120" t="s">
        <v>430</v>
      </c>
      <c r="B120">
        <v>1990</v>
      </c>
      <c r="C120">
        <v>1990</v>
      </c>
      <c r="D120">
        <v>1990</v>
      </c>
      <c r="E120">
        <v>4</v>
      </c>
      <c r="F120">
        <v>0</v>
      </c>
      <c r="G120">
        <v>3</v>
      </c>
      <c r="H120" t="s">
        <v>247</v>
      </c>
      <c r="I120">
        <v>554</v>
      </c>
      <c r="J120" t="s">
        <v>36</v>
      </c>
      <c r="K120" t="s">
        <v>288</v>
      </c>
      <c r="L120">
        <v>0</v>
      </c>
      <c r="M120" t="s">
        <v>217</v>
      </c>
      <c r="N120" t="s">
        <v>218</v>
      </c>
      <c r="V120">
        <v>901</v>
      </c>
      <c r="W120" t="s">
        <v>411</v>
      </c>
      <c r="X120">
        <v>8</v>
      </c>
      <c r="Y120" t="s">
        <v>220</v>
      </c>
      <c r="AB120">
        <v>3828</v>
      </c>
      <c r="AD120">
        <v>3828</v>
      </c>
      <c r="AF120">
        <v>8398</v>
      </c>
      <c r="AI120">
        <v>0</v>
      </c>
    </row>
    <row r="121" spans="1:35" x14ac:dyDescent="0.3">
      <c r="A121" t="s">
        <v>430</v>
      </c>
      <c r="B121">
        <v>1990</v>
      </c>
      <c r="C121">
        <v>1990</v>
      </c>
      <c r="D121">
        <v>1990</v>
      </c>
      <c r="E121">
        <v>4</v>
      </c>
      <c r="F121">
        <v>0</v>
      </c>
      <c r="G121">
        <v>1</v>
      </c>
      <c r="H121" t="s">
        <v>215</v>
      </c>
      <c r="I121">
        <v>600</v>
      </c>
      <c r="J121" t="s">
        <v>38</v>
      </c>
      <c r="K121" t="s">
        <v>294</v>
      </c>
      <c r="L121">
        <v>0</v>
      </c>
      <c r="M121" t="s">
        <v>217</v>
      </c>
      <c r="N121" t="s">
        <v>218</v>
      </c>
      <c r="V121">
        <v>901</v>
      </c>
      <c r="W121" t="s">
        <v>411</v>
      </c>
      <c r="X121">
        <v>8</v>
      </c>
      <c r="Y121" t="s">
        <v>220</v>
      </c>
      <c r="AB121">
        <v>22011</v>
      </c>
      <c r="AD121">
        <v>22011</v>
      </c>
      <c r="AF121">
        <v>19289</v>
      </c>
      <c r="AI121">
        <v>0</v>
      </c>
    </row>
    <row r="122" spans="1:35" x14ac:dyDescent="0.3">
      <c r="A122" t="s">
        <v>430</v>
      </c>
      <c r="B122">
        <v>1990</v>
      </c>
      <c r="C122">
        <v>1990</v>
      </c>
      <c r="D122">
        <v>1990</v>
      </c>
      <c r="E122">
        <v>4</v>
      </c>
      <c r="F122">
        <v>0</v>
      </c>
      <c r="G122">
        <v>2</v>
      </c>
      <c r="H122" t="s">
        <v>221</v>
      </c>
      <c r="I122">
        <v>600</v>
      </c>
      <c r="J122" t="s">
        <v>38</v>
      </c>
      <c r="K122" t="s">
        <v>294</v>
      </c>
      <c r="L122">
        <v>0</v>
      </c>
      <c r="M122" t="s">
        <v>217</v>
      </c>
      <c r="N122" t="s">
        <v>218</v>
      </c>
      <c r="V122">
        <v>901</v>
      </c>
      <c r="W122" t="s">
        <v>411</v>
      </c>
      <c r="X122">
        <v>8</v>
      </c>
      <c r="Y122" t="s">
        <v>220</v>
      </c>
      <c r="AB122">
        <v>21783884</v>
      </c>
      <c r="AD122">
        <v>21783884</v>
      </c>
      <c r="AF122">
        <v>20519732</v>
      </c>
      <c r="AI122">
        <v>0</v>
      </c>
    </row>
    <row r="123" spans="1:35" x14ac:dyDescent="0.3">
      <c r="A123" t="s">
        <v>430</v>
      </c>
      <c r="B123">
        <v>1990</v>
      </c>
      <c r="C123">
        <v>1990</v>
      </c>
      <c r="D123">
        <v>1990</v>
      </c>
      <c r="E123">
        <v>4</v>
      </c>
      <c r="F123">
        <v>0</v>
      </c>
      <c r="G123">
        <v>1</v>
      </c>
      <c r="H123" t="s">
        <v>215</v>
      </c>
      <c r="I123">
        <v>620</v>
      </c>
      <c r="J123" t="s">
        <v>40</v>
      </c>
      <c r="K123" t="s">
        <v>297</v>
      </c>
      <c r="L123">
        <v>0</v>
      </c>
      <c r="M123" t="s">
        <v>217</v>
      </c>
      <c r="N123" t="s">
        <v>218</v>
      </c>
      <c r="V123">
        <v>901</v>
      </c>
      <c r="W123" t="s">
        <v>411</v>
      </c>
      <c r="X123">
        <v>8</v>
      </c>
      <c r="Y123" t="s">
        <v>220</v>
      </c>
      <c r="AB123">
        <v>32382072</v>
      </c>
      <c r="AD123">
        <v>32382072</v>
      </c>
      <c r="AF123">
        <v>54878520</v>
      </c>
      <c r="AI123">
        <v>0</v>
      </c>
    </row>
    <row r="124" spans="1:35" x14ac:dyDescent="0.3">
      <c r="A124" t="s">
        <v>430</v>
      </c>
      <c r="B124">
        <v>1990</v>
      </c>
      <c r="C124">
        <v>1990</v>
      </c>
      <c r="D124">
        <v>1990</v>
      </c>
      <c r="E124">
        <v>4</v>
      </c>
      <c r="F124">
        <v>0</v>
      </c>
      <c r="G124">
        <v>2</v>
      </c>
      <c r="H124" t="s">
        <v>221</v>
      </c>
      <c r="I124">
        <v>620</v>
      </c>
      <c r="J124" t="s">
        <v>40</v>
      </c>
      <c r="K124" t="s">
        <v>297</v>
      </c>
      <c r="L124">
        <v>0</v>
      </c>
      <c r="M124" t="s">
        <v>217</v>
      </c>
      <c r="N124" t="s">
        <v>218</v>
      </c>
      <c r="V124">
        <v>901</v>
      </c>
      <c r="W124" t="s">
        <v>411</v>
      </c>
      <c r="X124">
        <v>8</v>
      </c>
      <c r="Y124" t="s">
        <v>220</v>
      </c>
      <c r="AB124">
        <v>1535408</v>
      </c>
      <c r="AD124">
        <v>1535408</v>
      </c>
      <c r="AF124">
        <v>7481274</v>
      </c>
      <c r="AI124">
        <v>0</v>
      </c>
    </row>
    <row r="125" spans="1:35" x14ac:dyDescent="0.3">
      <c r="A125" t="s">
        <v>430</v>
      </c>
      <c r="B125">
        <v>1990</v>
      </c>
      <c r="C125">
        <v>1990</v>
      </c>
      <c r="D125">
        <v>1990</v>
      </c>
      <c r="E125">
        <v>4</v>
      </c>
      <c r="F125">
        <v>0</v>
      </c>
      <c r="G125">
        <v>1</v>
      </c>
      <c r="H125" t="s">
        <v>215</v>
      </c>
      <c r="I125">
        <v>642</v>
      </c>
      <c r="J125" t="s">
        <v>42</v>
      </c>
      <c r="K125" t="s">
        <v>298</v>
      </c>
      <c r="L125">
        <v>0</v>
      </c>
      <c r="M125" t="s">
        <v>217</v>
      </c>
      <c r="N125" t="s">
        <v>218</v>
      </c>
      <c r="V125">
        <v>901</v>
      </c>
      <c r="W125" t="s">
        <v>411</v>
      </c>
      <c r="X125">
        <v>8</v>
      </c>
      <c r="Y125" t="s">
        <v>220</v>
      </c>
      <c r="AB125">
        <v>23724000</v>
      </c>
      <c r="AD125">
        <v>23724000</v>
      </c>
      <c r="AF125">
        <v>39979000</v>
      </c>
      <c r="AI125">
        <v>0</v>
      </c>
    </row>
    <row r="126" spans="1:35" x14ac:dyDescent="0.3">
      <c r="A126" t="s">
        <v>430</v>
      </c>
      <c r="B126">
        <v>1990</v>
      </c>
      <c r="C126">
        <v>1990</v>
      </c>
      <c r="D126">
        <v>1990</v>
      </c>
      <c r="E126">
        <v>4</v>
      </c>
      <c r="F126">
        <v>0</v>
      </c>
      <c r="G126">
        <v>1</v>
      </c>
      <c r="H126" t="s">
        <v>215</v>
      </c>
      <c r="I126">
        <v>699</v>
      </c>
      <c r="J126" t="s">
        <v>25</v>
      </c>
      <c r="K126" t="s">
        <v>340</v>
      </c>
      <c r="L126">
        <v>0</v>
      </c>
      <c r="M126" t="s">
        <v>217</v>
      </c>
      <c r="N126" t="s">
        <v>218</v>
      </c>
      <c r="V126">
        <v>901</v>
      </c>
      <c r="W126" t="s">
        <v>411</v>
      </c>
      <c r="X126">
        <v>8</v>
      </c>
      <c r="Y126" t="s">
        <v>220</v>
      </c>
      <c r="AB126">
        <v>16500</v>
      </c>
      <c r="AD126">
        <v>16500</v>
      </c>
      <c r="AF126">
        <v>12887</v>
      </c>
      <c r="AI126">
        <v>0</v>
      </c>
    </row>
    <row r="127" spans="1:35" x14ac:dyDescent="0.3">
      <c r="A127" t="s">
        <v>430</v>
      </c>
      <c r="B127">
        <v>1990</v>
      </c>
      <c r="C127">
        <v>1990</v>
      </c>
      <c r="D127">
        <v>1990</v>
      </c>
      <c r="E127">
        <v>4</v>
      </c>
      <c r="F127">
        <v>0</v>
      </c>
      <c r="G127">
        <v>2</v>
      </c>
      <c r="H127" t="s">
        <v>221</v>
      </c>
      <c r="I127">
        <v>699</v>
      </c>
      <c r="J127" t="s">
        <v>25</v>
      </c>
      <c r="K127" t="s">
        <v>340</v>
      </c>
      <c r="L127">
        <v>0</v>
      </c>
      <c r="M127" t="s">
        <v>217</v>
      </c>
      <c r="N127" t="s">
        <v>218</v>
      </c>
      <c r="V127">
        <v>901</v>
      </c>
      <c r="W127" t="s">
        <v>411</v>
      </c>
      <c r="X127">
        <v>8</v>
      </c>
      <c r="Y127" t="s">
        <v>220</v>
      </c>
      <c r="AB127">
        <v>86600800</v>
      </c>
      <c r="AD127">
        <v>86600800</v>
      </c>
      <c r="AF127">
        <v>131705928</v>
      </c>
      <c r="AI127">
        <v>0</v>
      </c>
    </row>
    <row r="128" spans="1:35" x14ac:dyDescent="0.3">
      <c r="A128" t="s">
        <v>430</v>
      </c>
      <c r="B128">
        <v>1990</v>
      </c>
      <c r="C128">
        <v>1990</v>
      </c>
      <c r="D128">
        <v>1990</v>
      </c>
      <c r="E128">
        <v>4</v>
      </c>
      <c r="F128">
        <v>0</v>
      </c>
      <c r="G128">
        <v>1</v>
      </c>
      <c r="H128" t="s">
        <v>215</v>
      </c>
      <c r="I128">
        <v>702</v>
      </c>
      <c r="J128" t="s">
        <v>46</v>
      </c>
      <c r="K128" t="s">
        <v>302</v>
      </c>
      <c r="L128">
        <v>0</v>
      </c>
      <c r="M128" t="s">
        <v>217</v>
      </c>
      <c r="N128" t="s">
        <v>218</v>
      </c>
      <c r="V128">
        <v>901</v>
      </c>
      <c r="W128" t="s">
        <v>411</v>
      </c>
      <c r="X128">
        <v>8</v>
      </c>
      <c r="Y128" t="s">
        <v>220</v>
      </c>
      <c r="AB128">
        <v>57845436</v>
      </c>
      <c r="AD128">
        <v>57845436</v>
      </c>
      <c r="AF128">
        <v>54600840</v>
      </c>
      <c r="AI128">
        <v>0</v>
      </c>
    </row>
    <row r="129" spans="1:35" x14ac:dyDescent="0.3">
      <c r="A129" t="s">
        <v>430</v>
      </c>
      <c r="B129">
        <v>1990</v>
      </c>
      <c r="C129">
        <v>1990</v>
      </c>
      <c r="D129">
        <v>1990</v>
      </c>
      <c r="E129">
        <v>4</v>
      </c>
      <c r="F129">
        <v>0</v>
      </c>
      <c r="G129">
        <v>2</v>
      </c>
      <c r="H129" t="s">
        <v>221</v>
      </c>
      <c r="I129">
        <v>702</v>
      </c>
      <c r="J129" t="s">
        <v>46</v>
      </c>
      <c r="K129" t="s">
        <v>302</v>
      </c>
      <c r="L129">
        <v>0</v>
      </c>
      <c r="M129" t="s">
        <v>217</v>
      </c>
      <c r="N129" t="s">
        <v>218</v>
      </c>
      <c r="V129">
        <v>901</v>
      </c>
      <c r="W129" t="s">
        <v>411</v>
      </c>
      <c r="X129">
        <v>8</v>
      </c>
      <c r="Y129" t="s">
        <v>220</v>
      </c>
      <c r="AB129">
        <v>68153056</v>
      </c>
      <c r="AD129">
        <v>68153056</v>
      </c>
      <c r="AF129">
        <v>68171408</v>
      </c>
      <c r="AI129">
        <v>0</v>
      </c>
    </row>
    <row r="130" spans="1:35" x14ac:dyDescent="0.3">
      <c r="A130" t="s">
        <v>430</v>
      </c>
      <c r="B130">
        <v>1990</v>
      </c>
      <c r="C130">
        <v>1990</v>
      </c>
      <c r="D130">
        <v>1990</v>
      </c>
      <c r="E130">
        <v>4</v>
      </c>
      <c r="F130">
        <v>0</v>
      </c>
      <c r="G130">
        <v>1</v>
      </c>
      <c r="H130" t="s">
        <v>215</v>
      </c>
      <c r="I130">
        <v>724</v>
      </c>
      <c r="J130" t="s">
        <v>48</v>
      </c>
      <c r="K130" t="s">
        <v>307</v>
      </c>
      <c r="L130">
        <v>0</v>
      </c>
      <c r="M130" t="s">
        <v>217</v>
      </c>
      <c r="N130" t="s">
        <v>218</v>
      </c>
      <c r="V130">
        <v>901</v>
      </c>
      <c r="W130" t="s">
        <v>411</v>
      </c>
      <c r="X130">
        <v>8</v>
      </c>
      <c r="Y130" t="s">
        <v>220</v>
      </c>
      <c r="AB130">
        <v>177681136</v>
      </c>
      <c r="AD130">
        <v>177681136</v>
      </c>
      <c r="AF130">
        <v>275706240</v>
      </c>
      <c r="AI130">
        <v>0</v>
      </c>
    </row>
    <row r="131" spans="1:35" x14ac:dyDescent="0.3">
      <c r="A131" t="s">
        <v>430</v>
      </c>
      <c r="B131">
        <v>1990</v>
      </c>
      <c r="C131">
        <v>1990</v>
      </c>
      <c r="D131">
        <v>1990</v>
      </c>
      <c r="E131">
        <v>4</v>
      </c>
      <c r="F131">
        <v>0</v>
      </c>
      <c r="G131">
        <v>2</v>
      </c>
      <c r="H131" t="s">
        <v>221</v>
      </c>
      <c r="I131">
        <v>724</v>
      </c>
      <c r="J131" t="s">
        <v>48</v>
      </c>
      <c r="K131" t="s">
        <v>307</v>
      </c>
      <c r="L131">
        <v>0</v>
      </c>
      <c r="M131" t="s">
        <v>217</v>
      </c>
      <c r="N131" t="s">
        <v>218</v>
      </c>
      <c r="V131">
        <v>901</v>
      </c>
      <c r="W131" t="s">
        <v>411</v>
      </c>
      <c r="X131">
        <v>8</v>
      </c>
      <c r="Y131" t="s">
        <v>220</v>
      </c>
      <c r="AB131">
        <v>10977901</v>
      </c>
      <c r="AD131">
        <v>10977901</v>
      </c>
      <c r="AF131">
        <v>26681702</v>
      </c>
      <c r="AI131">
        <v>0</v>
      </c>
    </row>
    <row r="132" spans="1:35" x14ac:dyDescent="0.3">
      <c r="A132" t="s">
        <v>430</v>
      </c>
      <c r="B132">
        <v>1990</v>
      </c>
      <c r="C132">
        <v>1990</v>
      </c>
      <c r="D132">
        <v>1990</v>
      </c>
      <c r="E132">
        <v>4</v>
      </c>
      <c r="F132">
        <v>0</v>
      </c>
      <c r="G132">
        <v>1</v>
      </c>
      <c r="H132" t="s">
        <v>215</v>
      </c>
      <c r="I132">
        <v>757</v>
      </c>
      <c r="J132" t="s">
        <v>51</v>
      </c>
      <c r="K132" t="s">
        <v>311</v>
      </c>
      <c r="L132">
        <v>0</v>
      </c>
      <c r="M132" t="s">
        <v>217</v>
      </c>
      <c r="N132" t="s">
        <v>218</v>
      </c>
      <c r="V132">
        <v>901</v>
      </c>
      <c r="W132" t="s">
        <v>411</v>
      </c>
      <c r="X132">
        <v>8</v>
      </c>
      <c r="Y132" t="s">
        <v>220</v>
      </c>
      <c r="AB132">
        <v>68595136</v>
      </c>
      <c r="AD132">
        <v>68595136</v>
      </c>
      <c r="AF132">
        <v>173257584</v>
      </c>
      <c r="AI132">
        <v>0</v>
      </c>
    </row>
    <row r="133" spans="1:35" x14ac:dyDescent="0.3">
      <c r="A133" t="s">
        <v>430</v>
      </c>
      <c r="B133">
        <v>1990</v>
      </c>
      <c r="C133">
        <v>1990</v>
      </c>
      <c r="D133">
        <v>1990</v>
      </c>
      <c r="E133">
        <v>4</v>
      </c>
      <c r="F133">
        <v>0</v>
      </c>
      <c r="G133">
        <v>2</v>
      </c>
      <c r="H133" t="s">
        <v>221</v>
      </c>
      <c r="I133">
        <v>757</v>
      </c>
      <c r="J133" t="s">
        <v>51</v>
      </c>
      <c r="K133" t="s">
        <v>311</v>
      </c>
      <c r="L133">
        <v>0</v>
      </c>
      <c r="M133" t="s">
        <v>217</v>
      </c>
      <c r="N133" t="s">
        <v>218</v>
      </c>
      <c r="V133">
        <v>901</v>
      </c>
      <c r="W133" t="s">
        <v>411</v>
      </c>
      <c r="X133">
        <v>8</v>
      </c>
      <c r="Y133" t="s">
        <v>220</v>
      </c>
      <c r="AB133">
        <v>945093</v>
      </c>
      <c r="AD133">
        <v>945093</v>
      </c>
      <c r="AF133">
        <v>5851417</v>
      </c>
      <c r="AI133">
        <v>0</v>
      </c>
    </row>
    <row r="134" spans="1:35" x14ac:dyDescent="0.3">
      <c r="A134" t="s">
        <v>430</v>
      </c>
      <c r="B134">
        <v>1990</v>
      </c>
      <c r="C134">
        <v>1990</v>
      </c>
      <c r="D134">
        <v>1990</v>
      </c>
      <c r="E134">
        <v>4</v>
      </c>
      <c r="F134">
        <v>0</v>
      </c>
      <c r="G134">
        <v>1</v>
      </c>
      <c r="H134" t="s">
        <v>215</v>
      </c>
      <c r="I134">
        <v>764</v>
      </c>
      <c r="J134" t="s">
        <v>52</v>
      </c>
      <c r="K134" t="s">
        <v>312</v>
      </c>
      <c r="L134">
        <v>0</v>
      </c>
      <c r="M134" t="s">
        <v>217</v>
      </c>
      <c r="N134" t="s">
        <v>218</v>
      </c>
      <c r="V134">
        <v>901</v>
      </c>
      <c r="W134" t="s">
        <v>411</v>
      </c>
      <c r="X134">
        <v>8</v>
      </c>
      <c r="Y134" t="s">
        <v>220</v>
      </c>
      <c r="AB134">
        <v>30</v>
      </c>
      <c r="AD134">
        <v>30</v>
      </c>
      <c r="AF134">
        <v>42</v>
      </c>
      <c r="AI134">
        <v>0</v>
      </c>
    </row>
    <row r="135" spans="1:35" x14ac:dyDescent="0.3">
      <c r="A135" t="s">
        <v>430</v>
      </c>
      <c r="B135">
        <v>1990</v>
      </c>
      <c r="C135">
        <v>1990</v>
      </c>
      <c r="D135">
        <v>1990</v>
      </c>
      <c r="E135">
        <v>4</v>
      </c>
      <c r="F135">
        <v>0</v>
      </c>
      <c r="G135">
        <v>2</v>
      </c>
      <c r="H135" t="s">
        <v>221</v>
      </c>
      <c r="I135">
        <v>764</v>
      </c>
      <c r="J135" t="s">
        <v>52</v>
      </c>
      <c r="K135" t="s">
        <v>312</v>
      </c>
      <c r="L135">
        <v>0</v>
      </c>
      <c r="M135" t="s">
        <v>217</v>
      </c>
      <c r="N135" t="s">
        <v>218</v>
      </c>
      <c r="V135">
        <v>901</v>
      </c>
      <c r="W135" t="s">
        <v>411</v>
      </c>
      <c r="X135">
        <v>8</v>
      </c>
      <c r="Y135" t="s">
        <v>220</v>
      </c>
      <c r="AB135">
        <v>60348369</v>
      </c>
      <c r="AD135">
        <v>60348369</v>
      </c>
      <c r="AF135">
        <v>49708595</v>
      </c>
      <c r="AI135">
        <v>0</v>
      </c>
    </row>
    <row r="136" spans="1:35" x14ac:dyDescent="0.3">
      <c r="A136" t="s">
        <v>430</v>
      </c>
      <c r="B136">
        <v>1990</v>
      </c>
      <c r="C136">
        <v>1990</v>
      </c>
      <c r="D136">
        <v>1990</v>
      </c>
      <c r="E136">
        <v>4</v>
      </c>
      <c r="F136">
        <v>0</v>
      </c>
      <c r="G136">
        <v>1</v>
      </c>
      <c r="H136" t="s">
        <v>215</v>
      </c>
      <c r="I136">
        <v>792</v>
      </c>
      <c r="J136" t="s">
        <v>55</v>
      </c>
      <c r="K136" t="s">
        <v>315</v>
      </c>
      <c r="L136">
        <v>0</v>
      </c>
      <c r="M136" t="s">
        <v>217</v>
      </c>
      <c r="N136" t="s">
        <v>218</v>
      </c>
      <c r="V136">
        <v>901</v>
      </c>
      <c r="W136" t="s">
        <v>411</v>
      </c>
      <c r="X136">
        <v>8</v>
      </c>
      <c r="Y136" t="s">
        <v>220</v>
      </c>
      <c r="AB136">
        <v>7542139</v>
      </c>
      <c r="AD136">
        <v>7542139</v>
      </c>
      <c r="AF136">
        <v>11940049</v>
      </c>
      <c r="AI136">
        <v>0</v>
      </c>
    </row>
    <row r="137" spans="1:35" x14ac:dyDescent="0.3">
      <c r="A137" t="s">
        <v>430</v>
      </c>
      <c r="B137">
        <v>1990</v>
      </c>
      <c r="C137">
        <v>1990</v>
      </c>
      <c r="D137">
        <v>1990</v>
      </c>
      <c r="E137">
        <v>4</v>
      </c>
      <c r="F137">
        <v>0</v>
      </c>
      <c r="G137">
        <v>2</v>
      </c>
      <c r="H137" t="s">
        <v>221</v>
      </c>
      <c r="I137">
        <v>792</v>
      </c>
      <c r="J137" t="s">
        <v>55</v>
      </c>
      <c r="K137" t="s">
        <v>315</v>
      </c>
      <c r="L137">
        <v>0</v>
      </c>
      <c r="M137" t="s">
        <v>217</v>
      </c>
      <c r="N137" t="s">
        <v>218</v>
      </c>
      <c r="V137">
        <v>901</v>
      </c>
      <c r="W137" t="s">
        <v>411</v>
      </c>
      <c r="X137">
        <v>8</v>
      </c>
      <c r="Y137" t="s">
        <v>220</v>
      </c>
      <c r="AB137">
        <v>217775</v>
      </c>
      <c r="AD137">
        <v>217775</v>
      </c>
      <c r="AF137">
        <v>168216</v>
      </c>
      <c r="AI137">
        <v>0</v>
      </c>
    </row>
    <row r="138" spans="1:35" x14ac:dyDescent="0.3">
      <c r="A138" t="s">
        <v>430</v>
      </c>
      <c r="B138">
        <v>1991</v>
      </c>
      <c r="C138">
        <v>1991</v>
      </c>
      <c r="D138">
        <v>1991</v>
      </c>
      <c r="E138">
        <v>4</v>
      </c>
      <c r="F138">
        <v>0</v>
      </c>
      <c r="G138">
        <v>1</v>
      </c>
      <c r="H138" t="s">
        <v>215</v>
      </c>
      <c r="I138">
        <v>36</v>
      </c>
      <c r="J138" t="s">
        <v>4</v>
      </c>
      <c r="K138" t="s">
        <v>226</v>
      </c>
      <c r="L138">
        <v>0</v>
      </c>
      <c r="M138" t="s">
        <v>217</v>
      </c>
      <c r="N138" t="s">
        <v>218</v>
      </c>
      <c r="V138">
        <v>901</v>
      </c>
      <c r="W138" t="s">
        <v>411</v>
      </c>
      <c r="X138">
        <v>8</v>
      </c>
      <c r="Y138" t="s">
        <v>220</v>
      </c>
      <c r="AB138">
        <v>38703985</v>
      </c>
      <c r="AD138">
        <v>38703985</v>
      </c>
      <c r="AF138">
        <v>60804606</v>
      </c>
      <c r="AI138">
        <v>0</v>
      </c>
    </row>
    <row r="139" spans="1:35" x14ac:dyDescent="0.3">
      <c r="A139" t="s">
        <v>430</v>
      </c>
      <c r="B139">
        <v>1991</v>
      </c>
      <c r="C139">
        <v>1991</v>
      </c>
      <c r="D139">
        <v>1991</v>
      </c>
      <c r="E139">
        <v>4</v>
      </c>
      <c r="F139">
        <v>0</v>
      </c>
      <c r="G139">
        <v>2</v>
      </c>
      <c r="H139" t="s">
        <v>221</v>
      </c>
      <c r="I139">
        <v>36</v>
      </c>
      <c r="J139" t="s">
        <v>4</v>
      </c>
      <c r="K139" t="s">
        <v>226</v>
      </c>
      <c r="L139">
        <v>0</v>
      </c>
      <c r="M139" t="s">
        <v>217</v>
      </c>
      <c r="N139" t="s">
        <v>218</v>
      </c>
      <c r="V139">
        <v>901</v>
      </c>
      <c r="W139" t="s">
        <v>411</v>
      </c>
      <c r="X139">
        <v>8</v>
      </c>
      <c r="Y139" t="s">
        <v>220</v>
      </c>
      <c r="AB139">
        <v>445852</v>
      </c>
      <c r="AD139">
        <v>445852</v>
      </c>
      <c r="AF139">
        <v>2266671</v>
      </c>
      <c r="AI139">
        <v>0</v>
      </c>
    </row>
    <row r="140" spans="1:35" x14ac:dyDescent="0.3">
      <c r="A140" t="s">
        <v>430</v>
      </c>
      <c r="B140">
        <v>1991</v>
      </c>
      <c r="C140">
        <v>1991</v>
      </c>
      <c r="D140">
        <v>1991</v>
      </c>
      <c r="E140">
        <v>4</v>
      </c>
      <c r="F140">
        <v>0</v>
      </c>
      <c r="G140">
        <v>3</v>
      </c>
      <c r="H140" t="s">
        <v>247</v>
      </c>
      <c r="I140">
        <v>36</v>
      </c>
      <c r="J140" t="s">
        <v>4</v>
      </c>
      <c r="K140" t="s">
        <v>226</v>
      </c>
      <c r="L140">
        <v>0</v>
      </c>
      <c r="M140" t="s">
        <v>217</v>
      </c>
      <c r="N140" t="s">
        <v>218</v>
      </c>
      <c r="V140">
        <v>901</v>
      </c>
      <c r="W140" t="s">
        <v>411</v>
      </c>
      <c r="X140">
        <v>8</v>
      </c>
      <c r="Y140" t="s">
        <v>220</v>
      </c>
      <c r="AB140">
        <v>95225</v>
      </c>
      <c r="AD140">
        <v>95225</v>
      </c>
      <c r="AF140">
        <v>256247</v>
      </c>
      <c r="AI140">
        <v>0</v>
      </c>
    </row>
    <row r="141" spans="1:35" x14ac:dyDescent="0.3">
      <c r="A141" t="s">
        <v>430</v>
      </c>
      <c r="B141">
        <v>1991</v>
      </c>
      <c r="C141">
        <v>1991</v>
      </c>
      <c r="D141">
        <v>1991</v>
      </c>
      <c r="E141">
        <v>4</v>
      </c>
      <c r="F141">
        <v>0</v>
      </c>
      <c r="G141">
        <v>1</v>
      </c>
      <c r="H141" t="s">
        <v>215</v>
      </c>
      <c r="I141">
        <v>50</v>
      </c>
      <c r="J141" t="s">
        <v>5</v>
      </c>
      <c r="K141" t="s">
        <v>416</v>
      </c>
      <c r="L141">
        <v>0</v>
      </c>
      <c r="M141" t="s">
        <v>217</v>
      </c>
      <c r="N141" t="s">
        <v>218</v>
      </c>
      <c r="V141">
        <v>901</v>
      </c>
      <c r="W141" t="s">
        <v>411</v>
      </c>
      <c r="X141">
        <v>8</v>
      </c>
      <c r="Y141" t="s">
        <v>220</v>
      </c>
      <c r="AB141">
        <v>2125</v>
      </c>
      <c r="AD141">
        <v>2125</v>
      </c>
      <c r="AF141">
        <v>3603</v>
      </c>
      <c r="AI141">
        <v>0</v>
      </c>
    </row>
    <row r="142" spans="1:35" x14ac:dyDescent="0.3">
      <c r="A142" t="s">
        <v>430</v>
      </c>
      <c r="B142">
        <v>1991</v>
      </c>
      <c r="C142">
        <v>1991</v>
      </c>
      <c r="D142">
        <v>1991</v>
      </c>
      <c r="E142">
        <v>4</v>
      </c>
      <c r="F142">
        <v>0</v>
      </c>
      <c r="G142">
        <v>1</v>
      </c>
      <c r="H142" t="s">
        <v>215</v>
      </c>
      <c r="I142">
        <v>76</v>
      </c>
      <c r="J142" t="s">
        <v>8</v>
      </c>
      <c r="K142" t="s">
        <v>236</v>
      </c>
      <c r="L142">
        <v>0</v>
      </c>
      <c r="M142" t="s">
        <v>217</v>
      </c>
      <c r="N142" t="s">
        <v>218</v>
      </c>
      <c r="V142">
        <v>901</v>
      </c>
      <c r="W142" t="s">
        <v>411</v>
      </c>
      <c r="X142">
        <v>8</v>
      </c>
      <c r="Y142" t="s">
        <v>220</v>
      </c>
      <c r="AB142">
        <v>44946</v>
      </c>
      <c r="AD142">
        <v>44946</v>
      </c>
      <c r="AF142">
        <v>103505</v>
      </c>
      <c r="AI142">
        <v>0</v>
      </c>
    </row>
    <row r="143" spans="1:35" x14ac:dyDescent="0.3">
      <c r="A143" t="s">
        <v>430</v>
      </c>
      <c r="B143">
        <v>1991</v>
      </c>
      <c r="C143">
        <v>1991</v>
      </c>
      <c r="D143">
        <v>1991</v>
      </c>
      <c r="E143">
        <v>4</v>
      </c>
      <c r="F143">
        <v>0</v>
      </c>
      <c r="G143">
        <v>2</v>
      </c>
      <c r="H143" t="s">
        <v>221</v>
      </c>
      <c r="I143">
        <v>76</v>
      </c>
      <c r="J143" t="s">
        <v>8</v>
      </c>
      <c r="K143" t="s">
        <v>236</v>
      </c>
      <c r="L143">
        <v>0</v>
      </c>
      <c r="M143" t="s">
        <v>217</v>
      </c>
      <c r="N143" t="s">
        <v>218</v>
      </c>
      <c r="V143">
        <v>901</v>
      </c>
      <c r="W143" t="s">
        <v>411</v>
      </c>
      <c r="X143">
        <v>8</v>
      </c>
      <c r="Y143" t="s">
        <v>220</v>
      </c>
      <c r="AB143">
        <v>1095025536</v>
      </c>
      <c r="AD143">
        <v>1095025536</v>
      </c>
      <c r="AF143">
        <v>1383187328</v>
      </c>
      <c r="AI143">
        <v>0</v>
      </c>
    </row>
    <row r="144" spans="1:35" x14ac:dyDescent="0.3">
      <c r="A144" t="s">
        <v>430</v>
      </c>
      <c r="B144">
        <v>1991</v>
      </c>
      <c r="C144">
        <v>1991</v>
      </c>
      <c r="D144">
        <v>1991</v>
      </c>
      <c r="E144">
        <v>4</v>
      </c>
      <c r="F144">
        <v>0</v>
      </c>
      <c r="G144">
        <v>1</v>
      </c>
      <c r="H144" t="s">
        <v>215</v>
      </c>
      <c r="I144">
        <v>124</v>
      </c>
      <c r="J144" t="s">
        <v>10</v>
      </c>
      <c r="K144" t="s">
        <v>240</v>
      </c>
      <c r="L144">
        <v>0</v>
      </c>
      <c r="M144" t="s">
        <v>217</v>
      </c>
      <c r="N144" t="s">
        <v>218</v>
      </c>
      <c r="V144">
        <v>901</v>
      </c>
      <c r="W144" t="s">
        <v>411</v>
      </c>
      <c r="X144">
        <v>8</v>
      </c>
      <c r="Y144" t="s">
        <v>220</v>
      </c>
      <c r="AB144">
        <v>126191595</v>
      </c>
      <c r="AD144">
        <v>126191595</v>
      </c>
      <c r="AF144">
        <v>245734285</v>
      </c>
      <c r="AI144">
        <v>0</v>
      </c>
    </row>
    <row r="145" spans="1:35" x14ac:dyDescent="0.3">
      <c r="A145" t="s">
        <v>430</v>
      </c>
      <c r="B145">
        <v>1991</v>
      </c>
      <c r="C145">
        <v>1991</v>
      </c>
      <c r="D145">
        <v>1991</v>
      </c>
      <c r="E145">
        <v>4</v>
      </c>
      <c r="F145">
        <v>0</v>
      </c>
      <c r="G145">
        <v>2</v>
      </c>
      <c r="H145" t="s">
        <v>221</v>
      </c>
      <c r="I145">
        <v>124</v>
      </c>
      <c r="J145" t="s">
        <v>10</v>
      </c>
      <c r="K145" t="s">
        <v>240</v>
      </c>
      <c r="L145">
        <v>0</v>
      </c>
      <c r="M145" t="s">
        <v>217</v>
      </c>
      <c r="N145" t="s">
        <v>218</v>
      </c>
      <c r="V145">
        <v>901</v>
      </c>
      <c r="W145" t="s">
        <v>411</v>
      </c>
      <c r="X145">
        <v>8</v>
      </c>
      <c r="Y145" t="s">
        <v>220</v>
      </c>
      <c r="AB145">
        <v>7025977</v>
      </c>
      <c r="AD145">
        <v>7025977</v>
      </c>
      <c r="AF145">
        <v>21866890</v>
      </c>
      <c r="AI145">
        <v>0</v>
      </c>
    </row>
    <row r="146" spans="1:35" x14ac:dyDescent="0.3">
      <c r="A146" t="s">
        <v>430</v>
      </c>
      <c r="B146">
        <v>1991</v>
      </c>
      <c r="C146">
        <v>1991</v>
      </c>
      <c r="D146">
        <v>1991</v>
      </c>
      <c r="E146">
        <v>4</v>
      </c>
      <c r="F146">
        <v>0</v>
      </c>
      <c r="G146">
        <v>1</v>
      </c>
      <c r="H146" t="s">
        <v>215</v>
      </c>
      <c r="I146">
        <v>144</v>
      </c>
      <c r="J146" t="s">
        <v>49</v>
      </c>
      <c r="K146" t="s">
        <v>330</v>
      </c>
      <c r="L146">
        <v>0</v>
      </c>
      <c r="M146" t="s">
        <v>217</v>
      </c>
      <c r="N146" t="s">
        <v>218</v>
      </c>
      <c r="V146">
        <v>901</v>
      </c>
      <c r="W146" t="s">
        <v>411</v>
      </c>
      <c r="X146">
        <v>8</v>
      </c>
      <c r="Y146" t="s">
        <v>220</v>
      </c>
      <c r="AB146">
        <v>29004</v>
      </c>
      <c r="AD146">
        <v>29004</v>
      </c>
      <c r="AF146">
        <v>243723</v>
      </c>
      <c r="AI146">
        <v>0</v>
      </c>
    </row>
    <row r="147" spans="1:35" x14ac:dyDescent="0.3">
      <c r="A147" t="s">
        <v>430</v>
      </c>
      <c r="B147">
        <v>1991</v>
      </c>
      <c r="C147">
        <v>1991</v>
      </c>
      <c r="D147">
        <v>1991</v>
      </c>
      <c r="E147">
        <v>4</v>
      </c>
      <c r="F147">
        <v>0</v>
      </c>
      <c r="G147">
        <v>2</v>
      </c>
      <c r="H147" t="s">
        <v>221</v>
      </c>
      <c r="I147">
        <v>144</v>
      </c>
      <c r="J147" t="s">
        <v>49</v>
      </c>
      <c r="K147" t="s">
        <v>330</v>
      </c>
      <c r="L147">
        <v>0</v>
      </c>
      <c r="M147" t="s">
        <v>217</v>
      </c>
      <c r="N147" t="s">
        <v>218</v>
      </c>
      <c r="V147">
        <v>901</v>
      </c>
      <c r="W147" t="s">
        <v>411</v>
      </c>
      <c r="X147">
        <v>8</v>
      </c>
      <c r="Y147" t="s">
        <v>220</v>
      </c>
      <c r="AB147">
        <v>2698728</v>
      </c>
      <c r="AD147">
        <v>2698728</v>
      </c>
      <c r="AF147">
        <v>1867818</v>
      </c>
      <c r="AI147">
        <v>0</v>
      </c>
    </row>
    <row r="148" spans="1:35" x14ac:dyDescent="0.3">
      <c r="A148" t="s">
        <v>430</v>
      </c>
      <c r="B148">
        <v>1991</v>
      </c>
      <c r="C148">
        <v>1991</v>
      </c>
      <c r="D148">
        <v>1991</v>
      </c>
      <c r="E148">
        <v>4</v>
      </c>
      <c r="F148">
        <v>0</v>
      </c>
      <c r="G148">
        <v>1</v>
      </c>
      <c r="H148" t="s">
        <v>215</v>
      </c>
      <c r="I148">
        <v>152</v>
      </c>
      <c r="J148" t="s">
        <v>11</v>
      </c>
      <c r="K148" t="s">
        <v>241</v>
      </c>
      <c r="L148">
        <v>0</v>
      </c>
      <c r="M148" t="s">
        <v>217</v>
      </c>
      <c r="N148" t="s">
        <v>218</v>
      </c>
      <c r="V148">
        <v>901</v>
      </c>
      <c r="W148" t="s">
        <v>411</v>
      </c>
      <c r="X148">
        <v>8</v>
      </c>
      <c r="Y148" t="s">
        <v>220</v>
      </c>
      <c r="AB148">
        <v>7676498</v>
      </c>
      <c r="AD148">
        <v>7676498</v>
      </c>
      <c r="AF148">
        <v>9785616</v>
      </c>
      <c r="AI148">
        <v>0</v>
      </c>
    </row>
    <row r="149" spans="1:35" x14ac:dyDescent="0.3">
      <c r="A149" t="s">
        <v>430</v>
      </c>
      <c r="B149">
        <v>1991</v>
      </c>
      <c r="C149">
        <v>1991</v>
      </c>
      <c r="D149">
        <v>1991</v>
      </c>
      <c r="E149">
        <v>4</v>
      </c>
      <c r="F149">
        <v>0</v>
      </c>
      <c r="G149">
        <v>2</v>
      </c>
      <c r="H149" t="s">
        <v>221</v>
      </c>
      <c r="I149">
        <v>152</v>
      </c>
      <c r="J149" t="s">
        <v>11</v>
      </c>
      <c r="K149" t="s">
        <v>241</v>
      </c>
      <c r="L149">
        <v>0</v>
      </c>
      <c r="M149" t="s">
        <v>217</v>
      </c>
      <c r="N149" t="s">
        <v>218</v>
      </c>
      <c r="V149">
        <v>901</v>
      </c>
      <c r="W149" t="s">
        <v>411</v>
      </c>
      <c r="X149">
        <v>8</v>
      </c>
      <c r="Y149" t="s">
        <v>220</v>
      </c>
      <c r="AB149">
        <v>91332</v>
      </c>
      <c r="AD149">
        <v>91332</v>
      </c>
      <c r="AF149">
        <v>489020</v>
      </c>
      <c r="AI149">
        <v>0</v>
      </c>
    </row>
    <row r="150" spans="1:35" x14ac:dyDescent="0.3">
      <c r="A150" t="s">
        <v>430</v>
      </c>
      <c r="B150">
        <v>1991</v>
      </c>
      <c r="C150">
        <v>1991</v>
      </c>
      <c r="D150">
        <v>1991</v>
      </c>
      <c r="E150">
        <v>4</v>
      </c>
      <c r="F150">
        <v>0</v>
      </c>
      <c r="G150">
        <v>2</v>
      </c>
      <c r="H150" t="s">
        <v>221</v>
      </c>
      <c r="I150">
        <v>170</v>
      </c>
      <c r="J150" t="s">
        <v>14</v>
      </c>
      <c r="K150" t="s">
        <v>243</v>
      </c>
      <c r="L150">
        <v>0</v>
      </c>
      <c r="M150" t="s">
        <v>217</v>
      </c>
      <c r="N150" t="s">
        <v>218</v>
      </c>
      <c r="V150">
        <v>901</v>
      </c>
      <c r="W150" t="s">
        <v>411</v>
      </c>
      <c r="X150">
        <v>8</v>
      </c>
      <c r="Y150" t="s">
        <v>220</v>
      </c>
      <c r="AB150">
        <v>734045120</v>
      </c>
      <c r="AD150">
        <v>734045120</v>
      </c>
      <c r="AF150">
        <v>1336506240</v>
      </c>
      <c r="AI150">
        <v>0</v>
      </c>
    </row>
    <row r="151" spans="1:35" x14ac:dyDescent="0.3">
      <c r="A151" t="s">
        <v>430</v>
      </c>
      <c r="B151">
        <v>1991</v>
      </c>
      <c r="C151">
        <v>1991</v>
      </c>
      <c r="D151">
        <v>1991</v>
      </c>
      <c r="E151">
        <v>4</v>
      </c>
      <c r="F151">
        <v>0</v>
      </c>
      <c r="G151">
        <v>1</v>
      </c>
      <c r="H151" t="s">
        <v>215</v>
      </c>
      <c r="I151">
        <v>196</v>
      </c>
      <c r="J151" t="s">
        <v>16</v>
      </c>
      <c r="K151" t="s">
        <v>246</v>
      </c>
      <c r="L151">
        <v>0</v>
      </c>
      <c r="M151" t="s">
        <v>217</v>
      </c>
      <c r="N151" t="s">
        <v>218</v>
      </c>
      <c r="V151">
        <v>901</v>
      </c>
      <c r="W151" t="s">
        <v>411</v>
      </c>
      <c r="X151">
        <v>8</v>
      </c>
      <c r="Y151" t="s">
        <v>220</v>
      </c>
      <c r="AB151">
        <v>2560025</v>
      </c>
      <c r="AD151">
        <v>2560025</v>
      </c>
      <c r="AF151">
        <v>3913303</v>
      </c>
      <c r="AI151">
        <v>0</v>
      </c>
    </row>
    <row r="152" spans="1:35" x14ac:dyDescent="0.3">
      <c r="A152" t="s">
        <v>430</v>
      </c>
      <c r="B152">
        <v>1991</v>
      </c>
      <c r="C152">
        <v>1991</v>
      </c>
      <c r="D152">
        <v>1991</v>
      </c>
      <c r="E152">
        <v>4</v>
      </c>
      <c r="F152">
        <v>0</v>
      </c>
      <c r="G152">
        <v>2</v>
      </c>
      <c r="H152" t="s">
        <v>221</v>
      </c>
      <c r="I152">
        <v>196</v>
      </c>
      <c r="J152" t="s">
        <v>16</v>
      </c>
      <c r="K152" t="s">
        <v>246</v>
      </c>
      <c r="L152">
        <v>0</v>
      </c>
      <c r="M152" t="s">
        <v>217</v>
      </c>
      <c r="N152" t="s">
        <v>218</v>
      </c>
      <c r="V152">
        <v>901</v>
      </c>
      <c r="W152" t="s">
        <v>411</v>
      </c>
      <c r="X152">
        <v>8</v>
      </c>
      <c r="Y152" t="s">
        <v>220</v>
      </c>
      <c r="AB152">
        <v>588152</v>
      </c>
      <c r="AD152">
        <v>588152</v>
      </c>
      <c r="AF152">
        <v>1361587</v>
      </c>
      <c r="AI152">
        <v>0</v>
      </c>
    </row>
    <row r="153" spans="1:35" x14ac:dyDescent="0.3">
      <c r="A153" t="s">
        <v>430</v>
      </c>
      <c r="B153">
        <v>1991</v>
      </c>
      <c r="C153">
        <v>1991</v>
      </c>
      <c r="D153">
        <v>1991</v>
      </c>
      <c r="E153">
        <v>4</v>
      </c>
      <c r="F153">
        <v>0</v>
      </c>
      <c r="G153">
        <v>3</v>
      </c>
      <c r="H153" t="s">
        <v>247</v>
      </c>
      <c r="I153">
        <v>196</v>
      </c>
      <c r="J153" t="s">
        <v>16</v>
      </c>
      <c r="K153" t="s">
        <v>246</v>
      </c>
      <c r="L153">
        <v>0</v>
      </c>
      <c r="M153" t="s">
        <v>217</v>
      </c>
      <c r="N153" t="s">
        <v>218</v>
      </c>
      <c r="V153">
        <v>901</v>
      </c>
      <c r="W153" t="s">
        <v>411</v>
      </c>
      <c r="X153">
        <v>8</v>
      </c>
      <c r="Y153" t="s">
        <v>220</v>
      </c>
      <c r="AB153">
        <v>382771</v>
      </c>
      <c r="AD153">
        <v>382771</v>
      </c>
      <c r="AF153">
        <v>844151</v>
      </c>
      <c r="AI153">
        <v>0</v>
      </c>
    </row>
    <row r="154" spans="1:35" x14ac:dyDescent="0.3">
      <c r="A154" t="s">
        <v>430</v>
      </c>
      <c r="B154">
        <v>1991</v>
      </c>
      <c r="C154">
        <v>1991</v>
      </c>
      <c r="D154">
        <v>1991</v>
      </c>
      <c r="E154">
        <v>4</v>
      </c>
      <c r="F154">
        <v>0</v>
      </c>
      <c r="G154">
        <v>1</v>
      </c>
      <c r="H154" t="s">
        <v>215</v>
      </c>
      <c r="I154">
        <v>208</v>
      </c>
      <c r="J154" t="s">
        <v>17</v>
      </c>
      <c r="K154" t="s">
        <v>249</v>
      </c>
      <c r="L154">
        <v>0</v>
      </c>
      <c r="M154" t="s">
        <v>217</v>
      </c>
      <c r="N154" t="s">
        <v>218</v>
      </c>
      <c r="V154">
        <v>901</v>
      </c>
      <c r="W154" t="s">
        <v>411</v>
      </c>
      <c r="X154">
        <v>8</v>
      </c>
      <c r="Y154" t="s">
        <v>220</v>
      </c>
      <c r="AB154">
        <v>56096500</v>
      </c>
      <c r="AD154">
        <v>56096500</v>
      </c>
      <c r="AF154">
        <v>100528872</v>
      </c>
      <c r="AI154">
        <v>0</v>
      </c>
    </row>
    <row r="155" spans="1:35" x14ac:dyDescent="0.3">
      <c r="A155" t="s">
        <v>430</v>
      </c>
      <c r="B155">
        <v>1991</v>
      </c>
      <c r="C155">
        <v>1991</v>
      </c>
      <c r="D155">
        <v>1991</v>
      </c>
      <c r="E155">
        <v>4</v>
      </c>
      <c r="F155">
        <v>0</v>
      </c>
      <c r="G155">
        <v>2</v>
      </c>
      <c r="H155" t="s">
        <v>221</v>
      </c>
      <c r="I155">
        <v>208</v>
      </c>
      <c r="J155" t="s">
        <v>17</v>
      </c>
      <c r="K155" t="s">
        <v>249</v>
      </c>
      <c r="L155">
        <v>0</v>
      </c>
      <c r="M155" t="s">
        <v>217</v>
      </c>
      <c r="N155" t="s">
        <v>218</v>
      </c>
      <c r="V155">
        <v>901</v>
      </c>
      <c r="W155" t="s">
        <v>411</v>
      </c>
      <c r="X155">
        <v>8</v>
      </c>
      <c r="Y155" t="s">
        <v>220</v>
      </c>
      <c r="AB155">
        <v>3179880</v>
      </c>
      <c r="AD155">
        <v>3179880</v>
      </c>
      <c r="AF155">
        <v>10550631</v>
      </c>
      <c r="AI155">
        <v>0</v>
      </c>
    </row>
    <row r="156" spans="1:35" x14ac:dyDescent="0.3">
      <c r="A156" t="s">
        <v>430</v>
      </c>
      <c r="B156">
        <v>1991</v>
      </c>
      <c r="C156">
        <v>1991</v>
      </c>
      <c r="D156">
        <v>1991</v>
      </c>
      <c r="E156">
        <v>4</v>
      </c>
      <c r="F156">
        <v>0</v>
      </c>
      <c r="G156">
        <v>1</v>
      </c>
      <c r="H156" t="s">
        <v>215</v>
      </c>
      <c r="I156">
        <v>218</v>
      </c>
      <c r="J156" t="s">
        <v>18</v>
      </c>
      <c r="K156" t="s">
        <v>331</v>
      </c>
      <c r="L156">
        <v>0</v>
      </c>
      <c r="M156" t="s">
        <v>217</v>
      </c>
      <c r="N156" t="s">
        <v>218</v>
      </c>
      <c r="V156">
        <v>901</v>
      </c>
      <c r="W156" t="s">
        <v>411</v>
      </c>
      <c r="X156">
        <v>8</v>
      </c>
      <c r="Y156" t="s">
        <v>220</v>
      </c>
      <c r="AB156">
        <v>8187</v>
      </c>
      <c r="AD156">
        <v>8187</v>
      </c>
      <c r="AF156">
        <v>38335</v>
      </c>
      <c r="AI156">
        <v>0</v>
      </c>
    </row>
    <row r="157" spans="1:35" x14ac:dyDescent="0.3">
      <c r="A157" t="s">
        <v>430</v>
      </c>
      <c r="B157">
        <v>1991</v>
      </c>
      <c r="C157">
        <v>1991</v>
      </c>
      <c r="D157">
        <v>1991</v>
      </c>
      <c r="E157">
        <v>4</v>
      </c>
      <c r="F157">
        <v>0</v>
      </c>
      <c r="G157">
        <v>2</v>
      </c>
      <c r="H157" t="s">
        <v>221</v>
      </c>
      <c r="I157">
        <v>218</v>
      </c>
      <c r="J157" t="s">
        <v>18</v>
      </c>
      <c r="K157" t="s">
        <v>331</v>
      </c>
      <c r="L157">
        <v>0</v>
      </c>
      <c r="M157" t="s">
        <v>217</v>
      </c>
      <c r="N157" t="s">
        <v>218</v>
      </c>
      <c r="V157">
        <v>901</v>
      </c>
      <c r="W157" t="s">
        <v>411</v>
      </c>
      <c r="X157">
        <v>8</v>
      </c>
      <c r="Y157" t="s">
        <v>220</v>
      </c>
      <c r="AB157">
        <v>75169504</v>
      </c>
      <c r="AD157">
        <v>75169504</v>
      </c>
      <c r="AF157">
        <v>98448624</v>
      </c>
      <c r="AI157">
        <v>0</v>
      </c>
    </row>
    <row r="158" spans="1:35" x14ac:dyDescent="0.3">
      <c r="A158" t="s">
        <v>430</v>
      </c>
      <c r="B158">
        <v>1991</v>
      </c>
      <c r="C158">
        <v>1991</v>
      </c>
      <c r="D158">
        <v>1991</v>
      </c>
      <c r="E158">
        <v>4</v>
      </c>
      <c r="F158">
        <v>0</v>
      </c>
      <c r="G158">
        <v>1</v>
      </c>
      <c r="H158" t="s">
        <v>215</v>
      </c>
      <c r="I158">
        <v>246</v>
      </c>
      <c r="J158" t="s">
        <v>19</v>
      </c>
      <c r="K158" t="s">
        <v>254</v>
      </c>
      <c r="L158">
        <v>0</v>
      </c>
      <c r="M158" t="s">
        <v>217</v>
      </c>
      <c r="N158" t="s">
        <v>218</v>
      </c>
      <c r="V158">
        <v>901</v>
      </c>
      <c r="W158" t="s">
        <v>411</v>
      </c>
      <c r="X158">
        <v>8</v>
      </c>
      <c r="Y158" t="s">
        <v>220</v>
      </c>
      <c r="AB158">
        <v>61157116</v>
      </c>
      <c r="AD158">
        <v>61157116</v>
      </c>
      <c r="AF158">
        <v>127217152</v>
      </c>
      <c r="AI158">
        <v>0</v>
      </c>
    </row>
    <row r="159" spans="1:35" x14ac:dyDescent="0.3">
      <c r="A159" t="s">
        <v>430</v>
      </c>
      <c r="B159">
        <v>1991</v>
      </c>
      <c r="C159">
        <v>1991</v>
      </c>
      <c r="D159">
        <v>1991</v>
      </c>
      <c r="E159">
        <v>4</v>
      </c>
      <c r="F159">
        <v>0</v>
      </c>
      <c r="G159">
        <v>2</v>
      </c>
      <c r="H159" t="s">
        <v>221</v>
      </c>
      <c r="I159">
        <v>246</v>
      </c>
      <c r="J159" t="s">
        <v>19</v>
      </c>
      <c r="K159" t="s">
        <v>254</v>
      </c>
      <c r="L159">
        <v>0</v>
      </c>
      <c r="M159" t="s">
        <v>217</v>
      </c>
      <c r="N159" t="s">
        <v>218</v>
      </c>
      <c r="V159">
        <v>901</v>
      </c>
      <c r="W159" t="s">
        <v>411</v>
      </c>
      <c r="X159">
        <v>8</v>
      </c>
      <c r="Y159" t="s">
        <v>220</v>
      </c>
      <c r="AB159">
        <v>1197248</v>
      </c>
      <c r="AD159">
        <v>1197248</v>
      </c>
      <c r="AF159">
        <v>2546038</v>
      </c>
      <c r="AI159">
        <v>0</v>
      </c>
    </row>
    <row r="160" spans="1:35" x14ac:dyDescent="0.3">
      <c r="A160" t="s">
        <v>430</v>
      </c>
      <c r="B160">
        <v>1991</v>
      </c>
      <c r="C160">
        <v>1991</v>
      </c>
      <c r="D160">
        <v>1991</v>
      </c>
      <c r="E160">
        <v>4</v>
      </c>
      <c r="F160">
        <v>0</v>
      </c>
      <c r="G160">
        <v>1</v>
      </c>
      <c r="H160" t="s">
        <v>215</v>
      </c>
      <c r="I160">
        <v>276</v>
      </c>
      <c r="J160" t="s">
        <v>20</v>
      </c>
      <c r="K160" t="s">
        <v>258</v>
      </c>
      <c r="L160">
        <v>0</v>
      </c>
      <c r="M160" t="s">
        <v>217</v>
      </c>
      <c r="N160" t="s">
        <v>218</v>
      </c>
      <c r="V160">
        <v>901</v>
      </c>
      <c r="W160" t="s">
        <v>411</v>
      </c>
      <c r="X160">
        <v>8</v>
      </c>
      <c r="Y160" t="s">
        <v>220</v>
      </c>
      <c r="AB160">
        <v>769865856</v>
      </c>
      <c r="AD160">
        <v>769865856</v>
      </c>
      <c r="AF160">
        <v>1451134976</v>
      </c>
      <c r="AI160">
        <v>0</v>
      </c>
    </row>
    <row r="161" spans="1:35" x14ac:dyDescent="0.3">
      <c r="A161" t="s">
        <v>430</v>
      </c>
      <c r="B161">
        <v>1991</v>
      </c>
      <c r="C161">
        <v>1991</v>
      </c>
      <c r="D161">
        <v>1991</v>
      </c>
      <c r="E161">
        <v>4</v>
      </c>
      <c r="F161">
        <v>0</v>
      </c>
      <c r="G161">
        <v>2</v>
      </c>
      <c r="H161" t="s">
        <v>221</v>
      </c>
      <c r="I161">
        <v>276</v>
      </c>
      <c r="J161" t="s">
        <v>20</v>
      </c>
      <c r="K161" t="s">
        <v>258</v>
      </c>
      <c r="L161">
        <v>0</v>
      </c>
      <c r="M161" t="s">
        <v>217</v>
      </c>
      <c r="N161" t="s">
        <v>218</v>
      </c>
      <c r="V161">
        <v>901</v>
      </c>
      <c r="W161" t="s">
        <v>411</v>
      </c>
      <c r="X161">
        <v>8</v>
      </c>
      <c r="Y161" t="s">
        <v>220</v>
      </c>
      <c r="AB161">
        <v>139520656</v>
      </c>
      <c r="AD161">
        <v>139520656</v>
      </c>
      <c r="AF161">
        <v>359094016</v>
      </c>
      <c r="AI161">
        <v>0</v>
      </c>
    </row>
    <row r="162" spans="1:35" x14ac:dyDescent="0.3">
      <c r="A162" t="s">
        <v>430</v>
      </c>
      <c r="B162">
        <v>1991</v>
      </c>
      <c r="C162">
        <v>1991</v>
      </c>
      <c r="D162">
        <v>1991</v>
      </c>
      <c r="E162">
        <v>4</v>
      </c>
      <c r="F162">
        <v>0</v>
      </c>
      <c r="G162">
        <v>1</v>
      </c>
      <c r="H162" t="s">
        <v>215</v>
      </c>
      <c r="I162">
        <v>328</v>
      </c>
      <c r="J162" t="s">
        <v>22</v>
      </c>
      <c r="K162" t="s">
        <v>381</v>
      </c>
      <c r="L162">
        <v>0</v>
      </c>
      <c r="M162" t="s">
        <v>217</v>
      </c>
      <c r="N162" t="s">
        <v>218</v>
      </c>
      <c r="V162">
        <v>901</v>
      </c>
      <c r="W162" t="s">
        <v>411</v>
      </c>
      <c r="X162">
        <v>8</v>
      </c>
      <c r="Y162" t="s">
        <v>220</v>
      </c>
      <c r="AB162">
        <v>4789</v>
      </c>
      <c r="AD162">
        <v>4789</v>
      </c>
      <c r="AF162">
        <v>19577</v>
      </c>
      <c r="AI162">
        <v>0</v>
      </c>
    </row>
    <row r="163" spans="1:35" x14ac:dyDescent="0.3">
      <c r="A163" t="s">
        <v>430</v>
      </c>
      <c r="B163">
        <v>1991</v>
      </c>
      <c r="C163">
        <v>1991</v>
      </c>
      <c r="D163">
        <v>1991</v>
      </c>
      <c r="E163">
        <v>4</v>
      </c>
      <c r="F163">
        <v>0</v>
      </c>
      <c r="G163">
        <v>2</v>
      </c>
      <c r="H163" t="s">
        <v>221</v>
      </c>
      <c r="I163">
        <v>332</v>
      </c>
      <c r="J163" t="s">
        <v>444</v>
      </c>
      <c r="K163" t="s">
        <v>445</v>
      </c>
      <c r="L163">
        <v>0</v>
      </c>
      <c r="M163" t="s">
        <v>217</v>
      </c>
      <c r="N163" t="s">
        <v>218</v>
      </c>
      <c r="V163">
        <v>901</v>
      </c>
      <c r="W163" t="s">
        <v>411</v>
      </c>
      <c r="X163">
        <v>8</v>
      </c>
      <c r="Y163" t="s">
        <v>220</v>
      </c>
      <c r="AB163">
        <v>11137936</v>
      </c>
      <c r="AD163">
        <v>11137936</v>
      </c>
      <c r="AF163">
        <v>17283672</v>
      </c>
      <c r="AI163">
        <v>0</v>
      </c>
    </row>
    <row r="164" spans="1:35" x14ac:dyDescent="0.3">
      <c r="A164" t="s">
        <v>430</v>
      </c>
      <c r="B164">
        <v>1991</v>
      </c>
      <c r="C164">
        <v>1991</v>
      </c>
      <c r="D164">
        <v>1991</v>
      </c>
      <c r="E164">
        <v>4</v>
      </c>
      <c r="F164">
        <v>0</v>
      </c>
      <c r="G164">
        <v>1</v>
      </c>
      <c r="H164" t="s">
        <v>215</v>
      </c>
      <c r="I164">
        <v>352</v>
      </c>
      <c r="J164" t="s">
        <v>24</v>
      </c>
      <c r="K164" t="s">
        <v>265</v>
      </c>
      <c r="L164">
        <v>0</v>
      </c>
      <c r="M164" t="s">
        <v>217</v>
      </c>
      <c r="N164" t="s">
        <v>218</v>
      </c>
      <c r="V164">
        <v>901</v>
      </c>
      <c r="W164" t="s">
        <v>411</v>
      </c>
      <c r="X164">
        <v>8</v>
      </c>
      <c r="Y164" t="s">
        <v>220</v>
      </c>
      <c r="AB164">
        <v>2219986</v>
      </c>
      <c r="AD164">
        <v>2219986</v>
      </c>
      <c r="AF164">
        <v>6964732</v>
      </c>
      <c r="AI164">
        <v>0</v>
      </c>
    </row>
    <row r="165" spans="1:35" x14ac:dyDescent="0.3">
      <c r="A165" t="s">
        <v>430</v>
      </c>
      <c r="B165">
        <v>1991</v>
      </c>
      <c r="C165">
        <v>1991</v>
      </c>
      <c r="D165">
        <v>1991</v>
      </c>
      <c r="E165">
        <v>4</v>
      </c>
      <c r="F165">
        <v>0</v>
      </c>
      <c r="G165">
        <v>2</v>
      </c>
      <c r="H165" t="s">
        <v>221</v>
      </c>
      <c r="I165">
        <v>352</v>
      </c>
      <c r="J165" t="s">
        <v>24</v>
      </c>
      <c r="K165" t="s">
        <v>265</v>
      </c>
      <c r="L165">
        <v>0</v>
      </c>
      <c r="M165" t="s">
        <v>217</v>
      </c>
      <c r="N165" t="s">
        <v>218</v>
      </c>
      <c r="V165">
        <v>901</v>
      </c>
      <c r="W165" t="s">
        <v>411</v>
      </c>
      <c r="X165">
        <v>8</v>
      </c>
      <c r="Y165" t="s">
        <v>220</v>
      </c>
      <c r="AB165">
        <v>20</v>
      </c>
      <c r="AD165">
        <v>20</v>
      </c>
      <c r="AF165">
        <v>177</v>
      </c>
      <c r="AI165">
        <v>0</v>
      </c>
    </row>
    <row r="166" spans="1:35" x14ac:dyDescent="0.3">
      <c r="A166" t="s">
        <v>430</v>
      </c>
      <c r="B166">
        <v>1991</v>
      </c>
      <c r="C166">
        <v>1991</v>
      </c>
      <c r="D166">
        <v>1991</v>
      </c>
      <c r="E166">
        <v>4</v>
      </c>
      <c r="F166">
        <v>0</v>
      </c>
      <c r="G166">
        <v>1</v>
      </c>
      <c r="H166" t="s">
        <v>215</v>
      </c>
      <c r="I166">
        <v>360</v>
      </c>
      <c r="J166" t="s">
        <v>26</v>
      </c>
      <c r="K166" t="s">
        <v>266</v>
      </c>
      <c r="L166">
        <v>0</v>
      </c>
      <c r="M166" t="s">
        <v>217</v>
      </c>
      <c r="N166" t="s">
        <v>218</v>
      </c>
      <c r="V166">
        <v>901</v>
      </c>
      <c r="W166" t="s">
        <v>411</v>
      </c>
      <c r="X166">
        <v>8</v>
      </c>
      <c r="Y166" t="s">
        <v>220</v>
      </c>
      <c r="AB166">
        <v>1331844</v>
      </c>
      <c r="AD166">
        <v>1331844</v>
      </c>
      <c r="AF166">
        <v>766083</v>
      </c>
      <c r="AI166">
        <v>0</v>
      </c>
    </row>
    <row r="167" spans="1:35" x14ac:dyDescent="0.3">
      <c r="A167" t="s">
        <v>430</v>
      </c>
      <c r="B167">
        <v>1991</v>
      </c>
      <c r="C167">
        <v>1991</v>
      </c>
      <c r="D167">
        <v>1991</v>
      </c>
      <c r="E167">
        <v>4</v>
      </c>
      <c r="F167">
        <v>0</v>
      </c>
      <c r="G167">
        <v>2</v>
      </c>
      <c r="H167" t="s">
        <v>221</v>
      </c>
      <c r="I167">
        <v>360</v>
      </c>
      <c r="J167" t="s">
        <v>26</v>
      </c>
      <c r="K167" t="s">
        <v>266</v>
      </c>
      <c r="L167">
        <v>0</v>
      </c>
      <c r="M167" t="s">
        <v>217</v>
      </c>
      <c r="N167" t="s">
        <v>218</v>
      </c>
      <c r="V167">
        <v>901</v>
      </c>
      <c r="W167" t="s">
        <v>411</v>
      </c>
      <c r="X167">
        <v>8</v>
      </c>
      <c r="Y167" t="s">
        <v>220</v>
      </c>
      <c r="AB167">
        <v>380667104</v>
      </c>
      <c r="AD167">
        <v>380667104</v>
      </c>
      <c r="AF167">
        <v>372430368</v>
      </c>
      <c r="AI167">
        <v>0</v>
      </c>
    </row>
    <row r="168" spans="1:35" x14ac:dyDescent="0.3">
      <c r="A168" t="s">
        <v>430</v>
      </c>
      <c r="B168">
        <v>1991</v>
      </c>
      <c r="C168">
        <v>1991</v>
      </c>
      <c r="D168">
        <v>1991</v>
      </c>
      <c r="E168">
        <v>4</v>
      </c>
      <c r="F168">
        <v>0</v>
      </c>
      <c r="G168">
        <v>1</v>
      </c>
      <c r="H168" t="s">
        <v>215</v>
      </c>
      <c r="I168">
        <v>388</v>
      </c>
      <c r="J168" t="s">
        <v>28</v>
      </c>
      <c r="K168" t="s">
        <v>349</v>
      </c>
      <c r="L168">
        <v>0</v>
      </c>
      <c r="M168" t="s">
        <v>217</v>
      </c>
      <c r="N168" t="s">
        <v>218</v>
      </c>
      <c r="V168">
        <v>901</v>
      </c>
      <c r="W168" t="s">
        <v>411</v>
      </c>
      <c r="X168">
        <v>8</v>
      </c>
      <c r="Y168" t="s">
        <v>220</v>
      </c>
      <c r="AB168">
        <v>141913</v>
      </c>
      <c r="AD168">
        <v>141913</v>
      </c>
      <c r="AF168">
        <v>333384</v>
      </c>
      <c r="AI168">
        <v>0</v>
      </c>
    </row>
    <row r="169" spans="1:35" x14ac:dyDescent="0.3">
      <c r="A169" t="s">
        <v>430</v>
      </c>
      <c r="B169">
        <v>1991</v>
      </c>
      <c r="C169">
        <v>1991</v>
      </c>
      <c r="D169">
        <v>1991</v>
      </c>
      <c r="E169">
        <v>4</v>
      </c>
      <c r="F169">
        <v>0</v>
      </c>
      <c r="G169">
        <v>2</v>
      </c>
      <c r="H169" t="s">
        <v>221</v>
      </c>
      <c r="I169">
        <v>388</v>
      </c>
      <c r="J169" t="s">
        <v>28</v>
      </c>
      <c r="K169" t="s">
        <v>349</v>
      </c>
      <c r="L169">
        <v>0</v>
      </c>
      <c r="M169" t="s">
        <v>217</v>
      </c>
      <c r="N169" t="s">
        <v>218</v>
      </c>
      <c r="V169">
        <v>901</v>
      </c>
      <c r="W169" t="s">
        <v>411</v>
      </c>
      <c r="X169">
        <v>8</v>
      </c>
      <c r="Y169" t="s">
        <v>220</v>
      </c>
      <c r="AB169">
        <v>912539</v>
      </c>
      <c r="AD169">
        <v>912539</v>
      </c>
      <c r="AF169">
        <v>11982111</v>
      </c>
      <c r="AI169">
        <v>0</v>
      </c>
    </row>
    <row r="170" spans="1:35" x14ac:dyDescent="0.3">
      <c r="A170" t="s">
        <v>430</v>
      </c>
      <c r="B170">
        <v>1991</v>
      </c>
      <c r="C170">
        <v>1991</v>
      </c>
      <c r="D170">
        <v>1991</v>
      </c>
      <c r="E170">
        <v>4</v>
      </c>
      <c r="F170">
        <v>0</v>
      </c>
      <c r="G170">
        <v>1</v>
      </c>
      <c r="H170" t="s">
        <v>215</v>
      </c>
      <c r="I170">
        <v>392</v>
      </c>
      <c r="J170" t="s">
        <v>29</v>
      </c>
      <c r="K170" t="s">
        <v>270</v>
      </c>
      <c r="L170">
        <v>0</v>
      </c>
      <c r="M170" t="s">
        <v>217</v>
      </c>
      <c r="N170" t="s">
        <v>218</v>
      </c>
      <c r="V170">
        <v>901</v>
      </c>
      <c r="W170" t="s">
        <v>411</v>
      </c>
      <c r="X170">
        <v>8</v>
      </c>
      <c r="Y170" t="s">
        <v>220</v>
      </c>
      <c r="AB170">
        <v>302955561</v>
      </c>
      <c r="AD170">
        <v>302955561</v>
      </c>
      <c r="AF170">
        <v>590308895</v>
      </c>
      <c r="AI170">
        <v>0</v>
      </c>
    </row>
    <row r="171" spans="1:35" x14ac:dyDescent="0.3">
      <c r="A171" t="s">
        <v>430</v>
      </c>
      <c r="B171">
        <v>1991</v>
      </c>
      <c r="C171">
        <v>1991</v>
      </c>
      <c r="D171">
        <v>1991</v>
      </c>
      <c r="E171">
        <v>4</v>
      </c>
      <c r="F171">
        <v>0</v>
      </c>
      <c r="G171">
        <v>2</v>
      </c>
      <c r="H171" t="s">
        <v>221</v>
      </c>
      <c r="I171">
        <v>392</v>
      </c>
      <c r="J171" t="s">
        <v>29</v>
      </c>
      <c r="K171" t="s">
        <v>270</v>
      </c>
      <c r="L171">
        <v>0</v>
      </c>
      <c r="M171" t="s">
        <v>217</v>
      </c>
      <c r="N171" t="s">
        <v>218</v>
      </c>
      <c r="V171">
        <v>901</v>
      </c>
      <c r="W171" t="s">
        <v>411</v>
      </c>
      <c r="X171">
        <v>8</v>
      </c>
      <c r="Y171" t="s">
        <v>220</v>
      </c>
      <c r="AB171">
        <v>666</v>
      </c>
      <c r="AD171">
        <v>666</v>
      </c>
      <c r="AF171">
        <v>6354</v>
      </c>
      <c r="AI171">
        <v>0</v>
      </c>
    </row>
    <row r="172" spans="1:35" x14ac:dyDescent="0.3">
      <c r="A172" t="s">
        <v>430</v>
      </c>
      <c r="B172">
        <v>1991</v>
      </c>
      <c r="C172">
        <v>1991</v>
      </c>
      <c r="D172">
        <v>1991</v>
      </c>
      <c r="E172">
        <v>4</v>
      </c>
      <c r="F172">
        <v>0</v>
      </c>
      <c r="G172">
        <v>1</v>
      </c>
      <c r="H172" t="s">
        <v>215</v>
      </c>
      <c r="I172">
        <v>410</v>
      </c>
      <c r="J172" t="s">
        <v>41</v>
      </c>
      <c r="K172" t="s">
        <v>273</v>
      </c>
      <c r="L172">
        <v>0</v>
      </c>
      <c r="M172" t="s">
        <v>217</v>
      </c>
      <c r="N172" t="s">
        <v>218</v>
      </c>
      <c r="V172">
        <v>901</v>
      </c>
      <c r="W172" t="s">
        <v>411</v>
      </c>
      <c r="X172">
        <v>8</v>
      </c>
      <c r="Y172" t="s">
        <v>220</v>
      </c>
      <c r="AB172">
        <v>49498196</v>
      </c>
      <c r="AD172">
        <v>49498196</v>
      </c>
      <c r="AF172">
        <v>78866352</v>
      </c>
      <c r="AI172">
        <v>0</v>
      </c>
    </row>
    <row r="173" spans="1:35" x14ac:dyDescent="0.3">
      <c r="A173" t="s">
        <v>430</v>
      </c>
      <c r="B173">
        <v>1991</v>
      </c>
      <c r="C173">
        <v>1991</v>
      </c>
      <c r="D173">
        <v>1991</v>
      </c>
      <c r="E173">
        <v>4</v>
      </c>
      <c r="F173">
        <v>0</v>
      </c>
      <c r="G173">
        <v>2</v>
      </c>
      <c r="H173" t="s">
        <v>221</v>
      </c>
      <c r="I173">
        <v>410</v>
      </c>
      <c r="J173" t="s">
        <v>41</v>
      </c>
      <c r="K173" t="s">
        <v>273</v>
      </c>
      <c r="L173">
        <v>0</v>
      </c>
      <c r="M173" t="s">
        <v>217</v>
      </c>
      <c r="N173" t="s">
        <v>218</v>
      </c>
      <c r="V173">
        <v>901</v>
      </c>
      <c r="W173" t="s">
        <v>411</v>
      </c>
      <c r="X173">
        <v>8</v>
      </c>
      <c r="Y173" t="s">
        <v>220</v>
      </c>
      <c r="AB173">
        <v>44261</v>
      </c>
      <c r="AD173">
        <v>44261</v>
      </c>
      <c r="AF173">
        <v>96201</v>
      </c>
      <c r="AI173">
        <v>0</v>
      </c>
    </row>
    <row r="174" spans="1:35" x14ac:dyDescent="0.3">
      <c r="A174" t="s">
        <v>430</v>
      </c>
      <c r="B174">
        <v>1991</v>
      </c>
      <c r="C174">
        <v>1991</v>
      </c>
      <c r="D174">
        <v>1991</v>
      </c>
      <c r="E174">
        <v>4</v>
      </c>
      <c r="F174">
        <v>0</v>
      </c>
      <c r="G174">
        <v>1</v>
      </c>
      <c r="H174" t="s">
        <v>215</v>
      </c>
      <c r="I174">
        <v>446</v>
      </c>
      <c r="J174" t="s">
        <v>13</v>
      </c>
      <c r="K174" t="s">
        <v>278</v>
      </c>
      <c r="L174">
        <v>0</v>
      </c>
      <c r="M174" t="s">
        <v>217</v>
      </c>
      <c r="N174" t="s">
        <v>218</v>
      </c>
      <c r="V174">
        <v>901</v>
      </c>
      <c r="W174" t="s">
        <v>411</v>
      </c>
      <c r="X174">
        <v>8</v>
      </c>
      <c r="Y174" t="s">
        <v>220</v>
      </c>
      <c r="AB174">
        <v>149743</v>
      </c>
      <c r="AD174">
        <v>149743</v>
      </c>
      <c r="AF174">
        <v>222704</v>
      </c>
      <c r="AI174">
        <v>0</v>
      </c>
    </row>
    <row r="175" spans="1:35" x14ac:dyDescent="0.3">
      <c r="A175" t="s">
        <v>430</v>
      </c>
      <c r="B175">
        <v>1991</v>
      </c>
      <c r="C175">
        <v>1991</v>
      </c>
      <c r="D175">
        <v>1991</v>
      </c>
      <c r="E175">
        <v>4</v>
      </c>
      <c r="F175">
        <v>0</v>
      </c>
      <c r="G175">
        <v>2</v>
      </c>
      <c r="H175" t="s">
        <v>221</v>
      </c>
      <c r="I175">
        <v>446</v>
      </c>
      <c r="J175" t="s">
        <v>13</v>
      </c>
      <c r="K175" t="s">
        <v>278</v>
      </c>
      <c r="L175">
        <v>0</v>
      </c>
      <c r="M175" t="s">
        <v>217</v>
      </c>
      <c r="N175" t="s">
        <v>218</v>
      </c>
      <c r="V175">
        <v>901</v>
      </c>
      <c r="W175" t="s">
        <v>411</v>
      </c>
      <c r="X175">
        <v>8</v>
      </c>
      <c r="Y175" t="s">
        <v>220</v>
      </c>
      <c r="AB175">
        <v>10097</v>
      </c>
      <c r="AD175">
        <v>10097</v>
      </c>
      <c r="AF175">
        <v>12526</v>
      </c>
      <c r="AI175">
        <v>0</v>
      </c>
    </row>
    <row r="176" spans="1:35" x14ac:dyDescent="0.3">
      <c r="A176" t="s">
        <v>430</v>
      </c>
      <c r="B176">
        <v>1991</v>
      </c>
      <c r="C176">
        <v>1991</v>
      </c>
      <c r="D176">
        <v>1991</v>
      </c>
      <c r="E176">
        <v>4</v>
      </c>
      <c r="F176">
        <v>0</v>
      </c>
      <c r="G176">
        <v>1</v>
      </c>
      <c r="H176" t="s">
        <v>215</v>
      </c>
      <c r="I176">
        <v>450</v>
      </c>
      <c r="J176" t="s">
        <v>31</v>
      </c>
      <c r="K176" t="s">
        <v>279</v>
      </c>
      <c r="L176">
        <v>0</v>
      </c>
      <c r="M176" t="s">
        <v>217</v>
      </c>
      <c r="N176" t="s">
        <v>218</v>
      </c>
      <c r="V176">
        <v>901</v>
      </c>
      <c r="W176" t="s">
        <v>411</v>
      </c>
      <c r="X176">
        <v>8</v>
      </c>
      <c r="Y176" t="s">
        <v>220</v>
      </c>
      <c r="AB176">
        <v>805</v>
      </c>
      <c r="AD176">
        <v>805</v>
      </c>
      <c r="AF176">
        <v>4536</v>
      </c>
      <c r="AI176">
        <v>0</v>
      </c>
    </row>
    <row r="177" spans="1:35" x14ac:dyDescent="0.3">
      <c r="A177" t="s">
        <v>430</v>
      </c>
      <c r="B177">
        <v>1991</v>
      </c>
      <c r="C177">
        <v>1991</v>
      </c>
      <c r="D177">
        <v>1991</v>
      </c>
      <c r="E177">
        <v>4</v>
      </c>
      <c r="F177">
        <v>0</v>
      </c>
      <c r="G177">
        <v>2</v>
      </c>
      <c r="H177" t="s">
        <v>221</v>
      </c>
      <c r="I177">
        <v>450</v>
      </c>
      <c r="J177" t="s">
        <v>31</v>
      </c>
      <c r="K177" t="s">
        <v>279</v>
      </c>
      <c r="L177">
        <v>0</v>
      </c>
      <c r="M177" t="s">
        <v>217</v>
      </c>
      <c r="N177" t="s">
        <v>218</v>
      </c>
      <c r="V177">
        <v>901</v>
      </c>
      <c r="W177" t="s">
        <v>411</v>
      </c>
      <c r="X177">
        <v>8</v>
      </c>
      <c r="Y177" t="s">
        <v>220</v>
      </c>
      <c r="AB177">
        <v>40878008</v>
      </c>
      <c r="AD177">
        <v>40878008</v>
      </c>
      <c r="AF177">
        <v>28338580</v>
      </c>
      <c r="AI177">
        <v>0</v>
      </c>
    </row>
    <row r="178" spans="1:35" x14ac:dyDescent="0.3">
      <c r="A178" t="s">
        <v>430</v>
      </c>
      <c r="B178">
        <v>1991</v>
      </c>
      <c r="C178">
        <v>1991</v>
      </c>
      <c r="D178">
        <v>1991</v>
      </c>
      <c r="E178">
        <v>4</v>
      </c>
      <c r="F178">
        <v>0</v>
      </c>
      <c r="G178">
        <v>1</v>
      </c>
      <c r="H178" t="s">
        <v>215</v>
      </c>
      <c r="I178">
        <v>454</v>
      </c>
      <c r="J178" t="s">
        <v>90</v>
      </c>
      <c r="K178" t="s">
        <v>350</v>
      </c>
      <c r="L178">
        <v>0</v>
      </c>
      <c r="M178" t="s">
        <v>217</v>
      </c>
      <c r="N178" t="s">
        <v>218</v>
      </c>
      <c r="V178">
        <v>901</v>
      </c>
      <c r="W178" t="s">
        <v>411</v>
      </c>
      <c r="X178">
        <v>8</v>
      </c>
      <c r="Y178" t="s">
        <v>220</v>
      </c>
      <c r="AB178">
        <v>34910</v>
      </c>
      <c r="AD178">
        <v>34910</v>
      </c>
      <c r="AF178">
        <v>117472</v>
      </c>
      <c r="AI178">
        <v>0</v>
      </c>
    </row>
    <row r="179" spans="1:35" x14ac:dyDescent="0.3">
      <c r="A179" t="s">
        <v>430</v>
      </c>
      <c r="B179">
        <v>1991</v>
      </c>
      <c r="C179">
        <v>1991</v>
      </c>
      <c r="D179">
        <v>1991</v>
      </c>
      <c r="E179">
        <v>4</v>
      </c>
      <c r="F179">
        <v>0</v>
      </c>
      <c r="G179">
        <v>2</v>
      </c>
      <c r="H179" t="s">
        <v>221</v>
      </c>
      <c r="I179">
        <v>454</v>
      </c>
      <c r="J179" t="s">
        <v>90</v>
      </c>
      <c r="K179" t="s">
        <v>350</v>
      </c>
      <c r="L179">
        <v>0</v>
      </c>
      <c r="M179" t="s">
        <v>217</v>
      </c>
      <c r="N179" t="s">
        <v>218</v>
      </c>
      <c r="V179">
        <v>901</v>
      </c>
      <c r="W179" t="s">
        <v>411</v>
      </c>
      <c r="X179">
        <v>8</v>
      </c>
      <c r="Y179" t="s">
        <v>220</v>
      </c>
      <c r="AB179">
        <v>5943018</v>
      </c>
      <c r="AD179">
        <v>5943018</v>
      </c>
      <c r="AF179">
        <v>9266570</v>
      </c>
      <c r="AI179">
        <v>0</v>
      </c>
    </row>
    <row r="180" spans="1:35" x14ac:dyDescent="0.3">
      <c r="A180" t="s">
        <v>430</v>
      </c>
      <c r="B180">
        <v>1991</v>
      </c>
      <c r="C180">
        <v>1991</v>
      </c>
      <c r="D180">
        <v>1991</v>
      </c>
      <c r="E180">
        <v>4</v>
      </c>
      <c r="F180">
        <v>0</v>
      </c>
      <c r="G180">
        <v>3</v>
      </c>
      <c r="H180" t="s">
        <v>247</v>
      </c>
      <c r="I180">
        <v>454</v>
      </c>
      <c r="J180" t="s">
        <v>90</v>
      </c>
      <c r="K180" t="s">
        <v>350</v>
      </c>
      <c r="L180">
        <v>0</v>
      </c>
      <c r="M180" t="s">
        <v>217</v>
      </c>
      <c r="N180" t="s">
        <v>218</v>
      </c>
      <c r="V180">
        <v>901</v>
      </c>
      <c r="W180" t="s">
        <v>411</v>
      </c>
      <c r="X180">
        <v>8</v>
      </c>
      <c r="Y180" t="s">
        <v>220</v>
      </c>
      <c r="AB180">
        <v>10</v>
      </c>
      <c r="AD180">
        <v>10</v>
      </c>
      <c r="AF180">
        <v>72</v>
      </c>
      <c r="AI180">
        <v>0</v>
      </c>
    </row>
    <row r="181" spans="1:35" x14ac:dyDescent="0.3">
      <c r="A181" t="s">
        <v>430</v>
      </c>
      <c r="B181">
        <v>1991</v>
      </c>
      <c r="C181">
        <v>1991</v>
      </c>
      <c r="D181">
        <v>1991</v>
      </c>
      <c r="E181">
        <v>4</v>
      </c>
      <c r="F181">
        <v>0</v>
      </c>
      <c r="G181">
        <v>1</v>
      </c>
      <c r="H181" t="s">
        <v>215</v>
      </c>
      <c r="I181">
        <v>458</v>
      </c>
      <c r="J181" t="s">
        <v>32</v>
      </c>
      <c r="K181" t="s">
        <v>335</v>
      </c>
      <c r="L181">
        <v>0</v>
      </c>
      <c r="M181" t="s">
        <v>217</v>
      </c>
      <c r="N181" t="s">
        <v>218</v>
      </c>
      <c r="V181">
        <v>901</v>
      </c>
      <c r="W181" t="s">
        <v>411</v>
      </c>
      <c r="X181">
        <v>8</v>
      </c>
      <c r="Y181" t="s">
        <v>220</v>
      </c>
      <c r="AB181">
        <v>11178525</v>
      </c>
      <c r="AD181">
        <v>11178525</v>
      </c>
      <c r="AF181">
        <v>13251194</v>
      </c>
      <c r="AI181">
        <v>0</v>
      </c>
    </row>
    <row r="182" spans="1:35" x14ac:dyDescent="0.3">
      <c r="A182" t="s">
        <v>430</v>
      </c>
      <c r="B182">
        <v>1991</v>
      </c>
      <c r="C182">
        <v>1991</v>
      </c>
      <c r="D182">
        <v>1991</v>
      </c>
      <c r="E182">
        <v>4</v>
      </c>
      <c r="F182">
        <v>0</v>
      </c>
      <c r="G182">
        <v>2</v>
      </c>
      <c r="H182" t="s">
        <v>221</v>
      </c>
      <c r="I182">
        <v>458</v>
      </c>
      <c r="J182" t="s">
        <v>32</v>
      </c>
      <c r="K182" t="s">
        <v>335</v>
      </c>
      <c r="L182">
        <v>0</v>
      </c>
      <c r="M182" t="s">
        <v>217</v>
      </c>
      <c r="N182" t="s">
        <v>218</v>
      </c>
      <c r="V182">
        <v>901</v>
      </c>
      <c r="W182" t="s">
        <v>411</v>
      </c>
      <c r="X182">
        <v>8</v>
      </c>
      <c r="Y182" t="s">
        <v>220</v>
      </c>
      <c r="AB182">
        <v>399727</v>
      </c>
      <c r="AD182">
        <v>399727</v>
      </c>
      <c r="AF182">
        <v>781116</v>
      </c>
      <c r="AI182">
        <v>0</v>
      </c>
    </row>
    <row r="183" spans="1:35" x14ac:dyDescent="0.3">
      <c r="A183" t="s">
        <v>430</v>
      </c>
      <c r="B183">
        <v>1991</v>
      </c>
      <c r="C183">
        <v>1991</v>
      </c>
      <c r="D183">
        <v>1991</v>
      </c>
      <c r="E183">
        <v>4</v>
      </c>
      <c r="F183">
        <v>0</v>
      </c>
      <c r="G183">
        <v>1</v>
      </c>
      <c r="H183" t="s">
        <v>215</v>
      </c>
      <c r="I183">
        <v>484</v>
      </c>
      <c r="J183" t="s">
        <v>33</v>
      </c>
      <c r="K183" t="s">
        <v>283</v>
      </c>
      <c r="L183">
        <v>0</v>
      </c>
      <c r="M183" t="s">
        <v>217</v>
      </c>
      <c r="N183" t="s">
        <v>218</v>
      </c>
      <c r="V183">
        <v>901</v>
      </c>
      <c r="W183" t="s">
        <v>411</v>
      </c>
      <c r="X183">
        <v>8</v>
      </c>
      <c r="Y183" t="s">
        <v>220</v>
      </c>
      <c r="AB183">
        <v>2062121</v>
      </c>
      <c r="AD183">
        <v>2062121</v>
      </c>
      <c r="AF183">
        <v>1911266</v>
      </c>
      <c r="AI183">
        <v>0</v>
      </c>
    </row>
    <row r="184" spans="1:35" x14ac:dyDescent="0.3">
      <c r="A184" t="s">
        <v>430</v>
      </c>
      <c r="B184">
        <v>1991</v>
      </c>
      <c r="C184">
        <v>1991</v>
      </c>
      <c r="D184">
        <v>1991</v>
      </c>
      <c r="E184">
        <v>4</v>
      </c>
      <c r="F184">
        <v>0</v>
      </c>
      <c r="G184">
        <v>2</v>
      </c>
      <c r="H184" t="s">
        <v>221</v>
      </c>
      <c r="I184">
        <v>484</v>
      </c>
      <c r="J184" t="s">
        <v>33</v>
      </c>
      <c r="K184" t="s">
        <v>283</v>
      </c>
      <c r="L184">
        <v>0</v>
      </c>
      <c r="M184" t="s">
        <v>217</v>
      </c>
      <c r="N184" t="s">
        <v>218</v>
      </c>
      <c r="V184">
        <v>901</v>
      </c>
      <c r="W184" t="s">
        <v>411</v>
      </c>
      <c r="X184">
        <v>8</v>
      </c>
      <c r="Y184" t="s">
        <v>220</v>
      </c>
      <c r="AB184">
        <v>221311360</v>
      </c>
      <c r="AD184">
        <v>221311360</v>
      </c>
      <c r="AF184">
        <v>407824928</v>
      </c>
      <c r="AI184">
        <v>0</v>
      </c>
    </row>
    <row r="185" spans="1:35" x14ac:dyDescent="0.3">
      <c r="A185" t="s">
        <v>430</v>
      </c>
      <c r="B185">
        <v>1991</v>
      </c>
      <c r="C185">
        <v>1991</v>
      </c>
      <c r="D185">
        <v>1991</v>
      </c>
      <c r="E185">
        <v>4</v>
      </c>
      <c r="F185">
        <v>0</v>
      </c>
      <c r="G185">
        <v>1</v>
      </c>
      <c r="H185" t="s">
        <v>215</v>
      </c>
      <c r="I185">
        <v>512</v>
      </c>
      <c r="J185" t="s">
        <v>37</v>
      </c>
      <c r="K185" t="s">
        <v>285</v>
      </c>
      <c r="L185">
        <v>0</v>
      </c>
      <c r="M185" t="s">
        <v>217</v>
      </c>
      <c r="N185" t="s">
        <v>218</v>
      </c>
      <c r="V185">
        <v>901</v>
      </c>
      <c r="W185" t="s">
        <v>411</v>
      </c>
      <c r="X185">
        <v>8</v>
      </c>
      <c r="Y185" t="s">
        <v>220</v>
      </c>
      <c r="AB185">
        <v>2869607</v>
      </c>
      <c r="AD185">
        <v>2869607</v>
      </c>
      <c r="AF185">
        <v>4984196</v>
      </c>
      <c r="AI185">
        <v>0</v>
      </c>
    </row>
    <row r="186" spans="1:35" x14ac:dyDescent="0.3">
      <c r="A186" t="s">
        <v>430</v>
      </c>
      <c r="B186">
        <v>1991</v>
      </c>
      <c r="C186">
        <v>1991</v>
      </c>
      <c r="D186">
        <v>1991</v>
      </c>
      <c r="E186">
        <v>4</v>
      </c>
      <c r="F186">
        <v>0</v>
      </c>
      <c r="G186">
        <v>2</v>
      </c>
      <c r="H186" t="s">
        <v>221</v>
      </c>
      <c r="I186">
        <v>512</v>
      </c>
      <c r="J186" t="s">
        <v>37</v>
      </c>
      <c r="K186" t="s">
        <v>285</v>
      </c>
      <c r="L186">
        <v>0</v>
      </c>
      <c r="M186" t="s">
        <v>217</v>
      </c>
      <c r="N186" t="s">
        <v>218</v>
      </c>
      <c r="V186">
        <v>901</v>
      </c>
      <c r="W186" t="s">
        <v>411</v>
      </c>
      <c r="X186">
        <v>8</v>
      </c>
      <c r="Y186" t="s">
        <v>220</v>
      </c>
      <c r="AB186">
        <v>36792</v>
      </c>
      <c r="AD186">
        <v>36792</v>
      </c>
      <c r="AF186">
        <v>88838</v>
      </c>
      <c r="AI186">
        <v>0</v>
      </c>
    </row>
    <row r="187" spans="1:35" x14ac:dyDescent="0.3">
      <c r="A187" t="s">
        <v>430</v>
      </c>
      <c r="B187">
        <v>1991</v>
      </c>
      <c r="C187">
        <v>1991</v>
      </c>
      <c r="D187">
        <v>1991</v>
      </c>
      <c r="E187">
        <v>4</v>
      </c>
      <c r="F187">
        <v>0</v>
      </c>
      <c r="G187">
        <v>1</v>
      </c>
      <c r="H187" t="s">
        <v>215</v>
      </c>
      <c r="I187">
        <v>554</v>
      </c>
      <c r="J187" t="s">
        <v>36</v>
      </c>
      <c r="K187" t="s">
        <v>288</v>
      </c>
      <c r="L187">
        <v>0</v>
      </c>
      <c r="M187" t="s">
        <v>217</v>
      </c>
      <c r="N187" t="s">
        <v>218</v>
      </c>
      <c r="V187">
        <v>901</v>
      </c>
      <c r="W187" t="s">
        <v>411</v>
      </c>
      <c r="X187">
        <v>8</v>
      </c>
      <c r="Y187" t="s">
        <v>220</v>
      </c>
      <c r="AB187">
        <v>6956298</v>
      </c>
      <c r="AD187">
        <v>6956298</v>
      </c>
      <c r="AF187">
        <v>11519199</v>
      </c>
      <c r="AI187">
        <v>0</v>
      </c>
    </row>
    <row r="188" spans="1:35" x14ac:dyDescent="0.3">
      <c r="A188" t="s">
        <v>430</v>
      </c>
      <c r="B188">
        <v>1991</v>
      </c>
      <c r="C188">
        <v>1991</v>
      </c>
      <c r="D188">
        <v>1991</v>
      </c>
      <c r="E188">
        <v>4</v>
      </c>
      <c r="F188">
        <v>0</v>
      </c>
      <c r="G188">
        <v>2</v>
      </c>
      <c r="H188" t="s">
        <v>221</v>
      </c>
      <c r="I188">
        <v>554</v>
      </c>
      <c r="J188" t="s">
        <v>36</v>
      </c>
      <c r="K188" t="s">
        <v>288</v>
      </c>
      <c r="L188">
        <v>0</v>
      </c>
      <c r="M188" t="s">
        <v>217</v>
      </c>
      <c r="N188" t="s">
        <v>218</v>
      </c>
      <c r="V188">
        <v>901</v>
      </c>
      <c r="W188" t="s">
        <v>411</v>
      </c>
      <c r="X188">
        <v>8</v>
      </c>
      <c r="Y188" t="s">
        <v>220</v>
      </c>
      <c r="AB188">
        <v>9369</v>
      </c>
      <c r="AD188">
        <v>9369</v>
      </c>
      <c r="AF188">
        <v>24662</v>
      </c>
      <c r="AI188">
        <v>0</v>
      </c>
    </row>
    <row r="189" spans="1:35" x14ac:dyDescent="0.3">
      <c r="A189" t="s">
        <v>430</v>
      </c>
      <c r="B189">
        <v>1991</v>
      </c>
      <c r="C189">
        <v>1991</v>
      </c>
      <c r="D189">
        <v>1991</v>
      </c>
      <c r="E189">
        <v>4</v>
      </c>
      <c r="F189">
        <v>0</v>
      </c>
      <c r="G189">
        <v>3</v>
      </c>
      <c r="H189" t="s">
        <v>247</v>
      </c>
      <c r="I189">
        <v>554</v>
      </c>
      <c r="J189" t="s">
        <v>36</v>
      </c>
      <c r="K189" t="s">
        <v>288</v>
      </c>
      <c r="L189">
        <v>0</v>
      </c>
      <c r="M189" t="s">
        <v>217</v>
      </c>
      <c r="N189" t="s">
        <v>218</v>
      </c>
      <c r="V189">
        <v>901</v>
      </c>
      <c r="W189" t="s">
        <v>411</v>
      </c>
      <c r="X189">
        <v>8</v>
      </c>
      <c r="Y189" t="s">
        <v>220</v>
      </c>
      <c r="AB189">
        <v>9355</v>
      </c>
      <c r="AD189">
        <v>9355</v>
      </c>
      <c r="AF189">
        <v>24435</v>
      </c>
      <c r="AI189">
        <v>0</v>
      </c>
    </row>
    <row r="190" spans="1:35" x14ac:dyDescent="0.3">
      <c r="A190" t="s">
        <v>430</v>
      </c>
      <c r="B190">
        <v>1991</v>
      </c>
      <c r="C190">
        <v>1991</v>
      </c>
      <c r="D190">
        <v>1991</v>
      </c>
      <c r="E190">
        <v>4</v>
      </c>
      <c r="F190">
        <v>0</v>
      </c>
      <c r="G190">
        <v>1</v>
      </c>
      <c r="H190" t="s">
        <v>215</v>
      </c>
      <c r="I190">
        <v>600</v>
      </c>
      <c r="J190" t="s">
        <v>38</v>
      </c>
      <c r="K190" t="s">
        <v>294</v>
      </c>
      <c r="L190">
        <v>0</v>
      </c>
      <c r="M190" t="s">
        <v>217</v>
      </c>
      <c r="N190" t="s">
        <v>218</v>
      </c>
      <c r="V190">
        <v>901</v>
      </c>
      <c r="W190" t="s">
        <v>411</v>
      </c>
      <c r="X190">
        <v>8</v>
      </c>
      <c r="Y190" t="s">
        <v>220</v>
      </c>
      <c r="AB190">
        <v>4331</v>
      </c>
      <c r="AD190">
        <v>4331</v>
      </c>
      <c r="AF190">
        <v>5436</v>
      </c>
      <c r="AI190">
        <v>0</v>
      </c>
    </row>
    <row r="191" spans="1:35" x14ac:dyDescent="0.3">
      <c r="A191" t="s">
        <v>430</v>
      </c>
      <c r="B191">
        <v>1991</v>
      </c>
      <c r="C191">
        <v>1991</v>
      </c>
      <c r="D191">
        <v>1991</v>
      </c>
      <c r="E191">
        <v>4</v>
      </c>
      <c r="F191">
        <v>0</v>
      </c>
      <c r="G191">
        <v>2</v>
      </c>
      <c r="H191" t="s">
        <v>221</v>
      </c>
      <c r="I191">
        <v>600</v>
      </c>
      <c r="J191" t="s">
        <v>38</v>
      </c>
      <c r="K191" t="s">
        <v>294</v>
      </c>
      <c r="L191">
        <v>0</v>
      </c>
      <c r="M191" t="s">
        <v>217</v>
      </c>
      <c r="N191" t="s">
        <v>218</v>
      </c>
      <c r="V191">
        <v>901</v>
      </c>
      <c r="W191" t="s">
        <v>411</v>
      </c>
      <c r="X191">
        <v>8</v>
      </c>
      <c r="Y191" t="s">
        <v>220</v>
      </c>
      <c r="AB191">
        <v>9130875</v>
      </c>
      <c r="AD191">
        <v>9130875</v>
      </c>
      <c r="AF191">
        <v>6170621</v>
      </c>
      <c r="AI191">
        <v>0</v>
      </c>
    </row>
    <row r="192" spans="1:35" x14ac:dyDescent="0.3">
      <c r="A192" t="s">
        <v>430</v>
      </c>
      <c r="B192">
        <v>1991</v>
      </c>
      <c r="C192">
        <v>1991</v>
      </c>
      <c r="D192">
        <v>1991</v>
      </c>
      <c r="E192">
        <v>4</v>
      </c>
      <c r="F192">
        <v>0</v>
      </c>
      <c r="G192">
        <v>1</v>
      </c>
      <c r="H192" t="s">
        <v>215</v>
      </c>
      <c r="I192">
        <v>620</v>
      </c>
      <c r="J192" t="s">
        <v>40</v>
      </c>
      <c r="K192" t="s">
        <v>297</v>
      </c>
      <c r="L192">
        <v>0</v>
      </c>
      <c r="M192" t="s">
        <v>217</v>
      </c>
      <c r="N192" t="s">
        <v>218</v>
      </c>
      <c r="V192">
        <v>901</v>
      </c>
      <c r="W192" t="s">
        <v>411</v>
      </c>
      <c r="X192">
        <v>8</v>
      </c>
      <c r="Y192" t="s">
        <v>220</v>
      </c>
      <c r="AB192">
        <v>32020368</v>
      </c>
      <c r="AD192">
        <v>32020368</v>
      </c>
      <c r="AF192">
        <v>52765032</v>
      </c>
      <c r="AI192">
        <v>0</v>
      </c>
    </row>
    <row r="193" spans="1:35" x14ac:dyDescent="0.3">
      <c r="A193" t="s">
        <v>430</v>
      </c>
      <c r="B193">
        <v>1991</v>
      </c>
      <c r="C193">
        <v>1991</v>
      </c>
      <c r="D193">
        <v>1991</v>
      </c>
      <c r="E193">
        <v>4</v>
      </c>
      <c r="F193">
        <v>0</v>
      </c>
      <c r="G193">
        <v>2</v>
      </c>
      <c r="H193" t="s">
        <v>221</v>
      </c>
      <c r="I193">
        <v>620</v>
      </c>
      <c r="J193" t="s">
        <v>40</v>
      </c>
      <c r="K193" t="s">
        <v>297</v>
      </c>
      <c r="L193">
        <v>0</v>
      </c>
      <c r="M193" t="s">
        <v>217</v>
      </c>
      <c r="N193" t="s">
        <v>218</v>
      </c>
      <c r="V193">
        <v>901</v>
      </c>
      <c r="W193" t="s">
        <v>411</v>
      </c>
      <c r="X193">
        <v>8</v>
      </c>
      <c r="Y193" t="s">
        <v>220</v>
      </c>
      <c r="AB193">
        <v>1688762</v>
      </c>
      <c r="AD193">
        <v>1688762</v>
      </c>
      <c r="AF193">
        <v>7967044</v>
      </c>
      <c r="AI193">
        <v>0</v>
      </c>
    </row>
    <row r="194" spans="1:35" x14ac:dyDescent="0.3">
      <c r="A194" t="s">
        <v>430</v>
      </c>
      <c r="B194">
        <v>1991</v>
      </c>
      <c r="C194">
        <v>1991</v>
      </c>
      <c r="D194">
        <v>1991</v>
      </c>
      <c r="E194">
        <v>4</v>
      </c>
      <c r="F194">
        <v>0</v>
      </c>
      <c r="G194">
        <v>1</v>
      </c>
      <c r="H194" t="s">
        <v>215</v>
      </c>
      <c r="I194">
        <v>642</v>
      </c>
      <c r="J194" t="s">
        <v>42</v>
      </c>
      <c r="K194" t="s">
        <v>298</v>
      </c>
      <c r="L194">
        <v>0</v>
      </c>
      <c r="M194" t="s">
        <v>217</v>
      </c>
      <c r="N194" t="s">
        <v>218</v>
      </c>
      <c r="V194">
        <v>901</v>
      </c>
      <c r="W194" t="s">
        <v>411</v>
      </c>
      <c r="X194">
        <v>8</v>
      </c>
      <c r="Y194" t="s">
        <v>220</v>
      </c>
      <c r="AB194">
        <v>15467000</v>
      </c>
      <c r="AD194">
        <v>15467000</v>
      </c>
      <c r="AF194">
        <v>23714608</v>
      </c>
      <c r="AI194">
        <v>0</v>
      </c>
    </row>
    <row r="195" spans="1:35" x14ac:dyDescent="0.3">
      <c r="A195" t="s">
        <v>430</v>
      </c>
      <c r="B195">
        <v>1991</v>
      </c>
      <c r="C195">
        <v>1991</v>
      </c>
      <c r="D195">
        <v>1991</v>
      </c>
      <c r="E195">
        <v>4</v>
      </c>
      <c r="F195">
        <v>0</v>
      </c>
      <c r="G195">
        <v>2</v>
      </c>
      <c r="H195" t="s">
        <v>221</v>
      </c>
      <c r="I195">
        <v>642</v>
      </c>
      <c r="J195" t="s">
        <v>42</v>
      </c>
      <c r="K195" t="s">
        <v>298</v>
      </c>
      <c r="L195">
        <v>0</v>
      </c>
      <c r="M195" t="s">
        <v>217</v>
      </c>
      <c r="N195" t="s">
        <v>218</v>
      </c>
      <c r="V195">
        <v>901</v>
      </c>
      <c r="W195" t="s">
        <v>411</v>
      </c>
      <c r="X195">
        <v>8</v>
      </c>
      <c r="Y195" t="s">
        <v>220</v>
      </c>
      <c r="AB195">
        <v>2000</v>
      </c>
      <c r="AD195">
        <v>2000</v>
      </c>
      <c r="AF195">
        <v>17340</v>
      </c>
      <c r="AI195">
        <v>0</v>
      </c>
    </row>
    <row r="196" spans="1:35" x14ac:dyDescent="0.3">
      <c r="A196" t="s">
        <v>430</v>
      </c>
      <c r="B196">
        <v>1991</v>
      </c>
      <c r="C196">
        <v>1991</v>
      </c>
      <c r="D196">
        <v>1991</v>
      </c>
      <c r="E196">
        <v>4</v>
      </c>
      <c r="F196">
        <v>0</v>
      </c>
      <c r="G196">
        <v>1</v>
      </c>
      <c r="H196" t="s">
        <v>215</v>
      </c>
      <c r="I196">
        <v>682</v>
      </c>
      <c r="J196" t="s">
        <v>44</v>
      </c>
      <c r="K196" t="s">
        <v>300</v>
      </c>
      <c r="L196">
        <v>0</v>
      </c>
      <c r="M196" t="s">
        <v>217</v>
      </c>
      <c r="N196" t="s">
        <v>218</v>
      </c>
      <c r="V196">
        <v>901</v>
      </c>
      <c r="W196" t="s">
        <v>411</v>
      </c>
      <c r="X196">
        <v>8</v>
      </c>
      <c r="Y196" t="s">
        <v>220</v>
      </c>
      <c r="AB196">
        <v>16756705</v>
      </c>
      <c r="AD196">
        <v>16756705</v>
      </c>
      <c r="AF196">
        <v>40496024</v>
      </c>
      <c r="AI196">
        <v>0</v>
      </c>
    </row>
    <row r="197" spans="1:35" x14ac:dyDescent="0.3">
      <c r="A197" t="s">
        <v>430</v>
      </c>
      <c r="B197">
        <v>1991</v>
      </c>
      <c r="C197">
        <v>1991</v>
      </c>
      <c r="D197">
        <v>1991</v>
      </c>
      <c r="E197">
        <v>4</v>
      </c>
      <c r="F197">
        <v>0</v>
      </c>
      <c r="G197">
        <v>2</v>
      </c>
      <c r="H197" t="s">
        <v>221</v>
      </c>
      <c r="I197">
        <v>682</v>
      </c>
      <c r="J197" t="s">
        <v>44</v>
      </c>
      <c r="K197" t="s">
        <v>300</v>
      </c>
      <c r="L197">
        <v>0</v>
      </c>
      <c r="M197" t="s">
        <v>217</v>
      </c>
      <c r="N197" t="s">
        <v>218</v>
      </c>
      <c r="V197">
        <v>901</v>
      </c>
      <c r="W197" t="s">
        <v>411</v>
      </c>
      <c r="X197">
        <v>8</v>
      </c>
      <c r="Y197" t="s">
        <v>220</v>
      </c>
      <c r="AB197">
        <v>62866</v>
      </c>
      <c r="AD197">
        <v>62866</v>
      </c>
      <c r="AF197">
        <v>211727</v>
      </c>
      <c r="AI197">
        <v>0</v>
      </c>
    </row>
    <row r="198" spans="1:35" x14ac:dyDescent="0.3">
      <c r="A198" t="s">
        <v>430</v>
      </c>
      <c r="B198">
        <v>1991</v>
      </c>
      <c r="C198">
        <v>1991</v>
      </c>
      <c r="D198">
        <v>1991</v>
      </c>
      <c r="E198">
        <v>4</v>
      </c>
      <c r="F198">
        <v>0</v>
      </c>
      <c r="G198">
        <v>3</v>
      </c>
      <c r="H198" t="s">
        <v>247</v>
      </c>
      <c r="I198">
        <v>682</v>
      </c>
      <c r="J198" t="s">
        <v>44</v>
      </c>
      <c r="K198" t="s">
        <v>300</v>
      </c>
      <c r="L198">
        <v>0</v>
      </c>
      <c r="M198" t="s">
        <v>217</v>
      </c>
      <c r="N198" t="s">
        <v>218</v>
      </c>
      <c r="V198">
        <v>901</v>
      </c>
      <c r="W198" t="s">
        <v>411</v>
      </c>
      <c r="X198">
        <v>8</v>
      </c>
      <c r="Y198" t="s">
        <v>220</v>
      </c>
      <c r="AB198">
        <v>59952</v>
      </c>
      <c r="AD198">
        <v>59952</v>
      </c>
      <c r="AF198">
        <v>199091</v>
      </c>
      <c r="AI198">
        <v>0</v>
      </c>
    </row>
    <row r="199" spans="1:35" x14ac:dyDescent="0.3">
      <c r="A199" t="s">
        <v>430</v>
      </c>
      <c r="B199">
        <v>1991</v>
      </c>
      <c r="C199">
        <v>1991</v>
      </c>
      <c r="D199">
        <v>1991</v>
      </c>
      <c r="E199">
        <v>4</v>
      </c>
      <c r="F199">
        <v>0</v>
      </c>
      <c r="G199">
        <v>1</v>
      </c>
      <c r="H199" t="s">
        <v>215</v>
      </c>
      <c r="I199">
        <v>699</v>
      </c>
      <c r="J199" t="s">
        <v>25</v>
      </c>
      <c r="K199" t="s">
        <v>340</v>
      </c>
      <c r="L199">
        <v>0</v>
      </c>
      <c r="M199" t="s">
        <v>217</v>
      </c>
      <c r="N199" t="s">
        <v>218</v>
      </c>
      <c r="V199">
        <v>901</v>
      </c>
      <c r="W199" t="s">
        <v>411</v>
      </c>
      <c r="X199">
        <v>8</v>
      </c>
      <c r="Y199" t="s">
        <v>220</v>
      </c>
      <c r="AB199">
        <v>161777</v>
      </c>
      <c r="AD199">
        <v>161777</v>
      </c>
      <c r="AF199">
        <v>91079</v>
      </c>
      <c r="AI199">
        <v>0</v>
      </c>
    </row>
    <row r="200" spans="1:35" x14ac:dyDescent="0.3">
      <c r="A200" t="s">
        <v>430</v>
      </c>
      <c r="B200">
        <v>1991</v>
      </c>
      <c r="C200">
        <v>1991</v>
      </c>
      <c r="D200">
        <v>1991</v>
      </c>
      <c r="E200">
        <v>4</v>
      </c>
      <c r="F200">
        <v>0</v>
      </c>
      <c r="G200">
        <v>2</v>
      </c>
      <c r="H200" t="s">
        <v>221</v>
      </c>
      <c r="I200">
        <v>699</v>
      </c>
      <c r="J200" t="s">
        <v>25</v>
      </c>
      <c r="K200" t="s">
        <v>340</v>
      </c>
      <c r="L200">
        <v>0</v>
      </c>
      <c r="M200" t="s">
        <v>217</v>
      </c>
      <c r="N200" t="s">
        <v>218</v>
      </c>
      <c r="V200">
        <v>901</v>
      </c>
      <c r="W200" t="s">
        <v>411</v>
      </c>
      <c r="X200">
        <v>8</v>
      </c>
      <c r="Y200" t="s">
        <v>220</v>
      </c>
      <c r="AB200">
        <v>99571312</v>
      </c>
      <c r="AD200">
        <v>99571312</v>
      </c>
      <c r="AF200">
        <v>129887248</v>
      </c>
      <c r="AI200">
        <v>0</v>
      </c>
    </row>
    <row r="201" spans="1:35" x14ac:dyDescent="0.3">
      <c r="A201" t="s">
        <v>430</v>
      </c>
      <c r="B201">
        <v>1991</v>
      </c>
      <c r="C201">
        <v>1991</v>
      </c>
      <c r="D201">
        <v>1991</v>
      </c>
      <c r="E201">
        <v>4</v>
      </c>
      <c r="F201">
        <v>0</v>
      </c>
      <c r="G201">
        <v>1</v>
      </c>
      <c r="H201" t="s">
        <v>215</v>
      </c>
      <c r="I201">
        <v>702</v>
      </c>
      <c r="J201" t="s">
        <v>46</v>
      </c>
      <c r="K201" t="s">
        <v>302</v>
      </c>
      <c r="L201">
        <v>0</v>
      </c>
      <c r="M201" t="s">
        <v>217</v>
      </c>
      <c r="N201" t="s">
        <v>218</v>
      </c>
      <c r="V201">
        <v>901</v>
      </c>
      <c r="W201" t="s">
        <v>411</v>
      </c>
      <c r="X201">
        <v>8</v>
      </c>
      <c r="Y201" t="s">
        <v>220</v>
      </c>
      <c r="AB201">
        <v>57000524</v>
      </c>
      <c r="AD201">
        <v>57000524</v>
      </c>
      <c r="AF201">
        <v>48880728</v>
      </c>
      <c r="AI201">
        <v>0</v>
      </c>
    </row>
    <row r="202" spans="1:35" x14ac:dyDescent="0.3">
      <c r="A202" t="s">
        <v>430</v>
      </c>
      <c r="B202">
        <v>1991</v>
      </c>
      <c r="C202">
        <v>1991</v>
      </c>
      <c r="D202">
        <v>1991</v>
      </c>
      <c r="E202">
        <v>4</v>
      </c>
      <c r="F202">
        <v>0</v>
      </c>
      <c r="G202">
        <v>2</v>
      </c>
      <c r="H202" t="s">
        <v>221</v>
      </c>
      <c r="I202">
        <v>702</v>
      </c>
      <c r="J202" t="s">
        <v>46</v>
      </c>
      <c r="K202" t="s">
        <v>302</v>
      </c>
      <c r="L202">
        <v>0</v>
      </c>
      <c r="M202" t="s">
        <v>217</v>
      </c>
      <c r="N202" t="s">
        <v>218</v>
      </c>
      <c r="V202">
        <v>901</v>
      </c>
      <c r="W202" t="s">
        <v>411</v>
      </c>
      <c r="X202">
        <v>8</v>
      </c>
      <c r="Y202" t="s">
        <v>220</v>
      </c>
      <c r="AB202">
        <v>74683288</v>
      </c>
      <c r="AD202">
        <v>74683288</v>
      </c>
      <c r="AF202">
        <v>71536264</v>
      </c>
      <c r="AI202">
        <v>0</v>
      </c>
    </row>
    <row r="203" spans="1:35" x14ac:dyDescent="0.3">
      <c r="A203" t="s">
        <v>430</v>
      </c>
      <c r="B203">
        <v>1991</v>
      </c>
      <c r="C203">
        <v>1991</v>
      </c>
      <c r="D203">
        <v>1991</v>
      </c>
      <c r="E203">
        <v>4</v>
      </c>
      <c r="F203">
        <v>0</v>
      </c>
      <c r="G203">
        <v>1</v>
      </c>
      <c r="H203" t="s">
        <v>215</v>
      </c>
      <c r="I203">
        <v>724</v>
      </c>
      <c r="J203" t="s">
        <v>48</v>
      </c>
      <c r="K203" t="s">
        <v>307</v>
      </c>
      <c r="L203">
        <v>0</v>
      </c>
      <c r="M203" t="s">
        <v>217</v>
      </c>
      <c r="N203" t="s">
        <v>218</v>
      </c>
      <c r="V203">
        <v>901</v>
      </c>
      <c r="W203" t="s">
        <v>411</v>
      </c>
      <c r="X203">
        <v>8</v>
      </c>
      <c r="Y203" t="s">
        <v>220</v>
      </c>
      <c r="AB203">
        <v>176343520</v>
      </c>
      <c r="AD203">
        <v>176343520</v>
      </c>
      <c r="AF203">
        <v>269034624</v>
      </c>
      <c r="AI203">
        <v>0</v>
      </c>
    </row>
    <row r="204" spans="1:35" x14ac:dyDescent="0.3">
      <c r="A204" t="s">
        <v>430</v>
      </c>
      <c r="B204">
        <v>1991</v>
      </c>
      <c r="C204">
        <v>1991</v>
      </c>
      <c r="D204">
        <v>1991</v>
      </c>
      <c r="E204">
        <v>4</v>
      </c>
      <c r="F204">
        <v>0</v>
      </c>
      <c r="G204">
        <v>2</v>
      </c>
      <c r="H204" t="s">
        <v>221</v>
      </c>
      <c r="I204">
        <v>724</v>
      </c>
      <c r="J204" t="s">
        <v>48</v>
      </c>
      <c r="K204" t="s">
        <v>307</v>
      </c>
      <c r="L204">
        <v>0</v>
      </c>
      <c r="M204" t="s">
        <v>217</v>
      </c>
      <c r="N204" t="s">
        <v>218</v>
      </c>
      <c r="V204">
        <v>901</v>
      </c>
      <c r="W204" t="s">
        <v>411</v>
      </c>
      <c r="X204">
        <v>8</v>
      </c>
      <c r="Y204" t="s">
        <v>220</v>
      </c>
      <c r="AB204">
        <v>10798540</v>
      </c>
      <c r="AD204">
        <v>10798540</v>
      </c>
      <c r="AF204">
        <v>28264932</v>
      </c>
      <c r="AI204">
        <v>0</v>
      </c>
    </row>
    <row r="205" spans="1:35" x14ac:dyDescent="0.3">
      <c r="A205" t="s">
        <v>430</v>
      </c>
      <c r="B205">
        <v>1991</v>
      </c>
      <c r="C205">
        <v>1991</v>
      </c>
      <c r="D205">
        <v>1991</v>
      </c>
      <c r="E205">
        <v>4</v>
      </c>
      <c r="F205">
        <v>0</v>
      </c>
      <c r="G205">
        <v>1</v>
      </c>
      <c r="H205" t="s">
        <v>215</v>
      </c>
      <c r="I205">
        <v>757</v>
      </c>
      <c r="J205" t="s">
        <v>51</v>
      </c>
      <c r="K205" t="s">
        <v>311</v>
      </c>
      <c r="L205">
        <v>0</v>
      </c>
      <c r="M205" t="s">
        <v>217</v>
      </c>
      <c r="N205" t="s">
        <v>218</v>
      </c>
      <c r="V205">
        <v>901</v>
      </c>
      <c r="W205" t="s">
        <v>411</v>
      </c>
      <c r="X205">
        <v>8</v>
      </c>
      <c r="Y205" t="s">
        <v>220</v>
      </c>
      <c r="AB205">
        <v>66064016</v>
      </c>
      <c r="AD205">
        <v>66064016</v>
      </c>
      <c r="AF205">
        <v>153097296</v>
      </c>
      <c r="AI205">
        <v>0</v>
      </c>
    </row>
    <row r="206" spans="1:35" x14ac:dyDescent="0.3">
      <c r="A206" t="s">
        <v>430</v>
      </c>
      <c r="B206">
        <v>1991</v>
      </c>
      <c r="C206">
        <v>1991</v>
      </c>
      <c r="D206">
        <v>1991</v>
      </c>
      <c r="E206">
        <v>4</v>
      </c>
      <c r="F206">
        <v>0</v>
      </c>
      <c r="G206">
        <v>2</v>
      </c>
      <c r="H206" t="s">
        <v>221</v>
      </c>
      <c r="I206">
        <v>757</v>
      </c>
      <c r="J206" t="s">
        <v>51</v>
      </c>
      <c r="K206" t="s">
        <v>311</v>
      </c>
      <c r="L206">
        <v>0</v>
      </c>
      <c r="M206" t="s">
        <v>217</v>
      </c>
      <c r="N206" t="s">
        <v>218</v>
      </c>
      <c r="V206">
        <v>901</v>
      </c>
      <c r="W206" t="s">
        <v>411</v>
      </c>
      <c r="X206">
        <v>8</v>
      </c>
      <c r="Y206" t="s">
        <v>220</v>
      </c>
      <c r="AB206">
        <v>858820</v>
      </c>
      <c r="AD206">
        <v>858820</v>
      </c>
      <c r="AF206">
        <v>4850629</v>
      </c>
      <c r="AI206">
        <v>0</v>
      </c>
    </row>
    <row r="207" spans="1:35" x14ac:dyDescent="0.3">
      <c r="A207" t="s">
        <v>430</v>
      </c>
      <c r="B207">
        <v>1991</v>
      </c>
      <c r="C207">
        <v>1991</v>
      </c>
      <c r="D207">
        <v>1991</v>
      </c>
      <c r="E207">
        <v>4</v>
      </c>
      <c r="F207">
        <v>0</v>
      </c>
      <c r="G207">
        <v>1</v>
      </c>
      <c r="H207" t="s">
        <v>215</v>
      </c>
      <c r="I207">
        <v>764</v>
      </c>
      <c r="J207" t="s">
        <v>52</v>
      </c>
      <c r="K207" t="s">
        <v>312</v>
      </c>
      <c r="L207">
        <v>0</v>
      </c>
      <c r="M207" t="s">
        <v>217</v>
      </c>
      <c r="N207" t="s">
        <v>218</v>
      </c>
      <c r="V207">
        <v>901</v>
      </c>
      <c r="W207" t="s">
        <v>411</v>
      </c>
      <c r="X207">
        <v>8</v>
      </c>
      <c r="Y207" t="s">
        <v>220</v>
      </c>
      <c r="AB207">
        <v>3</v>
      </c>
      <c r="AD207">
        <v>3</v>
      </c>
      <c r="AF207">
        <v>23</v>
      </c>
      <c r="AI207">
        <v>0</v>
      </c>
    </row>
    <row r="208" spans="1:35" x14ac:dyDescent="0.3">
      <c r="A208" t="s">
        <v>430</v>
      </c>
      <c r="B208">
        <v>1991</v>
      </c>
      <c r="C208">
        <v>1991</v>
      </c>
      <c r="D208">
        <v>1991</v>
      </c>
      <c r="E208">
        <v>4</v>
      </c>
      <c r="F208">
        <v>0</v>
      </c>
      <c r="G208">
        <v>2</v>
      </c>
      <c r="H208" t="s">
        <v>221</v>
      </c>
      <c r="I208">
        <v>764</v>
      </c>
      <c r="J208" t="s">
        <v>52</v>
      </c>
      <c r="K208" t="s">
        <v>312</v>
      </c>
      <c r="L208">
        <v>0</v>
      </c>
      <c r="M208" t="s">
        <v>217</v>
      </c>
      <c r="N208" t="s">
        <v>218</v>
      </c>
      <c r="V208">
        <v>901</v>
      </c>
      <c r="W208" t="s">
        <v>411</v>
      </c>
      <c r="X208">
        <v>8</v>
      </c>
      <c r="Y208" t="s">
        <v>220</v>
      </c>
      <c r="AB208">
        <v>32565952</v>
      </c>
      <c r="AD208">
        <v>32565952</v>
      </c>
      <c r="AF208">
        <v>28029059</v>
      </c>
      <c r="AI208">
        <v>0</v>
      </c>
    </row>
    <row r="209" spans="1:35" x14ac:dyDescent="0.3">
      <c r="A209" t="s">
        <v>430</v>
      </c>
      <c r="B209">
        <v>1991</v>
      </c>
      <c r="C209">
        <v>1991</v>
      </c>
      <c r="D209">
        <v>1991</v>
      </c>
      <c r="E209">
        <v>4</v>
      </c>
      <c r="F209">
        <v>0</v>
      </c>
      <c r="G209">
        <v>1</v>
      </c>
      <c r="H209" t="s">
        <v>215</v>
      </c>
      <c r="I209">
        <v>780</v>
      </c>
      <c r="J209" t="s">
        <v>53</v>
      </c>
      <c r="K209" t="s">
        <v>415</v>
      </c>
      <c r="L209">
        <v>0</v>
      </c>
      <c r="M209" t="s">
        <v>217</v>
      </c>
      <c r="N209" t="s">
        <v>218</v>
      </c>
      <c r="V209">
        <v>901</v>
      </c>
      <c r="W209" t="s">
        <v>411</v>
      </c>
      <c r="X209">
        <v>8</v>
      </c>
      <c r="Y209" t="s">
        <v>220</v>
      </c>
      <c r="AB209">
        <v>268028</v>
      </c>
      <c r="AD209">
        <v>268028</v>
      </c>
      <c r="AF209">
        <v>533588</v>
      </c>
      <c r="AI209">
        <v>0</v>
      </c>
    </row>
    <row r="210" spans="1:35" x14ac:dyDescent="0.3">
      <c r="A210" t="s">
        <v>430</v>
      </c>
      <c r="B210">
        <v>1991</v>
      </c>
      <c r="C210">
        <v>1991</v>
      </c>
      <c r="D210">
        <v>1991</v>
      </c>
      <c r="E210">
        <v>4</v>
      </c>
      <c r="F210">
        <v>0</v>
      </c>
      <c r="G210">
        <v>2</v>
      </c>
      <c r="H210" t="s">
        <v>221</v>
      </c>
      <c r="I210">
        <v>780</v>
      </c>
      <c r="J210" t="s">
        <v>53</v>
      </c>
      <c r="K210" t="s">
        <v>415</v>
      </c>
      <c r="L210">
        <v>0</v>
      </c>
      <c r="M210" t="s">
        <v>217</v>
      </c>
      <c r="N210" t="s">
        <v>218</v>
      </c>
      <c r="V210">
        <v>901</v>
      </c>
      <c r="W210" t="s">
        <v>411</v>
      </c>
      <c r="X210">
        <v>8</v>
      </c>
      <c r="Y210" t="s">
        <v>220</v>
      </c>
      <c r="AB210">
        <v>402642</v>
      </c>
      <c r="AD210">
        <v>402642</v>
      </c>
      <c r="AF210">
        <v>351567</v>
      </c>
      <c r="AI210">
        <v>0</v>
      </c>
    </row>
    <row r="211" spans="1:35" x14ac:dyDescent="0.3">
      <c r="A211" t="s">
        <v>430</v>
      </c>
      <c r="B211">
        <v>1991</v>
      </c>
      <c r="C211">
        <v>1991</v>
      </c>
      <c r="D211">
        <v>1991</v>
      </c>
      <c r="E211">
        <v>4</v>
      </c>
      <c r="F211">
        <v>0</v>
      </c>
      <c r="G211">
        <v>1</v>
      </c>
      <c r="H211" t="s">
        <v>215</v>
      </c>
      <c r="I211">
        <v>784</v>
      </c>
      <c r="J211" t="s">
        <v>56</v>
      </c>
      <c r="K211" t="s">
        <v>313</v>
      </c>
      <c r="L211">
        <v>0</v>
      </c>
      <c r="M211" t="s">
        <v>217</v>
      </c>
      <c r="N211" t="s">
        <v>218</v>
      </c>
      <c r="V211">
        <v>901</v>
      </c>
      <c r="W211" t="s">
        <v>411</v>
      </c>
      <c r="X211">
        <v>8</v>
      </c>
      <c r="Y211" t="s">
        <v>220</v>
      </c>
      <c r="AB211">
        <v>3543950</v>
      </c>
      <c r="AD211">
        <v>3543950</v>
      </c>
      <c r="AF211">
        <v>7774365</v>
      </c>
      <c r="AI211">
        <v>0</v>
      </c>
    </row>
    <row r="212" spans="1:35" x14ac:dyDescent="0.3">
      <c r="A212" t="s">
        <v>430</v>
      </c>
      <c r="B212">
        <v>1991</v>
      </c>
      <c r="C212">
        <v>1991</v>
      </c>
      <c r="D212">
        <v>1991</v>
      </c>
      <c r="E212">
        <v>4</v>
      </c>
      <c r="F212">
        <v>0</v>
      </c>
      <c r="G212">
        <v>1</v>
      </c>
      <c r="H212" t="s">
        <v>215</v>
      </c>
      <c r="I212">
        <v>788</v>
      </c>
      <c r="J212" t="s">
        <v>54</v>
      </c>
      <c r="K212" t="s">
        <v>314</v>
      </c>
      <c r="L212">
        <v>0</v>
      </c>
      <c r="M212" t="s">
        <v>217</v>
      </c>
      <c r="N212" t="s">
        <v>218</v>
      </c>
      <c r="V212">
        <v>901</v>
      </c>
      <c r="W212" t="s">
        <v>411</v>
      </c>
      <c r="X212">
        <v>8</v>
      </c>
      <c r="Y212" t="s">
        <v>220</v>
      </c>
      <c r="AB212">
        <v>5274158</v>
      </c>
      <c r="AD212">
        <v>5274158</v>
      </c>
      <c r="AF212">
        <v>6545664</v>
      </c>
      <c r="AI212">
        <v>0</v>
      </c>
    </row>
    <row r="213" spans="1:35" x14ac:dyDescent="0.3">
      <c r="A213" t="s">
        <v>430</v>
      </c>
      <c r="B213">
        <v>1991</v>
      </c>
      <c r="C213">
        <v>1991</v>
      </c>
      <c r="D213">
        <v>1991</v>
      </c>
      <c r="E213">
        <v>4</v>
      </c>
      <c r="F213">
        <v>0</v>
      </c>
      <c r="G213">
        <v>2</v>
      </c>
      <c r="H213" t="s">
        <v>221</v>
      </c>
      <c r="I213">
        <v>788</v>
      </c>
      <c r="J213" t="s">
        <v>54</v>
      </c>
      <c r="K213" t="s">
        <v>314</v>
      </c>
      <c r="L213">
        <v>0</v>
      </c>
      <c r="M213" t="s">
        <v>217</v>
      </c>
      <c r="N213" t="s">
        <v>218</v>
      </c>
      <c r="V213">
        <v>901</v>
      </c>
      <c r="W213" t="s">
        <v>411</v>
      </c>
      <c r="X213">
        <v>8</v>
      </c>
      <c r="Y213" t="s">
        <v>220</v>
      </c>
      <c r="AB213">
        <v>7750</v>
      </c>
      <c r="AD213">
        <v>7750</v>
      </c>
      <c r="AF213">
        <v>100691</v>
      </c>
      <c r="AI213">
        <v>0</v>
      </c>
    </row>
    <row r="214" spans="1:35" x14ac:dyDescent="0.3">
      <c r="A214" t="s">
        <v>430</v>
      </c>
      <c r="B214">
        <v>1991</v>
      </c>
      <c r="C214">
        <v>1991</v>
      </c>
      <c r="D214">
        <v>1991</v>
      </c>
      <c r="E214">
        <v>4</v>
      </c>
      <c r="F214">
        <v>0</v>
      </c>
      <c r="G214">
        <v>1</v>
      </c>
      <c r="H214" t="s">
        <v>215</v>
      </c>
      <c r="I214">
        <v>792</v>
      </c>
      <c r="J214" t="s">
        <v>55</v>
      </c>
      <c r="K214" t="s">
        <v>315</v>
      </c>
      <c r="L214">
        <v>0</v>
      </c>
      <c r="M214" t="s">
        <v>217</v>
      </c>
      <c r="N214" t="s">
        <v>218</v>
      </c>
      <c r="V214">
        <v>901</v>
      </c>
      <c r="W214" t="s">
        <v>411</v>
      </c>
      <c r="X214">
        <v>8</v>
      </c>
      <c r="Y214" t="s">
        <v>220</v>
      </c>
      <c r="AB214">
        <v>8596160</v>
      </c>
      <c r="AD214">
        <v>8596160</v>
      </c>
      <c r="AF214">
        <v>12759280</v>
      </c>
      <c r="AI214">
        <v>0</v>
      </c>
    </row>
    <row r="215" spans="1:35" x14ac:dyDescent="0.3">
      <c r="A215" t="s">
        <v>430</v>
      </c>
      <c r="B215">
        <v>1991</v>
      </c>
      <c r="C215">
        <v>1991</v>
      </c>
      <c r="D215">
        <v>1991</v>
      </c>
      <c r="E215">
        <v>4</v>
      </c>
      <c r="F215">
        <v>0</v>
      </c>
      <c r="G215">
        <v>2</v>
      </c>
      <c r="H215" t="s">
        <v>221</v>
      </c>
      <c r="I215">
        <v>792</v>
      </c>
      <c r="J215" t="s">
        <v>55</v>
      </c>
      <c r="K215" t="s">
        <v>315</v>
      </c>
      <c r="L215">
        <v>0</v>
      </c>
      <c r="M215" t="s">
        <v>217</v>
      </c>
      <c r="N215" t="s">
        <v>218</v>
      </c>
      <c r="V215">
        <v>901</v>
      </c>
      <c r="W215" t="s">
        <v>411</v>
      </c>
      <c r="X215">
        <v>8</v>
      </c>
      <c r="Y215" t="s">
        <v>220</v>
      </c>
      <c r="AB215">
        <v>2525</v>
      </c>
      <c r="AD215">
        <v>2525</v>
      </c>
      <c r="AF215">
        <v>12339</v>
      </c>
      <c r="AI215">
        <v>0</v>
      </c>
    </row>
    <row r="216" spans="1:35" x14ac:dyDescent="0.3">
      <c r="A216" t="s">
        <v>430</v>
      </c>
      <c r="B216">
        <v>1991</v>
      </c>
      <c r="C216">
        <v>1991</v>
      </c>
      <c r="D216">
        <v>1991</v>
      </c>
      <c r="E216">
        <v>4</v>
      </c>
      <c r="F216">
        <v>0</v>
      </c>
      <c r="G216">
        <v>1</v>
      </c>
      <c r="H216" t="s">
        <v>215</v>
      </c>
      <c r="I216">
        <v>842</v>
      </c>
      <c r="J216" t="s">
        <v>57</v>
      </c>
      <c r="K216" t="s">
        <v>57</v>
      </c>
      <c r="L216">
        <v>0</v>
      </c>
      <c r="M216" t="s">
        <v>217</v>
      </c>
      <c r="N216" t="s">
        <v>218</v>
      </c>
      <c r="V216">
        <v>901</v>
      </c>
      <c r="W216" t="s">
        <v>411</v>
      </c>
      <c r="X216">
        <v>8</v>
      </c>
      <c r="Y216" t="s">
        <v>220</v>
      </c>
      <c r="AB216">
        <v>1145978547</v>
      </c>
      <c r="AD216">
        <v>1145978547</v>
      </c>
      <c r="AF216">
        <v>1915941507</v>
      </c>
      <c r="AI216">
        <v>0</v>
      </c>
    </row>
    <row r="217" spans="1:35" x14ac:dyDescent="0.3">
      <c r="A217" t="s">
        <v>430</v>
      </c>
      <c r="B217">
        <v>1991</v>
      </c>
      <c r="C217">
        <v>1991</v>
      </c>
      <c r="D217">
        <v>1991</v>
      </c>
      <c r="E217">
        <v>4</v>
      </c>
      <c r="F217">
        <v>0</v>
      </c>
      <c r="G217">
        <v>2</v>
      </c>
      <c r="H217" t="s">
        <v>221</v>
      </c>
      <c r="I217">
        <v>842</v>
      </c>
      <c r="J217" t="s">
        <v>57</v>
      </c>
      <c r="K217" t="s">
        <v>57</v>
      </c>
      <c r="L217">
        <v>0</v>
      </c>
      <c r="M217" t="s">
        <v>217</v>
      </c>
      <c r="N217" t="s">
        <v>218</v>
      </c>
      <c r="V217">
        <v>901</v>
      </c>
      <c r="W217" t="s">
        <v>411</v>
      </c>
      <c r="X217">
        <v>8</v>
      </c>
      <c r="Y217" t="s">
        <v>220</v>
      </c>
      <c r="AB217">
        <v>43902855</v>
      </c>
      <c r="AD217">
        <v>43902855</v>
      </c>
      <c r="AF217">
        <v>139407726</v>
      </c>
      <c r="AI217">
        <v>0</v>
      </c>
    </row>
    <row r="218" spans="1:35" x14ac:dyDescent="0.3">
      <c r="A218" t="s">
        <v>430</v>
      </c>
      <c r="B218">
        <v>1991</v>
      </c>
      <c r="C218">
        <v>1991</v>
      </c>
      <c r="D218">
        <v>1991</v>
      </c>
      <c r="E218">
        <v>4</v>
      </c>
      <c r="F218">
        <v>0</v>
      </c>
      <c r="G218">
        <v>3</v>
      </c>
      <c r="H218" t="s">
        <v>247</v>
      </c>
      <c r="I218">
        <v>842</v>
      </c>
      <c r="J218" t="s">
        <v>57</v>
      </c>
      <c r="K218" t="s">
        <v>57</v>
      </c>
      <c r="L218">
        <v>0</v>
      </c>
      <c r="M218" t="s">
        <v>217</v>
      </c>
      <c r="N218" t="s">
        <v>218</v>
      </c>
      <c r="V218">
        <v>901</v>
      </c>
      <c r="W218" t="s">
        <v>411</v>
      </c>
      <c r="X218">
        <v>8</v>
      </c>
      <c r="Y218" t="s">
        <v>220</v>
      </c>
      <c r="AB218">
        <v>30454056</v>
      </c>
      <c r="AD218">
        <v>30454056</v>
      </c>
      <c r="AF218">
        <v>75294547</v>
      </c>
      <c r="AI218">
        <v>0</v>
      </c>
    </row>
  </sheetData>
  <autoFilter ref="A1:AI2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433"/>
  <sheetViews>
    <sheetView zoomScale="70" zoomScaleNormal="70" workbookViewId="0">
      <selection activeCell="AF1" activeCellId="2" sqref="B1:B1048576 J1:J1048576 AF1:AF1048576"/>
    </sheetView>
  </sheetViews>
  <sheetFormatPr defaultRowHeight="14.4" x14ac:dyDescent="0.3"/>
  <sheetData>
    <row r="1" spans="1:35" x14ac:dyDescent="0.3">
      <c r="A1" t="s">
        <v>183</v>
      </c>
      <c r="B1" t="s">
        <v>0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</v>
      </c>
      <c r="K1" t="s">
        <v>191</v>
      </c>
      <c r="L1" t="s">
        <v>192</v>
      </c>
      <c r="M1" t="s">
        <v>193</v>
      </c>
      <c r="N1" t="s">
        <v>194</v>
      </c>
      <c r="O1" t="s">
        <v>195</v>
      </c>
      <c r="P1" t="s">
        <v>196</v>
      </c>
      <c r="Q1" t="s">
        <v>197</v>
      </c>
      <c r="R1" t="s">
        <v>198</v>
      </c>
      <c r="S1" t="s">
        <v>199</v>
      </c>
      <c r="T1" t="s">
        <v>200</v>
      </c>
      <c r="U1" t="s">
        <v>201</v>
      </c>
      <c r="V1" t="s">
        <v>202</v>
      </c>
      <c r="W1" t="s">
        <v>203</v>
      </c>
      <c r="X1" t="s">
        <v>204</v>
      </c>
      <c r="Y1" t="s">
        <v>205</v>
      </c>
      <c r="Z1" t="s">
        <v>206</v>
      </c>
      <c r="AA1" t="s">
        <v>207</v>
      </c>
      <c r="AB1" t="s">
        <v>3</v>
      </c>
      <c r="AC1" t="s">
        <v>208</v>
      </c>
      <c r="AD1" t="s">
        <v>209</v>
      </c>
      <c r="AE1" t="s">
        <v>210</v>
      </c>
      <c r="AF1" t="s">
        <v>211</v>
      </c>
      <c r="AG1" t="s">
        <v>212</v>
      </c>
      <c r="AH1" t="s">
        <v>213</v>
      </c>
      <c r="AI1" t="s">
        <v>214</v>
      </c>
    </row>
    <row r="2" spans="1:35" x14ac:dyDescent="0.3">
      <c r="A2" t="s">
        <v>410</v>
      </c>
      <c r="B2">
        <v>1997</v>
      </c>
      <c r="C2">
        <v>1997</v>
      </c>
      <c r="D2">
        <v>1997</v>
      </c>
      <c r="E2">
        <v>4</v>
      </c>
      <c r="F2">
        <v>0</v>
      </c>
      <c r="G2">
        <v>1</v>
      </c>
      <c r="H2" t="s">
        <v>215</v>
      </c>
      <c r="I2">
        <v>8</v>
      </c>
      <c r="J2" t="s">
        <v>127</v>
      </c>
      <c r="K2" t="s">
        <v>216</v>
      </c>
      <c r="L2">
        <v>0</v>
      </c>
      <c r="M2" t="s">
        <v>217</v>
      </c>
      <c r="N2" t="s">
        <v>218</v>
      </c>
      <c r="V2">
        <v>901</v>
      </c>
      <c r="W2" t="s">
        <v>411</v>
      </c>
      <c r="X2">
        <v>8</v>
      </c>
      <c r="Y2" t="s">
        <v>220</v>
      </c>
      <c r="AB2">
        <v>103861</v>
      </c>
      <c r="AD2">
        <v>103861</v>
      </c>
      <c r="AF2">
        <v>277629</v>
      </c>
      <c r="AI2">
        <v>0</v>
      </c>
    </row>
    <row r="3" spans="1:35" hidden="1" x14ac:dyDescent="0.3">
      <c r="A3" t="s">
        <v>410</v>
      </c>
      <c r="B3">
        <v>1997</v>
      </c>
      <c r="C3">
        <v>1997</v>
      </c>
      <c r="D3">
        <v>1997</v>
      </c>
      <c r="E3">
        <v>4</v>
      </c>
      <c r="F3">
        <v>0</v>
      </c>
      <c r="G3">
        <v>2</v>
      </c>
      <c r="H3" t="s">
        <v>221</v>
      </c>
      <c r="I3">
        <v>8</v>
      </c>
      <c r="J3" t="s">
        <v>127</v>
      </c>
      <c r="K3" t="s">
        <v>216</v>
      </c>
      <c r="L3">
        <v>0</v>
      </c>
      <c r="M3" t="s">
        <v>217</v>
      </c>
      <c r="N3" t="s">
        <v>218</v>
      </c>
      <c r="V3">
        <v>901</v>
      </c>
      <c r="W3" t="s">
        <v>411</v>
      </c>
      <c r="X3">
        <v>8</v>
      </c>
      <c r="Y3" t="s">
        <v>220</v>
      </c>
      <c r="AB3">
        <v>11562</v>
      </c>
      <c r="AD3">
        <v>11562</v>
      </c>
      <c r="AF3">
        <v>25238</v>
      </c>
      <c r="AI3">
        <v>0</v>
      </c>
    </row>
    <row r="4" spans="1:35" x14ac:dyDescent="0.3">
      <c r="A4" t="s">
        <v>410</v>
      </c>
      <c r="B4">
        <v>1997</v>
      </c>
      <c r="C4">
        <v>1997</v>
      </c>
      <c r="D4">
        <v>1997</v>
      </c>
      <c r="E4">
        <v>4</v>
      </c>
      <c r="F4">
        <v>0</v>
      </c>
      <c r="G4">
        <v>1</v>
      </c>
      <c r="H4" t="s">
        <v>215</v>
      </c>
      <c r="I4">
        <v>12</v>
      </c>
      <c r="J4" t="s">
        <v>2</v>
      </c>
      <c r="K4" t="s">
        <v>222</v>
      </c>
      <c r="L4">
        <v>0</v>
      </c>
      <c r="M4" t="s">
        <v>217</v>
      </c>
      <c r="N4" t="s">
        <v>218</v>
      </c>
      <c r="V4">
        <v>901</v>
      </c>
      <c r="W4" t="s">
        <v>411</v>
      </c>
      <c r="X4">
        <v>8</v>
      </c>
      <c r="Y4" t="s">
        <v>220</v>
      </c>
      <c r="AB4">
        <v>87743392</v>
      </c>
      <c r="AD4">
        <v>87743392</v>
      </c>
      <c r="AF4">
        <v>117878024</v>
      </c>
      <c r="AI4">
        <v>0</v>
      </c>
    </row>
    <row r="5" spans="1:35" x14ac:dyDescent="0.3">
      <c r="A5" t="s">
        <v>410</v>
      </c>
      <c r="B5">
        <v>1997</v>
      </c>
      <c r="C5">
        <v>1997</v>
      </c>
      <c r="D5">
        <v>1997</v>
      </c>
      <c r="E5">
        <v>4</v>
      </c>
      <c r="F5">
        <v>0</v>
      </c>
      <c r="G5">
        <v>1</v>
      </c>
      <c r="H5" t="s">
        <v>215</v>
      </c>
      <c r="I5">
        <v>20</v>
      </c>
      <c r="J5" t="s">
        <v>106</v>
      </c>
      <c r="K5" t="s">
        <v>223</v>
      </c>
      <c r="L5">
        <v>0</v>
      </c>
      <c r="M5" t="s">
        <v>217</v>
      </c>
      <c r="N5" t="s">
        <v>218</v>
      </c>
      <c r="V5">
        <v>901</v>
      </c>
      <c r="W5" t="s">
        <v>411</v>
      </c>
      <c r="X5">
        <v>8</v>
      </c>
      <c r="Y5" t="s">
        <v>220</v>
      </c>
      <c r="AB5">
        <v>523619</v>
      </c>
      <c r="AD5">
        <v>523619</v>
      </c>
      <c r="AF5">
        <v>2540697</v>
      </c>
      <c r="AI5">
        <v>0</v>
      </c>
    </row>
    <row r="6" spans="1:35" hidden="1" x14ac:dyDescent="0.3">
      <c r="A6" t="s">
        <v>410</v>
      </c>
      <c r="B6">
        <v>1997</v>
      </c>
      <c r="C6">
        <v>1997</v>
      </c>
      <c r="D6">
        <v>1997</v>
      </c>
      <c r="E6">
        <v>4</v>
      </c>
      <c r="F6">
        <v>0</v>
      </c>
      <c r="G6">
        <v>2</v>
      </c>
      <c r="H6" t="s">
        <v>221</v>
      </c>
      <c r="I6">
        <v>20</v>
      </c>
      <c r="J6" t="s">
        <v>106</v>
      </c>
      <c r="K6" t="s">
        <v>223</v>
      </c>
      <c r="L6">
        <v>0</v>
      </c>
      <c r="M6" t="s">
        <v>217</v>
      </c>
      <c r="N6" t="s">
        <v>218</v>
      </c>
      <c r="V6">
        <v>901</v>
      </c>
      <c r="W6" t="s">
        <v>411</v>
      </c>
      <c r="X6">
        <v>8</v>
      </c>
      <c r="Y6" t="s">
        <v>220</v>
      </c>
      <c r="AB6">
        <v>99</v>
      </c>
      <c r="AD6">
        <v>99</v>
      </c>
      <c r="AF6">
        <v>614</v>
      </c>
      <c r="AI6">
        <v>0</v>
      </c>
    </row>
    <row r="7" spans="1:35" x14ac:dyDescent="0.3">
      <c r="A7" t="s">
        <v>410</v>
      </c>
      <c r="B7">
        <v>1997</v>
      </c>
      <c r="C7">
        <v>1997</v>
      </c>
      <c r="D7">
        <v>1997</v>
      </c>
      <c r="E7">
        <v>4</v>
      </c>
      <c r="F7">
        <v>0</v>
      </c>
      <c r="G7">
        <v>1</v>
      </c>
      <c r="H7" t="s">
        <v>215</v>
      </c>
      <c r="I7">
        <v>32</v>
      </c>
      <c r="J7" t="s">
        <v>58</v>
      </c>
      <c r="K7" t="s">
        <v>225</v>
      </c>
      <c r="L7">
        <v>0</v>
      </c>
      <c r="M7" t="s">
        <v>217</v>
      </c>
      <c r="N7" t="s">
        <v>218</v>
      </c>
      <c r="V7">
        <v>901</v>
      </c>
      <c r="W7" t="s">
        <v>411</v>
      </c>
      <c r="X7">
        <v>8</v>
      </c>
      <c r="Y7" t="s">
        <v>220</v>
      </c>
      <c r="AB7">
        <v>41594660</v>
      </c>
      <c r="AD7">
        <v>41594660</v>
      </c>
      <c r="AF7">
        <v>106177864</v>
      </c>
      <c r="AI7">
        <v>0</v>
      </c>
    </row>
    <row r="8" spans="1:35" hidden="1" x14ac:dyDescent="0.3">
      <c r="A8" t="s">
        <v>410</v>
      </c>
      <c r="B8">
        <v>1997</v>
      </c>
      <c r="C8">
        <v>1997</v>
      </c>
      <c r="D8">
        <v>1997</v>
      </c>
      <c r="E8">
        <v>4</v>
      </c>
      <c r="F8">
        <v>0</v>
      </c>
      <c r="G8">
        <v>2</v>
      </c>
      <c r="H8" t="s">
        <v>221</v>
      </c>
      <c r="I8">
        <v>32</v>
      </c>
      <c r="J8" t="s">
        <v>58</v>
      </c>
      <c r="K8" t="s">
        <v>225</v>
      </c>
      <c r="L8">
        <v>0</v>
      </c>
      <c r="M8" t="s">
        <v>217</v>
      </c>
      <c r="N8" t="s">
        <v>218</v>
      </c>
      <c r="V8">
        <v>901</v>
      </c>
      <c r="W8" t="s">
        <v>411</v>
      </c>
      <c r="X8">
        <v>8</v>
      </c>
      <c r="Y8" t="s">
        <v>220</v>
      </c>
      <c r="AB8">
        <v>41601</v>
      </c>
      <c r="AD8">
        <v>41601</v>
      </c>
      <c r="AF8">
        <v>253795</v>
      </c>
      <c r="AI8">
        <v>0</v>
      </c>
    </row>
    <row r="9" spans="1:35" x14ac:dyDescent="0.3">
      <c r="A9" t="s">
        <v>410</v>
      </c>
      <c r="B9">
        <v>1997</v>
      </c>
      <c r="C9">
        <v>1997</v>
      </c>
      <c r="D9">
        <v>1997</v>
      </c>
      <c r="E9">
        <v>4</v>
      </c>
      <c r="F9">
        <v>0</v>
      </c>
      <c r="G9">
        <v>1</v>
      </c>
      <c r="H9" t="s">
        <v>215</v>
      </c>
      <c r="I9">
        <v>36</v>
      </c>
      <c r="J9" t="s">
        <v>4</v>
      </c>
      <c r="K9" t="s">
        <v>226</v>
      </c>
      <c r="L9">
        <v>0</v>
      </c>
      <c r="M9" t="s">
        <v>217</v>
      </c>
      <c r="N9" t="s">
        <v>218</v>
      </c>
      <c r="V9">
        <v>901</v>
      </c>
      <c r="W9" t="s">
        <v>411</v>
      </c>
      <c r="X9">
        <v>8</v>
      </c>
      <c r="Y9" t="s">
        <v>220</v>
      </c>
      <c r="AB9">
        <v>47122919</v>
      </c>
      <c r="AD9">
        <v>47122919</v>
      </c>
      <c r="AF9">
        <v>139196089</v>
      </c>
      <c r="AI9">
        <v>0</v>
      </c>
    </row>
    <row r="10" spans="1:35" hidden="1" x14ac:dyDescent="0.3">
      <c r="A10" t="s">
        <v>410</v>
      </c>
      <c r="B10">
        <v>1997</v>
      </c>
      <c r="C10">
        <v>1997</v>
      </c>
      <c r="D10">
        <v>1997</v>
      </c>
      <c r="E10">
        <v>4</v>
      </c>
      <c r="F10">
        <v>0</v>
      </c>
      <c r="G10">
        <v>2</v>
      </c>
      <c r="H10" t="s">
        <v>221</v>
      </c>
      <c r="I10">
        <v>36</v>
      </c>
      <c r="J10" t="s">
        <v>4</v>
      </c>
      <c r="K10" t="s">
        <v>226</v>
      </c>
      <c r="L10">
        <v>0</v>
      </c>
      <c r="M10" t="s">
        <v>217</v>
      </c>
      <c r="N10" t="s">
        <v>218</v>
      </c>
      <c r="V10">
        <v>901</v>
      </c>
      <c r="W10" t="s">
        <v>411</v>
      </c>
      <c r="X10">
        <v>8</v>
      </c>
      <c r="Y10" t="s">
        <v>220</v>
      </c>
      <c r="AB10">
        <v>2262444</v>
      </c>
      <c r="AD10">
        <v>2262444</v>
      </c>
      <c r="AF10">
        <v>11736016</v>
      </c>
      <c r="AI10">
        <v>0</v>
      </c>
    </row>
    <row r="11" spans="1:35" hidden="1" x14ac:dyDescent="0.3">
      <c r="A11" t="s">
        <v>410</v>
      </c>
      <c r="B11">
        <v>1997</v>
      </c>
      <c r="C11">
        <v>1997</v>
      </c>
      <c r="D11">
        <v>1997</v>
      </c>
      <c r="E11">
        <v>4</v>
      </c>
      <c r="F11">
        <v>0</v>
      </c>
      <c r="G11">
        <v>3</v>
      </c>
      <c r="H11" t="s">
        <v>247</v>
      </c>
      <c r="I11">
        <v>36</v>
      </c>
      <c r="J11" t="s">
        <v>4</v>
      </c>
      <c r="K11" t="s">
        <v>226</v>
      </c>
      <c r="L11">
        <v>0</v>
      </c>
      <c r="M11" t="s">
        <v>217</v>
      </c>
      <c r="N11" t="s">
        <v>218</v>
      </c>
      <c r="V11">
        <v>901</v>
      </c>
      <c r="W11" t="s">
        <v>411</v>
      </c>
      <c r="X11">
        <v>8</v>
      </c>
      <c r="Y11" t="s">
        <v>220</v>
      </c>
      <c r="AB11">
        <v>710465</v>
      </c>
      <c r="AD11">
        <v>710465</v>
      </c>
      <c r="AF11">
        <v>1686746</v>
      </c>
      <c r="AI11">
        <v>0</v>
      </c>
    </row>
    <row r="12" spans="1:35" x14ac:dyDescent="0.3">
      <c r="A12" t="s">
        <v>410</v>
      </c>
      <c r="B12">
        <v>1997</v>
      </c>
      <c r="C12">
        <v>1997</v>
      </c>
      <c r="D12">
        <v>1997</v>
      </c>
      <c r="E12">
        <v>4</v>
      </c>
      <c r="F12">
        <v>0</v>
      </c>
      <c r="G12">
        <v>1</v>
      </c>
      <c r="H12" t="s">
        <v>215</v>
      </c>
      <c r="I12">
        <v>40</v>
      </c>
      <c r="J12" t="s">
        <v>77</v>
      </c>
      <c r="K12" t="s">
        <v>228</v>
      </c>
      <c r="L12">
        <v>0</v>
      </c>
      <c r="M12" t="s">
        <v>217</v>
      </c>
      <c r="N12" t="s">
        <v>218</v>
      </c>
      <c r="V12">
        <v>901</v>
      </c>
      <c r="W12" t="s">
        <v>411</v>
      </c>
      <c r="X12">
        <v>8</v>
      </c>
      <c r="Y12" t="s">
        <v>220</v>
      </c>
      <c r="AB12">
        <v>71153304</v>
      </c>
      <c r="AD12">
        <v>71153304</v>
      </c>
      <c r="AF12">
        <v>246337728</v>
      </c>
      <c r="AI12">
        <v>0</v>
      </c>
    </row>
    <row r="13" spans="1:35" hidden="1" x14ac:dyDescent="0.3">
      <c r="A13" t="s">
        <v>410</v>
      </c>
      <c r="B13">
        <v>1997</v>
      </c>
      <c r="C13">
        <v>1997</v>
      </c>
      <c r="D13">
        <v>1997</v>
      </c>
      <c r="E13">
        <v>4</v>
      </c>
      <c r="F13">
        <v>0</v>
      </c>
      <c r="G13">
        <v>2</v>
      </c>
      <c r="H13" t="s">
        <v>221</v>
      </c>
      <c r="I13">
        <v>40</v>
      </c>
      <c r="J13" t="s">
        <v>77</v>
      </c>
      <c r="K13" t="s">
        <v>228</v>
      </c>
      <c r="L13">
        <v>0</v>
      </c>
      <c r="M13" t="s">
        <v>217</v>
      </c>
      <c r="N13" t="s">
        <v>218</v>
      </c>
      <c r="V13">
        <v>901</v>
      </c>
      <c r="W13" t="s">
        <v>411</v>
      </c>
      <c r="X13">
        <v>8</v>
      </c>
      <c r="Y13" t="s">
        <v>220</v>
      </c>
      <c r="AB13">
        <v>10709032</v>
      </c>
      <c r="AD13">
        <v>10709032</v>
      </c>
      <c r="AF13">
        <v>55564024</v>
      </c>
      <c r="AI13">
        <v>0</v>
      </c>
    </row>
    <row r="14" spans="1:35" x14ac:dyDescent="0.3">
      <c r="A14" t="s">
        <v>410</v>
      </c>
      <c r="B14">
        <v>1997</v>
      </c>
      <c r="C14">
        <v>1997</v>
      </c>
      <c r="D14">
        <v>1997</v>
      </c>
      <c r="E14">
        <v>4</v>
      </c>
      <c r="F14">
        <v>0</v>
      </c>
      <c r="G14">
        <v>1</v>
      </c>
      <c r="H14" t="s">
        <v>215</v>
      </c>
      <c r="I14">
        <v>44</v>
      </c>
      <c r="J14" t="s">
        <v>157</v>
      </c>
      <c r="K14" t="s">
        <v>323</v>
      </c>
      <c r="L14">
        <v>0</v>
      </c>
      <c r="M14" t="s">
        <v>217</v>
      </c>
      <c r="N14" t="s">
        <v>218</v>
      </c>
      <c r="V14">
        <v>901</v>
      </c>
      <c r="W14" t="s">
        <v>411</v>
      </c>
      <c r="X14">
        <v>8</v>
      </c>
      <c r="Y14" t="s">
        <v>220</v>
      </c>
      <c r="AB14">
        <v>217079</v>
      </c>
      <c r="AD14">
        <v>217079</v>
      </c>
      <c r="AF14">
        <v>1480883</v>
      </c>
      <c r="AI14">
        <v>0</v>
      </c>
    </row>
    <row r="15" spans="1:35" x14ac:dyDescent="0.3">
      <c r="A15" t="s">
        <v>410</v>
      </c>
      <c r="B15">
        <v>1997</v>
      </c>
      <c r="C15">
        <v>1997</v>
      </c>
      <c r="D15">
        <v>1997</v>
      </c>
      <c r="E15">
        <v>4</v>
      </c>
      <c r="F15">
        <v>0</v>
      </c>
      <c r="G15">
        <v>1</v>
      </c>
      <c r="H15" t="s">
        <v>215</v>
      </c>
      <c r="I15">
        <v>51</v>
      </c>
      <c r="J15" t="s">
        <v>153</v>
      </c>
      <c r="K15" t="s">
        <v>325</v>
      </c>
      <c r="L15">
        <v>0</v>
      </c>
      <c r="M15" t="s">
        <v>217</v>
      </c>
      <c r="N15" t="s">
        <v>218</v>
      </c>
      <c r="V15">
        <v>901</v>
      </c>
      <c r="W15" t="s">
        <v>411</v>
      </c>
      <c r="X15">
        <v>8</v>
      </c>
      <c r="Y15" t="s">
        <v>220</v>
      </c>
      <c r="AB15">
        <v>3424758</v>
      </c>
      <c r="AD15">
        <v>3424758</v>
      </c>
      <c r="AF15">
        <v>4859422</v>
      </c>
      <c r="AI15">
        <v>0</v>
      </c>
    </row>
    <row r="16" spans="1:35" x14ac:dyDescent="0.3">
      <c r="A16" t="s">
        <v>410</v>
      </c>
      <c r="B16">
        <v>1997</v>
      </c>
      <c r="C16">
        <v>1997</v>
      </c>
      <c r="D16">
        <v>1997</v>
      </c>
      <c r="E16">
        <v>4</v>
      </c>
      <c r="F16">
        <v>0</v>
      </c>
      <c r="G16">
        <v>1</v>
      </c>
      <c r="H16" t="s">
        <v>215</v>
      </c>
      <c r="I16">
        <v>58</v>
      </c>
      <c r="J16" t="s">
        <v>107</v>
      </c>
      <c r="K16" t="s">
        <v>229</v>
      </c>
      <c r="L16">
        <v>0</v>
      </c>
      <c r="M16" t="s">
        <v>217</v>
      </c>
      <c r="N16" t="s">
        <v>218</v>
      </c>
      <c r="V16">
        <v>901</v>
      </c>
      <c r="W16" t="s">
        <v>411</v>
      </c>
      <c r="X16">
        <v>8</v>
      </c>
      <c r="Y16" t="s">
        <v>220</v>
      </c>
      <c r="AB16">
        <v>188333424</v>
      </c>
      <c r="AD16">
        <v>188333424</v>
      </c>
      <c r="AF16">
        <v>598268992</v>
      </c>
      <c r="AI16">
        <v>0</v>
      </c>
    </row>
    <row r="17" spans="1:35" hidden="1" x14ac:dyDescent="0.3">
      <c r="A17" t="s">
        <v>410</v>
      </c>
      <c r="B17">
        <v>1997</v>
      </c>
      <c r="C17">
        <v>1997</v>
      </c>
      <c r="D17">
        <v>1997</v>
      </c>
      <c r="E17">
        <v>4</v>
      </c>
      <c r="F17">
        <v>0</v>
      </c>
      <c r="G17">
        <v>2</v>
      </c>
      <c r="H17" t="s">
        <v>221</v>
      </c>
      <c r="I17">
        <v>58</v>
      </c>
      <c r="J17" t="s">
        <v>107</v>
      </c>
      <c r="K17" t="s">
        <v>229</v>
      </c>
      <c r="L17">
        <v>0</v>
      </c>
      <c r="M17" t="s">
        <v>217</v>
      </c>
      <c r="N17" t="s">
        <v>218</v>
      </c>
      <c r="V17">
        <v>901</v>
      </c>
      <c r="W17" t="s">
        <v>411</v>
      </c>
      <c r="X17">
        <v>8</v>
      </c>
      <c r="Y17" t="s">
        <v>220</v>
      </c>
      <c r="AB17">
        <v>134620640</v>
      </c>
      <c r="AD17">
        <v>134620640</v>
      </c>
      <c r="AF17">
        <v>433820896</v>
      </c>
      <c r="AI17">
        <v>0</v>
      </c>
    </row>
    <row r="18" spans="1:35" x14ac:dyDescent="0.3">
      <c r="A18" t="s">
        <v>410</v>
      </c>
      <c r="B18">
        <v>1997</v>
      </c>
      <c r="C18">
        <v>1997</v>
      </c>
      <c r="D18">
        <v>1997</v>
      </c>
      <c r="E18">
        <v>4</v>
      </c>
      <c r="F18">
        <v>0</v>
      </c>
      <c r="G18">
        <v>1</v>
      </c>
      <c r="H18" t="s">
        <v>215</v>
      </c>
      <c r="I18">
        <v>68</v>
      </c>
      <c r="J18" t="s">
        <v>7</v>
      </c>
      <c r="K18" t="s">
        <v>234</v>
      </c>
      <c r="L18">
        <v>0</v>
      </c>
      <c r="M18" t="s">
        <v>217</v>
      </c>
      <c r="N18" t="s">
        <v>218</v>
      </c>
      <c r="V18">
        <v>901</v>
      </c>
      <c r="W18" t="s">
        <v>411</v>
      </c>
      <c r="X18">
        <v>8</v>
      </c>
      <c r="Y18" t="s">
        <v>220</v>
      </c>
      <c r="AB18">
        <v>29533</v>
      </c>
      <c r="AD18">
        <v>29533</v>
      </c>
      <c r="AF18">
        <v>81734</v>
      </c>
      <c r="AI18">
        <v>0</v>
      </c>
    </row>
    <row r="19" spans="1:35" hidden="1" x14ac:dyDescent="0.3">
      <c r="A19" t="s">
        <v>410</v>
      </c>
      <c r="B19">
        <v>1997</v>
      </c>
      <c r="C19">
        <v>1997</v>
      </c>
      <c r="D19">
        <v>1997</v>
      </c>
      <c r="E19">
        <v>4</v>
      </c>
      <c r="F19">
        <v>0</v>
      </c>
      <c r="G19">
        <v>2</v>
      </c>
      <c r="H19" t="s">
        <v>221</v>
      </c>
      <c r="I19">
        <v>68</v>
      </c>
      <c r="J19" t="s">
        <v>7</v>
      </c>
      <c r="K19" t="s">
        <v>234</v>
      </c>
      <c r="L19">
        <v>0</v>
      </c>
      <c r="M19" t="s">
        <v>217</v>
      </c>
      <c r="N19" t="s">
        <v>218</v>
      </c>
      <c r="V19">
        <v>901</v>
      </c>
      <c r="W19" t="s">
        <v>411</v>
      </c>
      <c r="X19">
        <v>8</v>
      </c>
      <c r="Y19" t="s">
        <v>220</v>
      </c>
      <c r="AB19">
        <v>6726767</v>
      </c>
      <c r="AD19">
        <v>6726767</v>
      </c>
      <c r="AF19">
        <v>26046240</v>
      </c>
      <c r="AI19">
        <v>0</v>
      </c>
    </row>
    <row r="20" spans="1:35" x14ac:dyDescent="0.3">
      <c r="A20" t="s">
        <v>410</v>
      </c>
      <c r="B20">
        <v>1997</v>
      </c>
      <c r="C20">
        <v>1997</v>
      </c>
      <c r="D20">
        <v>1997</v>
      </c>
      <c r="E20">
        <v>4</v>
      </c>
      <c r="F20">
        <v>0</v>
      </c>
      <c r="G20">
        <v>1</v>
      </c>
      <c r="H20" t="s">
        <v>215</v>
      </c>
      <c r="I20">
        <v>76</v>
      </c>
      <c r="J20" t="s">
        <v>8</v>
      </c>
      <c r="K20" t="s">
        <v>236</v>
      </c>
      <c r="L20">
        <v>0</v>
      </c>
      <c r="M20" t="s">
        <v>217</v>
      </c>
      <c r="N20" t="s">
        <v>218</v>
      </c>
      <c r="V20">
        <v>901</v>
      </c>
      <c r="W20" t="s">
        <v>411</v>
      </c>
      <c r="X20">
        <v>8</v>
      </c>
      <c r="Y20" t="s">
        <v>220</v>
      </c>
      <c r="AB20">
        <v>318134</v>
      </c>
      <c r="AD20">
        <v>318134</v>
      </c>
      <c r="AF20">
        <v>1253596</v>
      </c>
      <c r="AI20">
        <v>0</v>
      </c>
    </row>
    <row r="21" spans="1:35" hidden="1" x14ac:dyDescent="0.3">
      <c r="A21" t="s">
        <v>410</v>
      </c>
      <c r="B21">
        <v>1997</v>
      </c>
      <c r="C21">
        <v>1997</v>
      </c>
      <c r="D21">
        <v>1997</v>
      </c>
      <c r="E21">
        <v>4</v>
      </c>
      <c r="F21">
        <v>0</v>
      </c>
      <c r="G21">
        <v>2</v>
      </c>
      <c r="H21" t="s">
        <v>221</v>
      </c>
      <c r="I21">
        <v>76</v>
      </c>
      <c r="J21" t="s">
        <v>8</v>
      </c>
      <c r="K21" t="s">
        <v>236</v>
      </c>
      <c r="L21">
        <v>0</v>
      </c>
      <c r="M21" t="s">
        <v>217</v>
      </c>
      <c r="N21" t="s">
        <v>218</v>
      </c>
      <c r="V21">
        <v>901</v>
      </c>
      <c r="W21" t="s">
        <v>411</v>
      </c>
      <c r="X21">
        <v>8</v>
      </c>
      <c r="Y21" t="s">
        <v>220</v>
      </c>
      <c r="AB21">
        <v>869058368</v>
      </c>
      <c r="AD21">
        <v>869058368</v>
      </c>
      <c r="AF21">
        <v>2748172800</v>
      </c>
      <c r="AI21">
        <v>0</v>
      </c>
    </row>
    <row r="22" spans="1:35" x14ac:dyDescent="0.3">
      <c r="A22" t="s">
        <v>410</v>
      </c>
      <c r="B22">
        <v>1997</v>
      </c>
      <c r="C22">
        <v>1997</v>
      </c>
      <c r="D22">
        <v>1997</v>
      </c>
      <c r="E22">
        <v>4</v>
      </c>
      <c r="F22">
        <v>0</v>
      </c>
      <c r="G22">
        <v>1</v>
      </c>
      <c r="H22" t="s">
        <v>215</v>
      </c>
      <c r="I22">
        <v>100</v>
      </c>
      <c r="J22" t="s">
        <v>129</v>
      </c>
      <c r="K22" t="s">
        <v>237</v>
      </c>
      <c r="L22">
        <v>0</v>
      </c>
      <c r="M22" t="s">
        <v>217</v>
      </c>
      <c r="N22" t="s">
        <v>218</v>
      </c>
      <c r="V22">
        <v>901</v>
      </c>
      <c r="W22" t="s">
        <v>411</v>
      </c>
      <c r="X22">
        <v>8</v>
      </c>
      <c r="Y22" t="s">
        <v>220</v>
      </c>
      <c r="AB22">
        <v>17119268</v>
      </c>
      <c r="AD22">
        <v>17119268</v>
      </c>
      <c r="AF22">
        <v>5817127</v>
      </c>
      <c r="AI22">
        <v>0</v>
      </c>
    </row>
    <row r="23" spans="1:35" hidden="1" x14ac:dyDescent="0.3">
      <c r="A23" t="s">
        <v>410</v>
      </c>
      <c r="B23">
        <v>1997</v>
      </c>
      <c r="C23">
        <v>1997</v>
      </c>
      <c r="D23">
        <v>1997</v>
      </c>
      <c r="E23">
        <v>4</v>
      </c>
      <c r="F23">
        <v>0</v>
      </c>
      <c r="G23">
        <v>2</v>
      </c>
      <c r="H23" t="s">
        <v>221</v>
      </c>
      <c r="I23">
        <v>100</v>
      </c>
      <c r="J23" t="s">
        <v>129</v>
      </c>
      <c r="K23" t="s">
        <v>237</v>
      </c>
      <c r="L23">
        <v>0</v>
      </c>
      <c r="M23" t="s">
        <v>217</v>
      </c>
      <c r="N23" t="s">
        <v>218</v>
      </c>
      <c r="V23">
        <v>901</v>
      </c>
      <c r="W23" t="s">
        <v>411</v>
      </c>
      <c r="X23">
        <v>8</v>
      </c>
      <c r="Y23" t="s">
        <v>220</v>
      </c>
      <c r="AB23">
        <v>988700</v>
      </c>
      <c r="AD23">
        <v>988700</v>
      </c>
      <c r="AF23">
        <v>921167</v>
      </c>
      <c r="AI23">
        <v>0</v>
      </c>
    </row>
    <row r="24" spans="1:35" x14ac:dyDescent="0.3">
      <c r="A24" t="s">
        <v>410</v>
      </c>
      <c r="B24">
        <v>1997</v>
      </c>
      <c r="C24">
        <v>1997</v>
      </c>
      <c r="D24">
        <v>1997</v>
      </c>
      <c r="E24">
        <v>4</v>
      </c>
      <c r="F24">
        <v>0</v>
      </c>
      <c r="G24">
        <v>1</v>
      </c>
      <c r="H24" t="s">
        <v>215</v>
      </c>
      <c r="I24">
        <v>124</v>
      </c>
      <c r="J24" t="s">
        <v>10</v>
      </c>
      <c r="K24" t="s">
        <v>240</v>
      </c>
      <c r="L24">
        <v>0</v>
      </c>
      <c r="M24" t="s">
        <v>217</v>
      </c>
      <c r="N24" t="s">
        <v>218</v>
      </c>
      <c r="V24">
        <v>901</v>
      </c>
      <c r="W24" t="s">
        <v>411</v>
      </c>
      <c r="X24">
        <v>8</v>
      </c>
      <c r="Y24" t="s">
        <v>220</v>
      </c>
      <c r="AB24">
        <v>152017216</v>
      </c>
      <c r="AD24">
        <v>152017216</v>
      </c>
      <c r="AF24">
        <v>535291728</v>
      </c>
      <c r="AI24">
        <v>0</v>
      </c>
    </row>
    <row r="25" spans="1:35" hidden="1" x14ac:dyDescent="0.3">
      <c r="A25" t="s">
        <v>410</v>
      </c>
      <c r="B25">
        <v>1997</v>
      </c>
      <c r="C25">
        <v>1997</v>
      </c>
      <c r="D25">
        <v>1997</v>
      </c>
      <c r="E25">
        <v>4</v>
      </c>
      <c r="F25">
        <v>0</v>
      </c>
      <c r="G25">
        <v>2</v>
      </c>
      <c r="H25" t="s">
        <v>221</v>
      </c>
      <c r="I25">
        <v>124</v>
      </c>
      <c r="J25" t="s">
        <v>10</v>
      </c>
      <c r="K25" t="s">
        <v>240</v>
      </c>
      <c r="L25">
        <v>0</v>
      </c>
      <c r="M25" t="s">
        <v>217</v>
      </c>
      <c r="N25" t="s">
        <v>218</v>
      </c>
      <c r="V25">
        <v>901</v>
      </c>
      <c r="W25" t="s">
        <v>411</v>
      </c>
      <c r="X25">
        <v>8</v>
      </c>
      <c r="Y25" t="s">
        <v>220</v>
      </c>
      <c r="AB25">
        <v>14040742</v>
      </c>
      <c r="AD25">
        <v>14040742</v>
      </c>
      <c r="AF25">
        <v>72905784</v>
      </c>
      <c r="AI25">
        <v>0</v>
      </c>
    </row>
    <row r="26" spans="1:35" x14ac:dyDescent="0.3">
      <c r="A26" t="s">
        <v>410</v>
      </c>
      <c r="B26">
        <v>1997</v>
      </c>
      <c r="C26">
        <v>1997</v>
      </c>
      <c r="D26">
        <v>1997</v>
      </c>
      <c r="E26">
        <v>4</v>
      </c>
      <c r="F26">
        <v>0</v>
      </c>
      <c r="G26">
        <v>1</v>
      </c>
      <c r="H26" t="s">
        <v>215</v>
      </c>
      <c r="I26">
        <v>132</v>
      </c>
      <c r="J26" t="s">
        <v>177</v>
      </c>
      <c r="K26" t="s">
        <v>329</v>
      </c>
      <c r="L26">
        <v>0</v>
      </c>
      <c r="M26" t="s">
        <v>217</v>
      </c>
      <c r="N26" t="s">
        <v>218</v>
      </c>
      <c r="V26">
        <v>901</v>
      </c>
      <c r="W26" t="s">
        <v>411</v>
      </c>
      <c r="X26">
        <v>8</v>
      </c>
      <c r="Y26" t="s">
        <v>220</v>
      </c>
      <c r="AB26">
        <v>355565</v>
      </c>
      <c r="AD26">
        <v>355565</v>
      </c>
      <c r="AF26">
        <v>1418790</v>
      </c>
      <c r="AI26">
        <v>0</v>
      </c>
    </row>
    <row r="27" spans="1:35" hidden="1" x14ac:dyDescent="0.3">
      <c r="A27" t="s">
        <v>410</v>
      </c>
      <c r="B27">
        <v>1997</v>
      </c>
      <c r="C27">
        <v>1997</v>
      </c>
      <c r="D27">
        <v>1997</v>
      </c>
      <c r="E27">
        <v>4</v>
      </c>
      <c r="F27">
        <v>0</v>
      </c>
      <c r="G27">
        <v>2</v>
      </c>
      <c r="H27" t="s">
        <v>221</v>
      </c>
      <c r="I27">
        <v>132</v>
      </c>
      <c r="J27" t="s">
        <v>177</v>
      </c>
      <c r="K27" t="s">
        <v>329</v>
      </c>
      <c r="L27">
        <v>0</v>
      </c>
      <c r="M27" t="s">
        <v>217</v>
      </c>
      <c r="N27" t="s">
        <v>218</v>
      </c>
      <c r="V27">
        <v>901</v>
      </c>
      <c r="W27" t="s">
        <v>411</v>
      </c>
      <c r="X27">
        <v>8</v>
      </c>
      <c r="Y27" t="s">
        <v>220</v>
      </c>
      <c r="AB27">
        <v>2500</v>
      </c>
      <c r="AD27">
        <v>2500</v>
      </c>
      <c r="AF27">
        <v>17511</v>
      </c>
      <c r="AI27">
        <v>0</v>
      </c>
    </row>
    <row r="28" spans="1:35" x14ac:dyDescent="0.3">
      <c r="A28" t="s">
        <v>410</v>
      </c>
      <c r="B28">
        <v>1997</v>
      </c>
      <c r="C28">
        <v>1997</v>
      </c>
      <c r="D28">
        <v>1997</v>
      </c>
      <c r="E28">
        <v>4</v>
      </c>
      <c r="F28">
        <v>0</v>
      </c>
      <c r="G28">
        <v>1</v>
      </c>
      <c r="H28" t="s">
        <v>215</v>
      </c>
      <c r="I28">
        <v>140</v>
      </c>
      <c r="J28" t="s">
        <v>61</v>
      </c>
      <c r="K28" t="s">
        <v>378</v>
      </c>
      <c r="L28">
        <v>0</v>
      </c>
      <c r="M28" t="s">
        <v>217</v>
      </c>
      <c r="N28" t="s">
        <v>218</v>
      </c>
      <c r="V28">
        <v>901</v>
      </c>
      <c r="W28" t="s">
        <v>411</v>
      </c>
      <c r="X28">
        <v>1</v>
      </c>
      <c r="Y28" t="s">
        <v>232</v>
      </c>
      <c r="AB28">
        <v>0</v>
      </c>
      <c r="AD28">
        <v>0</v>
      </c>
      <c r="AF28">
        <v>51262</v>
      </c>
      <c r="AI28">
        <v>0</v>
      </c>
    </row>
    <row r="29" spans="1:35" hidden="1" x14ac:dyDescent="0.3">
      <c r="A29" t="s">
        <v>410</v>
      </c>
      <c r="B29">
        <v>1997</v>
      </c>
      <c r="C29">
        <v>1997</v>
      </c>
      <c r="D29">
        <v>1997</v>
      </c>
      <c r="E29">
        <v>4</v>
      </c>
      <c r="F29">
        <v>0</v>
      </c>
      <c r="G29">
        <v>2</v>
      </c>
      <c r="H29" t="s">
        <v>221</v>
      </c>
      <c r="I29">
        <v>140</v>
      </c>
      <c r="J29" t="s">
        <v>61</v>
      </c>
      <c r="K29" t="s">
        <v>378</v>
      </c>
      <c r="L29">
        <v>0</v>
      </c>
      <c r="M29" t="s">
        <v>217</v>
      </c>
      <c r="N29" t="s">
        <v>218</v>
      </c>
      <c r="V29">
        <v>901</v>
      </c>
      <c r="W29" t="s">
        <v>411</v>
      </c>
      <c r="X29">
        <v>1</v>
      </c>
      <c r="Y29" t="s">
        <v>232</v>
      </c>
      <c r="AB29">
        <v>0</v>
      </c>
      <c r="AD29">
        <v>0</v>
      </c>
      <c r="AF29">
        <v>1646179</v>
      </c>
      <c r="AI29">
        <v>0</v>
      </c>
    </row>
    <row r="30" spans="1:35" x14ac:dyDescent="0.3">
      <c r="A30" t="s">
        <v>410</v>
      </c>
      <c r="B30">
        <v>1997</v>
      </c>
      <c r="C30">
        <v>1997</v>
      </c>
      <c r="D30">
        <v>1997</v>
      </c>
      <c r="E30">
        <v>4</v>
      </c>
      <c r="F30">
        <v>0</v>
      </c>
      <c r="G30">
        <v>1</v>
      </c>
      <c r="H30" t="s">
        <v>215</v>
      </c>
      <c r="I30">
        <v>152</v>
      </c>
      <c r="J30" t="s">
        <v>11</v>
      </c>
      <c r="K30" t="s">
        <v>241</v>
      </c>
      <c r="L30">
        <v>0</v>
      </c>
      <c r="M30" t="s">
        <v>217</v>
      </c>
      <c r="N30" t="s">
        <v>218</v>
      </c>
      <c r="V30">
        <v>901</v>
      </c>
      <c r="W30" t="s">
        <v>411</v>
      </c>
      <c r="X30">
        <v>8</v>
      </c>
      <c r="Y30" t="s">
        <v>220</v>
      </c>
      <c r="AB30">
        <v>12941832</v>
      </c>
      <c r="AD30">
        <v>12941832</v>
      </c>
      <c r="AF30">
        <v>27682532</v>
      </c>
      <c r="AI30">
        <v>0</v>
      </c>
    </row>
    <row r="31" spans="1:35" hidden="1" x14ac:dyDescent="0.3">
      <c r="A31" t="s">
        <v>410</v>
      </c>
      <c r="B31">
        <v>1997</v>
      </c>
      <c r="C31">
        <v>1997</v>
      </c>
      <c r="D31">
        <v>1997</v>
      </c>
      <c r="E31">
        <v>4</v>
      </c>
      <c r="F31">
        <v>0</v>
      </c>
      <c r="G31">
        <v>2</v>
      </c>
      <c r="H31" t="s">
        <v>221</v>
      </c>
      <c r="I31">
        <v>152</v>
      </c>
      <c r="J31" t="s">
        <v>11</v>
      </c>
      <c r="K31" t="s">
        <v>241</v>
      </c>
      <c r="L31">
        <v>0</v>
      </c>
      <c r="M31" t="s">
        <v>217</v>
      </c>
      <c r="N31" t="s">
        <v>218</v>
      </c>
      <c r="V31">
        <v>901</v>
      </c>
      <c r="W31" t="s">
        <v>411</v>
      </c>
      <c r="X31">
        <v>8</v>
      </c>
      <c r="Y31" t="s">
        <v>220</v>
      </c>
      <c r="AB31">
        <v>1071</v>
      </c>
      <c r="AD31">
        <v>1071</v>
      </c>
      <c r="AF31">
        <v>12899</v>
      </c>
      <c r="AI31">
        <v>0</v>
      </c>
    </row>
    <row r="32" spans="1:35" x14ac:dyDescent="0.3">
      <c r="A32" t="s">
        <v>410</v>
      </c>
      <c r="B32">
        <v>1997</v>
      </c>
      <c r="C32">
        <v>1997</v>
      </c>
      <c r="D32">
        <v>1997</v>
      </c>
      <c r="E32">
        <v>4</v>
      </c>
      <c r="F32">
        <v>0</v>
      </c>
      <c r="G32">
        <v>1</v>
      </c>
      <c r="H32" t="s">
        <v>215</v>
      </c>
      <c r="I32">
        <v>156</v>
      </c>
      <c r="J32" t="s">
        <v>12</v>
      </c>
      <c r="K32" t="s">
        <v>242</v>
      </c>
      <c r="L32">
        <v>0</v>
      </c>
      <c r="M32" t="s">
        <v>217</v>
      </c>
      <c r="N32" t="s">
        <v>218</v>
      </c>
      <c r="V32">
        <v>901</v>
      </c>
      <c r="W32" t="s">
        <v>411</v>
      </c>
      <c r="X32">
        <v>8</v>
      </c>
      <c r="Y32" t="s">
        <v>220</v>
      </c>
      <c r="AB32">
        <v>1526694</v>
      </c>
      <c r="AD32">
        <v>1526694</v>
      </c>
      <c r="AF32">
        <v>2655893</v>
      </c>
      <c r="AI32">
        <v>0</v>
      </c>
    </row>
    <row r="33" spans="1:35" hidden="1" x14ac:dyDescent="0.3">
      <c r="A33" t="s">
        <v>410</v>
      </c>
      <c r="B33">
        <v>1997</v>
      </c>
      <c r="C33">
        <v>1997</v>
      </c>
      <c r="D33">
        <v>1997</v>
      </c>
      <c r="E33">
        <v>4</v>
      </c>
      <c r="F33">
        <v>0</v>
      </c>
      <c r="G33">
        <v>2</v>
      </c>
      <c r="H33" t="s">
        <v>221</v>
      </c>
      <c r="I33">
        <v>156</v>
      </c>
      <c r="J33" t="s">
        <v>12</v>
      </c>
      <c r="K33" t="s">
        <v>242</v>
      </c>
      <c r="L33">
        <v>0</v>
      </c>
      <c r="M33" t="s">
        <v>217</v>
      </c>
      <c r="N33" t="s">
        <v>218</v>
      </c>
      <c r="V33">
        <v>901</v>
      </c>
      <c r="W33" t="s">
        <v>411</v>
      </c>
      <c r="X33">
        <v>8</v>
      </c>
      <c r="Y33" t="s">
        <v>220</v>
      </c>
      <c r="AB33">
        <v>14461199</v>
      </c>
      <c r="AD33">
        <v>14461199</v>
      </c>
      <c r="AF33">
        <v>21625560</v>
      </c>
      <c r="AI33">
        <v>0</v>
      </c>
    </row>
    <row r="34" spans="1:35" x14ac:dyDescent="0.3">
      <c r="A34" t="s">
        <v>410</v>
      </c>
      <c r="B34">
        <v>1997</v>
      </c>
      <c r="C34">
        <v>1997</v>
      </c>
      <c r="D34">
        <v>1997</v>
      </c>
      <c r="E34">
        <v>4</v>
      </c>
      <c r="F34">
        <v>0</v>
      </c>
      <c r="G34">
        <v>1</v>
      </c>
      <c r="H34" t="s">
        <v>215</v>
      </c>
      <c r="I34">
        <v>170</v>
      </c>
      <c r="J34" t="s">
        <v>14</v>
      </c>
      <c r="K34" t="s">
        <v>243</v>
      </c>
      <c r="L34">
        <v>0</v>
      </c>
      <c r="M34" t="s">
        <v>217</v>
      </c>
      <c r="N34" t="s">
        <v>218</v>
      </c>
      <c r="V34">
        <v>901</v>
      </c>
      <c r="W34" t="s">
        <v>411</v>
      </c>
      <c r="X34">
        <v>8</v>
      </c>
      <c r="Y34" t="s">
        <v>220</v>
      </c>
      <c r="AB34">
        <v>1836</v>
      </c>
      <c r="AD34">
        <v>1836</v>
      </c>
      <c r="AF34">
        <v>36943</v>
      </c>
      <c r="AI34">
        <v>0</v>
      </c>
    </row>
    <row r="35" spans="1:35" hidden="1" x14ac:dyDescent="0.3">
      <c r="A35" t="s">
        <v>410</v>
      </c>
      <c r="B35">
        <v>1997</v>
      </c>
      <c r="C35">
        <v>1997</v>
      </c>
      <c r="D35">
        <v>1997</v>
      </c>
      <c r="E35">
        <v>4</v>
      </c>
      <c r="F35">
        <v>0</v>
      </c>
      <c r="G35">
        <v>2</v>
      </c>
      <c r="H35" t="s">
        <v>221</v>
      </c>
      <c r="I35">
        <v>170</v>
      </c>
      <c r="J35" t="s">
        <v>14</v>
      </c>
      <c r="K35" t="s">
        <v>243</v>
      </c>
      <c r="L35">
        <v>0</v>
      </c>
      <c r="M35" t="s">
        <v>217</v>
      </c>
      <c r="N35" t="s">
        <v>218</v>
      </c>
      <c r="V35">
        <v>901</v>
      </c>
      <c r="W35" t="s">
        <v>411</v>
      </c>
      <c r="X35">
        <v>8</v>
      </c>
      <c r="Y35" t="s">
        <v>220</v>
      </c>
      <c r="AB35">
        <v>618215616</v>
      </c>
      <c r="AD35">
        <v>618215616</v>
      </c>
      <c r="AF35">
        <v>2264667136</v>
      </c>
      <c r="AI35">
        <v>0</v>
      </c>
    </row>
    <row r="36" spans="1:35" x14ac:dyDescent="0.3">
      <c r="A36" t="s">
        <v>410</v>
      </c>
      <c r="B36">
        <v>1997</v>
      </c>
      <c r="C36">
        <v>1997</v>
      </c>
      <c r="D36">
        <v>1997</v>
      </c>
      <c r="E36">
        <v>4</v>
      </c>
      <c r="F36">
        <v>0</v>
      </c>
      <c r="G36">
        <v>1</v>
      </c>
      <c r="H36" t="s">
        <v>215</v>
      </c>
      <c r="I36">
        <v>188</v>
      </c>
      <c r="J36" t="s">
        <v>78</v>
      </c>
      <c r="K36" t="s">
        <v>244</v>
      </c>
      <c r="L36">
        <v>0</v>
      </c>
      <c r="M36" t="s">
        <v>217</v>
      </c>
      <c r="N36" t="s">
        <v>218</v>
      </c>
      <c r="V36">
        <v>901</v>
      </c>
      <c r="W36" t="s">
        <v>411</v>
      </c>
      <c r="X36">
        <v>8</v>
      </c>
      <c r="Y36" t="s">
        <v>220</v>
      </c>
      <c r="AB36">
        <v>6744</v>
      </c>
      <c r="AD36">
        <v>6744</v>
      </c>
      <c r="AF36">
        <v>35876</v>
      </c>
      <c r="AI36">
        <v>0</v>
      </c>
    </row>
    <row r="37" spans="1:35" hidden="1" x14ac:dyDescent="0.3">
      <c r="A37" t="s">
        <v>410</v>
      </c>
      <c r="B37">
        <v>1997</v>
      </c>
      <c r="C37">
        <v>1997</v>
      </c>
      <c r="D37">
        <v>1997</v>
      </c>
      <c r="E37">
        <v>4</v>
      </c>
      <c r="F37">
        <v>0</v>
      </c>
      <c r="G37">
        <v>2</v>
      </c>
      <c r="H37" t="s">
        <v>221</v>
      </c>
      <c r="I37">
        <v>188</v>
      </c>
      <c r="J37" t="s">
        <v>78</v>
      </c>
      <c r="K37" t="s">
        <v>244</v>
      </c>
      <c r="L37">
        <v>0</v>
      </c>
      <c r="M37" t="s">
        <v>217</v>
      </c>
      <c r="N37" t="s">
        <v>218</v>
      </c>
      <c r="V37">
        <v>901</v>
      </c>
      <c r="W37" t="s">
        <v>411</v>
      </c>
      <c r="X37">
        <v>8</v>
      </c>
      <c r="Y37" t="s">
        <v>220</v>
      </c>
      <c r="AB37">
        <v>129298032</v>
      </c>
      <c r="AD37">
        <v>129298032</v>
      </c>
      <c r="AF37">
        <v>419273056</v>
      </c>
      <c r="AI37">
        <v>0</v>
      </c>
    </row>
    <row r="38" spans="1:35" x14ac:dyDescent="0.3">
      <c r="A38" t="s">
        <v>410</v>
      </c>
      <c r="B38">
        <v>1997</v>
      </c>
      <c r="C38">
        <v>1997</v>
      </c>
      <c r="D38">
        <v>1997</v>
      </c>
      <c r="E38">
        <v>4</v>
      </c>
      <c r="F38">
        <v>0</v>
      </c>
      <c r="G38">
        <v>1</v>
      </c>
      <c r="H38" t="s">
        <v>215</v>
      </c>
      <c r="I38">
        <v>191</v>
      </c>
      <c r="J38" t="s">
        <v>15</v>
      </c>
      <c r="K38" t="s">
        <v>245</v>
      </c>
      <c r="L38">
        <v>0</v>
      </c>
      <c r="M38" t="s">
        <v>217</v>
      </c>
      <c r="N38" t="s">
        <v>218</v>
      </c>
      <c r="V38">
        <v>901</v>
      </c>
      <c r="W38" t="s">
        <v>411</v>
      </c>
      <c r="X38">
        <v>8</v>
      </c>
      <c r="Y38" t="s">
        <v>220</v>
      </c>
      <c r="AB38">
        <v>22015610</v>
      </c>
      <c r="AD38">
        <v>22015610</v>
      </c>
      <c r="AF38">
        <v>66665504</v>
      </c>
      <c r="AI38">
        <v>0</v>
      </c>
    </row>
    <row r="39" spans="1:35" hidden="1" x14ac:dyDescent="0.3">
      <c r="A39" t="s">
        <v>410</v>
      </c>
      <c r="B39">
        <v>1997</v>
      </c>
      <c r="C39">
        <v>1997</v>
      </c>
      <c r="D39">
        <v>1997</v>
      </c>
      <c r="E39">
        <v>4</v>
      </c>
      <c r="F39">
        <v>0</v>
      </c>
      <c r="G39">
        <v>2</v>
      </c>
      <c r="H39" t="s">
        <v>221</v>
      </c>
      <c r="I39">
        <v>191</v>
      </c>
      <c r="J39" t="s">
        <v>15</v>
      </c>
      <c r="K39" t="s">
        <v>245</v>
      </c>
      <c r="L39">
        <v>0</v>
      </c>
      <c r="M39" t="s">
        <v>217</v>
      </c>
      <c r="N39" t="s">
        <v>218</v>
      </c>
      <c r="V39">
        <v>901</v>
      </c>
      <c r="W39" t="s">
        <v>411</v>
      </c>
      <c r="X39">
        <v>8</v>
      </c>
      <c r="Y39" t="s">
        <v>220</v>
      </c>
      <c r="AB39">
        <v>1192593</v>
      </c>
      <c r="AD39">
        <v>1192593</v>
      </c>
      <c r="AF39">
        <v>7842840</v>
      </c>
      <c r="AI39">
        <v>0</v>
      </c>
    </row>
    <row r="40" spans="1:35" x14ac:dyDescent="0.3">
      <c r="A40" t="s">
        <v>410</v>
      </c>
      <c r="B40">
        <v>1997</v>
      </c>
      <c r="C40">
        <v>1997</v>
      </c>
      <c r="D40">
        <v>1997</v>
      </c>
      <c r="E40">
        <v>4</v>
      </c>
      <c r="F40">
        <v>0</v>
      </c>
      <c r="G40">
        <v>1</v>
      </c>
      <c r="H40" t="s">
        <v>215</v>
      </c>
      <c r="I40">
        <v>196</v>
      </c>
      <c r="J40" t="s">
        <v>16</v>
      </c>
      <c r="K40" t="s">
        <v>246</v>
      </c>
      <c r="L40">
        <v>0</v>
      </c>
      <c r="M40" t="s">
        <v>217</v>
      </c>
      <c r="N40" t="s">
        <v>218</v>
      </c>
      <c r="V40">
        <v>901</v>
      </c>
      <c r="W40" t="s">
        <v>411</v>
      </c>
      <c r="X40">
        <v>8</v>
      </c>
      <c r="Y40" t="s">
        <v>220</v>
      </c>
      <c r="AB40">
        <v>1646087</v>
      </c>
      <c r="AD40">
        <v>1646087</v>
      </c>
      <c r="AF40">
        <v>5133923</v>
      </c>
      <c r="AI40">
        <v>0</v>
      </c>
    </row>
    <row r="41" spans="1:35" hidden="1" x14ac:dyDescent="0.3">
      <c r="A41" t="s">
        <v>410</v>
      </c>
      <c r="B41">
        <v>1997</v>
      </c>
      <c r="C41">
        <v>1997</v>
      </c>
      <c r="D41">
        <v>1997</v>
      </c>
      <c r="E41">
        <v>4</v>
      </c>
      <c r="F41">
        <v>0</v>
      </c>
      <c r="G41">
        <v>2</v>
      </c>
      <c r="H41" t="s">
        <v>221</v>
      </c>
      <c r="I41">
        <v>196</v>
      </c>
      <c r="J41" t="s">
        <v>16</v>
      </c>
      <c r="K41" t="s">
        <v>246</v>
      </c>
      <c r="L41">
        <v>0</v>
      </c>
      <c r="M41" t="s">
        <v>217</v>
      </c>
      <c r="N41" t="s">
        <v>218</v>
      </c>
      <c r="V41">
        <v>901</v>
      </c>
      <c r="W41" t="s">
        <v>411</v>
      </c>
      <c r="X41">
        <v>8</v>
      </c>
      <c r="Y41" t="s">
        <v>220</v>
      </c>
      <c r="AB41">
        <v>83340</v>
      </c>
      <c r="AD41">
        <v>83340</v>
      </c>
      <c r="AF41">
        <v>376736</v>
      </c>
      <c r="AI41">
        <v>0</v>
      </c>
    </row>
    <row r="42" spans="1:35" hidden="1" x14ac:dyDescent="0.3">
      <c r="A42" t="s">
        <v>410</v>
      </c>
      <c r="B42">
        <v>1997</v>
      </c>
      <c r="C42">
        <v>1997</v>
      </c>
      <c r="D42">
        <v>1997</v>
      </c>
      <c r="E42">
        <v>4</v>
      </c>
      <c r="F42">
        <v>0</v>
      </c>
      <c r="G42">
        <v>3</v>
      </c>
      <c r="H42" t="s">
        <v>247</v>
      </c>
      <c r="I42">
        <v>196</v>
      </c>
      <c r="J42" t="s">
        <v>16</v>
      </c>
      <c r="K42" t="s">
        <v>246</v>
      </c>
      <c r="L42">
        <v>0</v>
      </c>
      <c r="M42" t="s">
        <v>217</v>
      </c>
      <c r="N42" t="s">
        <v>218</v>
      </c>
      <c r="V42">
        <v>901</v>
      </c>
      <c r="W42" t="s">
        <v>411</v>
      </c>
      <c r="X42">
        <v>8</v>
      </c>
      <c r="Y42" t="s">
        <v>220</v>
      </c>
      <c r="AB42">
        <v>39770</v>
      </c>
      <c r="AD42">
        <v>39770</v>
      </c>
      <c r="AF42">
        <v>112346</v>
      </c>
      <c r="AI42">
        <v>0</v>
      </c>
    </row>
    <row r="43" spans="1:35" x14ac:dyDescent="0.3">
      <c r="A43" t="s">
        <v>410</v>
      </c>
      <c r="B43">
        <v>1997</v>
      </c>
      <c r="C43">
        <v>1997</v>
      </c>
      <c r="D43">
        <v>1997</v>
      </c>
      <c r="E43">
        <v>4</v>
      </c>
      <c r="F43">
        <v>0</v>
      </c>
      <c r="G43">
        <v>1</v>
      </c>
      <c r="H43" t="s">
        <v>215</v>
      </c>
      <c r="I43">
        <v>203</v>
      </c>
      <c r="J43" t="s">
        <v>64</v>
      </c>
      <c r="K43" t="s">
        <v>248</v>
      </c>
      <c r="L43">
        <v>0</v>
      </c>
      <c r="M43" t="s">
        <v>217</v>
      </c>
      <c r="N43" t="s">
        <v>218</v>
      </c>
      <c r="V43">
        <v>901</v>
      </c>
      <c r="W43" t="s">
        <v>411</v>
      </c>
      <c r="X43">
        <v>8</v>
      </c>
      <c r="Y43" t="s">
        <v>220</v>
      </c>
      <c r="AB43">
        <v>33168316</v>
      </c>
      <c r="AD43">
        <v>33168316</v>
      </c>
      <c r="AF43">
        <v>78738320</v>
      </c>
      <c r="AI43">
        <v>0</v>
      </c>
    </row>
    <row r="44" spans="1:35" x14ac:dyDescent="0.3">
      <c r="A44" t="s">
        <v>410</v>
      </c>
      <c r="B44">
        <v>1997</v>
      </c>
      <c r="C44">
        <v>1997</v>
      </c>
      <c r="D44">
        <v>1997</v>
      </c>
      <c r="E44">
        <v>4</v>
      </c>
      <c r="F44">
        <v>0</v>
      </c>
      <c r="G44">
        <v>1</v>
      </c>
      <c r="H44" t="s">
        <v>215</v>
      </c>
      <c r="I44">
        <v>208</v>
      </c>
      <c r="J44" t="s">
        <v>17</v>
      </c>
      <c r="K44" t="s">
        <v>249</v>
      </c>
      <c r="L44">
        <v>0</v>
      </c>
      <c r="M44" t="s">
        <v>217</v>
      </c>
      <c r="N44" t="s">
        <v>218</v>
      </c>
      <c r="V44">
        <v>901</v>
      </c>
      <c r="W44" t="s">
        <v>411</v>
      </c>
      <c r="X44">
        <v>8</v>
      </c>
      <c r="Y44" t="s">
        <v>220</v>
      </c>
      <c r="AB44">
        <v>53241936</v>
      </c>
      <c r="AD44">
        <v>53241936</v>
      </c>
      <c r="AF44">
        <v>184815424</v>
      </c>
      <c r="AI44">
        <v>0</v>
      </c>
    </row>
    <row r="45" spans="1:35" x14ac:dyDescent="0.3">
      <c r="A45" t="s">
        <v>410</v>
      </c>
      <c r="B45">
        <v>1997</v>
      </c>
      <c r="C45">
        <v>1997</v>
      </c>
      <c r="D45">
        <v>1997</v>
      </c>
      <c r="E45">
        <v>4</v>
      </c>
      <c r="F45">
        <v>0</v>
      </c>
      <c r="G45">
        <v>1</v>
      </c>
      <c r="H45" t="s">
        <v>215</v>
      </c>
      <c r="I45">
        <v>218</v>
      </c>
      <c r="J45" t="s">
        <v>18</v>
      </c>
      <c r="K45" t="s">
        <v>331</v>
      </c>
      <c r="L45">
        <v>0</v>
      </c>
      <c r="M45" t="s">
        <v>217</v>
      </c>
      <c r="N45" t="s">
        <v>218</v>
      </c>
      <c r="V45">
        <v>901</v>
      </c>
      <c r="W45" t="s">
        <v>411</v>
      </c>
      <c r="X45">
        <v>8</v>
      </c>
      <c r="Y45" t="s">
        <v>220</v>
      </c>
      <c r="AB45">
        <v>8109</v>
      </c>
      <c r="AD45">
        <v>8109</v>
      </c>
      <c r="AF45">
        <v>20173</v>
      </c>
      <c r="AI45">
        <v>0</v>
      </c>
    </row>
    <row r="46" spans="1:35" x14ac:dyDescent="0.3">
      <c r="A46" t="s">
        <v>410</v>
      </c>
      <c r="B46">
        <v>1997</v>
      </c>
      <c r="C46">
        <v>1997</v>
      </c>
      <c r="D46">
        <v>1997</v>
      </c>
      <c r="E46">
        <v>4</v>
      </c>
      <c r="F46">
        <v>0</v>
      </c>
      <c r="G46">
        <v>1</v>
      </c>
      <c r="H46" t="s">
        <v>215</v>
      </c>
      <c r="I46">
        <v>222</v>
      </c>
      <c r="J46" t="s">
        <v>80</v>
      </c>
      <c r="K46" t="s">
        <v>251</v>
      </c>
      <c r="L46">
        <v>0</v>
      </c>
      <c r="M46" t="s">
        <v>217</v>
      </c>
      <c r="N46" t="s">
        <v>218</v>
      </c>
      <c r="V46">
        <v>901</v>
      </c>
      <c r="W46" t="s">
        <v>411</v>
      </c>
      <c r="X46">
        <v>8</v>
      </c>
      <c r="Y46" t="s">
        <v>220</v>
      </c>
      <c r="AB46">
        <v>93319</v>
      </c>
      <c r="AD46">
        <v>93319</v>
      </c>
      <c r="AF46">
        <v>307138</v>
      </c>
      <c r="AI46">
        <v>0</v>
      </c>
    </row>
    <row r="47" spans="1:35" x14ac:dyDescent="0.3">
      <c r="A47" t="s">
        <v>410</v>
      </c>
      <c r="B47">
        <v>1997</v>
      </c>
      <c r="C47">
        <v>1997</v>
      </c>
      <c r="D47">
        <v>1997</v>
      </c>
      <c r="E47">
        <v>4</v>
      </c>
      <c r="F47">
        <v>0</v>
      </c>
      <c r="G47">
        <v>1</v>
      </c>
      <c r="H47" t="s">
        <v>215</v>
      </c>
      <c r="I47">
        <v>233</v>
      </c>
      <c r="J47" t="s">
        <v>112</v>
      </c>
      <c r="K47" t="s">
        <v>252</v>
      </c>
      <c r="L47">
        <v>0</v>
      </c>
      <c r="M47" t="s">
        <v>217</v>
      </c>
      <c r="N47" t="s">
        <v>218</v>
      </c>
      <c r="V47">
        <v>901</v>
      </c>
      <c r="W47" t="s">
        <v>411</v>
      </c>
      <c r="X47">
        <v>8</v>
      </c>
      <c r="Y47" t="s">
        <v>220</v>
      </c>
      <c r="AB47">
        <v>6004798</v>
      </c>
      <c r="AD47">
        <v>6004798</v>
      </c>
      <c r="AF47">
        <v>27064050</v>
      </c>
      <c r="AI47">
        <v>0</v>
      </c>
    </row>
    <row r="48" spans="1:35" hidden="1" x14ac:dyDescent="0.3">
      <c r="A48" t="s">
        <v>410</v>
      </c>
      <c r="B48">
        <v>1997</v>
      </c>
      <c r="C48">
        <v>1997</v>
      </c>
      <c r="D48">
        <v>1997</v>
      </c>
      <c r="E48">
        <v>4</v>
      </c>
      <c r="F48">
        <v>0</v>
      </c>
      <c r="G48">
        <v>2</v>
      </c>
      <c r="H48" t="s">
        <v>221</v>
      </c>
      <c r="I48">
        <v>233</v>
      </c>
      <c r="J48" t="s">
        <v>112</v>
      </c>
      <c r="K48" t="s">
        <v>252</v>
      </c>
      <c r="L48">
        <v>0</v>
      </c>
      <c r="M48" t="s">
        <v>217</v>
      </c>
      <c r="N48" t="s">
        <v>218</v>
      </c>
      <c r="V48">
        <v>901</v>
      </c>
      <c r="W48" t="s">
        <v>411</v>
      </c>
      <c r="X48">
        <v>8</v>
      </c>
      <c r="Y48" t="s">
        <v>220</v>
      </c>
      <c r="AB48">
        <v>1183068</v>
      </c>
      <c r="AD48">
        <v>1183068</v>
      </c>
      <c r="AF48">
        <v>6618136</v>
      </c>
      <c r="AI48">
        <v>0</v>
      </c>
    </row>
    <row r="49" spans="1:35" x14ac:dyDescent="0.3">
      <c r="A49" t="s">
        <v>410</v>
      </c>
      <c r="B49">
        <v>1997</v>
      </c>
      <c r="C49">
        <v>1997</v>
      </c>
      <c r="D49">
        <v>1997</v>
      </c>
      <c r="E49">
        <v>4</v>
      </c>
      <c r="F49">
        <v>0</v>
      </c>
      <c r="G49">
        <v>1</v>
      </c>
      <c r="H49" t="s">
        <v>215</v>
      </c>
      <c r="I49">
        <v>234</v>
      </c>
      <c r="J49" t="s">
        <v>130</v>
      </c>
      <c r="K49" t="s">
        <v>414</v>
      </c>
      <c r="L49">
        <v>0</v>
      </c>
      <c r="M49" t="s">
        <v>217</v>
      </c>
      <c r="N49" t="s">
        <v>218</v>
      </c>
      <c r="V49">
        <v>901</v>
      </c>
      <c r="W49" t="s">
        <v>411</v>
      </c>
      <c r="X49">
        <v>8</v>
      </c>
      <c r="Y49" t="s">
        <v>220</v>
      </c>
      <c r="AB49">
        <v>222160</v>
      </c>
      <c r="AD49">
        <v>222160</v>
      </c>
      <c r="AF49">
        <v>1117048</v>
      </c>
      <c r="AI49">
        <v>0</v>
      </c>
    </row>
    <row r="50" spans="1:35" x14ac:dyDescent="0.3">
      <c r="A50" t="s">
        <v>410</v>
      </c>
      <c r="B50">
        <v>1997</v>
      </c>
      <c r="C50">
        <v>1997</v>
      </c>
      <c r="D50">
        <v>1997</v>
      </c>
      <c r="E50">
        <v>4</v>
      </c>
      <c r="F50">
        <v>0</v>
      </c>
      <c r="G50">
        <v>1</v>
      </c>
      <c r="H50" t="s">
        <v>215</v>
      </c>
      <c r="I50">
        <v>246</v>
      </c>
      <c r="J50" t="s">
        <v>19</v>
      </c>
      <c r="K50" t="s">
        <v>254</v>
      </c>
      <c r="L50">
        <v>0</v>
      </c>
      <c r="M50" t="s">
        <v>217</v>
      </c>
      <c r="N50" t="s">
        <v>218</v>
      </c>
      <c r="V50">
        <v>901</v>
      </c>
      <c r="W50" t="s">
        <v>411</v>
      </c>
      <c r="X50">
        <v>8</v>
      </c>
      <c r="Y50" t="s">
        <v>220</v>
      </c>
      <c r="AB50">
        <v>65026416</v>
      </c>
      <c r="AD50">
        <v>65026416</v>
      </c>
      <c r="AF50">
        <v>263939216</v>
      </c>
      <c r="AI50">
        <v>0</v>
      </c>
    </row>
    <row r="51" spans="1:35" hidden="1" x14ac:dyDescent="0.3">
      <c r="A51" t="s">
        <v>410</v>
      </c>
      <c r="B51">
        <v>1997</v>
      </c>
      <c r="C51">
        <v>1997</v>
      </c>
      <c r="D51">
        <v>1997</v>
      </c>
      <c r="E51">
        <v>4</v>
      </c>
      <c r="F51">
        <v>0</v>
      </c>
      <c r="G51">
        <v>2</v>
      </c>
      <c r="H51" t="s">
        <v>221</v>
      </c>
      <c r="I51">
        <v>246</v>
      </c>
      <c r="J51" t="s">
        <v>19</v>
      </c>
      <c r="K51" t="s">
        <v>254</v>
      </c>
      <c r="L51">
        <v>0</v>
      </c>
      <c r="M51" t="s">
        <v>217</v>
      </c>
      <c r="N51" t="s">
        <v>218</v>
      </c>
      <c r="V51">
        <v>901</v>
      </c>
      <c r="W51" t="s">
        <v>411</v>
      </c>
      <c r="X51">
        <v>8</v>
      </c>
      <c r="Y51" t="s">
        <v>220</v>
      </c>
      <c r="AB51">
        <v>9481762</v>
      </c>
      <c r="AD51">
        <v>9481762</v>
      </c>
      <c r="AF51">
        <v>46823176</v>
      </c>
      <c r="AI51">
        <v>0</v>
      </c>
    </row>
    <row r="52" spans="1:35" x14ac:dyDescent="0.3">
      <c r="A52" t="s">
        <v>410</v>
      </c>
      <c r="B52">
        <v>1997</v>
      </c>
      <c r="C52">
        <v>1997</v>
      </c>
      <c r="D52">
        <v>1997</v>
      </c>
      <c r="E52">
        <v>4</v>
      </c>
      <c r="F52">
        <v>0</v>
      </c>
      <c r="G52">
        <v>1</v>
      </c>
      <c r="H52" t="s">
        <v>215</v>
      </c>
      <c r="I52">
        <v>251</v>
      </c>
      <c r="J52" t="s">
        <v>81</v>
      </c>
      <c r="K52" t="s">
        <v>255</v>
      </c>
      <c r="L52">
        <v>0</v>
      </c>
      <c r="M52" t="s">
        <v>217</v>
      </c>
      <c r="N52" t="s">
        <v>218</v>
      </c>
      <c r="V52">
        <v>901</v>
      </c>
      <c r="W52" t="s">
        <v>411</v>
      </c>
      <c r="X52">
        <v>8</v>
      </c>
      <c r="Y52" t="s">
        <v>220</v>
      </c>
      <c r="AB52">
        <v>365417760</v>
      </c>
      <c r="AD52">
        <v>365417760</v>
      </c>
      <c r="AF52">
        <v>1109954432</v>
      </c>
      <c r="AI52">
        <v>0</v>
      </c>
    </row>
    <row r="53" spans="1:35" hidden="1" x14ac:dyDescent="0.3">
      <c r="A53" t="s">
        <v>410</v>
      </c>
      <c r="B53">
        <v>1997</v>
      </c>
      <c r="C53">
        <v>1997</v>
      </c>
      <c r="D53">
        <v>1997</v>
      </c>
      <c r="E53">
        <v>4</v>
      </c>
      <c r="F53">
        <v>0</v>
      </c>
      <c r="G53">
        <v>2</v>
      </c>
      <c r="H53" t="s">
        <v>221</v>
      </c>
      <c r="I53">
        <v>251</v>
      </c>
      <c r="J53" t="s">
        <v>81</v>
      </c>
      <c r="K53" t="s">
        <v>255</v>
      </c>
      <c r="L53">
        <v>0</v>
      </c>
      <c r="M53" t="s">
        <v>217</v>
      </c>
      <c r="N53" t="s">
        <v>218</v>
      </c>
      <c r="V53">
        <v>901</v>
      </c>
      <c r="W53" t="s">
        <v>411</v>
      </c>
      <c r="X53">
        <v>8</v>
      </c>
      <c r="Y53" t="s">
        <v>220</v>
      </c>
      <c r="AB53">
        <v>41631664</v>
      </c>
      <c r="AD53">
        <v>41631664</v>
      </c>
      <c r="AF53">
        <v>140709152</v>
      </c>
      <c r="AI53">
        <v>0</v>
      </c>
    </row>
    <row r="54" spans="1:35" x14ac:dyDescent="0.3">
      <c r="A54" t="s">
        <v>410</v>
      </c>
      <c r="B54">
        <v>1997</v>
      </c>
      <c r="C54">
        <v>1997</v>
      </c>
      <c r="D54">
        <v>1997</v>
      </c>
      <c r="E54">
        <v>4</v>
      </c>
      <c r="F54">
        <v>0</v>
      </c>
      <c r="G54">
        <v>1</v>
      </c>
      <c r="H54" t="s">
        <v>215</v>
      </c>
      <c r="I54">
        <v>258</v>
      </c>
      <c r="J54" t="s">
        <v>131</v>
      </c>
      <c r="K54" t="s">
        <v>256</v>
      </c>
      <c r="L54">
        <v>0</v>
      </c>
      <c r="M54" t="s">
        <v>217</v>
      </c>
      <c r="N54" t="s">
        <v>218</v>
      </c>
      <c r="V54">
        <v>901</v>
      </c>
      <c r="W54" t="s">
        <v>411</v>
      </c>
      <c r="X54">
        <v>8</v>
      </c>
      <c r="Y54" t="s">
        <v>220</v>
      </c>
      <c r="AB54">
        <v>263437</v>
      </c>
      <c r="AD54">
        <v>263437</v>
      </c>
      <c r="AF54">
        <v>1545426</v>
      </c>
      <c r="AI54">
        <v>0</v>
      </c>
    </row>
    <row r="55" spans="1:35" hidden="1" x14ac:dyDescent="0.3">
      <c r="A55" t="s">
        <v>410</v>
      </c>
      <c r="B55">
        <v>1997</v>
      </c>
      <c r="C55">
        <v>1997</v>
      </c>
      <c r="D55">
        <v>1997</v>
      </c>
      <c r="E55">
        <v>4</v>
      </c>
      <c r="F55">
        <v>0</v>
      </c>
      <c r="G55">
        <v>2</v>
      </c>
      <c r="H55" t="s">
        <v>221</v>
      </c>
      <c r="I55">
        <v>258</v>
      </c>
      <c r="J55" t="s">
        <v>131</v>
      </c>
      <c r="K55" t="s">
        <v>256</v>
      </c>
      <c r="L55">
        <v>0</v>
      </c>
      <c r="M55" t="s">
        <v>217</v>
      </c>
      <c r="N55" t="s">
        <v>218</v>
      </c>
      <c r="V55">
        <v>901</v>
      </c>
      <c r="W55" t="s">
        <v>411</v>
      </c>
      <c r="X55">
        <v>8</v>
      </c>
      <c r="Y55" t="s">
        <v>220</v>
      </c>
      <c r="AB55">
        <v>668</v>
      </c>
      <c r="AD55">
        <v>668</v>
      </c>
      <c r="AF55">
        <v>6144</v>
      </c>
      <c r="AI55">
        <v>0</v>
      </c>
    </row>
    <row r="56" spans="1:35" x14ac:dyDescent="0.3">
      <c r="A56" t="s">
        <v>410</v>
      </c>
      <c r="B56">
        <v>1997</v>
      </c>
      <c r="C56">
        <v>1997</v>
      </c>
      <c r="D56">
        <v>1997</v>
      </c>
      <c r="E56">
        <v>4</v>
      </c>
      <c r="F56">
        <v>0</v>
      </c>
      <c r="G56">
        <v>1</v>
      </c>
      <c r="H56" t="s">
        <v>215</v>
      </c>
      <c r="I56">
        <v>266</v>
      </c>
      <c r="J56" t="s">
        <v>66</v>
      </c>
      <c r="K56" t="s">
        <v>423</v>
      </c>
      <c r="L56">
        <v>0</v>
      </c>
      <c r="M56" t="s">
        <v>217</v>
      </c>
      <c r="N56" t="s">
        <v>218</v>
      </c>
      <c r="V56">
        <v>901</v>
      </c>
      <c r="W56" t="s">
        <v>411</v>
      </c>
      <c r="X56">
        <v>8</v>
      </c>
      <c r="Y56" t="s">
        <v>220</v>
      </c>
      <c r="AB56">
        <v>55651</v>
      </c>
      <c r="AD56">
        <v>55651</v>
      </c>
      <c r="AF56">
        <v>153293</v>
      </c>
      <c r="AI56">
        <v>0</v>
      </c>
    </row>
    <row r="57" spans="1:35" x14ac:dyDescent="0.3">
      <c r="A57" t="s">
        <v>410</v>
      </c>
      <c r="B57">
        <v>1997</v>
      </c>
      <c r="C57">
        <v>1997</v>
      </c>
      <c r="D57">
        <v>1997</v>
      </c>
      <c r="E57">
        <v>4</v>
      </c>
      <c r="F57">
        <v>0</v>
      </c>
      <c r="G57">
        <v>1</v>
      </c>
      <c r="H57" t="s">
        <v>215</v>
      </c>
      <c r="I57">
        <v>270</v>
      </c>
      <c r="J57" t="s">
        <v>115</v>
      </c>
      <c r="K57" t="s">
        <v>380</v>
      </c>
      <c r="L57">
        <v>0</v>
      </c>
      <c r="M57" t="s">
        <v>217</v>
      </c>
      <c r="N57" t="s">
        <v>218</v>
      </c>
      <c r="V57">
        <v>901</v>
      </c>
      <c r="W57" t="s">
        <v>411</v>
      </c>
      <c r="X57">
        <v>8</v>
      </c>
      <c r="Y57" t="s">
        <v>220</v>
      </c>
      <c r="AB57">
        <v>134957</v>
      </c>
      <c r="AD57">
        <v>134957</v>
      </c>
      <c r="AF57">
        <v>656566</v>
      </c>
      <c r="AI57">
        <v>0</v>
      </c>
    </row>
    <row r="58" spans="1:35" x14ac:dyDescent="0.3">
      <c r="A58" t="s">
        <v>410</v>
      </c>
      <c r="B58">
        <v>1997</v>
      </c>
      <c r="C58">
        <v>1997</v>
      </c>
      <c r="D58">
        <v>1997</v>
      </c>
      <c r="E58">
        <v>4</v>
      </c>
      <c r="F58">
        <v>0</v>
      </c>
      <c r="G58">
        <v>1</v>
      </c>
      <c r="H58" t="s">
        <v>215</v>
      </c>
      <c r="I58">
        <v>276</v>
      </c>
      <c r="J58" t="s">
        <v>20</v>
      </c>
      <c r="K58" t="s">
        <v>258</v>
      </c>
      <c r="L58">
        <v>0</v>
      </c>
      <c r="M58" t="s">
        <v>217</v>
      </c>
      <c r="N58" t="s">
        <v>218</v>
      </c>
      <c r="V58">
        <v>901</v>
      </c>
      <c r="W58" t="s">
        <v>411</v>
      </c>
      <c r="X58">
        <v>8</v>
      </c>
      <c r="Y58" t="s">
        <v>220</v>
      </c>
      <c r="AB58">
        <v>799549440</v>
      </c>
      <c r="AD58">
        <v>799549440</v>
      </c>
      <c r="AF58">
        <v>2584169984</v>
      </c>
      <c r="AI58">
        <v>0</v>
      </c>
    </row>
    <row r="59" spans="1:35" hidden="1" x14ac:dyDescent="0.3">
      <c r="A59" t="s">
        <v>410</v>
      </c>
      <c r="B59">
        <v>1997</v>
      </c>
      <c r="C59">
        <v>1997</v>
      </c>
      <c r="D59">
        <v>1997</v>
      </c>
      <c r="E59">
        <v>4</v>
      </c>
      <c r="F59">
        <v>0</v>
      </c>
      <c r="G59">
        <v>2</v>
      </c>
      <c r="H59" t="s">
        <v>221</v>
      </c>
      <c r="I59">
        <v>276</v>
      </c>
      <c r="J59" t="s">
        <v>20</v>
      </c>
      <c r="K59" t="s">
        <v>258</v>
      </c>
      <c r="L59">
        <v>0</v>
      </c>
      <c r="M59" t="s">
        <v>217</v>
      </c>
      <c r="N59" t="s">
        <v>218</v>
      </c>
      <c r="V59">
        <v>901</v>
      </c>
      <c r="W59" t="s">
        <v>411</v>
      </c>
      <c r="X59">
        <v>8</v>
      </c>
      <c r="Y59" t="s">
        <v>220</v>
      </c>
      <c r="AB59">
        <v>173680304</v>
      </c>
      <c r="AD59">
        <v>173680304</v>
      </c>
      <c r="AF59">
        <v>705839168</v>
      </c>
      <c r="AI59">
        <v>0</v>
      </c>
    </row>
    <row r="60" spans="1:35" x14ac:dyDescent="0.3">
      <c r="A60" t="s">
        <v>410</v>
      </c>
      <c r="B60">
        <v>1997</v>
      </c>
      <c r="C60">
        <v>1997</v>
      </c>
      <c r="D60">
        <v>1997</v>
      </c>
      <c r="E60">
        <v>4</v>
      </c>
      <c r="F60">
        <v>0</v>
      </c>
      <c r="G60">
        <v>1</v>
      </c>
      <c r="H60" t="s">
        <v>215</v>
      </c>
      <c r="I60">
        <v>300</v>
      </c>
      <c r="J60" t="s">
        <v>21</v>
      </c>
      <c r="K60" t="s">
        <v>259</v>
      </c>
      <c r="L60">
        <v>0</v>
      </c>
      <c r="M60" t="s">
        <v>217</v>
      </c>
      <c r="N60" t="s">
        <v>218</v>
      </c>
      <c r="V60">
        <v>901</v>
      </c>
      <c r="W60" t="s">
        <v>411</v>
      </c>
      <c r="X60">
        <v>8</v>
      </c>
      <c r="Y60" t="s">
        <v>220</v>
      </c>
      <c r="AB60">
        <v>28725464</v>
      </c>
      <c r="AD60">
        <v>28725464</v>
      </c>
      <c r="AF60">
        <v>90078512</v>
      </c>
      <c r="AI60">
        <v>0</v>
      </c>
    </row>
    <row r="61" spans="1:35" hidden="1" x14ac:dyDescent="0.3">
      <c r="A61" t="s">
        <v>410</v>
      </c>
      <c r="B61">
        <v>1997</v>
      </c>
      <c r="C61">
        <v>1997</v>
      </c>
      <c r="D61">
        <v>1997</v>
      </c>
      <c r="E61">
        <v>4</v>
      </c>
      <c r="F61">
        <v>0</v>
      </c>
      <c r="G61">
        <v>2</v>
      </c>
      <c r="H61" t="s">
        <v>221</v>
      </c>
      <c r="I61">
        <v>300</v>
      </c>
      <c r="J61" t="s">
        <v>21</v>
      </c>
      <c r="K61" t="s">
        <v>259</v>
      </c>
      <c r="L61">
        <v>0</v>
      </c>
      <c r="M61" t="s">
        <v>217</v>
      </c>
      <c r="N61" t="s">
        <v>218</v>
      </c>
      <c r="V61">
        <v>901</v>
      </c>
      <c r="W61" t="s">
        <v>411</v>
      </c>
      <c r="X61">
        <v>8</v>
      </c>
      <c r="Y61" t="s">
        <v>220</v>
      </c>
      <c r="AB61">
        <v>2551804</v>
      </c>
      <c r="AD61">
        <v>2551804</v>
      </c>
      <c r="AF61">
        <v>8635713</v>
      </c>
      <c r="AI61">
        <v>0</v>
      </c>
    </row>
    <row r="62" spans="1:35" x14ac:dyDescent="0.3">
      <c r="A62" t="s">
        <v>410</v>
      </c>
      <c r="B62">
        <v>1997</v>
      </c>
      <c r="C62">
        <v>1997</v>
      </c>
      <c r="D62">
        <v>1997</v>
      </c>
      <c r="E62">
        <v>4</v>
      </c>
      <c r="F62">
        <v>0</v>
      </c>
      <c r="G62">
        <v>1</v>
      </c>
      <c r="H62" t="s">
        <v>215</v>
      </c>
      <c r="I62">
        <v>304</v>
      </c>
      <c r="J62" t="s">
        <v>83</v>
      </c>
      <c r="K62" t="s">
        <v>260</v>
      </c>
      <c r="L62">
        <v>0</v>
      </c>
      <c r="M62" t="s">
        <v>217</v>
      </c>
      <c r="N62" t="s">
        <v>218</v>
      </c>
      <c r="V62">
        <v>901</v>
      </c>
      <c r="W62" t="s">
        <v>411</v>
      </c>
      <c r="X62">
        <v>8</v>
      </c>
      <c r="Y62" t="s">
        <v>220</v>
      </c>
      <c r="AB62">
        <v>245428</v>
      </c>
      <c r="AD62">
        <v>245428</v>
      </c>
      <c r="AF62">
        <v>1658177</v>
      </c>
      <c r="AI62">
        <v>0</v>
      </c>
    </row>
    <row r="63" spans="1:35" x14ac:dyDescent="0.3">
      <c r="A63" t="s">
        <v>410</v>
      </c>
      <c r="B63">
        <v>1997</v>
      </c>
      <c r="C63">
        <v>1997</v>
      </c>
      <c r="D63">
        <v>1997</v>
      </c>
      <c r="E63">
        <v>4</v>
      </c>
      <c r="F63">
        <v>0</v>
      </c>
      <c r="G63">
        <v>1</v>
      </c>
      <c r="H63" t="s">
        <v>215</v>
      </c>
      <c r="I63">
        <v>320</v>
      </c>
      <c r="J63" t="s">
        <v>68</v>
      </c>
      <c r="K63" t="s">
        <v>261</v>
      </c>
      <c r="L63">
        <v>0</v>
      </c>
      <c r="M63" t="s">
        <v>217</v>
      </c>
      <c r="N63" t="s">
        <v>218</v>
      </c>
      <c r="V63">
        <v>901</v>
      </c>
      <c r="W63" t="s">
        <v>411</v>
      </c>
      <c r="X63">
        <v>8</v>
      </c>
      <c r="Y63" t="s">
        <v>220</v>
      </c>
      <c r="AB63">
        <v>76804</v>
      </c>
      <c r="AD63">
        <v>76804</v>
      </c>
      <c r="AF63">
        <v>163270</v>
      </c>
      <c r="AI63">
        <v>0</v>
      </c>
    </row>
    <row r="64" spans="1:35" hidden="1" x14ac:dyDescent="0.3">
      <c r="A64" t="s">
        <v>410</v>
      </c>
      <c r="B64">
        <v>1997</v>
      </c>
      <c r="C64">
        <v>1997</v>
      </c>
      <c r="D64">
        <v>1997</v>
      </c>
      <c r="E64">
        <v>4</v>
      </c>
      <c r="F64">
        <v>0</v>
      </c>
      <c r="G64">
        <v>2</v>
      </c>
      <c r="H64" t="s">
        <v>221</v>
      </c>
      <c r="I64">
        <v>320</v>
      </c>
      <c r="J64" t="s">
        <v>68</v>
      </c>
      <c r="K64" t="s">
        <v>261</v>
      </c>
      <c r="L64">
        <v>0</v>
      </c>
      <c r="M64" t="s">
        <v>217</v>
      </c>
      <c r="N64" t="s">
        <v>218</v>
      </c>
      <c r="V64">
        <v>901</v>
      </c>
      <c r="W64" t="s">
        <v>411</v>
      </c>
      <c r="X64">
        <v>8</v>
      </c>
      <c r="Y64" t="s">
        <v>220</v>
      </c>
      <c r="AB64">
        <v>249972848</v>
      </c>
      <c r="AD64">
        <v>249972848</v>
      </c>
      <c r="AF64">
        <v>589533952</v>
      </c>
      <c r="AI64">
        <v>0</v>
      </c>
    </row>
    <row r="65" spans="1:35" x14ac:dyDescent="0.3">
      <c r="A65" t="s">
        <v>410</v>
      </c>
      <c r="B65">
        <v>1997</v>
      </c>
      <c r="C65">
        <v>1997</v>
      </c>
      <c r="D65">
        <v>1997</v>
      </c>
      <c r="E65">
        <v>4</v>
      </c>
      <c r="F65">
        <v>0</v>
      </c>
      <c r="G65">
        <v>1</v>
      </c>
      <c r="H65" t="s">
        <v>215</v>
      </c>
      <c r="I65">
        <v>328</v>
      </c>
      <c r="J65" t="s">
        <v>22</v>
      </c>
      <c r="K65" t="s">
        <v>381</v>
      </c>
      <c r="L65">
        <v>0</v>
      </c>
      <c r="M65" t="s">
        <v>217</v>
      </c>
      <c r="N65" t="s">
        <v>218</v>
      </c>
      <c r="V65">
        <v>901</v>
      </c>
      <c r="W65" t="s">
        <v>411</v>
      </c>
      <c r="X65">
        <v>8</v>
      </c>
      <c r="Y65" t="s">
        <v>220</v>
      </c>
      <c r="AB65">
        <v>6525</v>
      </c>
      <c r="AD65">
        <v>6525</v>
      </c>
      <c r="AF65">
        <v>37000</v>
      </c>
      <c r="AI65">
        <v>0</v>
      </c>
    </row>
    <row r="66" spans="1:35" hidden="1" x14ac:dyDescent="0.3">
      <c r="A66" t="s">
        <v>410</v>
      </c>
      <c r="B66">
        <v>1997</v>
      </c>
      <c r="C66">
        <v>1997</v>
      </c>
      <c r="D66">
        <v>1997</v>
      </c>
      <c r="E66">
        <v>4</v>
      </c>
      <c r="F66">
        <v>0</v>
      </c>
      <c r="G66">
        <v>2</v>
      </c>
      <c r="H66" t="s">
        <v>221</v>
      </c>
      <c r="I66">
        <v>328</v>
      </c>
      <c r="J66" t="s">
        <v>22</v>
      </c>
      <c r="K66" t="s">
        <v>381</v>
      </c>
      <c r="L66">
        <v>0</v>
      </c>
      <c r="M66" t="s">
        <v>217</v>
      </c>
      <c r="N66" t="s">
        <v>218</v>
      </c>
      <c r="V66">
        <v>901</v>
      </c>
      <c r="W66" t="s">
        <v>411</v>
      </c>
      <c r="X66">
        <v>8</v>
      </c>
      <c r="Y66" t="s">
        <v>220</v>
      </c>
      <c r="AB66">
        <v>6335</v>
      </c>
      <c r="AD66">
        <v>6335</v>
      </c>
      <c r="AF66">
        <v>22000</v>
      </c>
      <c r="AI66">
        <v>0</v>
      </c>
    </row>
    <row r="67" spans="1:35" hidden="1" x14ac:dyDescent="0.3">
      <c r="A67" t="s">
        <v>410</v>
      </c>
      <c r="B67">
        <v>1997</v>
      </c>
      <c r="C67">
        <v>1997</v>
      </c>
      <c r="D67">
        <v>1997</v>
      </c>
      <c r="E67">
        <v>4</v>
      </c>
      <c r="F67">
        <v>0</v>
      </c>
      <c r="G67">
        <v>2</v>
      </c>
      <c r="H67" t="s">
        <v>221</v>
      </c>
      <c r="I67">
        <v>332</v>
      </c>
      <c r="J67" t="s">
        <v>444</v>
      </c>
      <c r="K67" t="s">
        <v>445</v>
      </c>
      <c r="L67">
        <v>0</v>
      </c>
      <c r="M67" t="s">
        <v>217</v>
      </c>
      <c r="N67" t="s">
        <v>218</v>
      </c>
      <c r="V67">
        <v>901</v>
      </c>
      <c r="W67" t="s">
        <v>411</v>
      </c>
      <c r="X67">
        <v>8</v>
      </c>
      <c r="Y67" t="s">
        <v>220</v>
      </c>
      <c r="AB67">
        <v>3934134</v>
      </c>
      <c r="AD67">
        <v>3934134</v>
      </c>
      <c r="AF67">
        <v>3317954</v>
      </c>
      <c r="AI67">
        <v>0</v>
      </c>
    </row>
    <row r="68" spans="1:35" x14ac:dyDescent="0.3">
      <c r="A68" t="s">
        <v>410</v>
      </c>
      <c r="B68">
        <v>1997</v>
      </c>
      <c r="C68">
        <v>1997</v>
      </c>
      <c r="D68">
        <v>1997</v>
      </c>
      <c r="E68">
        <v>4</v>
      </c>
      <c r="F68">
        <v>0</v>
      </c>
      <c r="G68">
        <v>1</v>
      </c>
      <c r="H68" t="s">
        <v>215</v>
      </c>
      <c r="I68">
        <v>340</v>
      </c>
      <c r="J68" t="s">
        <v>85</v>
      </c>
      <c r="K68" t="s">
        <v>262</v>
      </c>
      <c r="L68">
        <v>0</v>
      </c>
      <c r="M68" t="s">
        <v>217</v>
      </c>
      <c r="N68" t="s">
        <v>218</v>
      </c>
      <c r="V68">
        <v>901</v>
      </c>
      <c r="W68" t="s">
        <v>411</v>
      </c>
      <c r="X68">
        <v>8</v>
      </c>
      <c r="Y68" t="s">
        <v>220</v>
      </c>
      <c r="AB68">
        <v>48106</v>
      </c>
      <c r="AD68">
        <v>48106</v>
      </c>
      <c r="AF68">
        <v>88688</v>
      </c>
      <c r="AI68">
        <v>0</v>
      </c>
    </row>
    <row r="69" spans="1:35" hidden="1" x14ac:dyDescent="0.3">
      <c r="A69" t="s">
        <v>410</v>
      </c>
      <c r="B69">
        <v>1997</v>
      </c>
      <c r="C69">
        <v>1997</v>
      </c>
      <c r="D69">
        <v>1997</v>
      </c>
      <c r="E69">
        <v>4</v>
      </c>
      <c r="F69">
        <v>0</v>
      </c>
      <c r="G69">
        <v>2</v>
      </c>
      <c r="H69" t="s">
        <v>221</v>
      </c>
      <c r="I69">
        <v>340</v>
      </c>
      <c r="J69" t="s">
        <v>85</v>
      </c>
      <c r="K69" t="s">
        <v>262</v>
      </c>
      <c r="L69">
        <v>0</v>
      </c>
      <c r="M69" t="s">
        <v>217</v>
      </c>
      <c r="N69" t="s">
        <v>218</v>
      </c>
      <c r="V69">
        <v>901</v>
      </c>
      <c r="W69" t="s">
        <v>411</v>
      </c>
      <c r="X69">
        <v>8</v>
      </c>
      <c r="Y69" t="s">
        <v>220</v>
      </c>
      <c r="AB69">
        <v>103320176</v>
      </c>
      <c r="AD69">
        <v>103320176</v>
      </c>
      <c r="AF69">
        <v>326299968</v>
      </c>
      <c r="AI69">
        <v>0</v>
      </c>
    </row>
    <row r="70" spans="1:35" x14ac:dyDescent="0.3">
      <c r="A70" t="s">
        <v>410</v>
      </c>
      <c r="B70">
        <v>1997</v>
      </c>
      <c r="C70">
        <v>1997</v>
      </c>
      <c r="D70">
        <v>1997</v>
      </c>
      <c r="E70">
        <v>4</v>
      </c>
      <c r="F70">
        <v>0</v>
      </c>
      <c r="G70">
        <v>1</v>
      </c>
      <c r="H70" t="s">
        <v>215</v>
      </c>
      <c r="I70">
        <v>344</v>
      </c>
      <c r="J70" t="s">
        <v>62</v>
      </c>
      <c r="K70" t="s">
        <v>263</v>
      </c>
      <c r="L70">
        <v>0</v>
      </c>
      <c r="M70" t="s">
        <v>217</v>
      </c>
      <c r="N70" t="s">
        <v>218</v>
      </c>
      <c r="V70">
        <v>901</v>
      </c>
      <c r="W70" t="s">
        <v>411</v>
      </c>
      <c r="X70">
        <v>8</v>
      </c>
      <c r="Y70" t="s">
        <v>220</v>
      </c>
      <c r="AB70">
        <v>5511948</v>
      </c>
      <c r="AD70">
        <v>5511948</v>
      </c>
      <c r="AF70">
        <v>15529913</v>
      </c>
      <c r="AI70">
        <v>0</v>
      </c>
    </row>
    <row r="71" spans="1:35" hidden="1" x14ac:dyDescent="0.3">
      <c r="A71" t="s">
        <v>410</v>
      </c>
      <c r="B71">
        <v>1997</v>
      </c>
      <c r="C71">
        <v>1997</v>
      </c>
      <c r="D71">
        <v>1997</v>
      </c>
      <c r="E71">
        <v>4</v>
      </c>
      <c r="F71">
        <v>0</v>
      </c>
      <c r="G71">
        <v>2</v>
      </c>
      <c r="H71" t="s">
        <v>221</v>
      </c>
      <c r="I71">
        <v>344</v>
      </c>
      <c r="J71" t="s">
        <v>62</v>
      </c>
      <c r="K71" t="s">
        <v>263</v>
      </c>
      <c r="L71">
        <v>0</v>
      </c>
      <c r="M71" t="s">
        <v>217</v>
      </c>
      <c r="N71" t="s">
        <v>218</v>
      </c>
      <c r="V71">
        <v>901</v>
      </c>
      <c r="W71" t="s">
        <v>411</v>
      </c>
      <c r="X71">
        <v>8</v>
      </c>
      <c r="Y71" t="s">
        <v>220</v>
      </c>
      <c r="AB71">
        <v>1833697</v>
      </c>
      <c r="AD71">
        <v>1833697</v>
      </c>
      <c r="AF71">
        <v>5713084</v>
      </c>
      <c r="AI71">
        <v>0</v>
      </c>
    </row>
    <row r="72" spans="1:35" hidden="1" x14ac:dyDescent="0.3">
      <c r="A72" t="s">
        <v>410</v>
      </c>
      <c r="B72">
        <v>1997</v>
      </c>
      <c r="C72">
        <v>1997</v>
      </c>
      <c r="D72">
        <v>1997</v>
      </c>
      <c r="E72">
        <v>4</v>
      </c>
      <c r="F72">
        <v>0</v>
      </c>
      <c r="G72">
        <v>3</v>
      </c>
      <c r="H72" t="s">
        <v>247</v>
      </c>
      <c r="I72">
        <v>344</v>
      </c>
      <c r="J72" t="s">
        <v>62</v>
      </c>
      <c r="K72" t="s">
        <v>263</v>
      </c>
      <c r="L72">
        <v>0</v>
      </c>
      <c r="M72" t="s">
        <v>217</v>
      </c>
      <c r="N72" t="s">
        <v>218</v>
      </c>
      <c r="V72">
        <v>901</v>
      </c>
      <c r="W72" t="s">
        <v>411</v>
      </c>
      <c r="X72">
        <v>8</v>
      </c>
      <c r="Y72" t="s">
        <v>220</v>
      </c>
      <c r="AB72">
        <v>1830447</v>
      </c>
      <c r="AD72">
        <v>1830447</v>
      </c>
      <c r="AF72">
        <v>5702234</v>
      </c>
      <c r="AI72">
        <v>0</v>
      </c>
    </row>
    <row r="73" spans="1:35" x14ac:dyDescent="0.3">
      <c r="A73" t="s">
        <v>410</v>
      </c>
      <c r="B73">
        <v>1997</v>
      </c>
      <c r="C73">
        <v>1997</v>
      </c>
      <c r="D73">
        <v>1997</v>
      </c>
      <c r="E73">
        <v>4</v>
      </c>
      <c r="F73">
        <v>0</v>
      </c>
      <c r="G73">
        <v>1</v>
      </c>
      <c r="H73" t="s">
        <v>215</v>
      </c>
      <c r="I73">
        <v>348</v>
      </c>
      <c r="J73" t="s">
        <v>23</v>
      </c>
      <c r="K73" t="s">
        <v>264</v>
      </c>
      <c r="L73">
        <v>0</v>
      </c>
      <c r="M73" t="s">
        <v>217</v>
      </c>
      <c r="N73" t="s">
        <v>218</v>
      </c>
      <c r="V73">
        <v>901</v>
      </c>
      <c r="W73" t="s">
        <v>411</v>
      </c>
      <c r="X73">
        <v>8</v>
      </c>
      <c r="Y73" t="s">
        <v>220</v>
      </c>
      <c r="AB73">
        <v>32730516</v>
      </c>
      <c r="AD73">
        <v>32730516</v>
      </c>
      <c r="AF73">
        <v>64542000</v>
      </c>
      <c r="AI73">
        <v>0</v>
      </c>
    </row>
    <row r="74" spans="1:35" hidden="1" x14ac:dyDescent="0.3">
      <c r="A74" t="s">
        <v>410</v>
      </c>
      <c r="B74">
        <v>1997</v>
      </c>
      <c r="C74">
        <v>1997</v>
      </c>
      <c r="D74">
        <v>1997</v>
      </c>
      <c r="E74">
        <v>4</v>
      </c>
      <c r="F74">
        <v>0</v>
      </c>
      <c r="G74">
        <v>2</v>
      </c>
      <c r="H74" t="s">
        <v>221</v>
      </c>
      <c r="I74">
        <v>348</v>
      </c>
      <c r="J74" t="s">
        <v>23</v>
      </c>
      <c r="K74" t="s">
        <v>264</v>
      </c>
      <c r="L74">
        <v>0</v>
      </c>
      <c r="M74" t="s">
        <v>217</v>
      </c>
      <c r="N74" t="s">
        <v>218</v>
      </c>
      <c r="V74">
        <v>901</v>
      </c>
      <c r="W74" t="s">
        <v>411</v>
      </c>
      <c r="X74">
        <v>8</v>
      </c>
      <c r="Y74" t="s">
        <v>220</v>
      </c>
      <c r="AB74">
        <v>2606305</v>
      </c>
      <c r="AD74">
        <v>2606305</v>
      </c>
      <c r="AF74">
        <v>6294000</v>
      </c>
      <c r="AI74">
        <v>0</v>
      </c>
    </row>
    <row r="75" spans="1:35" x14ac:dyDescent="0.3">
      <c r="A75" t="s">
        <v>410</v>
      </c>
      <c r="B75">
        <v>1997</v>
      </c>
      <c r="C75">
        <v>1997</v>
      </c>
      <c r="D75">
        <v>1997</v>
      </c>
      <c r="E75">
        <v>4</v>
      </c>
      <c r="F75">
        <v>0</v>
      </c>
      <c r="G75">
        <v>1</v>
      </c>
      <c r="H75" t="s">
        <v>215</v>
      </c>
      <c r="I75">
        <v>352</v>
      </c>
      <c r="J75" t="s">
        <v>24</v>
      </c>
      <c r="K75" t="s">
        <v>265</v>
      </c>
      <c r="L75">
        <v>0</v>
      </c>
      <c r="M75" t="s">
        <v>217</v>
      </c>
      <c r="N75" t="s">
        <v>218</v>
      </c>
      <c r="V75">
        <v>901</v>
      </c>
      <c r="W75" t="s">
        <v>411</v>
      </c>
      <c r="X75">
        <v>8</v>
      </c>
      <c r="Y75" t="s">
        <v>220</v>
      </c>
      <c r="AB75">
        <v>1915963</v>
      </c>
      <c r="AD75">
        <v>1915963</v>
      </c>
      <c r="AF75">
        <v>9592088</v>
      </c>
      <c r="AI75">
        <v>0</v>
      </c>
    </row>
    <row r="76" spans="1:35" hidden="1" x14ac:dyDescent="0.3">
      <c r="A76" t="s">
        <v>410</v>
      </c>
      <c r="B76">
        <v>1997</v>
      </c>
      <c r="C76">
        <v>1997</v>
      </c>
      <c r="D76">
        <v>1997</v>
      </c>
      <c r="E76">
        <v>4</v>
      </c>
      <c r="F76">
        <v>0</v>
      </c>
      <c r="G76">
        <v>2</v>
      </c>
      <c r="H76" t="s">
        <v>221</v>
      </c>
      <c r="I76">
        <v>352</v>
      </c>
      <c r="J76" t="s">
        <v>24</v>
      </c>
      <c r="K76" t="s">
        <v>265</v>
      </c>
      <c r="L76">
        <v>0</v>
      </c>
      <c r="M76" t="s">
        <v>217</v>
      </c>
      <c r="N76" t="s">
        <v>218</v>
      </c>
      <c r="V76">
        <v>901</v>
      </c>
      <c r="W76" t="s">
        <v>411</v>
      </c>
      <c r="X76">
        <v>8</v>
      </c>
      <c r="Y76" t="s">
        <v>220</v>
      </c>
      <c r="AB76">
        <v>74</v>
      </c>
      <c r="AD76">
        <v>74</v>
      </c>
      <c r="AF76">
        <v>392</v>
      </c>
      <c r="AI76">
        <v>0</v>
      </c>
    </row>
    <row r="77" spans="1:35" x14ac:dyDescent="0.3">
      <c r="A77" t="s">
        <v>410</v>
      </c>
      <c r="B77">
        <v>1997</v>
      </c>
      <c r="C77">
        <v>1997</v>
      </c>
      <c r="D77">
        <v>1997</v>
      </c>
      <c r="E77">
        <v>4</v>
      </c>
      <c r="F77">
        <v>0</v>
      </c>
      <c r="G77">
        <v>1</v>
      </c>
      <c r="H77" t="s">
        <v>215</v>
      </c>
      <c r="I77">
        <v>360</v>
      </c>
      <c r="J77" t="s">
        <v>26</v>
      </c>
      <c r="K77" t="s">
        <v>266</v>
      </c>
      <c r="L77">
        <v>0</v>
      </c>
      <c r="M77" t="s">
        <v>217</v>
      </c>
      <c r="N77" t="s">
        <v>218</v>
      </c>
      <c r="V77">
        <v>901</v>
      </c>
      <c r="W77" t="s">
        <v>411</v>
      </c>
      <c r="X77">
        <v>8</v>
      </c>
      <c r="Y77" t="s">
        <v>220</v>
      </c>
      <c r="AB77">
        <v>10234025</v>
      </c>
      <c r="AD77">
        <v>10234025</v>
      </c>
      <c r="AF77">
        <v>13908003</v>
      </c>
      <c r="AI77">
        <v>0</v>
      </c>
    </row>
    <row r="78" spans="1:35" hidden="1" x14ac:dyDescent="0.3">
      <c r="A78" t="s">
        <v>410</v>
      </c>
      <c r="B78">
        <v>1997</v>
      </c>
      <c r="C78">
        <v>1997</v>
      </c>
      <c r="D78">
        <v>1997</v>
      </c>
      <c r="E78">
        <v>4</v>
      </c>
      <c r="F78">
        <v>0</v>
      </c>
      <c r="G78">
        <v>2</v>
      </c>
      <c r="H78" t="s">
        <v>221</v>
      </c>
      <c r="I78">
        <v>360</v>
      </c>
      <c r="J78" t="s">
        <v>26</v>
      </c>
      <c r="K78" t="s">
        <v>266</v>
      </c>
      <c r="L78">
        <v>0</v>
      </c>
      <c r="M78" t="s">
        <v>217</v>
      </c>
      <c r="N78" t="s">
        <v>218</v>
      </c>
      <c r="V78">
        <v>901</v>
      </c>
      <c r="W78" t="s">
        <v>411</v>
      </c>
      <c r="X78">
        <v>8</v>
      </c>
      <c r="Y78" t="s">
        <v>220</v>
      </c>
      <c r="AB78">
        <v>313117536</v>
      </c>
      <c r="AD78">
        <v>313117536</v>
      </c>
      <c r="AF78">
        <v>511320480</v>
      </c>
      <c r="AI78">
        <v>0</v>
      </c>
    </row>
    <row r="79" spans="1:35" x14ac:dyDescent="0.3">
      <c r="A79" t="s">
        <v>410</v>
      </c>
      <c r="B79">
        <v>1997</v>
      </c>
      <c r="C79">
        <v>1997</v>
      </c>
      <c r="D79">
        <v>1997</v>
      </c>
      <c r="E79">
        <v>4</v>
      </c>
      <c r="F79">
        <v>0</v>
      </c>
      <c r="G79">
        <v>1</v>
      </c>
      <c r="H79" t="s">
        <v>215</v>
      </c>
      <c r="I79">
        <v>364</v>
      </c>
      <c r="J79" t="s">
        <v>159</v>
      </c>
      <c r="K79" t="s">
        <v>422</v>
      </c>
      <c r="L79">
        <v>0</v>
      </c>
      <c r="M79" t="s">
        <v>217</v>
      </c>
      <c r="N79" t="s">
        <v>218</v>
      </c>
      <c r="V79">
        <v>901</v>
      </c>
      <c r="W79" t="s">
        <v>411</v>
      </c>
      <c r="X79">
        <v>8</v>
      </c>
      <c r="Y79" t="s">
        <v>220</v>
      </c>
      <c r="AB79">
        <v>22898</v>
      </c>
      <c r="AD79">
        <v>22898</v>
      </c>
      <c r="AF79">
        <v>195404</v>
      </c>
      <c r="AI79">
        <v>0</v>
      </c>
    </row>
    <row r="80" spans="1:35" hidden="1" x14ac:dyDescent="0.3">
      <c r="A80" t="s">
        <v>410</v>
      </c>
      <c r="B80">
        <v>1997</v>
      </c>
      <c r="C80">
        <v>1997</v>
      </c>
      <c r="D80">
        <v>1997</v>
      </c>
      <c r="E80">
        <v>4</v>
      </c>
      <c r="F80">
        <v>0</v>
      </c>
      <c r="G80">
        <v>2</v>
      </c>
      <c r="H80" t="s">
        <v>221</v>
      </c>
      <c r="I80">
        <v>364</v>
      </c>
      <c r="J80" t="s">
        <v>159</v>
      </c>
      <c r="K80" t="s">
        <v>422</v>
      </c>
      <c r="L80">
        <v>0</v>
      </c>
      <c r="M80" t="s">
        <v>217</v>
      </c>
      <c r="N80" t="s">
        <v>218</v>
      </c>
      <c r="V80">
        <v>901</v>
      </c>
      <c r="W80" t="s">
        <v>411</v>
      </c>
      <c r="X80">
        <v>8</v>
      </c>
      <c r="Y80" t="s">
        <v>220</v>
      </c>
      <c r="AB80">
        <v>10</v>
      </c>
      <c r="AD80">
        <v>10</v>
      </c>
      <c r="AF80">
        <v>99</v>
      </c>
      <c r="AI80">
        <v>0</v>
      </c>
    </row>
    <row r="81" spans="1:35" x14ac:dyDescent="0.3">
      <c r="A81" t="s">
        <v>410</v>
      </c>
      <c r="B81">
        <v>1997</v>
      </c>
      <c r="C81">
        <v>1997</v>
      </c>
      <c r="D81">
        <v>1997</v>
      </c>
      <c r="E81">
        <v>4</v>
      </c>
      <c r="F81">
        <v>0</v>
      </c>
      <c r="G81">
        <v>1</v>
      </c>
      <c r="H81" t="s">
        <v>215</v>
      </c>
      <c r="I81">
        <v>372</v>
      </c>
      <c r="J81" t="s">
        <v>27</v>
      </c>
      <c r="K81" t="s">
        <v>267</v>
      </c>
      <c r="L81">
        <v>0</v>
      </c>
      <c r="M81" t="s">
        <v>217</v>
      </c>
      <c r="N81" t="s">
        <v>218</v>
      </c>
      <c r="V81">
        <v>901</v>
      </c>
      <c r="W81" t="s">
        <v>411</v>
      </c>
      <c r="X81">
        <v>8</v>
      </c>
      <c r="Y81" t="s">
        <v>220</v>
      </c>
      <c r="AB81">
        <v>3615157</v>
      </c>
      <c r="AD81">
        <v>3615157</v>
      </c>
      <c r="AF81">
        <v>17132164</v>
      </c>
      <c r="AI81">
        <v>0</v>
      </c>
    </row>
    <row r="82" spans="1:35" hidden="1" x14ac:dyDescent="0.3">
      <c r="A82" t="s">
        <v>410</v>
      </c>
      <c r="B82">
        <v>1997</v>
      </c>
      <c r="C82">
        <v>1997</v>
      </c>
      <c r="D82">
        <v>1997</v>
      </c>
      <c r="E82">
        <v>4</v>
      </c>
      <c r="F82">
        <v>0</v>
      </c>
      <c r="G82">
        <v>2</v>
      </c>
      <c r="H82" t="s">
        <v>221</v>
      </c>
      <c r="I82">
        <v>372</v>
      </c>
      <c r="J82" t="s">
        <v>27</v>
      </c>
      <c r="K82" t="s">
        <v>267</v>
      </c>
      <c r="L82">
        <v>0</v>
      </c>
      <c r="M82" t="s">
        <v>217</v>
      </c>
      <c r="N82" t="s">
        <v>218</v>
      </c>
      <c r="V82">
        <v>901</v>
      </c>
      <c r="W82" t="s">
        <v>411</v>
      </c>
      <c r="X82">
        <v>8</v>
      </c>
      <c r="Y82" t="s">
        <v>220</v>
      </c>
      <c r="AB82">
        <v>332201</v>
      </c>
      <c r="AD82">
        <v>332201</v>
      </c>
      <c r="AF82">
        <v>2714360</v>
      </c>
      <c r="AI82">
        <v>0</v>
      </c>
    </row>
    <row r="83" spans="1:35" x14ac:dyDescent="0.3">
      <c r="A83" t="s">
        <v>410</v>
      </c>
      <c r="B83">
        <v>1997</v>
      </c>
      <c r="C83">
        <v>1997</v>
      </c>
      <c r="D83">
        <v>1997</v>
      </c>
      <c r="E83">
        <v>4</v>
      </c>
      <c r="F83">
        <v>0</v>
      </c>
      <c r="G83">
        <v>1</v>
      </c>
      <c r="H83" t="s">
        <v>215</v>
      </c>
      <c r="I83">
        <v>376</v>
      </c>
      <c r="J83" t="s">
        <v>117</v>
      </c>
      <c r="K83" t="s">
        <v>268</v>
      </c>
      <c r="L83">
        <v>0</v>
      </c>
      <c r="M83" t="s">
        <v>217</v>
      </c>
      <c r="N83" t="s">
        <v>218</v>
      </c>
      <c r="V83">
        <v>901</v>
      </c>
      <c r="W83" t="s">
        <v>411</v>
      </c>
      <c r="X83">
        <v>1</v>
      </c>
      <c r="Y83" t="s">
        <v>232</v>
      </c>
      <c r="AB83">
        <v>0</v>
      </c>
      <c r="AD83">
        <v>0</v>
      </c>
      <c r="AF83">
        <v>55349000</v>
      </c>
      <c r="AI83">
        <v>0</v>
      </c>
    </row>
    <row r="84" spans="1:35" hidden="1" x14ac:dyDescent="0.3">
      <c r="A84" t="s">
        <v>410</v>
      </c>
      <c r="B84">
        <v>1997</v>
      </c>
      <c r="C84">
        <v>1997</v>
      </c>
      <c r="D84">
        <v>1997</v>
      </c>
      <c r="E84">
        <v>4</v>
      </c>
      <c r="F84">
        <v>0</v>
      </c>
      <c r="G84">
        <v>2</v>
      </c>
      <c r="H84" t="s">
        <v>221</v>
      </c>
      <c r="I84">
        <v>376</v>
      </c>
      <c r="J84" t="s">
        <v>117</v>
      </c>
      <c r="K84" t="s">
        <v>268</v>
      </c>
      <c r="L84">
        <v>0</v>
      </c>
      <c r="M84" t="s">
        <v>217</v>
      </c>
      <c r="N84" t="s">
        <v>218</v>
      </c>
      <c r="V84">
        <v>901</v>
      </c>
      <c r="W84" t="s">
        <v>411</v>
      </c>
      <c r="X84">
        <v>8</v>
      </c>
      <c r="Y84" t="s">
        <v>220</v>
      </c>
      <c r="AB84">
        <v>2322947</v>
      </c>
      <c r="AD84">
        <v>2322947</v>
      </c>
      <c r="AF84">
        <v>17043000</v>
      </c>
      <c r="AI84">
        <v>0</v>
      </c>
    </row>
    <row r="85" spans="1:35" x14ac:dyDescent="0.3">
      <c r="A85" t="s">
        <v>410</v>
      </c>
      <c r="B85">
        <v>1997</v>
      </c>
      <c r="C85">
        <v>1997</v>
      </c>
      <c r="D85">
        <v>1997</v>
      </c>
      <c r="E85">
        <v>4</v>
      </c>
      <c r="F85">
        <v>0</v>
      </c>
      <c r="G85">
        <v>1</v>
      </c>
      <c r="H85" t="s">
        <v>215</v>
      </c>
      <c r="I85">
        <v>381</v>
      </c>
      <c r="J85" t="s">
        <v>86</v>
      </c>
      <c r="K85" t="s">
        <v>269</v>
      </c>
      <c r="L85">
        <v>0</v>
      </c>
      <c r="M85" t="s">
        <v>217</v>
      </c>
      <c r="N85" t="s">
        <v>218</v>
      </c>
      <c r="V85">
        <v>901</v>
      </c>
      <c r="W85" t="s">
        <v>411</v>
      </c>
      <c r="X85">
        <v>8</v>
      </c>
      <c r="Y85" t="s">
        <v>220</v>
      </c>
      <c r="AB85">
        <v>335907552</v>
      </c>
      <c r="AD85">
        <v>335907552</v>
      </c>
      <c r="AF85">
        <v>894699392</v>
      </c>
      <c r="AI85">
        <v>0</v>
      </c>
    </row>
    <row r="86" spans="1:35" hidden="1" x14ac:dyDescent="0.3">
      <c r="A86" t="s">
        <v>410</v>
      </c>
      <c r="B86">
        <v>1997</v>
      </c>
      <c r="C86">
        <v>1997</v>
      </c>
      <c r="D86">
        <v>1997</v>
      </c>
      <c r="E86">
        <v>4</v>
      </c>
      <c r="F86">
        <v>0</v>
      </c>
      <c r="G86">
        <v>2</v>
      </c>
      <c r="H86" t="s">
        <v>221</v>
      </c>
      <c r="I86">
        <v>381</v>
      </c>
      <c r="J86" t="s">
        <v>86</v>
      </c>
      <c r="K86" t="s">
        <v>269</v>
      </c>
      <c r="L86">
        <v>0</v>
      </c>
      <c r="M86" t="s">
        <v>217</v>
      </c>
      <c r="N86" t="s">
        <v>218</v>
      </c>
      <c r="V86">
        <v>901</v>
      </c>
      <c r="W86" t="s">
        <v>411</v>
      </c>
      <c r="X86">
        <v>8</v>
      </c>
      <c r="Y86" t="s">
        <v>220</v>
      </c>
      <c r="AB86">
        <v>41574748</v>
      </c>
      <c r="AD86">
        <v>41574748</v>
      </c>
      <c r="AF86">
        <v>245815744</v>
      </c>
      <c r="AI86">
        <v>0</v>
      </c>
    </row>
    <row r="87" spans="1:35" x14ac:dyDescent="0.3">
      <c r="A87" t="s">
        <v>410</v>
      </c>
      <c r="B87">
        <v>1997</v>
      </c>
      <c r="C87">
        <v>1997</v>
      </c>
      <c r="D87">
        <v>1997</v>
      </c>
      <c r="E87">
        <v>4</v>
      </c>
      <c r="F87">
        <v>0</v>
      </c>
      <c r="G87">
        <v>1</v>
      </c>
      <c r="H87" t="s">
        <v>215</v>
      </c>
      <c r="I87">
        <v>392</v>
      </c>
      <c r="J87" t="s">
        <v>29</v>
      </c>
      <c r="K87" t="s">
        <v>270</v>
      </c>
      <c r="L87">
        <v>0</v>
      </c>
      <c r="M87" t="s">
        <v>217</v>
      </c>
      <c r="N87" t="s">
        <v>218</v>
      </c>
      <c r="V87">
        <v>901</v>
      </c>
      <c r="W87" t="s">
        <v>411</v>
      </c>
      <c r="X87">
        <v>8</v>
      </c>
      <c r="Y87" t="s">
        <v>220</v>
      </c>
      <c r="AB87">
        <v>327076315</v>
      </c>
      <c r="AD87">
        <v>327076315</v>
      </c>
      <c r="AF87">
        <v>1095094718</v>
      </c>
      <c r="AI87">
        <v>0</v>
      </c>
    </row>
    <row r="88" spans="1:35" hidden="1" x14ac:dyDescent="0.3">
      <c r="A88" t="s">
        <v>410</v>
      </c>
      <c r="B88">
        <v>1997</v>
      </c>
      <c r="C88">
        <v>1997</v>
      </c>
      <c r="D88">
        <v>1997</v>
      </c>
      <c r="E88">
        <v>4</v>
      </c>
      <c r="F88">
        <v>0</v>
      </c>
      <c r="G88">
        <v>2</v>
      </c>
      <c r="H88" t="s">
        <v>221</v>
      </c>
      <c r="I88">
        <v>392</v>
      </c>
      <c r="J88" t="s">
        <v>29</v>
      </c>
      <c r="K88" t="s">
        <v>270</v>
      </c>
      <c r="L88">
        <v>0</v>
      </c>
      <c r="M88" t="s">
        <v>217</v>
      </c>
      <c r="N88" t="s">
        <v>218</v>
      </c>
      <c r="V88">
        <v>901</v>
      </c>
      <c r="W88" t="s">
        <v>411</v>
      </c>
      <c r="X88">
        <v>8</v>
      </c>
      <c r="Y88" t="s">
        <v>220</v>
      </c>
      <c r="AB88">
        <v>5379</v>
      </c>
      <c r="AD88">
        <v>5379</v>
      </c>
      <c r="AF88">
        <v>95766</v>
      </c>
      <c r="AI88">
        <v>0</v>
      </c>
    </row>
    <row r="89" spans="1:35" x14ac:dyDescent="0.3">
      <c r="A89" t="s">
        <v>410</v>
      </c>
      <c r="B89">
        <v>1997</v>
      </c>
      <c r="C89">
        <v>1997</v>
      </c>
      <c r="D89">
        <v>1997</v>
      </c>
      <c r="E89">
        <v>4</v>
      </c>
      <c r="F89">
        <v>0</v>
      </c>
      <c r="G89">
        <v>1</v>
      </c>
      <c r="H89" t="s">
        <v>215</v>
      </c>
      <c r="I89">
        <v>404</v>
      </c>
      <c r="J89" t="s">
        <v>30</v>
      </c>
      <c r="K89" t="s">
        <v>394</v>
      </c>
      <c r="L89">
        <v>0</v>
      </c>
      <c r="M89" t="s">
        <v>217</v>
      </c>
      <c r="N89" t="s">
        <v>218</v>
      </c>
      <c r="V89">
        <v>901</v>
      </c>
      <c r="W89" t="s">
        <v>411</v>
      </c>
      <c r="X89">
        <v>8</v>
      </c>
      <c r="Y89" t="s">
        <v>220</v>
      </c>
      <c r="AB89">
        <v>98868</v>
      </c>
      <c r="AD89">
        <v>98868</v>
      </c>
      <c r="AF89">
        <v>182011</v>
      </c>
      <c r="AI89">
        <v>0</v>
      </c>
    </row>
    <row r="90" spans="1:35" hidden="1" x14ac:dyDescent="0.3">
      <c r="A90" t="s">
        <v>410</v>
      </c>
      <c r="B90">
        <v>1997</v>
      </c>
      <c r="C90">
        <v>1997</v>
      </c>
      <c r="D90">
        <v>1997</v>
      </c>
      <c r="E90">
        <v>4</v>
      </c>
      <c r="F90">
        <v>0</v>
      </c>
      <c r="G90">
        <v>2</v>
      </c>
      <c r="H90" t="s">
        <v>221</v>
      </c>
      <c r="I90">
        <v>404</v>
      </c>
      <c r="J90" t="s">
        <v>30</v>
      </c>
      <c r="K90" t="s">
        <v>394</v>
      </c>
      <c r="L90">
        <v>0</v>
      </c>
      <c r="M90" t="s">
        <v>217</v>
      </c>
      <c r="N90" t="s">
        <v>218</v>
      </c>
      <c r="V90">
        <v>901</v>
      </c>
      <c r="W90" t="s">
        <v>411</v>
      </c>
      <c r="X90">
        <v>8</v>
      </c>
      <c r="Y90" t="s">
        <v>220</v>
      </c>
      <c r="AB90">
        <v>68250064</v>
      </c>
      <c r="AD90">
        <v>68250064</v>
      </c>
      <c r="AF90">
        <v>288603456</v>
      </c>
      <c r="AI90">
        <v>0</v>
      </c>
    </row>
    <row r="91" spans="1:35" x14ac:dyDescent="0.3">
      <c r="A91" t="s">
        <v>410</v>
      </c>
      <c r="B91">
        <v>1997</v>
      </c>
      <c r="C91">
        <v>1997</v>
      </c>
      <c r="D91">
        <v>1997</v>
      </c>
      <c r="E91">
        <v>4</v>
      </c>
      <c r="F91">
        <v>0</v>
      </c>
      <c r="G91">
        <v>1</v>
      </c>
      <c r="H91" t="s">
        <v>215</v>
      </c>
      <c r="I91">
        <v>410</v>
      </c>
      <c r="J91" t="s">
        <v>41</v>
      </c>
      <c r="K91" t="s">
        <v>273</v>
      </c>
      <c r="L91">
        <v>0</v>
      </c>
      <c r="M91" t="s">
        <v>217</v>
      </c>
      <c r="N91" t="s">
        <v>218</v>
      </c>
      <c r="V91">
        <v>901</v>
      </c>
      <c r="W91" t="s">
        <v>411</v>
      </c>
      <c r="X91">
        <v>8</v>
      </c>
      <c r="Y91" t="s">
        <v>220</v>
      </c>
      <c r="AB91">
        <v>68557648</v>
      </c>
      <c r="AD91">
        <v>68557648</v>
      </c>
      <c r="AF91">
        <v>208011744</v>
      </c>
      <c r="AI91">
        <v>0</v>
      </c>
    </row>
    <row r="92" spans="1:35" hidden="1" x14ac:dyDescent="0.3">
      <c r="A92" t="s">
        <v>410</v>
      </c>
      <c r="B92">
        <v>1997</v>
      </c>
      <c r="C92">
        <v>1997</v>
      </c>
      <c r="D92">
        <v>1997</v>
      </c>
      <c r="E92">
        <v>4</v>
      </c>
      <c r="F92">
        <v>0</v>
      </c>
      <c r="G92">
        <v>2</v>
      </c>
      <c r="H92" t="s">
        <v>221</v>
      </c>
      <c r="I92">
        <v>410</v>
      </c>
      <c r="J92" t="s">
        <v>41</v>
      </c>
      <c r="K92" t="s">
        <v>273</v>
      </c>
      <c r="L92">
        <v>0</v>
      </c>
      <c r="M92" t="s">
        <v>217</v>
      </c>
      <c r="N92" t="s">
        <v>218</v>
      </c>
      <c r="V92">
        <v>901</v>
      </c>
      <c r="W92" t="s">
        <v>411</v>
      </c>
      <c r="X92">
        <v>8</v>
      </c>
      <c r="Y92" t="s">
        <v>220</v>
      </c>
      <c r="AB92">
        <v>504240</v>
      </c>
      <c r="AD92">
        <v>504240</v>
      </c>
      <c r="AF92">
        <v>4831098</v>
      </c>
      <c r="AI92">
        <v>0</v>
      </c>
    </row>
    <row r="93" spans="1:35" x14ac:dyDescent="0.3">
      <c r="A93" t="s">
        <v>410</v>
      </c>
      <c r="B93">
        <v>1997</v>
      </c>
      <c r="C93">
        <v>1997</v>
      </c>
      <c r="D93">
        <v>1997</v>
      </c>
      <c r="E93">
        <v>4</v>
      </c>
      <c r="F93">
        <v>0</v>
      </c>
      <c r="G93">
        <v>1</v>
      </c>
      <c r="H93" t="s">
        <v>215</v>
      </c>
      <c r="I93">
        <v>422</v>
      </c>
      <c r="J93" t="s">
        <v>147</v>
      </c>
      <c r="K93" t="s">
        <v>274</v>
      </c>
      <c r="L93">
        <v>0</v>
      </c>
      <c r="M93" t="s">
        <v>217</v>
      </c>
      <c r="N93" t="s">
        <v>218</v>
      </c>
      <c r="V93">
        <v>901</v>
      </c>
      <c r="W93" t="s">
        <v>411</v>
      </c>
      <c r="X93">
        <v>8</v>
      </c>
      <c r="Y93" t="s">
        <v>220</v>
      </c>
      <c r="AB93">
        <v>13104442</v>
      </c>
      <c r="AD93">
        <v>13104442</v>
      </c>
      <c r="AF93">
        <v>36008560</v>
      </c>
      <c r="AI93">
        <v>0</v>
      </c>
    </row>
    <row r="94" spans="1:35" hidden="1" x14ac:dyDescent="0.3">
      <c r="A94" t="s">
        <v>410</v>
      </c>
      <c r="B94">
        <v>1997</v>
      </c>
      <c r="C94">
        <v>1997</v>
      </c>
      <c r="D94">
        <v>1997</v>
      </c>
      <c r="E94">
        <v>4</v>
      </c>
      <c r="F94">
        <v>0</v>
      </c>
      <c r="G94">
        <v>2</v>
      </c>
      <c r="H94" t="s">
        <v>221</v>
      </c>
      <c r="I94">
        <v>422</v>
      </c>
      <c r="J94" t="s">
        <v>147</v>
      </c>
      <c r="K94" t="s">
        <v>274</v>
      </c>
      <c r="L94">
        <v>0</v>
      </c>
      <c r="M94" t="s">
        <v>217</v>
      </c>
      <c r="N94" t="s">
        <v>218</v>
      </c>
      <c r="V94">
        <v>901</v>
      </c>
      <c r="W94" t="s">
        <v>411</v>
      </c>
      <c r="X94">
        <v>8</v>
      </c>
      <c r="Y94" t="s">
        <v>220</v>
      </c>
      <c r="AB94">
        <v>385896</v>
      </c>
      <c r="AD94">
        <v>385896</v>
      </c>
      <c r="AF94">
        <v>1649888</v>
      </c>
      <c r="AI94">
        <v>0</v>
      </c>
    </row>
    <row r="95" spans="1:35" x14ac:dyDescent="0.3">
      <c r="A95" t="s">
        <v>410</v>
      </c>
      <c r="B95">
        <v>1997</v>
      </c>
      <c r="C95">
        <v>1997</v>
      </c>
      <c r="D95">
        <v>1997</v>
      </c>
      <c r="E95">
        <v>4</v>
      </c>
      <c r="F95">
        <v>0</v>
      </c>
      <c r="G95">
        <v>1</v>
      </c>
      <c r="H95" t="s">
        <v>215</v>
      </c>
      <c r="I95">
        <v>428</v>
      </c>
      <c r="J95" t="s">
        <v>88</v>
      </c>
      <c r="K95" t="s">
        <v>275</v>
      </c>
      <c r="L95">
        <v>0</v>
      </c>
      <c r="M95" t="s">
        <v>217</v>
      </c>
      <c r="N95" t="s">
        <v>218</v>
      </c>
      <c r="V95">
        <v>901</v>
      </c>
      <c r="W95" t="s">
        <v>411</v>
      </c>
      <c r="X95">
        <v>8</v>
      </c>
      <c r="Y95" t="s">
        <v>220</v>
      </c>
      <c r="AB95">
        <v>3707718</v>
      </c>
      <c r="AD95">
        <v>3707718</v>
      </c>
      <c r="AF95">
        <v>14645895</v>
      </c>
      <c r="AI95">
        <v>0</v>
      </c>
    </row>
    <row r="96" spans="1:35" hidden="1" x14ac:dyDescent="0.3">
      <c r="A96" t="s">
        <v>410</v>
      </c>
      <c r="B96">
        <v>1997</v>
      </c>
      <c r="C96">
        <v>1997</v>
      </c>
      <c r="D96">
        <v>1997</v>
      </c>
      <c r="E96">
        <v>4</v>
      </c>
      <c r="F96">
        <v>0</v>
      </c>
      <c r="G96">
        <v>2</v>
      </c>
      <c r="H96" t="s">
        <v>221</v>
      </c>
      <c r="I96">
        <v>428</v>
      </c>
      <c r="J96" t="s">
        <v>88</v>
      </c>
      <c r="K96" t="s">
        <v>275</v>
      </c>
      <c r="L96">
        <v>0</v>
      </c>
      <c r="M96" t="s">
        <v>217</v>
      </c>
      <c r="N96" t="s">
        <v>218</v>
      </c>
      <c r="V96">
        <v>901</v>
      </c>
      <c r="W96" t="s">
        <v>411</v>
      </c>
      <c r="X96">
        <v>8</v>
      </c>
      <c r="Y96" t="s">
        <v>220</v>
      </c>
      <c r="AB96">
        <v>302512</v>
      </c>
      <c r="AD96">
        <v>302512</v>
      </c>
      <c r="AF96">
        <v>1569338</v>
      </c>
      <c r="AI96">
        <v>0</v>
      </c>
    </row>
    <row r="97" spans="1:35" x14ac:dyDescent="0.3">
      <c r="A97" t="s">
        <v>410</v>
      </c>
      <c r="B97">
        <v>1997</v>
      </c>
      <c r="C97">
        <v>1997</v>
      </c>
      <c r="D97">
        <v>1997</v>
      </c>
      <c r="E97">
        <v>4</v>
      </c>
      <c r="F97">
        <v>0</v>
      </c>
      <c r="G97">
        <v>1</v>
      </c>
      <c r="H97" t="s">
        <v>215</v>
      </c>
      <c r="I97">
        <v>440</v>
      </c>
      <c r="J97" t="s">
        <v>89</v>
      </c>
      <c r="K97" t="s">
        <v>276</v>
      </c>
      <c r="L97">
        <v>0</v>
      </c>
      <c r="M97" t="s">
        <v>217</v>
      </c>
      <c r="N97" t="s">
        <v>218</v>
      </c>
      <c r="V97">
        <v>901</v>
      </c>
      <c r="W97" t="s">
        <v>411</v>
      </c>
      <c r="X97">
        <v>8</v>
      </c>
      <c r="Y97" t="s">
        <v>220</v>
      </c>
      <c r="AB97">
        <v>5822135</v>
      </c>
      <c r="AD97">
        <v>5822135</v>
      </c>
      <c r="AF97">
        <v>25645384</v>
      </c>
      <c r="AI97">
        <v>0</v>
      </c>
    </row>
    <row r="98" spans="1:35" hidden="1" x14ac:dyDescent="0.3">
      <c r="A98" t="s">
        <v>410</v>
      </c>
      <c r="B98">
        <v>1997</v>
      </c>
      <c r="C98">
        <v>1997</v>
      </c>
      <c r="D98">
        <v>1997</v>
      </c>
      <c r="E98">
        <v>4</v>
      </c>
      <c r="F98">
        <v>0</v>
      </c>
      <c r="G98">
        <v>2</v>
      </c>
      <c r="H98" t="s">
        <v>221</v>
      </c>
      <c r="I98">
        <v>440</v>
      </c>
      <c r="J98" t="s">
        <v>89</v>
      </c>
      <c r="K98" t="s">
        <v>276</v>
      </c>
      <c r="L98">
        <v>0</v>
      </c>
      <c r="M98" t="s">
        <v>217</v>
      </c>
      <c r="N98" t="s">
        <v>218</v>
      </c>
      <c r="V98">
        <v>901</v>
      </c>
      <c r="W98" t="s">
        <v>411</v>
      </c>
      <c r="X98">
        <v>8</v>
      </c>
      <c r="Y98" t="s">
        <v>220</v>
      </c>
      <c r="AB98">
        <v>1423149</v>
      </c>
      <c r="AD98">
        <v>1423149</v>
      </c>
      <c r="AF98">
        <v>6951192</v>
      </c>
      <c r="AI98">
        <v>0</v>
      </c>
    </row>
    <row r="99" spans="1:35" x14ac:dyDescent="0.3">
      <c r="A99" t="s">
        <v>410</v>
      </c>
      <c r="B99">
        <v>1997</v>
      </c>
      <c r="C99">
        <v>1997</v>
      </c>
      <c r="D99">
        <v>1997</v>
      </c>
      <c r="E99">
        <v>4</v>
      </c>
      <c r="F99">
        <v>0</v>
      </c>
      <c r="G99">
        <v>1</v>
      </c>
      <c r="H99" t="s">
        <v>215</v>
      </c>
      <c r="I99">
        <v>446</v>
      </c>
      <c r="J99" t="s">
        <v>13</v>
      </c>
      <c r="K99" t="s">
        <v>278</v>
      </c>
      <c r="L99">
        <v>0</v>
      </c>
      <c r="M99" t="s">
        <v>217</v>
      </c>
      <c r="N99" t="s">
        <v>218</v>
      </c>
      <c r="V99">
        <v>901</v>
      </c>
      <c r="W99" t="s">
        <v>411</v>
      </c>
      <c r="X99">
        <v>8</v>
      </c>
      <c r="Y99" t="s">
        <v>220</v>
      </c>
      <c r="AB99">
        <v>193061</v>
      </c>
      <c r="AD99">
        <v>193061</v>
      </c>
      <c r="AF99">
        <v>466434</v>
      </c>
      <c r="AI99">
        <v>0</v>
      </c>
    </row>
    <row r="100" spans="1:35" hidden="1" x14ac:dyDescent="0.3">
      <c r="A100" t="s">
        <v>410</v>
      </c>
      <c r="B100">
        <v>1997</v>
      </c>
      <c r="C100">
        <v>1997</v>
      </c>
      <c r="D100">
        <v>1997</v>
      </c>
      <c r="E100">
        <v>4</v>
      </c>
      <c r="F100">
        <v>0</v>
      </c>
      <c r="G100">
        <v>2</v>
      </c>
      <c r="H100" t="s">
        <v>221</v>
      </c>
      <c r="I100">
        <v>446</v>
      </c>
      <c r="J100" t="s">
        <v>13</v>
      </c>
      <c r="K100" t="s">
        <v>278</v>
      </c>
      <c r="L100">
        <v>0</v>
      </c>
      <c r="M100" t="s">
        <v>217</v>
      </c>
      <c r="N100" t="s">
        <v>218</v>
      </c>
      <c r="V100">
        <v>901</v>
      </c>
      <c r="W100" t="s">
        <v>411</v>
      </c>
      <c r="X100">
        <v>8</v>
      </c>
      <c r="Y100" t="s">
        <v>220</v>
      </c>
      <c r="AB100">
        <v>10178</v>
      </c>
      <c r="AD100">
        <v>10178</v>
      </c>
      <c r="AF100">
        <v>15570</v>
      </c>
      <c r="AI100">
        <v>0</v>
      </c>
    </row>
    <row r="101" spans="1:35" x14ac:dyDescent="0.3">
      <c r="A101" t="s">
        <v>410</v>
      </c>
      <c r="B101">
        <v>1997</v>
      </c>
      <c r="C101">
        <v>1997</v>
      </c>
      <c r="D101">
        <v>1997</v>
      </c>
      <c r="E101">
        <v>4</v>
      </c>
      <c r="F101">
        <v>0</v>
      </c>
      <c r="G101">
        <v>1</v>
      </c>
      <c r="H101" t="s">
        <v>215</v>
      </c>
      <c r="I101">
        <v>450</v>
      </c>
      <c r="J101" t="s">
        <v>31</v>
      </c>
      <c r="K101" t="s">
        <v>279</v>
      </c>
      <c r="L101">
        <v>0</v>
      </c>
      <c r="M101" t="s">
        <v>217</v>
      </c>
      <c r="N101" t="s">
        <v>218</v>
      </c>
      <c r="V101">
        <v>901</v>
      </c>
      <c r="W101" t="s">
        <v>411</v>
      </c>
      <c r="X101">
        <v>8</v>
      </c>
      <c r="Y101" t="s">
        <v>220</v>
      </c>
      <c r="AB101">
        <v>3232</v>
      </c>
      <c r="AD101">
        <v>3232</v>
      </c>
      <c r="AF101">
        <v>24150</v>
      </c>
      <c r="AI101">
        <v>0</v>
      </c>
    </row>
    <row r="102" spans="1:35" hidden="1" x14ac:dyDescent="0.3">
      <c r="A102" t="s">
        <v>410</v>
      </c>
      <c r="B102">
        <v>1997</v>
      </c>
      <c r="C102">
        <v>1997</v>
      </c>
      <c r="D102">
        <v>1997</v>
      </c>
      <c r="E102">
        <v>4</v>
      </c>
      <c r="F102">
        <v>0</v>
      </c>
      <c r="G102">
        <v>2</v>
      </c>
      <c r="H102" t="s">
        <v>221</v>
      </c>
      <c r="I102">
        <v>450</v>
      </c>
      <c r="J102" t="s">
        <v>31</v>
      </c>
      <c r="K102" t="s">
        <v>279</v>
      </c>
      <c r="L102">
        <v>0</v>
      </c>
      <c r="M102" t="s">
        <v>217</v>
      </c>
      <c r="N102" t="s">
        <v>218</v>
      </c>
      <c r="V102">
        <v>901</v>
      </c>
      <c r="W102" t="s">
        <v>411</v>
      </c>
      <c r="X102">
        <v>8</v>
      </c>
      <c r="Y102" t="s">
        <v>220</v>
      </c>
      <c r="AB102">
        <v>25896296</v>
      </c>
      <c r="AD102">
        <v>25896296</v>
      </c>
      <c r="AF102">
        <v>32840240</v>
      </c>
      <c r="AI102">
        <v>0</v>
      </c>
    </row>
    <row r="103" spans="1:35" x14ac:dyDescent="0.3">
      <c r="A103" t="s">
        <v>410</v>
      </c>
      <c r="B103">
        <v>1997</v>
      </c>
      <c r="C103">
        <v>1997</v>
      </c>
      <c r="D103">
        <v>1997</v>
      </c>
      <c r="E103">
        <v>4</v>
      </c>
      <c r="F103">
        <v>0</v>
      </c>
      <c r="G103">
        <v>1</v>
      </c>
      <c r="H103" t="s">
        <v>215</v>
      </c>
      <c r="I103">
        <v>458</v>
      </c>
      <c r="J103" t="s">
        <v>32</v>
      </c>
      <c r="K103" t="s">
        <v>335</v>
      </c>
      <c r="L103">
        <v>0</v>
      </c>
      <c r="M103" t="s">
        <v>217</v>
      </c>
      <c r="N103" t="s">
        <v>218</v>
      </c>
      <c r="V103">
        <v>901</v>
      </c>
      <c r="W103" t="s">
        <v>411</v>
      </c>
      <c r="X103">
        <v>8</v>
      </c>
      <c r="Y103" t="s">
        <v>220</v>
      </c>
      <c r="AB103">
        <v>21268368</v>
      </c>
      <c r="AD103">
        <v>21268368</v>
      </c>
      <c r="AF103">
        <v>31902374</v>
      </c>
      <c r="AI103">
        <v>0</v>
      </c>
    </row>
    <row r="104" spans="1:35" hidden="1" x14ac:dyDescent="0.3">
      <c r="A104" t="s">
        <v>410</v>
      </c>
      <c r="B104">
        <v>1997</v>
      </c>
      <c r="C104">
        <v>1997</v>
      </c>
      <c r="D104">
        <v>1997</v>
      </c>
      <c r="E104">
        <v>4</v>
      </c>
      <c r="F104">
        <v>0</v>
      </c>
      <c r="G104">
        <v>2</v>
      </c>
      <c r="H104" t="s">
        <v>221</v>
      </c>
      <c r="I104">
        <v>458</v>
      </c>
      <c r="J104" t="s">
        <v>32</v>
      </c>
      <c r="K104" t="s">
        <v>335</v>
      </c>
      <c r="L104">
        <v>0</v>
      </c>
      <c r="M104" t="s">
        <v>217</v>
      </c>
      <c r="N104" t="s">
        <v>218</v>
      </c>
      <c r="V104">
        <v>901</v>
      </c>
      <c r="W104" t="s">
        <v>411</v>
      </c>
      <c r="X104">
        <v>8</v>
      </c>
      <c r="Y104" t="s">
        <v>220</v>
      </c>
      <c r="AB104">
        <v>638494</v>
      </c>
      <c r="AD104">
        <v>638494</v>
      </c>
      <c r="AF104">
        <v>1947166</v>
      </c>
      <c r="AI104">
        <v>0</v>
      </c>
    </row>
    <row r="105" spans="1:35" x14ac:dyDescent="0.3">
      <c r="A105" t="s">
        <v>410</v>
      </c>
      <c r="B105">
        <v>1997</v>
      </c>
      <c r="C105">
        <v>1997</v>
      </c>
      <c r="D105">
        <v>1997</v>
      </c>
      <c r="E105">
        <v>4</v>
      </c>
      <c r="F105">
        <v>0</v>
      </c>
      <c r="G105">
        <v>1</v>
      </c>
      <c r="H105" t="s">
        <v>215</v>
      </c>
      <c r="I105">
        <v>462</v>
      </c>
      <c r="J105" t="s">
        <v>121</v>
      </c>
      <c r="K105" t="s">
        <v>280</v>
      </c>
      <c r="L105">
        <v>0</v>
      </c>
      <c r="M105" t="s">
        <v>217</v>
      </c>
      <c r="N105" t="s">
        <v>218</v>
      </c>
      <c r="V105">
        <v>901</v>
      </c>
      <c r="W105" t="s">
        <v>411</v>
      </c>
      <c r="X105">
        <v>8</v>
      </c>
      <c r="Y105" t="s">
        <v>220</v>
      </c>
      <c r="AB105">
        <v>65696</v>
      </c>
      <c r="AD105">
        <v>65696</v>
      </c>
      <c r="AF105">
        <v>619262</v>
      </c>
      <c r="AI105">
        <v>0</v>
      </c>
    </row>
    <row r="106" spans="1:35" x14ac:dyDescent="0.3">
      <c r="A106" t="s">
        <v>410</v>
      </c>
      <c r="B106">
        <v>1997</v>
      </c>
      <c r="C106">
        <v>1997</v>
      </c>
      <c r="D106">
        <v>1997</v>
      </c>
      <c r="E106">
        <v>4</v>
      </c>
      <c r="F106">
        <v>0</v>
      </c>
      <c r="G106">
        <v>1</v>
      </c>
      <c r="H106" t="s">
        <v>215</v>
      </c>
      <c r="I106">
        <v>470</v>
      </c>
      <c r="J106" t="s">
        <v>91</v>
      </c>
      <c r="K106" t="s">
        <v>281</v>
      </c>
      <c r="L106">
        <v>0</v>
      </c>
      <c r="M106" t="s">
        <v>217</v>
      </c>
      <c r="N106" t="s">
        <v>218</v>
      </c>
      <c r="V106">
        <v>901</v>
      </c>
      <c r="W106" t="s">
        <v>411</v>
      </c>
      <c r="X106">
        <v>8</v>
      </c>
      <c r="Y106" t="s">
        <v>220</v>
      </c>
      <c r="AB106">
        <v>176443</v>
      </c>
      <c r="AD106">
        <v>176443</v>
      </c>
      <c r="AF106">
        <v>915499</v>
      </c>
      <c r="AI106">
        <v>0</v>
      </c>
    </row>
    <row r="107" spans="1:35" hidden="1" x14ac:dyDescent="0.3">
      <c r="A107" t="s">
        <v>410</v>
      </c>
      <c r="B107">
        <v>1997</v>
      </c>
      <c r="C107">
        <v>1997</v>
      </c>
      <c r="D107">
        <v>1997</v>
      </c>
      <c r="E107">
        <v>4</v>
      </c>
      <c r="F107">
        <v>0</v>
      </c>
      <c r="G107">
        <v>2</v>
      </c>
      <c r="H107" t="s">
        <v>221</v>
      </c>
      <c r="I107">
        <v>470</v>
      </c>
      <c r="J107" t="s">
        <v>91</v>
      </c>
      <c r="K107" t="s">
        <v>281</v>
      </c>
      <c r="L107">
        <v>0</v>
      </c>
      <c r="M107" t="s">
        <v>217</v>
      </c>
      <c r="N107" t="s">
        <v>218</v>
      </c>
      <c r="V107">
        <v>901</v>
      </c>
      <c r="W107" t="s">
        <v>411</v>
      </c>
      <c r="X107">
        <v>8</v>
      </c>
      <c r="Y107" t="s">
        <v>220</v>
      </c>
      <c r="AB107">
        <v>7732</v>
      </c>
      <c r="AD107">
        <v>7732</v>
      </c>
      <c r="AF107">
        <v>70760</v>
      </c>
      <c r="AI107">
        <v>0</v>
      </c>
    </row>
    <row r="108" spans="1:35" hidden="1" x14ac:dyDescent="0.3">
      <c r="A108" t="s">
        <v>410</v>
      </c>
      <c r="B108">
        <v>1997</v>
      </c>
      <c r="C108">
        <v>1997</v>
      </c>
      <c r="D108">
        <v>1997</v>
      </c>
      <c r="E108">
        <v>4</v>
      </c>
      <c r="F108">
        <v>0</v>
      </c>
      <c r="G108">
        <v>3</v>
      </c>
      <c r="H108" t="s">
        <v>247</v>
      </c>
      <c r="I108">
        <v>470</v>
      </c>
      <c r="J108" t="s">
        <v>91</v>
      </c>
      <c r="K108" t="s">
        <v>281</v>
      </c>
      <c r="L108">
        <v>0</v>
      </c>
      <c r="M108" t="s">
        <v>217</v>
      </c>
      <c r="N108" t="s">
        <v>218</v>
      </c>
      <c r="V108">
        <v>901</v>
      </c>
      <c r="W108" t="s">
        <v>411</v>
      </c>
      <c r="X108">
        <v>8</v>
      </c>
      <c r="Y108" t="s">
        <v>220</v>
      </c>
      <c r="AB108">
        <v>7436</v>
      </c>
      <c r="AD108">
        <v>7436</v>
      </c>
      <c r="AF108">
        <v>68762</v>
      </c>
      <c r="AI108">
        <v>0</v>
      </c>
    </row>
    <row r="109" spans="1:35" x14ac:dyDescent="0.3">
      <c r="A109" t="s">
        <v>410</v>
      </c>
      <c r="B109">
        <v>1997</v>
      </c>
      <c r="C109">
        <v>1997</v>
      </c>
      <c r="D109">
        <v>1997</v>
      </c>
      <c r="E109">
        <v>4</v>
      </c>
      <c r="F109">
        <v>0</v>
      </c>
      <c r="G109">
        <v>1</v>
      </c>
      <c r="H109" t="s">
        <v>215</v>
      </c>
      <c r="I109">
        <v>480</v>
      </c>
      <c r="J109" t="s">
        <v>69</v>
      </c>
      <c r="K109" t="s">
        <v>282</v>
      </c>
      <c r="L109">
        <v>0</v>
      </c>
      <c r="M109" t="s">
        <v>217</v>
      </c>
      <c r="N109" t="s">
        <v>218</v>
      </c>
      <c r="V109">
        <v>901</v>
      </c>
      <c r="W109" t="s">
        <v>411</v>
      </c>
      <c r="X109">
        <v>8</v>
      </c>
      <c r="Y109" t="s">
        <v>220</v>
      </c>
      <c r="AB109">
        <v>91941</v>
      </c>
      <c r="AD109">
        <v>91941</v>
      </c>
      <c r="AF109">
        <v>405823</v>
      </c>
      <c r="AI109">
        <v>0</v>
      </c>
    </row>
    <row r="110" spans="1:35" hidden="1" x14ac:dyDescent="0.3">
      <c r="A110" t="s">
        <v>410</v>
      </c>
      <c r="B110">
        <v>1997</v>
      </c>
      <c r="C110">
        <v>1997</v>
      </c>
      <c r="D110">
        <v>1997</v>
      </c>
      <c r="E110">
        <v>4</v>
      </c>
      <c r="F110">
        <v>0</v>
      </c>
      <c r="G110">
        <v>2</v>
      </c>
      <c r="H110" t="s">
        <v>221</v>
      </c>
      <c r="I110">
        <v>480</v>
      </c>
      <c r="J110" t="s">
        <v>69</v>
      </c>
      <c r="K110" t="s">
        <v>282</v>
      </c>
      <c r="L110">
        <v>0</v>
      </c>
      <c r="M110" t="s">
        <v>217</v>
      </c>
      <c r="N110" t="s">
        <v>218</v>
      </c>
      <c r="V110">
        <v>901</v>
      </c>
      <c r="W110" t="s">
        <v>411</v>
      </c>
      <c r="X110">
        <v>8</v>
      </c>
      <c r="Y110" t="s">
        <v>220</v>
      </c>
      <c r="AB110">
        <v>1062</v>
      </c>
      <c r="AD110">
        <v>1062</v>
      </c>
      <c r="AF110">
        <v>6772</v>
      </c>
      <c r="AI110">
        <v>0</v>
      </c>
    </row>
    <row r="111" spans="1:35" x14ac:dyDescent="0.3">
      <c r="A111" t="s">
        <v>410</v>
      </c>
      <c r="B111">
        <v>1997</v>
      </c>
      <c r="C111">
        <v>1997</v>
      </c>
      <c r="D111">
        <v>1997</v>
      </c>
      <c r="E111">
        <v>4</v>
      </c>
      <c r="F111">
        <v>0</v>
      </c>
      <c r="G111">
        <v>1</v>
      </c>
      <c r="H111" t="s">
        <v>215</v>
      </c>
      <c r="I111">
        <v>484</v>
      </c>
      <c r="J111" t="s">
        <v>33</v>
      </c>
      <c r="K111" t="s">
        <v>283</v>
      </c>
      <c r="L111">
        <v>0</v>
      </c>
      <c r="M111" t="s">
        <v>217</v>
      </c>
      <c r="N111" t="s">
        <v>218</v>
      </c>
      <c r="V111">
        <v>901</v>
      </c>
      <c r="W111" t="s">
        <v>411</v>
      </c>
      <c r="X111">
        <v>8</v>
      </c>
      <c r="Y111" t="s">
        <v>220</v>
      </c>
      <c r="AB111">
        <v>11995695</v>
      </c>
      <c r="AD111">
        <v>11995695</v>
      </c>
      <c r="AF111">
        <v>26749982</v>
      </c>
      <c r="AI111">
        <v>0</v>
      </c>
    </row>
    <row r="112" spans="1:35" hidden="1" x14ac:dyDescent="0.3">
      <c r="A112" t="s">
        <v>410</v>
      </c>
      <c r="B112">
        <v>1997</v>
      </c>
      <c r="C112">
        <v>1997</v>
      </c>
      <c r="D112">
        <v>1997</v>
      </c>
      <c r="E112">
        <v>4</v>
      </c>
      <c r="F112">
        <v>0</v>
      </c>
      <c r="G112">
        <v>2</v>
      </c>
      <c r="H112" t="s">
        <v>221</v>
      </c>
      <c r="I112">
        <v>484</v>
      </c>
      <c r="J112" t="s">
        <v>33</v>
      </c>
      <c r="K112" t="s">
        <v>283</v>
      </c>
      <c r="L112">
        <v>0</v>
      </c>
      <c r="M112" t="s">
        <v>217</v>
      </c>
      <c r="N112" t="s">
        <v>218</v>
      </c>
      <c r="V112">
        <v>901</v>
      </c>
      <c r="W112" t="s">
        <v>411</v>
      </c>
      <c r="X112">
        <v>8</v>
      </c>
      <c r="Y112" t="s">
        <v>220</v>
      </c>
      <c r="AB112">
        <v>247155184</v>
      </c>
      <c r="AD112">
        <v>247155184</v>
      </c>
      <c r="AF112">
        <v>923877184</v>
      </c>
      <c r="AI112">
        <v>0</v>
      </c>
    </row>
    <row r="113" spans="1:35" x14ac:dyDescent="0.3">
      <c r="A113" t="s">
        <v>410</v>
      </c>
      <c r="B113">
        <v>1997</v>
      </c>
      <c r="C113">
        <v>1997</v>
      </c>
      <c r="D113">
        <v>1997</v>
      </c>
      <c r="E113">
        <v>4</v>
      </c>
      <c r="F113">
        <v>0</v>
      </c>
      <c r="G113">
        <v>1</v>
      </c>
      <c r="H113" t="s">
        <v>215</v>
      </c>
      <c r="I113">
        <v>496</v>
      </c>
      <c r="J113" t="s">
        <v>135</v>
      </c>
      <c r="K113" t="s">
        <v>336</v>
      </c>
      <c r="L113">
        <v>0</v>
      </c>
      <c r="M113" t="s">
        <v>217</v>
      </c>
      <c r="N113" t="s">
        <v>218</v>
      </c>
      <c r="V113">
        <v>901</v>
      </c>
      <c r="W113" t="s">
        <v>411</v>
      </c>
      <c r="X113">
        <v>8</v>
      </c>
      <c r="Y113" t="s">
        <v>220</v>
      </c>
      <c r="AB113">
        <v>110121</v>
      </c>
      <c r="AD113">
        <v>110121</v>
      </c>
      <c r="AF113">
        <v>201426</v>
      </c>
      <c r="AI113">
        <v>0</v>
      </c>
    </row>
    <row r="114" spans="1:35" x14ac:dyDescent="0.3">
      <c r="A114" t="s">
        <v>410</v>
      </c>
      <c r="B114">
        <v>1997</v>
      </c>
      <c r="C114">
        <v>1997</v>
      </c>
      <c r="D114">
        <v>1997</v>
      </c>
      <c r="E114">
        <v>4</v>
      </c>
      <c r="F114">
        <v>0</v>
      </c>
      <c r="G114">
        <v>1</v>
      </c>
      <c r="H114" t="s">
        <v>215</v>
      </c>
      <c r="I114">
        <v>528</v>
      </c>
      <c r="J114" t="s">
        <v>35</v>
      </c>
      <c r="K114" t="s">
        <v>287</v>
      </c>
      <c r="L114">
        <v>0</v>
      </c>
      <c r="M114" t="s">
        <v>217</v>
      </c>
      <c r="N114" t="s">
        <v>218</v>
      </c>
      <c r="V114">
        <v>901</v>
      </c>
      <c r="W114" t="s">
        <v>411</v>
      </c>
      <c r="X114">
        <v>8</v>
      </c>
      <c r="Y114" t="s">
        <v>220</v>
      </c>
      <c r="AB114">
        <v>156580704</v>
      </c>
      <c r="AD114">
        <v>156580704</v>
      </c>
      <c r="AF114">
        <v>553752832</v>
      </c>
      <c r="AI114">
        <v>0</v>
      </c>
    </row>
    <row r="115" spans="1:35" hidden="1" x14ac:dyDescent="0.3">
      <c r="A115" t="s">
        <v>410</v>
      </c>
      <c r="B115">
        <v>1997</v>
      </c>
      <c r="C115">
        <v>1997</v>
      </c>
      <c r="D115">
        <v>1997</v>
      </c>
      <c r="E115">
        <v>4</v>
      </c>
      <c r="F115">
        <v>0</v>
      </c>
      <c r="G115">
        <v>2</v>
      </c>
      <c r="H115" t="s">
        <v>221</v>
      </c>
      <c r="I115">
        <v>528</v>
      </c>
      <c r="J115" t="s">
        <v>35</v>
      </c>
      <c r="K115" t="s">
        <v>287</v>
      </c>
      <c r="L115">
        <v>0</v>
      </c>
      <c r="M115" t="s">
        <v>217</v>
      </c>
      <c r="N115" t="s">
        <v>218</v>
      </c>
      <c r="V115">
        <v>901</v>
      </c>
      <c r="W115" t="s">
        <v>411</v>
      </c>
      <c r="X115">
        <v>8</v>
      </c>
      <c r="Y115" t="s">
        <v>220</v>
      </c>
      <c r="AB115">
        <v>17706740</v>
      </c>
      <c r="AD115">
        <v>17706740</v>
      </c>
      <c r="AF115">
        <v>79367584</v>
      </c>
      <c r="AI115">
        <v>0</v>
      </c>
    </row>
    <row r="116" spans="1:35" x14ac:dyDescent="0.3">
      <c r="A116" t="s">
        <v>410</v>
      </c>
      <c r="B116">
        <v>1997</v>
      </c>
      <c r="C116">
        <v>1997</v>
      </c>
      <c r="D116">
        <v>1997</v>
      </c>
      <c r="E116">
        <v>4</v>
      </c>
      <c r="F116">
        <v>0</v>
      </c>
      <c r="G116">
        <v>1</v>
      </c>
      <c r="H116" t="s">
        <v>215</v>
      </c>
      <c r="I116">
        <v>554</v>
      </c>
      <c r="J116" t="s">
        <v>36</v>
      </c>
      <c r="K116" t="s">
        <v>288</v>
      </c>
      <c r="L116">
        <v>0</v>
      </c>
      <c r="M116" t="s">
        <v>217</v>
      </c>
      <c r="N116" t="s">
        <v>218</v>
      </c>
      <c r="V116">
        <v>901</v>
      </c>
      <c r="W116" t="s">
        <v>411</v>
      </c>
      <c r="X116">
        <v>8</v>
      </c>
      <c r="Y116" t="s">
        <v>220</v>
      </c>
      <c r="AB116">
        <v>8233127</v>
      </c>
      <c r="AD116">
        <v>8233127</v>
      </c>
      <c r="AF116">
        <v>27907364</v>
      </c>
      <c r="AI116">
        <v>0</v>
      </c>
    </row>
    <row r="117" spans="1:35" hidden="1" x14ac:dyDescent="0.3">
      <c r="A117" t="s">
        <v>410</v>
      </c>
      <c r="B117">
        <v>1997</v>
      </c>
      <c r="C117">
        <v>1997</v>
      </c>
      <c r="D117">
        <v>1997</v>
      </c>
      <c r="E117">
        <v>4</v>
      </c>
      <c r="F117">
        <v>0</v>
      </c>
      <c r="G117">
        <v>2</v>
      </c>
      <c r="H117" t="s">
        <v>221</v>
      </c>
      <c r="I117">
        <v>554</v>
      </c>
      <c r="J117" t="s">
        <v>36</v>
      </c>
      <c r="K117" t="s">
        <v>288</v>
      </c>
      <c r="L117">
        <v>0</v>
      </c>
      <c r="M117" t="s">
        <v>217</v>
      </c>
      <c r="N117" t="s">
        <v>218</v>
      </c>
      <c r="V117">
        <v>901</v>
      </c>
      <c r="W117" t="s">
        <v>411</v>
      </c>
      <c r="X117">
        <v>8</v>
      </c>
      <c r="Y117" t="s">
        <v>220</v>
      </c>
      <c r="AB117">
        <v>1403</v>
      </c>
      <c r="AD117">
        <v>1403</v>
      </c>
      <c r="AF117">
        <v>12706</v>
      </c>
      <c r="AI117">
        <v>0</v>
      </c>
    </row>
    <row r="118" spans="1:35" hidden="1" x14ac:dyDescent="0.3">
      <c r="A118" t="s">
        <v>410</v>
      </c>
      <c r="B118">
        <v>1997</v>
      </c>
      <c r="C118">
        <v>1997</v>
      </c>
      <c r="D118">
        <v>1997</v>
      </c>
      <c r="E118">
        <v>4</v>
      </c>
      <c r="F118">
        <v>0</v>
      </c>
      <c r="G118">
        <v>3</v>
      </c>
      <c r="H118" t="s">
        <v>247</v>
      </c>
      <c r="I118">
        <v>554</v>
      </c>
      <c r="J118" t="s">
        <v>36</v>
      </c>
      <c r="K118" t="s">
        <v>288</v>
      </c>
      <c r="L118">
        <v>0</v>
      </c>
      <c r="M118" t="s">
        <v>217</v>
      </c>
      <c r="N118" t="s">
        <v>218</v>
      </c>
      <c r="V118">
        <v>901</v>
      </c>
      <c r="W118" t="s">
        <v>411</v>
      </c>
      <c r="X118">
        <v>8</v>
      </c>
      <c r="Y118" t="s">
        <v>220</v>
      </c>
      <c r="AB118">
        <v>498</v>
      </c>
      <c r="AD118">
        <v>498</v>
      </c>
      <c r="AF118">
        <v>5108</v>
      </c>
      <c r="AI118">
        <v>0</v>
      </c>
    </row>
    <row r="119" spans="1:35" x14ac:dyDescent="0.3">
      <c r="A119" t="s">
        <v>410</v>
      </c>
      <c r="B119">
        <v>1997</v>
      </c>
      <c r="C119">
        <v>1997</v>
      </c>
      <c r="D119">
        <v>1997</v>
      </c>
      <c r="E119">
        <v>4</v>
      </c>
      <c r="F119">
        <v>0</v>
      </c>
      <c r="G119">
        <v>1</v>
      </c>
      <c r="H119" t="s">
        <v>215</v>
      </c>
      <c r="I119">
        <v>558</v>
      </c>
      <c r="J119" t="s">
        <v>71</v>
      </c>
      <c r="K119" t="s">
        <v>289</v>
      </c>
      <c r="L119">
        <v>0</v>
      </c>
      <c r="M119" t="s">
        <v>217</v>
      </c>
      <c r="N119" t="s">
        <v>218</v>
      </c>
      <c r="V119">
        <v>901</v>
      </c>
      <c r="W119" t="s">
        <v>411</v>
      </c>
      <c r="X119">
        <v>8</v>
      </c>
      <c r="Y119" t="s">
        <v>220</v>
      </c>
      <c r="AB119">
        <v>49983</v>
      </c>
      <c r="AD119">
        <v>49983</v>
      </c>
      <c r="AF119">
        <v>86933</v>
      </c>
      <c r="AI119">
        <v>0</v>
      </c>
    </row>
    <row r="120" spans="1:35" hidden="1" x14ac:dyDescent="0.3">
      <c r="A120" t="s">
        <v>410</v>
      </c>
      <c r="B120">
        <v>1997</v>
      </c>
      <c r="C120">
        <v>1997</v>
      </c>
      <c r="D120">
        <v>1997</v>
      </c>
      <c r="E120">
        <v>4</v>
      </c>
      <c r="F120">
        <v>0</v>
      </c>
      <c r="G120">
        <v>2</v>
      </c>
      <c r="H120" t="s">
        <v>221</v>
      </c>
      <c r="I120">
        <v>558</v>
      </c>
      <c r="J120" t="s">
        <v>71</v>
      </c>
      <c r="K120" t="s">
        <v>289</v>
      </c>
      <c r="L120">
        <v>0</v>
      </c>
      <c r="M120" t="s">
        <v>217</v>
      </c>
      <c r="N120" t="s">
        <v>218</v>
      </c>
      <c r="V120">
        <v>901</v>
      </c>
      <c r="W120" t="s">
        <v>411</v>
      </c>
      <c r="X120">
        <v>8</v>
      </c>
      <c r="Y120" t="s">
        <v>220</v>
      </c>
      <c r="AB120">
        <v>40302280</v>
      </c>
      <c r="AD120">
        <v>40302280</v>
      </c>
      <c r="AF120">
        <v>123521832</v>
      </c>
      <c r="AI120">
        <v>0</v>
      </c>
    </row>
    <row r="121" spans="1:35" x14ac:dyDescent="0.3">
      <c r="A121" t="s">
        <v>410</v>
      </c>
      <c r="B121">
        <v>1997</v>
      </c>
      <c r="C121">
        <v>1997</v>
      </c>
      <c r="D121">
        <v>1997</v>
      </c>
      <c r="E121">
        <v>4</v>
      </c>
      <c r="F121">
        <v>0</v>
      </c>
      <c r="G121">
        <v>1</v>
      </c>
      <c r="H121" t="s">
        <v>215</v>
      </c>
      <c r="I121">
        <v>579</v>
      </c>
      <c r="J121" t="s">
        <v>72</v>
      </c>
      <c r="K121" t="s">
        <v>290</v>
      </c>
      <c r="L121">
        <v>0</v>
      </c>
      <c r="M121" t="s">
        <v>217</v>
      </c>
      <c r="N121" t="s">
        <v>218</v>
      </c>
      <c r="V121">
        <v>901</v>
      </c>
      <c r="W121" t="s">
        <v>411</v>
      </c>
      <c r="X121">
        <v>8</v>
      </c>
      <c r="Y121" t="s">
        <v>220</v>
      </c>
      <c r="AB121">
        <v>38144388</v>
      </c>
      <c r="AD121">
        <v>38144388</v>
      </c>
      <c r="AF121">
        <v>145065584</v>
      </c>
      <c r="AI121">
        <v>0</v>
      </c>
    </row>
    <row r="122" spans="1:35" hidden="1" x14ac:dyDescent="0.3">
      <c r="A122" t="s">
        <v>410</v>
      </c>
      <c r="B122">
        <v>1997</v>
      </c>
      <c r="C122">
        <v>1997</v>
      </c>
      <c r="D122">
        <v>1997</v>
      </c>
      <c r="E122">
        <v>4</v>
      </c>
      <c r="F122">
        <v>0</v>
      </c>
      <c r="G122">
        <v>2</v>
      </c>
      <c r="H122" t="s">
        <v>221</v>
      </c>
      <c r="I122">
        <v>579</v>
      </c>
      <c r="J122" t="s">
        <v>72</v>
      </c>
      <c r="K122" t="s">
        <v>290</v>
      </c>
      <c r="L122">
        <v>0</v>
      </c>
      <c r="M122" t="s">
        <v>217</v>
      </c>
      <c r="N122" t="s">
        <v>218</v>
      </c>
      <c r="V122">
        <v>901</v>
      </c>
      <c r="W122" t="s">
        <v>411</v>
      </c>
      <c r="X122">
        <v>8</v>
      </c>
      <c r="Y122" t="s">
        <v>220</v>
      </c>
      <c r="AB122">
        <v>290657</v>
      </c>
      <c r="AD122">
        <v>290657</v>
      </c>
      <c r="AF122">
        <v>1589493</v>
      </c>
      <c r="AI122">
        <v>0</v>
      </c>
    </row>
    <row r="123" spans="1:35" x14ac:dyDescent="0.3">
      <c r="A123" t="s">
        <v>410</v>
      </c>
      <c r="B123">
        <v>1997</v>
      </c>
      <c r="C123">
        <v>1997</v>
      </c>
      <c r="D123">
        <v>1997</v>
      </c>
      <c r="E123">
        <v>4</v>
      </c>
      <c r="F123">
        <v>0</v>
      </c>
      <c r="G123">
        <v>1</v>
      </c>
      <c r="H123" t="s">
        <v>215</v>
      </c>
      <c r="I123">
        <v>616</v>
      </c>
      <c r="J123" t="s">
        <v>95</v>
      </c>
      <c r="K123" t="s">
        <v>296</v>
      </c>
      <c r="L123">
        <v>0</v>
      </c>
      <c r="M123" t="s">
        <v>217</v>
      </c>
      <c r="N123" t="s">
        <v>218</v>
      </c>
      <c r="V123">
        <v>901</v>
      </c>
      <c r="W123" t="s">
        <v>411</v>
      </c>
      <c r="X123">
        <v>8</v>
      </c>
      <c r="Y123" t="s">
        <v>220</v>
      </c>
      <c r="AB123">
        <v>111392544</v>
      </c>
      <c r="AD123">
        <v>111392544</v>
      </c>
      <c r="AF123">
        <v>251878768</v>
      </c>
      <c r="AI123">
        <v>0</v>
      </c>
    </row>
    <row r="124" spans="1:35" hidden="1" x14ac:dyDescent="0.3">
      <c r="A124" t="s">
        <v>410</v>
      </c>
      <c r="B124">
        <v>1997</v>
      </c>
      <c r="C124">
        <v>1997</v>
      </c>
      <c r="D124">
        <v>1997</v>
      </c>
      <c r="E124">
        <v>4</v>
      </c>
      <c r="F124">
        <v>0</v>
      </c>
      <c r="G124">
        <v>2</v>
      </c>
      <c r="H124" t="s">
        <v>221</v>
      </c>
      <c r="I124">
        <v>616</v>
      </c>
      <c r="J124" t="s">
        <v>95</v>
      </c>
      <c r="K124" t="s">
        <v>296</v>
      </c>
      <c r="L124">
        <v>0</v>
      </c>
      <c r="M124" t="s">
        <v>217</v>
      </c>
      <c r="N124" t="s">
        <v>218</v>
      </c>
      <c r="V124">
        <v>901</v>
      </c>
      <c r="W124" t="s">
        <v>411</v>
      </c>
      <c r="X124">
        <v>8</v>
      </c>
      <c r="Y124" t="s">
        <v>220</v>
      </c>
      <c r="AB124">
        <v>9018040</v>
      </c>
      <c r="AD124">
        <v>9018040</v>
      </c>
      <c r="AF124">
        <v>41283624</v>
      </c>
      <c r="AI124">
        <v>0</v>
      </c>
    </row>
    <row r="125" spans="1:35" x14ac:dyDescent="0.3">
      <c r="A125" t="s">
        <v>410</v>
      </c>
      <c r="B125">
        <v>1997</v>
      </c>
      <c r="C125">
        <v>1997</v>
      </c>
      <c r="D125">
        <v>1997</v>
      </c>
      <c r="E125">
        <v>4</v>
      </c>
      <c r="F125">
        <v>0</v>
      </c>
      <c r="G125">
        <v>1</v>
      </c>
      <c r="H125" t="s">
        <v>215</v>
      </c>
      <c r="I125">
        <v>620</v>
      </c>
      <c r="J125" t="s">
        <v>40</v>
      </c>
      <c r="K125" t="s">
        <v>297</v>
      </c>
      <c r="L125">
        <v>0</v>
      </c>
      <c r="M125" t="s">
        <v>217</v>
      </c>
      <c r="N125" t="s">
        <v>218</v>
      </c>
      <c r="V125">
        <v>901</v>
      </c>
      <c r="W125" t="s">
        <v>411</v>
      </c>
      <c r="X125">
        <v>8</v>
      </c>
      <c r="Y125" t="s">
        <v>220</v>
      </c>
      <c r="AB125">
        <v>41520984</v>
      </c>
      <c r="AD125">
        <v>41520984</v>
      </c>
      <c r="AF125">
        <v>125761752</v>
      </c>
      <c r="AI125">
        <v>0</v>
      </c>
    </row>
    <row r="126" spans="1:35" hidden="1" x14ac:dyDescent="0.3">
      <c r="A126" t="s">
        <v>410</v>
      </c>
      <c r="B126">
        <v>1997</v>
      </c>
      <c r="C126">
        <v>1997</v>
      </c>
      <c r="D126">
        <v>1997</v>
      </c>
      <c r="E126">
        <v>4</v>
      </c>
      <c r="F126">
        <v>0</v>
      </c>
      <c r="G126">
        <v>2</v>
      </c>
      <c r="H126" t="s">
        <v>221</v>
      </c>
      <c r="I126">
        <v>620</v>
      </c>
      <c r="J126" t="s">
        <v>40</v>
      </c>
      <c r="K126" t="s">
        <v>297</v>
      </c>
      <c r="L126">
        <v>0</v>
      </c>
      <c r="M126" t="s">
        <v>217</v>
      </c>
      <c r="N126" t="s">
        <v>218</v>
      </c>
      <c r="V126">
        <v>901</v>
      </c>
      <c r="W126" t="s">
        <v>411</v>
      </c>
      <c r="X126">
        <v>8</v>
      </c>
      <c r="Y126" t="s">
        <v>220</v>
      </c>
      <c r="AB126">
        <v>5485748</v>
      </c>
      <c r="AD126">
        <v>5485748</v>
      </c>
      <c r="AF126">
        <v>26964368</v>
      </c>
      <c r="AI126">
        <v>0</v>
      </c>
    </row>
    <row r="127" spans="1:35" x14ac:dyDescent="0.3">
      <c r="A127" t="s">
        <v>410</v>
      </c>
      <c r="B127">
        <v>1997</v>
      </c>
      <c r="C127">
        <v>1997</v>
      </c>
      <c r="D127">
        <v>1997</v>
      </c>
      <c r="E127">
        <v>4</v>
      </c>
      <c r="F127">
        <v>0</v>
      </c>
      <c r="G127">
        <v>1</v>
      </c>
      <c r="H127" t="s">
        <v>215</v>
      </c>
      <c r="I127">
        <v>642</v>
      </c>
      <c r="J127" t="s">
        <v>42</v>
      </c>
      <c r="K127" t="s">
        <v>298</v>
      </c>
      <c r="L127">
        <v>0</v>
      </c>
      <c r="M127" t="s">
        <v>217</v>
      </c>
      <c r="N127" t="s">
        <v>218</v>
      </c>
      <c r="V127">
        <v>901</v>
      </c>
      <c r="W127" t="s">
        <v>411</v>
      </c>
      <c r="X127">
        <v>8</v>
      </c>
      <c r="Y127" t="s">
        <v>220</v>
      </c>
      <c r="AB127">
        <v>29099212</v>
      </c>
      <c r="AD127">
        <v>29099212</v>
      </c>
      <c r="AF127">
        <v>17861000</v>
      </c>
      <c r="AI127">
        <v>0</v>
      </c>
    </row>
    <row r="128" spans="1:35" hidden="1" x14ac:dyDescent="0.3">
      <c r="A128" t="s">
        <v>410</v>
      </c>
      <c r="B128">
        <v>1997</v>
      </c>
      <c r="C128">
        <v>1997</v>
      </c>
      <c r="D128">
        <v>1997</v>
      </c>
      <c r="E128">
        <v>4</v>
      </c>
      <c r="F128">
        <v>0</v>
      </c>
      <c r="G128">
        <v>2</v>
      </c>
      <c r="H128" t="s">
        <v>221</v>
      </c>
      <c r="I128">
        <v>642</v>
      </c>
      <c r="J128" t="s">
        <v>42</v>
      </c>
      <c r="K128" t="s">
        <v>298</v>
      </c>
      <c r="L128">
        <v>0</v>
      </c>
      <c r="M128" t="s">
        <v>217</v>
      </c>
      <c r="N128" t="s">
        <v>218</v>
      </c>
      <c r="V128">
        <v>901</v>
      </c>
      <c r="W128" t="s">
        <v>411</v>
      </c>
      <c r="X128">
        <v>8</v>
      </c>
      <c r="Y128" t="s">
        <v>220</v>
      </c>
      <c r="AB128">
        <v>38884</v>
      </c>
      <c r="AD128">
        <v>38884</v>
      </c>
      <c r="AF128">
        <v>132000</v>
      </c>
      <c r="AI128">
        <v>0</v>
      </c>
    </row>
    <row r="129" spans="1:35" x14ac:dyDescent="0.3">
      <c r="A129" t="s">
        <v>410</v>
      </c>
      <c r="B129">
        <v>1997</v>
      </c>
      <c r="C129">
        <v>1997</v>
      </c>
      <c r="D129">
        <v>1997</v>
      </c>
      <c r="E129">
        <v>4</v>
      </c>
      <c r="F129">
        <v>0</v>
      </c>
      <c r="G129">
        <v>1</v>
      </c>
      <c r="H129" t="s">
        <v>215</v>
      </c>
      <c r="I129">
        <v>643</v>
      </c>
      <c r="J129" t="s">
        <v>138</v>
      </c>
      <c r="K129" t="s">
        <v>299</v>
      </c>
      <c r="L129">
        <v>0</v>
      </c>
      <c r="M129" t="s">
        <v>217</v>
      </c>
      <c r="N129" t="s">
        <v>218</v>
      </c>
      <c r="V129">
        <v>901</v>
      </c>
      <c r="W129" t="s">
        <v>411</v>
      </c>
      <c r="X129">
        <v>8</v>
      </c>
      <c r="Y129" t="s">
        <v>220</v>
      </c>
      <c r="AB129">
        <v>27824448</v>
      </c>
      <c r="AD129">
        <v>27824448</v>
      </c>
      <c r="AF129">
        <v>24499070</v>
      </c>
      <c r="AI129">
        <v>0</v>
      </c>
    </row>
    <row r="130" spans="1:35" hidden="1" x14ac:dyDescent="0.3">
      <c r="A130" t="s">
        <v>410</v>
      </c>
      <c r="B130">
        <v>1997</v>
      </c>
      <c r="C130">
        <v>1997</v>
      </c>
      <c r="D130">
        <v>1997</v>
      </c>
      <c r="E130">
        <v>4</v>
      </c>
      <c r="F130">
        <v>0</v>
      </c>
      <c r="G130">
        <v>2</v>
      </c>
      <c r="H130" t="s">
        <v>221</v>
      </c>
      <c r="I130">
        <v>643</v>
      </c>
      <c r="J130" t="s">
        <v>138</v>
      </c>
      <c r="K130" t="s">
        <v>299</v>
      </c>
      <c r="L130">
        <v>0</v>
      </c>
      <c r="M130" t="s">
        <v>217</v>
      </c>
      <c r="N130" t="s">
        <v>218</v>
      </c>
      <c r="V130">
        <v>901</v>
      </c>
      <c r="W130" t="s">
        <v>411</v>
      </c>
      <c r="X130">
        <v>8</v>
      </c>
      <c r="Y130" t="s">
        <v>220</v>
      </c>
      <c r="AB130">
        <v>924981</v>
      </c>
      <c r="AD130">
        <v>924981</v>
      </c>
      <c r="AF130">
        <v>3859359</v>
      </c>
      <c r="AI130">
        <v>0</v>
      </c>
    </row>
    <row r="131" spans="1:35" x14ac:dyDescent="0.3">
      <c r="A131" t="s">
        <v>410</v>
      </c>
      <c r="B131">
        <v>1997</v>
      </c>
      <c r="C131">
        <v>1997</v>
      </c>
      <c r="D131">
        <v>1997</v>
      </c>
      <c r="E131">
        <v>4</v>
      </c>
      <c r="F131">
        <v>0</v>
      </c>
      <c r="G131">
        <v>1</v>
      </c>
      <c r="H131" t="s">
        <v>215</v>
      </c>
      <c r="I131">
        <v>686</v>
      </c>
      <c r="J131" t="s">
        <v>140</v>
      </c>
      <c r="K131" t="s">
        <v>373</v>
      </c>
      <c r="L131">
        <v>0</v>
      </c>
      <c r="M131" t="s">
        <v>217</v>
      </c>
      <c r="N131" t="s">
        <v>218</v>
      </c>
      <c r="V131">
        <v>901</v>
      </c>
      <c r="W131" t="s">
        <v>411</v>
      </c>
      <c r="X131">
        <v>8</v>
      </c>
      <c r="Y131" t="s">
        <v>220</v>
      </c>
      <c r="AB131">
        <v>70305</v>
      </c>
      <c r="AD131">
        <v>70305</v>
      </c>
      <c r="AF131">
        <v>173477</v>
      </c>
      <c r="AI131">
        <v>0</v>
      </c>
    </row>
    <row r="132" spans="1:35" x14ac:dyDescent="0.3">
      <c r="A132" t="s">
        <v>410</v>
      </c>
      <c r="B132">
        <v>1997</v>
      </c>
      <c r="C132">
        <v>1997</v>
      </c>
      <c r="D132">
        <v>1997</v>
      </c>
      <c r="E132">
        <v>4</v>
      </c>
      <c r="F132">
        <v>0</v>
      </c>
      <c r="G132">
        <v>1</v>
      </c>
      <c r="H132" t="s">
        <v>215</v>
      </c>
      <c r="I132">
        <v>690</v>
      </c>
      <c r="J132" t="s">
        <v>97</v>
      </c>
      <c r="K132" t="s">
        <v>395</v>
      </c>
      <c r="L132">
        <v>0</v>
      </c>
      <c r="M132" t="s">
        <v>217</v>
      </c>
      <c r="N132" t="s">
        <v>218</v>
      </c>
      <c r="V132">
        <v>901</v>
      </c>
      <c r="W132" t="s">
        <v>411</v>
      </c>
      <c r="X132">
        <v>8</v>
      </c>
      <c r="Y132" t="s">
        <v>220</v>
      </c>
      <c r="AB132">
        <v>40476</v>
      </c>
      <c r="AD132">
        <v>40476</v>
      </c>
      <c r="AF132">
        <v>270023</v>
      </c>
      <c r="AI132">
        <v>0</v>
      </c>
    </row>
    <row r="133" spans="1:35" hidden="1" x14ac:dyDescent="0.3">
      <c r="A133" t="s">
        <v>410</v>
      </c>
      <c r="B133">
        <v>1997</v>
      </c>
      <c r="C133">
        <v>1997</v>
      </c>
      <c r="D133">
        <v>1997</v>
      </c>
      <c r="E133">
        <v>4</v>
      </c>
      <c r="F133">
        <v>0</v>
      </c>
      <c r="G133">
        <v>2</v>
      </c>
      <c r="H133" t="s">
        <v>221</v>
      </c>
      <c r="I133">
        <v>690</v>
      </c>
      <c r="J133" t="s">
        <v>97</v>
      </c>
      <c r="K133" t="s">
        <v>395</v>
      </c>
      <c r="L133">
        <v>0</v>
      </c>
      <c r="M133" t="s">
        <v>217</v>
      </c>
      <c r="N133" t="s">
        <v>218</v>
      </c>
      <c r="V133">
        <v>901</v>
      </c>
      <c r="W133" t="s">
        <v>411</v>
      </c>
      <c r="X133">
        <v>8</v>
      </c>
      <c r="Y133" t="s">
        <v>220</v>
      </c>
      <c r="AB133">
        <v>550</v>
      </c>
      <c r="AD133">
        <v>550</v>
      </c>
      <c r="AF133">
        <v>5080</v>
      </c>
      <c r="AI133">
        <v>0</v>
      </c>
    </row>
    <row r="134" spans="1:35" hidden="1" x14ac:dyDescent="0.3">
      <c r="A134" t="s">
        <v>410</v>
      </c>
      <c r="B134">
        <v>1997</v>
      </c>
      <c r="C134">
        <v>1997</v>
      </c>
      <c r="D134">
        <v>1997</v>
      </c>
      <c r="E134">
        <v>4</v>
      </c>
      <c r="F134">
        <v>0</v>
      </c>
      <c r="G134">
        <v>3</v>
      </c>
      <c r="H134" t="s">
        <v>247</v>
      </c>
      <c r="I134">
        <v>690</v>
      </c>
      <c r="J134" t="s">
        <v>97</v>
      </c>
      <c r="K134" t="s">
        <v>395</v>
      </c>
      <c r="L134">
        <v>0</v>
      </c>
      <c r="M134" t="s">
        <v>217</v>
      </c>
      <c r="N134" t="s">
        <v>218</v>
      </c>
      <c r="V134">
        <v>901</v>
      </c>
      <c r="W134" t="s">
        <v>411</v>
      </c>
      <c r="X134">
        <v>8</v>
      </c>
      <c r="Y134" t="s">
        <v>220</v>
      </c>
      <c r="AB134">
        <v>550</v>
      </c>
      <c r="AD134">
        <v>550</v>
      </c>
      <c r="AF134">
        <v>5080</v>
      </c>
      <c r="AI134">
        <v>0</v>
      </c>
    </row>
    <row r="135" spans="1:35" x14ac:dyDescent="0.3">
      <c r="A135" t="s">
        <v>410</v>
      </c>
      <c r="B135">
        <v>1997</v>
      </c>
      <c r="C135">
        <v>1997</v>
      </c>
      <c r="D135">
        <v>1997</v>
      </c>
      <c r="E135">
        <v>4</v>
      </c>
      <c r="F135">
        <v>0</v>
      </c>
      <c r="G135">
        <v>1</v>
      </c>
      <c r="H135" t="s">
        <v>215</v>
      </c>
      <c r="I135">
        <v>699</v>
      </c>
      <c r="J135" t="s">
        <v>25</v>
      </c>
      <c r="K135" t="s">
        <v>340</v>
      </c>
      <c r="L135">
        <v>0</v>
      </c>
      <c r="M135" t="s">
        <v>217</v>
      </c>
      <c r="N135" t="s">
        <v>218</v>
      </c>
      <c r="V135">
        <v>901</v>
      </c>
      <c r="W135" t="s">
        <v>411</v>
      </c>
      <c r="X135">
        <v>8</v>
      </c>
      <c r="Y135" t="s">
        <v>220</v>
      </c>
      <c r="AB135">
        <v>2278435</v>
      </c>
      <c r="AD135">
        <v>2278435</v>
      </c>
      <c r="AF135">
        <v>3258155</v>
      </c>
      <c r="AI135">
        <v>0</v>
      </c>
    </row>
    <row r="136" spans="1:35" hidden="1" x14ac:dyDescent="0.3">
      <c r="A136" t="s">
        <v>410</v>
      </c>
      <c r="B136">
        <v>1997</v>
      </c>
      <c r="C136">
        <v>1997</v>
      </c>
      <c r="D136">
        <v>1997</v>
      </c>
      <c r="E136">
        <v>4</v>
      </c>
      <c r="F136">
        <v>0</v>
      </c>
      <c r="G136">
        <v>2</v>
      </c>
      <c r="H136" t="s">
        <v>221</v>
      </c>
      <c r="I136">
        <v>699</v>
      </c>
      <c r="J136" t="s">
        <v>25</v>
      </c>
      <c r="K136" t="s">
        <v>340</v>
      </c>
      <c r="L136">
        <v>0</v>
      </c>
      <c r="M136" t="s">
        <v>217</v>
      </c>
      <c r="N136" t="s">
        <v>218</v>
      </c>
      <c r="V136">
        <v>901</v>
      </c>
      <c r="W136" t="s">
        <v>411</v>
      </c>
      <c r="X136">
        <v>8</v>
      </c>
      <c r="Y136" t="s">
        <v>220</v>
      </c>
      <c r="AB136">
        <v>138912784</v>
      </c>
      <c r="AD136">
        <v>138912784</v>
      </c>
      <c r="AF136">
        <v>349925408</v>
      </c>
      <c r="AI136">
        <v>0</v>
      </c>
    </row>
    <row r="137" spans="1:35" x14ac:dyDescent="0.3">
      <c r="A137" t="s">
        <v>410</v>
      </c>
      <c r="B137">
        <v>1997</v>
      </c>
      <c r="C137">
        <v>1997</v>
      </c>
      <c r="D137">
        <v>1997</v>
      </c>
      <c r="E137">
        <v>4</v>
      </c>
      <c r="F137">
        <v>0</v>
      </c>
      <c r="G137">
        <v>1</v>
      </c>
      <c r="H137" t="s">
        <v>215</v>
      </c>
      <c r="I137">
        <v>702</v>
      </c>
      <c r="J137" t="s">
        <v>46</v>
      </c>
      <c r="K137" t="s">
        <v>302</v>
      </c>
      <c r="L137">
        <v>0</v>
      </c>
      <c r="M137" t="s">
        <v>217</v>
      </c>
      <c r="N137" t="s">
        <v>218</v>
      </c>
      <c r="V137">
        <v>901</v>
      </c>
      <c r="W137" t="s">
        <v>411</v>
      </c>
      <c r="X137">
        <v>8</v>
      </c>
      <c r="Y137" t="s">
        <v>220</v>
      </c>
      <c r="AB137">
        <v>39496261</v>
      </c>
      <c r="AD137">
        <v>39496261</v>
      </c>
      <c r="AF137">
        <v>59365749</v>
      </c>
      <c r="AI137">
        <v>0</v>
      </c>
    </row>
    <row r="138" spans="1:35" hidden="1" x14ac:dyDescent="0.3">
      <c r="A138" t="s">
        <v>410</v>
      </c>
      <c r="B138">
        <v>1997</v>
      </c>
      <c r="C138">
        <v>1997</v>
      </c>
      <c r="D138">
        <v>1997</v>
      </c>
      <c r="E138">
        <v>4</v>
      </c>
      <c r="F138">
        <v>0</v>
      </c>
      <c r="G138">
        <v>2</v>
      </c>
      <c r="H138" t="s">
        <v>221</v>
      </c>
      <c r="I138">
        <v>702</v>
      </c>
      <c r="J138" t="s">
        <v>46</v>
      </c>
      <c r="K138" t="s">
        <v>302</v>
      </c>
      <c r="L138">
        <v>0</v>
      </c>
      <c r="M138" t="s">
        <v>217</v>
      </c>
      <c r="N138" t="s">
        <v>218</v>
      </c>
      <c r="V138">
        <v>901</v>
      </c>
      <c r="W138" t="s">
        <v>411</v>
      </c>
      <c r="X138">
        <v>8</v>
      </c>
      <c r="Y138" t="s">
        <v>220</v>
      </c>
      <c r="AB138">
        <v>56530059</v>
      </c>
      <c r="AD138">
        <v>56530059</v>
      </c>
      <c r="AF138">
        <v>94973178</v>
      </c>
      <c r="AI138">
        <v>0</v>
      </c>
    </row>
    <row r="139" spans="1:35" x14ac:dyDescent="0.3">
      <c r="A139" t="s">
        <v>410</v>
      </c>
      <c r="B139">
        <v>1997</v>
      </c>
      <c r="C139">
        <v>1997</v>
      </c>
      <c r="D139">
        <v>1997</v>
      </c>
      <c r="E139">
        <v>4</v>
      </c>
      <c r="F139">
        <v>0</v>
      </c>
      <c r="G139">
        <v>1</v>
      </c>
      <c r="H139" t="s">
        <v>215</v>
      </c>
      <c r="I139">
        <v>703</v>
      </c>
      <c r="J139" t="s">
        <v>98</v>
      </c>
      <c r="K139" t="s">
        <v>303</v>
      </c>
      <c r="L139">
        <v>0</v>
      </c>
      <c r="M139" t="s">
        <v>217</v>
      </c>
      <c r="N139" t="s">
        <v>218</v>
      </c>
      <c r="V139">
        <v>901</v>
      </c>
      <c r="W139" t="s">
        <v>411</v>
      </c>
      <c r="X139">
        <v>8</v>
      </c>
      <c r="Y139" t="s">
        <v>220</v>
      </c>
      <c r="AB139">
        <v>12619570</v>
      </c>
      <c r="AD139">
        <v>12619570</v>
      </c>
      <c r="AF139">
        <v>38803528</v>
      </c>
      <c r="AI139">
        <v>0</v>
      </c>
    </row>
    <row r="140" spans="1:35" hidden="1" x14ac:dyDescent="0.3">
      <c r="A140" t="s">
        <v>410</v>
      </c>
      <c r="B140">
        <v>1997</v>
      </c>
      <c r="C140">
        <v>1997</v>
      </c>
      <c r="D140">
        <v>1997</v>
      </c>
      <c r="E140">
        <v>4</v>
      </c>
      <c r="F140">
        <v>0</v>
      </c>
      <c r="G140">
        <v>2</v>
      </c>
      <c r="H140" t="s">
        <v>221</v>
      </c>
      <c r="I140">
        <v>703</v>
      </c>
      <c r="J140" t="s">
        <v>98</v>
      </c>
      <c r="K140" t="s">
        <v>303</v>
      </c>
      <c r="L140">
        <v>0</v>
      </c>
      <c r="M140" t="s">
        <v>217</v>
      </c>
      <c r="N140" t="s">
        <v>218</v>
      </c>
      <c r="V140">
        <v>901</v>
      </c>
      <c r="W140" t="s">
        <v>411</v>
      </c>
      <c r="X140">
        <v>8</v>
      </c>
      <c r="Y140" t="s">
        <v>220</v>
      </c>
      <c r="AB140">
        <v>865760</v>
      </c>
      <c r="AD140">
        <v>865760</v>
      </c>
      <c r="AF140">
        <v>4538512</v>
      </c>
      <c r="AI140">
        <v>0</v>
      </c>
    </row>
    <row r="141" spans="1:35" x14ac:dyDescent="0.3">
      <c r="A141" t="s">
        <v>410</v>
      </c>
      <c r="B141">
        <v>1997</v>
      </c>
      <c r="C141">
        <v>1997</v>
      </c>
      <c r="D141">
        <v>1997</v>
      </c>
      <c r="E141">
        <v>4</v>
      </c>
      <c r="F141">
        <v>0</v>
      </c>
      <c r="G141">
        <v>1</v>
      </c>
      <c r="H141" t="s">
        <v>215</v>
      </c>
      <c r="I141">
        <v>705</v>
      </c>
      <c r="J141" t="s">
        <v>99</v>
      </c>
      <c r="K141" t="s">
        <v>305</v>
      </c>
      <c r="L141">
        <v>0</v>
      </c>
      <c r="M141" t="s">
        <v>217</v>
      </c>
      <c r="N141" t="s">
        <v>218</v>
      </c>
      <c r="V141">
        <v>901</v>
      </c>
      <c r="W141" t="s">
        <v>411</v>
      </c>
      <c r="X141">
        <v>8</v>
      </c>
      <c r="Y141" t="s">
        <v>220</v>
      </c>
      <c r="AB141">
        <v>9426524</v>
      </c>
      <c r="AD141">
        <v>9426524</v>
      </c>
      <c r="AF141">
        <v>29067570</v>
      </c>
      <c r="AI141">
        <v>0</v>
      </c>
    </row>
    <row r="142" spans="1:35" hidden="1" x14ac:dyDescent="0.3">
      <c r="A142" t="s">
        <v>410</v>
      </c>
      <c r="B142">
        <v>1997</v>
      </c>
      <c r="C142">
        <v>1997</v>
      </c>
      <c r="D142">
        <v>1997</v>
      </c>
      <c r="E142">
        <v>4</v>
      </c>
      <c r="F142">
        <v>0</v>
      </c>
      <c r="G142">
        <v>2</v>
      </c>
      <c r="H142" t="s">
        <v>221</v>
      </c>
      <c r="I142">
        <v>705</v>
      </c>
      <c r="J142" t="s">
        <v>99</v>
      </c>
      <c r="K142" t="s">
        <v>305</v>
      </c>
      <c r="L142">
        <v>0</v>
      </c>
      <c r="M142" t="s">
        <v>217</v>
      </c>
      <c r="N142" t="s">
        <v>218</v>
      </c>
      <c r="V142">
        <v>901</v>
      </c>
      <c r="W142" t="s">
        <v>411</v>
      </c>
      <c r="X142">
        <v>8</v>
      </c>
      <c r="Y142" t="s">
        <v>220</v>
      </c>
      <c r="AB142">
        <v>508355</v>
      </c>
      <c r="AD142">
        <v>508355</v>
      </c>
      <c r="AF142">
        <v>2063735</v>
      </c>
      <c r="AI142">
        <v>0</v>
      </c>
    </row>
    <row r="143" spans="1:35" x14ac:dyDescent="0.3">
      <c r="A143" t="s">
        <v>410</v>
      </c>
      <c r="B143">
        <v>1997</v>
      </c>
      <c r="C143">
        <v>1997</v>
      </c>
      <c r="D143">
        <v>1997</v>
      </c>
      <c r="E143">
        <v>4</v>
      </c>
      <c r="F143">
        <v>0</v>
      </c>
      <c r="G143">
        <v>1</v>
      </c>
      <c r="H143" t="s">
        <v>215</v>
      </c>
      <c r="I143">
        <v>711</v>
      </c>
      <c r="J143" t="s">
        <v>47</v>
      </c>
      <c r="K143" t="s">
        <v>306</v>
      </c>
      <c r="L143">
        <v>0</v>
      </c>
      <c r="M143" t="s">
        <v>217</v>
      </c>
      <c r="N143" t="s">
        <v>218</v>
      </c>
      <c r="V143">
        <v>901</v>
      </c>
      <c r="W143" t="s">
        <v>411</v>
      </c>
      <c r="X143">
        <v>8</v>
      </c>
      <c r="Y143" t="s">
        <v>220</v>
      </c>
      <c r="AB143">
        <v>18628678</v>
      </c>
      <c r="AD143">
        <v>18628678</v>
      </c>
      <c r="AF143">
        <v>40594932</v>
      </c>
      <c r="AI143">
        <v>0</v>
      </c>
    </row>
    <row r="144" spans="1:35" hidden="1" x14ac:dyDescent="0.3">
      <c r="A144" t="s">
        <v>410</v>
      </c>
      <c r="B144">
        <v>1997</v>
      </c>
      <c r="C144">
        <v>1997</v>
      </c>
      <c r="D144">
        <v>1997</v>
      </c>
      <c r="E144">
        <v>4</v>
      </c>
      <c r="F144">
        <v>0</v>
      </c>
      <c r="G144">
        <v>2</v>
      </c>
      <c r="H144" t="s">
        <v>221</v>
      </c>
      <c r="I144">
        <v>711</v>
      </c>
      <c r="J144" t="s">
        <v>47</v>
      </c>
      <c r="K144" t="s">
        <v>306</v>
      </c>
      <c r="L144">
        <v>0</v>
      </c>
      <c r="M144" t="s">
        <v>217</v>
      </c>
      <c r="N144" t="s">
        <v>218</v>
      </c>
      <c r="V144">
        <v>901</v>
      </c>
      <c r="W144" t="s">
        <v>411</v>
      </c>
      <c r="X144">
        <v>1</v>
      </c>
      <c r="Y144" t="s">
        <v>232</v>
      </c>
      <c r="AB144">
        <v>0</v>
      </c>
      <c r="AD144">
        <v>0</v>
      </c>
      <c r="AF144">
        <v>11472435</v>
      </c>
      <c r="AI144">
        <v>0</v>
      </c>
    </row>
    <row r="145" spans="1:35" x14ac:dyDescent="0.3">
      <c r="A145" t="s">
        <v>410</v>
      </c>
      <c r="B145">
        <v>1997</v>
      </c>
      <c r="C145">
        <v>1997</v>
      </c>
      <c r="D145">
        <v>1997</v>
      </c>
      <c r="E145">
        <v>4</v>
      </c>
      <c r="F145">
        <v>0</v>
      </c>
      <c r="G145">
        <v>1</v>
      </c>
      <c r="H145" t="s">
        <v>215</v>
      </c>
      <c r="I145">
        <v>724</v>
      </c>
      <c r="J145" t="s">
        <v>48</v>
      </c>
      <c r="K145" t="s">
        <v>307</v>
      </c>
      <c r="L145">
        <v>0</v>
      </c>
      <c r="M145" t="s">
        <v>217</v>
      </c>
      <c r="N145" t="s">
        <v>218</v>
      </c>
      <c r="V145">
        <v>901</v>
      </c>
      <c r="W145" t="s">
        <v>411</v>
      </c>
      <c r="X145">
        <v>8</v>
      </c>
      <c r="Y145" t="s">
        <v>220</v>
      </c>
      <c r="AB145">
        <v>217058176</v>
      </c>
      <c r="AD145">
        <v>217058176</v>
      </c>
      <c r="AF145">
        <v>548776448</v>
      </c>
      <c r="AI145">
        <v>0</v>
      </c>
    </row>
    <row r="146" spans="1:35" hidden="1" x14ac:dyDescent="0.3">
      <c r="A146" t="s">
        <v>410</v>
      </c>
      <c r="B146">
        <v>1997</v>
      </c>
      <c r="C146">
        <v>1997</v>
      </c>
      <c r="D146">
        <v>1997</v>
      </c>
      <c r="E146">
        <v>4</v>
      </c>
      <c r="F146">
        <v>0</v>
      </c>
      <c r="G146">
        <v>2</v>
      </c>
      <c r="H146" t="s">
        <v>221</v>
      </c>
      <c r="I146">
        <v>724</v>
      </c>
      <c r="J146" t="s">
        <v>48</v>
      </c>
      <c r="K146" t="s">
        <v>307</v>
      </c>
      <c r="L146">
        <v>0</v>
      </c>
      <c r="M146" t="s">
        <v>217</v>
      </c>
      <c r="N146" t="s">
        <v>218</v>
      </c>
      <c r="V146">
        <v>901</v>
      </c>
      <c r="W146" t="s">
        <v>411</v>
      </c>
      <c r="X146">
        <v>8</v>
      </c>
      <c r="Y146" t="s">
        <v>220</v>
      </c>
      <c r="AB146">
        <v>27692156</v>
      </c>
      <c r="AD146">
        <v>27692156</v>
      </c>
      <c r="AF146">
        <v>83281248</v>
      </c>
      <c r="AI146">
        <v>0</v>
      </c>
    </row>
    <row r="147" spans="1:35" x14ac:dyDescent="0.3">
      <c r="A147" t="s">
        <v>410</v>
      </c>
      <c r="B147">
        <v>1997</v>
      </c>
      <c r="C147">
        <v>1997</v>
      </c>
      <c r="D147">
        <v>1997</v>
      </c>
      <c r="E147">
        <v>4</v>
      </c>
      <c r="F147">
        <v>0</v>
      </c>
      <c r="G147">
        <v>1</v>
      </c>
      <c r="H147" t="s">
        <v>215</v>
      </c>
      <c r="I147">
        <v>752</v>
      </c>
      <c r="J147" t="s">
        <v>50</v>
      </c>
      <c r="K147" t="s">
        <v>310</v>
      </c>
      <c r="L147">
        <v>0</v>
      </c>
      <c r="M147" t="s">
        <v>217</v>
      </c>
      <c r="N147" t="s">
        <v>218</v>
      </c>
      <c r="V147">
        <v>901</v>
      </c>
      <c r="W147" t="s">
        <v>411</v>
      </c>
      <c r="X147">
        <v>8</v>
      </c>
      <c r="Y147" t="s">
        <v>220</v>
      </c>
      <c r="AB147">
        <v>93801800</v>
      </c>
      <c r="AD147">
        <v>93801800</v>
      </c>
      <c r="AF147">
        <v>393057376</v>
      </c>
      <c r="AI147">
        <v>0</v>
      </c>
    </row>
    <row r="148" spans="1:35" hidden="1" x14ac:dyDescent="0.3">
      <c r="A148" t="s">
        <v>410</v>
      </c>
      <c r="B148">
        <v>1997</v>
      </c>
      <c r="C148">
        <v>1997</v>
      </c>
      <c r="D148">
        <v>1997</v>
      </c>
      <c r="E148">
        <v>4</v>
      </c>
      <c r="F148">
        <v>0</v>
      </c>
      <c r="G148">
        <v>2</v>
      </c>
      <c r="H148" t="s">
        <v>221</v>
      </c>
      <c r="I148">
        <v>752</v>
      </c>
      <c r="J148" t="s">
        <v>50</v>
      </c>
      <c r="K148" t="s">
        <v>310</v>
      </c>
      <c r="L148">
        <v>0</v>
      </c>
      <c r="M148" t="s">
        <v>217</v>
      </c>
      <c r="N148" t="s">
        <v>218</v>
      </c>
      <c r="V148">
        <v>901</v>
      </c>
      <c r="W148" t="s">
        <v>411</v>
      </c>
      <c r="X148">
        <v>8</v>
      </c>
      <c r="Y148" t="s">
        <v>220</v>
      </c>
      <c r="AB148">
        <v>11240080</v>
      </c>
      <c r="AD148">
        <v>11240080</v>
      </c>
      <c r="AF148">
        <v>66419800</v>
      </c>
      <c r="AI148">
        <v>0</v>
      </c>
    </row>
    <row r="149" spans="1:35" x14ac:dyDescent="0.3">
      <c r="A149" t="s">
        <v>410</v>
      </c>
      <c r="B149">
        <v>1997</v>
      </c>
      <c r="C149">
        <v>1997</v>
      </c>
      <c r="D149">
        <v>1997</v>
      </c>
      <c r="E149">
        <v>4</v>
      </c>
      <c r="F149">
        <v>0</v>
      </c>
      <c r="G149">
        <v>1</v>
      </c>
      <c r="H149" t="s">
        <v>215</v>
      </c>
      <c r="I149">
        <v>757</v>
      </c>
      <c r="J149" t="s">
        <v>51</v>
      </c>
      <c r="K149" t="s">
        <v>311</v>
      </c>
      <c r="L149">
        <v>0</v>
      </c>
      <c r="M149" t="s">
        <v>217</v>
      </c>
      <c r="N149" t="s">
        <v>218</v>
      </c>
      <c r="V149">
        <v>901</v>
      </c>
      <c r="W149" t="s">
        <v>411</v>
      </c>
      <c r="X149">
        <v>8</v>
      </c>
      <c r="Y149" t="s">
        <v>220</v>
      </c>
      <c r="AB149">
        <v>58828364</v>
      </c>
      <c r="AD149">
        <v>58828364</v>
      </c>
      <c r="AF149">
        <v>187542256</v>
      </c>
      <c r="AI149">
        <v>0</v>
      </c>
    </row>
    <row r="150" spans="1:35" hidden="1" x14ac:dyDescent="0.3">
      <c r="A150" t="s">
        <v>410</v>
      </c>
      <c r="B150">
        <v>1997</v>
      </c>
      <c r="C150">
        <v>1997</v>
      </c>
      <c r="D150">
        <v>1997</v>
      </c>
      <c r="E150">
        <v>4</v>
      </c>
      <c r="F150">
        <v>0</v>
      </c>
      <c r="G150">
        <v>2</v>
      </c>
      <c r="H150" t="s">
        <v>221</v>
      </c>
      <c r="I150">
        <v>757</v>
      </c>
      <c r="J150" t="s">
        <v>51</v>
      </c>
      <c r="K150" t="s">
        <v>311</v>
      </c>
      <c r="L150">
        <v>0</v>
      </c>
      <c r="M150" t="s">
        <v>217</v>
      </c>
      <c r="N150" t="s">
        <v>218</v>
      </c>
      <c r="V150">
        <v>901</v>
      </c>
      <c r="W150" t="s">
        <v>411</v>
      </c>
      <c r="X150">
        <v>8</v>
      </c>
      <c r="Y150" t="s">
        <v>220</v>
      </c>
      <c r="AB150">
        <v>1918190</v>
      </c>
      <c r="AD150">
        <v>1918190</v>
      </c>
      <c r="AF150">
        <v>16228048</v>
      </c>
      <c r="AI150">
        <v>0</v>
      </c>
    </row>
    <row r="151" spans="1:35" x14ac:dyDescent="0.3">
      <c r="A151" t="s">
        <v>410</v>
      </c>
      <c r="B151">
        <v>1997</v>
      </c>
      <c r="C151">
        <v>1997</v>
      </c>
      <c r="D151">
        <v>1997</v>
      </c>
      <c r="E151">
        <v>4</v>
      </c>
      <c r="F151">
        <v>0</v>
      </c>
      <c r="G151">
        <v>1</v>
      </c>
      <c r="H151" t="s">
        <v>215</v>
      </c>
      <c r="I151">
        <v>792</v>
      </c>
      <c r="J151" t="s">
        <v>55</v>
      </c>
      <c r="K151" t="s">
        <v>315</v>
      </c>
      <c r="L151">
        <v>0</v>
      </c>
      <c r="M151" t="s">
        <v>217</v>
      </c>
      <c r="N151" t="s">
        <v>218</v>
      </c>
      <c r="V151">
        <v>901</v>
      </c>
      <c r="W151" t="s">
        <v>411</v>
      </c>
      <c r="X151">
        <v>8</v>
      </c>
      <c r="Y151" t="s">
        <v>220</v>
      </c>
      <c r="AB151">
        <v>9224046</v>
      </c>
      <c r="AD151">
        <v>9224046</v>
      </c>
      <c r="AF151">
        <v>26644468</v>
      </c>
      <c r="AI151">
        <v>0</v>
      </c>
    </row>
    <row r="152" spans="1:35" hidden="1" x14ac:dyDescent="0.3">
      <c r="A152" t="s">
        <v>410</v>
      </c>
      <c r="B152">
        <v>1997</v>
      </c>
      <c r="C152">
        <v>1997</v>
      </c>
      <c r="D152">
        <v>1997</v>
      </c>
      <c r="E152">
        <v>4</v>
      </c>
      <c r="F152">
        <v>0</v>
      </c>
      <c r="G152">
        <v>2</v>
      </c>
      <c r="H152" t="s">
        <v>221</v>
      </c>
      <c r="I152">
        <v>792</v>
      </c>
      <c r="J152" t="s">
        <v>55</v>
      </c>
      <c r="K152" t="s">
        <v>315</v>
      </c>
      <c r="L152">
        <v>0</v>
      </c>
      <c r="M152" t="s">
        <v>217</v>
      </c>
      <c r="N152" t="s">
        <v>218</v>
      </c>
      <c r="V152">
        <v>901</v>
      </c>
      <c r="W152" t="s">
        <v>411</v>
      </c>
      <c r="X152">
        <v>8</v>
      </c>
      <c r="Y152" t="s">
        <v>220</v>
      </c>
      <c r="AB152">
        <v>90977</v>
      </c>
      <c r="AD152">
        <v>90977</v>
      </c>
      <c r="AF152">
        <v>474167</v>
      </c>
      <c r="AI152">
        <v>0</v>
      </c>
    </row>
    <row r="153" spans="1:35" x14ac:dyDescent="0.3">
      <c r="A153" t="s">
        <v>410</v>
      </c>
      <c r="B153">
        <v>1997</v>
      </c>
      <c r="C153">
        <v>1997</v>
      </c>
      <c r="D153">
        <v>1997</v>
      </c>
      <c r="E153">
        <v>4</v>
      </c>
      <c r="F153">
        <v>0</v>
      </c>
      <c r="G153">
        <v>1</v>
      </c>
      <c r="H153" t="s">
        <v>215</v>
      </c>
      <c r="I153">
        <v>798</v>
      </c>
      <c r="J153" t="s">
        <v>435</v>
      </c>
      <c r="K153" t="s">
        <v>436</v>
      </c>
      <c r="L153">
        <v>0</v>
      </c>
      <c r="M153" t="s">
        <v>217</v>
      </c>
      <c r="N153" t="s">
        <v>218</v>
      </c>
      <c r="V153">
        <v>901</v>
      </c>
      <c r="W153" t="s">
        <v>411</v>
      </c>
      <c r="X153">
        <v>8</v>
      </c>
      <c r="Y153" t="s">
        <v>220</v>
      </c>
      <c r="AB153">
        <v>1338</v>
      </c>
      <c r="AD153">
        <v>1338</v>
      </c>
      <c r="AF153">
        <v>31848</v>
      </c>
      <c r="AI153">
        <v>0</v>
      </c>
    </row>
    <row r="154" spans="1:35" x14ac:dyDescent="0.3">
      <c r="A154" t="s">
        <v>410</v>
      </c>
      <c r="B154">
        <v>1997</v>
      </c>
      <c r="C154">
        <v>1997</v>
      </c>
      <c r="D154">
        <v>1997</v>
      </c>
      <c r="E154">
        <v>4</v>
      </c>
      <c r="F154">
        <v>0</v>
      </c>
      <c r="G154">
        <v>1</v>
      </c>
      <c r="H154" t="s">
        <v>215</v>
      </c>
      <c r="I154">
        <v>800</v>
      </c>
      <c r="J154" t="s">
        <v>103</v>
      </c>
      <c r="K154" t="s">
        <v>316</v>
      </c>
      <c r="L154">
        <v>0</v>
      </c>
      <c r="M154" t="s">
        <v>217</v>
      </c>
      <c r="N154" t="s">
        <v>218</v>
      </c>
      <c r="V154">
        <v>901</v>
      </c>
      <c r="W154" t="s">
        <v>411</v>
      </c>
      <c r="X154">
        <v>8</v>
      </c>
      <c r="Y154" t="s">
        <v>220</v>
      </c>
      <c r="AB154">
        <v>682</v>
      </c>
      <c r="AD154">
        <v>682</v>
      </c>
      <c r="AF154">
        <v>3204</v>
      </c>
      <c r="AI154">
        <v>0</v>
      </c>
    </row>
    <row r="155" spans="1:35" hidden="1" x14ac:dyDescent="0.3">
      <c r="A155" t="s">
        <v>410</v>
      </c>
      <c r="B155">
        <v>1997</v>
      </c>
      <c r="C155">
        <v>1997</v>
      </c>
      <c r="D155">
        <v>1997</v>
      </c>
      <c r="E155">
        <v>4</v>
      </c>
      <c r="F155">
        <v>0</v>
      </c>
      <c r="G155">
        <v>2</v>
      </c>
      <c r="H155" t="s">
        <v>221</v>
      </c>
      <c r="I155">
        <v>800</v>
      </c>
      <c r="J155" t="s">
        <v>103</v>
      </c>
      <c r="K155" t="s">
        <v>316</v>
      </c>
      <c r="L155">
        <v>0</v>
      </c>
      <c r="M155" t="s">
        <v>217</v>
      </c>
      <c r="N155" t="s">
        <v>218</v>
      </c>
      <c r="V155">
        <v>901</v>
      </c>
      <c r="W155" t="s">
        <v>411</v>
      </c>
      <c r="X155">
        <v>8</v>
      </c>
      <c r="Y155" t="s">
        <v>220</v>
      </c>
      <c r="AB155">
        <v>233431168</v>
      </c>
      <c r="AD155">
        <v>233431168</v>
      </c>
      <c r="AF155">
        <v>182806784</v>
      </c>
      <c r="AI155">
        <v>0</v>
      </c>
    </row>
    <row r="156" spans="1:35" x14ac:dyDescent="0.3">
      <c r="A156" t="s">
        <v>410</v>
      </c>
      <c r="B156">
        <v>1997</v>
      </c>
      <c r="C156">
        <v>1997</v>
      </c>
      <c r="D156">
        <v>1997</v>
      </c>
      <c r="E156">
        <v>4</v>
      </c>
      <c r="F156">
        <v>0</v>
      </c>
      <c r="G156">
        <v>1</v>
      </c>
      <c r="H156" t="s">
        <v>215</v>
      </c>
      <c r="I156">
        <v>807</v>
      </c>
      <c r="J156" t="s">
        <v>101</v>
      </c>
      <c r="K156" t="s">
        <v>317</v>
      </c>
      <c r="L156">
        <v>0</v>
      </c>
      <c r="M156" t="s">
        <v>217</v>
      </c>
      <c r="N156" t="s">
        <v>218</v>
      </c>
      <c r="V156">
        <v>901</v>
      </c>
      <c r="W156" t="s">
        <v>411</v>
      </c>
      <c r="X156">
        <v>8</v>
      </c>
      <c r="Y156" t="s">
        <v>220</v>
      </c>
      <c r="AB156">
        <v>3001261</v>
      </c>
      <c r="AD156">
        <v>3001261</v>
      </c>
      <c r="AF156">
        <v>7958589</v>
      </c>
      <c r="AI156">
        <v>0</v>
      </c>
    </row>
    <row r="157" spans="1:35" hidden="1" x14ac:dyDescent="0.3">
      <c r="A157" t="s">
        <v>410</v>
      </c>
      <c r="B157">
        <v>1997</v>
      </c>
      <c r="C157">
        <v>1997</v>
      </c>
      <c r="D157">
        <v>1997</v>
      </c>
      <c r="E157">
        <v>4</v>
      </c>
      <c r="F157">
        <v>0</v>
      </c>
      <c r="G157">
        <v>2</v>
      </c>
      <c r="H157" t="s">
        <v>221</v>
      </c>
      <c r="I157">
        <v>807</v>
      </c>
      <c r="J157" t="s">
        <v>101</v>
      </c>
      <c r="K157" t="s">
        <v>317</v>
      </c>
      <c r="L157">
        <v>0</v>
      </c>
      <c r="M157" t="s">
        <v>217</v>
      </c>
      <c r="N157" t="s">
        <v>218</v>
      </c>
      <c r="V157">
        <v>901</v>
      </c>
      <c r="W157" t="s">
        <v>411</v>
      </c>
      <c r="X157">
        <v>8</v>
      </c>
      <c r="Y157" t="s">
        <v>220</v>
      </c>
      <c r="AB157">
        <v>10502</v>
      </c>
      <c r="AD157">
        <v>10502</v>
      </c>
      <c r="AF157">
        <v>11403</v>
      </c>
      <c r="AI157">
        <v>0</v>
      </c>
    </row>
    <row r="158" spans="1:35" x14ac:dyDescent="0.3">
      <c r="A158" t="s">
        <v>410</v>
      </c>
      <c r="B158">
        <v>1997</v>
      </c>
      <c r="C158">
        <v>1997</v>
      </c>
      <c r="D158">
        <v>1997</v>
      </c>
      <c r="E158">
        <v>4</v>
      </c>
      <c r="F158">
        <v>0</v>
      </c>
      <c r="G158">
        <v>1</v>
      </c>
      <c r="H158" t="s">
        <v>215</v>
      </c>
      <c r="I158">
        <v>826</v>
      </c>
      <c r="J158" t="s">
        <v>75</v>
      </c>
      <c r="K158" t="s">
        <v>318</v>
      </c>
      <c r="L158">
        <v>0</v>
      </c>
      <c r="M158" t="s">
        <v>217</v>
      </c>
      <c r="N158" t="s">
        <v>218</v>
      </c>
      <c r="V158">
        <v>901</v>
      </c>
      <c r="W158" t="s">
        <v>411</v>
      </c>
      <c r="X158">
        <v>8</v>
      </c>
      <c r="Y158" t="s">
        <v>220</v>
      </c>
      <c r="AB158">
        <v>138603296</v>
      </c>
      <c r="AD158">
        <v>138603296</v>
      </c>
      <c r="AF158">
        <v>479836064</v>
      </c>
      <c r="AI158">
        <v>0</v>
      </c>
    </row>
    <row r="159" spans="1:35" hidden="1" x14ac:dyDescent="0.3">
      <c r="A159" t="s">
        <v>410</v>
      </c>
      <c r="B159">
        <v>1997</v>
      </c>
      <c r="C159">
        <v>1997</v>
      </c>
      <c r="D159">
        <v>1997</v>
      </c>
      <c r="E159">
        <v>4</v>
      </c>
      <c r="F159">
        <v>0</v>
      </c>
      <c r="G159">
        <v>2</v>
      </c>
      <c r="H159" t="s">
        <v>221</v>
      </c>
      <c r="I159">
        <v>826</v>
      </c>
      <c r="J159" t="s">
        <v>75</v>
      </c>
      <c r="K159" t="s">
        <v>318</v>
      </c>
      <c r="L159">
        <v>0</v>
      </c>
      <c r="M159" t="s">
        <v>217</v>
      </c>
      <c r="N159" t="s">
        <v>218</v>
      </c>
      <c r="V159">
        <v>901</v>
      </c>
      <c r="W159" t="s">
        <v>411</v>
      </c>
      <c r="X159">
        <v>8</v>
      </c>
      <c r="Y159" t="s">
        <v>220</v>
      </c>
      <c r="AB159">
        <v>7259667</v>
      </c>
      <c r="AD159">
        <v>7259667</v>
      </c>
      <c r="AF159">
        <v>39115512</v>
      </c>
      <c r="AI159">
        <v>0</v>
      </c>
    </row>
    <row r="160" spans="1:35" x14ac:dyDescent="0.3">
      <c r="A160" t="s">
        <v>410</v>
      </c>
      <c r="B160">
        <v>1997</v>
      </c>
      <c r="C160">
        <v>1997</v>
      </c>
      <c r="D160">
        <v>1997</v>
      </c>
      <c r="E160">
        <v>4</v>
      </c>
      <c r="F160">
        <v>0</v>
      </c>
      <c r="G160">
        <v>1</v>
      </c>
      <c r="H160" t="s">
        <v>215</v>
      </c>
      <c r="I160">
        <v>834</v>
      </c>
      <c r="J160" t="s">
        <v>124</v>
      </c>
      <c r="K160" t="s">
        <v>342</v>
      </c>
      <c r="L160">
        <v>0</v>
      </c>
      <c r="M160" t="s">
        <v>217</v>
      </c>
      <c r="N160" t="s">
        <v>218</v>
      </c>
      <c r="V160">
        <v>901</v>
      </c>
      <c r="W160" t="s">
        <v>411</v>
      </c>
      <c r="X160">
        <v>8</v>
      </c>
      <c r="Y160" t="s">
        <v>220</v>
      </c>
      <c r="AB160">
        <v>11057</v>
      </c>
      <c r="AD160">
        <v>11057</v>
      </c>
      <c r="AF160">
        <v>9669</v>
      </c>
      <c r="AI160">
        <v>0</v>
      </c>
    </row>
    <row r="161" spans="1:35" hidden="1" x14ac:dyDescent="0.3">
      <c r="A161" t="s">
        <v>410</v>
      </c>
      <c r="B161">
        <v>1997</v>
      </c>
      <c r="C161">
        <v>1997</v>
      </c>
      <c r="D161">
        <v>1997</v>
      </c>
      <c r="E161">
        <v>4</v>
      </c>
      <c r="F161">
        <v>0</v>
      </c>
      <c r="G161">
        <v>2</v>
      </c>
      <c r="H161" t="s">
        <v>221</v>
      </c>
      <c r="I161">
        <v>834</v>
      </c>
      <c r="J161" t="s">
        <v>124</v>
      </c>
      <c r="K161" t="s">
        <v>342</v>
      </c>
      <c r="L161">
        <v>0</v>
      </c>
      <c r="M161" t="s">
        <v>217</v>
      </c>
      <c r="N161" t="s">
        <v>218</v>
      </c>
      <c r="V161">
        <v>901</v>
      </c>
      <c r="W161" t="s">
        <v>411</v>
      </c>
      <c r="X161">
        <v>8</v>
      </c>
      <c r="Y161" t="s">
        <v>220</v>
      </c>
      <c r="AB161">
        <v>40868884</v>
      </c>
      <c r="AD161">
        <v>40868884</v>
      </c>
      <c r="AF161">
        <v>101235760</v>
      </c>
      <c r="AI161">
        <v>0</v>
      </c>
    </row>
    <row r="162" spans="1:35" x14ac:dyDescent="0.3">
      <c r="A162" t="s">
        <v>410</v>
      </c>
      <c r="B162">
        <v>1997</v>
      </c>
      <c r="C162">
        <v>1997</v>
      </c>
      <c r="D162">
        <v>1997</v>
      </c>
      <c r="E162">
        <v>4</v>
      </c>
      <c r="F162">
        <v>0</v>
      </c>
      <c r="G162">
        <v>1</v>
      </c>
      <c r="H162" t="s">
        <v>215</v>
      </c>
      <c r="I162">
        <v>842</v>
      </c>
      <c r="J162" t="s">
        <v>57</v>
      </c>
      <c r="K162" t="s">
        <v>57</v>
      </c>
      <c r="L162">
        <v>0</v>
      </c>
      <c r="M162" t="s">
        <v>217</v>
      </c>
      <c r="N162" t="s">
        <v>218</v>
      </c>
      <c r="V162">
        <v>901</v>
      </c>
      <c r="W162" t="s">
        <v>411</v>
      </c>
      <c r="X162">
        <v>8</v>
      </c>
      <c r="Y162" t="s">
        <v>220</v>
      </c>
      <c r="AB162">
        <v>1158276298</v>
      </c>
      <c r="AD162">
        <v>1158276298</v>
      </c>
      <c r="AF162">
        <v>3819858274</v>
      </c>
      <c r="AI162">
        <v>0</v>
      </c>
    </row>
    <row r="163" spans="1:35" hidden="1" x14ac:dyDescent="0.3">
      <c r="A163" t="s">
        <v>410</v>
      </c>
      <c r="B163">
        <v>1997</v>
      </c>
      <c r="C163">
        <v>1997</v>
      </c>
      <c r="D163">
        <v>1997</v>
      </c>
      <c r="E163">
        <v>4</v>
      </c>
      <c r="F163">
        <v>0</v>
      </c>
      <c r="G163">
        <v>2</v>
      </c>
      <c r="H163" t="s">
        <v>221</v>
      </c>
      <c r="I163">
        <v>842</v>
      </c>
      <c r="J163" t="s">
        <v>57</v>
      </c>
      <c r="K163" t="s">
        <v>57</v>
      </c>
      <c r="L163">
        <v>0</v>
      </c>
      <c r="M163" t="s">
        <v>217</v>
      </c>
      <c r="N163" t="s">
        <v>218</v>
      </c>
      <c r="V163">
        <v>901</v>
      </c>
      <c r="W163" t="s">
        <v>411</v>
      </c>
      <c r="X163">
        <v>8</v>
      </c>
      <c r="Y163" t="s">
        <v>220</v>
      </c>
      <c r="AB163">
        <v>94213429</v>
      </c>
      <c r="AD163">
        <v>94213429</v>
      </c>
      <c r="AF163">
        <v>355324081</v>
      </c>
      <c r="AI163">
        <v>0</v>
      </c>
    </row>
    <row r="164" spans="1:35" hidden="1" x14ac:dyDescent="0.3">
      <c r="A164" t="s">
        <v>410</v>
      </c>
      <c r="B164">
        <v>1997</v>
      </c>
      <c r="C164">
        <v>1997</v>
      </c>
      <c r="D164">
        <v>1997</v>
      </c>
      <c r="E164">
        <v>4</v>
      </c>
      <c r="F164">
        <v>0</v>
      </c>
      <c r="G164">
        <v>3</v>
      </c>
      <c r="H164" t="s">
        <v>247</v>
      </c>
      <c r="I164">
        <v>842</v>
      </c>
      <c r="J164" t="s">
        <v>57</v>
      </c>
      <c r="K164" t="s">
        <v>57</v>
      </c>
      <c r="L164">
        <v>0</v>
      </c>
      <c r="M164" t="s">
        <v>217</v>
      </c>
      <c r="N164" t="s">
        <v>218</v>
      </c>
      <c r="V164">
        <v>901</v>
      </c>
      <c r="W164" t="s">
        <v>411</v>
      </c>
      <c r="X164">
        <v>8</v>
      </c>
      <c r="Y164" t="s">
        <v>220</v>
      </c>
      <c r="AB164">
        <v>70224900</v>
      </c>
      <c r="AD164">
        <v>70224900</v>
      </c>
      <c r="AF164">
        <v>227450165</v>
      </c>
      <c r="AI164">
        <v>0</v>
      </c>
    </row>
    <row r="165" spans="1:35" x14ac:dyDescent="0.3">
      <c r="A165" t="s">
        <v>410</v>
      </c>
      <c r="B165">
        <v>1997</v>
      </c>
      <c r="C165">
        <v>1997</v>
      </c>
      <c r="D165">
        <v>1997</v>
      </c>
      <c r="E165">
        <v>4</v>
      </c>
      <c r="F165">
        <v>0</v>
      </c>
      <c r="G165">
        <v>1</v>
      </c>
      <c r="H165" t="s">
        <v>215</v>
      </c>
      <c r="I165">
        <v>858</v>
      </c>
      <c r="J165" t="s">
        <v>104</v>
      </c>
      <c r="K165" t="s">
        <v>319</v>
      </c>
      <c r="L165">
        <v>0</v>
      </c>
      <c r="M165" t="s">
        <v>217</v>
      </c>
      <c r="N165" t="s">
        <v>218</v>
      </c>
      <c r="V165">
        <v>901</v>
      </c>
      <c r="W165" t="s">
        <v>411</v>
      </c>
      <c r="X165">
        <v>8</v>
      </c>
      <c r="Y165" t="s">
        <v>220</v>
      </c>
      <c r="AB165">
        <v>1939942</v>
      </c>
      <c r="AD165">
        <v>1939942</v>
      </c>
      <c r="AF165">
        <v>5102070</v>
      </c>
      <c r="AI165">
        <v>0</v>
      </c>
    </row>
    <row r="166" spans="1:35" hidden="1" x14ac:dyDescent="0.3">
      <c r="A166" t="s">
        <v>410</v>
      </c>
      <c r="B166">
        <v>1997</v>
      </c>
      <c r="C166">
        <v>1997</v>
      </c>
      <c r="D166">
        <v>1997</v>
      </c>
      <c r="E166">
        <v>4</v>
      </c>
      <c r="F166">
        <v>0</v>
      </c>
      <c r="G166">
        <v>2</v>
      </c>
      <c r="H166" t="s">
        <v>221</v>
      </c>
      <c r="I166">
        <v>858</v>
      </c>
      <c r="J166" t="s">
        <v>104</v>
      </c>
      <c r="K166" t="s">
        <v>319</v>
      </c>
      <c r="L166">
        <v>0</v>
      </c>
      <c r="M166" t="s">
        <v>217</v>
      </c>
      <c r="N166" t="s">
        <v>218</v>
      </c>
      <c r="V166">
        <v>901</v>
      </c>
      <c r="W166" t="s">
        <v>411</v>
      </c>
      <c r="X166">
        <v>8</v>
      </c>
      <c r="Y166" t="s">
        <v>220</v>
      </c>
      <c r="AB166">
        <v>343</v>
      </c>
      <c r="AD166">
        <v>343</v>
      </c>
      <c r="AF166">
        <v>7676</v>
      </c>
      <c r="AI166">
        <v>0</v>
      </c>
    </row>
    <row r="167" spans="1:35" x14ac:dyDescent="0.3">
      <c r="A167" t="s">
        <v>410</v>
      </c>
      <c r="B167">
        <v>1997</v>
      </c>
      <c r="C167">
        <v>1997</v>
      </c>
      <c r="D167">
        <v>1997</v>
      </c>
      <c r="E167">
        <v>4</v>
      </c>
      <c r="F167">
        <v>0</v>
      </c>
      <c r="G167">
        <v>1</v>
      </c>
      <c r="H167" t="s">
        <v>215</v>
      </c>
      <c r="I167">
        <v>862</v>
      </c>
      <c r="J167" t="s">
        <v>105</v>
      </c>
      <c r="K167" t="s">
        <v>406</v>
      </c>
      <c r="L167">
        <v>0</v>
      </c>
      <c r="M167" t="s">
        <v>217</v>
      </c>
      <c r="N167" t="s">
        <v>218</v>
      </c>
      <c r="V167">
        <v>901</v>
      </c>
      <c r="W167" t="s">
        <v>411</v>
      </c>
      <c r="X167">
        <v>8</v>
      </c>
      <c r="Y167" t="s">
        <v>220</v>
      </c>
      <c r="AB167">
        <v>12808</v>
      </c>
      <c r="AD167">
        <v>12808</v>
      </c>
      <c r="AF167">
        <v>33529</v>
      </c>
      <c r="AI167">
        <v>0</v>
      </c>
    </row>
    <row r="168" spans="1:35" hidden="1" x14ac:dyDescent="0.3">
      <c r="A168" t="s">
        <v>410</v>
      </c>
      <c r="B168">
        <v>1997</v>
      </c>
      <c r="C168">
        <v>1997</v>
      </c>
      <c r="D168">
        <v>1997</v>
      </c>
      <c r="E168">
        <v>4</v>
      </c>
      <c r="F168">
        <v>0</v>
      </c>
      <c r="G168">
        <v>2</v>
      </c>
      <c r="H168" t="s">
        <v>221</v>
      </c>
      <c r="I168">
        <v>862</v>
      </c>
      <c r="J168" t="s">
        <v>105</v>
      </c>
      <c r="K168" t="s">
        <v>406</v>
      </c>
      <c r="L168">
        <v>0</v>
      </c>
      <c r="M168" t="s">
        <v>217</v>
      </c>
      <c r="N168" t="s">
        <v>218</v>
      </c>
      <c r="V168">
        <v>901</v>
      </c>
      <c r="W168" t="s">
        <v>411</v>
      </c>
      <c r="X168">
        <v>8</v>
      </c>
      <c r="Y168" t="s">
        <v>220</v>
      </c>
      <c r="AB168">
        <v>4464370</v>
      </c>
      <c r="AD168">
        <v>4464370</v>
      </c>
      <c r="AF168">
        <v>17062700</v>
      </c>
      <c r="AI168">
        <v>0</v>
      </c>
    </row>
    <row r="169" spans="1:35" x14ac:dyDescent="0.3">
      <c r="A169" t="s">
        <v>410</v>
      </c>
      <c r="B169">
        <v>1997</v>
      </c>
      <c r="C169">
        <v>1997</v>
      </c>
      <c r="D169">
        <v>1997</v>
      </c>
      <c r="E169">
        <v>4</v>
      </c>
      <c r="F169">
        <v>0</v>
      </c>
      <c r="G169">
        <v>1</v>
      </c>
      <c r="H169" t="s">
        <v>215</v>
      </c>
      <c r="I169">
        <v>894</v>
      </c>
      <c r="J169" t="s">
        <v>125</v>
      </c>
      <c r="K169" t="s">
        <v>322</v>
      </c>
      <c r="L169">
        <v>0</v>
      </c>
      <c r="M169" t="s">
        <v>217</v>
      </c>
      <c r="N169" t="s">
        <v>218</v>
      </c>
      <c r="V169">
        <v>901</v>
      </c>
      <c r="W169" t="s">
        <v>411</v>
      </c>
      <c r="X169">
        <v>8</v>
      </c>
      <c r="Y169" t="s">
        <v>220</v>
      </c>
      <c r="AB169">
        <v>62687</v>
      </c>
      <c r="AD169">
        <v>62687</v>
      </c>
      <c r="AF169">
        <v>442099</v>
      </c>
      <c r="AI169">
        <v>0</v>
      </c>
    </row>
    <row r="170" spans="1:35" hidden="1" x14ac:dyDescent="0.3">
      <c r="A170" t="s">
        <v>410</v>
      </c>
      <c r="B170">
        <v>1997</v>
      </c>
      <c r="C170">
        <v>1997</v>
      </c>
      <c r="D170">
        <v>1997</v>
      </c>
      <c r="E170">
        <v>4</v>
      </c>
      <c r="F170">
        <v>0</v>
      </c>
      <c r="G170">
        <v>2</v>
      </c>
      <c r="H170" t="s">
        <v>221</v>
      </c>
      <c r="I170">
        <v>894</v>
      </c>
      <c r="J170" t="s">
        <v>125</v>
      </c>
      <c r="K170" t="s">
        <v>322</v>
      </c>
      <c r="L170">
        <v>0</v>
      </c>
      <c r="M170" t="s">
        <v>217</v>
      </c>
      <c r="N170" t="s">
        <v>218</v>
      </c>
      <c r="V170">
        <v>901</v>
      </c>
      <c r="W170" t="s">
        <v>411</v>
      </c>
      <c r="X170">
        <v>8</v>
      </c>
      <c r="Y170" t="s">
        <v>220</v>
      </c>
      <c r="AB170">
        <v>326545186</v>
      </c>
      <c r="AD170">
        <v>326545186</v>
      </c>
      <c r="AF170">
        <v>3189403</v>
      </c>
      <c r="AI170">
        <v>0</v>
      </c>
    </row>
    <row r="171" spans="1:35" x14ac:dyDescent="0.3">
      <c r="A171" t="s">
        <v>410</v>
      </c>
      <c r="B171">
        <v>1998</v>
      </c>
      <c r="C171">
        <v>1998</v>
      </c>
      <c r="D171">
        <v>1998</v>
      </c>
      <c r="E171">
        <v>4</v>
      </c>
      <c r="F171">
        <v>0</v>
      </c>
      <c r="G171">
        <v>1</v>
      </c>
      <c r="H171" t="s">
        <v>215</v>
      </c>
      <c r="I171">
        <v>8</v>
      </c>
      <c r="J171" t="s">
        <v>127</v>
      </c>
      <c r="K171" t="s">
        <v>216</v>
      </c>
      <c r="L171">
        <v>0</v>
      </c>
      <c r="M171" t="s">
        <v>217</v>
      </c>
      <c r="N171" t="s">
        <v>218</v>
      </c>
      <c r="V171">
        <v>901</v>
      </c>
      <c r="W171" t="s">
        <v>411</v>
      </c>
      <c r="X171">
        <v>8</v>
      </c>
      <c r="Y171" t="s">
        <v>220</v>
      </c>
      <c r="AB171">
        <v>174503</v>
      </c>
      <c r="AD171">
        <v>174503</v>
      </c>
      <c r="AF171">
        <v>493881</v>
      </c>
      <c r="AI171">
        <v>0</v>
      </c>
    </row>
    <row r="172" spans="1:35" hidden="1" x14ac:dyDescent="0.3">
      <c r="A172" t="s">
        <v>410</v>
      </c>
      <c r="B172">
        <v>1998</v>
      </c>
      <c r="C172">
        <v>1998</v>
      </c>
      <c r="D172">
        <v>1998</v>
      </c>
      <c r="E172">
        <v>4</v>
      </c>
      <c r="F172">
        <v>0</v>
      </c>
      <c r="G172">
        <v>2</v>
      </c>
      <c r="H172" t="s">
        <v>221</v>
      </c>
      <c r="I172">
        <v>8</v>
      </c>
      <c r="J172" t="s">
        <v>127</v>
      </c>
      <c r="K172" t="s">
        <v>216</v>
      </c>
      <c r="L172">
        <v>0</v>
      </c>
      <c r="M172" t="s">
        <v>217</v>
      </c>
      <c r="N172" t="s">
        <v>218</v>
      </c>
      <c r="V172">
        <v>901</v>
      </c>
      <c r="W172" t="s">
        <v>411</v>
      </c>
      <c r="X172">
        <v>8</v>
      </c>
      <c r="Y172" t="s">
        <v>220</v>
      </c>
      <c r="AB172">
        <v>178846</v>
      </c>
      <c r="AD172">
        <v>178846</v>
      </c>
      <c r="AF172">
        <v>278904</v>
      </c>
      <c r="AI172">
        <v>0</v>
      </c>
    </row>
    <row r="173" spans="1:35" x14ac:dyDescent="0.3">
      <c r="A173" t="s">
        <v>410</v>
      </c>
      <c r="B173">
        <v>1998</v>
      </c>
      <c r="C173">
        <v>1998</v>
      </c>
      <c r="D173">
        <v>1998</v>
      </c>
      <c r="E173">
        <v>4</v>
      </c>
      <c r="F173">
        <v>0</v>
      </c>
      <c r="G173">
        <v>1</v>
      </c>
      <c r="H173" t="s">
        <v>215</v>
      </c>
      <c r="I173">
        <v>12</v>
      </c>
      <c r="J173" t="s">
        <v>2</v>
      </c>
      <c r="K173" t="s">
        <v>222</v>
      </c>
      <c r="L173">
        <v>0</v>
      </c>
      <c r="M173" t="s">
        <v>217</v>
      </c>
      <c r="N173" t="s">
        <v>218</v>
      </c>
      <c r="V173">
        <v>901</v>
      </c>
      <c r="W173" t="s">
        <v>411</v>
      </c>
      <c r="X173">
        <v>8</v>
      </c>
      <c r="Y173" t="s">
        <v>220</v>
      </c>
      <c r="AB173">
        <v>84370032</v>
      </c>
      <c r="AD173">
        <v>84370032</v>
      </c>
      <c r="AF173">
        <v>160655968</v>
      </c>
      <c r="AI173">
        <v>0</v>
      </c>
    </row>
    <row r="174" spans="1:35" hidden="1" x14ac:dyDescent="0.3">
      <c r="A174" t="s">
        <v>410</v>
      </c>
      <c r="B174">
        <v>1998</v>
      </c>
      <c r="C174">
        <v>1998</v>
      </c>
      <c r="D174">
        <v>1998</v>
      </c>
      <c r="E174">
        <v>4</v>
      </c>
      <c r="F174">
        <v>0</v>
      </c>
      <c r="G174">
        <v>2</v>
      </c>
      <c r="H174" t="s">
        <v>221</v>
      </c>
      <c r="I174">
        <v>12</v>
      </c>
      <c r="J174" t="s">
        <v>2</v>
      </c>
      <c r="K174" t="s">
        <v>222</v>
      </c>
      <c r="L174">
        <v>0</v>
      </c>
      <c r="M174" t="s">
        <v>217</v>
      </c>
      <c r="N174" t="s">
        <v>218</v>
      </c>
      <c r="V174">
        <v>901</v>
      </c>
      <c r="W174" t="s">
        <v>411</v>
      </c>
      <c r="X174">
        <v>8</v>
      </c>
      <c r="Y174" t="s">
        <v>220</v>
      </c>
      <c r="AB174">
        <v>114000</v>
      </c>
      <c r="AD174">
        <v>114000</v>
      </c>
      <c r="AF174">
        <v>211136</v>
      </c>
      <c r="AI174">
        <v>0</v>
      </c>
    </row>
    <row r="175" spans="1:35" x14ac:dyDescent="0.3">
      <c r="A175" t="s">
        <v>410</v>
      </c>
      <c r="B175">
        <v>1998</v>
      </c>
      <c r="C175">
        <v>1998</v>
      </c>
      <c r="D175">
        <v>1998</v>
      </c>
      <c r="E175">
        <v>4</v>
      </c>
      <c r="F175">
        <v>0</v>
      </c>
      <c r="G175">
        <v>1</v>
      </c>
      <c r="H175" t="s">
        <v>215</v>
      </c>
      <c r="I175">
        <v>20</v>
      </c>
      <c r="J175" t="s">
        <v>106</v>
      </c>
      <c r="K175" t="s">
        <v>223</v>
      </c>
      <c r="L175">
        <v>0</v>
      </c>
      <c r="M175" t="s">
        <v>217</v>
      </c>
      <c r="N175" t="s">
        <v>218</v>
      </c>
      <c r="V175">
        <v>901</v>
      </c>
      <c r="W175" t="s">
        <v>411</v>
      </c>
      <c r="X175">
        <v>8</v>
      </c>
      <c r="Y175" t="s">
        <v>220</v>
      </c>
      <c r="AB175">
        <v>514386</v>
      </c>
      <c r="AD175">
        <v>514386</v>
      </c>
      <c r="AF175">
        <v>2236533</v>
      </c>
      <c r="AI175">
        <v>0</v>
      </c>
    </row>
    <row r="176" spans="1:35" hidden="1" x14ac:dyDescent="0.3">
      <c r="A176" t="s">
        <v>410</v>
      </c>
      <c r="B176">
        <v>1998</v>
      </c>
      <c r="C176">
        <v>1998</v>
      </c>
      <c r="D176">
        <v>1998</v>
      </c>
      <c r="E176">
        <v>4</v>
      </c>
      <c r="F176">
        <v>0</v>
      </c>
      <c r="G176">
        <v>2</v>
      </c>
      <c r="H176" t="s">
        <v>221</v>
      </c>
      <c r="I176">
        <v>20</v>
      </c>
      <c r="J176" t="s">
        <v>106</v>
      </c>
      <c r="K176" t="s">
        <v>223</v>
      </c>
      <c r="L176">
        <v>0</v>
      </c>
      <c r="M176" t="s">
        <v>217</v>
      </c>
      <c r="N176" t="s">
        <v>218</v>
      </c>
      <c r="V176">
        <v>901</v>
      </c>
      <c r="W176" t="s">
        <v>411</v>
      </c>
      <c r="X176">
        <v>8</v>
      </c>
      <c r="Y176" t="s">
        <v>220</v>
      </c>
      <c r="AB176">
        <v>30</v>
      </c>
      <c r="AD176">
        <v>30</v>
      </c>
      <c r="AF176">
        <v>508</v>
      </c>
      <c r="AI176">
        <v>0</v>
      </c>
    </row>
    <row r="177" spans="1:35" x14ac:dyDescent="0.3">
      <c r="A177" t="s">
        <v>410</v>
      </c>
      <c r="B177">
        <v>1998</v>
      </c>
      <c r="C177">
        <v>1998</v>
      </c>
      <c r="D177">
        <v>1998</v>
      </c>
      <c r="E177">
        <v>4</v>
      </c>
      <c r="F177">
        <v>0</v>
      </c>
      <c r="G177">
        <v>1</v>
      </c>
      <c r="H177" t="s">
        <v>215</v>
      </c>
      <c r="I177">
        <v>32</v>
      </c>
      <c r="J177" t="s">
        <v>58</v>
      </c>
      <c r="K177" t="s">
        <v>225</v>
      </c>
      <c r="L177">
        <v>0</v>
      </c>
      <c r="M177" t="s">
        <v>217</v>
      </c>
      <c r="N177" t="s">
        <v>218</v>
      </c>
      <c r="V177">
        <v>901</v>
      </c>
      <c r="W177" t="s">
        <v>411</v>
      </c>
      <c r="X177">
        <v>8</v>
      </c>
      <c r="Y177" t="s">
        <v>220</v>
      </c>
      <c r="AB177">
        <v>35575328</v>
      </c>
      <c r="AD177">
        <v>35575328</v>
      </c>
      <c r="AF177">
        <v>89549576</v>
      </c>
      <c r="AI177">
        <v>0</v>
      </c>
    </row>
    <row r="178" spans="1:35" hidden="1" x14ac:dyDescent="0.3">
      <c r="A178" t="s">
        <v>410</v>
      </c>
      <c r="B178">
        <v>1998</v>
      </c>
      <c r="C178">
        <v>1998</v>
      </c>
      <c r="D178">
        <v>1998</v>
      </c>
      <c r="E178">
        <v>4</v>
      </c>
      <c r="F178">
        <v>0</v>
      </c>
      <c r="G178">
        <v>2</v>
      </c>
      <c r="H178" t="s">
        <v>221</v>
      </c>
      <c r="I178">
        <v>32</v>
      </c>
      <c r="J178" t="s">
        <v>58</v>
      </c>
      <c r="K178" t="s">
        <v>225</v>
      </c>
      <c r="L178">
        <v>0</v>
      </c>
      <c r="M178" t="s">
        <v>217</v>
      </c>
      <c r="N178" t="s">
        <v>218</v>
      </c>
      <c r="V178">
        <v>901</v>
      </c>
      <c r="W178" t="s">
        <v>411</v>
      </c>
      <c r="X178">
        <v>8</v>
      </c>
      <c r="Y178" t="s">
        <v>220</v>
      </c>
      <c r="AB178">
        <v>51237</v>
      </c>
      <c r="AD178">
        <v>51237</v>
      </c>
      <c r="AF178">
        <v>324284</v>
      </c>
      <c r="AI178">
        <v>0</v>
      </c>
    </row>
    <row r="179" spans="1:35" x14ac:dyDescent="0.3">
      <c r="A179" t="s">
        <v>410</v>
      </c>
      <c r="B179">
        <v>1998</v>
      </c>
      <c r="C179">
        <v>1998</v>
      </c>
      <c r="D179">
        <v>1998</v>
      </c>
      <c r="E179">
        <v>4</v>
      </c>
      <c r="F179">
        <v>0</v>
      </c>
      <c r="G179">
        <v>1</v>
      </c>
      <c r="H179" t="s">
        <v>215</v>
      </c>
      <c r="I179">
        <v>36</v>
      </c>
      <c r="J179" t="s">
        <v>4</v>
      </c>
      <c r="K179" t="s">
        <v>226</v>
      </c>
      <c r="L179">
        <v>0</v>
      </c>
      <c r="M179" t="s">
        <v>217</v>
      </c>
      <c r="N179" t="s">
        <v>218</v>
      </c>
      <c r="V179">
        <v>901</v>
      </c>
      <c r="W179" t="s">
        <v>411</v>
      </c>
      <c r="X179">
        <v>8</v>
      </c>
      <c r="Y179" t="s">
        <v>220</v>
      </c>
      <c r="AB179">
        <v>45391296</v>
      </c>
      <c r="AD179">
        <v>45391296</v>
      </c>
      <c r="AF179">
        <v>121041592</v>
      </c>
      <c r="AI179">
        <v>0</v>
      </c>
    </row>
    <row r="180" spans="1:35" hidden="1" x14ac:dyDescent="0.3">
      <c r="A180" t="s">
        <v>410</v>
      </c>
      <c r="B180">
        <v>1998</v>
      </c>
      <c r="C180">
        <v>1998</v>
      </c>
      <c r="D180">
        <v>1998</v>
      </c>
      <c r="E180">
        <v>4</v>
      </c>
      <c r="F180">
        <v>0</v>
      </c>
      <c r="G180">
        <v>2</v>
      </c>
      <c r="H180" t="s">
        <v>221</v>
      </c>
      <c r="I180">
        <v>36</v>
      </c>
      <c r="J180" t="s">
        <v>4</v>
      </c>
      <c r="K180" t="s">
        <v>226</v>
      </c>
      <c r="L180">
        <v>0</v>
      </c>
      <c r="M180" t="s">
        <v>217</v>
      </c>
      <c r="N180" t="s">
        <v>218</v>
      </c>
      <c r="V180">
        <v>901</v>
      </c>
      <c r="W180" t="s">
        <v>411</v>
      </c>
      <c r="X180">
        <v>8</v>
      </c>
      <c r="Y180" t="s">
        <v>220</v>
      </c>
      <c r="AB180">
        <v>1961918</v>
      </c>
      <c r="AD180">
        <v>1961918</v>
      </c>
      <c r="AF180">
        <v>10579030</v>
      </c>
      <c r="AI180">
        <v>0</v>
      </c>
    </row>
    <row r="181" spans="1:35" hidden="1" x14ac:dyDescent="0.3">
      <c r="A181" t="s">
        <v>410</v>
      </c>
      <c r="B181">
        <v>1998</v>
      </c>
      <c r="C181">
        <v>1998</v>
      </c>
      <c r="D181">
        <v>1998</v>
      </c>
      <c r="E181">
        <v>4</v>
      </c>
      <c r="F181">
        <v>0</v>
      </c>
      <c r="G181">
        <v>3</v>
      </c>
      <c r="H181" t="s">
        <v>247</v>
      </c>
      <c r="I181">
        <v>36</v>
      </c>
      <c r="J181" t="s">
        <v>4</v>
      </c>
      <c r="K181" t="s">
        <v>226</v>
      </c>
      <c r="L181">
        <v>0</v>
      </c>
      <c r="M181" t="s">
        <v>217</v>
      </c>
      <c r="N181" t="s">
        <v>218</v>
      </c>
      <c r="V181">
        <v>901</v>
      </c>
      <c r="W181" t="s">
        <v>411</v>
      </c>
      <c r="X181">
        <v>8</v>
      </c>
      <c r="Y181" t="s">
        <v>220</v>
      </c>
      <c r="AB181">
        <v>109589</v>
      </c>
      <c r="AD181">
        <v>109589</v>
      </c>
      <c r="AF181">
        <v>371275</v>
      </c>
      <c r="AI181">
        <v>0</v>
      </c>
    </row>
    <row r="182" spans="1:35" x14ac:dyDescent="0.3">
      <c r="A182" t="s">
        <v>410</v>
      </c>
      <c r="B182">
        <v>1998</v>
      </c>
      <c r="C182">
        <v>1998</v>
      </c>
      <c r="D182">
        <v>1998</v>
      </c>
      <c r="E182">
        <v>4</v>
      </c>
      <c r="F182">
        <v>0</v>
      </c>
      <c r="G182">
        <v>1</v>
      </c>
      <c r="H182" t="s">
        <v>215</v>
      </c>
      <c r="I182">
        <v>40</v>
      </c>
      <c r="J182" t="s">
        <v>77</v>
      </c>
      <c r="K182" t="s">
        <v>228</v>
      </c>
      <c r="L182">
        <v>0</v>
      </c>
      <c r="M182" t="s">
        <v>217</v>
      </c>
      <c r="N182" t="s">
        <v>218</v>
      </c>
      <c r="V182">
        <v>901</v>
      </c>
      <c r="W182" t="s">
        <v>411</v>
      </c>
      <c r="X182">
        <v>8</v>
      </c>
      <c r="Y182" t="s">
        <v>220</v>
      </c>
      <c r="AB182">
        <v>70946576</v>
      </c>
      <c r="AD182">
        <v>70946576</v>
      </c>
      <c r="AF182">
        <v>234467200</v>
      </c>
      <c r="AI182">
        <v>0</v>
      </c>
    </row>
    <row r="183" spans="1:35" hidden="1" x14ac:dyDescent="0.3">
      <c r="A183" t="s">
        <v>410</v>
      </c>
      <c r="B183">
        <v>1998</v>
      </c>
      <c r="C183">
        <v>1998</v>
      </c>
      <c r="D183">
        <v>1998</v>
      </c>
      <c r="E183">
        <v>4</v>
      </c>
      <c r="F183">
        <v>0</v>
      </c>
      <c r="G183">
        <v>2</v>
      </c>
      <c r="H183" t="s">
        <v>221</v>
      </c>
      <c r="I183">
        <v>40</v>
      </c>
      <c r="J183" t="s">
        <v>77</v>
      </c>
      <c r="K183" t="s">
        <v>228</v>
      </c>
      <c r="L183">
        <v>0</v>
      </c>
      <c r="M183" t="s">
        <v>217</v>
      </c>
      <c r="N183" t="s">
        <v>218</v>
      </c>
      <c r="V183">
        <v>901</v>
      </c>
      <c r="W183" t="s">
        <v>411</v>
      </c>
      <c r="X183">
        <v>8</v>
      </c>
      <c r="Y183" t="s">
        <v>220</v>
      </c>
      <c r="AB183">
        <v>10246891</v>
      </c>
      <c r="AD183">
        <v>10246891</v>
      </c>
      <c r="AF183">
        <v>55699764</v>
      </c>
      <c r="AI183">
        <v>0</v>
      </c>
    </row>
    <row r="184" spans="1:35" x14ac:dyDescent="0.3">
      <c r="A184" t="s">
        <v>410</v>
      </c>
      <c r="B184">
        <v>1998</v>
      </c>
      <c r="C184">
        <v>1998</v>
      </c>
      <c r="D184">
        <v>1998</v>
      </c>
      <c r="E184">
        <v>4</v>
      </c>
      <c r="F184">
        <v>0</v>
      </c>
      <c r="G184">
        <v>1</v>
      </c>
      <c r="H184" t="s">
        <v>215</v>
      </c>
      <c r="I184">
        <v>44</v>
      </c>
      <c r="J184" t="s">
        <v>157</v>
      </c>
      <c r="K184" t="s">
        <v>323</v>
      </c>
      <c r="L184">
        <v>0</v>
      </c>
      <c r="M184" t="s">
        <v>217</v>
      </c>
      <c r="N184" t="s">
        <v>218</v>
      </c>
      <c r="V184">
        <v>901</v>
      </c>
      <c r="W184" t="s">
        <v>411</v>
      </c>
      <c r="X184">
        <v>8</v>
      </c>
      <c r="Y184" t="s">
        <v>220</v>
      </c>
      <c r="AB184">
        <v>273512</v>
      </c>
      <c r="AD184">
        <v>273512</v>
      </c>
      <c r="AF184">
        <v>1776540</v>
      </c>
      <c r="AI184">
        <v>0</v>
      </c>
    </row>
    <row r="185" spans="1:35" x14ac:dyDescent="0.3">
      <c r="A185" t="s">
        <v>410</v>
      </c>
      <c r="B185">
        <v>1998</v>
      </c>
      <c r="C185">
        <v>1998</v>
      </c>
      <c r="D185">
        <v>1998</v>
      </c>
      <c r="E185">
        <v>4</v>
      </c>
      <c r="F185">
        <v>0</v>
      </c>
      <c r="G185">
        <v>1</v>
      </c>
      <c r="H185" t="s">
        <v>215</v>
      </c>
      <c r="I185">
        <v>58</v>
      </c>
      <c r="J185" t="s">
        <v>107</v>
      </c>
      <c r="K185" t="s">
        <v>229</v>
      </c>
      <c r="L185">
        <v>0</v>
      </c>
      <c r="M185" t="s">
        <v>217</v>
      </c>
      <c r="N185" t="s">
        <v>218</v>
      </c>
      <c r="V185">
        <v>901</v>
      </c>
      <c r="W185" t="s">
        <v>411</v>
      </c>
      <c r="X185">
        <v>8</v>
      </c>
      <c r="Y185" t="s">
        <v>220</v>
      </c>
      <c r="AB185">
        <v>203448416</v>
      </c>
      <c r="AD185">
        <v>203448416</v>
      </c>
      <c r="AF185">
        <v>623175680</v>
      </c>
      <c r="AI185">
        <v>0</v>
      </c>
    </row>
    <row r="186" spans="1:35" hidden="1" x14ac:dyDescent="0.3">
      <c r="A186" t="s">
        <v>410</v>
      </c>
      <c r="B186">
        <v>1998</v>
      </c>
      <c r="C186">
        <v>1998</v>
      </c>
      <c r="D186">
        <v>1998</v>
      </c>
      <c r="E186">
        <v>4</v>
      </c>
      <c r="F186">
        <v>0</v>
      </c>
      <c r="G186">
        <v>2</v>
      </c>
      <c r="H186" t="s">
        <v>221</v>
      </c>
      <c r="I186">
        <v>58</v>
      </c>
      <c r="J186" t="s">
        <v>107</v>
      </c>
      <c r="K186" t="s">
        <v>229</v>
      </c>
      <c r="L186">
        <v>0</v>
      </c>
      <c r="M186" t="s">
        <v>217</v>
      </c>
      <c r="N186" t="s">
        <v>218</v>
      </c>
      <c r="V186">
        <v>901</v>
      </c>
      <c r="W186" t="s">
        <v>411</v>
      </c>
      <c r="X186">
        <v>8</v>
      </c>
      <c r="Y186" t="s">
        <v>220</v>
      </c>
      <c r="AB186">
        <v>119651488</v>
      </c>
      <c r="AD186">
        <v>119651488</v>
      </c>
      <c r="AF186">
        <v>404960128</v>
      </c>
      <c r="AI186">
        <v>0</v>
      </c>
    </row>
    <row r="187" spans="1:35" x14ac:dyDescent="0.3">
      <c r="A187" t="s">
        <v>410</v>
      </c>
      <c r="B187">
        <v>1998</v>
      </c>
      <c r="C187">
        <v>1998</v>
      </c>
      <c r="D187">
        <v>1998</v>
      </c>
      <c r="E187">
        <v>4</v>
      </c>
      <c r="F187">
        <v>0</v>
      </c>
      <c r="G187">
        <v>1</v>
      </c>
      <c r="H187" t="s">
        <v>215</v>
      </c>
      <c r="I187">
        <v>68</v>
      </c>
      <c r="J187" t="s">
        <v>7</v>
      </c>
      <c r="K187" t="s">
        <v>234</v>
      </c>
      <c r="L187">
        <v>0</v>
      </c>
      <c r="M187" t="s">
        <v>217</v>
      </c>
      <c r="N187" t="s">
        <v>218</v>
      </c>
      <c r="V187">
        <v>901</v>
      </c>
      <c r="W187" t="s">
        <v>411</v>
      </c>
      <c r="X187">
        <v>8</v>
      </c>
      <c r="Y187" t="s">
        <v>220</v>
      </c>
      <c r="AB187">
        <v>7327</v>
      </c>
      <c r="AD187">
        <v>7327</v>
      </c>
      <c r="AF187">
        <v>29656</v>
      </c>
      <c r="AI187">
        <v>0</v>
      </c>
    </row>
    <row r="188" spans="1:35" hidden="1" x14ac:dyDescent="0.3">
      <c r="A188" t="s">
        <v>410</v>
      </c>
      <c r="B188">
        <v>1998</v>
      </c>
      <c r="C188">
        <v>1998</v>
      </c>
      <c r="D188">
        <v>1998</v>
      </c>
      <c r="E188">
        <v>4</v>
      </c>
      <c r="F188">
        <v>0</v>
      </c>
      <c r="G188">
        <v>2</v>
      </c>
      <c r="H188" t="s">
        <v>221</v>
      </c>
      <c r="I188">
        <v>68</v>
      </c>
      <c r="J188" t="s">
        <v>7</v>
      </c>
      <c r="K188" t="s">
        <v>234</v>
      </c>
      <c r="L188">
        <v>0</v>
      </c>
      <c r="M188" t="s">
        <v>217</v>
      </c>
      <c r="N188" t="s">
        <v>218</v>
      </c>
      <c r="V188">
        <v>901</v>
      </c>
      <c r="W188" t="s">
        <v>411</v>
      </c>
      <c r="X188">
        <v>8</v>
      </c>
      <c r="Y188" t="s">
        <v>220</v>
      </c>
      <c r="AB188">
        <v>5842295</v>
      </c>
      <c r="AD188">
        <v>5842295</v>
      </c>
      <c r="AF188">
        <v>14955584</v>
      </c>
      <c r="AI188">
        <v>0</v>
      </c>
    </row>
    <row r="189" spans="1:35" x14ac:dyDescent="0.3">
      <c r="A189" t="s">
        <v>410</v>
      </c>
      <c r="B189">
        <v>1998</v>
      </c>
      <c r="C189">
        <v>1998</v>
      </c>
      <c r="D189">
        <v>1998</v>
      </c>
      <c r="E189">
        <v>4</v>
      </c>
      <c r="F189">
        <v>0</v>
      </c>
      <c r="G189">
        <v>1</v>
      </c>
      <c r="H189" t="s">
        <v>215</v>
      </c>
      <c r="I189">
        <v>76</v>
      </c>
      <c r="J189" t="s">
        <v>8</v>
      </c>
      <c r="K189" t="s">
        <v>236</v>
      </c>
      <c r="L189">
        <v>0</v>
      </c>
      <c r="M189" t="s">
        <v>217</v>
      </c>
      <c r="N189" t="s">
        <v>218</v>
      </c>
      <c r="V189">
        <v>901</v>
      </c>
      <c r="W189" t="s">
        <v>411</v>
      </c>
      <c r="X189">
        <v>8</v>
      </c>
      <c r="Y189" t="s">
        <v>220</v>
      </c>
      <c r="AB189">
        <v>71324</v>
      </c>
      <c r="AD189">
        <v>71324</v>
      </c>
      <c r="AF189">
        <v>907785</v>
      </c>
      <c r="AI189">
        <v>0</v>
      </c>
    </row>
    <row r="190" spans="1:35" hidden="1" x14ac:dyDescent="0.3">
      <c r="A190" t="s">
        <v>410</v>
      </c>
      <c r="B190">
        <v>1998</v>
      </c>
      <c r="C190">
        <v>1998</v>
      </c>
      <c r="D190">
        <v>1998</v>
      </c>
      <c r="E190">
        <v>4</v>
      </c>
      <c r="F190">
        <v>0</v>
      </c>
      <c r="G190">
        <v>2</v>
      </c>
      <c r="H190" t="s">
        <v>221</v>
      </c>
      <c r="I190">
        <v>76</v>
      </c>
      <c r="J190" t="s">
        <v>8</v>
      </c>
      <c r="K190" t="s">
        <v>236</v>
      </c>
      <c r="L190">
        <v>0</v>
      </c>
      <c r="M190" t="s">
        <v>217</v>
      </c>
      <c r="N190" t="s">
        <v>218</v>
      </c>
      <c r="V190">
        <v>901</v>
      </c>
      <c r="W190" t="s">
        <v>411</v>
      </c>
      <c r="X190">
        <v>8</v>
      </c>
      <c r="Y190" t="s">
        <v>220</v>
      </c>
      <c r="AB190">
        <v>995748864</v>
      </c>
      <c r="AD190">
        <v>995748864</v>
      </c>
      <c r="AF190">
        <v>2333616384</v>
      </c>
      <c r="AI190">
        <v>0</v>
      </c>
    </row>
    <row r="191" spans="1:35" x14ac:dyDescent="0.3">
      <c r="A191" t="s">
        <v>410</v>
      </c>
      <c r="B191">
        <v>1998</v>
      </c>
      <c r="C191">
        <v>1998</v>
      </c>
      <c r="D191">
        <v>1998</v>
      </c>
      <c r="E191">
        <v>4</v>
      </c>
      <c r="F191">
        <v>0</v>
      </c>
      <c r="G191">
        <v>1</v>
      </c>
      <c r="H191" t="s">
        <v>215</v>
      </c>
      <c r="I191">
        <v>84</v>
      </c>
      <c r="J191" t="s">
        <v>6</v>
      </c>
      <c r="K191" t="s">
        <v>345</v>
      </c>
      <c r="L191">
        <v>0</v>
      </c>
      <c r="M191" t="s">
        <v>217</v>
      </c>
      <c r="N191" t="s">
        <v>218</v>
      </c>
      <c r="V191">
        <v>901</v>
      </c>
      <c r="W191" t="s">
        <v>411</v>
      </c>
      <c r="X191">
        <v>8</v>
      </c>
      <c r="Y191" t="s">
        <v>220</v>
      </c>
      <c r="AB191">
        <v>42912</v>
      </c>
      <c r="AD191">
        <v>42912</v>
      </c>
      <c r="AF191">
        <v>136299</v>
      </c>
      <c r="AI191">
        <v>0</v>
      </c>
    </row>
    <row r="192" spans="1:35" hidden="1" x14ac:dyDescent="0.3">
      <c r="A192" t="s">
        <v>410</v>
      </c>
      <c r="B192">
        <v>1998</v>
      </c>
      <c r="C192">
        <v>1998</v>
      </c>
      <c r="D192">
        <v>1998</v>
      </c>
      <c r="E192">
        <v>4</v>
      </c>
      <c r="F192">
        <v>0</v>
      </c>
      <c r="G192">
        <v>2</v>
      </c>
      <c r="H192" t="s">
        <v>221</v>
      </c>
      <c r="I192">
        <v>84</v>
      </c>
      <c r="J192" t="s">
        <v>6</v>
      </c>
      <c r="K192" t="s">
        <v>345</v>
      </c>
      <c r="L192">
        <v>0</v>
      </c>
      <c r="M192" t="s">
        <v>217</v>
      </c>
      <c r="N192" t="s">
        <v>218</v>
      </c>
      <c r="V192">
        <v>901</v>
      </c>
      <c r="W192" t="s">
        <v>411</v>
      </c>
      <c r="X192">
        <v>8</v>
      </c>
      <c r="Y192" t="s">
        <v>220</v>
      </c>
      <c r="AB192">
        <v>1213</v>
      </c>
      <c r="AD192">
        <v>1213</v>
      </c>
      <c r="AF192">
        <v>20492</v>
      </c>
      <c r="AI192">
        <v>0</v>
      </c>
    </row>
    <row r="193" spans="1:35" x14ac:dyDescent="0.3">
      <c r="A193" t="s">
        <v>410</v>
      </c>
      <c r="B193">
        <v>1998</v>
      </c>
      <c r="C193">
        <v>1998</v>
      </c>
      <c r="D193">
        <v>1998</v>
      </c>
      <c r="E193">
        <v>4</v>
      </c>
      <c r="F193">
        <v>0</v>
      </c>
      <c r="G193">
        <v>1</v>
      </c>
      <c r="H193" t="s">
        <v>215</v>
      </c>
      <c r="I193">
        <v>100</v>
      </c>
      <c r="J193" t="s">
        <v>129</v>
      </c>
      <c r="K193" t="s">
        <v>237</v>
      </c>
      <c r="L193">
        <v>0</v>
      </c>
      <c r="M193" t="s">
        <v>217</v>
      </c>
      <c r="N193" t="s">
        <v>218</v>
      </c>
      <c r="V193">
        <v>901</v>
      </c>
      <c r="W193" t="s">
        <v>411</v>
      </c>
      <c r="X193">
        <v>8</v>
      </c>
      <c r="Y193" t="s">
        <v>220</v>
      </c>
      <c r="AB193">
        <v>18401480</v>
      </c>
      <c r="AD193">
        <v>18401480</v>
      </c>
      <c r="AF193">
        <v>8136724</v>
      </c>
      <c r="AI193">
        <v>0</v>
      </c>
    </row>
    <row r="194" spans="1:35" hidden="1" x14ac:dyDescent="0.3">
      <c r="A194" t="s">
        <v>410</v>
      </c>
      <c r="B194">
        <v>1998</v>
      </c>
      <c r="C194">
        <v>1998</v>
      </c>
      <c r="D194">
        <v>1998</v>
      </c>
      <c r="E194">
        <v>4</v>
      </c>
      <c r="F194">
        <v>0</v>
      </c>
      <c r="G194">
        <v>2</v>
      </c>
      <c r="H194" t="s">
        <v>221</v>
      </c>
      <c r="I194">
        <v>100</v>
      </c>
      <c r="J194" t="s">
        <v>129</v>
      </c>
      <c r="K194" t="s">
        <v>237</v>
      </c>
      <c r="L194">
        <v>0</v>
      </c>
      <c r="M194" t="s">
        <v>217</v>
      </c>
      <c r="N194" t="s">
        <v>218</v>
      </c>
      <c r="V194">
        <v>901</v>
      </c>
      <c r="W194" t="s">
        <v>411</v>
      </c>
      <c r="X194">
        <v>8</v>
      </c>
      <c r="Y194" t="s">
        <v>220</v>
      </c>
      <c r="AB194">
        <v>681016</v>
      </c>
      <c r="AD194">
        <v>681016</v>
      </c>
      <c r="AF194">
        <v>390899</v>
      </c>
      <c r="AI194">
        <v>0</v>
      </c>
    </row>
    <row r="195" spans="1:35" x14ac:dyDescent="0.3">
      <c r="A195" t="s">
        <v>410</v>
      </c>
      <c r="B195">
        <v>1998</v>
      </c>
      <c r="C195">
        <v>1998</v>
      </c>
      <c r="D195">
        <v>1998</v>
      </c>
      <c r="E195">
        <v>4</v>
      </c>
      <c r="F195">
        <v>0</v>
      </c>
      <c r="G195">
        <v>1</v>
      </c>
      <c r="H195" t="s">
        <v>215</v>
      </c>
      <c r="I195">
        <v>112</v>
      </c>
      <c r="J195" t="s">
        <v>145</v>
      </c>
      <c r="K195" t="s">
        <v>238</v>
      </c>
      <c r="L195">
        <v>0</v>
      </c>
      <c r="M195" t="s">
        <v>217</v>
      </c>
      <c r="N195" t="s">
        <v>218</v>
      </c>
      <c r="V195">
        <v>901</v>
      </c>
      <c r="W195" t="s">
        <v>411</v>
      </c>
      <c r="X195">
        <v>8</v>
      </c>
      <c r="Y195" t="s">
        <v>220</v>
      </c>
      <c r="AB195">
        <v>860779</v>
      </c>
      <c r="AD195">
        <v>860779</v>
      </c>
      <c r="AF195">
        <v>6977675</v>
      </c>
      <c r="AI195">
        <v>0</v>
      </c>
    </row>
    <row r="196" spans="1:35" hidden="1" x14ac:dyDescent="0.3">
      <c r="A196" t="s">
        <v>410</v>
      </c>
      <c r="B196">
        <v>1998</v>
      </c>
      <c r="C196">
        <v>1998</v>
      </c>
      <c r="D196">
        <v>1998</v>
      </c>
      <c r="E196">
        <v>4</v>
      </c>
      <c r="F196">
        <v>0</v>
      </c>
      <c r="G196">
        <v>2</v>
      </c>
      <c r="H196" t="s">
        <v>221</v>
      </c>
      <c r="I196">
        <v>112</v>
      </c>
      <c r="J196" t="s">
        <v>145</v>
      </c>
      <c r="K196" t="s">
        <v>238</v>
      </c>
      <c r="L196">
        <v>0</v>
      </c>
      <c r="M196" t="s">
        <v>217</v>
      </c>
      <c r="N196" t="s">
        <v>218</v>
      </c>
      <c r="V196">
        <v>901</v>
      </c>
      <c r="W196" t="s">
        <v>411</v>
      </c>
      <c r="X196">
        <v>8</v>
      </c>
      <c r="Y196" t="s">
        <v>220</v>
      </c>
      <c r="AB196">
        <v>403328</v>
      </c>
      <c r="AD196">
        <v>403328</v>
      </c>
      <c r="AF196">
        <v>2349394</v>
      </c>
      <c r="AI196">
        <v>0</v>
      </c>
    </row>
    <row r="197" spans="1:35" x14ac:dyDescent="0.3">
      <c r="A197" t="s">
        <v>410</v>
      </c>
      <c r="B197">
        <v>1998</v>
      </c>
      <c r="C197">
        <v>1998</v>
      </c>
      <c r="D197">
        <v>1998</v>
      </c>
      <c r="E197">
        <v>4</v>
      </c>
      <c r="F197">
        <v>0</v>
      </c>
      <c r="G197">
        <v>1</v>
      </c>
      <c r="H197" t="s">
        <v>215</v>
      </c>
      <c r="I197">
        <v>124</v>
      </c>
      <c r="J197" t="s">
        <v>10</v>
      </c>
      <c r="K197" t="s">
        <v>240</v>
      </c>
      <c r="L197">
        <v>0</v>
      </c>
      <c r="M197" t="s">
        <v>217</v>
      </c>
      <c r="N197" t="s">
        <v>218</v>
      </c>
      <c r="V197">
        <v>901</v>
      </c>
      <c r="W197" t="s">
        <v>411</v>
      </c>
      <c r="X197">
        <v>8</v>
      </c>
      <c r="Y197" t="s">
        <v>220</v>
      </c>
      <c r="AB197">
        <v>179437664</v>
      </c>
      <c r="AD197">
        <v>179437664</v>
      </c>
      <c r="AF197">
        <v>575078400</v>
      </c>
      <c r="AI197">
        <v>0</v>
      </c>
    </row>
    <row r="198" spans="1:35" hidden="1" x14ac:dyDescent="0.3">
      <c r="A198" t="s">
        <v>410</v>
      </c>
      <c r="B198">
        <v>1998</v>
      </c>
      <c r="C198">
        <v>1998</v>
      </c>
      <c r="D198">
        <v>1998</v>
      </c>
      <c r="E198">
        <v>4</v>
      </c>
      <c r="F198">
        <v>0</v>
      </c>
      <c r="G198">
        <v>2</v>
      </c>
      <c r="H198" t="s">
        <v>221</v>
      </c>
      <c r="I198">
        <v>124</v>
      </c>
      <c r="J198" t="s">
        <v>10</v>
      </c>
      <c r="K198" t="s">
        <v>240</v>
      </c>
      <c r="L198">
        <v>0</v>
      </c>
      <c r="M198" t="s">
        <v>217</v>
      </c>
      <c r="N198" t="s">
        <v>218</v>
      </c>
      <c r="V198">
        <v>901</v>
      </c>
      <c r="W198" t="s">
        <v>411</v>
      </c>
      <c r="X198">
        <v>8</v>
      </c>
      <c r="Y198" t="s">
        <v>220</v>
      </c>
      <c r="AB198">
        <v>24132756</v>
      </c>
      <c r="AD198">
        <v>24132756</v>
      </c>
      <c r="AF198">
        <v>117029528</v>
      </c>
      <c r="AI198">
        <v>0</v>
      </c>
    </row>
    <row r="199" spans="1:35" x14ac:dyDescent="0.3">
      <c r="A199" t="s">
        <v>410</v>
      </c>
      <c r="B199">
        <v>1998</v>
      </c>
      <c r="C199">
        <v>1998</v>
      </c>
      <c r="D199">
        <v>1998</v>
      </c>
      <c r="E199">
        <v>4</v>
      </c>
      <c r="F199">
        <v>0</v>
      </c>
      <c r="G199">
        <v>1</v>
      </c>
      <c r="H199" t="s">
        <v>215</v>
      </c>
      <c r="I199">
        <v>132</v>
      </c>
      <c r="J199" t="s">
        <v>177</v>
      </c>
      <c r="K199" t="s">
        <v>329</v>
      </c>
      <c r="L199">
        <v>0</v>
      </c>
      <c r="M199" t="s">
        <v>217</v>
      </c>
      <c r="N199" t="s">
        <v>218</v>
      </c>
      <c r="V199">
        <v>901</v>
      </c>
      <c r="W199" t="s">
        <v>411</v>
      </c>
      <c r="X199">
        <v>8</v>
      </c>
      <c r="Y199" t="s">
        <v>220</v>
      </c>
      <c r="AB199">
        <v>431383</v>
      </c>
      <c r="AD199">
        <v>431383</v>
      </c>
      <c r="AF199">
        <v>1340464</v>
      </c>
      <c r="AI199">
        <v>0</v>
      </c>
    </row>
    <row r="200" spans="1:35" x14ac:dyDescent="0.3">
      <c r="A200" t="s">
        <v>410</v>
      </c>
      <c r="B200">
        <v>1998</v>
      </c>
      <c r="C200">
        <v>1998</v>
      </c>
      <c r="D200">
        <v>1998</v>
      </c>
      <c r="E200">
        <v>4</v>
      </c>
      <c r="F200">
        <v>0</v>
      </c>
      <c r="G200">
        <v>1</v>
      </c>
      <c r="H200" t="s">
        <v>215</v>
      </c>
      <c r="I200">
        <v>140</v>
      </c>
      <c r="J200" t="s">
        <v>61</v>
      </c>
      <c r="K200" t="s">
        <v>378</v>
      </c>
      <c r="L200">
        <v>0</v>
      </c>
      <c r="M200" t="s">
        <v>217</v>
      </c>
      <c r="N200" t="s">
        <v>218</v>
      </c>
      <c r="V200">
        <v>901</v>
      </c>
      <c r="W200" t="s">
        <v>411</v>
      </c>
      <c r="X200">
        <v>1</v>
      </c>
      <c r="Y200" t="s">
        <v>232</v>
      </c>
      <c r="AB200">
        <v>0</v>
      </c>
      <c r="AD200">
        <v>0</v>
      </c>
      <c r="AF200">
        <v>2752948</v>
      </c>
      <c r="AI200">
        <v>0</v>
      </c>
    </row>
    <row r="201" spans="1:35" hidden="1" x14ac:dyDescent="0.3">
      <c r="A201" t="s">
        <v>410</v>
      </c>
      <c r="B201">
        <v>1998</v>
      </c>
      <c r="C201">
        <v>1998</v>
      </c>
      <c r="D201">
        <v>1998</v>
      </c>
      <c r="E201">
        <v>4</v>
      </c>
      <c r="F201">
        <v>0</v>
      </c>
      <c r="G201">
        <v>2</v>
      </c>
      <c r="H201" t="s">
        <v>221</v>
      </c>
      <c r="I201">
        <v>140</v>
      </c>
      <c r="J201" t="s">
        <v>61</v>
      </c>
      <c r="K201" t="s">
        <v>378</v>
      </c>
      <c r="L201">
        <v>0</v>
      </c>
      <c r="M201" t="s">
        <v>217</v>
      </c>
      <c r="N201" t="s">
        <v>218</v>
      </c>
      <c r="V201">
        <v>901</v>
      </c>
      <c r="W201" t="s">
        <v>411</v>
      </c>
      <c r="X201">
        <v>1</v>
      </c>
      <c r="Y201" t="s">
        <v>232</v>
      </c>
      <c r="AB201">
        <v>0</v>
      </c>
      <c r="AD201">
        <v>0</v>
      </c>
      <c r="AF201">
        <v>4093198</v>
      </c>
      <c r="AI201">
        <v>0</v>
      </c>
    </row>
    <row r="202" spans="1:35" x14ac:dyDescent="0.3">
      <c r="A202" t="s">
        <v>410</v>
      </c>
      <c r="B202">
        <v>1998</v>
      </c>
      <c r="C202">
        <v>1998</v>
      </c>
      <c r="D202">
        <v>1998</v>
      </c>
      <c r="E202">
        <v>4</v>
      </c>
      <c r="F202">
        <v>0</v>
      </c>
      <c r="G202">
        <v>1</v>
      </c>
      <c r="H202" t="s">
        <v>215</v>
      </c>
      <c r="I202">
        <v>152</v>
      </c>
      <c r="J202" t="s">
        <v>11</v>
      </c>
      <c r="K202" t="s">
        <v>241</v>
      </c>
      <c r="L202">
        <v>0</v>
      </c>
      <c r="M202" t="s">
        <v>217</v>
      </c>
      <c r="N202" t="s">
        <v>218</v>
      </c>
      <c r="V202">
        <v>901</v>
      </c>
      <c r="W202" t="s">
        <v>411</v>
      </c>
      <c r="X202">
        <v>8</v>
      </c>
      <c r="Y202" t="s">
        <v>220</v>
      </c>
      <c r="AB202">
        <v>10810119</v>
      </c>
      <c r="AD202">
        <v>10810119</v>
      </c>
      <c r="AF202">
        <v>22805784</v>
      </c>
      <c r="AI202">
        <v>0</v>
      </c>
    </row>
    <row r="203" spans="1:35" hidden="1" x14ac:dyDescent="0.3">
      <c r="A203" t="s">
        <v>410</v>
      </c>
      <c r="B203">
        <v>1998</v>
      </c>
      <c r="C203">
        <v>1998</v>
      </c>
      <c r="D203">
        <v>1998</v>
      </c>
      <c r="E203">
        <v>4</v>
      </c>
      <c r="F203">
        <v>0</v>
      </c>
      <c r="G203">
        <v>2</v>
      </c>
      <c r="H203" t="s">
        <v>221</v>
      </c>
      <c r="I203">
        <v>152</v>
      </c>
      <c r="J203" t="s">
        <v>11</v>
      </c>
      <c r="K203" t="s">
        <v>241</v>
      </c>
      <c r="L203">
        <v>0</v>
      </c>
      <c r="M203" t="s">
        <v>217</v>
      </c>
      <c r="N203" t="s">
        <v>218</v>
      </c>
      <c r="V203">
        <v>901</v>
      </c>
      <c r="W203" t="s">
        <v>411</v>
      </c>
      <c r="X203">
        <v>8</v>
      </c>
      <c r="Y203" t="s">
        <v>220</v>
      </c>
      <c r="AB203">
        <v>115</v>
      </c>
      <c r="AD203">
        <v>115</v>
      </c>
      <c r="AF203">
        <v>2586</v>
      </c>
      <c r="AI203">
        <v>0</v>
      </c>
    </row>
    <row r="204" spans="1:35" x14ac:dyDescent="0.3">
      <c r="A204" t="s">
        <v>410</v>
      </c>
      <c r="B204">
        <v>1998</v>
      </c>
      <c r="C204">
        <v>1998</v>
      </c>
      <c r="D204">
        <v>1998</v>
      </c>
      <c r="E204">
        <v>4</v>
      </c>
      <c r="F204">
        <v>0</v>
      </c>
      <c r="G204">
        <v>1</v>
      </c>
      <c r="H204" t="s">
        <v>215</v>
      </c>
      <c r="I204">
        <v>156</v>
      </c>
      <c r="J204" t="s">
        <v>12</v>
      </c>
      <c r="K204" t="s">
        <v>242</v>
      </c>
      <c r="L204">
        <v>0</v>
      </c>
      <c r="M204" t="s">
        <v>217</v>
      </c>
      <c r="N204" t="s">
        <v>218</v>
      </c>
      <c r="V204">
        <v>901</v>
      </c>
      <c r="W204" t="s">
        <v>411</v>
      </c>
      <c r="X204">
        <v>8</v>
      </c>
      <c r="Y204" t="s">
        <v>220</v>
      </c>
      <c r="AB204">
        <v>4973240</v>
      </c>
      <c r="AD204">
        <v>4973240</v>
      </c>
      <c r="AF204">
        <v>11223581</v>
      </c>
      <c r="AI204">
        <v>0</v>
      </c>
    </row>
    <row r="205" spans="1:35" hidden="1" x14ac:dyDescent="0.3">
      <c r="A205" t="s">
        <v>410</v>
      </c>
      <c r="B205">
        <v>1998</v>
      </c>
      <c r="C205">
        <v>1998</v>
      </c>
      <c r="D205">
        <v>1998</v>
      </c>
      <c r="E205">
        <v>4</v>
      </c>
      <c r="F205">
        <v>0</v>
      </c>
      <c r="G205">
        <v>2</v>
      </c>
      <c r="H205" t="s">
        <v>221</v>
      </c>
      <c r="I205">
        <v>156</v>
      </c>
      <c r="J205" t="s">
        <v>12</v>
      </c>
      <c r="K205" t="s">
        <v>242</v>
      </c>
      <c r="L205">
        <v>0</v>
      </c>
      <c r="M205" t="s">
        <v>217</v>
      </c>
      <c r="N205" t="s">
        <v>218</v>
      </c>
      <c r="V205">
        <v>901</v>
      </c>
      <c r="W205" t="s">
        <v>411</v>
      </c>
      <c r="X205">
        <v>8</v>
      </c>
      <c r="Y205" t="s">
        <v>220</v>
      </c>
      <c r="AB205">
        <v>2685207</v>
      </c>
      <c r="AD205">
        <v>2685207</v>
      </c>
      <c r="AF205">
        <v>7390915</v>
      </c>
      <c r="AI205">
        <v>0</v>
      </c>
    </row>
    <row r="206" spans="1:35" x14ac:dyDescent="0.3">
      <c r="A206" t="s">
        <v>410</v>
      </c>
      <c r="B206">
        <v>1998</v>
      </c>
      <c r="C206">
        <v>1998</v>
      </c>
      <c r="D206">
        <v>1998</v>
      </c>
      <c r="E206">
        <v>4</v>
      </c>
      <c r="F206">
        <v>0</v>
      </c>
      <c r="G206">
        <v>1</v>
      </c>
      <c r="H206" t="s">
        <v>215</v>
      </c>
      <c r="I206">
        <v>170</v>
      </c>
      <c r="J206" t="s">
        <v>14</v>
      </c>
      <c r="K206" t="s">
        <v>243</v>
      </c>
      <c r="L206">
        <v>0</v>
      </c>
      <c r="M206" t="s">
        <v>217</v>
      </c>
      <c r="N206" t="s">
        <v>218</v>
      </c>
      <c r="V206">
        <v>901</v>
      </c>
      <c r="W206" t="s">
        <v>411</v>
      </c>
      <c r="X206">
        <v>1</v>
      </c>
      <c r="Y206" t="s">
        <v>232</v>
      </c>
      <c r="AB206">
        <v>0</v>
      </c>
      <c r="AD206">
        <v>0</v>
      </c>
      <c r="AF206">
        <v>22476</v>
      </c>
      <c r="AI206">
        <v>0</v>
      </c>
    </row>
    <row r="207" spans="1:35" hidden="1" x14ac:dyDescent="0.3">
      <c r="A207" t="s">
        <v>410</v>
      </c>
      <c r="B207">
        <v>1998</v>
      </c>
      <c r="C207">
        <v>1998</v>
      </c>
      <c r="D207">
        <v>1998</v>
      </c>
      <c r="E207">
        <v>4</v>
      </c>
      <c r="F207">
        <v>0</v>
      </c>
      <c r="G207">
        <v>2</v>
      </c>
      <c r="H207" t="s">
        <v>221</v>
      </c>
      <c r="I207">
        <v>170</v>
      </c>
      <c r="J207" t="s">
        <v>14</v>
      </c>
      <c r="K207" t="s">
        <v>243</v>
      </c>
      <c r="L207">
        <v>0</v>
      </c>
      <c r="M207" t="s">
        <v>217</v>
      </c>
      <c r="N207" t="s">
        <v>218</v>
      </c>
      <c r="V207">
        <v>901</v>
      </c>
      <c r="W207" t="s">
        <v>411</v>
      </c>
      <c r="X207">
        <v>8</v>
      </c>
      <c r="Y207" t="s">
        <v>220</v>
      </c>
      <c r="AB207">
        <v>636995392</v>
      </c>
      <c r="AD207">
        <v>636995392</v>
      </c>
      <c r="AF207">
        <v>1893614976</v>
      </c>
      <c r="AI207">
        <v>0</v>
      </c>
    </row>
    <row r="208" spans="1:35" x14ac:dyDescent="0.3">
      <c r="A208" t="s">
        <v>410</v>
      </c>
      <c r="B208">
        <v>1998</v>
      </c>
      <c r="C208">
        <v>1998</v>
      </c>
      <c r="D208">
        <v>1998</v>
      </c>
      <c r="E208">
        <v>4</v>
      </c>
      <c r="F208">
        <v>0</v>
      </c>
      <c r="G208">
        <v>1</v>
      </c>
      <c r="H208" t="s">
        <v>215</v>
      </c>
      <c r="I208">
        <v>188</v>
      </c>
      <c r="J208" t="s">
        <v>78</v>
      </c>
      <c r="K208" t="s">
        <v>244</v>
      </c>
      <c r="L208">
        <v>0</v>
      </c>
      <c r="M208" t="s">
        <v>217</v>
      </c>
      <c r="N208" t="s">
        <v>218</v>
      </c>
      <c r="V208">
        <v>901</v>
      </c>
      <c r="W208" t="s">
        <v>411</v>
      </c>
      <c r="X208">
        <v>8</v>
      </c>
      <c r="Y208" t="s">
        <v>220</v>
      </c>
      <c r="AB208">
        <v>73847</v>
      </c>
      <c r="AD208">
        <v>73847</v>
      </c>
      <c r="AF208">
        <v>261721</v>
      </c>
      <c r="AI208">
        <v>0</v>
      </c>
    </row>
    <row r="209" spans="1:35" hidden="1" x14ac:dyDescent="0.3">
      <c r="A209" t="s">
        <v>410</v>
      </c>
      <c r="B209">
        <v>1998</v>
      </c>
      <c r="C209">
        <v>1998</v>
      </c>
      <c r="D209">
        <v>1998</v>
      </c>
      <c r="E209">
        <v>4</v>
      </c>
      <c r="F209">
        <v>0</v>
      </c>
      <c r="G209">
        <v>2</v>
      </c>
      <c r="H209" t="s">
        <v>221</v>
      </c>
      <c r="I209">
        <v>188</v>
      </c>
      <c r="J209" t="s">
        <v>78</v>
      </c>
      <c r="K209" t="s">
        <v>244</v>
      </c>
      <c r="L209">
        <v>0</v>
      </c>
      <c r="M209" t="s">
        <v>217</v>
      </c>
      <c r="N209" t="s">
        <v>218</v>
      </c>
      <c r="V209">
        <v>901</v>
      </c>
      <c r="W209" t="s">
        <v>411</v>
      </c>
      <c r="X209">
        <v>8</v>
      </c>
      <c r="Y209" t="s">
        <v>220</v>
      </c>
      <c r="AB209">
        <v>134771456</v>
      </c>
      <c r="AD209">
        <v>134771456</v>
      </c>
      <c r="AF209">
        <v>411672320</v>
      </c>
      <c r="AI209">
        <v>0</v>
      </c>
    </row>
    <row r="210" spans="1:35" x14ac:dyDescent="0.3">
      <c r="A210" t="s">
        <v>410</v>
      </c>
      <c r="B210">
        <v>1998</v>
      </c>
      <c r="C210">
        <v>1998</v>
      </c>
      <c r="D210">
        <v>1998</v>
      </c>
      <c r="E210">
        <v>4</v>
      </c>
      <c r="F210">
        <v>0</v>
      </c>
      <c r="G210">
        <v>1</v>
      </c>
      <c r="H210" t="s">
        <v>215</v>
      </c>
      <c r="I210">
        <v>191</v>
      </c>
      <c r="J210" t="s">
        <v>15</v>
      </c>
      <c r="K210" t="s">
        <v>245</v>
      </c>
      <c r="L210">
        <v>0</v>
      </c>
      <c r="M210" t="s">
        <v>217</v>
      </c>
      <c r="N210" t="s">
        <v>218</v>
      </c>
      <c r="V210">
        <v>901</v>
      </c>
      <c r="W210" t="s">
        <v>411</v>
      </c>
      <c r="X210">
        <v>8</v>
      </c>
      <c r="Y210" t="s">
        <v>220</v>
      </c>
      <c r="AB210">
        <v>19145512</v>
      </c>
      <c r="AD210">
        <v>19145512</v>
      </c>
      <c r="AF210">
        <v>56568616</v>
      </c>
      <c r="AI210">
        <v>0</v>
      </c>
    </row>
    <row r="211" spans="1:35" hidden="1" x14ac:dyDescent="0.3">
      <c r="A211" t="s">
        <v>410</v>
      </c>
      <c r="B211">
        <v>1998</v>
      </c>
      <c r="C211">
        <v>1998</v>
      </c>
      <c r="D211">
        <v>1998</v>
      </c>
      <c r="E211">
        <v>4</v>
      </c>
      <c r="F211">
        <v>0</v>
      </c>
      <c r="G211">
        <v>2</v>
      </c>
      <c r="H211" t="s">
        <v>221</v>
      </c>
      <c r="I211">
        <v>191</v>
      </c>
      <c r="J211" t="s">
        <v>15</v>
      </c>
      <c r="K211" t="s">
        <v>245</v>
      </c>
      <c r="L211">
        <v>0</v>
      </c>
      <c r="M211" t="s">
        <v>217</v>
      </c>
      <c r="N211" t="s">
        <v>218</v>
      </c>
      <c r="V211">
        <v>901</v>
      </c>
      <c r="W211" t="s">
        <v>411</v>
      </c>
      <c r="X211">
        <v>8</v>
      </c>
      <c r="Y211" t="s">
        <v>220</v>
      </c>
      <c r="AB211">
        <v>976931</v>
      </c>
      <c r="AD211">
        <v>976931</v>
      </c>
      <c r="AF211">
        <v>6316674</v>
      </c>
      <c r="AI211">
        <v>0</v>
      </c>
    </row>
    <row r="212" spans="1:35" x14ac:dyDescent="0.3">
      <c r="A212" t="s">
        <v>410</v>
      </c>
      <c r="B212">
        <v>1998</v>
      </c>
      <c r="C212">
        <v>1998</v>
      </c>
      <c r="D212">
        <v>1998</v>
      </c>
      <c r="E212">
        <v>4</v>
      </c>
      <c r="F212">
        <v>0</v>
      </c>
      <c r="G212">
        <v>1</v>
      </c>
      <c r="H212" t="s">
        <v>215</v>
      </c>
      <c r="I212">
        <v>196</v>
      </c>
      <c r="J212" t="s">
        <v>16</v>
      </c>
      <c r="K212" t="s">
        <v>246</v>
      </c>
      <c r="L212">
        <v>0</v>
      </c>
      <c r="M212" t="s">
        <v>217</v>
      </c>
      <c r="N212" t="s">
        <v>218</v>
      </c>
      <c r="V212">
        <v>901</v>
      </c>
      <c r="W212" t="s">
        <v>411</v>
      </c>
      <c r="X212">
        <v>8</v>
      </c>
      <c r="Y212" t="s">
        <v>220</v>
      </c>
      <c r="AB212">
        <v>2070508</v>
      </c>
      <c r="AD212">
        <v>2070508</v>
      </c>
      <c r="AF212">
        <v>6087646</v>
      </c>
      <c r="AI212">
        <v>0</v>
      </c>
    </row>
    <row r="213" spans="1:35" hidden="1" x14ac:dyDescent="0.3">
      <c r="A213" t="s">
        <v>410</v>
      </c>
      <c r="B213">
        <v>1998</v>
      </c>
      <c r="C213">
        <v>1998</v>
      </c>
      <c r="D213">
        <v>1998</v>
      </c>
      <c r="E213">
        <v>4</v>
      </c>
      <c r="F213">
        <v>0</v>
      </c>
      <c r="G213">
        <v>2</v>
      </c>
      <c r="H213" t="s">
        <v>221</v>
      </c>
      <c r="I213">
        <v>196</v>
      </c>
      <c r="J213" t="s">
        <v>16</v>
      </c>
      <c r="K213" t="s">
        <v>246</v>
      </c>
      <c r="L213">
        <v>0</v>
      </c>
      <c r="M213" t="s">
        <v>217</v>
      </c>
      <c r="N213" t="s">
        <v>218</v>
      </c>
      <c r="V213">
        <v>901</v>
      </c>
      <c r="W213" t="s">
        <v>411</v>
      </c>
      <c r="X213">
        <v>8</v>
      </c>
      <c r="Y213" t="s">
        <v>220</v>
      </c>
      <c r="AB213">
        <v>40099</v>
      </c>
      <c r="AD213">
        <v>40099</v>
      </c>
      <c r="AF213">
        <v>311210</v>
      </c>
      <c r="AI213">
        <v>0</v>
      </c>
    </row>
    <row r="214" spans="1:35" hidden="1" x14ac:dyDescent="0.3">
      <c r="A214" t="s">
        <v>410</v>
      </c>
      <c r="B214">
        <v>1998</v>
      </c>
      <c r="C214">
        <v>1998</v>
      </c>
      <c r="D214">
        <v>1998</v>
      </c>
      <c r="E214">
        <v>4</v>
      </c>
      <c r="F214">
        <v>0</v>
      </c>
      <c r="G214">
        <v>3</v>
      </c>
      <c r="H214" t="s">
        <v>247</v>
      </c>
      <c r="I214">
        <v>196</v>
      </c>
      <c r="J214" t="s">
        <v>16</v>
      </c>
      <c r="K214" t="s">
        <v>246</v>
      </c>
      <c r="L214">
        <v>0</v>
      </c>
      <c r="M214" t="s">
        <v>217</v>
      </c>
      <c r="N214" t="s">
        <v>218</v>
      </c>
      <c r="V214">
        <v>901</v>
      </c>
      <c r="W214" t="s">
        <v>411</v>
      </c>
      <c r="X214">
        <v>8</v>
      </c>
      <c r="Y214" t="s">
        <v>220</v>
      </c>
      <c r="AB214">
        <v>5022</v>
      </c>
      <c r="AD214">
        <v>5022</v>
      </c>
      <c r="AF214">
        <v>13966</v>
      </c>
      <c r="AI214">
        <v>0</v>
      </c>
    </row>
    <row r="215" spans="1:35" x14ac:dyDescent="0.3">
      <c r="A215" t="s">
        <v>410</v>
      </c>
      <c r="B215">
        <v>1998</v>
      </c>
      <c r="C215">
        <v>1998</v>
      </c>
      <c r="D215">
        <v>1998</v>
      </c>
      <c r="E215">
        <v>4</v>
      </c>
      <c r="F215">
        <v>0</v>
      </c>
      <c r="G215">
        <v>1</v>
      </c>
      <c r="H215" t="s">
        <v>215</v>
      </c>
      <c r="I215">
        <v>203</v>
      </c>
      <c r="J215" t="s">
        <v>64</v>
      </c>
      <c r="K215" t="s">
        <v>248</v>
      </c>
      <c r="L215">
        <v>0</v>
      </c>
      <c r="M215" t="s">
        <v>217</v>
      </c>
      <c r="N215" t="s">
        <v>218</v>
      </c>
      <c r="V215">
        <v>901</v>
      </c>
      <c r="W215" t="s">
        <v>411</v>
      </c>
      <c r="X215">
        <v>8</v>
      </c>
      <c r="Y215" t="s">
        <v>220</v>
      </c>
      <c r="AB215">
        <v>29997480</v>
      </c>
      <c r="AD215">
        <v>29997480</v>
      </c>
      <c r="AF215">
        <v>67790040</v>
      </c>
      <c r="AI215">
        <v>0</v>
      </c>
    </row>
    <row r="216" spans="1:35" hidden="1" x14ac:dyDescent="0.3">
      <c r="A216" t="s">
        <v>410</v>
      </c>
      <c r="B216">
        <v>1998</v>
      </c>
      <c r="C216">
        <v>1998</v>
      </c>
      <c r="D216">
        <v>1998</v>
      </c>
      <c r="E216">
        <v>4</v>
      </c>
      <c r="F216">
        <v>0</v>
      </c>
      <c r="G216">
        <v>2</v>
      </c>
      <c r="H216" t="s">
        <v>221</v>
      </c>
      <c r="I216">
        <v>203</v>
      </c>
      <c r="J216" t="s">
        <v>64</v>
      </c>
      <c r="K216" t="s">
        <v>248</v>
      </c>
      <c r="L216">
        <v>0</v>
      </c>
      <c r="M216" t="s">
        <v>217</v>
      </c>
      <c r="N216" t="s">
        <v>218</v>
      </c>
      <c r="V216">
        <v>901</v>
      </c>
      <c r="W216" t="s">
        <v>411</v>
      </c>
      <c r="X216">
        <v>8</v>
      </c>
      <c r="Y216" t="s">
        <v>220</v>
      </c>
      <c r="AB216">
        <v>3983376</v>
      </c>
      <c r="AD216">
        <v>3983376</v>
      </c>
      <c r="AF216">
        <v>21417412</v>
      </c>
      <c r="AI216">
        <v>0</v>
      </c>
    </row>
    <row r="217" spans="1:35" x14ac:dyDescent="0.3">
      <c r="A217" t="s">
        <v>410</v>
      </c>
      <c r="B217">
        <v>1998</v>
      </c>
      <c r="C217">
        <v>1998</v>
      </c>
      <c r="D217">
        <v>1998</v>
      </c>
      <c r="E217">
        <v>4</v>
      </c>
      <c r="F217">
        <v>0</v>
      </c>
      <c r="G217">
        <v>1</v>
      </c>
      <c r="H217" t="s">
        <v>215</v>
      </c>
      <c r="I217">
        <v>204</v>
      </c>
      <c r="J217" t="s">
        <v>363</v>
      </c>
      <c r="K217" t="s">
        <v>364</v>
      </c>
      <c r="L217">
        <v>0</v>
      </c>
      <c r="M217" t="s">
        <v>217</v>
      </c>
      <c r="N217" t="s">
        <v>218</v>
      </c>
      <c r="V217">
        <v>901</v>
      </c>
      <c r="W217" t="s">
        <v>411</v>
      </c>
      <c r="X217">
        <v>8</v>
      </c>
      <c r="Y217" t="s">
        <v>220</v>
      </c>
      <c r="AB217">
        <v>14308</v>
      </c>
      <c r="AD217">
        <v>14308</v>
      </c>
      <c r="AF217">
        <v>18231</v>
      </c>
      <c r="AI217">
        <v>0</v>
      </c>
    </row>
    <row r="218" spans="1:35" hidden="1" x14ac:dyDescent="0.3">
      <c r="A218" t="s">
        <v>410</v>
      </c>
      <c r="B218">
        <v>1998</v>
      </c>
      <c r="C218">
        <v>1998</v>
      </c>
      <c r="D218">
        <v>1998</v>
      </c>
      <c r="E218">
        <v>4</v>
      </c>
      <c r="F218">
        <v>0</v>
      </c>
      <c r="G218">
        <v>2</v>
      </c>
      <c r="H218" t="s">
        <v>221</v>
      </c>
      <c r="I218">
        <v>204</v>
      </c>
      <c r="J218" t="s">
        <v>363</v>
      </c>
      <c r="K218" t="s">
        <v>364</v>
      </c>
      <c r="L218">
        <v>0</v>
      </c>
      <c r="M218" t="s">
        <v>217</v>
      </c>
      <c r="N218" t="s">
        <v>218</v>
      </c>
      <c r="V218">
        <v>901</v>
      </c>
      <c r="W218" t="s">
        <v>411</v>
      </c>
      <c r="X218">
        <v>8</v>
      </c>
      <c r="Y218" t="s">
        <v>220</v>
      </c>
      <c r="AB218">
        <v>30363</v>
      </c>
      <c r="AD218">
        <v>30363</v>
      </c>
      <c r="AF218">
        <v>15894</v>
      </c>
      <c r="AI218">
        <v>0</v>
      </c>
    </row>
    <row r="219" spans="1:35" x14ac:dyDescent="0.3">
      <c r="A219" t="s">
        <v>410</v>
      </c>
      <c r="B219">
        <v>1998</v>
      </c>
      <c r="C219">
        <v>1998</v>
      </c>
      <c r="D219">
        <v>1998</v>
      </c>
      <c r="E219">
        <v>4</v>
      </c>
      <c r="F219">
        <v>0</v>
      </c>
      <c r="G219">
        <v>1</v>
      </c>
      <c r="H219" t="s">
        <v>215</v>
      </c>
      <c r="I219">
        <v>208</v>
      </c>
      <c r="J219" t="s">
        <v>17</v>
      </c>
      <c r="K219" t="s">
        <v>249</v>
      </c>
      <c r="L219">
        <v>0</v>
      </c>
      <c r="M219" t="s">
        <v>217</v>
      </c>
      <c r="N219" t="s">
        <v>218</v>
      </c>
      <c r="V219">
        <v>901</v>
      </c>
      <c r="W219" t="s">
        <v>411</v>
      </c>
      <c r="X219">
        <v>8</v>
      </c>
      <c r="Y219" t="s">
        <v>220</v>
      </c>
      <c r="AB219">
        <v>57225152</v>
      </c>
      <c r="AD219">
        <v>57225152</v>
      </c>
      <c r="AF219">
        <v>172014528</v>
      </c>
      <c r="AI219">
        <v>0</v>
      </c>
    </row>
    <row r="220" spans="1:35" hidden="1" x14ac:dyDescent="0.3">
      <c r="A220" t="s">
        <v>410</v>
      </c>
      <c r="B220">
        <v>1998</v>
      </c>
      <c r="C220">
        <v>1998</v>
      </c>
      <c r="D220">
        <v>1998</v>
      </c>
      <c r="E220">
        <v>4</v>
      </c>
      <c r="F220">
        <v>0</v>
      </c>
      <c r="G220">
        <v>2</v>
      </c>
      <c r="H220" t="s">
        <v>221</v>
      </c>
      <c r="I220">
        <v>208</v>
      </c>
      <c r="J220" t="s">
        <v>17</v>
      </c>
      <c r="K220" t="s">
        <v>249</v>
      </c>
      <c r="L220">
        <v>0</v>
      </c>
      <c r="M220" t="s">
        <v>217</v>
      </c>
      <c r="N220" t="s">
        <v>218</v>
      </c>
      <c r="V220">
        <v>901</v>
      </c>
      <c r="W220" t="s">
        <v>411</v>
      </c>
      <c r="X220">
        <v>8</v>
      </c>
      <c r="Y220" t="s">
        <v>220</v>
      </c>
      <c r="AB220">
        <v>7512922</v>
      </c>
      <c r="AD220">
        <v>7512922</v>
      </c>
      <c r="AF220">
        <v>39841184</v>
      </c>
      <c r="AI220">
        <v>0</v>
      </c>
    </row>
    <row r="221" spans="1:35" x14ac:dyDescent="0.3">
      <c r="A221" t="s">
        <v>410</v>
      </c>
      <c r="B221">
        <v>1998</v>
      </c>
      <c r="C221">
        <v>1998</v>
      </c>
      <c r="D221">
        <v>1998</v>
      </c>
      <c r="E221">
        <v>4</v>
      </c>
      <c r="F221">
        <v>0</v>
      </c>
      <c r="G221">
        <v>1</v>
      </c>
      <c r="H221" t="s">
        <v>215</v>
      </c>
      <c r="I221">
        <v>218</v>
      </c>
      <c r="J221" t="s">
        <v>18</v>
      </c>
      <c r="K221" t="s">
        <v>331</v>
      </c>
      <c r="L221">
        <v>0</v>
      </c>
      <c r="M221" t="s">
        <v>217</v>
      </c>
      <c r="N221" t="s">
        <v>218</v>
      </c>
      <c r="V221">
        <v>901</v>
      </c>
      <c r="W221" t="s">
        <v>411</v>
      </c>
      <c r="X221">
        <v>8</v>
      </c>
      <c r="Y221" t="s">
        <v>220</v>
      </c>
      <c r="AB221">
        <v>79855</v>
      </c>
      <c r="AD221">
        <v>79855</v>
      </c>
      <c r="AF221">
        <v>69011</v>
      </c>
      <c r="AI221">
        <v>0</v>
      </c>
    </row>
    <row r="222" spans="1:35" hidden="1" x14ac:dyDescent="0.3">
      <c r="A222" t="s">
        <v>410</v>
      </c>
      <c r="B222">
        <v>1998</v>
      </c>
      <c r="C222">
        <v>1998</v>
      </c>
      <c r="D222">
        <v>1998</v>
      </c>
      <c r="E222">
        <v>4</v>
      </c>
      <c r="F222">
        <v>0</v>
      </c>
      <c r="G222">
        <v>2</v>
      </c>
      <c r="H222" t="s">
        <v>221</v>
      </c>
      <c r="I222">
        <v>218</v>
      </c>
      <c r="J222" t="s">
        <v>18</v>
      </c>
      <c r="K222" t="s">
        <v>331</v>
      </c>
      <c r="L222">
        <v>0</v>
      </c>
      <c r="M222" t="s">
        <v>217</v>
      </c>
      <c r="N222" t="s">
        <v>218</v>
      </c>
      <c r="V222">
        <v>901</v>
      </c>
      <c r="W222" t="s">
        <v>411</v>
      </c>
      <c r="X222">
        <v>8</v>
      </c>
      <c r="Y222" t="s">
        <v>220</v>
      </c>
      <c r="AB222">
        <v>40225280</v>
      </c>
      <c r="AD222">
        <v>40225280</v>
      </c>
      <c r="AF222">
        <v>71731688</v>
      </c>
      <c r="AI222">
        <v>0</v>
      </c>
    </row>
    <row r="223" spans="1:35" x14ac:dyDescent="0.3">
      <c r="A223" t="s">
        <v>410</v>
      </c>
      <c r="B223">
        <v>1998</v>
      </c>
      <c r="C223">
        <v>1998</v>
      </c>
      <c r="D223">
        <v>1998</v>
      </c>
      <c r="E223">
        <v>4</v>
      </c>
      <c r="F223">
        <v>0</v>
      </c>
      <c r="G223">
        <v>1</v>
      </c>
      <c r="H223" t="s">
        <v>215</v>
      </c>
      <c r="I223">
        <v>222</v>
      </c>
      <c r="J223" t="s">
        <v>80</v>
      </c>
      <c r="K223" t="s">
        <v>251</v>
      </c>
      <c r="L223">
        <v>0</v>
      </c>
      <c r="M223" t="s">
        <v>217</v>
      </c>
      <c r="N223" t="s">
        <v>218</v>
      </c>
      <c r="V223">
        <v>901</v>
      </c>
      <c r="W223" t="s">
        <v>411</v>
      </c>
      <c r="X223">
        <v>8</v>
      </c>
      <c r="Y223" t="s">
        <v>220</v>
      </c>
      <c r="AB223">
        <v>162900</v>
      </c>
      <c r="AD223">
        <v>162900</v>
      </c>
      <c r="AF223">
        <v>450934</v>
      </c>
      <c r="AI223">
        <v>0</v>
      </c>
    </row>
    <row r="224" spans="1:35" hidden="1" x14ac:dyDescent="0.3">
      <c r="A224" t="s">
        <v>410</v>
      </c>
      <c r="B224">
        <v>1998</v>
      </c>
      <c r="C224">
        <v>1998</v>
      </c>
      <c r="D224">
        <v>1998</v>
      </c>
      <c r="E224">
        <v>4</v>
      </c>
      <c r="F224">
        <v>0</v>
      </c>
      <c r="G224">
        <v>2</v>
      </c>
      <c r="H224" t="s">
        <v>221</v>
      </c>
      <c r="I224">
        <v>222</v>
      </c>
      <c r="J224" t="s">
        <v>80</v>
      </c>
      <c r="K224" t="s">
        <v>251</v>
      </c>
      <c r="L224">
        <v>0</v>
      </c>
      <c r="M224" t="s">
        <v>217</v>
      </c>
      <c r="N224" t="s">
        <v>218</v>
      </c>
      <c r="V224">
        <v>901</v>
      </c>
      <c r="W224" t="s">
        <v>411</v>
      </c>
      <c r="X224">
        <v>8</v>
      </c>
      <c r="Y224" t="s">
        <v>220</v>
      </c>
      <c r="AB224">
        <v>85850264</v>
      </c>
      <c r="AD224">
        <v>85850264</v>
      </c>
      <c r="AF224">
        <v>321950112</v>
      </c>
      <c r="AI224">
        <v>0</v>
      </c>
    </row>
    <row r="225" spans="1:35" x14ac:dyDescent="0.3">
      <c r="A225" t="s">
        <v>410</v>
      </c>
      <c r="B225">
        <v>1998</v>
      </c>
      <c r="C225">
        <v>1998</v>
      </c>
      <c r="D225">
        <v>1998</v>
      </c>
      <c r="E225">
        <v>4</v>
      </c>
      <c r="F225">
        <v>0</v>
      </c>
      <c r="G225">
        <v>1</v>
      </c>
      <c r="H225" t="s">
        <v>215</v>
      </c>
      <c r="I225">
        <v>233</v>
      </c>
      <c r="J225" t="s">
        <v>112</v>
      </c>
      <c r="K225" t="s">
        <v>252</v>
      </c>
      <c r="L225">
        <v>0</v>
      </c>
      <c r="M225" t="s">
        <v>217</v>
      </c>
      <c r="N225" t="s">
        <v>218</v>
      </c>
      <c r="V225">
        <v>901</v>
      </c>
      <c r="W225" t="s">
        <v>411</v>
      </c>
      <c r="X225">
        <v>8</v>
      </c>
      <c r="Y225" t="s">
        <v>220</v>
      </c>
      <c r="AB225">
        <v>5446265</v>
      </c>
      <c r="AD225">
        <v>5446265</v>
      </c>
      <c r="AF225">
        <v>24948426</v>
      </c>
      <c r="AI225">
        <v>0</v>
      </c>
    </row>
    <row r="226" spans="1:35" hidden="1" x14ac:dyDescent="0.3">
      <c r="A226" t="s">
        <v>410</v>
      </c>
      <c r="B226">
        <v>1998</v>
      </c>
      <c r="C226">
        <v>1998</v>
      </c>
      <c r="D226">
        <v>1998</v>
      </c>
      <c r="E226">
        <v>4</v>
      </c>
      <c r="F226">
        <v>0</v>
      </c>
      <c r="G226">
        <v>2</v>
      </c>
      <c r="H226" t="s">
        <v>221</v>
      </c>
      <c r="I226">
        <v>233</v>
      </c>
      <c r="J226" t="s">
        <v>112</v>
      </c>
      <c r="K226" t="s">
        <v>252</v>
      </c>
      <c r="L226">
        <v>0</v>
      </c>
      <c r="M226" t="s">
        <v>217</v>
      </c>
      <c r="N226" t="s">
        <v>218</v>
      </c>
      <c r="V226">
        <v>901</v>
      </c>
      <c r="W226" t="s">
        <v>411</v>
      </c>
      <c r="X226">
        <v>8</v>
      </c>
      <c r="Y226" t="s">
        <v>220</v>
      </c>
      <c r="AB226">
        <v>1238621</v>
      </c>
      <c r="AD226">
        <v>1238621</v>
      </c>
      <c r="AF226">
        <v>6492884</v>
      </c>
      <c r="AI226">
        <v>0</v>
      </c>
    </row>
    <row r="227" spans="1:35" x14ac:dyDescent="0.3">
      <c r="A227" t="s">
        <v>410</v>
      </c>
      <c r="B227">
        <v>1998</v>
      </c>
      <c r="C227">
        <v>1998</v>
      </c>
      <c r="D227">
        <v>1998</v>
      </c>
      <c r="E227">
        <v>4</v>
      </c>
      <c r="F227">
        <v>0</v>
      </c>
      <c r="G227">
        <v>1</v>
      </c>
      <c r="H227" t="s">
        <v>215</v>
      </c>
      <c r="I227">
        <v>234</v>
      </c>
      <c r="J227" t="s">
        <v>130</v>
      </c>
      <c r="K227" t="s">
        <v>414</v>
      </c>
      <c r="L227">
        <v>0</v>
      </c>
      <c r="M227" t="s">
        <v>217</v>
      </c>
      <c r="N227" t="s">
        <v>218</v>
      </c>
      <c r="V227">
        <v>901</v>
      </c>
      <c r="W227" t="s">
        <v>411</v>
      </c>
      <c r="X227">
        <v>8</v>
      </c>
      <c r="Y227" t="s">
        <v>220</v>
      </c>
      <c r="AB227">
        <v>276893</v>
      </c>
      <c r="AD227">
        <v>276893</v>
      </c>
      <c r="AF227">
        <v>1424838</v>
      </c>
      <c r="AI227">
        <v>0</v>
      </c>
    </row>
    <row r="228" spans="1:35" hidden="1" x14ac:dyDescent="0.3">
      <c r="A228" t="s">
        <v>410</v>
      </c>
      <c r="B228">
        <v>1998</v>
      </c>
      <c r="C228">
        <v>1998</v>
      </c>
      <c r="D228">
        <v>1998</v>
      </c>
      <c r="E228">
        <v>4</v>
      </c>
      <c r="F228">
        <v>0</v>
      </c>
      <c r="G228">
        <v>2</v>
      </c>
      <c r="H228" t="s">
        <v>221</v>
      </c>
      <c r="I228">
        <v>234</v>
      </c>
      <c r="J228" t="s">
        <v>130</v>
      </c>
      <c r="K228" t="s">
        <v>414</v>
      </c>
      <c r="L228">
        <v>0</v>
      </c>
      <c r="M228" t="s">
        <v>217</v>
      </c>
      <c r="N228" t="s">
        <v>218</v>
      </c>
      <c r="V228">
        <v>901</v>
      </c>
      <c r="W228" t="s">
        <v>411</v>
      </c>
      <c r="X228">
        <v>8</v>
      </c>
      <c r="Y228" t="s">
        <v>220</v>
      </c>
      <c r="AB228">
        <v>18</v>
      </c>
      <c r="AD228">
        <v>18</v>
      </c>
      <c r="AF228">
        <v>243</v>
      </c>
      <c r="AI228">
        <v>0</v>
      </c>
    </row>
    <row r="229" spans="1:35" x14ac:dyDescent="0.3">
      <c r="A229" t="s">
        <v>410</v>
      </c>
      <c r="B229">
        <v>1998</v>
      </c>
      <c r="C229">
        <v>1998</v>
      </c>
      <c r="D229">
        <v>1998</v>
      </c>
      <c r="E229">
        <v>4</v>
      </c>
      <c r="F229">
        <v>0</v>
      </c>
      <c r="G229">
        <v>1</v>
      </c>
      <c r="H229" t="s">
        <v>215</v>
      </c>
      <c r="I229">
        <v>246</v>
      </c>
      <c r="J229" t="s">
        <v>19</v>
      </c>
      <c r="K229" t="s">
        <v>254</v>
      </c>
      <c r="L229">
        <v>0</v>
      </c>
      <c r="M229" t="s">
        <v>217</v>
      </c>
      <c r="N229" t="s">
        <v>218</v>
      </c>
      <c r="V229">
        <v>901</v>
      </c>
      <c r="W229" t="s">
        <v>411</v>
      </c>
      <c r="X229">
        <v>8</v>
      </c>
      <c r="Y229" t="s">
        <v>220</v>
      </c>
      <c r="AB229">
        <v>68996360</v>
      </c>
      <c r="AD229">
        <v>68996360</v>
      </c>
      <c r="AF229">
        <v>231980864</v>
      </c>
      <c r="AI229">
        <v>0</v>
      </c>
    </row>
    <row r="230" spans="1:35" hidden="1" x14ac:dyDescent="0.3">
      <c r="A230" t="s">
        <v>410</v>
      </c>
      <c r="B230">
        <v>1998</v>
      </c>
      <c r="C230">
        <v>1998</v>
      </c>
      <c r="D230">
        <v>1998</v>
      </c>
      <c r="E230">
        <v>4</v>
      </c>
      <c r="F230">
        <v>0</v>
      </c>
      <c r="G230">
        <v>2</v>
      </c>
      <c r="H230" t="s">
        <v>221</v>
      </c>
      <c r="I230">
        <v>246</v>
      </c>
      <c r="J230" t="s">
        <v>19</v>
      </c>
      <c r="K230" t="s">
        <v>254</v>
      </c>
      <c r="L230">
        <v>0</v>
      </c>
      <c r="M230" t="s">
        <v>217</v>
      </c>
      <c r="N230" t="s">
        <v>218</v>
      </c>
      <c r="V230">
        <v>901</v>
      </c>
      <c r="W230" t="s">
        <v>411</v>
      </c>
      <c r="X230">
        <v>8</v>
      </c>
      <c r="Y230" t="s">
        <v>220</v>
      </c>
      <c r="AB230">
        <v>9270286</v>
      </c>
      <c r="AD230">
        <v>9270286</v>
      </c>
      <c r="AF230">
        <v>43655664</v>
      </c>
      <c r="AI230">
        <v>0</v>
      </c>
    </row>
    <row r="231" spans="1:35" x14ac:dyDescent="0.3">
      <c r="A231" t="s">
        <v>410</v>
      </c>
      <c r="B231">
        <v>1998</v>
      </c>
      <c r="C231">
        <v>1998</v>
      </c>
      <c r="D231">
        <v>1998</v>
      </c>
      <c r="E231">
        <v>4</v>
      </c>
      <c r="F231">
        <v>0</v>
      </c>
      <c r="G231">
        <v>1</v>
      </c>
      <c r="H231" t="s">
        <v>215</v>
      </c>
      <c r="I231">
        <v>251</v>
      </c>
      <c r="J231" t="s">
        <v>81</v>
      </c>
      <c r="K231" t="s">
        <v>255</v>
      </c>
      <c r="L231">
        <v>0</v>
      </c>
      <c r="M231" t="s">
        <v>217</v>
      </c>
      <c r="N231" t="s">
        <v>218</v>
      </c>
      <c r="V231">
        <v>901</v>
      </c>
      <c r="W231" t="s">
        <v>411</v>
      </c>
      <c r="X231">
        <v>8</v>
      </c>
      <c r="Y231" t="s">
        <v>220</v>
      </c>
      <c r="AB231">
        <v>354926176</v>
      </c>
      <c r="AD231">
        <v>354926176</v>
      </c>
      <c r="AF231">
        <v>1007253568</v>
      </c>
      <c r="AI231">
        <v>0</v>
      </c>
    </row>
    <row r="232" spans="1:35" hidden="1" x14ac:dyDescent="0.3">
      <c r="A232" t="s">
        <v>410</v>
      </c>
      <c r="B232">
        <v>1998</v>
      </c>
      <c r="C232">
        <v>1998</v>
      </c>
      <c r="D232">
        <v>1998</v>
      </c>
      <c r="E232">
        <v>4</v>
      </c>
      <c r="F232">
        <v>0</v>
      </c>
      <c r="G232">
        <v>2</v>
      </c>
      <c r="H232" t="s">
        <v>221</v>
      </c>
      <c r="I232">
        <v>251</v>
      </c>
      <c r="J232" t="s">
        <v>81</v>
      </c>
      <c r="K232" t="s">
        <v>255</v>
      </c>
      <c r="L232">
        <v>0</v>
      </c>
      <c r="M232" t="s">
        <v>217</v>
      </c>
      <c r="N232" t="s">
        <v>218</v>
      </c>
      <c r="V232">
        <v>901</v>
      </c>
      <c r="W232" t="s">
        <v>411</v>
      </c>
      <c r="X232">
        <v>8</v>
      </c>
      <c r="Y232" t="s">
        <v>220</v>
      </c>
      <c r="AB232">
        <v>46424612</v>
      </c>
      <c r="AD232">
        <v>46424612</v>
      </c>
      <c r="AF232">
        <v>163074976</v>
      </c>
      <c r="AI232">
        <v>0</v>
      </c>
    </row>
    <row r="233" spans="1:35" x14ac:dyDescent="0.3">
      <c r="A233" t="s">
        <v>410</v>
      </c>
      <c r="B233">
        <v>1998</v>
      </c>
      <c r="C233">
        <v>1998</v>
      </c>
      <c r="D233">
        <v>1998</v>
      </c>
      <c r="E233">
        <v>4</v>
      </c>
      <c r="F233">
        <v>0</v>
      </c>
      <c r="G233">
        <v>1</v>
      </c>
      <c r="H233" t="s">
        <v>215</v>
      </c>
      <c r="I233">
        <v>258</v>
      </c>
      <c r="J233" t="s">
        <v>131</v>
      </c>
      <c r="K233" t="s">
        <v>256</v>
      </c>
      <c r="L233">
        <v>0</v>
      </c>
      <c r="M233" t="s">
        <v>217</v>
      </c>
      <c r="N233" t="s">
        <v>218</v>
      </c>
      <c r="V233">
        <v>901</v>
      </c>
      <c r="W233" t="s">
        <v>411</v>
      </c>
      <c r="X233">
        <v>8</v>
      </c>
      <c r="Y233" t="s">
        <v>220</v>
      </c>
      <c r="AB233">
        <v>371078</v>
      </c>
      <c r="AD233">
        <v>371078</v>
      </c>
      <c r="AF233">
        <v>2037497</v>
      </c>
      <c r="AI233">
        <v>0</v>
      </c>
    </row>
    <row r="234" spans="1:35" hidden="1" x14ac:dyDescent="0.3">
      <c r="A234" t="s">
        <v>410</v>
      </c>
      <c r="B234">
        <v>1998</v>
      </c>
      <c r="C234">
        <v>1998</v>
      </c>
      <c r="D234">
        <v>1998</v>
      </c>
      <c r="E234">
        <v>4</v>
      </c>
      <c r="F234">
        <v>0</v>
      </c>
      <c r="G234">
        <v>2</v>
      </c>
      <c r="H234" t="s">
        <v>221</v>
      </c>
      <c r="I234">
        <v>258</v>
      </c>
      <c r="J234" t="s">
        <v>131</v>
      </c>
      <c r="K234" t="s">
        <v>256</v>
      </c>
      <c r="L234">
        <v>0</v>
      </c>
      <c r="M234" t="s">
        <v>217</v>
      </c>
      <c r="N234" t="s">
        <v>218</v>
      </c>
      <c r="V234">
        <v>901</v>
      </c>
      <c r="W234" t="s">
        <v>411</v>
      </c>
      <c r="X234">
        <v>8</v>
      </c>
      <c r="Y234" t="s">
        <v>220</v>
      </c>
      <c r="AB234">
        <v>224</v>
      </c>
      <c r="AD234">
        <v>224</v>
      </c>
      <c r="AF234">
        <v>1809</v>
      </c>
      <c r="AI234">
        <v>0</v>
      </c>
    </row>
    <row r="235" spans="1:35" x14ac:dyDescent="0.3">
      <c r="A235" t="s">
        <v>410</v>
      </c>
      <c r="B235">
        <v>1998</v>
      </c>
      <c r="C235">
        <v>1998</v>
      </c>
      <c r="D235">
        <v>1998</v>
      </c>
      <c r="E235">
        <v>4</v>
      </c>
      <c r="F235">
        <v>0</v>
      </c>
      <c r="G235">
        <v>1</v>
      </c>
      <c r="H235" t="s">
        <v>215</v>
      </c>
      <c r="I235">
        <v>266</v>
      </c>
      <c r="J235" t="s">
        <v>66</v>
      </c>
      <c r="K235" t="s">
        <v>423</v>
      </c>
      <c r="L235">
        <v>0</v>
      </c>
      <c r="M235" t="s">
        <v>217</v>
      </c>
      <c r="N235" t="s">
        <v>218</v>
      </c>
      <c r="V235">
        <v>901</v>
      </c>
      <c r="W235" t="s">
        <v>411</v>
      </c>
      <c r="X235">
        <v>8</v>
      </c>
      <c r="Y235" t="s">
        <v>220</v>
      </c>
      <c r="AB235">
        <v>49741</v>
      </c>
      <c r="AD235">
        <v>49741</v>
      </c>
      <c r="AF235">
        <v>157532</v>
      </c>
      <c r="AI235">
        <v>0</v>
      </c>
    </row>
    <row r="236" spans="1:35" hidden="1" x14ac:dyDescent="0.3">
      <c r="A236" t="s">
        <v>410</v>
      </c>
      <c r="B236">
        <v>1998</v>
      </c>
      <c r="C236">
        <v>1998</v>
      </c>
      <c r="D236">
        <v>1998</v>
      </c>
      <c r="E236">
        <v>4</v>
      </c>
      <c r="F236">
        <v>0</v>
      </c>
      <c r="G236">
        <v>2</v>
      </c>
      <c r="H236" t="s">
        <v>221</v>
      </c>
      <c r="I236">
        <v>266</v>
      </c>
      <c r="J236" t="s">
        <v>66</v>
      </c>
      <c r="K236" t="s">
        <v>423</v>
      </c>
      <c r="L236">
        <v>0</v>
      </c>
      <c r="M236" t="s">
        <v>217</v>
      </c>
      <c r="N236" t="s">
        <v>218</v>
      </c>
      <c r="V236">
        <v>901</v>
      </c>
      <c r="W236" t="s">
        <v>411</v>
      </c>
      <c r="X236">
        <v>8</v>
      </c>
      <c r="Y236" t="s">
        <v>220</v>
      </c>
      <c r="AB236">
        <v>105901</v>
      </c>
      <c r="AD236">
        <v>105901</v>
      </c>
      <c r="AF236">
        <v>57916</v>
      </c>
      <c r="AI236">
        <v>0</v>
      </c>
    </row>
    <row r="237" spans="1:35" x14ac:dyDescent="0.3">
      <c r="A237" t="s">
        <v>410</v>
      </c>
      <c r="B237">
        <v>1998</v>
      </c>
      <c r="C237">
        <v>1998</v>
      </c>
      <c r="D237">
        <v>1998</v>
      </c>
      <c r="E237">
        <v>4</v>
      </c>
      <c r="F237">
        <v>0</v>
      </c>
      <c r="G237">
        <v>1</v>
      </c>
      <c r="H237" t="s">
        <v>215</v>
      </c>
      <c r="I237">
        <v>268</v>
      </c>
      <c r="J237" t="s">
        <v>132</v>
      </c>
      <c r="K237" t="s">
        <v>257</v>
      </c>
      <c r="L237">
        <v>0</v>
      </c>
      <c r="M237" t="s">
        <v>217</v>
      </c>
      <c r="N237" t="s">
        <v>218</v>
      </c>
      <c r="V237">
        <v>901</v>
      </c>
      <c r="W237" t="s">
        <v>411</v>
      </c>
      <c r="X237">
        <v>8</v>
      </c>
      <c r="Y237" t="s">
        <v>220</v>
      </c>
      <c r="AB237">
        <v>2046537</v>
      </c>
      <c r="AD237">
        <v>2046537</v>
      </c>
      <c r="AF237">
        <v>5408274</v>
      </c>
      <c r="AI237">
        <v>0</v>
      </c>
    </row>
    <row r="238" spans="1:35" hidden="1" x14ac:dyDescent="0.3">
      <c r="A238" t="s">
        <v>410</v>
      </c>
      <c r="B238">
        <v>1998</v>
      </c>
      <c r="C238">
        <v>1998</v>
      </c>
      <c r="D238">
        <v>1998</v>
      </c>
      <c r="E238">
        <v>4</v>
      </c>
      <c r="F238">
        <v>0</v>
      </c>
      <c r="G238">
        <v>2</v>
      </c>
      <c r="H238" t="s">
        <v>221</v>
      </c>
      <c r="I238">
        <v>268</v>
      </c>
      <c r="J238" t="s">
        <v>132</v>
      </c>
      <c r="K238" t="s">
        <v>257</v>
      </c>
      <c r="L238">
        <v>0</v>
      </c>
      <c r="M238" t="s">
        <v>217</v>
      </c>
      <c r="N238" t="s">
        <v>218</v>
      </c>
      <c r="V238">
        <v>901</v>
      </c>
      <c r="W238" t="s">
        <v>411</v>
      </c>
      <c r="X238">
        <v>8</v>
      </c>
      <c r="Y238" t="s">
        <v>220</v>
      </c>
      <c r="AB238">
        <v>168601</v>
      </c>
      <c r="AD238">
        <v>168601</v>
      </c>
      <c r="AF238">
        <v>252899</v>
      </c>
      <c r="AI238">
        <v>0</v>
      </c>
    </row>
    <row r="239" spans="1:35" x14ac:dyDescent="0.3">
      <c r="A239" t="s">
        <v>410</v>
      </c>
      <c r="B239">
        <v>1998</v>
      </c>
      <c r="C239">
        <v>1998</v>
      </c>
      <c r="D239">
        <v>1998</v>
      </c>
      <c r="E239">
        <v>4</v>
      </c>
      <c r="F239">
        <v>0</v>
      </c>
      <c r="G239">
        <v>1</v>
      </c>
      <c r="H239" t="s">
        <v>215</v>
      </c>
      <c r="I239">
        <v>270</v>
      </c>
      <c r="J239" t="s">
        <v>115</v>
      </c>
      <c r="K239" t="s">
        <v>380</v>
      </c>
      <c r="L239">
        <v>0</v>
      </c>
      <c r="M239" t="s">
        <v>217</v>
      </c>
      <c r="N239" t="s">
        <v>218</v>
      </c>
      <c r="V239">
        <v>901</v>
      </c>
      <c r="W239" t="s">
        <v>411</v>
      </c>
      <c r="X239">
        <v>8</v>
      </c>
      <c r="Y239" t="s">
        <v>220</v>
      </c>
      <c r="AB239">
        <v>73748</v>
      </c>
      <c r="AD239">
        <v>73748</v>
      </c>
      <c r="AF239">
        <v>772389</v>
      </c>
      <c r="AI239">
        <v>0</v>
      </c>
    </row>
    <row r="240" spans="1:35" x14ac:dyDescent="0.3">
      <c r="A240" t="s">
        <v>410</v>
      </c>
      <c r="B240">
        <v>1998</v>
      </c>
      <c r="C240">
        <v>1998</v>
      </c>
      <c r="D240">
        <v>1998</v>
      </c>
      <c r="E240">
        <v>4</v>
      </c>
      <c r="F240">
        <v>0</v>
      </c>
      <c r="G240">
        <v>1</v>
      </c>
      <c r="H240" t="s">
        <v>215</v>
      </c>
      <c r="I240">
        <v>276</v>
      </c>
      <c r="J240" t="s">
        <v>20</v>
      </c>
      <c r="K240" t="s">
        <v>258</v>
      </c>
      <c r="L240">
        <v>0</v>
      </c>
      <c r="M240" t="s">
        <v>217</v>
      </c>
      <c r="N240" t="s">
        <v>218</v>
      </c>
      <c r="V240">
        <v>901</v>
      </c>
      <c r="W240" t="s">
        <v>411</v>
      </c>
      <c r="X240">
        <v>8</v>
      </c>
      <c r="Y240" t="s">
        <v>220</v>
      </c>
      <c r="AB240">
        <v>782728640</v>
      </c>
      <c r="AD240">
        <v>782728640</v>
      </c>
      <c r="AF240">
        <v>2299670016</v>
      </c>
      <c r="AI240">
        <v>0</v>
      </c>
    </row>
    <row r="241" spans="1:35" hidden="1" x14ac:dyDescent="0.3">
      <c r="A241" t="s">
        <v>410</v>
      </c>
      <c r="B241">
        <v>1998</v>
      </c>
      <c r="C241">
        <v>1998</v>
      </c>
      <c r="D241">
        <v>1998</v>
      </c>
      <c r="E241">
        <v>4</v>
      </c>
      <c r="F241">
        <v>0</v>
      </c>
      <c r="G241">
        <v>2</v>
      </c>
      <c r="H241" t="s">
        <v>221</v>
      </c>
      <c r="I241">
        <v>276</v>
      </c>
      <c r="J241" t="s">
        <v>20</v>
      </c>
      <c r="K241" t="s">
        <v>258</v>
      </c>
      <c r="L241">
        <v>0</v>
      </c>
      <c r="M241" t="s">
        <v>217</v>
      </c>
      <c r="N241" t="s">
        <v>218</v>
      </c>
      <c r="V241">
        <v>901</v>
      </c>
      <c r="W241" t="s">
        <v>411</v>
      </c>
      <c r="X241">
        <v>8</v>
      </c>
      <c r="Y241" t="s">
        <v>220</v>
      </c>
      <c r="AB241">
        <v>177799280</v>
      </c>
      <c r="AD241">
        <v>177799280</v>
      </c>
      <c r="AF241">
        <v>673264000</v>
      </c>
      <c r="AI241">
        <v>0</v>
      </c>
    </row>
    <row r="242" spans="1:35" x14ac:dyDescent="0.3">
      <c r="A242" t="s">
        <v>410</v>
      </c>
      <c r="B242">
        <v>1998</v>
      </c>
      <c r="C242">
        <v>1998</v>
      </c>
      <c r="D242">
        <v>1998</v>
      </c>
      <c r="E242">
        <v>4</v>
      </c>
      <c r="F242">
        <v>0</v>
      </c>
      <c r="G242">
        <v>1</v>
      </c>
      <c r="H242" t="s">
        <v>215</v>
      </c>
      <c r="I242">
        <v>300</v>
      </c>
      <c r="J242" t="s">
        <v>21</v>
      </c>
      <c r="K242" t="s">
        <v>259</v>
      </c>
      <c r="L242">
        <v>0</v>
      </c>
      <c r="M242" t="s">
        <v>217</v>
      </c>
      <c r="N242" t="s">
        <v>218</v>
      </c>
      <c r="V242">
        <v>901</v>
      </c>
      <c r="W242" t="s">
        <v>411</v>
      </c>
      <c r="X242">
        <v>8</v>
      </c>
      <c r="Y242" t="s">
        <v>220</v>
      </c>
      <c r="AB242">
        <v>21118500</v>
      </c>
      <c r="AD242">
        <v>21118500</v>
      </c>
      <c r="AF242">
        <v>65835028</v>
      </c>
      <c r="AI242">
        <v>0</v>
      </c>
    </row>
    <row r="243" spans="1:35" hidden="1" x14ac:dyDescent="0.3">
      <c r="A243" t="s">
        <v>410</v>
      </c>
      <c r="B243">
        <v>1998</v>
      </c>
      <c r="C243">
        <v>1998</v>
      </c>
      <c r="D243">
        <v>1998</v>
      </c>
      <c r="E243">
        <v>4</v>
      </c>
      <c r="F243">
        <v>0</v>
      </c>
      <c r="G243">
        <v>2</v>
      </c>
      <c r="H243" t="s">
        <v>221</v>
      </c>
      <c r="I243">
        <v>300</v>
      </c>
      <c r="J243" t="s">
        <v>21</v>
      </c>
      <c r="K243" t="s">
        <v>259</v>
      </c>
      <c r="L243">
        <v>0</v>
      </c>
      <c r="M243" t="s">
        <v>217</v>
      </c>
      <c r="N243" t="s">
        <v>218</v>
      </c>
      <c r="V243">
        <v>901</v>
      </c>
      <c r="W243" t="s">
        <v>411</v>
      </c>
      <c r="X243">
        <v>8</v>
      </c>
      <c r="Y243" t="s">
        <v>220</v>
      </c>
      <c r="AB243">
        <v>1741021</v>
      </c>
      <c r="AD243">
        <v>1741021</v>
      </c>
      <c r="AF243">
        <v>6114495</v>
      </c>
      <c r="AI243">
        <v>0</v>
      </c>
    </row>
    <row r="244" spans="1:35" x14ac:dyDescent="0.3">
      <c r="A244" t="s">
        <v>410</v>
      </c>
      <c r="B244">
        <v>1998</v>
      </c>
      <c r="C244">
        <v>1998</v>
      </c>
      <c r="D244">
        <v>1998</v>
      </c>
      <c r="E244">
        <v>4</v>
      </c>
      <c r="F244">
        <v>0</v>
      </c>
      <c r="G244">
        <v>1</v>
      </c>
      <c r="H244" t="s">
        <v>215</v>
      </c>
      <c r="I244">
        <v>304</v>
      </c>
      <c r="J244" t="s">
        <v>83</v>
      </c>
      <c r="K244" t="s">
        <v>260</v>
      </c>
      <c r="L244">
        <v>0</v>
      </c>
      <c r="M244" t="s">
        <v>217</v>
      </c>
      <c r="N244" t="s">
        <v>218</v>
      </c>
      <c r="V244">
        <v>901</v>
      </c>
      <c r="W244" t="s">
        <v>411</v>
      </c>
      <c r="X244">
        <v>8</v>
      </c>
      <c r="Y244" t="s">
        <v>220</v>
      </c>
      <c r="AB244">
        <v>293048</v>
      </c>
      <c r="AD244">
        <v>293048</v>
      </c>
      <c r="AF244">
        <v>2077427</v>
      </c>
      <c r="AI244">
        <v>0</v>
      </c>
    </row>
    <row r="245" spans="1:35" x14ac:dyDescent="0.3">
      <c r="A245" t="s">
        <v>410</v>
      </c>
      <c r="B245">
        <v>1998</v>
      </c>
      <c r="C245">
        <v>1998</v>
      </c>
      <c r="D245">
        <v>1998</v>
      </c>
      <c r="E245">
        <v>4</v>
      </c>
      <c r="F245">
        <v>0</v>
      </c>
      <c r="G245">
        <v>1</v>
      </c>
      <c r="H245" t="s">
        <v>215</v>
      </c>
      <c r="I245">
        <v>320</v>
      </c>
      <c r="J245" t="s">
        <v>68</v>
      </c>
      <c r="K245" t="s">
        <v>261</v>
      </c>
      <c r="L245">
        <v>0</v>
      </c>
      <c r="M245" t="s">
        <v>217</v>
      </c>
      <c r="N245" t="s">
        <v>218</v>
      </c>
      <c r="V245">
        <v>901</v>
      </c>
      <c r="W245" t="s">
        <v>411</v>
      </c>
      <c r="X245">
        <v>8</v>
      </c>
      <c r="Y245" t="s">
        <v>220</v>
      </c>
      <c r="AB245">
        <v>269990</v>
      </c>
      <c r="AD245">
        <v>269990</v>
      </c>
      <c r="AF245">
        <v>1243284</v>
      </c>
      <c r="AI245">
        <v>0</v>
      </c>
    </row>
    <row r="246" spans="1:35" hidden="1" x14ac:dyDescent="0.3">
      <c r="A246" t="s">
        <v>410</v>
      </c>
      <c r="B246">
        <v>1998</v>
      </c>
      <c r="C246">
        <v>1998</v>
      </c>
      <c r="D246">
        <v>1998</v>
      </c>
      <c r="E246">
        <v>4</v>
      </c>
      <c r="F246">
        <v>0</v>
      </c>
      <c r="G246">
        <v>2</v>
      </c>
      <c r="H246" t="s">
        <v>221</v>
      </c>
      <c r="I246">
        <v>320</v>
      </c>
      <c r="J246" t="s">
        <v>68</v>
      </c>
      <c r="K246" t="s">
        <v>261</v>
      </c>
      <c r="L246">
        <v>0</v>
      </c>
      <c r="M246" t="s">
        <v>217</v>
      </c>
      <c r="N246" t="s">
        <v>218</v>
      </c>
      <c r="V246">
        <v>901</v>
      </c>
      <c r="W246" t="s">
        <v>411</v>
      </c>
      <c r="X246">
        <v>8</v>
      </c>
      <c r="Y246" t="s">
        <v>220</v>
      </c>
      <c r="AB246">
        <v>213145456</v>
      </c>
      <c r="AD246">
        <v>213145456</v>
      </c>
      <c r="AF246">
        <v>586670336</v>
      </c>
      <c r="AI246">
        <v>0</v>
      </c>
    </row>
    <row r="247" spans="1:35" x14ac:dyDescent="0.3">
      <c r="A247" t="s">
        <v>410</v>
      </c>
      <c r="B247">
        <v>1998</v>
      </c>
      <c r="C247">
        <v>1998</v>
      </c>
      <c r="D247">
        <v>1998</v>
      </c>
      <c r="E247">
        <v>4</v>
      </c>
      <c r="F247">
        <v>0</v>
      </c>
      <c r="G247">
        <v>1</v>
      </c>
      <c r="H247" t="s">
        <v>215</v>
      </c>
      <c r="I247">
        <v>324</v>
      </c>
      <c r="J247" t="s">
        <v>116</v>
      </c>
      <c r="K247" t="s">
        <v>333</v>
      </c>
      <c r="L247">
        <v>0</v>
      </c>
      <c r="M247" t="s">
        <v>217</v>
      </c>
      <c r="N247" t="s">
        <v>218</v>
      </c>
      <c r="V247">
        <v>901</v>
      </c>
      <c r="W247" t="s">
        <v>411</v>
      </c>
      <c r="X247">
        <v>8</v>
      </c>
      <c r="Y247" t="s">
        <v>220</v>
      </c>
      <c r="AB247">
        <v>125084</v>
      </c>
      <c r="AD247">
        <v>125084</v>
      </c>
      <c r="AF247">
        <v>621735</v>
      </c>
      <c r="AI247">
        <v>0</v>
      </c>
    </row>
    <row r="248" spans="1:35" hidden="1" x14ac:dyDescent="0.3">
      <c r="A248" t="s">
        <v>410</v>
      </c>
      <c r="B248">
        <v>1998</v>
      </c>
      <c r="C248">
        <v>1998</v>
      </c>
      <c r="D248">
        <v>1998</v>
      </c>
      <c r="E248">
        <v>4</v>
      </c>
      <c r="F248">
        <v>0</v>
      </c>
      <c r="G248">
        <v>2</v>
      </c>
      <c r="H248" t="s">
        <v>221</v>
      </c>
      <c r="I248">
        <v>324</v>
      </c>
      <c r="J248" t="s">
        <v>116</v>
      </c>
      <c r="K248" t="s">
        <v>333</v>
      </c>
      <c r="L248">
        <v>0</v>
      </c>
      <c r="M248" t="s">
        <v>217</v>
      </c>
      <c r="N248" t="s">
        <v>218</v>
      </c>
      <c r="V248">
        <v>901</v>
      </c>
      <c r="W248" t="s">
        <v>411</v>
      </c>
      <c r="X248">
        <v>8</v>
      </c>
      <c r="Y248" t="s">
        <v>220</v>
      </c>
      <c r="AB248">
        <v>14173869</v>
      </c>
      <c r="AD248">
        <v>14173869</v>
      </c>
      <c r="AF248">
        <v>9595513</v>
      </c>
      <c r="AI248">
        <v>0</v>
      </c>
    </row>
    <row r="249" spans="1:35" x14ac:dyDescent="0.3">
      <c r="A249" t="s">
        <v>410</v>
      </c>
      <c r="B249">
        <v>1998</v>
      </c>
      <c r="C249">
        <v>1998</v>
      </c>
      <c r="D249">
        <v>1998</v>
      </c>
      <c r="E249">
        <v>4</v>
      </c>
      <c r="F249">
        <v>0</v>
      </c>
      <c r="G249">
        <v>1</v>
      </c>
      <c r="H249" t="s">
        <v>215</v>
      </c>
      <c r="I249">
        <v>328</v>
      </c>
      <c r="J249" t="s">
        <v>22</v>
      </c>
      <c r="K249" t="s">
        <v>381</v>
      </c>
      <c r="L249">
        <v>0</v>
      </c>
      <c r="M249" t="s">
        <v>217</v>
      </c>
      <c r="N249" t="s">
        <v>218</v>
      </c>
      <c r="V249">
        <v>901</v>
      </c>
      <c r="W249" t="s">
        <v>411</v>
      </c>
      <c r="X249">
        <v>8</v>
      </c>
      <c r="Y249" t="s">
        <v>220</v>
      </c>
      <c r="AB249">
        <v>36049</v>
      </c>
      <c r="AD249">
        <v>36049</v>
      </c>
      <c r="AF249">
        <v>31000</v>
      </c>
      <c r="AI249">
        <v>0</v>
      </c>
    </row>
    <row r="250" spans="1:35" hidden="1" x14ac:dyDescent="0.3">
      <c r="A250" t="s">
        <v>410</v>
      </c>
      <c r="B250">
        <v>1998</v>
      </c>
      <c r="C250">
        <v>1998</v>
      </c>
      <c r="D250">
        <v>1998</v>
      </c>
      <c r="E250">
        <v>4</v>
      </c>
      <c r="F250">
        <v>0</v>
      </c>
      <c r="G250">
        <v>2</v>
      </c>
      <c r="H250" t="s">
        <v>221</v>
      </c>
      <c r="I250">
        <v>328</v>
      </c>
      <c r="J250" t="s">
        <v>22</v>
      </c>
      <c r="K250" t="s">
        <v>381</v>
      </c>
      <c r="L250">
        <v>0</v>
      </c>
      <c r="M250" t="s">
        <v>217</v>
      </c>
      <c r="N250" t="s">
        <v>218</v>
      </c>
      <c r="V250">
        <v>901</v>
      </c>
      <c r="W250" t="s">
        <v>411</v>
      </c>
      <c r="X250">
        <v>8</v>
      </c>
      <c r="Y250" t="s">
        <v>220</v>
      </c>
      <c r="AB250">
        <v>5722</v>
      </c>
      <c r="AD250">
        <v>5722</v>
      </c>
      <c r="AF250">
        <v>22000</v>
      </c>
      <c r="AI250">
        <v>0</v>
      </c>
    </row>
    <row r="251" spans="1:35" x14ac:dyDescent="0.3">
      <c r="A251" t="s">
        <v>410</v>
      </c>
      <c r="B251">
        <v>1998</v>
      </c>
      <c r="C251">
        <v>1998</v>
      </c>
      <c r="D251">
        <v>1998</v>
      </c>
      <c r="E251">
        <v>4</v>
      </c>
      <c r="F251">
        <v>0</v>
      </c>
      <c r="G251">
        <v>1</v>
      </c>
      <c r="H251" t="s">
        <v>215</v>
      </c>
      <c r="I251">
        <v>340</v>
      </c>
      <c r="J251" t="s">
        <v>85</v>
      </c>
      <c r="K251" t="s">
        <v>262</v>
      </c>
      <c r="L251">
        <v>0</v>
      </c>
      <c r="M251" t="s">
        <v>217</v>
      </c>
      <c r="N251" t="s">
        <v>218</v>
      </c>
      <c r="V251">
        <v>901</v>
      </c>
      <c r="W251" t="s">
        <v>411</v>
      </c>
      <c r="X251">
        <v>8</v>
      </c>
      <c r="Y251" t="s">
        <v>220</v>
      </c>
      <c r="AB251">
        <v>164730</v>
      </c>
      <c r="AD251">
        <v>164730</v>
      </c>
      <c r="AF251">
        <v>232262</v>
      </c>
      <c r="AI251">
        <v>0</v>
      </c>
    </row>
    <row r="252" spans="1:35" hidden="1" x14ac:dyDescent="0.3">
      <c r="A252" t="s">
        <v>410</v>
      </c>
      <c r="B252">
        <v>1998</v>
      </c>
      <c r="C252">
        <v>1998</v>
      </c>
      <c r="D252">
        <v>1998</v>
      </c>
      <c r="E252">
        <v>4</v>
      </c>
      <c r="F252">
        <v>0</v>
      </c>
      <c r="G252">
        <v>2</v>
      </c>
      <c r="H252" t="s">
        <v>221</v>
      </c>
      <c r="I252">
        <v>340</v>
      </c>
      <c r="J252" t="s">
        <v>85</v>
      </c>
      <c r="K252" t="s">
        <v>262</v>
      </c>
      <c r="L252">
        <v>0</v>
      </c>
      <c r="M252" t="s">
        <v>217</v>
      </c>
      <c r="N252" t="s">
        <v>218</v>
      </c>
      <c r="V252">
        <v>901</v>
      </c>
      <c r="W252" t="s">
        <v>411</v>
      </c>
      <c r="X252">
        <v>8</v>
      </c>
      <c r="Y252" t="s">
        <v>220</v>
      </c>
      <c r="AB252">
        <v>139799904</v>
      </c>
      <c r="AD252">
        <v>139799904</v>
      </c>
      <c r="AF252">
        <v>429799968</v>
      </c>
      <c r="AI252">
        <v>0</v>
      </c>
    </row>
    <row r="253" spans="1:35" x14ac:dyDescent="0.3">
      <c r="A253" t="s">
        <v>410</v>
      </c>
      <c r="B253">
        <v>1998</v>
      </c>
      <c r="C253">
        <v>1998</v>
      </c>
      <c r="D253">
        <v>1998</v>
      </c>
      <c r="E253">
        <v>4</v>
      </c>
      <c r="F253">
        <v>0</v>
      </c>
      <c r="G253">
        <v>1</v>
      </c>
      <c r="H253" t="s">
        <v>215</v>
      </c>
      <c r="I253">
        <v>344</v>
      </c>
      <c r="J253" t="s">
        <v>62</v>
      </c>
      <c r="K253" t="s">
        <v>263</v>
      </c>
      <c r="L253">
        <v>0</v>
      </c>
      <c r="M253" t="s">
        <v>217</v>
      </c>
      <c r="N253" t="s">
        <v>218</v>
      </c>
      <c r="V253">
        <v>901</v>
      </c>
      <c r="W253" t="s">
        <v>411</v>
      </c>
      <c r="X253">
        <v>8</v>
      </c>
      <c r="Y253" t="s">
        <v>220</v>
      </c>
      <c r="AB253">
        <v>4584042</v>
      </c>
      <c r="AD253">
        <v>4584042</v>
      </c>
      <c r="AF253">
        <v>14515257</v>
      </c>
      <c r="AI253">
        <v>0</v>
      </c>
    </row>
    <row r="254" spans="1:35" hidden="1" x14ac:dyDescent="0.3">
      <c r="A254" t="s">
        <v>410</v>
      </c>
      <c r="B254">
        <v>1998</v>
      </c>
      <c r="C254">
        <v>1998</v>
      </c>
      <c r="D254">
        <v>1998</v>
      </c>
      <c r="E254">
        <v>4</v>
      </c>
      <c r="F254">
        <v>0</v>
      </c>
      <c r="G254">
        <v>2</v>
      </c>
      <c r="H254" t="s">
        <v>221</v>
      </c>
      <c r="I254">
        <v>344</v>
      </c>
      <c r="J254" t="s">
        <v>62</v>
      </c>
      <c r="K254" t="s">
        <v>263</v>
      </c>
      <c r="L254">
        <v>0</v>
      </c>
      <c r="M254" t="s">
        <v>217</v>
      </c>
      <c r="N254" t="s">
        <v>218</v>
      </c>
      <c r="V254">
        <v>901</v>
      </c>
      <c r="W254" t="s">
        <v>411</v>
      </c>
      <c r="X254">
        <v>8</v>
      </c>
      <c r="Y254" t="s">
        <v>220</v>
      </c>
      <c r="AB254">
        <v>1763512</v>
      </c>
      <c r="AD254">
        <v>1763512</v>
      </c>
      <c r="AF254">
        <v>5022185</v>
      </c>
      <c r="AI254">
        <v>0</v>
      </c>
    </row>
    <row r="255" spans="1:35" hidden="1" x14ac:dyDescent="0.3">
      <c r="A255" t="s">
        <v>410</v>
      </c>
      <c r="B255">
        <v>1998</v>
      </c>
      <c r="C255">
        <v>1998</v>
      </c>
      <c r="D255">
        <v>1998</v>
      </c>
      <c r="E255">
        <v>4</v>
      </c>
      <c r="F255">
        <v>0</v>
      </c>
      <c r="G255">
        <v>3</v>
      </c>
      <c r="H255" t="s">
        <v>247</v>
      </c>
      <c r="I255">
        <v>344</v>
      </c>
      <c r="J255" t="s">
        <v>62</v>
      </c>
      <c r="K255" t="s">
        <v>263</v>
      </c>
      <c r="L255">
        <v>0</v>
      </c>
      <c r="M255" t="s">
        <v>217</v>
      </c>
      <c r="N255" t="s">
        <v>218</v>
      </c>
      <c r="V255">
        <v>901</v>
      </c>
      <c r="W255" t="s">
        <v>411</v>
      </c>
      <c r="X255">
        <v>8</v>
      </c>
      <c r="Y255" t="s">
        <v>220</v>
      </c>
      <c r="AB255">
        <v>1744762</v>
      </c>
      <c r="AD255">
        <v>1744762</v>
      </c>
      <c r="AF255">
        <v>4946990</v>
      </c>
      <c r="AI255">
        <v>0</v>
      </c>
    </row>
    <row r="256" spans="1:35" x14ac:dyDescent="0.3">
      <c r="A256" t="s">
        <v>410</v>
      </c>
      <c r="B256">
        <v>1998</v>
      </c>
      <c r="C256">
        <v>1998</v>
      </c>
      <c r="D256">
        <v>1998</v>
      </c>
      <c r="E256">
        <v>4</v>
      </c>
      <c r="F256">
        <v>0</v>
      </c>
      <c r="G256">
        <v>1</v>
      </c>
      <c r="H256" t="s">
        <v>215</v>
      </c>
      <c r="I256">
        <v>348</v>
      </c>
      <c r="J256" t="s">
        <v>23</v>
      </c>
      <c r="K256" t="s">
        <v>264</v>
      </c>
      <c r="L256">
        <v>0</v>
      </c>
      <c r="M256" t="s">
        <v>217</v>
      </c>
      <c r="N256" t="s">
        <v>218</v>
      </c>
      <c r="V256">
        <v>901</v>
      </c>
      <c r="W256" t="s">
        <v>411</v>
      </c>
      <c r="X256">
        <v>8</v>
      </c>
      <c r="Y256" t="s">
        <v>220</v>
      </c>
      <c r="AB256">
        <v>34985300</v>
      </c>
      <c r="AD256">
        <v>34985300</v>
      </c>
      <c r="AF256">
        <v>70202000</v>
      </c>
      <c r="AI256">
        <v>0</v>
      </c>
    </row>
    <row r="257" spans="1:35" hidden="1" x14ac:dyDescent="0.3">
      <c r="A257" t="s">
        <v>410</v>
      </c>
      <c r="B257">
        <v>1998</v>
      </c>
      <c r="C257">
        <v>1998</v>
      </c>
      <c r="D257">
        <v>1998</v>
      </c>
      <c r="E257">
        <v>4</v>
      </c>
      <c r="F257">
        <v>0</v>
      </c>
      <c r="G257">
        <v>2</v>
      </c>
      <c r="H257" t="s">
        <v>221</v>
      </c>
      <c r="I257">
        <v>348</v>
      </c>
      <c r="J257" t="s">
        <v>23</v>
      </c>
      <c r="K257" t="s">
        <v>264</v>
      </c>
      <c r="L257">
        <v>0</v>
      </c>
      <c r="M257" t="s">
        <v>217</v>
      </c>
      <c r="N257" t="s">
        <v>218</v>
      </c>
      <c r="V257">
        <v>901</v>
      </c>
      <c r="W257" t="s">
        <v>411</v>
      </c>
      <c r="X257">
        <v>8</v>
      </c>
      <c r="Y257" t="s">
        <v>220</v>
      </c>
      <c r="AB257">
        <v>2477752</v>
      </c>
      <c r="AD257">
        <v>2477752</v>
      </c>
      <c r="AF257">
        <v>5631000</v>
      </c>
      <c r="AI257">
        <v>0</v>
      </c>
    </row>
    <row r="258" spans="1:35" x14ac:dyDescent="0.3">
      <c r="A258" t="s">
        <v>410</v>
      </c>
      <c r="B258">
        <v>1998</v>
      </c>
      <c r="C258">
        <v>1998</v>
      </c>
      <c r="D258">
        <v>1998</v>
      </c>
      <c r="E258">
        <v>4</v>
      </c>
      <c r="F258">
        <v>0</v>
      </c>
      <c r="G258">
        <v>1</v>
      </c>
      <c r="H258" t="s">
        <v>215</v>
      </c>
      <c r="I258">
        <v>352</v>
      </c>
      <c r="J258" t="s">
        <v>24</v>
      </c>
      <c r="K258" t="s">
        <v>265</v>
      </c>
      <c r="L258">
        <v>0</v>
      </c>
      <c r="M258" t="s">
        <v>217</v>
      </c>
      <c r="N258" t="s">
        <v>218</v>
      </c>
      <c r="V258">
        <v>901</v>
      </c>
      <c r="W258" t="s">
        <v>411</v>
      </c>
      <c r="X258">
        <v>8</v>
      </c>
      <c r="Y258" t="s">
        <v>220</v>
      </c>
      <c r="AB258">
        <v>2231519</v>
      </c>
      <c r="AD258">
        <v>2231519</v>
      </c>
      <c r="AF258">
        <v>10737981</v>
      </c>
      <c r="AI258">
        <v>0</v>
      </c>
    </row>
    <row r="259" spans="1:35" hidden="1" x14ac:dyDescent="0.3">
      <c r="A259" t="s">
        <v>410</v>
      </c>
      <c r="B259">
        <v>1998</v>
      </c>
      <c r="C259">
        <v>1998</v>
      </c>
      <c r="D259">
        <v>1998</v>
      </c>
      <c r="E259">
        <v>4</v>
      </c>
      <c r="F259">
        <v>0</v>
      </c>
      <c r="G259">
        <v>2</v>
      </c>
      <c r="H259" t="s">
        <v>221</v>
      </c>
      <c r="I259">
        <v>352</v>
      </c>
      <c r="J259" t="s">
        <v>24</v>
      </c>
      <c r="K259" t="s">
        <v>265</v>
      </c>
      <c r="L259">
        <v>0</v>
      </c>
      <c r="M259" t="s">
        <v>217</v>
      </c>
      <c r="N259" t="s">
        <v>218</v>
      </c>
      <c r="V259">
        <v>901</v>
      </c>
      <c r="W259" t="s">
        <v>411</v>
      </c>
      <c r="X259">
        <v>8</v>
      </c>
      <c r="Y259" t="s">
        <v>220</v>
      </c>
      <c r="AB259">
        <v>350</v>
      </c>
      <c r="AD259">
        <v>350</v>
      </c>
      <c r="AF259">
        <v>3279</v>
      </c>
      <c r="AI259">
        <v>0</v>
      </c>
    </row>
    <row r="260" spans="1:35" x14ac:dyDescent="0.3">
      <c r="A260" t="s">
        <v>410</v>
      </c>
      <c r="B260">
        <v>1998</v>
      </c>
      <c r="C260">
        <v>1998</v>
      </c>
      <c r="D260">
        <v>1998</v>
      </c>
      <c r="E260">
        <v>4</v>
      </c>
      <c r="F260">
        <v>0</v>
      </c>
      <c r="G260">
        <v>1</v>
      </c>
      <c r="H260" t="s">
        <v>215</v>
      </c>
      <c r="I260">
        <v>360</v>
      </c>
      <c r="J260" t="s">
        <v>26</v>
      </c>
      <c r="K260" t="s">
        <v>266</v>
      </c>
      <c r="L260">
        <v>0</v>
      </c>
      <c r="M260" t="s">
        <v>217</v>
      </c>
      <c r="N260" t="s">
        <v>218</v>
      </c>
      <c r="V260">
        <v>901</v>
      </c>
      <c r="W260" t="s">
        <v>411</v>
      </c>
      <c r="X260">
        <v>8</v>
      </c>
      <c r="Y260" t="s">
        <v>220</v>
      </c>
      <c r="AB260">
        <v>2964702</v>
      </c>
      <c r="AD260">
        <v>2964702</v>
      </c>
      <c r="AF260">
        <v>4170904</v>
      </c>
      <c r="AI260">
        <v>0</v>
      </c>
    </row>
    <row r="261" spans="1:35" hidden="1" x14ac:dyDescent="0.3">
      <c r="A261" t="s">
        <v>410</v>
      </c>
      <c r="B261">
        <v>1998</v>
      </c>
      <c r="C261">
        <v>1998</v>
      </c>
      <c r="D261">
        <v>1998</v>
      </c>
      <c r="E261">
        <v>4</v>
      </c>
      <c r="F261">
        <v>0</v>
      </c>
      <c r="G261">
        <v>2</v>
      </c>
      <c r="H261" t="s">
        <v>221</v>
      </c>
      <c r="I261">
        <v>360</v>
      </c>
      <c r="J261" t="s">
        <v>26</v>
      </c>
      <c r="K261" t="s">
        <v>266</v>
      </c>
      <c r="L261">
        <v>0</v>
      </c>
      <c r="M261" t="s">
        <v>217</v>
      </c>
      <c r="N261" t="s">
        <v>218</v>
      </c>
      <c r="V261">
        <v>901</v>
      </c>
      <c r="W261" t="s">
        <v>411</v>
      </c>
      <c r="X261">
        <v>8</v>
      </c>
      <c r="Y261" t="s">
        <v>220</v>
      </c>
      <c r="AB261">
        <v>357550048</v>
      </c>
      <c r="AD261">
        <v>357550048</v>
      </c>
      <c r="AF261">
        <v>584243904</v>
      </c>
      <c r="AI261">
        <v>0</v>
      </c>
    </row>
    <row r="262" spans="1:35" x14ac:dyDescent="0.3">
      <c r="A262" t="s">
        <v>410</v>
      </c>
      <c r="B262">
        <v>1998</v>
      </c>
      <c r="C262">
        <v>1998</v>
      </c>
      <c r="D262">
        <v>1998</v>
      </c>
      <c r="E262">
        <v>4</v>
      </c>
      <c r="F262">
        <v>0</v>
      </c>
      <c r="G262">
        <v>1</v>
      </c>
      <c r="H262" t="s">
        <v>215</v>
      </c>
      <c r="I262">
        <v>364</v>
      </c>
      <c r="J262" t="s">
        <v>159</v>
      </c>
      <c r="K262" t="s">
        <v>422</v>
      </c>
      <c r="L262">
        <v>0</v>
      </c>
      <c r="M262" t="s">
        <v>217</v>
      </c>
      <c r="N262" t="s">
        <v>218</v>
      </c>
      <c r="V262">
        <v>901</v>
      </c>
      <c r="W262" t="s">
        <v>411</v>
      </c>
      <c r="X262">
        <v>8</v>
      </c>
      <c r="Y262" t="s">
        <v>220</v>
      </c>
      <c r="AB262">
        <v>123460</v>
      </c>
      <c r="AD262">
        <v>123460</v>
      </c>
      <c r="AF262">
        <v>271869</v>
      </c>
      <c r="AI262">
        <v>0</v>
      </c>
    </row>
    <row r="263" spans="1:35" x14ac:dyDescent="0.3">
      <c r="A263" t="s">
        <v>410</v>
      </c>
      <c r="B263">
        <v>1998</v>
      </c>
      <c r="C263">
        <v>1998</v>
      </c>
      <c r="D263">
        <v>1998</v>
      </c>
      <c r="E263">
        <v>4</v>
      </c>
      <c r="F263">
        <v>0</v>
      </c>
      <c r="G263">
        <v>1</v>
      </c>
      <c r="H263" t="s">
        <v>215</v>
      </c>
      <c r="I263">
        <v>372</v>
      </c>
      <c r="J263" t="s">
        <v>27</v>
      </c>
      <c r="K263" t="s">
        <v>267</v>
      </c>
      <c r="L263">
        <v>0</v>
      </c>
      <c r="M263" t="s">
        <v>217</v>
      </c>
      <c r="N263" t="s">
        <v>218</v>
      </c>
      <c r="V263">
        <v>901</v>
      </c>
      <c r="W263" t="s">
        <v>411</v>
      </c>
      <c r="X263">
        <v>8</v>
      </c>
      <c r="Y263" t="s">
        <v>220</v>
      </c>
      <c r="AB263">
        <v>3080224</v>
      </c>
      <c r="AD263">
        <v>3080224</v>
      </c>
      <c r="AF263">
        <v>14647791</v>
      </c>
      <c r="AI263">
        <v>0</v>
      </c>
    </row>
    <row r="264" spans="1:35" hidden="1" x14ac:dyDescent="0.3">
      <c r="A264" t="s">
        <v>410</v>
      </c>
      <c r="B264">
        <v>1998</v>
      </c>
      <c r="C264">
        <v>1998</v>
      </c>
      <c r="D264">
        <v>1998</v>
      </c>
      <c r="E264">
        <v>4</v>
      </c>
      <c r="F264">
        <v>0</v>
      </c>
      <c r="G264">
        <v>2</v>
      </c>
      <c r="H264" t="s">
        <v>221</v>
      </c>
      <c r="I264">
        <v>372</v>
      </c>
      <c r="J264" t="s">
        <v>27</v>
      </c>
      <c r="K264" t="s">
        <v>267</v>
      </c>
      <c r="L264">
        <v>0</v>
      </c>
      <c r="M264" t="s">
        <v>217</v>
      </c>
      <c r="N264" t="s">
        <v>218</v>
      </c>
      <c r="V264">
        <v>901</v>
      </c>
      <c r="W264" t="s">
        <v>411</v>
      </c>
      <c r="X264">
        <v>8</v>
      </c>
      <c r="Y264" t="s">
        <v>220</v>
      </c>
      <c r="AB264">
        <v>486778</v>
      </c>
      <c r="AD264">
        <v>486778</v>
      </c>
      <c r="AF264">
        <v>3701947</v>
      </c>
      <c r="AI264">
        <v>0</v>
      </c>
    </row>
    <row r="265" spans="1:35" x14ac:dyDescent="0.3">
      <c r="A265" t="s">
        <v>410</v>
      </c>
      <c r="B265">
        <v>1998</v>
      </c>
      <c r="C265">
        <v>1998</v>
      </c>
      <c r="D265">
        <v>1998</v>
      </c>
      <c r="E265">
        <v>4</v>
      </c>
      <c r="F265">
        <v>0</v>
      </c>
      <c r="G265">
        <v>1</v>
      </c>
      <c r="H265" t="s">
        <v>215</v>
      </c>
      <c r="I265">
        <v>376</v>
      </c>
      <c r="J265" t="s">
        <v>117</v>
      </c>
      <c r="K265" t="s">
        <v>268</v>
      </c>
      <c r="L265">
        <v>0</v>
      </c>
      <c r="M265" t="s">
        <v>217</v>
      </c>
      <c r="N265" t="s">
        <v>218</v>
      </c>
      <c r="V265">
        <v>901</v>
      </c>
      <c r="W265" t="s">
        <v>411</v>
      </c>
      <c r="X265">
        <v>8</v>
      </c>
      <c r="Y265" t="s">
        <v>220</v>
      </c>
      <c r="AB265">
        <v>26604052</v>
      </c>
      <c r="AD265">
        <v>26604052</v>
      </c>
      <c r="AF265">
        <v>58025000</v>
      </c>
      <c r="AI265">
        <v>0</v>
      </c>
    </row>
    <row r="266" spans="1:35" hidden="1" x14ac:dyDescent="0.3">
      <c r="A266" t="s">
        <v>410</v>
      </c>
      <c r="B266">
        <v>1998</v>
      </c>
      <c r="C266">
        <v>1998</v>
      </c>
      <c r="D266">
        <v>1998</v>
      </c>
      <c r="E266">
        <v>4</v>
      </c>
      <c r="F266">
        <v>0</v>
      </c>
      <c r="G266">
        <v>2</v>
      </c>
      <c r="H266" t="s">
        <v>221</v>
      </c>
      <c r="I266">
        <v>376</v>
      </c>
      <c r="J266" t="s">
        <v>117</v>
      </c>
      <c r="K266" t="s">
        <v>268</v>
      </c>
      <c r="L266">
        <v>0</v>
      </c>
      <c r="M266" t="s">
        <v>217</v>
      </c>
      <c r="N266" t="s">
        <v>218</v>
      </c>
      <c r="V266">
        <v>901</v>
      </c>
      <c r="W266" t="s">
        <v>411</v>
      </c>
      <c r="X266">
        <v>8</v>
      </c>
      <c r="Y266" t="s">
        <v>220</v>
      </c>
      <c r="AB266">
        <v>1323620</v>
      </c>
      <c r="AD266">
        <v>1323620</v>
      </c>
      <c r="AF266">
        <v>8260000</v>
      </c>
      <c r="AI266">
        <v>0</v>
      </c>
    </row>
    <row r="267" spans="1:35" x14ac:dyDescent="0.3">
      <c r="A267" t="s">
        <v>410</v>
      </c>
      <c r="B267">
        <v>1998</v>
      </c>
      <c r="C267">
        <v>1998</v>
      </c>
      <c r="D267">
        <v>1998</v>
      </c>
      <c r="E267">
        <v>4</v>
      </c>
      <c r="F267">
        <v>0</v>
      </c>
      <c r="G267">
        <v>1</v>
      </c>
      <c r="H267" t="s">
        <v>215</v>
      </c>
      <c r="I267">
        <v>381</v>
      </c>
      <c r="J267" t="s">
        <v>86</v>
      </c>
      <c r="K267" t="s">
        <v>269</v>
      </c>
      <c r="L267">
        <v>0</v>
      </c>
      <c r="M267" t="s">
        <v>217</v>
      </c>
      <c r="N267" t="s">
        <v>218</v>
      </c>
      <c r="V267">
        <v>901</v>
      </c>
      <c r="W267" t="s">
        <v>411</v>
      </c>
      <c r="X267">
        <v>8</v>
      </c>
      <c r="Y267" t="s">
        <v>220</v>
      </c>
      <c r="AB267">
        <v>345119168</v>
      </c>
      <c r="AD267">
        <v>345119168</v>
      </c>
      <c r="AF267">
        <v>904121216</v>
      </c>
      <c r="AI267">
        <v>0</v>
      </c>
    </row>
    <row r="268" spans="1:35" hidden="1" x14ac:dyDescent="0.3">
      <c r="A268" t="s">
        <v>410</v>
      </c>
      <c r="B268">
        <v>1998</v>
      </c>
      <c r="C268">
        <v>1998</v>
      </c>
      <c r="D268">
        <v>1998</v>
      </c>
      <c r="E268">
        <v>4</v>
      </c>
      <c r="F268">
        <v>0</v>
      </c>
      <c r="G268">
        <v>2</v>
      </c>
      <c r="H268" t="s">
        <v>221</v>
      </c>
      <c r="I268">
        <v>381</v>
      </c>
      <c r="J268" t="s">
        <v>86</v>
      </c>
      <c r="K268" t="s">
        <v>269</v>
      </c>
      <c r="L268">
        <v>0</v>
      </c>
      <c r="M268" t="s">
        <v>217</v>
      </c>
      <c r="N268" t="s">
        <v>218</v>
      </c>
      <c r="V268">
        <v>901</v>
      </c>
      <c r="W268" t="s">
        <v>411</v>
      </c>
      <c r="X268">
        <v>8</v>
      </c>
      <c r="Y268" t="s">
        <v>220</v>
      </c>
      <c r="AB268">
        <v>48044084</v>
      </c>
      <c r="AD268">
        <v>48044084</v>
      </c>
      <c r="AF268">
        <v>278404704</v>
      </c>
      <c r="AI268">
        <v>0</v>
      </c>
    </row>
    <row r="269" spans="1:35" x14ac:dyDescent="0.3">
      <c r="A269" t="s">
        <v>410</v>
      </c>
      <c r="B269">
        <v>1998</v>
      </c>
      <c r="C269">
        <v>1998</v>
      </c>
      <c r="D269">
        <v>1998</v>
      </c>
      <c r="E269">
        <v>4</v>
      </c>
      <c r="F269">
        <v>0</v>
      </c>
      <c r="G269">
        <v>1</v>
      </c>
      <c r="H269" t="s">
        <v>215</v>
      </c>
      <c r="I269">
        <v>388</v>
      </c>
      <c r="J269" t="s">
        <v>28</v>
      </c>
      <c r="K269" t="s">
        <v>349</v>
      </c>
      <c r="L269">
        <v>0</v>
      </c>
      <c r="M269" t="s">
        <v>217</v>
      </c>
      <c r="N269" t="s">
        <v>218</v>
      </c>
      <c r="V269">
        <v>901</v>
      </c>
      <c r="W269" t="s">
        <v>411</v>
      </c>
      <c r="X269">
        <v>8</v>
      </c>
      <c r="Y269" t="s">
        <v>220</v>
      </c>
      <c r="AB269">
        <v>164265</v>
      </c>
      <c r="AD269">
        <v>164265</v>
      </c>
      <c r="AF269">
        <v>769506</v>
      </c>
      <c r="AI269">
        <v>0</v>
      </c>
    </row>
    <row r="270" spans="1:35" hidden="1" x14ac:dyDescent="0.3">
      <c r="A270" t="s">
        <v>410</v>
      </c>
      <c r="B270">
        <v>1998</v>
      </c>
      <c r="C270">
        <v>1998</v>
      </c>
      <c r="D270">
        <v>1998</v>
      </c>
      <c r="E270">
        <v>4</v>
      </c>
      <c r="F270">
        <v>0</v>
      </c>
      <c r="G270">
        <v>2</v>
      </c>
      <c r="H270" t="s">
        <v>221</v>
      </c>
      <c r="I270">
        <v>388</v>
      </c>
      <c r="J270" t="s">
        <v>28</v>
      </c>
      <c r="K270" t="s">
        <v>349</v>
      </c>
      <c r="L270">
        <v>0</v>
      </c>
      <c r="M270" t="s">
        <v>217</v>
      </c>
      <c r="N270" t="s">
        <v>218</v>
      </c>
      <c r="V270">
        <v>901</v>
      </c>
      <c r="W270" t="s">
        <v>411</v>
      </c>
      <c r="X270">
        <v>8</v>
      </c>
      <c r="Y270" t="s">
        <v>220</v>
      </c>
      <c r="AB270">
        <v>995528</v>
      </c>
      <c r="AD270">
        <v>995528</v>
      </c>
      <c r="AF270">
        <v>17284560</v>
      </c>
      <c r="AI270">
        <v>0</v>
      </c>
    </row>
    <row r="271" spans="1:35" x14ac:dyDescent="0.3">
      <c r="A271" t="s">
        <v>410</v>
      </c>
      <c r="B271">
        <v>1998</v>
      </c>
      <c r="C271">
        <v>1998</v>
      </c>
      <c r="D271">
        <v>1998</v>
      </c>
      <c r="E271">
        <v>4</v>
      </c>
      <c r="F271">
        <v>0</v>
      </c>
      <c r="G271">
        <v>1</v>
      </c>
      <c r="H271" t="s">
        <v>215</v>
      </c>
      <c r="I271">
        <v>392</v>
      </c>
      <c r="J271" t="s">
        <v>29</v>
      </c>
      <c r="K271" t="s">
        <v>270</v>
      </c>
      <c r="L271">
        <v>0</v>
      </c>
      <c r="M271" t="s">
        <v>217</v>
      </c>
      <c r="N271" t="s">
        <v>218</v>
      </c>
      <c r="V271">
        <v>901</v>
      </c>
      <c r="W271" t="s">
        <v>411</v>
      </c>
      <c r="X271">
        <v>8</v>
      </c>
      <c r="Y271" t="s">
        <v>220</v>
      </c>
      <c r="AB271">
        <v>334001494</v>
      </c>
      <c r="AD271">
        <v>334001494</v>
      </c>
      <c r="AF271">
        <v>1047752498</v>
      </c>
      <c r="AI271">
        <v>0</v>
      </c>
    </row>
    <row r="272" spans="1:35" hidden="1" x14ac:dyDescent="0.3">
      <c r="A272" t="s">
        <v>410</v>
      </c>
      <c r="B272">
        <v>1998</v>
      </c>
      <c r="C272">
        <v>1998</v>
      </c>
      <c r="D272">
        <v>1998</v>
      </c>
      <c r="E272">
        <v>4</v>
      </c>
      <c r="F272">
        <v>0</v>
      </c>
      <c r="G272">
        <v>2</v>
      </c>
      <c r="H272" t="s">
        <v>221</v>
      </c>
      <c r="I272">
        <v>392</v>
      </c>
      <c r="J272" t="s">
        <v>29</v>
      </c>
      <c r="K272" t="s">
        <v>270</v>
      </c>
      <c r="L272">
        <v>0</v>
      </c>
      <c r="M272" t="s">
        <v>217</v>
      </c>
      <c r="N272" t="s">
        <v>218</v>
      </c>
      <c r="V272">
        <v>901</v>
      </c>
      <c r="W272" t="s">
        <v>411</v>
      </c>
      <c r="X272">
        <v>8</v>
      </c>
      <c r="Y272" t="s">
        <v>220</v>
      </c>
      <c r="AB272">
        <v>17085</v>
      </c>
      <c r="AD272">
        <v>17085</v>
      </c>
      <c r="AF272">
        <v>192955</v>
      </c>
      <c r="AI272">
        <v>0</v>
      </c>
    </row>
    <row r="273" spans="1:35" x14ac:dyDescent="0.3">
      <c r="A273" t="s">
        <v>410</v>
      </c>
      <c r="B273">
        <v>1998</v>
      </c>
      <c r="C273">
        <v>1998</v>
      </c>
      <c r="D273">
        <v>1998</v>
      </c>
      <c r="E273">
        <v>4</v>
      </c>
      <c r="F273">
        <v>0</v>
      </c>
      <c r="G273">
        <v>1</v>
      </c>
      <c r="H273" t="s">
        <v>215</v>
      </c>
      <c r="I273">
        <v>398</v>
      </c>
      <c r="J273" t="s">
        <v>118</v>
      </c>
      <c r="K273" t="s">
        <v>271</v>
      </c>
      <c r="L273">
        <v>0</v>
      </c>
      <c r="M273" t="s">
        <v>217</v>
      </c>
      <c r="N273" t="s">
        <v>218</v>
      </c>
      <c r="V273">
        <v>901</v>
      </c>
      <c r="W273" t="s">
        <v>411</v>
      </c>
      <c r="X273">
        <v>8</v>
      </c>
      <c r="Y273" t="s">
        <v>220</v>
      </c>
      <c r="AB273">
        <v>504456</v>
      </c>
      <c r="AD273">
        <v>504456</v>
      </c>
      <c r="AF273">
        <v>918170</v>
      </c>
      <c r="AI273">
        <v>0</v>
      </c>
    </row>
    <row r="274" spans="1:35" x14ac:dyDescent="0.3">
      <c r="A274" t="s">
        <v>410</v>
      </c>
      <c r="B274">
        <v>1998</v>
      </c>
      <c r="C274">
        <v>1998</v>
      </c>
      <c r="D274">
        <v>1998</v>
      </c>
      <c r="E274">
        <v>4</v>
      </c>
      <c r="F274">
        <v>0</v>
      </c>
      <c r="G274">
        <v>1</v>
      </c>
      <c r="H274" t="s">
        <v>215</v>
      </c>
      <c r="I274">
        <v>400</v>
      </c>
      <c r="J274" t="s">
        <v>87</v>
      </c>
      <c r="K274" t="s">
        <v>272</v>
      </c>
      <c r="L274">
        <v>0</v>
      </c>
      <c r="M274" t="s">
        <v>217</v>
      </c>
      <c r="N274" t="s">
        <v>218</v>
      </c>
      <c r="V274">
        <v>901</v>
      </c>
      <c r="W274" t="s">
        <v>411</v>
      </c>
      <c r="X274">
        <v>8</v>
      </c>
      <c r="Y274" t="s">
        <v>220</v>
      </c>
      <c r="AB274">
        <v>7339910</v>
      </c>
      <c r="AD274">
        <v>7339910</v>
      </c>
      <c r="AF274">
        <v>14906363</v>
      </c>
      <c r="AI274">
        <v>0</v>
      </c>
    </row>
    <row r="275" spans="1:35" hidden="1" x14ac:dyDescent="0.3">
      <c r="A275" t="s">
        <v>410</v>
      </c>
      <c r="B275">
        <v>1998</v>
      </c>
      <c r="C275">
        <v>1998</v>
      </c>
      <c r="D275">
        <v>1998</v>
      </c>
      <c r="E275">
        <v>4</v>
      </c>
      <c r="F275">
        <v>0</v>
      </c>
      <c r="G275">
        <v>2</v>
      </c>
      <c r="H275" t="s">
        <v>221</v>
      </c>
      <c r="I275">
        <v>400</v>
      </c>
      <c r="J275" t="s">
        <v>87</v>
      </c>
      <c r="K275" t="s">
        <v>272</v>
      </c>
      <c r="L275">
        <v>0</v>
      </c>
      <c r="M275" t="s">
        <v>217</v>
      </c>
      <c r="N275" t="s">
        <v>218</v>
      </c>
      <c r="V275">
        <v>901</v>
      </c>
      <c r="W275" t="s">
        <v>411</v>
      </c>
      <c r="X275">
        <v>8</v>
      </c>
      <c r="Y275" t="s">
        <v>220</v>
      </c>
      <c r="AB275">
        <v>97</v>
      </c>
      <c r="AD275">
        <v>97</v>
      </c>
      <c r="AF275">
        <v>282</v>
      </c>
      <c r="AI275">
        <v>0</v>
      </c>
    </row>
    <row r="276" spans="1:35" x14ac:dyDescent="0.3">
      <c r="A276" t="s">
        <v>410</v>
      </c>
      <c r="B276">
        <v>1998</v>
      </c>
      <c r="C276">
        <v>1998</v>
      </c>
      <c r="D276">
        <v>1998</v>
      </c>
      <c r="E276">
        <v>4</v>
      </c>
      <c r="F276">
        <v>0</v>
      </c>
      <c r="G276">
        <v>1</v>
      </c>
      <c r="H276" t="s">
        <v>215</v>
      </c>
      <c r="I276">
        <v>404</v>
      </c>
      <c r="J276" t="s">
        <v>30</v>
      </c>
      <c r="K276" t="s">
        <v>394</v>
      </c>
      <c r="L276">
        <v>0</v>
      </c>
      <c r="M276" t="s">
        <v>217</v>
      </c>
      <c r="N276" t="s">
        <v>218</v>
      </c>
      <c r="V276">
        <v>901</v>
      </c>
      <c r="W276" t="s">
        <v>411</v>
      </c>
      <c r="X276">
        <v>8</v>
      </c>
      <c r="Y276" t="s">
        <v>220</v>
      </c>
      <c r="AB276">
        <v>43754</v>
      </c>
      <c r="AD276">
        <v>43754</v>
      </c>
      <c r="AF276">
        <v>20185</v>
      </c>
      <c r="AI276">
        <v>0</v>
      </c>
    </row>
    <row r="277" spans="1:35" hidden="1" x14ac:dyDescent="0.3">
      <c r="A277" t="s">
        <v>410</v>
      </c>
      <c r="B277">
        <v>1998</v>
      </c>
      <c r="C277">
        <v>1998</v>
      </c>
      <c r="D277">
        <v>1998</v>
      </c>
      <c r="E277">
        <v>4</v>
      </c>
      <c r="F277">
        <v>0</v>
      </c>
      <c r="G277">
        <v>2</v>
      </c>
      <c r="H277" t="s">
        <v>221</v>
      </c>
      <c r="I277">
        <v>404</v>
      </c>
      <c r="J277" t="s">
        <v>30</v>
      </c>
      <c r="K277" t="s">
        <v>394</v>
      </c>
      <c r="L277">
        <v>0</v>
      </c>
      <c r="M277" t="s">
        <v>217</v>
      </c>
      <c r="N277" t="s">
        <v>218</v>
      </c>
      <c r="V277">
        <v>901</v>
      </c>
      <c r="W277" t="s">
        <v>411</v>
      </c>
      <c r="X277">
        <v>8</v>
      </c>
      <c r="Y277" t="s">
        <v>220</v>
      </c>
      <c r="AB277">
        <v>50877424</v>
      </c>
      <c r="AD277">
        <v>50877424</v>
      </c>
      <c r="AF277">
        <v>212255280</v>
      </c>
      <c r="AI277">
        <v>0</v>
      </c>
    </row>
    <row r="278" spans="1:35" x14ac:dyDescent="0.3">
      <c r="A278" t="s">
        <v>410</v>
      </c>
      <c r="B278">
        <v>1998</v>
      </c>
      <c r="C278">
        <v>1998</v>
      </c>
      <c r="D278">
        <v>1998</v>
      </c>
      <c r="E278">
        <v>4</v>
      </c>
      <c r="F278">
        <v>0</v>
      </c>
      <c r="G278">
        <v>1</v>
      </c>
      <c r="H278" t="s">
        <v>215</v>
      </c>
      <c r="I278">
        <v>410</v>
      </c>
      <c r="J278" t="s">
        <v>41</v>
      </c>
      <c r="K278" t="s">
        <v>273</v>
      </c>
      <c r="L278">
        <v>0</v>
      </c>
      <c r="M278" t="s">
        <v>217</v>
      </c>
      <c r="N278" t="s">
        <v>218</v>
      </c>
      <c r="V278">
        <v>901</v>
      </c>
      <c r="W278" t="s">
        <v>411</v>
      </c>
      <c r="X278">
        <v>8</v>
      </c>
      <c r="Y278" t="s">
        <v>220</v>
      </c>
      <c r="AB278">
        <v>63437912</v>
      </c>
      <c r="AD278">
        <v>63437912</v>
      </c>
      <c r="AF278">
        <v>158453264</v>
      </c>
      <c r="AI278">
        <v>0</v>
      </c>
    </row>
    <row r="279" spans="1:35" hidden="1" x14ac:dyDescent="0.3">
      <c r="A279" t="s">
        <v>410</v>
      </c>
      <c r="B279">
        <v>1998</v>
      </c>
      <c r="C279">
        <v>1998</v>
      </c>
      <c r="D279">
        <v>1998</v>
      </c>
      <c r="E279">
        <v>4</v>
      </c>
      <c r="F279">
        <v>0</v>
      </c>
      <c r="G279">
        <v>2</v>
      </c>
      <c r="H279" t="s">
        <v>221</v>
      </c>
      <c r="I279">
        <v>410</v>
      </c>
      <c r="J279" t="s">
        <v>41</v>
      </c>
      <c r="K279" t="s">
        <v>273</v>
      </c>
      <c r="L279">
        <v>0</v>
      </c>
      <c r="M279" t="s">
        <v>217</v>
      </c>
      <c r="N279" t="s">
        <v>218</v>
      </c>
      <c r="V279">
        <v>901</v>
      </c>
      <c r="W279" t="s">
        <v>411</v>
      </c>
      <c r="X279">
        <v>8</v>
      </c>
      <c r="Y279" t="s">
        <v>220</v>
      </c>
      <c r="AB279">
        <v>174951</v>
      </c>
      <c r="AD279">
        <v>174951</v>
      </c>
      <c r="AF279">
        <v>1896272</v>
      </c>
      <c r="AI279">
        <v>0</v>
      </c>
    </row>
    <row r="280" spans="1:35" x14ac:dyDescent="0.3">
      <c r="A280" t="s">
        <v>410</v>
      </c>
      <c r="B280">
        <v>1998</v>
      </c>
      <c r="C280">
        <v>1998</v>
      </c>
      <c r="D280">
        <v>1998</v>
      </c>
      <c r="E280">
        <v>4</v>
      </c>
      <c r="F280">
        <v>0</v>
      </c>
      <c r="G280">
        <v>1</v>
      </c>
      <c r="H280" t="s">
        <v>215</v>
      </c>
      <c r="I280">
        <v>422</v>
      </c>
      <c r="J280" t="s">
        <v>147</v>
      </c>
      <c r="K280" t="s">
        <v>274</v>
      </c>
      <c r="L280">
        <v>0</v>
      </c>
      <c r="M280" t="s">
        <v>217</v>
      </c>
      <c r="N280" t="s">
        <v>218</v>
      </c>
      <c r="V280">
        <v>901</v>
      </c>
      <c r="W280" t="s">
        <v>411</v>
      </c>
      <c r="X280">
        <v>8</v>
      </c>
      <c r="Y280" t="s">
        <v>220</v>
      </c>
      <c r="AB280">
        <v>17623330</v>
      </c>
      <c r="AD280">
        <v>17623330</v>
      </c>
      <c r="AF280">
        <v>43565556</v>
      </c>
      <c r="AI280">
        <v>0</v>
      </c>
    </row>
    <row r="281" spans="1:35" hidden="1" x14ac:dyDescent="0.3">
      <c r="A281" t="s">
        <v>410</v>
      </c>
      <c r="B281">
        <v>1998</v>
      </c>
      <c r="C281">
        <v>1998</v>
      </c>
      <c r="D281">
        <v>1998</v>
      </c>
      <c r="E281">
        <v>4</v>
      </c>
      <c r="F281">
        <v>0</v>
      </c>
      <c r="G281">
        <v>2</v>
      </c>
      <c r="H281" t="s">
        <v>221</v>
      </c>
      <c r="I281">
        <v>422</v>
      </c>
      <c r="J281" t="s">
        <v>147</v>
      </c>
      <c r="K281" t="s">
        <v>274</v>
      </c>
      <c r="L281">
        <v>0</v>
      </c>
      <c r="M281" t="s">
        <v>217</v>
      </c>
      <c r="N281" t="s">
        <v>218</v>
      </c>
      <c r="V281">
        <v>901</v>
      </c>
      <c r="W281" t="s">
        <v>411</v>
      </c>
      <c r="X281">
        <v>8</v>
      </c>
      <c r="Y281" t="s">
        <v>220</v>
      </c>
      <c r="AB281">
        <v>476079</v>
      </c>
      <c r="AD281">
        <v>476079</v>
      </c>
      <c r="AF281">
        <v>2119878</v>
      </c>
      <c r="AI281">
        <v>0</v>
      </c>
    </row>
    <row r="282" spans="1:35" x14ac:dyDescent="0.3">
      <c r="A282" t="s">
        <v>410</v>
      </c>
      <c r="B282">
        <v>1998</v>
      </c>
      <c r="C282">
        <v>1998</v>
      </c>
      <c r="D282">
        <v>1998</v>
      </c>
      <c r="E282">
        <v>4</v>
      </c>
      <c r="F282">
        <v>0</v>
      </c>
      <c r="G282">
        <v>1</v>
      </c>
      <c r="H282" t="s">
        <v>215</v>
      </c>
      <c r="I282">
        <v>428</v>
      </c>
      <c r="J282" t="s">
        <v>88</v>
      </c>
      <c r="K282" t="s">
        <v>275</v>
      </c>
      <c r="L282">
        <v>0</v>
      </c>
      <c r="M282" t="s">
        <v>217</v>
      </c>
      <c r="N282" t="s">
        <v>218</v>
      </c>
      <c r="V282">
        <v>901</v>
      </c>
      <c r="W282" t="s">
        <v>411</v>
      </c>
      <c r="X282">
        <v>8</v>
      </c>
      <c r="Y282" t="s">
        <v>220</v>
      </c>
      <c r="AB282">
        <v>3929084</v>
      </c>
      <c r="AD282">
        <v>3929084</v>
      </c>
      <c r="AF282">
        <v>17106158</v>
      </c>
      <c r="AI282">
        <v>0</v>
      </c>
    </row>
    <row r="283" spans="1:35" hidden="1" x14ac:dyDescent="0.3">
      <c r="A283" t="s">
        <v>410</v>
      </c>
      <c r="B283">
        <v>1998</v>
      </c>
      <c r="C283">
        <v>1998</v>
      </c>
      <c r="D283">
        <v>1998</v>
      </c>
      <c r="E283">
        <v>4</v>
      </c>
      <c r="F283">
        <v>0</v>
      </c>
      <c r="G283">
        <v>2</v>
      </c>
      <c r="H283" t="s">
        <v>221</v>
      </c>
      <c r="I283">
        <v>428</v>
      </c>
      <c r="J283" t="s">
        <v>88</v>
      </c>
      <c r="K283" t="s">
        <v>275</v>
      </c>
      <c r="L283">
        <v>0</v>
      </c>
      <c r="M283" t="s">
        <v>217</v>
      </c>
      <c r="N283" t="s">
        <v>218</v>
      </c>
      <c r="V283">
        <v>901</v>
      </c>
      <c r="W283" t="s">
        <v>411</v>
      </c>
      <c r="X283">
        <v>8</v>
      </c>
      <c r="Y283" t="s">
        <v>220</v>
      </c>
      <c r="AB283">
        <v>417232</v>
      </c>
      <c r="AD283">
        <v>417232</v>
      </c>
      <c r="AF283">
        <v>2088275</v>
      </c>
      <c r="AI283">
        <v>0</v>
      </c>
    </row>
    <row r="284" spans="1:35" x14ac:dyDescent="0.3">
      <c r="A284" t="s">
        <v>410</v>
      </c>
      <c r="B284">
        <v>1998</v>
      </c>
      <c r="C284">
        <v>1998</v>
      </c>
      <c r="D284">
        <v>1998</v>
      </c>
      <c r="E284">
        <v>4</v>
      </c>
      <c r="F284">
        <v>0</v>
      </c>
      <c r="G284">
        <v>1</v>
      </c>
      <c r="H284" t="s">
        <v>215</v>
      </c>
      <c r="I284">
        <v>440</v>
      </c>
      <c r="J284" t="s">
        <v>89</v>
      </c>
      <c r="K284" t="s">
        <v>276</v>
      </c>
      <c r="L284">
        <v>0</v>
      </c>
      <c r="M284" t="s">
        <v>217</v>
      </c>
      <c r="N284" t="s">
        <v>218</v>
      </c>
      <c r="V284">
        <v>901</v>
      </c>
      <c r="W284" t="s">
        <v>411</v>
      </c>
      <c r="X284">
        <v>8</v>
      </c>
      <c r="Y284" t="s">
        <v>220</v>
      </c>
      <c r="AB284">
        <v>6539943</v>
      </c>
      <c r="AD284">
        <v>6539943</v>
      </c>
      <c r="AF284">
        <v>33472304</v>
      </c>
      <c r="AI284">
        <v>0</v>
      </c>
    </row>
    <row r="285" spans="1:35" hidden="1" x14ac:dyDescent="0.3">
      <c r="A285" t="s">
        <v>410</v>
      </c>
      <c r="B285">
        <v>1998</v>
      </c>
      <c r="C285">
        <v>1998</v>
      </c>
      <c r="D285">
        <v>1998</v>
      </c>
      <c r="E285">
        <v>4</v>
      </c>
      <c r="F285">
        <v>0</v>
      </c>
      <c r="G285">
        <v>2</v>
      </c>
      <c r="H285" t="s">
        <v>221</v>
      </c>
      <c r="I285">
        <v>440</v>
      </c>
      <c r="J285" t="s">
        <v>89</v>
      </c>
      <c r="K285" t="s">
        <v>276</v>
      </c>
      <c r="L285">
        <v>0</v>
      </c>
      <c r="M285" t="s">
        <v>217</v>
      </c>
      <c r="N285" t="s">
        <v>218</v>
      </c>
      <c r="V285">
        <v>901</v>
      </c>
      <c r="W285" t="s">
        <v>411</v>
      </c>
      <c r="X285">
        <v>8</v>
      </c>
      <c r="Y285" t="s">
        <v>220</v>
      </c>
      <c r="AB285">
        <v>647725</v>
      </c>
      <c r="AD285">
        <v>647725</v>
      </c>
      <c r="AF285">
        <v>4104929</v>
      </c>
      <c r="AI285">
        <v>0</v>
      </c>
    </row>
    <row r="286" spans="1:35" x14ac:dyDescent="0.3">
      <c r="A286" t="s">
        <v>410</v>
      </c>
      <c r="B286">
        <v>1998</v>
      </c>
      <c r="C286">
        <v>1998</v>
      </c>
      <c r="D286">
        <v>1998</v>
      </c>
      <c r="E286">
        <v>4</v>
      </c>
      <c r="F286">
        <v>0</v>
      </c>
      <c r="G286">
        <v>1</v>
      </c>
      <c r="H286" t="s">
        <v>215</v>
      </c>
      <c r="I286">
        <v>446</v>
      </c>
      <c r="J286" t="s">
        <v>13</v>
      </c>
      <c r="K286" t="s">
        <v>278</v>
      </c>
      <c r="L286">
        <v>0</v>
      </c>
      <c r="M286" t="s">
        <v>217</v>
      </c>
      <c r="N286" t="s">
        <v>218</v>
      </c>
      <c r="V286">
        <v>901</v>
      </c>
      <c r="W286" t="s">
        <v>411</v>
      </c>
      <c r="X286">
        <v>1</v>
      </c>
      <c r="Y286" t="s">
        <v>232</v>
      </c>
      <c r="AB286">
        <v>0</v>
      </c>
      <c r="AD286">
        <v>0</v>
      </c>
      <c r="AF286">
        <v>412370</v>
      </c>
      <c r="AI286">
        <v>0</v>
      </c>
    </row>
    <row r="287" spans="1:35" hidden="1" x14ac:dyDescent="0.3">
      <c r="A287" t="s">
        <v>410</v>
      </c>
      <c r="B287">
        <v>1998</v>
      </c>
      <c r="C287">
        <v>1998</v>
      </c>
      <c r="D287">
        <v>1998</v>
      </c>
      <c r="E287">
        <v>4</v>
      </c>
      <c r="F287">
        <v>0</v>
      </c>
      <c r="G287">
        <v>2</v>
      </c>
      <c r="H287" t="s">
        <v>221</v>
      </c>
      <c r="I287">
        <v>446</v>
      </c>
      <c r="J287" t="s">
        <v>13</v>
      </c>
      <c r="K287" t="s">
        <v>278</v>
      </c>
      <c r="L287">
        <v>0</v>
      </c>
      <c r="M287" t="s">
        <v>217</v>
      </c>
      <c r="N287" t="s">
        <v>218</v>
      </c>
      <c r="V287">
        <v>901</v>
      </c>
      <c r="W287" t="s">
        <v>411</v>
      </c>
      <c r="X287">
        <v>1</v>
      </c>
      <c r="Y287" t="s">
        <v>232</v>
      </c>
      <c r="AB287">
        <v>0</v>
      </c>
      <c r="AD287">
        <v>0</v>
      </c>
      <c r="AF287">
        <v>8998</v>
      </c>
      <c r="AI287">
        <v>0</v>
      </c>
    </row>
    <row r="288" spans="1:35" hidden="1" x14ac:dyDescent="0.3">
      <c r="A288" t="s">
        <v>410</v>
      </c>
      <c r="B288">
        <v>1998</v>
      </c>
      <c r="C288">
        <v>1998</v>
      </c>
      <c r="D288">
        <v>1998</v>
      </c>
      <c r="E288">
        <v>4</v>
      </c>
      <c r="F288">
        <v>0</v>
      </c>
      <c r="G288">
        <v>3</v>
      </c>
      <c r="H288" t="s">
        <v>247</v>
      </c>
      <c r="I288">
        <v>446</v>
      </c>
      <c r="J288" t="s">
        <v>13</v>
      </c>
      <c r="K288" t="s">
        <v>278</v>
      </c>
      <c r="L288">
        <v>0</v>
      </c>
      <c r="M288" t="s">
        <v>217</v>
      </c>
      <c r="N288" t="s">
        <v>218</v>
      </c>
      <c r="V288">
        <v>901</v>
      </c>
      <c r="W288" t="s">
        <v>411</v>
      </c>
      <c r="X288">
        <v>1</v>
      </c>
      <c r="Y288" t="s">
        <v>232</v>
      </c>
      <c r="AB288">
        <v>0</v>
      </c>
      <c r="AD288">
        <v>0</v>
      </c>
      <c r="AF288">
        <v>8998</v>
      </c>
      <c r="AI288">
        <v>0</v>
      </c>
    </row>
    <row r="289" spans="1:35" x14ac:dyDescent="0.3">
      <c r="A289" t="s">
        <v>410</v>
      </c>
      <c r="B289">
        <v>1998</v>
      </c>
      <c r="C289">
        <v>1998</v>
      </c>
      <c r="D289">
        <v>1998</v>
      </c>
      <c r="E289">
        <v>4</v>
      </c>
      <c r="F289">
        <v>0</v>
      </c>
      <c r="G289">
        <v>1</v>
      </c>
      <c r="H289" t="s">
        <v>215</v>
      </c>
      <c r="I289">
        <v>450</v>
      </c>
      <c r="J289" t="s">
        <v>31</v>
      </c>
      <c r="K289" t="s">
        <v>279</v>
      </c>
      <c r="L289">
        <v>0</v>
      </c>
      <c r="M289" t="s">
        <v>217</v>
      </c>
      <c r="N289" t="s">
        <v>218</v>
      </c>
      <c r="V289">
        <v>901</v>
      </c>
      <c r="W289" t="s">
        <v>411</v>
      </c>
      <c r="X289">
        <v>8</v>
      </c>
      <c r="Y289" t="s">
        <v>220</v>
      </c>
      <c r="AB289">
        <v>3131</v>
      </c>
      <c r="AD289">
        <v>3131</v>
      </c>
      <c r="AF289">
        <v>14374</v>
      </c>
      <c r="AI289">
        <v>0</v>
      </c>
    </row>
    <row r="290" spans="1:35" hidden="1" x14ac:dyDescent="0.3">
      <c r="A290" t="s">
        <v>410</v>
      </c>
      <c r="B290">
        <v>1998</v>
      </c>
      <c r="C290">
        <v>1998</v>
      </c>
      <c r="D290">
        <v>1998</v>
      </c>
      <c r="E290">
        <v>4</v>
      </c>
      <c r="F290">
        <v>0</v>
      </c>
      <c r="G290">
        <v>2</v>
      </c>
      <c r="H290" t="s">
        <v>221</v>
      </c>
      <c r="I290">
        <v>450</v>
      </c>
      <c r="J290" t="s">
        <v>31</v>
      </c>
      <c r="K290" t="s">
        <v>279</v>
      </c>
      <c r="L290">
        <v>0</v>
      </c>
      <c r="M290" t="s">
        <v>217</v>
      </c>
      <c r="N290" t="s">
        <v>218</v>
      </c>
      <c r="V290">
        <v>901</v>
      </c>
      <c r="W290" t="s">
        <v>411</v>
      </c>
      <c r="X290">
        <v>8</v>
      </c>
      <c r="Y290" t="s">
        <v>220</v>
      </c>
      <c r="AB290">
        <v>30276968</v>
      </c>
      <c r="AD290">
        <v>30276968</v>
      </c>
      <c r="AF290">
        <v>40315560</v>
      </c>
      <c r="AI290">
        <v>0</v>
      </c>
    </row>
    <row r="291" spans="1:35" x14ac:dyDescent="0.3">
      <c r="A291" t="s">
        <v>410</v>
      </c>
      <c r="B291">
        <v>1998</v>
      </c>
      <c r="C291">
        <v>1998</v>
      </c>
      <c r="D291">
        <v>1998</v>
      </c>
      <c r="E291">
        <v>4</v>
      </c>
      <c r="F291">
        <v>0</v>
      </c>
      <c r="G291">
        <v>1</v>
      </c>
      <c r="H291" t="s">
        <v>215</v>
      </c>
      <c r="I291">
        <v>458</v>
      </c>
      <c r="J291" t="s">
        <v>32</v>
      </c>
      <c r="K291" t="s">
        <v>335</v>
      </c>
      <c r="L291">
        <v>0</v>
      </c>
      <c r="M291" t="s">
        <v>217</v>
      </c>
      <c r="N291" t="s">
        <v>218</v>
      </c>
      <c r="V291">
        <v>901</v>
      </c>
      <c r="W291" t="s">
        <v>411</v>
      </c>
      <c r="X291">
        <v>8</v>
      </c>
      <c r="Y291" t="s">
        <v>220</v>
      </c>
      <c r="AB291">
        <v>14641787</v>
      </c>
      <c r="AD291">
        <v>14641787</v>
      </c>
      <c r="AF291">
        <v>24021475</v>
      </c>
      <c r="AI291">
        <v>0</v>
      </c>
    </row>
    <row r="292" spans="1:35" hidden="1" x14ac:dyDescent="0.3">
      <c r="A292" t="s">
        <v>410</v>
      </c>
      <c r="B292">
        <v>1998</v>
      </c>
      <c r="C292">
        <v>1998</v>
      </c>
      <c r="D292">
        <v>1998</v>
      </c>
      <c r="E292">
        <v>4</v>
      </c>
      <c r="F292">
        <v>0</v>
      </c>
      <c r="G292">
        <v>2</v>
      </c>
      <c r="H292" t="s">
        <v>221</v>
      </c>
      <c r="I292">
        <v>458</v>
      </c>
      <c r="J292" t="s">
        <v>32</v>
      </c>
      <c r="K292" t="s">
        <v>335</v>
      </c>
      <c r="L292">
        <v>0</v>
      </c>
      <c r="M292" t="s">
        <v>217</v>
      </c>
      <c r="N292" t="s">
        <v>218</v>
      </c>
      <c r="V292">
        <v>901</v>
      </c>
      <c r="W292" t="s">
        <v>411</v>
      </c>
      <c r="X292">
        <v>8</v>
      </c>
      <c r="Y292" t="s">
        <v>220</v>
      </c>
      <c r="AB292">
        <v>468247</v>
      </c>
      <c r="AD292">
        <v>468247</v>
      </c>
      <c r="AF292">
        <v>1306075</v>
      </c>
      <c r="AI292">
        <v>0</v>
      </c>
    </row>
    <row r="293" spans="1:35" x14ac:dyDescent="0.3">
      <c r="A293" t="s">
        <v>410</v>
      </c>
      <c r="B293">
        <v>1998</v>
      </c>
      <c r="C293">
        <v>1998</v>
      </c>
      <c r="D293">
        <v>1998</v>
      </c>
      <c r="E293">
        <v>4</v>
      </c>
      <c r="F293">
        <v>0</v>
      </c>
      <c r="G293">
        <v>1</v>
      </c>
      <c r="H293" t="s">
        <v>215</v>
      </c>
      <c r="I293">
        <v>462</v>
      </c>
      <c r="J293" t="s">
        <v>121</v>
      </c>
      <c r="K293" t="s">
        <v>280</v>
      </c>
      <c r="L293">
        <v>0</v>
      </c>
      <c r="M293" t="s">
        <v>217</v>
      </c>
      <c r="N293" t="s">
        <v>218</v>
      </c>
      <c r="V293">
        <v>901</v>
      </c>
      <c r="W293" t="s">
        <v>411</v>
      </c>
      <c r="X293">
        <v>8</v>
      </c>
      <c r="Y293" t="s">
        <v>220</v>
      </c>
      <c r="AB293">
        <v>81467</v>
      </c>
      <c r="AD293">
        <v>81467</v>
      </c>
      <c r="AF293">
        <v>966940</v>
      </c>
      <c r="AI293">
        <v>0</v>
      </c>
    </row>
    <row r="294" spans="1:35" x14ac:dyDescent="0.3">
      <c r="A294" t="s">
        <v>410</v>
      </c>
      <c r="B294">
        <v>1998</v>
      </c>
      <c r="C294">
        <v>1998</v>
      </c>
      <c r="D294">
        <v>1998</v>
      </c>
      <c r="E294">
        <v>4</v>
      </c>
      <c r="F294">
        <v>0</v>
      </c>
      <c r="G294">
        <v>1</v>
      </c>
      <c r="H294" t="s">
        <v>215</v>
      </c>
      <c r="I294">
        <v>466</v>
      </c>
      <c r="J294" t="s">
        <v>134</v>
      </c>
      <c r="K294" t="s">
        <v>382</v>
      </c>
      <c r="L294">
        <v>0</v>
      </c>
      <c r="M294" t="s">
        <v>217</v>
      </c>
      <c r="N294" t="s">
        <v>218</v>
      </c>
      <c r="V294">
        <v>901</v>
      </c>
      <c r="W294" t="s">
        <v>411</v>
      </c>
      <c r="X294">
        <v>8</v>
      </c>
      <c r="Y294" t="s">
        <v>220</v>
      </c>
      <c r="AB294">
        <v>12816</v>
      </c>
      <c r="AD294">
        <v>12816</v>
      </c>
      <c r="AF294">
        <v>17935</v>
      </c>
      <c r="AI294">
        <v>0</v>
      </c>
    </row>
    <row r="295" spans="1:35" hidden="1" x14ac:dyDescent="0.3">
      <c r="A295" t="s">
        <v>410</v>
      </c>
      <c r="B295">
        <v>1998</v>
      </c>
      <c r="C295">
        <v>1998</v>
      </c>
      <c r="D295">
        <v>1998</v>
      </c>
      <c r="E295">
        <v>4</v>
      </c>
      <c r="F295">
        <v>0</v>
      </c>
      <c r="G295">
        <v>2</v>
      </c>
      <c r="H295" t="s">
        <v>221</v>
      </c>
      <c r="I295">
        <v>466</v>
      </c>
      <c r="J295" t="s">
        <v>134</v>
      </c>
      <c r="K295" t="s">
        <v>382</v>
      </c>
      <c r="L295">
        <v>0</v>
      </c>
      <c r="M295" t="s">
        <v>217</v>
      </c>
      <c r="N295" t="s">
        <v>218</v>
      </c>
      <c r="V295">
        <v>901</v>
      </c>
      <c r="W295" t="s">
        <v>411</v>
      </c>
      <c r="X295">
        <v>8</v>
      </c>
      <c r="Y295" t="s">
        <v>220</v>
      </c>
      <c r="AB295">
        <v>10000</v>
      </c>
      <c r="AD295">
        <v>10000</v>
      </c>
      <c r="AF295">
        <v>2796</v>
      </c>
      <c r="AI295">
        <v>0</v>
      </c>
    </row>
    <row r="296" spans="1:35" x14ac:dyDescent="0.3">
      <c r="A296" t="s">
        <v>410</v>
      </c>
      <c r="B296">
        <v>1998</v>
      </c>
      <c r="C296">
        <v>1998</v>
      </c>
      <c r="D296">
        <v>1998</v>
      </c>
      <c r="E296">
        <v>4</v>
      </c>
      <c r="F296">
        <v>0</v>
      </c>
      <c r="G296">
        <v>1</v>
      </c>
      <c r="H296" t="s">
        <v>215</v>
      </c>
      <c r="I296">
        <v>470</v>
      </c>
      <c r="J296" t="s">
        <v>91</v>
      </c>
      <c r="K296" t="s">
        <v>281</v>
      </c>
      <c r="L296">
        <v>0</v>
      </c>
      <c r="M296" t="s">
        <v>217</v>
      </c>
      <c r="N296" t="s">
        <v>218</v>
      </c>
      <c r="V296">
        <v>901</v>
      </c>
      <c r="W296" t="s">
        <v>411</v>
      </c>
      <c r="X296">
        <v>8</v>
      </c>
      <c r="Y296" t="s">
        <v>220</v>
      </c>
      <c r="AB296">
        <v>195296</v>
      </c>
      <c r="AD296">
        <v>195296</v>
      </c>
      <c r="AF296">
        <v>1241801</v>
      </c>
      <c r="AI296">
        <v>0</v>
      </c>
    </row>
    <row r="297" spans="1:35" hidden="1" x14ac:dyDescent="0.3">
      <c r="A297" t="s">
        <v>410</v>
      </c>
      <c r="B297">
        <v>1998</v>
      </c>
      <c r="C297">
        <v>1998</v>
      </c>
      <c r="D297">
        <v>1998</v>
      </c>
      <c r="E297">
        <v>4</v>
      </c>
      <c r="F297">
        <v>0</v>
      </c>
      <c r="G297">
        <v>2</v>
      </c>
      <c r="H297" t="s">
        <v>221</v>
      </c>
      <c r="I297">
        <v>470</v>
      </c>
      <c r="J297" t="s">
        <v>91</v>
      </c>
      <c r="K297" t="s">
        <v>281</v>
      </c>
      <c r="L297">
        <v>0</v>
      </c>
      <c r="M297" t="s">
        <v>217</v>
      </c>
      <c r="N297" t="s">
        <v>218</v>
      </c>
      <c r="V297">
        <v>901</v>
      </c>
      <c r="W297" t="s">
        <v>411</v>
      </c>
      <c r="X297">
        <v>8</v>
      </c>
      <c r="Y297" t="s">
        <v>220</v>
      </c>
      <c r="AB297">
        <v>116526</v>
      </c>
      <c r="AD297">
        <v>116526</v>
      </c>
      <c r="AF297">
        <v>220637</v>
      </c>
      <c r="AI297">
        <v>0</v>
      </c>
    </row>
    <row r="298" spans="1:35" hidden="1" x14ac:dyDescent="0.3">
      <c r="A298" t="s">
        <v>410</v>
      </c>
      <c r="B298">
        <v>1998</v>
      </c>
      <c r="C298">
        <v>1998</v>
      </c>
      <c r="D298">
        <v>1998</v>
      </c>
      <c r="E298">
        <v>4</v>
      </c>
      <c r="F298">
        <v>0</v>
      </c>
      <c r="G298">
        <v>3</v>
      </c>
      <c r="H298" t="s">
        <v>247</v>
      </c>
      <c r="I298">
        <v>470</v>
      </c>
      <c r="J298" t="s">
        <v>91</v>
      </c>
      <c r="K298" t="s">
        <v>281</v>
      </c>
      <c r="L298">
        <v>0</v>
      </c>
      <c r="M298" t="s">
        <v>217</v>
      </c>
      <c r="N298" t="s">
        <v>218</v>
      </c>
      <c r="V298">
        <v>901</v>
      </c>
      <c r="W298" t="s">
        <v>411</v>
      </c>
      <c r="X298">
        <v>8</v>
      </c>
      <c r="Y298" t="s">
        <v>220</v>
      </c>
      <c r="AB298">
        <v>116526</v>
      </c>
      <c r="AD298">
        <v>116526</v>
      </c>
      <c r="AF298">
        <v>220637</v>
      </c>
      <c r="AI298">
        <v>0</v>
      </c>
    </row>
    <row r="299" spans="1:35" x14ac:dyDescent="0.3">
      <c r="A299" t="s">
        <v>410</v>
      </c>
      <c r="B299">
        <v>1998</v>
      </c>
      <c r="C299">
        <v>1998</v>
      </c>
      <c r="D299">
        <v>1998</v>
      </c>
      <c r="E299">
        <v>4</v>
      </c>
      <c r="F299">
        <v>0</v>
      </c>
      <c r="G299">
        <v>1</v>
      </c>
      <c r="H299" t="s">
        <v>215</v>
      </c>
      <c r="I299">
        <v>480</v>
      </c>
      <c r="J299" t="s">
        <v>69</v>
      </c>
      <c r="K299" t="s">
        <v>282</v>
      </c>
      <c r="L299">
        <v>0</v>
      </c>
      <c r="M299" t="s">
        <v>217</v>
      </c>
      <c r="N299" t="s">
        <v>218</v>
      </c>
      <c r="V299">
        <v>901</v>
      </c>
      <c r="W299" t="s">
        <v>411</v>
      </c>
      <c r="X299">
        <v>8</v>
      </c>
      <c r="Y299" t="s">
        <v>220</v>
      </c>
      <c r="AB299">
        <v>123940</v>
      </c>
      <c r="AD299">
        <v>123940</v>
      </c>
      <c r="AF299">
        <v>501712</v>
      </c>
      <c r="AI299">
        <v>0</v>
      </c>
    </row>
    <row r="300" spans="1:35" hidden="1" x14ac:dyDescent="0.3">
      <c r="A300" t="s">
        <v>410</v>
      </c>
      <c r="B300">
        <v>1998</v>
      </c>
      <c r="C300">
        <v>1998</v>
      </c>
      <c r="D300">
        <v>1998</v>
      </c>
      <c r="E300">
        <v>4</v>
      </c>
      <c r="F300">
        <v>0</v>
      </c>
      <c r="G300">
        <v>2</v>
      </c>
      <c r="H300" t="s">
        <v>221</v>
      </c>
      <c r="I300">
        <v>480</v>
      </c>
      <c r="J300" t="s">
        <v>69</v>
      </c>
      <c r="K300" t="s">
        <v>282</v>
      </c>
      <c r="L300">
        <v>0</v>
      </c>
      <c r="M300" t="s">
        <v>217</v>
      </c>
      <c r="N300" t="s">
        <v>218</v>
      </c>
      <c r="V300">
        <v>901</v>
      </c>
      <c r="W300" t="s">
        <v>411</v>
      </c>
      <c r="X300">
        <v>8</v>
      </c>
      <c r="Y300" t="s">
        <v>220</v>
      </c>
      <c r="AB300">
        <v>436</v>
      </c>
      <c r="AD300">
        <v>436</v>
      </c>
      <c r="AF300">
        <v>5551</v>
      </c>
      <c r="AI300">
        <v>0</v>
      </c>
    </row>
    <row r="301" spans="1:35" x14ac:dyDescent="0.3">
      <c r="A301" t="s">
        <v>410</v>
      </c>
      <c r="B301">
        <v>1998</v>
      </c>
      <c r="C301">
        <v>1998</v>
      </c>
      <c r="D301">
        <v>1998</v>
      </c>
      <c r="E301">
        <v>4</v>
      </c>
      <c r="F301">
        <v>0</v>
      </c>
      <c r="G301">
        <v>1</v>
      </c>
      <c r="H301" t="s">
        <v>215</v>
      </c>
      <c r="I301">
        <v>484</v>
      </c>
      <c r="J301" t="s">
        <v>33</v>
      </c>
      <c r="K301" t="s">
        <v>283</v>
      </c>
      <c r="L301">
        <v>0</v>
      </c>
      <c r="M301" t="s">
        <v>217</v>
      </c>
      <c r="N301" t="s">
        <v>218</v>
      </c>
      <c r="V301">
        <v>901</v>
      </c>
      <c r="W301" t="s">
        <v>411</v>
      </c>
      <c r="X301">
        <v>8</v>
      </c>
      <c r="Y301" t="s">
        <v>220</v>
      </c>
      <c r="AB301">
        <v>10302814</v>
      </c>
      <c r="AD301">
        <v>10302814</v>
      </c>
      <c r="AF301">
        <v>18373398</v>
      </c>
      <c r="AI301">
        <v>0</v>
      </c>
    </row>
    <row r="302" spans="1:35" hidden="1" x14ac:dyDescent="0.3">
      <c r="A302" t="s">
        <v>410</v>
      </c>
      <c r="B302">
        <v>1998</v>
      </c>
      <c r="C302">
        <v>1998</v>
      </c>
      <c r="D302">
        <v>1998</v>
      </c>
      <c r="E302">
        <v>4</v>
      </c>
      <c r="F302">
        <v>0</v>
      </c>
      <c r="G302">
        <v>2</v>
      </c>
      <c r="H302" t="s">
        <v>221</v>
      </c>
      <c r="I302">
        <v>484</v>
      </c>
      <c r="J302" t="s">
        <v>33</v>
      </c>
      <c r="K302" t="s">
        <v>283</v>
      </c>
      <c r="L302">
        <v>0</v>
      </c>
      <c r="M302" t="s">
        <v>217</v>
      </c>
      <c r="N302" t="s">
        <v>218</v>
      </c>
      <c r="V302">
        <v>901</v>
      </c>
      <c r="W302" t="s">
        <v>411</v>
      </c>
      <c r="X302">
        <v>8</v>
      </c>
      <c r="Y302" t="s">
        <v>220</v>
      </c>
      <c r="AB302">
        <v>194033776</v>
      </c>
      <c r="AD302">
        <v>194033776</v>
      </c>
      <c r="AF302">
        <v>714133440</v>
      </c>
      <c r="AI302">
        <v>0</v>
      </c>
    </row>
    <row r="303" spans="1:35" x14ac:dyDescent="0.3">
      <c r="A303" t="s">
        <v>410</v>
      </c>
      <c r="B303">
        <v>1998</v>
      </c>
      <c r="C303">
        <v>1998</v>
      </c>
      <c r="D303">
        <v>1998</v>
      </c>
      <c r="E303">
        <v>4</v>
      </c>
      <c r="F303">
        <v>0</v>
      </c>
      <c r="G303">
        <v>1</v>
      </c>
      <c r="H303" t="s">
        <v>215</v>
      </c>
      <c r="I303">
        <v>496</v>
      </c>
      <c r="J303" t="s">
        <v>135</v>
      </c>
      <c r="K303" t="s">
        <v>336</v>
      </c>
      <c r="L303">
        <v>0</v>
      </c>
      <c r="M303" t="s">
        <v>217</v>
      </c>
      <c r="N303" t="s">
        <v>218</v>
      </c>
      <c r="V303">
        <v>901</v>
      </c>
      <c r="W303" t="s">
        <v>411</v>
      </c>
      <c r="X303">
        <v>8</v>
      </c>
      <c r="Y303" t="s">
        <v>220</v>
      </c>
      <c r="AB303">
        <v>64357</v>
      </c>
      <c r="AD303">
        <v>64357</v>
      </c>
      <c r="AF303">
        <v>205579</v>
      </c>
      <c r="AI303">
        <v>0</v>
      </c>
    </row>
    <row r="304" spans="1:35" x14ac:dyDescent="0.3">
      <c r="A304" t="s">
        <v>410</v>
      </c>
      <c r="B304">
        <v>1998</v>
      </c>
      <c r="C304">
        <v>1998</v>
      </c>
      <c r="D304">
        <v>1998</v>
      </c>
      <c r="E304">
        <v>4</v>
      </c>
      <c r="F304">
        <v>0</v>
      </c>
      <c r="G304">
        <v>1</v>
      </c>
      <c r="H304" t="s">
        <v>215</v>
      </c>
      <c r="I304">
        <v>524</v>
      </c>
      <c r="J304" t="s">
        <v>94</v>
      </c>
      <c r="K304" t="s">
        <v>337</v>
      </c>
      <c r="L304">
        <v>0</v>
      </c>
      <c r="M304" t="s">
        <v>217</v>
      </c>
      <c r="N304" t="s">
        <v>218</v>
      </c>
      <c r="V304">
        <v>901</v>
      </c>
      <c r="W304" t="s">
        <v>411</v>
      </c>
      <c r="X304">
        <v>1</v>
      </c>
      <c r="Y304" t="s">
        <v>232</v>
      </c>
      <c r="AB304">
        <v>0</v>
      </c>
      <c r="AD304">
        <v>0</v>
      </c>
      <c r="AF304">
        <v>247385</v>
      </c>
      <c r="AI304">
        <v>0</v>
      </c>
    </row>
    <row r="305" spans="1:35" hidden="1" x14ac:dyDescent="0.3">
      <c r="A305" t="s">
        <v>410</v>
      </c>
      <c r="B305">
        <v>1998</v>
      </c>
      <c r="C305">
        <v>1998</v>
      </c>
      <c r="D305">
        <v>1998</v>
      </c>
      <c r="E305">
        <v>4</v>
      </c>
      <c r="F305">
        <v>0</v>
      </c>
      <c r="G305">
        <v>2</v>
      </c>
      <c r="H305" t="s">
        <v>221</v>
      </c>
      <c r="I305">
        <v>524</v>
      </c>
      <c r="J305" t="s">
        <v>94</v>
      </c>
      <c r="K305" t="s">
        <v>337</v>
      </c>
      <c r="L305">
        <v>0</v>
      </c>
      <c r="M305" t="s">
        <v>217</v>
      </c>
      <c r="N305" t="s">
        <v>218</v>
      </c>
      <c r="V305">
        <v>901</v>
      </c>
      <c r="W305" t="s">
        <v>411</v>
      </c>
      <c r="X305">
        <v>8</v>
      </c>
      <c r="Y305" t="s">
        <v>220</v>
      </c>
      <c r="AB305">
        <v>2000</v>
      </c>
      <c r="AD305">
        <v>2000</v>
      </c>
      <c r="AF305">
        <v>4814</v>
      </c>
      <c r="AI305">
        <v>0</v>
      </c>
    </row>
    <row r="306" spans="1:35" x14ac:dyDescent="0.3">
      <c r="A306" t="s">
        <v>410</v>
      </c>
      <c r="B306">
        <v>1998</v>
      </c>
      <c r="C306">
        <v>1998</v>
      </c>
      <c r="D306">
        <v>1998</v>
      </c>
      <c r="E306">
        <v>4</v>
      </c>
      <c r="F306">
        <v>0</v>
      </c>
      <c r="G306">
        <v>1</v>
      </c>
      <c r="H306" t="s">
        <v>215</v>
      </c>
      <c r="I306">
        <v>528</v>
      </c>
      <c r="J306" t="s">
        <v>35</v>
      </c>
      <c r="K306" t="s">
        <v>287</v>
      </c>
      <c r="L306">
        <v>0</v>
      </c>
      <c r="M306" t="s">
        <v>217</v>
      </c>
      <c r="N306" t="s">
        <v>218</v>
      </c>
      <c r="V306">
        <v>901</v>
      </c>
      <c r="W306" t="s">
        <v>411</v>
      </c>
      <c r="X306">
        <v>8</v>
      </c>
      <c r="Y306" t="s">
        <v>220</v>
      </c>
      <c r="AB306">
        <v>109466424</v>
      </c>
      <c r="AD306">
        <v>109466424</v>
      </c>
      <c r="AF306">
        <v>363359082</v>
      </c>
      <c r="AI306">
        <v>0</v>
      </c>
    </row>
    <row r="307" spans="1:35" hidden="1" x14ac:dyDescent="0.3">
      <c r="A307" t="s">
        <v>410</v>
      </c>
      <c r="B307">
        <v>1998</v>
      </c>
      <c r="C307">
        <v>1998</v>
      </c>
      <c r="D307">
        <v>1998</v>
      </c>
      <c r="E307">
        <v>4</v>
      </c>
      <c r="F307">
        <v>0</v>
      </c>
      <c r="G307">
        <v>2</v>
      </c>
      <c r="H307" t="s">
        <v>221</v>
      </c>
      <c r="I307">
        <v>528</v>
      </c>
      <c r="J307" t="s">
        <v>35</v>
      </c>
      <c r="K307" t="s">
        <v>287</v>
      </c>
      <c r="L307">
        <v>0</v>
      </c>
      <c r="M307" t="s">
        <v>217</v>
      </c>
      <c r="N307" t="s">
        <v>218</v>
      </c>
      <c r="V307">
        <v>901</v>
      </c>
      <c r="W307" t="s">
        <v>411</v>
      </c>
      <c r="X307">
        <v>8</v>
      </c>
      <c r="Y307" t="s">
        <v>220</v>
      </c>
      <c r="AB307">
        <v>11326566</v>
      </c>
      <c r="AD307">
        <v>11326566</v>
      </c>
      <c r="AF307">
        <v>46306731</v>
      </c>
      <c r="AI307">
        <v>0</v>
      </c>
    </row>
    <row r="308" spans="1:35" x14ac:dyDescent="0.3">
      <c r="A308" t="s">
        <v>410</v>
      </c>
      <c r="B308">
        <v>1998</v>
      </c>
      <c r="C308">
        <v>1998</v>
      </c>
      <c r="D308">
        <v>1998</v>
      </c>
      <c r="E308">
        <v>4</v>
      </c>
      <c r="F308">
        <v>0</v>
      </c>
      <c r="G308">
        <v>1</v>
      </c>
      <c r="H308" t="s">
        <v>215</v>
      </c>
      <c r="I308">
        <v>530</v>
      </c>
      <c r="J308" t="s">
        <v>165</v>
      </c>
      <c r="K308" t="s">
        <v>426</v>
      </c>
      <c r="L308">
        <v>0</v>
      </c>
      <c r="M308" t="s">
        <v>217</v>
      </c>
      <c r="N308" t="s">
        <v>218</v>
      </c>
      <c r="V308">
        <v>901</v>
      </c>
      <c r="W308" t="s">
        <v>411</v>
      </c>
      <c r="X308">
        <v>8</v>
      </c>
      <c r="Y308" t="s">
        <v>220</v>
      </c>
      <c r="AB308">
        <v>370127</v>
      </c>
      <c r="AD308">
        <v>370127</v>
      </c>
      <c r="AF308">
        <v>2526436</v>
      </c>
      <c r="AI308">
        <v>0</v>
      </c>
    </row>
    <row r="309" spans="1:35" hidden="1" x14ac:dyDescent="0.3">
      <c r="A309" t="s">
        <v>410</v>
      </c>
      <c r="B309">
        <v>1998</v>
      </c>
      <c r="C309">
        <v>1998</v>
      </c>
      <c r="D309">
        <v>1998</v>
      </c>
      <c r="E309">
        <v>4</v>
      </c>
      <c r="F309">
        <v>0</v>
      </c>
      <c r="G309">
        <v>2</v>
      </c>
      <c r="H309" t="s">
        <v>221</v>
      </c>
      <c r="I309">
        <v>530</v>
      </c>
      <c r="J309" t="s">
        <v>165</v>
      </c>
      <c r="K309" t="s">
        <v>426</v>
      </c>
      <c r="L309">
        <v>0</v>
      </c>
      <c r="M309" t="s">
        <v>217</v>
      </c>
      <c r="N309" t="s">
        <v>218</v>
      </c>
      <c r="V309">
        <v>901</v>
      </c>
      <c r="W309" t="s">
        <v>411</v>
      </c>
      <c r="X309">
        <v>8</v>
      </c>
      <c r="Y309" t="s">
        <v>220</v>
      </c>
      <c r="AB309">
        <v>36000</v>
      </c>
      <c r="AD309">
        <v>36000</v>
      </c>
      <c r="AF309">
        <v>44137</v>
      </c>
      <c r="AI309">
        <v>0</v>
      </c>
    </row>
    <row r="310" spans="1:35" x14ac:dyDescent="0.3">
      <c r="A310" t="s">
        <v>410</v>
      </c>
      <c r="B310">
        <v>1998</v>
      </c>
      <c r="C310">
        <v>1998</v>
      </c>
      <c r="D310">
        <v>1998</v>
      </c>
      <c r="E310">
        <v>4</v>
      </c>
      <c r="F310">
        <v>0</v>
      </c>
      <c r="G310">
        <v>1</v>
      </c>
      <c r="H310" t="s">
        <v>215</v>
      </c>
      <c r="I310">
        <v>554</v>
      </c>
      <c r="J310" t="s">
        <v>36</v>
      </c>
      <c r="K310" t="s">
        <v>288</v>
      </c>
      <c r="L310">
        <v>0</v>
      </c>
      <c r="M310" t="s">
        <v>217</v>
      </c>
      <c r="N310" t="s">
        <v>218</v>
      </c>
      <c r="V310">
        <v>901</v>
      </c>
      <c r="W310" t="s">
        <v>411</v>
      </c>
      <c r="X310">
        <v>8</v>
      </c>
      <c r="Y310" t="s">
        <v>220</v>
      </c>
      <c r="AB310">
        <v>9394115</v>
      </c>
      <c r="AD310">
        <v>9394115</v>
      </c>
      <c r="AF310">
        <v>27429804</v>
      </c>
      <c r="AI310">
        <v>0</v>
      </c>
    </row>
    <row r="311" spans="1:35" hidden="1" x14ac:dyDescent="0.3">
      <c r="A311" t="s">
        <v>410</v>
      </c>
      <c r="B311">
        <v>1998</v>
      </c>
      <c r="C311">
        <v>1998</v>
      </c>
      <c r="D311">
        <v>1998</v>
      </c>
      <c r="E311">
        <v>4</v>
      </c>
      <c r="F311">
        <v>0</v>
      </c>
      <c r="G311">
        <v>2</v>
      </c>
      <c r="H311" t="s">
        <v>221</v>
      </c>
      <c r="I311">
        <v>554</v>
      </c>
      <c r="J311" t="s">
        <v>36</v>
      </c>
      <c r="K311" t="s">
        <v>288</v>
      </c>
      <c r="L311">
        <v>0</v>
      </c>
      <c r="M311" t="s">
        <v>217</v>
      </c>
      <c r="N311" t="s">
        <v>218</v>
      </c>
      <c r="V311">
        <v>901</v>
      </c>
      <c r="W311" t="s">
        <v>411</v>
      </c>
      <c r="X311">
        <v>8</v>
      </c>
      <c r="Y311" t="s">
        <v>220</v>
      </c>
      <c r="AB311">
        <v>35432</v>
      </c>
      <c r="AD311">
        <v>35432</v>
      </c>
      <c r="AF311">
        <v>112151</v>
      </c>
      <c r="AI311">
        <v>0</v>
      </c>
    </row>
    <row r="312" spans="1:35" x14ac:dyDescent="0.3">
      <c r="A312" t="s">
        <v>410</v>
      </c>
      <c r="B312">
        <v>1998</v>
      </c>
      <c r="C312">
        <v>1998</v>
      </c>
      <c r="D312">
        <v>1998</v>
      </c>
      <c r="E312">
        <v>4</v>
      </c>
      <c r="F312">
        <v>0</v>
      </c>
      <c r="G312">
        <v>1</v>
      </c>
      <c r="H312" t="s">
        <v>215</v>
      </c>
      <c r="I312">
        <v>558</v>
      </c>
      <c r="J312" t="s">
        <v>71</v>
      </c>
      <c r="K312" t="s">
        <v>289</v>
      </c>
      <c r="L312">
        <v>0</v>
      </c>
      <c r="M312" t="s">
        <v>217</v>
      </c>
      <c r="N312" t="s">
        <v>218</v>
      </c>
      <c r="V312">
        <v>901</v>
      </c>
      <c r="W312" t="s">
        <v>411</v>
      </c>
      <c r="X312">
        <v>8</v>
      </c>
      <c r="Y312" t="s">
        <v>220</v>
      </c>
      <c r="AB312">
        <v>6061</v>
      </c>
      <c r="AD312">
        <v>6061</v>
      </c>
      <c r="AF312">
        <v>12302</v>
      </c>
      <c r="AI312">
        <v>0</v>
      </c>
    </row>
    <row r="313" spans="1:35" hidden="1" x14ac:dyDescent="0.3">
      <c r="A313" t="s">
        <v>410</v>
      </c>
      <c r="B313">
        <v>1998</v>
      </c>
      <c r="C313">
        <v>1998</v>
      </c>
      <c r="D313">
        <v>1998</v>
      </c>
      <c r="E313">
        <v>4</v>
      </c>
      <c r="F313">
        <v>0</v>
      </c>
      <c r="G313">
        <v>2</v>
      </c>
      <c r="H313" t="s">
        <v>221</v>
      </c>
      <c r="I313">
        <v>558</v>
      </c>
      <c r="J313" t="s">
        <v>71</v>
      </c>
      <c r="K313" t="s">
        <v>289</v>
      </c>
      <c r="L313">
        <v>0</v>
      </c>
      <c r="M313" t="s">
        <v>217</v>
      </c>
      <c r="N313" t="s">
        <v>218</v>
      </c>
      <c r="V313">
        <v>901</v>
      </c>
      <c r="W313" t="s">
        <v>411</v>
      </c>
      <c r="X313">
        <v>8</v>
      </c>
      <c r="Y313" t="s">
        <v>220</v>
      </c>
      <c r="AB313">
        <v>63340040</v>
      </c>
      <c r="AD313">
        <v>63340040</v>
      </c>
      <c r="AF313">
        <v>164689024</v>
      </c>
      <c r="AI313">
        <v>0</v>
      </c>
    </row>
    <row r="314" spans="1:35" x14ac:dyDescent="0.3">
      <c r="A314" t="s">
        <v>410</v>
      </c>
      <c r="B314">
        <v>1998</v>
      </c>
      <c r="C314">
        <v>1998</v>
      </c>
      <c r="D314">
        <v>1998</v>
      </c>
      <c r="E314">
        <v>4</v>
      </c>
      <c r="F314">
        <v>0</v>
      </c>
      <c r="G314">
        <v>1</v>
      </c>
      <c r="H314" t="s">
        <v>215</v>
      </c>
      <c r="I314">
        <v>562</v>
      </c>
      <c r="J314" t="s">
        <v>122</v>
      </c>
      <c r="K314" t="s">
        <v>372</v>
      </c>
      <c r="L314">
        <v>0</v>
      </c>
      <c r="M314" t="s">
        <v>217</v>
      </c>
      <c r="N314" t="s">
        <v>218</v>
      </c>
      <c r="V314">
        <v>901</v>
      </c>
      <c r="W314" t="s">
        <v>411</v>
      </c>
      <c r="X314">
        <v>8</v>
      </c>
      <c r="Y314" t="s">
        <v>220</v>
      </c>
      <c r="AB314">
        <v>14067</v>
      </c>
      <c r="AD314">
        <v>14067</v>
      </c>
      <c r="AF314">
        <v>39181</v>
      </c>
      <c r="AI314">
        <v>0</v>
      </c>
    </row>
    <row r="315" spans="1:35" hidden="1" x14ac:dyDescent="0.3">
      <c r="A315" t="s">
        <v>410</v>
      </c>
      <c r="B315">
        <v>1998</v>
      </c>
      <c r="C315">
        <v>1998</v>
      </c>
      <c r="D315">
        <v>1998</v>
      </c>
      <c r="E315">
        <v>4</v>
      </c>
      <c r="F315">
        <v>0</v>
      </c>
      <c r="G315">
        <v>2</v>
      </c>
      <c r="H315" t="s">
        <v>221</v>
      </c>
      <c r="I315">
        <v>562</v>
      </c>
      <c r="J315" t="s">
        <v>122</v>
      </c>
      <c r="K315" t="s">
        <v>372</v>
      </c>
      <c r="L315">
        <v>0</v>
      </c>
      <c r="M315" t="s">
        <v>217</v>
      </c>
      <c r="N315" t="s">
        <v>218</v>
      </c>
      <c r="V315">
        <v>901</v>
      </c>
      <c r="W315" t="s">
        <v>411</v>
      </c>
      <c r="X315">
        <v>8</v>
      </c>
      <c r="Y315" t="s">
        <v>220</v>
      </c>
      <c r="AB315">
        <v>50</v>
      </c>
      <c r="AD315">
        <v>50</v>
      </c>
      <c r="AF315">
        <v>223</v>
      </c>
      <c r="AI315">
        <v>0</v>
      </c>
    </row>
    <row r="316" spans="1:35" x14ac:dyDescent="0.3">
      <c r="A316" t="s">
        <v>410</v>
      </c>
      <c r="B316">
        <v>1998</v>
      </c>
      <c r="C316">
        <v>1998</v>
      </c>
      <c r="D316">
        <v>1998</v>
      </c>
      <c r="E316">
        <v>4</v>
      </c>
      <c r="F316">
        <v>0</v>
      </c>
      <c r="G316">
        <v>1</v>
      </c>
      <c r="H316" t="s">
        <v>215</v>
      </c>
      <c r="I316">
        <v>579</v>
      </c>
      <c r="J316" t="s">
        <v>72</v>
      </c>
      <c r="K316" t="s">
        <v>290</v>
      </c>
      <c r="L316">
        <v>0</v>
      </c>
      <c r="M316" t="s">
        <v>217</v>
      </c>
      <c r="N316" t="s">
        <v>218</v>
      </c>
      <c r="V316">
        <v>901</v>
      </c>
      <c r="W316" t="s">
        <v>411</v>
      </c>
      <c r="X316">
        <v>8</v>
      </c>
      <c r="Y316" t="s">
        <v>220</v>
      </c>
      <c r="AB316">
        <v>39420640</v>
      </c>
      <c r="AD316">
        <v>39420640</v>
      </c>
      <c r="AF316">
        <v>125868752</v>
      </c>
      <c r="AI316">
        <v>0</v>
      </c>
    </row>
    <row r="317" spans="1:35" hidden="1" x14ac:dyDescent="0.3">
      <c r="A317" t="s">
        <v>410</v>
      </c>
      <c r="B317">
        <v>1998</v>
      </c>
      <c r="C317">
        <v>1998</v>
      </c>
      <c r="D317">
        <v>1998</v>
      </c>
      <c r="E317">
        <v>4</v>
      </c>
      <c r="F317">
        <v>0</v>
      </c>
      <c r="G317">
        <v>2</v>
      </c>
      <c r="H317" t="s">
        <v>221</v>
      </c>
      <c r="I317">
        <v>579</v>
      </c>
      <c r="J317" t="s">
        <v>72</v>
      </c>
      <c r="K317" t="s">
        <v>290</v>
      </c>
      <c r="L317">
        <v>0</v>
      </c>
      <c r="M317" t="s">
        <v>217</v>
      </c>
      <c r="N317" t="s">
        <v>218</v>
      </c>
      <c r="V317">
        <v>901</v>
      </c>
      <c r="W317" t="s">
        <v>411</v>
      </c>
      <c r="X317">
        <v>8</v>
      </c>
      <c r="Y317" t="s">
        <v>220</v>
      </c>
      <c r="AB317">
        <v>183461</v>
      </c>
      <c r="AD317">
        <v>183461</v>
      </c>
      <c r="AF317">
        <v>1028130</v>
      </c>
      <c r="AI317">
        <v>0</v>
      </c>
    </row>
    <row r="318" spans="1:35" x14ac:dyDescent="0.3">
      <c r="A318" t="s">
        <v>410</v>
      </c>
      <c r="B318">
        <v>1998</v>
      </c>
      <c r="C318">
        <v>1998</v>
      </c>
      <c r="D318">
        <v>1998</v>
      </c>
      <c r="E318">
        <v>4</v>
      </c>
      <c r="F318">
        <v>0</v>
      </c>
      <c r="G318">
        <v>1</v>
      </c>
      <c r="H318" t="s">
        <v>215</v>
      </c>
      <c r="I318">
        <v>591</v>
      </c>
      <c r="J318" t="s">
        <v>123</v>
      </c>
      <c r="K318" t="s">
        <v>292</v>
      </c>
      <c r="L318">
        <v>0</v>
      </c>
      <c r="M318" t="s">
        <v>217</v>
      </c>
      <c r="N318" t="s">
        <v>218</v>
      </c>
      <c r="V318">
        <v>901</v>
      </c>
      <c r="W318" t="s">
        <v>411</v>
      </c>
      <c r="X318">
        <v>8</v>
      </c>
      <c r="Y318" t="s">
        <v>220</v>
      </c>
      <c r="AB318">
        <v>251115</v>
      </c>
      <c r="AD318">
        <v>251115</v>
      </c>
      <c r="AF318">
        <v>1001094</v>
      </c>
      <c r="AI318">
        <v>0</v>
      </c>
    </row>
    <row r="319" spans="1:35" hidden="1" x14ac:dyDescent="0.3">
      <c r="A319" t="s">
        <v>410</v>
      </c>
      <c r="B319">
        <v>1998</v>
      </c>
      <c r="C319">
        <v>1998</v>
      </c>
      <c r="D319">
        <v>1998</v>
      </c>
      <c r="E319">
        <v>4</v>
      </c>
      <c r="F319">
        <v>0</v>
      </c>
      <c r="G319">
        <v>2</v>
      </c>
      <c r="H319" t="s">
        <v>221</v>
      </c>
      <c r="I319">
        <v>591</v>
      </c>
      <c r="J319" t="s">
        <v>123</v>
      </c>
      <c r="K319" t="s">
        <v>292</v>
      </c>
      <c r="L319">
        <v>0</v>
      </c>
      <c r="M319" t="s">
        <v>217</v>
      </c>
      <c r="N319" t="s">
        <v>218</v>
      </c>
      <c r="V319">
        <v>901</v>
      </c>
      <c r="W319" t="s">
        <v>411</v>
      </c>
      <c r="X319">
        <v>8</v>
      </c>
      <c r="Y319" t="s">
        <v>220</v>
      </c>
      <c r="AB319">
        <v>8709642</v>
      </c>
      <c r="AD319">
        <v>8709642</v>
      </c>
      <c r="AF319">
        <v>24629016</v>
      </c>
      <c r="AI319">
        <v>0</v>
      </c>
    </row>
    <row r="320" spans="1:35" x14ac:dyDescent="0.3">
      <c r="A320" t="s">
        <v>410</v>
      </c>
      <c r="B320">
        <v>1998</v>
      </c>
      <c r="C320">
        <v>1998</v>
      </c>
      <c r="D320">
        <v>1998</v>
      </c>
      <c r="E320">
        <v>4</v>
      </c>
      <c r="F320">
        <v>0</v>
      </c>
      <c r="G320">
        <v>1</v>
      </c>
      <c r="H320" t="s">
        <v>215</v>
      </c>
      <c r="I320">
        <v>600</v>
      </c>
      <c r="J320" t="s">
        <v>38</v>
      </c>
      <c r="K320" t="s">
        <v>294</v>
      </c>
      <c r="L320">
        <v>0</v>
      </c>
      <c r="M320" t="s">
        <v>217</v>
      </c>
      <c r="N320" t="s">
        <v>218</v>
      </c>
      <c r="V320">
        <v>901</v>
      </c>
      <c r="W320" t="s">
        <v>411</v>
      </c>
      <c r="X320">
        <v>8</v>
      </c>
      <c r="Y320" t="s">
        <v>220</v>
      </c>
      <c r="AB320">
        <v>631131</v>
      </c>
      <c r="AD320">
        <v>631131</v>
      </c>
      <c r="AF320">
        <v>1540368</v>
      </c>
      <c r="AI320">
        <v>0</v>
      </c>
    </row>
    <row r="321" spans="1:35" hidden="1" x14ac:dyDescent="0.3">
      <c r="A321" t="s">
        <v>410</v>
      </c>
      <c r="B321">
        <v>1998</v>
      </c>
      <c r="C321">
        <v>1998</v>
      </c>
      <c r="D321">
        <v>1998</v>
      </c>
      <c r="E321">
        <v>4</v>
      </c>
      <c r="F321">
        <v>0</v>
      </c>
      <c r="G321">
        <v>2</v>
      </c>
      <c r="H321" t="s">
        <v>221</v>
      </c>
      <c r="I321">
        <v>600</v>
      </c>
      <c r="J321" t="s">
        <v>38</v>
      </c>
      <c r="K321" t="s">
        <v>294</v>
      </c>
      <c r="L321">
        <v>0</v>
      </c>
      <c r="M321" t="s">
        <v>217</v>
      </c>
      <c r="N321" t="s">
        <v>218</v>
      </c>
      <c r="V321">
        <v>901</v>
      </c>
      <c r="W321" t="s">
        <v>411</v>
      </c>
      <c r="X321">
        <v>1</v>
      </c>
      <c r="Y321" t="s">
        <v>232</v>
      </c>
      <c r="AB321">
        <v>0</v>
      </c>
      <c r="AD321">
        <v>0</v>
      </c>
      <c r="AF321">
        <v>712519</v>
      </c>
      <c r="AI321">
        <v>0</v>
      </c>
    </row>
    <row r="322" spans="1:35" x14ac:dyDescent="0.3">
      <c r="A322" t="s">
        <v>410</v>
      </c>
      <c r="B322">
        <v>1998</v>
      </c>
      <c r="C322">
        <v>1998</v>
      </c>
      <c r="D322">
        <v>1998</v>
      </c>
      <c r="E322">
        <v>4</v>
      </c>
      <c r="F322">
        <v>0</v>
      </c>
      <c r="G322">
        <v>1</v>
      </c>
      <c r="H322" t="s">
        <v>215</v>
      </c>
      <c r="I322">
        <v>604</v>
      </c>
      <c r="J322" t="s">
        <v>39</v>
      </c>
      <c r="K322" t="s">
        <v>295</v>
      </c>
      <c r="L322">
        <v>0</v>
      </c>
      <c r="M322" t="s">
        <v>217</v>
      </c>
      <c r="N322" t="s">
        <v>218</v>
      </c>
      <c r="V322">
        <v>901</v>
      </c>
      <c r="W322" t="s">
        <v>411</v>
      </c>
      <c r="X322">
        <v>8</v>
      </c>
      <c r="Y322" t="s">
        <v>220</v>
      </c>
      <c r="AB322">
        <v>150077</v>
      </c>
      <c r="AD322">
        <v>150077</v>
      </c>
      <c r="AF322">
        <v>437979</v>
      </c>
      <c r="AI322">
        <v>0</v>
      </c>
    </row>
    <row r="323" spans="1:35" hidden="1" x14ac:dyDescent="0.3">
      <c r="A323" t="s">
        <v>410</v>
      </c>
      <c r="B323">
        <v>1998</v>
      </c>
      <c r="C323">
        <v>1998</v>
      </c>
      <c r="D323">
        <v>1998</v>
      </c>
      <c r="E323">
        <v>4</v>
      </c>
      <c r="F323">
        <v>0</v>
      </c>
      <c r="G323">
        <v>2</v>
      </c>
      <c r="H323" t="s">
        <v>221</v>
      </c>
      <c r="I323">
        <v>604</v>
      </c>
      <c r="J323" t="s">
        <v>39</v>
      </c>
      <c r="K323" t="s">
        <v>295</v>
      </c>
      <c r="L323">
        <v>0</v>
      </c>
      <c r="M323" t="s">
        <v>217</v>
      </c>
      <c r="N323" t="s">
        <v>218</v>
      </c>
      <c r="V323">
        <v>901</v>
      </c>
      <c r="W323" t="s">
        <v>411</v>
      </c>
      <c r="X323">
        <v>8</v>
      </c>
      <c r="Y323" t="s">
        <v>220</v>
      </c>
      <c r="AB323">
        <v>116596112</v>
      </c>
      <c r="AD323">
        <v>116596112</v>
      </c>
      <c r="AF323">
        <v>287478464</v>
      </c>
      <c r="AI323">
        <v>0</v>
      </c>
    </row>
    <row r="324" spans="1:35" x14ac:dyDescent="0.3">
      <c r="A324" t="s">
        <v>410</v>
      </c>
      <c r="B324">
        <v>1998</v>
      </c>
      <c r="C324">
        <v>1998</v>
      </c>
      <c r="D324">
        <v>1998</v>
      </c>
      <c r="E324">
        <v>4</v>
      </c>
      <c r="F324">
        <v>0</v>
      </c>
      <c r="G324">
        <v>1</v>
      </c>
      <c r="H324" t="s">
        <v>215</v>
      </c>
      <c r="I324">
        <v>616</v>
      </c>
      <c r="J324" t="s">
        <v>95</v>
      </c>
      <c r="K324" t="s">
        <v>296</v>
      </c>
      <c r="L324">
        <v>0</v>
      </c>
      <c r="M324" t="s">
        <v>217</v>
      </c>
      <c r="N324" t="s">
        <v>218</v>
      </c>
      <c r="V324">
        <v>901</v>
      </c>
      <c r="W324" t="s">
        <v>411</v>
      </c>
      <c r="X324">
        <v>8</v>
      </c>
      <c r="Y324" t="s">
        <v>220</v>
      </c>
      <c r="AB324">
        <v>113139672</v>
      </c>
      <c r="AD324">
        <v>113139672</v>
      </c>
      <c r="AF324">
        <v>232436000</v>
      </c>
      <c r="AI324">
        <v>0</v>
      </c>
    </row>
    <row r="325" spans="1:35" hidden="1" x14ac:dyDescent="0.3">
      <c r="A325" t="s">
        <v>410</v>
      </c>
      <c r="B325">
        <v>1998</v>
      </c>
      <c r="C325">
        <v>1998</v>
      </c>
      <c r="D325">
        <v>1998</v>
      </c>
      <c r="E325">
        <v>4</v>
      </c>
      <c r="F325">
        <v>0</v>
      </c>
      <c r="G325">
        <v>2</v>
      </c>
      <c r="H325" t="s">
        <v>221</v>
      </c>
      <c r="I325">
        <v>616</v>
      </c>
      <c r="J325" t="s">
        <v>95</v>
      </c>
      <c r="K325" t="s">
        <v>296</v>
      </c>
      <c r="L325">
        <v>0</v>
      </c>
      <c r="M325" t="s">
        <v>217</v>
      </c>
      <c r="N325" t="s">
        <v>218</v>
      </c>
      <c r="V325">
        <v>901</v>
      </c>
      <c r="W325" t="s">
        <v>411</v>
      </c>
      <c r="X325">
        <v>8</v>
      </c>
      <c r="Y325" t="s">
        <v>220</v>
      </c>
      <c r="AB325">
        <v>12909861</v>
      </c>
      <c r="AD325">
        <v>12909861</v>
      </c>
      <c r="AF325">
        <v>48523000</v>
      </c>
      <c r="AI325">
        <v>0</v>
      </c>
    </row>
    <row r="326" spans="1:35" x14ac:dyDescent="0.3">
      <c r="A326" t="s">
        <v>410</v>
      </c>
      <c r="B326">
        <v>1998</v>
      </c>
      <c r="C326">
        <v>1998</v>
      </c>
      <c r="D326">
        <v>1998</v>
      </c>
      <c r="E326">
        <v>4</v>
      </c>
      <c r="F326">
        <v>0</v>
      </c>
      <c r="G326">
        <v>1</v>
      </c>
      <c r="H326" t="s">
        <v>215</v>
      </c>
      <c r="I326">
        <v>620</v>
      </c>
      <c r="J326" t="s">
        <v>40</v>
      </c>
      <c r="K326" t="s">
        <v>297</v>
      </c>
      <c r="L326">
        <v>0</v>
      </c>
      <c r="M326" t="s">
        <v>217</v>
      </c>
      <c r="N326" t="s">
        <v>218</v>
      </c>
      <c r="V326">
        <v>901</v>
      </c>
      <c r="W326" t="s">
        <v>411</v>
      </c>
      <c r="X326">
        <v>8</v>
      </c>
      <c r="Y326" t="s">
        <v>220</v>
      </c>
      <c r="AB326">
        <v>41291380</v>
      </c>
      <c r="AD326">
        <v>41291380</v>
      </c>
      <c r="AF326">
        <v>122936568</v>
      </c>
      <c r="AI326">
        <v>0</v>
      </c>
    </row>
    <row r="327" spans="1:35" hidden="1" x14ac:dyDescent="0.3">
      <c r="A327" t="s">
        <v>410</v>
      </c>
      <c r="B327">
        <v>1998</v>
      </c>
      <c r="C327">
        <v>1998</v>
      </c>
      <c r="D327">
        <v>1998</v>
      </c>
      <c r="E327">
        <v>4</v>
      </c>
      <c r="F327">
        <v>0</v>
      </c>
      <c r="G327">
        <v>2</v>
      </c>
      <c r="H327" t="s">
        <v>221</v>
      </c>
      <c r="I327">
        <v>620</v>
      </c>
      <c r="J327" t="s">
        <v>40</v>
      </c>
      <c r="K327" t="s">
        <v>297</v>
      </c>
      <c r="L327">
        <v>0</v>
      </c>
      <c r="M327" t="s">
        <v>217</v>
      </c>
      <c r="N327" t="s">
        <v>218</v>
      </c>
      <c r="V327">
        <v>901</v>
      </c>
      <c r="W327" t="s">
        <v>411</v>
      </c>
      <c r="X327">
        <v>8</v>
      </c>
      <c r="Y327" t="s">
        <v>220</v>
      </c>
      <c r="AB327">
        <v>4778262</v>
      </c>
      <c r="AD327">
        <v>4778262</v>
      </c>
      <c r="AF327">
        <v>24975198</v>
      </c>
      <c r="AI327">
        <v>0</v>
      </c>
    </row>
    <row r="328" spans="1:35" x14ac:dyDescent="0.3">
      <c r="A328" t="s">
        <v>410</v>
      </c>
      <c r="B328">
        <v>1998</v>
      </c>
      <c r="C328">
        <v>1998</v>
      </c>
      <c r="D328">
        <v>1998</v>
      </c>
      <c r="E328">
        <v>4</v>
      </c>
      <c r="F328">
        <v>0</v>
      </c>
      <c r="G328">
        <v>1</v>
      </c>
      <c r="H328" t="s">
        <v>215</v>
      </c>
      <c r="I328">
        <v>642</v>
      </c>
      <c r="J328" t="s">
        <v>42</v>
      </c>
      <c r="K328" t="s">
        <v>298</v>
      </c>
      <c r="L328">
        <v>0</v>
      </c>
      <c r="M328" t="s">
        <v>217</v>
      </c>
      <c r="N328" t="s">
        <v>218</v>
      </c>
      <c r="V328">
        <v>901</v>
      </c>
      <c r="W328" t="s">
        <v>411</v>
      </c>
      <c r="X328">
        <v>8</v>
      </c>
      <c r="Y328" t="s">
        <v>220</v>
      </c>
      <c r="AB328">
        <v>27521776</v>
      </c>
      <c r="AD328">
        <v>27521776</v>
      </c>
      <c r="AF328">
        <v>36010000</v>
      </c>
      <c r="AI328">
        <v>0</v>
      </c>
    </row>
    <row r="329" spans="1:35" hidden="1" x14ac:dyDescent="0.3">
      <c r="A329" t="s">
        <v>410</v>
      </c>
      <c r="B329">
        <v>1998</v>
      </c>
      <c r="C329">
        <v>1998</v>
      </c>
      <c r="D329">
        <v>1998</v>
      </c>
      <c r="E329">
        <v>4</v>
      </c>
      <c r="F329">
        <v>0</v>
      </c>
      <c r="G329">
        <v>2</v>
      </c>
      <c r="H329" t="s">
        <v>221</v>
      </c>
      <c r="I329">
        <v>642</v>
      </c>
      <c r="J329" t="s">
        <v>42</v>
      </c>
      <c r="K329" t="s">
        <v>298</v>
      </c>
      <c r="L329">
        <v>0</v>
      </c>
      <c r="M329" t="s">
        <v>217</v>
      </c>
      <c r="N329" t="s">
        <v>218</v>
      </c>
      <c r="V329">
        <v>901</v>
      </c>
      <c r="W329" t="s">
        <v>411</v>
      </c>
      <c r="X329">
        <v>8</v>
      </c>
      <c r="Y329" t="s">
        <v>220</v>
      </c>
      <c r="AB329">
        <v>650701</v>
      </c>
      <c r="AD329">
        <v>650701</v>
      </c>
      <c r="AF329">
        <v>973001</v>
      </c>
      <c r="AI329">
        <v>0</v>
      </c>
    </row>
    <row r="330" spans="1:35" x14ac:dyDescent="0.3">
      <c r="A330" t="s">
        <v>410</v>
      </c>
      <c r="B330">
        <v>1998</v>
      </c>
      <c r="C330">
        <v>1998</v>
      </c>
      <c r="D330">
        <v>1998</v>
      </c>
      <c r="E330">
        <v>4</v>
      </c>
      <c r="F330">
        <v>0</v>
      </c>
      <c r="G330">
        <v>1</v>
      </c>
      <c r="H330" t="s">
        <v>215</v>
      </c>
      <c r="I330">
        <v>643</v>
      </c>
      <c r="J330" t="s">
        <v>138</v>
      </c>
      <c r="K330" t="s">
        <v>299</v>
      </c>
      <c r="L330">
        <v>0</v>
      </c>
      <c r="M330" t="s">
        <v>217</v>
      </c>
      <c r="N330" t="s">
        <v>218</v>
      </c>
      <c r="V330">
        <v>901</v>
      </c>
      <c r="W330" t="s">
        <v>411</v>
      </c>
      <c r="X330">
        <v>8</v>
      </c>
      <c r="Y330" t="s">
        <v>220</v>
      </c>
      <c r="AB330">
        <v>4916215</v>
      </c>
      <c r="AD330">
        <v>4916215</v>
      </c>
      <c r="AF330">
        <v>10158934</v>
      </c>
      <c r="AI330">
        <v>0</v>
      </c>
    </row>
    <row r="331" spans="1:35" hidden="1" x14ac:dyDescent="0.3">
      <c r="A331" t="s">
        <v>410</v>
      </c>
      <c r="B331">
        <v>1998</v>
      </c>
      <c r="C331">
        <v>1998</v>
      </c>
      <c r="D331">
        <v>1998</v>
      </c>
      <c r="E331">
        <v>4</v>
      </c>
      <c r="F331">
        <v>0</v>
      </c>
      <c r="G331">
        <v>2</v>
      </c>
      <c r="H331" t="s">
        <v>221</v>
      </c>
      <c r="I331">
        <v>643</v>
      </c>
      <c r="J331" t="s">
        <v>138</v>
      </c>
      <c r="K331" t="s">
        <v>299</v>
      </c>
      <c r="L331">
        <v>0</v>
      </c>
      <c r="M331" t="s">
        <v>217</v>
      </c>
      <c r="N331" t="s">
        <v>218</v>
      </c>
      <c r="V331">
        <v>901</v>
      </c>
      <c r="W331" t="s">
        <v>411</v>
      </c>
      <c r="X331">
        <v>8</v>
      </c>
      <c r="Y331" t="s">
        <v>220</v>
      </c>
      <c r="AB331">
        <v>1092320</v>
      </c>
      <c r="AD331">
        <v>1092320</v>
      </c>
      <c r="AF331">
        <v>2260054</v>
      </c>
      <c r="AI331">
        <v>0</v>
      </c>
    </row>
    <row r="332" spans="1:35" x14ac:dyDescent="0.3">
      <c r="A332" t="s">
        <v>410</v>
      </c>
      <c r="B332">
        <v>1998</v>
      </c>
      <c r="C332">
        <v>1998</v>
      </c>
      <c r="D332">
        <v>1998</v>
      </c>
      <c r="E332">
        <v>4</v>
      </c>
      <c r="F332">
        <v>0</v>
      </c>
      <c r="G332">
        <v>1</v>
      </c>
      <c r="H332" t="s">
        <v>215</v>
      </c>
      <c r="I332">
        <v>670</v>
      </c>
      <c r="J332" t="s">
        <v>74</v>
      </c>
      <c r="K332" t="s">
        <v>389</v>
      </c>
      <c r="L332">
        <v>0</v>
      </c>
      <c r="M332" t="s">
        <v>217</v>
      </c>
      <c r="N332" t="s">
        <v>218</v>
      </c>
      <c r="V332">
        <v>901</v>
      </c>
      <c r="W332" t="s">
        <v>411</v>
      </c>
      <c r="X332">
        <v>8</v>
      </c>
      <c r="Y332" t="s">
        <v>220</v>
      </c>
      <c r="AB332">
        <v>9363</v>
      </c>
      <c r="AD332">
        <v>9363</v>
      </c>
      <c r="AF332">
        <v>70509</v>
      </c>
      <c r="AI332">
        <v>0</v>
      </c>
    </row>
    <row r="333" spans="1:35" x14ac:dyDescent="0.3">
      <c r="A333" t="s">
        <v>410</v>
      </c>
      <c r="B333">
        <v>1998</v>
      </c>
      <c r="C333">
        <v>1998</v>
      </c>
      <c r="D333">
        <v>1998</v>
      </c>
      <c r="E333">
        <v>4</v>
      </c>
      <c r="F333">
        <v>0</v>
      </c>
      <c r="G333">
        <v>1</v>
      </c>
      <c r="H333" t="s">
        <v>215</v>
      </c>
      <c r="I333">
        <v>686</v>
      </c>
      <c r="J333" t="s">
        <v>140</v>
      </c>
      <c r="K333" t="s">
        <v>373</v>
      </c>
      <c r="L333">
        <v>0</v>
      </c>
      <c r="M333" t="s">
        <v>217</v>
      </c>
      <c r="N333" t="s">
        <v>218</v>
      </c>
      <c r="V333">
        <v>901</v>
      </c>
      <c r="W333" t="s">
        <v>411</v>
      </c>
      <c r="X333">
        <v>8</v>
      </c>
      <c r="Y333" t="s">
        <v>220</v>
      </c>
      <c r="AB333">
        <v>62846</v>
      </c>
      <c r="AD333">
        <v>62846</v>
      </c>
      <c r="AF333">
        <v>179095</v>
      </c>
      <c r="AI333">
        <v>0</v>
      </c>
    </row>
    <row r="334" spans="1:35" hidden="1" x14ac:dyDescent="0.3">
      <c r="A334" t="s">
        <v>410</v>
      </c>
      <c r="B334">
        <v>1998</v>
      </c>
      <c r="C334">
        <v>1998</v>
      </c>
      <c r="D334">
        <v>1998</v>
      </c>
      <c r="E334">
        <v>4</v>
      </c>
      <c r="F334">
        <v>0</v>
      </c>
      <c r="G334">
        <v>2</v>
      </c>
      <c r="H334" t="s">
        <v>221</v>
      </c>
      <c r="I334">
        <v>686</v>
      </c>
      <c r="J334" t="s">
        <v>140</v>
      </c>
      <c r="K334" t="s">
        <v>373</v>
      </c>
      <c r="L334">
        <v>0</v>
      </c>
      <c r="M334" t="s">
        <v>217</v>
      </c>
      <c r="N334" t="s">
        <v>218</v>
      </c>
      <c r="V334">
        <v>901</v>
      </c>
      <c r="W334" t="s">
        <v>411</v>
      </c>
      <c r="X334">
        <v>8</v>
      </c>
      <c r="Y334" t="s">
        <v>220</v>
      </c>
      <c r="AB334">
        <v>369</v>
      </c>
      <c r="AD334">
        <v>369</v>
      </c>
      <c r="AF334">
        <v>3554</v>
      </c>
      <c r="AI334">
        <v>0</v>
      </c>
    </row>
    <row r="335" spans="1:35" x14ac:dyDescent="0.3">
      <c r="A335" t="s">
        <v>410</v>
      </c>
      <c r="B335">
        <v>1998</v>
      </c>
      <c r="C335">
        <v>1998</v>
      </c>
      <c r="D335">
        <v>1998</v>
      </c>
      <c r="E335">
        <v>4</v>
      </c>
      <c r="F335">
        <v>0</v>
      </c>
      <c r="G335">
        <v>1</v>
      </c>
      <c r="H335" t="s">
        <v>215</v>
      </c>
      <c r="I335">
        <v>690</v>
      </c>
      <c r="J335" t="s">
        <v>97</v>
      </c>
      <c r="K335" t="s">
        <v>395</v>
      </c>
      <c r="L335">
        <v>0</v>
      </c>
      <c r="M335" t="s">
        <v>217</v>
      </c>
      <c r="N335" t="s">
        <v>218</v>
      </c>
      <c r="V335">
        <v>901</v>
      </c>
      <c r="W335" t="s">
        <v>411</v>
      </c>
      <c r="X335">
        <v>8</v>
      </c>
      <c r="Y335" t="s">
        <v>220</v>
      </c>
      <c r="AB335">
        <v>26087</v>
      </c>
      <c r="AD335">
        <v>26087</v>
      </c>
      <c r="AF335">
        <v>175999</v>
      </c>
      <c r="AI335">
        <v>0</v>
      </c>
    </row>
    <row r="336" spans="1:35" hidden="1" x14ac:dyDescent="0.3">
      <c r="A336" t="s">
        <v>410</v>
      </c>
      <c r="B336">
        <v>1998</v>
      </c>
      <c r="C336">
        <v>1998</v>
      </c>
      <c r="D336">
        <v>1998</v>
      </c>
      <c r="E336">
        <v>4</v>
      </c>
      <c r="F336">
        <v>0</v>
      </c>
      <c r="G336">
        <v>2</v>
      </c>
      <c r="H336" t="s">
        <v>221</v>
      </c>
      <c r="I336">
        <v>690</v>
      </c>
      <c r="J336" t="s">
        <v>97</v>
      </c>
      <c r="K336" t="s">
        <v>395</v>
      </c>
      <c r="L336">
        <v>0</v>
      </c>
      <c r="M336" t="s">
        <v>217</v>
      </c>
      <c r="N336" t="s">
        <v>218</v>
      </c>
      <c r="V336">
        <v>901</v>
      </c>
      <c r="W336" t="s">
        <v>411</v>
      </c>
      <c r="X336">
        <v>1</v>
      </c>
      <c r="Y336" t="s">
        <v>232</v>
      </c>
      <c r="AB336">
        <v>0</v>
      </c>
      <c r="AD336">
        <v>0</v>
      </c>
      <c r="AF336">
        <v>1888</v>
      </c>
      <c r="AI336">
        <v>0</v>
      </c>
    </row>
    <row r="337" spans="1:35" hidden="1" x14ac:dyDescent="0.3">
      <c r="A337" t="s">
        <v>410</v>
      </c>
      <c r="B337">
        <v>1998</v>
      </c>
      <c r="C337">
        <v>1998</v>
      </c>
      <c r="D337">
        <v>1998</v>
      </c>
      <c r="E337">
        <v>4</v>
      </c>
      <c r="F337">
        <v>0</v>
      </c>
      <c r="G337">
        <v>3</v>
      </c>
      <c r="H337" t="s">
        <v>247</v>
      </c>
      <c r="I337">
        <v>690</v>
      </c>
      <c r="J337" t="s">
        <v>97</v>
      </c>
      <c r="K337" t="s">
        <v>395</v>
      </c>
      <c r="L337">
        <v>0</v>
      </c>
      <c r="M337" t="s">
        <v>217</v>
      </c>
      <c r="N337" t="s">
        <v>218</v>
      </c>
      <c r="V337">
        <v>901</v>
      </c>
      <c r="W337" t="s">
        <v>411</v>
      </c>
      <c r="X337">
        <v>1</v>
      </c>
      <c r="Y337" t="s">
        <v>232</v>
      </c>
      <c r="AB337">
        <v>0</v>
      </c>
      <c r="AD337">
        <v>0</v>
      </c>
      <c r="AF337">
        <v>1888</v>
      </c>
      <c r="AI337">
        <v>0</v>
      </c>
    </row>
    <row r="338" spans="1:35" x14ac:dyDescent="0.3">
      <c r="A338" t="s">
        <v>410</v>
      </c>
      <c r="B338">
        <v>1998</v>
      </c>
      <c r="C338">
        <v>1998</v>
      </c>
      <c r="D338">
        <v>1998</v>
      </c>
      <c r="E338">
        <v>4</v>
      </c>
      <c r="F338">
        <v>0</v>
      </c>
      <c r="G338">
        <v>1</v>
      </c>
      <c r="H338" t="s">
        <v>215</v>
      </c>
      <c r="I338">
        <v>699</v>
      </c>
      <c r="J338" t="s">
        <v>25</v>
      </c>
      <c r="K338" t="s">
        <v>340</v>
      </c>
      <c r="L338">
        <v>0</v>
      </c>
      <c r="M338" t="s">
        <v>217</v>
      </c>
      <c r="N338" t="s">
        <v>218</v>
      </c>
      <c r="V338">
        <v>901</v>
      </c>
      <c r="W338" t="s">
        <v>411</v>
      </c>
      <c r="X338">
        <v>8</v>
      </c>
      <c r="Y338" t="s">
        <v>220</v>
      </c>
      <c r="AB338">
        <v>2744622</v>
      </c>
      <c r="AD338">
        <v>2744622</v>
      </c>
      <c r="AF338">
        <v>3423670</v>
      </c>
      <c r="AI338">
        <v>0</v>
      </c>
    </row>
    <row r="339" spans="1:35" hidden="1" x14ac:dyDescent="0.3">
      <c r="A339" t="s">
        <v>410</v>
      </c>
      <c r="B339">
        <v>1998</v>
      </c>
      <c r="C339">
        <v>1998</v>
      </c>
      <c r="D339">
        <v>1998</v>
      </c>
      <c r="E339">
        <v>4</v>
      </c>
      <c r="F339">
        <v>0</v>
      </c>
      <c r="G339">
        <v>2</v>
      </c>
      <c r="H339" t="s">
        <v>221</v>
      </c>
      <c r="I339">
        <v>699</v>
      </c>
      <c r="J339" t="s">
        <v>25</v>
      </c>
      <c r="K339" t="s">
        <v>340</v>
      </c>
      <c r="L339">
        <v>0</v>
      </c>
      <c r="M339" t="s">
        <v>217</v>
      </c>
      <c r="N339" t="s">
        <v>218</v>
      </c>
      <c r="V339">
        <v>901</v>
      </c>
      <c r="W339" t="s">
        <v>411</v>
      </c>
      <c r="X339">
        <v>8</v>
      </c>
      <c r="Y339" t="s">
        <v>220</v>
      </c>
      <c r="AB339">
        <v>180304944</v>
      </c>
      <c r="AD339">
        <v>180304944</v>
      </c>
      <c r="AF339">
        <v>332175648</v>
      </c>
      <c r="AI339">
        <v>0</v>
      </c>
    </row>
    <row r="340" spans="1:35" x14ac:dyDescent="0.3">
      <c r="A340" t="s">
        <v>410</v>
      </c>
      <c r="B340">
        <v>1998</v>
      </c>
      <c r="C340">
        <v>1998</v>
      </c>
      <c r="D340">
        <v>1998</v>
      </c>
      <c r="E340">
        <v>4</v>
      </c>
      <c r="F340">
        <v>0</v>
      </c>
      <c r="G340">
        <v>1</v>
      </c>
      <c r="H340" t="s">
        <v>215</v>
      </c>
      <c r="I340">
        <v>702</v>
      </c>
      <c r="J340" t="s">
        <v>46</v>
      </c>
      <c r="K340" t="s">
        <v>302</v>
      </c>
      <c r="L340">
        <v>0</v>
      </c>
      <c r="M340" t="s">
        <v>217</v>
      </c>
      <c r="N340" t="s">
        <v>218</v>
      </c>
      <c r="V340">
        <v>901</v>
      </c>
      <c r="W340" t="s">
        <v>411</v>
      </c>
      <c r="X340">
        <v>8</v>
      </c>
      <c r="Y340" t="s">
        <v>220</v>
      </c>
      <c r="AB340">
        <v>20290356</v>
      </c>
      <c r="AD340">
        <v>20290356</v>
      </c>
      <c r="AF340">
        <v>37768784</v>
      </c>
      <c r="AI340">
        <v>0</v>
      </c>
    </row>
    <row r="341" spans="1:35" hidden="1" x14ac:dyDescent="0.3">
      <c r="A341" t="s">
        <v>410</v>
      </c>
      <c r="B341">
        <v>1998</v>
      </c>
      <c r="C341">
        <v>1998</v>
      </c>
      <c r="D341">
        <v>1998</v>
      </c>
      <c r="E341">
        <v>4</v>
      </c>
      <c r="F341">
        <v>0</v>
      </c>
      <c r="G341">
        <v>2</v>
      </c>
      <c r="H341" t="s">
        <v>221</v>
      </c>
      <c r="I341">
        <v>702</v>
      </c>
      <c r="J341" t="s">
        <v>46</v>
      </c>
      <c r="K341" t="s">
        <v>302</v>
      </c>
      <c r="L341">
        <v>0</v>
      </c>
      <c r="M341" t="s">
        <v>217</v>
      </c>
      <c r="N341" t="s">
        <v>218</v>
      </c>
      <c r="V341">
        <v>901</v>
      </c>
      <c r="W341" t="s">
        <v>411</v>
      </c>
      <c r="X341">
        <v>8</v>
      </c>
      <c r="Y341" t="s">
        <v>220</v>
      </c>
      <c r="AB341">
        <v>30610806</v>
      </c>
      <c r="AD341">
        <v>30610806</v>
      </c>
      <c r="AF341">
        <v>53534596</v>
      </c>
      <c r="AI341">
        <v>0</v>
      </c>
    </row>
    <row r="342" spans="1:35" x14ac:dyDescent="0.3">
      <c r="A342" t="s">
        <v>410</v>
      </c>
      <c r="B342">
        <v>1998</v>
      </c>
      <c r="C342">
        <v>1998</v>
      </c>
      <c r="D342">
        <v>1998</v>
      </c>
      <c r="E342">
        <v>4</v>
      </c>
      <c r="F342">
        <v>0</v>
      </c>
      <c r="G342">
        <v>1</v>
      </c>
      <c r="H342" t="s">
        <v>215</v>
      </c>
      <c r="I342">
        <v>703</v>
      </c>
      <c r="J342" t="s">
        <v>98</v>
      </c>
      <c r="K342" t="s">
        <v>303</v>
      </c>
      <c r="L342">
        <v>0</v>
      </c>
      <c r="M342" t="s">
        <v>217</v>
      </c>
      <c r="N342" t="s">
        <v>218</v>
      </c>
      <c r="V342">
        <v>901</v>
      </c>
      <c r="W342" t="s">
        <v>411</v>
      </c>
      <c r="X342">
        <v>8</v>
      </c>
      <c r="Y342" t="s">
        <v>220</v>
      </c>
      <c r="AB342">
        <v>13111638</v>
      </c>
      <c r="AD342">
        <v>13111638</v>
      </c>
      <c r="AF342">
        <v>38919824</v>
      </c>
      <c r="AI342">
        <v>0</v>
      </c>
    </row>
    <row r="343" spans="1:35" hidden="1" x14ac:dyDescent="0.3">
      <c r="A343" t="s">
        <v>410</v>
      </c>
      <c r="B343">
        <v>1998</v>
      </c>
      <c r="C343">
        <v>1998</v>
      </c>
      <c r="D343">
        <v>1998</v>
      </c>
      <c r="E343">
        <v>4</v>
      </c>
      <c r="F343">
        <v>0</v>
      </c>
      <c r="G343">
        <v>2</v>
      </c>
      <c r="H343" t="s">
        <v>221</v>
      </c>
      <c r="I343">
        <v>703</v>
      </c>
      <c r="J343" t="s">
        <v>98</v>
      </c>
      <c r="K343" t="s">
        <v>303</v>
      </c>
      <c r="L343">
        <v>0</v>
      </c>
      <c r="M343" t="s">
        <v>217</v>
      </c>
      <c r="N343" t="s">
        <v>218</v>
      </c>
      <c r="V343">
        <v>901</v>
      </c>
      <c r="W343" t="s">
        <v>411</v>
      </c>
      <c r="X343">
        <v>8</v>
      </c>
      <c r="Y343" t="s">
        <v>220</v>
      </c>
      <c r="AB343">
        <v>835107</v>
      </c>
      <c r="AD343">
        <v>835107</v>
      </c>
      <c r="AF343">
        <v>4505689</v>
      </c>
      <c r="AI343">
        <v>0</v>
      </c>
    </row>
    <row r="344" spans="1:35" x14ac:dyDescent="0.3">
      <c r="A344" t="s">
        <v>410</v>
      </c>
      <c r="B344">
        <v>1998</v>
      </c>
      <c r="C344">
        <v>1998</v>
      </c>
      <c r="D344">
        <v>1998</v>
      </c>
      <c r="E344">
        <v>4</v>
      </c>
      <c r="F344">
        <v>0</v>
      </c>
      <c r="G344">
        <v>1</v>
      </c>
      <c r="H344" t="s">
        <v>215</v>
      </c>
      <c r="I344">
        <v>705</v>
      </c>
      <c r="J344" t="s">
        <v>99</v>
      </c>
      <c r="K344" t="s">
        <v>305</v>
      </c>
      <c r="L344">
        <v>0</v>
      </c>
      <c r="M344" t="s">
        <v>217</v>
      </c>
      <c r="N344" t="s">
        <v>218</v>
      </c>
      <c r="V344">
        <v>901</v>
      </c>
      <c r="W344" t="s">
        <v>411</v>
      </c>
      <c r="X344">
        <v>8</v>
      </c>
      <c r="Y344" t="s">
        <v>220</v>
      </c>
      <c r="AB344">
        <v>9788842</v>
      </c>
      <c r="AD344">
        <v>9788842</v>
      </c>
      <c r="AF344">
        <v>28543808</v>
      </c>
      <c r="AI344">
        <v>0</v>
      </c>
    </row>
    <row r="345" spans="1:35" hidden="1" x14ac:dyDescent="0.3">
      <c r="A345" t="s">
        <v>410</v>
      </c>
      <c r="B345">
        <v>1998</v>
      </c>
      <c r="C345">
        <v>1998</v>
      </c>
      <c r="D345">
        <v>1998</v>
      </c>
      <c r="E345">
        <v>4</v>
      </c>
      <c r="F345">
        <v>0</v>
      </c>
      <c r="G345">
        <v>2</v>
      </c>
      <c r="H345" t="s">
        <v>221</v>
      </c>
      <c r="I345">
        <v>705</v>
      </c>
      <c r="J345" t="s">
        <v>99</v>
      </c>
      <c r="K345" t="s">
        <v>305</v>
      </c>
      <c r="L345">
        <v>0</v>
      </c>
      <c r="M345" t="s">
        <v>217</v>
      </c>
      <c r="N345" t="s">
        <v>218</v>
      </c>
      <c r="V345">
        <v>901</v>
      </c>
      <c r="W345" t="s">
        <v>411</v>
      </c>
      <c r="X345">
        <v>8</v>
      </c>
      <c r="Y345" t="s">
        <v>220</v>
      </c>
      <c r="AB345">
        <v>634198</v>
      </c>
      <c r="AD345">
        <v>634198</v>
      </c>
      <c r="AF345">
        <v>1946641</v>
      </c>
      <c r="AI345">
        <v>0</v>
      </c>
    </row>
    <row r="346" spans="1:35" x14ac:dyDescent="0.3">
      <c r="A346" t="s">
        <v>410</v>
      </c>
      <c r="B346">
        <v>1998</v>
      </c>
      <c r="C346">
        <v>1998</v>
      </c>
      <c r="D346">
        <v>1998</v>
      </c>
      <c r="E346">
        <v>4</v>
      </c>
      <c r="F346">
        <v>0</v>
      </c>
      <c r="G346">
        <v>1</v>
      </c>
      <c r="H346" t="s">
        <v>215</v>
      </c>
      <c r="I346">
        <v>711</v>
      </c>
      <c r="J346" t="s">
        <v>47</v>
      </c>
      <c r="K346" t="s">
        <v>306</v>
      </c>
      <c r="L346">
        <v>0</v>
      </c>
      <c r="M346" t="s">
        <v>217</v>
      </c>
      <c r="N346" t="s">
        <v>218</v>
      </c>
      <c r="V346">
        <v>901</v>
      </c>
      <c r="W346" t="s">
        <v>411</v>
      </c>
      <c r="X346">
        <v>8</v>
      </c>
      <c r="Y346" t="s">
        <v>220</v>
      </c>
      <c r="AB346">
        <v>20165254</v>
      </c>
      <c r="AD346">
        <v>20165254</v>
      </c>
      <c r="AF346">
        <v>39496144</v>
      </c>
      <c r="AI346">
        <v>0</v>
      </c>
    </row>
    <row r="347" spans="1:35" hidden="1" x14ac:dyDescent="0.3">
      <c r="A347" t="s">
        <v>410</v>
      </c>
      <c r="B347">
        <v>1998</v>
      </c>
      <c r="C347">
        <v>1998</v>
      </c>
      <c r="D347">
        <v>1998</v>
      </c>
      <c r="E347">
        <v>4</v>
      </c>
      <c r="F347">
        <v>0</v>
      </c>
      <c r="G347">
        <v>2</v>
      </c>
      <c r="H347" t="s">
        <v>221</v>
      </c>
      <c r="I347">
        <v>711</v>
      </c>
      <c r="J347" t="s">
        <v>47</v>
      </c>
      <c r="K347" t="s">
        <v>306</v>
      </c>
      <c r="L347">
        <v>0</v>
      </c>
      <c r="M347" t="s">
        <v>217</v>
      </c>
      <c r="N347" t="s">
        <v>218</v>
      </c>
      <c r="V347">
        <v>901</v>
      </c>
      <c r="W347" t="s">
        <v>411</v>
      </c>
      <c r="X347">
        <v>1</v>
      </c>
      <c r="Y347" t="s">
        <v>232</v>
      </c>
      <c r="AB347">
        <v>0</v>
      </c>
      <c r="AD347">
        <v>0</v>
      </c>
      <c r="AF347">
        <v>14510988</v>
      </c>
      <c r="AI347">
        <v>0</v>
      </c>
    </row>
    <row r="348" spans="1:35" x14ac:dyDescent="0.3">
      <c r="A348" t="s">
        <v>410</v>
      </c>
      <c r="B348">
        <v>1998</v>
      </c>
      <c r="C348">
        <v>1998</v>
      </c>
      <c r="D348">
        <v>1998</v>
      </c>
      <c r="E348">
        <v>4</v>
      </c>
      <c r="F348">
        <v>0</v>
      </c>
      <c r="G348">
        <v>1</v>
      </c>
      <c r="H348" t="s">
        <v>215</v>
      </c>
      <c r="I348">
        <v>724</v>
      </c>
      <c r="J348" t="s">
        <v>48</v>
      </c>
      <c r="K348" t="s">
        <v>307</v>
      </c>
      <c r="L348">
        <v>0</v>
      </c>
      <c r="M348" t="s">
        <v>217</v>
      </c>
      <c r="N348" t="s">
        <v>218</v>
      </c>
      <c r="V348">
        <v>901</v>
      </c>
      <c r="W348" t="s">
        <v>411</v>
      </c>
      <c r="X348">
        <v>8</v>
      </c>
      <c r="Y348" t="s">
        <v>220</v>
      </c>
      <c r="AB348">
        <v>216353776</v>
      </c>
      <c r="AD348">
        <v>216353776</v>
      </c>
      <c r="AF348">
        <v>513746368</v>
      </c>
      <c r="AI348">
        <v>0</v>
      </c>
    </row>
    <row r="349" spans="1:35" hidden="1" x14ac:dyDescent="0.3">
      <c r="A349" t="s">
        <v>410</v>
      </c>
      <c r="B349">
        <v>1998</v>
      </c>
      <c r="C349">
        <v>1998</v>
      </c>
      <c r="D349">
        <v>1998</v>
      </c>
      <c r="E349">
        <v>4</v>
      </c>
      <c r="F349">
        <v>0</v>
      </c>
      <c r="G349">
        <v>2</v>
      </c>
      <c r="H349" t="s">
        <v>221</v>
      </c>
      <c r="I349">
        <v>724</v>
      </c>
      <c r="J349" t="s">
        <v>48</v>
      </c>
      <c r="K349" t="s">
        <v>307</v>
      </c>
      <c r="L349">
        <v>0</v>
      </c>
      <c r="M349" t="s">
        <v>217</v>
      </c>
      <c r="N349" t="s">
        <v>218</v>
      </c>
      <c r="V349">
        <v>901</v>
      </c>
      <c r="W349" t="s">
        <v>411</v>
      </c>
      <c r="X349">
        <v>8</v>
      </c>
      <c r="Y349" t="s">
        <v>220</v>
      </c>
      <c r="AB349">
        <v>23162004</v>
      </c>
      <c r="AD349">
        <v>23162004</v>
      </c>
      <c r="AF349">
        <v>68691328</v>
      </c>
      <c r="AI349">
        <v>0</v>
      </c>
    </row>
    <row r="350" spans="1:35" x14ac:dyDescent="0.3">
      <c r="A350" t="s">
        <v>410</v>
      </c>
      <c r="B350">
        <v>1998</v>
      </c>
      <c r="C350">
        <v>1998</v>
      </c>
      <c r="D350">
        <v>1998</v>
      </c>
      <c r="E350">
        <v>4</v>
      </c>
      <c r="F350">
        <v>0</v>
      </c>
      <c r="G350">
        <v>1</v>
      </c>
      <c r="H350" t="s">
        <v>215</v>
      </c>
      <c r="I350">
        <v>752</v>
      </c>
      <c r="J350" t="s">
        <v>50</v>
      </c>
      <c r="K350" t="s">
        <v>310</v>
      </c>
      <c r="L350">
        <v>0</v>
      </c>
      <c r="M350" t="s">
        <v>217</v>
      </c>
      <c r="N350" t="s">
        <v>218</v>
      </c>
      <c r="V350">
        <v>901</v>
      </c>
      <c r="W350" t="s">
        <v>411</v>
      </c>
      <c r="X350">
        <v>8</v>
      </c>
      <c r="Y350" t="s">
        <v>220</v>
      </c>
      <c r="AB350">
        <v>90120136</v>
      </c>
      <c r="AD350">
        <v>90120136</v>
      </c>
      <c r="AF350">
        <v>307112256</v>
      </c>
      <c r="AI350">
        <v>0</v>
      </c>
    </row>
    <row r="351" spans="1:35" hidden="1" x14ac:dyDescent="0.3">
      <c r="A351" t="s">
        <v>410</v>
      </c>
      <c r="B351">
        <v>1998</v>
      </c>
      <c r="C351">
        <v>1998</v>
      </c>
      <c r="D351">
        <v>1998</v>
      </c>
      <c r="E351">
        <v>4</v>
      </c>
      <c r="F351">
        <v>0</v>
      </c>
      <c r="G351">
        <v>2</v>
      </c>
      <c r="H351" t="s">
        <v>221</v>
      </c>
      <c r="I351">
        <v>752</v>
      </c>
      <c r="J351" t="s">
        <v>50</v>
      </c>
      <c r="K351" t="s">
        <v>310</v>
      </c>
      <c r="L351">
        <v>0</v>
      </c>
      <c r="M351" t="s">
        <v>217</v>
      </c>
      <c r="N351" t="s">
        <v>218</v>
      </c>
      <c r="V351">
        <v>901</v>
      </c>
      <c r="W351" t="s">
        <v>411</v>
      </c>
      <c r="X351">
        <v>8</v>
      </c>
      <c r="Y351" t="s">
        <v>220</v>
      </c>
      <c r="AB351">
        <v>8941016</v>
      </c>
      <c r="AD351">
        <v>8941016</v>
      </c>
      <c r="AF351">
        <v>51624836</v>
      </c>
      <c r="AI351">
        <v>0</v>
      </c>
    </row>
    <row r="352" spans="1:35" x14ac:dyDescent="0.3">
      <c r="A352" t="s">
        <v>410</v>
      </c>
      <c r="B352">
        <v>1998</v>
      </c>
      <c r="C352">
        <v>1998</v>
      </c>
      <c r="D352">
        <v>1998</v>
      </c>
      <c r="E352">
        <v>4</v>
      </c>
      <c r="F352">
        <v>0</v>
      </c>
      <c r="G352">
        <v>1</v>
      </c>
      <c r="H352" t="s">
        <v>215</v>
      </c>
      <c r="I352">
        <v>757</v>
      </c>
      <c r="J352" t="s">
        <v>51</v>
      </c>
      <c r="K352" t="s">
        <v>311</v>
      </c>
      <c r="L352">
        <v>0</v>
      </c>
      <c r="M352" t="s">
        <v>217</v>
      </c>
      <c r="N352" t="s">
        <v>218</v>
      </c>
      <c r="V352">
        <v>901</v>
      </c>
      <c r="W352" t="s">
        <v>411</v>
      </c>
      <c r="X352">
        <v>8</v>
      </c>
      <c r="Y352" t="s">
        <v>220</v>
      </c>
      <c r="AB352">
        <v>66142624</v>
      </c>
      <c r="AD352">
        <v>66142624</v>
      </c>
      <c r="AF352">
        <v>217177792</v>
      </c>
      <c r="AI352">
        <v>0</v>
      </c>
    </row>
    <row r="353" spans="1:35" hidden="1" x14ac:dyDescent="0.3">
      <c r="A353" t="s">
        <v>410</v>
      </c>
      <c r="B353">
        <v>1998</v>
      </c>
      <c r="C353">
        <v>1998</v>
      </c>
      <c r="D353">
        <v>1998</v>
      </c>
      <c r="E353">
        <v>4</v>
      </c>
      <c r="F353">
        <v>0</v>
      </c>
      <c r="G353">
        <v>2</v>
      </c>
      <c r="H353" t="s">
        <v>221</v>
      </c>
      <c r="I353">
        <v>757</v>
      </c>
      <c r="J353" t="s">
        <v>51</v>
      </c>
      <c r="K353" t="s">
        <v>311</v>
      </c>
      <c r="L353">
        <v>0</v>
      </c>
      <c r="M353" t="s">
        <v>217</v>
      </c>
      <c r="N353" t="s">
        <v>218</v>
      </c>
      <c r="V353">
        <v>901</v>
      </c>
      <c r="W353" t="s">
        <v>411</v>
      </c>
      <c r="X353">
        <v>8</v>
      </c>
      <c r="Y353" t="s">
        <v>220</v>
      </c>
      <c r="AB353">
        <v>2162196</v>
      </c>
      <c r="AD353">
        <v>2162196</v>
      </c>
      <c r="AF353">
        <v>20001650</v>
      </c>
      <c r="AI353">
        <v>0</v>
      </c>
    </row>
    <row r="354" spans="1:35" x14ac:dyDescent="0.3">
      <c r="A354" t="s">
        <v>410</v>
      </c>
      <c r="B354">
        <v>1998</v>
      </c>
      <c r="C354">
        <v>1998</v>
      </c>
      <c r="D354">
        <v>1998</v>
      </c>
      <c r="E354">
        <v>4</v>
      </c>
      <c r="F354">
        <v>0</v>
      </c>
      <c r="G354">
        <v>1</v>
      </c>
      <c r="H354" t="s">
        <v>215</v>
      </c>
      <c r="I354">
        <v>768</v>
      </c>
      <c r="J354" t="s">
        <v>102</v>
      </c>
      <c r="K354" t="s">
        <v>374</v>
      </c>
      <c r="L354">
        <v>0</v>
      </c>
      <c r="M354" t="s">
        <v>217</v>
      </c>
      <c r="N354" t="s">
        <v>218</v>
      </c>
      <c r="V354">
        <v>901</v>
      </c>
      <c r="W354" t="s">
        <v>411</v>
      </c>
      <c r="X354">
        <v>8</v>
      </c>
      <c r="Y354" t="s">
        <v>220</v>
      </c>
      <c r="AB354">
        <v>195749</v>
      </c>
      <c r="AD354">
        <v>195749</v>
      </c>
      <c r="AF354">
        <v>137116</v>
      </c>
      <c r="AI354">
        <v>0</v>
      </c>
    </row>
    <row r="355" spans="1:35" hidden="1" x14ac:dyDescent="0.3">
      <c r="A355" t="s">
        <v>410</v>
      </c>
      <c r="B355">
        <v>1998</v>
      </c>
      <c r="C355">
        <v>1998</v>
      </c>
      <c r="D355">
        <v>1998</v>
      </c>
      <c r="E355">
        <v>4</v>
      </c>
      <c r="F355">
        <v>0</v>
      </c>
      <c r="G355">
        <v>2</v>
      </c>
      <c r="H355" t="s">
        <v>221</v>
      </c>
      <c r="I355">
        <v>768</v>
      </c>
      <c r="J355" t="s">
        <v>102</v>
      </c>
      <c r="K355" t="s">
        <v>374</v>
      </c>
      <c r="L355">
        <v>0</v>
      </c>
      <c r="M355" t="s">
        <v>217</v>
      </c>
      <c r="N355" t="s">
        <v>218</v>
      </c>
      <c r="V355">
        <v>901</v>
      </c>
      <c r="W355" t="s">
        <v>411</v>
      </c>
      <c r="X355">
        <v>8</v>
      </c>
      <c r="Y355" t="s">
        <v>220</v>
      </c>
      <c r="AB355">
        <v>8445951</v>
      </c>
      <c r="AD355">
        <v>8445951</v>
      </c>
      <c r="AF355">
        <v>16450766</v>
      </c>
      <c r="AI355">
        <v>0</v>
      </c>
    </row>
    <row r="356" spans="1:35" hidden="1" x14ac:dyDescent="0.3">
      <c r="A356" t="s">
        <v>410</v>
      </c>
      <c r="B356">
        <v>1998</v>
      </c>
      <c r="C356">
        <v>1998</v>
      </c>
      <c r="D356">
        <v>1998</v>
      </c>
      <c r="E356">
        <v>4</v>
      </c>
      <c r="F356">
        <v>0</v>
      </c>
      <c r="G356">
        <v>3</v>
      </c>
      <c r="H356" t="s">
        <v>247</v>
      </c>
      <c r="I356">
        <v>768</v>
      </c>
      <c r="J356" t="s">
        <v>102</v>
      </c>
      <c r="K356" t="s">
        <v>374</v>
      </c>
      <c r="L356">
        <v>0</v>
      </c>
      <c r="M356" t="s">
        <v>217</v>
      </c>
      <c r="N356" t="s">
        <v>218</v>
      </c>
      <c r="V356">
        <v>901</v>
      </c>
      <c r="W356" t="s">
        <v>411</v>
      </c>
      <c r="X356">
        <v>8</v>
      </c>
      <c r="Y356" t="s">
        <v>220</v>
      </c>
      <c r="AB356">
        <v>18207</v>
      </c>
      <c r="AD356">
        <v>18207</v>
      </c>
      <c r="AF356">
        <v>200742</v>
      </c>
      <c r="AI356">
        <v>0</v>
      </c>
    </row>
    <row r="357" spans="1:35" x14ac:dyDescent="0.3">
      <c r="A357" t="s">
        <v>410</v>
      </c>
      <c r="B357">
        <v>1998</v>
      </c>
      <c r="C357">
        <v>1998</v>
      </c>
      <c r="D357">
        <v>1998</v>
      </c>
      <c r="E357">
        <v>4</v>
      </c>
      <c r="F357">
        <v>0</v>
      </c>
      <c r="G357">
        <v>1</v>
      </c>
      <c r="H357" t="s">
        <v>215</v>
      </c>
      <c r="I357">
        <v>792</v>
      </c>
      <c r="J357" t="s">
        <v>55</v>
      </c>
      <c r="K357" t="s">
        <v>315</v>
      </c>
      <c r="L357">
        <v>0</v>
      </c>
      <c r="M357" t="s">
        <v>217</v>
      </c>
      <c r="N357" t="s">
        <v>218</v>
      </c>
      <c r="V357">
        <v>901</v>
      </c>
      <c r="W357" t="s">
        <v>411</v>
      </c>
      <c r="X357">
        <v>8</v>
      </c>
      <c r="Y357" t="s">
        <v>220</v>
      </c>
      <c r="AB357">
        <v>10407429</v>
      </c>
      <c r="AD357">
        <v>10407429</v>
      </c>
      <c r="AF357">
        <v>28035124</v>
      </c>
      <c r="AI357">
        <v>0</v>
      </c>
    </row>
    <row r="358" spans="1:35" hidden="1" x14ac:dyDescent="0.3">
      <c r="A358" t="s">
        <v>410</v>
      </c>
      <c r="B358">
        <v>1998</v>
      </c>
      <c r="C358">
        <v>1998</v>
      </c>
      <c r="D358">
        <v>1998</v>
      </c>
      <c r="E358">
        <v>4</v>
      </c>
      <c r="F358">
        <v>0</v>
      </c>
      <c r="G358">
        <v>2</v>
      </c>
      <c r="H358" t="s">
        <v>221</v>
      </c>
      <c r="I358">
        <v>792</v>
      </c>
      <c r="J358" t="s">
        <v>55</v>
      </c>
      <c r="K358" t="s">
        <v>315</v>
      </c>
      <c r="L358">
        <v>0</v>
      </c>
      <c r="M358" t="s">
        <v>217</v>
      </c>
      <c r="N358" t="s">
        <v>218</v>
      </c>
      <c r="V358">
        <v>901</v>
      </c>
      <c r="W358" t="s">
        <v>411</v>
      </c>
      <c r="X358">
        <v>8</v>
      </c>
      <c r="Y358" t="s">
        <v>220</v>
      </c>
      <c r="AB358">
        <v>65898</v>
      </c>
      <c r="AD358">
        <v>65898</v>
      </c>
      <c r="AF358">
        <v>516219</v>
      </c>
      <c r="AI358">
        <v>0</v>
      </c>
    </row>
    <row r="359" spans="1:35" x14ac:dyDescent="0.3">
      <c r="A359" t="s">
        <v>410</v>
      </c>
      <c r="B359">
        <v>1998</v>
      </c>
      <c r="C359">
        <v>1998</v>
      </c>
      <c r="D359">
        <v>1998</v>
      </c>
      <c r="E359">
        <v>4</v>
      </c>
      <c r="F359">
        <v>0</v>
      </c>
      <c r="G359">
        <v>1</v>
      </c>
      <c r="H359" t="s">
        <v>215</v>
      </c>
      <c r="I359">
        <v>798</v>
      </c>
      <c r="J359" t="s">
        <v>435</v>
      </c>
      <c r="K359" t="s">
        <v>436</v>
      </c>
      <c r="L359">
        <v>0</v>
      </c>
      <c r="M359" t="s">
        <v>217</v>
      </c>
      <c r="N359" t="s">
        <v>218</v>
      </c>
      <c r="V359">
        <v>901</v>
      </c>
      <c r="W359" t="s">
        <v>411</v>
      </c>
      <c r="X359">
        <v>8</v>
      </c>
      <c r="Y359" t="s">
        <v>220</v>
      </c>
      <c r="AB359">
        <v>8357</v>
      </c>
      <c r="AD359">
        <v>8357</v>
      </c>
      <c r="AF359">
        <v>24100</v>
      </c>
      <c r="AI359">
        <v>0</v>
      </c>
    </row>
    <row r="360" spans="1:35" x14ac:dyDescent="0.3">
      <c r="A360" t="s">
        <v>410</v>
      </c>
      <c r="B360">
        <v>1998</v>
      </c>
      <c r="C360">
        <v>1998</v>
      </c>
      <c r="D360">
        <v>1998</v>
      </c>
      <c r="E360">
        <v>4</v>
      </c>
      <c r="F360">
        <v>0</v>
      </c>
      <c r="G360">
        <v>1</v>
      </c>
      <c r="H360" t="s">
        <v>215</v>
      </c>
      <c r="I360">
        <v>800</v>
      </c>
      <c r="J360" t="s">
        <v>103</v>
      </c>
      <c r="K360" t="s">
        <v>316</v>
      </c>
      <c r="L360">
        <v>0</v>
      </c>
      <c r="M360" t="s">
        <v>217</v>
      </c>
      <c r="N360" t="s">
        <v>218</v>
      </c>
      <c r="V360">
        <v>901</v>
      </c>
      <c r="W360" t="s">
        <v>411</v>
      </c>
      <c r="X360">
        <v>8</v>
      </c>
      <c r="Y360" t="s">
        <v>220</v>
      </c>
      <c r="AB360">
        <v>2249</v>
      </c>
      <c r="AD360">
        <v>2249</v>
      </c>
      <c r="AF360">
        <v>9434</v>
      </c>
      <c r="AI360">
        <v>0</v>
      </c>
    </row>
    <row r="361" spans="1:35" hidden="1" x14ac:dyDescent="0.3">
      <c r="A361" t="s">
        <v>410</v>
      </c>
      <c r="B361">
        <v>1998</v>
      </c>
      <c r="C361">
        <v>1998</v>
      </c>
      <c r="D361">
        <v>1998</v>
      </c>
      <c r="E361">
        <v>4</v>
      </c>
      <c r="F361">
        <v>0</v>
      </c>
      <c r="G361">
        <v>2</v>
      </c>
      <c r="H361" t="s">
        <v>221</v>
      </c>
      <c r="I361">
        <v>800</v>
      </c>
      <c r="J361" t="s">
        <v>103</v>
      </c>
      <c r="K361" t="s">
        <v>316</v>
      </c>
      <c r="L361">
        <v>0</v>
      </c>
      <c r="M361" t="s">
        <v>217</v>
      </c>
      <c r="N361" t="s">
        <v>218</v>
      </c>
      <c r="V361">
        <v>901</v>
      </c>
      <c r="W361" t="s">
        <v>411</v>
      </c>
      <c r="X361">
        <v>8</v>
      </c>
      <c r="Y361" t="s">
        <v>220</v>
      </c>
      <c r="AB361">
        <v>163076016</v>
      </c>
      <c r="AD361">
        <v>163076016</v>
      </c>
      <c r="AF361">
        <v>287105632</v>
      </c>
      <c r="AI361">
        <v>0</v>
      </c>
    </row>
    <row r="362" spans="1:35" x14ac:dyDescent="0.3">
      <c r="A362" t="s">
        <v>410</v>
      </c>
      <c r="B362">
        <v>1998</v>
      </c>
      <c r="C362">
        <v>1998</v>
      </c>
      <c r="D362">
        <v>1998</v>
      </c>
      <c r="E362">
        <v>4</v>
      </c>
      <c r="F362">
        <v>0</v>
      </c>
      <c r="G362">
        <v>1</v>
      </c>
      <c r="H362" t="s">
        <v>215</v>
      </c>
      <c r="I362">
        <v>807</v>
      </c>
      <c r="J362" t="s">
        <v>101</v>
      </c>
      <c r="K362" t="s">
        <v>317</v>
      </c>
      <c r="L362">
        <v>0</v>
      </c>
      <c r="M362" t="s">
        <v>217</v>
      </c>
      <c r="N362" t="s">
        <v>218</v>
      </c>
      <c r="V362">
        <v>901</v>
      </c>
      <c r="W362" t="s">
        <v>411</v>
      </c>
      <c r="X362">
        <v>8</v>
      </c>
      <c r="Y362" t="s">
        <v>220</v>
      </c>
      <c r="AB362">
        <v>4422424</v>
      </c>
      <c r="AD362">
        <v>4422424</v>
      </c>
      <c r="AF362">
        <v>11019613</v>
      </c>
      <c r="AI362">
        <v>0</v>
      </c>
    </row>
    <row r="363" spans="1:35" hidden="1" x14ac:dyDescent="0.3">
      <c r="A363" t="s">
        <v>410</v>
      </c>
      <c r="B363">
        <v>1998</v>
      </c>
      <c r="C363">
        <v>1998</v>
      </c>
      <c r="D363">
        <v>1998</v>
      </c>
      <c r="E363">
        <v>4</v>
      </c>
      <c r="F363">
        <v>0</v>
      </c>
      <c r="G363">
        <v>2</v>
      </c>
      <c r="H363" t="s">
        <v>221</v>
      </c>
      <c r="I363">
        <v>807</v>
      </c>
      <c r="J363" t="s">
        <v>101</v>
      </c>
      <c r="K363" t="s">
        <v>317</v>
      </c>
      <c r="L363">
        <v>0</v>
      </c>
      <c r="M363" t="s">
        <v>217</v>
      </c>
      <c r="N363" t="s">
        <v>218</v>
      </c>
      <c r="V363">
        <v>901</v>
      </c>
      <c r="W363" t="s">
        <v>411</v>
      </c>
      <c r="X363">
        <v>8</v>
      </c>
      <c r="Y363" t="s">
        <v>220</v>
      </c>
      <c r="AB363">
        <v>4004</v>
      </c>
      <c r="AD363">
        <v>4004</v>
      </c>
      <c r="AF363">
        <v>14199</v>
      </c>
      <c r="AI363">
        <v>0</v>
      </c>
    </row>
    <row r="364" spans="1:35" x14ac:dyDescent="0.3">
      <c r="A364" t="s">
        <v>410</v>
      </c>
      <c r="B364">
        <v>1998</v>
      </c>
      <c r="C364">
        <v>1998</v>
      </c>
      <c r="D364">
        <v>1998</v>
      </c>
      <c r="E364">
        <v>4</v>
      </c>
      <c r="F364">
        <v>0</v>
      </c>
      <c r="G364">
        <v>1</v>
      </c>
      <c r="H364" t="s">
        <v>215</v>
      </c>
      <c r="I364">
        <v>826</v>
      </c>
      <c r="J364" t="s">
        <v>75</v>
      </c>
      <c r="K364" t="s">
        <v>318</v>
      </c>
      <c r="L364">
        <v>0</v>
      </c>
      <c r="M364" t="s">
        <v>217</v>
      </c>
      <c r="N364" t="s">
        <v>218</v>
      </c>
      <c r="V364">
        <v>901</v>
      </c>
      <c r="W364" t="s">
        <v>411</v>
      </c>
      <c r="X364">
        <v>8</v>
      </c>
      <c r="Y364" t="s">
        <v>220</v>
      </c>
      <c r="AB364">
        <v>147032192</v>
      </c>
      <c r="AD364">
        <v>147032192</v>
      </c>
      <c r="AF364">
        <v>476370624</v>
      </c>
      <c r="AI364">
        <v>0</v>
      </c>
    </row>
    <row r="365" spans="1:35" hidden="1" x14ac:dyDescent="0.3">
      <c r="A365" t="s">
        <v>410</v>
      </c>
      <c r="B365">
        <v>1998</v>
      </c>
      <c r="C365">
        <v>1998</v>
      </c>
      <c r="D365">
        <v>1998</v>
      </c>
      <c r="E365">
        <v>4</v>
      </c>
      <c r="F365">
        <v>0</v>
      </c>
      <c r="G365">
        <v>2</v>
      </c>
      <c r="H365" t="s">
        <v>221</v>
      </c>
      <c r="I365">
        <v>826</v>
      </c>
      <c r="J365" t="s">
        <v>75</v>
      </c>
      <c r="K365" t="s">
        <v>318</v>
      </c>
      <c r="L365">
        <v>0</v>
      </c>
      <c r="M365" t="s">
        <v>217</v>
      </c>
      <c r="N365" t="s">
        <v>218</v>
      </c>
      <c r="V365">
        <v>901</v>
      </c>
      <c r="W365" t="s">
        <v>411</v>
      </c>
      <c r="X365">
        <v>8</v>
      </c>
      <c r="Y365" t="s">
        <v>220</v>
      </c>
      <c r="AB365">
        <v>7007938</v>
      </c>
      <c r="AD365">
        <v>7007938</v>
      </c>
      <c r="AF365">
        <v>42321696</v>
      </c>
      <c r="AI365">
        <v>0</v>
      </c>
    </row>
    <row r="366" spans="1:35" x14ac:dyDescent="0.3">
      <c r="A366" t="s">
        <v>410</v>
      </c>
      <c r="B366">
        <v>1998</v>
      </c>
      <c r="C366">
        <v>1998</v>
      </c>
      <c r="D366">
        <v>1998</v>
      </c>
      <c r="E366">
        <v>4</v>
      </c>
      <c r="F366">
        <v>0</v>
      </c>
      <c r="G366">
        <v>1</v>
      </c>
      <c r="H366" t="s">
        <v>215</v>
      </c>
      <c r="I366">
        <v>834</v>
      </c>
      <c r="J366" t="s">
        <v>124</v>
      </c>
      <c r="K366" t="s">
        <v>342</v>
      </c>
      <c r="L366">
        <v>0</v>
      </c>
      <c r="M366" t="s">
        <v>217</v>
      </c>
      <c r="N366" t="s">
        <v>218</v>
      </c>
      <c r="V366">
        <v>901</v>
      </c>
      <c r="W366" t="s">
        <v>411</v>
      </c>
      <c r="X366">
        <v>8</v>
      </c>
      <c r="Y366" t="s">
        <v>220</v>
      </c>
      <c r="AB366">
        <v>23166</v>
      </c>
      <c r="AD366">
        <v>23166</v>
      </c>
      <c r="AF366">
        <v>57888</v>
      </c>
      <c r="AI366">
        <v>0</v>
      </c>
    </row>
    <row r="367" spans="1:35" hidden="1" x14ac:dyDescent="0.3">
      <c r="A367" t="s">
        <v>410</v>
      </c>
      <c r="B367">
        <v>1998</v>
      </c>
      <c r="C367">
        <v>1998</v>
      </c>
      <c r="D367">
        <v>1998</v>
      </c>
      <c r="E367">
        <v>4</v>
      </c>
      <c r="F367">
        <v>0</v>
      </c>
      <c r="G367">
        <v>2</v>
      </c>
      <c r="H367" t="s">
        <v>221</v>
      </c>
      <c r="I367">
        <v>834</v>
      </c>
      <c r="J367" t="s">
        <v>124</v>
      </c>
      <c r="K367" t="s">
        <v>342</v>
      </c>
      <c r="L367">
        <v>0</v>
      </c>
      <c r="M367" t="s">
        <v>217</v>
      </c>
      <c r="N367" t="s">
        <v>218</v>
      </c>
      <c r="V367">
        <v>901</v>
      </c>
      <c r="W367" t="s">
        <v>411</v>
      </c>
      <c r="X367">
        <v>8</v>
      </c>
      <c r="Y367" t="s">
        <v>220</v>
      </c>
      <c r="AB367">
        <v>38667400</v>
      </c>
      <c r="AD367">
        <v>38667400</v>
      </c>
      <c r="AF367">
        <v>76718040</v>
      </c>
      <c r="AI367">
        <v>0</v>
      </c>
    </row>
    <row r="368" spans="1:35" x14ac:dyDescent="0.3">
      <c r="A368" t="s">
        <v>410</v>
      </c>
      <c r="B368">
        <v>1998</v>
      </c>
      <c r="C368">
        <v>1998</v>
      </c>
      <c r="D368">
        <v>1998</v>
      </c>
      <c r="E368">
        <v>4</v>
      </c>
      <c r="F368">
        <v>0</v>
      </c>
      <c r="G368">
        <v>1</v>
      </c>
      <c r="H368" t="s">
        <v>215</v>
      </c>
      <c r="I368">
        <v>842</v>
      </c>
      <c r="J368" t="s">
        <v>57</v>
      </c>
      <c r="K368" t="s">
        <v>57</v>
      </c>
      <c r="L368">
        <v>0</v>
      </c>
      <c r="M368" t="s">
        <v>217</v>
      </c>
      <c r="N368" t="s">
        <v>218</v>
      </c>
      <c r="V368">
        <v>901</v>
      </c>
      <c r="W368" t="s">
        <v>411</v>
      </c>
      <c r="X368">
        <v>8</v>
      </c>
      <c r="Y368" t="s">
        <v>220</v>
      </c>
      <c r="AB368">
        <v>1174871852</v>
      </c>
      <c r="AD368">
        <v>1174871852</v>
      </c>
      <c r="AF368">
        <v>3331308962</v>
      </c>
      <c r="AI368">
        <v>0</v>
      </c>
    </row>
    <row r="369" spans="1:35" hidden="1" x14ac:dyDescent="0.3">
      <c r="A369" t="s">
        <v>410</v>
      </c>
      <c r="B369">
        <v>1998</v>
      </c>
      <c r="C369">
        <v>1998</v>
      </c>
      <c r="D369">
        <v>1998</v>
      </c>
      <c r="E369">
        <v>4</v>
      </c>
      <c r="F369">
        <v>0</v>
      </c>
      <c r="G369">
        <v>2</v>
      </c>
      <c r="H369" t="s">
        <v>221</v>
      </c>
      <c r="I369">
        <v>842</v>
      </c>
      <c r="J369" t="s">
        <v>57</v>
      </c>
      <c r="K369" t="s">
        <v>57</v>
      </c>
      <c r="L369">
        <v>0</v>
      </c>
      <c r="M369" t="s">
        <v>217</v>
      </c>
      <c r="N369" t="s">
        <v>218</v>
      </c>
      <c r="V369">
        <v>901</v>
      </c>
      <c r="W369" t="s">
        <v>411</v>
      </c>
      <c r="X369">
        <v>8</v>
      </c>
      <c r="Y369" t="s">
        <v>220</v>
      </c>
      <c r="AB369">
        <v>113090683</v>
      </c>
      <c r="AD369">
        <v>113090683</v>
      </c>
      <c r="AF369">
        <v>421072785</v>
      </c>
      <c r="AI369">
        <v>0</v>
      </c>
    </row>
    <row r="370" spans="1:35" hidden="1" x14ac:dyDescent="0.3">
      <c r="A370" t="s">
        <v>410</v>
      </c>
      <c r="B370">
        <v>1998</v>
      </c>
      <c r="C370">
        <v>1998</v>
      </c>
      <c r="D370">
        <v>1998</v>
      </c>
      <c r="E370">
        <v>4</v>
      </c>
      <c r="F370">
        <v>0</v>
      </c>
      <c r="G370">
        <v>3</v>
      </c>
      <c r="H370" t="s">
        <v>247</v>
      </c>
      <c r="I370">
        <v>842</v>
      </c>
      <c r="J370" t="s">
        <v>57</v>
      </c>
      <c r="K370" t="s">
        <v>57</v>
      </c>
      <c r="L370">
        <v>0</v>
      </c>
      <c r="M370" t="s">
        <v>217</v>
      </c>
      <c r="N370" t="s">
        <v>218</v>
      </c>
      <c r="V370">
        <v>901</v>
      </c>
      <c r="W370" t="s">
        <v>411</v>
      </c>
      <c r="X370">
        <v>8</v>
      </c>
      <c r="Y370" t="s">
        <v>220</v>
      </c>
      <c r="AB370">
        <v>76913816</v>
      </c>
      <c r="AD370">
        <v>76913816</v>
      </c>
      <c r="AF370">
        <v>240780991</v>
      </c>
      <c r="AI370">
        <v>0</v>
      </c>
    </row>
    <row r="371" spans="1:35" x14ac:dyDescent="0.3">
      <c r="A371" t="s">
        <v>410</v>
      </c>
      <c r="B371">
        <v>1998</v>
      </c>
      <c r="C371">
        <v>1998</v>
      </c>
      <c r="D371">
        <v>1998</v>
      </c>
      <c r="E371">
        <v>4</v>
      </c>
      <c r="F371">
        <v>0</v>
      </c>
      <c r="G371">
        <v>1</v>
      </c>
      <c r="H371" t="s">
        <v>215</v>
      </c>
      <c r="I371">
        <v>858</v>
      </c>
      <c r="J371" t="s">
        <v>104</v>
      </c>
      <c r="K371" t="s">
        <v>319</v>
      </c>
      <c r="L371">
        <v>0</v>
      </c>
      <c r="M371" t="s">
        <v>217</v>
      </c>
      <c r="N371" t="s">
        <v>218</v>
      </c>
      <c r="V371">
        <v>901</v>
      </c>
      <c r="W371" t="s">
        <v>411</v>
      </c>
      <c r="X371">
        <v>8</v>
      </c>
      <c r="Y371" t="s">
        <v>220</v>
      </c>
      <c r="AB371">
        <v>2170639</v>
      </c>
      <c r="AD371">
        <v>2170639</v>
      </c>
      <c r="AF371">
        <v>5053562</v>
      </c>
      <c r="AI371">
        <v>0</v>
      </c>
    </row>
    <row r="372" spans="1:35" x14ac:dyDescent="0.3">
      <c r="A372" t="s">
        <v>410</v>
      </c>
      <c r="B372">
        <v>1998</v>
      </c>
      <c r="C372">
        <v>1998</v>
      </c>
      <c r="D372">
        <v>1998</v>
      </c>
      <c r="E372">
        <v>4</v>
      </c>
      <c r="F372">
        <v>0</v>
      </c>
      <c r="G372">
        <v>1</v>
      </c>
      <c r="H372" t="s">
        <v>215</v>
      </c>
      <c r="I372">
        <v>862</v>
      </c>
      <c r="J372" t="s">
        <v>105</v>
      </c>
      <c r="K372" t="s">
        <v>406</v>
      </c>
      <c r="L372">
        <v>0</v>
      </c>
      <c r="M372" t="s">
        <v>217</v>
      </c>
      <c r="N372" t="s">
        <v>218</v>
      </c>
      <c r="V372">
        <v>901</v>
      </c>
      <c r="W372" t="s">
        <v>411</v>
      </c>
      <c r="X372">
        <v>8</v>
      </c>
      <c r="Y372" t="s">
        <v>220</v>
      </c>
      <c r="AB372">
        <v>691041</v>
      </c>
      <c r="AD372">
        <v>691041</v>
      </c>
      <c r="AF372">
        <v>1657987</v>
      </c>
      <c r="AI372">
        <v>0</v>
      </c>
    </row>
    <row r="373" spans="1:35" hidden="1" x14ac:dyDescent="0.3">
      <c r="A373" t="s">
        <v>410</v>
      </c>
      <c r="B373">
        <v>1998</v>
      </c>
      <c r="C373">
        <v>1998</v>
      </c>
      <c r="D373">
        <v>1998</v>
      </c>
      <c r="E373">
        <v>4</v>
      </c>
      <c r="F373">
        <v>0</v>
      </c>
      <c r="G373">
        <v>2</v>
      </c>
      <c r="H373" t="s">
        <v>221</v>
      </c>
      <c r="I373">
        <v>862</v>
      </c>
      <c r="J373" t="s">
        <v>105</v>
      </c>
      <c r="K373" t="s">
        <v>406</v>
      </c>
      <c r="L373">
        <v>0</v>
      </c>
      <c r="M373" t="s">
        <v>217</v>
      </c>
      <c r="N373" t="s">
        <v>218</v>
      </c>
      <c r="V373">
        <v>901</v>
      </c>
      <c r="W373" t="s">
        <v>411</v>
      </c>
      <c r="X373">
        <v>8</v>
      </c>
      <c r="Y373" t="s">
        <v>220</v>
      </c>
      <c r="AB373">
        <v>12349881</v>
      </c>
      <c r="AD373">
        <v>12349881</v>
      </c>
      <c r="AF373">
        <v>27425588</v>
      </c>
      <c r="AI373">
        <v>0</v>
      </c>
    </row>
    <row r="374" spans="1:35" x14ac:dyDescent="0.3">
      <c r="A374" t="s">
        <v>410</v>
      </c>
      <c r="B374">
        <v>1998</v>
      </c>
      <c r="C374">
        <v>1998</v>
      </c>
      <c r="D374">
        <v>1998</v>
      </c>
      <c r="E374">
        <v>4</v>
      </c>
      <c r="F374">
        <v>0</v>
      </c>
      <c r="G374">
        <v>1</v>
      </c>
      <c r="H374" t="s">
        <v>215</v>
      </c>
      <c r="I374">
        <v>894</v>
      </c>
      <c r="J374" t="s">
        <v>125</v>
      </c>
      <c r="K374" t="s">
        <v>322</v>
      </c>
      <c r="L374">
        <v>0</v>
      </c>
      <c r="M374" t="s">
        <v>217</v>
      </c>
      <c r="N374" t="s">
        <v>218</v>
      </c>
      <c r="V374">
        <v>901</v>
      </c>
      <c r="W374" t="s">
        <v>411</v>
      </c>
      <c r="X374">
        <v>8</v>
      </c>
      <c r="Y374" t="s">
        <v>220</v>
      </c>
      <c r="AB374">
        <v>1100115</v>
      </c>
      <c r="AD374">
        <v>1100115</v>
      </c>
      <c r="AF374">
        <v>341745</v>
      </c>
      <c r="AI374">
        <v>0</v>
      </c>
    </row>
    <row r="375" spans="1:35" hidden="1" x14ac:dyDescent="0.3">
      <c r="A375" t="s">
        <v>410</v>
      </c>
      <c r="B375">
        <v>1998</v>
      </c>
      <c r="C375">
        <v>1998</v>
      </c>
      <c r="D375">
        <v>1998</v>
      </c>
      <c r="E375">
        <v>4</v>
      </c>
      <c r="F375">
        <v>0</v>
      </c>
      <c r="G375">
        <v>2</v>
      </c>
      <c r="H375" t="s">
        <v>221</v>
      </c>
      <c r="I375">
        <v>894</v>
      </c>
      <c r="J375" t="s">
        <v>125</v>
      </c>
      <c r="K375" t="s">
        <v>322</v>
      </c>
      <c r="L375">
        <v>0</v>
      </c>
      <c r="M375" t="s">
        <v>217</v>
      </c>
      <c r="N375" t="s">
        <v>218</v>
      </c>
      <c r="V375">
        <v>901</v>
      </c>
      <c r="W375" t="s">
        <v>411</v>
      </c>
      <c r="X375">
        <v>8</v>
      </c>
      <c r="Y375" t="s">
        <v>220</v>
      </c>
      <c r="AB375">
        <v>1105967</v>
      </c>
      <c r="AD375">
        <v>1105967</v>
      </c>
      <c r="AF375">
        <v>2971270</v>
      </c>
      <c r="AI375">
        <v>0</v>
      </c>
    </row>
    <row r="376" spans="1:35" x14ac:dyDescent="0.3">
      <c r="A376" t="s">
        <v>410</v>
      </c>
      <c r="B376">
        <v>1999</v>
      </c>
      <c r="C376">
        <v>1999</v>
      </c>
      <c r="D376">
        <v>1999</v>
      </c>
      <c r="E376">
        <v>4</v>
      </c>
      <c r="F376">
        <v>0</v>
      </c>
      <c r="G376">
        <v>1</v>
      </c>
      <c r="H376" t="s">
        <v>215</v>
      </c>
      <c r="I376">
        <v>8</v>
      </c>
      <c r="J376" t="s">
        <v>127</v>
      </c>
      <c r="K376" t="s">
        <v>216</v>
      </c>
      <c r="L376">
        <v>0</v>
      </c>
      <c r="M376" t="s">
        <v>217</v>
      </c>
      <c r="N376" t="s">
        <v>218</v>
      </c>
      <c r="V376">
        <v>901</v>
      </c>
      <c r="W376" t="s">
        <v>411</v>
      </c>
      <c r="X376">
        <v>8</v>
      </c>
      <c r="Y376" t="s">
        <v>220</v>
      </c>
      <c r="AB376">
        <v>2357835</v>
      </c>
      <c r="AD376">
        <v>2357835</v>
      </c>
      <c r="AF376">
        <v>2272763</v>
      </c>
      <c r="AI376">
        <v>0</v>
      </c>
    </row>
    <row r="377" spans="1:35" hidden="1" x14ac:dyDescent="0.3">
      <c r="A377" t="s">
        <v>410</v>
      </c>
      <c r="B377">
        <v>1999</v>
      </c>
      <c r="C377">
        <v>1999</v>
      </c>
      <c r="D377">
        <v>1999</v>
      </c>
      <c r="E377">
        <v>4</v>
      </c>
      <c r="F377">
        <v>0</v>
      </c>
      <c r="G377">
        <v>2</v>
      </c>
      <c r="H377" t="s">
        <v>221</v>
      </c>
      <c r="I377">
        <v>8</v>
      </c>
      <c r="J377" t="s">
        <v>127</v>
      </c>
      <c r="K377" t="s">
        <v>216</v>
      </c>
      <c r="L377">
        <v>0</v>
      </c>
      <c r="M377" t="s">
        <v>217</v>
      </c>
      <c r="N377" t="s">
        <v>218</v>
      </c>
      <c r="V377">
        <v>901</v>
      </c>
      <c r="W377" t="s">
        <v>411</v>
      </c>
      <c r="X377">
        <v>8</v>
      </c>
      <c r="Y377" t="s">
        <v>220</v>
      </c>
      <c r="AB377">
        <v>18874</v>
      </c>
      <c r="AD377">
        <v>18874</v>
      </c>
      <c r="AF377">
        <v>64909</v>
      </c>
      <c r="AI377">
        <v>0</v>
      </c>
    </row>
    <row r="378" spans="1:35" x14ac:dyDescent="0.3">
      <c r="A378" t="s">
        <v>410</v>
      </c>
      <c r="B378">
        <v>1999</v>
      </c>
      <c r="C378">
        <v>1999</v>
      </c>
      <c r="D378">
        <v>1999</v>
      </c>
      <c r="E378">
        <v>4</v>
      </c>
      <c r="F378">
        <v>0</v>
      </c>
      <c r="G378">
        <v>1</v>
      </c>
      <c r="H378" t="s">
        <v>215</v>
      </c>
      <c r="I378">
        <v>12</v>
      </c>
      <c r="J378" t="s">
        <v>2</v>
      </c>
      <c r="K378" t="s">
        <v>222</v>
      </c>
      <c r="L378">
        <v>0</v>
      </c>
      <c r="M378" t="s">
        <v>217</v>
      </c>
      <c r="N378" t="s">
        <v>218</v>
      </c>
      <c r="V378">
        <v>901</v>
      </c>
      <c r="W378" t="s">
        <v>411</v>
      </c>
      <c r="X378">
        <v>8</v>
      </c>
      <c r="Y378" t="s">
        <v>220</v>
      </c>
      <c r="AB378">
        <v>91052945</v>
      </c>
      <c r="AD378">
        <v>91052945</v>
      </c>
      <c r="AF378">
        <v>150380851</v>
      </c>
      <c r="AI378">
        <v>0</v>
      </c>
    </row>
    <row r="379" spans="1:35" x14ac:dyDescent="0.3">
      <c r="A379" t="s">
        <v>410</v>
      </c>
      <c r="B379">
        <v>1999</v>
      </c>
      <c r="C379">
        <v>1999</v>
      </c>
      <c r="D379">
        <v>1999</v>
      </c>
      <c r="E379">
        <v>4</v>
      </c>
      <c r="F379">
        <v>0</v>
      </c>
      <c r="G379">
        <v>1</v>
      </c>
      <c r="H379" t="s">
        <v>215</v>
      </c>
      <c r="I379">
        <v>20</v>
      </c>
      <c r="J379" t="s">
        <v>106</v>
      </c>
      <c r="K379" t="s">
        <v>223</v>
      </c>
      <c r="L379">
        <v>0</v>
      </c>
      <c r="M379" t="s">
        <v>217</v>
      </c>
      <c r="N379" t="s">
        <v>218</v>
      </c>
      <c r="V379">
        <v>901</v>
      </c>
      <c r="W379" t="s">
        <v>411</v>
      </c>
      <c r="X379">
        <v>8</v>
      </c>
      <c r="Y379" t="s">
        <v>220</v>
      </c>
      <c r="AB379">
        <v>459325</v>
      </c>
      <c r="AD379">
        <v>459325</v>
      </c>
      <c r="AF379">
        <v>1848495</v>
      </c>
      <c r="AI379">
        <v>0</v>
      </c>
    </row>
    <row r="380" spans="1:35" hidden="1" x14ac:dyDescent="0.3">
      <c r="A380" t="s">
        <v>410</v>
      </c>
      <c r="B380">
        <v>1999</v>
      </c>
      <c r="C380">
        <v>1999</v>
      </c>
      <c r="D380">
        <v>1999</v>
      </c>
      <c r="E380">
        <v>4</v>
      </c>
      <c r="F380">
        <v>0</v>
      </c>
      <c r="G380">
        <v>2</v>
      </c>
      <c r="H380" t="s">
        <v>221</v>
      </c>
      <c r="I380">
        <v>20</v>
      </c>
      <c r="J380" t="s">
        <v>106</v>
      </c>
      <c r="K380" t="s">
        <v>223</v>
      </c>
      <c r="L380">
        <v>0</v>
      </c>
      <c r="M380" t="s">
        <v>217</v>
      </c>
      <c r="N380" t="s">
        <v>218</v>
      </c>
      <c r="V380">
        <v>901</v>
      </c>
      <c r="W380" t="s">
        <v>411</v>
      </c>
      <c r="X380">
        <v>8</v>
      </c>
      <c r="Y380" t="s">
        <v>220</v>
      </c>
      <c r="AB380">
        <v>58</v>
      </c>
      <c r="AD380">
        <v>58</v>
      </c>
      <c r="AF380">
        <v>287</v>
      </c>
      <c r="AI380">
        <v>0</v>
      </c>
    </row>
    <row r="381" spans="1:35" x14ac:dyDescent="0.3">
      <c r="A381" t="s">
        <v>410</v>
      </c>
      <c r="B381">
        <v>1999</v>
      </c>
      <c r="C381">
        <v>1999</v>
      </c>
      <c r="D381">
        <v>1999</v>
      </c>
      <c r="E381">
        <v>4</v>
      </c>
      <c r="F381">
        <v>0</v>
      </c>
      <c r="G381">
        <v>1</v>
      </c>
      <c r="H381" t="s">
        <v>215</v>
      </c>
      <c r="I381">
        <v>28</v>
      </c>
      <c r="J381" t="s">
        <v>180</v>
      </c>
      <c r="K381" t="s">
        <v>393</v>
      </c>
      <c r="L381">
        <v>0</v>
      </c>
      <c r="M381" t="s">
        <v>217</v>
      </c>
      <c r="N381" t="s">
        <v>218</v>
      </c>
      <c r="V381">
        <v>901</v>
      </c>
      <c r="W381" t="s">
        <v>411</v>
      </c>
      <c r="X381">
        <v>8</v>
      </c>
      <c r="Y381" t="s">
        <v>220</v>
      </c>
      <c r="AB381">
        <v>93954</v>
      </c>
      <c r="AD381">
        <v>93954</v>
      </c>
      <c r="AF381">
        <v>152589</v>
      </c>
      <c r="AI381">
        <v>0</v>
      </c>
    </row>
    <row r="382" spans="1:35" x14ac:dyDescent="0.3">
      <c r="A382" t="s">
        <v>410</v>
      </c>
      <c r="B382">
        <v>1999</v>
      </c>
      <c r="C382">
        <v>1999</v>
      </c>
      <c r="D382">
        <v>1999</v>
      </c>
      <c r="E382">
        <v>4</v>
      </c>
      <c r="F382">
        <v>0</v>
      </c>
      <c r="G382">
        <v>1</v>
      </c>
      <c r="H382" t="s">
        <v>215</v>
      </c>
      <c r="I382">
        <v>31</v>
      </c>
      <c r="J382" t="s">
        <v>128</v>
      </c>
      <c r="K382" t="s">
        <v>224</v>
      </c>
      <c r="L382">
        <v>0</v>
      </c>
      <c r="M382" t="s">
        <v>217</v>
      </c>
      <c r="N382" t="s">
        <v>218</v>
      </c>
      <c r="V382">
        <v>901</v>
      </c>
      <c r="W382" t="s">
        <v>411</v>
      </c>
      <c r="X382">
        <v>8</v>
      </c>
      <c r="Y382" t="s">
        <v>220</v>
      </c>
      <c r="AB382">
        <v>10059</v>
      </c>
      <c r="AD382">
        <v>10059</v>
      </c>
      <c r="AF382">
        <v>73547</v>
      </c>
      <c r="AI382">
        <v>0</v>
      </c>
    </row>
    <row r="383" spans="1:35" hidden="1" x14ac:dyDescent="0.3">
      <c r="A383" t="s">
        <v>410</v>
      </c>
      <c r="B383">
        <v>1999</v>
      </c>
      <c r="C383">
        <v>1999</v>
      </c>
      <c r="D383">
        <v>1999</v>
      </c>
      <c r="E383">
        <v>4</v>
      </c>
      <c r="F383">
        <v>0</v>
      </c>
      <c r="G383">
        <v>2</v>
      </c>
      <c r="H383" t="s">
        <v>221</v>
      </c>
      <c r="I383">
        <v>31</v>
      </c>
      <c r="J383" t="s">
        <v>128</v>
      </c>
      <c r="K383" t="s">
        <v>224</v>
      </c>
      <c r="L383">
        <v>0</v>
      </c>
      <c r="M383" t="s">
        <v>217</v>
      </c>
      <c r="N383" t="s">
        <v>218</v>
      </c>
      <c r="V383">
        <v>901</v>
      </c>
      <c r="W383" t="s">
        <v>411</v>
      </c>
      <c r="X383">
        <v>8</v>
      </c>
      <c r="Y383" t="s">
        <v>220</v>
      </c>
      <c r="AB383">
        <v>3</v>
      </c>
      <c r="AD383">
        <v>3</v>
      </c>
      <c r="AF383">
        <v>39</v>
      </c>
      <c r="AI383">
        <v>0</v>
      </c>
    </row>
    <row r="384" spans="1:35" x14ac:dyDescent="0.3">
      <c r="A384" t="s">
        <v>410</v>
      </c>
      <c r="B384">
        <v>1999</v>
      </c>
      <c r="C384">
        <v>1999</v>
      </c>
      <c r="D384">
        <v>1999</v>
      </c>
      <c r="E384">
        <v>4</v>
      </c>
      <c r="F384">
        <v>0</v>
      </c>
      <c r="G384">
        <v>1</v>
      </c>
      <c r="H384" t="s">
        <v>215</v>
      </c>
      <c r="I384">
        <v>32</v>
      </c>
      <c r="J384" t="s">
        <v>58</v>
      </c>
      <c r="K384" t="s">
        <v>225</v>
      </c>
      <c r="L384">
        <v>0</v>
      </c>
      <c r="M384" t="s">
        <v>217</v>
      </c>
      <c r="N384" t="s">
        <v>218</v>
      </c>
      <c r="V384">
        <v>901</v>
      </c>
      <c r="W384" t="s">
        <v>411</v>
      </c>
      <c r="X384">
        <v>8</v>
      </c>
      <c r="Y384" t="s">
        <v>220</v>
      </c>
      <c r="AB384">
        <v>35444087</v>
      </c>
      <c r="AD384">
        <v>35444087</v>
      </c>
      <c r="AF384">
        <v>60356556</v>
      </c>
      <c r="AI384">
        <v>0</v>
      </c>
    </row>
    <row r="385" spans="1:35" hidden="1" x14ac:dyDescent="0.3">
      <c r="A385" t="s">
        <v>410</v>
      </c>
      <c r="B385">
        <v>1999</v>
      </c>
      <c r="C385">
        <v>1999</v>
      </c>
      <c r="D385">
        <v>1999</v>
      </c>
      <c r="E385">
        <v>4</v>
      </c>
      <c r="F385">
        <v>0</v>
      </c>
      <c r="G385">
        <v>2</v>
      </c>
      <c r="H385" t="s">
        <v>221</v>
      </c>
      <c r="I385">
        <v>32</v>
      </c>
      <c r="J385" t="s">
        <v>58</v>
      </c>
      <c r="K385" t="s">
        <v>225</v>
      </c>
      <c r="L385">
        <v>0</v>
      </c>
      <c r="M385" t="s">
        <v>217</v>
      </c>
      <c r="N385" t="s">
        <v>218</v>
      </c>
      <c r="V385">
        <v>901</v>
      </c>
      <c r="W385" t="s">
        <v>411</v>
      </c>
      <c r="X385">
        <v>8</v>
      </c>
      <c r="Y385" t="s">
        <v>220</v>
      </c>
      <c r="AB385">
        <v>59653</v>
      </c>
      <c r="AD385">
        <v>59653</v>
      </c>
      <c r="AF385">
        <v>331607</v>
      </c>
      <c r="AI385">
        <v>0</v>
      </c>
    </row>
    <row r="386" spans="1:35" x14ac:dyDescent="0.3">
      <c r="A386" t="s">
        <v>410</v>
      </c>
      <c r="B386">
        <v>1999</v>
      </c>
      <c r="C386">
        <v>1999</v>
      </c>
      <c r="D386">
        <v>1999</v>
      </c>
      <c r="E386">
        <v>4</v>
      </c>
      <c r="F386">
        <v>0</v>
      </c>
      <c r="G386">
        <v>1</v>
      </c>
      <c r="H386" t="s">
        <v>215</v>
      </c>
      <c r="I386">
        <v>36</v>
      </c>
      <c r="J386" t="s">
        <v>4</v>
      </c>
      <c r="K386" t="s">
        <v>226</v>
      </c>
      <c r="L386">
        <v>0</v>
      </c>
      <c r="M386" t="s">
        <v>217</v>
      </c>
      <c r="N386" t="s">
        <v>218</v>
      </c>
      <c r="V386">
        <v>901</v>
      </c>
      <c r="W386" t="s">
        <v>411</v>
      </c>
      <c r="X386">
        <v>8</v>
      </c>
      <c r="Y386" t="s">
        <v>220</v>
      </c>
      <c r="AB386">
        <v>53531480</v>
      </c>
      <c r="AD386">
        <v>53531480</v>
      </c>
      <c r="AF386">
        <v>109887376</v>
      </c>
      <c r="AI386">
        <v>0</v>
      </c>
    </row>
    <row r="387" spans="1:35" hidden="1" x14ac:dyDescent="0.3">
      <c r="A387" t="s">
        <v>410</v>
      </c>
      <c r="B387">
        <v>1999</v>
      </c>
      <c r="C387">
        <v>1999</v>
      </c>
      <c r="D387">
        <v>1999</v>
      </c>
      <c r="E387">
        <v>4</v>
      </c>
      <c r="F387">
        <v>0</v>
      </c>
      <c r="G387">
        <v>2</v>
      </c>
      <c r="H387" t="s">
        <v>221</v>
      </c>
      <c r="I387">
        <v>36</v>
      </c>
      <c r="J387" t="s">
        <v>4</v>
      </c>
      <c r="K387" t="s">
        <v>226</v>
      </c>
      <c r="L387">
        <v>0</v>
      </c>
      <c r="M387" t="s">
        <v>217</v>
      </c>
      <c r="N387" t="s">
        <v>218</v>
      </c>
      <c r="V387">
        <v>901</v>
      </c>
      <c r="W387" t="s">
        <v>411</v>
      </c>
      <c r="X387">
        <v>8</v>
      </c>
      <c r="Y387" t="s">
        <v>220</v>
      </c>
      <c r="AB387">
        <v>3948589</v>
      </c>
      <c r="AD387">
        <v>3948589</v>
      </c>
      <c r="AF387">
        <v>19491717</v>
      </c>
      <c r="AI387">
        <v>0</v>
      </c>
    </row>
    <row r="388" spans="1:35" hidden="1" x14ac:dyDescent="0.3">
      <c r="A388" t="s">
        <v>410</v>
      </c>
      <c r="B388">
        <v>1999</v>
      </c>
      <c r="C388">
        <v>1999</v>
      </c>
      <c r="D388">
        <v>1999</v>
      </c>
      <c r="E388">
        <v>4</v>
      </c>
      <c r="F388">
        <v>0</v>
      </c>
      <c r="G388">
        <v>3</v>
      </c>
      <c r="H388" t="s">
        <v>247</v>
      </c>
      <c r="I388">
        <v>36</v>
      </c>
      <c r="J388" t="s">
        <v>4</v>
      </c>
      <c r="K388" t="s">
        <v>226</v>
      </c>
      <c r="L388">
        <v>0</v>
      </c>
      <c r="M388" t="s">
        <v>217</v>
      </c>
      <c r="N388" t="s">
        <v>218</v>
      </c>
      <c r="V388">
        <v>901</v>
      </c>
      <c r="W388" t="s">
        <v>411</v>
      </c>
      <c r="X388">
        <v>8</v>
      </c>
      <c r="Y388" t="s">
        <v>220</v>
      </c>
      <c r="AB388">
        <v>307553</v>
      </c>
      <c r="AD388">
        <v>307553</v>
      </c>
      <c r="AF388">
        <v>645626</v>
      </c>
      <c r="AI388">
        <v>0</v>
      </c>
    </row>
    <row r="389" spans="1:35" x14ac:dyDescent="0.3">
      <c r="A389" t="s">
        <v>410</v>
      </c>
      <c r="B389">
        <v>1999</v>
      </c>
      <c r="C389">
        <v>1999</v>
      </c>
      <c r="D389">
        <v>1999</v>
      </c>
      <c r="E389">
        <v>4</v>
      </c>
      <c r="F389">
        <v>0</v>
      </c>
      <c r="G389">
        <v>1</v>
      </c>
      <c r="H389" t="s">
        <v>215</v>
      </c>
      <c r="I389">
        <v>40</v>
      </c>
      <c r="J389" t="s">
        <v>77</v>
      </c>
      <c r="K389" t="s">
        <v>228</v>
      </c>
      <c r="L389">
        <v>0</v>
      </c>
      <c r="M389" t="s">
        <v>217</v>
      </c>
      <c r="N389" t="s">
        <v>218</v>
      </c>
      <c r="V389">
        <v>901</v>
      </c>
      <c r="W389" t="s">
        <v>411</v>
      </c>
      <c r="X389">
        <v>8</v>
      </c>
      <c r="Y389" t="s">
        <v>220</v>
      </c>
      <c r="AB389">
        <v>80650868</v>
      </c>
      <c r="AD389">
        <v>80650868</v>
      </c>
      <c r="AF389">
        <v>193619392</v>
      </c>
      <c r="AI389">
        <v>0</v>
      </c>
    </row>
    <row r="390" spans="1:35" hidden="1" x14ac:dyDescent="0.3">
      <c r="A390" t="s">
        <v>410</v>
      </c>
      <c r="B390">
        <v>1999</v>
      </c>
      <c r="C390">
        <v>1999</v>
      </c>
      <c r="D390">
        <v>1999</v>
      </c>
      <c r="E390">
        <v>4</v>
      </c>
      <c r="F390">
        <v>0</v>
      </c>
      <c r="G390">
        <v>2</v>
      </c>
      <c r="H390" t="s">
        <v>221</v>
      </c>
      <c r="I390">
        <v>40</v>
      </c>
      <c r="J390" t="s">
        <v>77</v>
      </c>
      <c r="K390" t="s">
        <v>228</v>
      </c>
      <c r="L390">
        <v>0</v>
      </c>
      <c r="M390" t="s">
        <v>217</v>
      </c>
      <c r="N390" t="s">
        <v>218</v>
      </c>
      <c r="V390">
        <v>901</v>
      </c>
      <c r="W390" t="s">
        <v>411</v>
      </c>
      <c r="X390">
        <v>8</v>
      </c>
      <c r="Y390" t="s">
        <v>220</v>
      </c>
      <c r="AB390">
        <v>19437339</v>
      </c>
      <c r="AD390">
        <v>19437339</v>
      </c>
      <c r="AF390">
        <v>72489407</v>
      </c>
      <c r="AI390">
        <v>0</v>
      </c>
    </row>
    <row r="391" spans="1:35" x14ac:dyDescent="0.3">
      <c r="A391" t="s">
        <v>410</v>
      </c>
      <c r="B391">
        <v>1999</v>
      </c>
      <c r="C391">
        <v>1999</v>
      </c>
      <c r="D391">
        <v>1999</v>
      </c>
      <c r="E391">
        <v>4</v>
      </c>
      <c r="F391">
        <v>0</v>
      </c>
      <c r="G391">
        <v>1</v>
      </c>
      <c r="H391" t="s">
        <v>215</v>
      </c>
      <c r="I391">
        <v>44</v>
      </c>
      <c r="J391" t="s">
        <v>157</v>
      </c>
      <c r="K391" t="s">
        <v>323</v>
      </c>
      <c r="L391">
        <v>0</v>
      </c>
      <c r="M391" t="s">
        <v>217</v>
      </c>
      <c r="N391" t="s">
        <v>218</v>
      </c>
      <c r="V391">
        <v>901</v>
      </c>
      <c r="W391" t="s">
        <v>411</v>
      </c>
      <c r="X391">
        <v>8</v>
      </c>
      <c r="Y391" t="s">
        <v>220</v>
      </c>
      <c r="AB391">
        <v>255122</v>
      </c>
      <c r="AD391">
        <v>255122</v>
      </c>
      <c r="AF391">
        <v>1600832</v>
      </c>
      <c r="AI391">
        <v>0</v>
      </c>
    </row>
    <row r="392" spans="1:35" hidden="1" x14ac:dyDescent="0.3">
      <c r="A392" t="s">
        <v>410</v>
      </c>
      <c r="B392">
        <v>1999</v>
      </c>
      <c r="C392">
        <v>1999</v>
      </c>
      <c r="D392">
        <v>1999</v>
      </c>
      <c r="E392">
        <v>4</v>
      </c>
      <c r="F392">
        <v>0</v>
      </c>
      <c r="G392">
        <v>2</v>
      </c>
      <c r="H392" t="s">
        <v>221</v>
      </c>
      <c r="I392">
        <v>44</v>
      </c>
      <c r="J392" t="s">
        <v>157</v>
      </c>
      <c r="K392" t="s">
        <v>323</v>
      </c>
      <c r="L392">
        <v>0</v>
      </c>
      <c r="M392" t="s">
        <v>217</v>
      </c>
      <c r="N392" t="s">
        <v>218</v>
      </c>
      <c r="V392">
        <v>901</v>
      </c>
      <c r="W392" t="s">
        <v>411</v>
      </c>
      <c r="X392">
        <v>8</v>
      </c>
      <c r="Y392" t="s">
        <v>220</v>
      </c>
      <c r="AB392">
        <v>6</v>
      </c>
      <c r="AD392">
        <v>6</v>
      </c>
      <c r="AF392">
        <v>17</v>
      </c>
      <c r="AI392">
        <v>0</v>
      </c>
    </row>
    <row r="393" spans="1:35" hidden="1" x14ac:dyDescent="0.3">
      <c r="A393" t="s">
        <v>410</v>
      </c>
      <c r="B393">
        <v>1999</v>
      </c>
      <c r="C393">
        <v>1999</v>
      </c>
      <c r="D393">
        <v>1999</v>
      </c>
      <c r="E393">
        <v>4</v>
      </c>
      <c r="F393">
        <v>0</v>
      </c>
      <c r="G393">
        <v>3</v>
      </c>
      <c r="H393" t="s">
        <v>247</v>
      </c>
      <c r="I393">
        <v>44</v>
      </c>
      <c r="J393" t="s">
        <v>157</v>
      </c>
      <c r="K393" t="s">
        <v>323</v>
      </c>
      <c r="L393">
        <v>0</v>
      </c>
      <c r="M393" t="s">
        <v>217</v>
      </c>
      <c r="N393" t="s">
        <v>218</v>
      </c>
      <c r="V393">
        <v>901</v>
      </c>
      <c r="W393" t="s">
        <v>411</v>
      </c>
      <c r="X393">
        <v>8</v>
      </c>
      <c r="Y393" t="s">
        <v>220</v>
      </c>
      <c r="AB393">
        <v>6</v>
      </c>
      <c r="AD393">
        <v>6</v>
      </c>
      <c r="AF393">
        <v>17</v>
      </c>
      <c r="AI393">
        <v>0</v>
      </c>
    </row>
    <row r="394" spans="1:35" x14ac:dyDescent="0.3">
      <c r="A394" t="s">
        <v>410</v>
      </c>
      <c r="B394">
        <v>1999</v>
      </c>
      <c r="C394">
        <v>1999</v>
      </c>
      <c r="D394">
        <v>1999</v>
      </c>
      <c r="E394">
        <v>4</v>
      </c>
      <c r="F394">
        <v>0</v>
      </c>
      <c r="G394">
        <v>1</v>
      </c>
      <c r="H394" t="s">
        <v>215</v>
      </c>
      <c r="I394">
        <v>51</v>
      </c>
      <c r="J394" t="s">
        <v>153</v>
      </c>
      <c r="K394" t="s">
        <v>325</v>
      </c>
      <c r="L394">
        <v>0</v>
      </c>
      <c r="M394" t="s">
        <v>217</v>
      </c>
      <c r="N394" t="s">
        <v>218</v>
      </c>
      <c r="V394">
        <v>901</v>
      </c>
      <c r="W394" t="s">
        <v>411</v>
      </c>
      <c r="X394">
        <v>8</v>
      </c>
      <c r="Y394" t="s">
        <v>220</v>
      </c>
      <c r="AB394">
        <v>6821639</v>
      </c>
      <c r="AD394">
        <v>6821639</v>
      </c>
      <c r="AF394">
        <v>12229707</v>
      </c>
      <c r="AI394">
        <v>0</v>
      </c>
    </row>
    <row r="395" spans="1:35" hidden="1" x14ac:dyDescent="0.3">
      <c r="A395" t="s">
        <v>410</v>
      </c>
      <c r="B395">
        <v>1999</v>
      </c>
      <c r="C395">
        <v>1999</v>
      </c>
      <c r="D395">
        <v>1999</v>
      </c>
      <c r="E395">
        <v>4</v>
      </c>
      <c r="F395">
        <v>0</v>
      </c>
      <c r="G395">
        <v>2</v>
      </c>
      <c r="H395" t="s">
        <v>221</v>
      </c>
      <c r="I395">
        <v>51</v>
      </c>
      <c r="J395" t="s">
        <v>153</v>
      </c>
      <c r="K395" t="s">
        <v>325</v>
      </c>
      <c r="L395">
        <v>0</v>
      </c>
      <c r="M395" t="s">
        <v>217</v>
      </c>
      <c r="N395" t="s">
        <v>218</v>
      </c>
      <c r="V395">
        <v>901</v>
      </c>
      <c r="W395" t="s">
        <v>411</v>
      </c>
      <c r="X395">
        <v>8</v>
      </c>
      <c r="Y395" t="s">
        <v>220</v>
      </c>
      <c r="AB395">
        <v>55658</v>
      </c>
      <c r="AD395">
        <v>55658</v>
      </c>
      <c r="AF395">
        <v>147845</v>
      </c>
      <c r="AI395">
        <v>0</v>
      </c>
    </row>
    <row r="396" spans="1:35" x14ac:dyDescent="0.3">
      <c r="A396" t="s">
        <v>410</v>
      </c>
      <c r="B396">
        <v>1999</v>
      </c>
      <c r="C396">
        <v>1999</v>
      </c>
      <c r="D396">
        <v>1999</v>
      </c>
      <c r="E396">
        <v>4</v>
      </c>
      <c r="F396">
        <v>0</v>
      </c>
      <c r="G396">
        <v>1</v>
      </c>
      <c r="H396" t="s">
        <v>215</v>
      </c>
      <c r="I396">
        <v>56</v>
      </c>
      <c r="J396" t="s">
        <v>144</v>
      </c>
      <c r="K396" t="s">
        <v>229</v>
      </c>
      <c r="L396">
        <v>0</v>
      </c>
      <c r="M396" t="s">
        <v>217</v>
      </c>
      <c r="N396" t="s">
        <v>218</v>
      </c>
      <c r="V396">
        <v>901</v>
      </c>
      <c r="W396" t="s">
        <v>411</v>
      </c>
      <c r="X396">
        <v>8</v>
      </c>
      <c r="Y396" t="s">
        <v>220</v>
      </c>
      <c r="AB396">
        <v>178017529</v>
      </c>
      <c r="AD396">
        <v>178017529</v>
      </c>
      <c r="AF396">
        <v>393717585</v>
      </c>
      <c r="AI396">
        <v>0</v>
      </c>
    </row>
    <row r="397" spans="1:35" hidden="1" x14ac:dyDescent="0.3">
      <c r="A397" t="s">
        <v>410</v>
      </c>
      <c r="B397">
        <v>1999</v>
      </c>
      <c r="C397">
        <v>1999</v>
      </c>
      <c r="D397">
        <v>1999</v>
      </c>
      <c r="E397">
        <v>4</v>
      </c>
      <c r="F397">
        <v>0</v>
      </c>
      <c r="G397">
        <v>2</v>
      </c>
      <c r="H397" t="s">
        <v>221</v>
      </c>
      <c r="I397">
        <v>56</v>
      </c>
      <c r="J397" t="s">
        <v>144</v>
      </c>
      <c r="K397" t="s">
        <v>229</v>
      </c>
      <c r="L397">
        <v>0</v>
      </c>
      <c r="M397" t="s">
        <v>217</v>
      </c>
      <c r="N397" t="s">
        <v>218</v>
      </c>
      <c r="V397">
        <v>901</v>
      </c>
      <c r="W397" t="s">
        <v>411</v>
      </c>
      <c r="X397">
        <v>8</v>
      </c>
      <c r="Y397" t="s">
        <v>220</v>
      </c>
      <c r="AB397">
        <v>113619901</v>
      </c>
      <c r="AD397">
        <v>113619901</v>
      </c>
      <c r="AF397">
        <v>302964858</v>
      </c>
      <c r="AI397">
        <v>0</v>
      </c>
    </row>
    <row r="398" spans="1:35" x14ac:dyDescent="0.3">
      <c r="A398" t="s">
        <v>410</v>
      </c>
      <c r="B398">
        <v>1999</v>
      </c>
      <c r="C398">
        <v>1999</v>
      </c>
      <c r="D398">
        <v>1999</v>
      </c>
      <c r="E398">
        <v>4</v>
      </c>
      <c r="F398">
        <v>0</v>
      </c>
      <c r="G398">
        <v>1</v>
      </c>
      <c r="H398" t="s">
        <v>215</v>
      </c>
      <c r="I398">
        <v>64</v>
      </c>
      <c r="J398" t="s">
        <v>59</v>
      </c>
      <c r="K398" t="s">
        <v>233</v>
      </c>
      <c r="L398">
        <v>0</v>
      </c>
      <c r="M398" t="s">
        <v>217</v>
      </c>
      <c r="N398" t="s">
        <v>218</v>
      </c>
      <c r="V398">
        <v>901</v>
      </c>
      <c r="W398" t="s">
        <v>411</v>
      </c>
      <c r="X398">
        <v>8</v>
      </c>
      <c r="Y398" t="s">
        <v>220</v>
      </c>
      <c r="AB398">
        <v>27625</v>
      </c>
      <c r="AD398">
        <v>27625</v>
      </c>
      <c r="AF398">
        <v>68329</v>
      </c>
      <c r="AI398">
        <v>0</v>
      </c>
    </row>
    <row r="399" spans="1:35" x14ac:dyDescent="0.3">
      <c r="A399" t="s">
        <v>410</v>
      </c>
      <c r="B399">
        <v>1999</v>
      </c>
      <c r="C399">
        <v>1999</v>
      </c>
      <c r="D399">
        <v>1999</v>
      </c>
      <c r="E399">
        <v>4</v>
      </c>
      <c r="F399">
        <v>0</v>
      </c>
      <c r="G399">
        <v>1</v>
      </c>
      <c r="H399" t="s">
        <v>215</v>
      </c>
      <c r="I399">
        <v>68</v>
      </c>
      <c r="J399" t="s">
        <v>7</v>
      </c>
      <c r="K399" t="s">
        <v>234</v>
      </c>
      <c r="L399">
        <v>0</v>
      </c>
      <c r="M399" t="s">
        <v>217</v>
      </c>
      <c r="N399" t="s">
        <v>218</v>
      </c>
      <c r="V399">
        <v>901</v>
      </c>
      <c r="W399" t="s">
        <v>411</v>
      </c>
      <c r="X399">
        <v>8</v>
      </c>
      <c r="Y399" t="s">
        <v>220</v>
      </c>
      <c r="AB399">
        <v>30895</v>
      </c>
      <c r="AD399">
        <v>30895</v>
      </c>
      <c r="AF399">
        <v>80536</v>
      </c>
      <c r="AI399">
        <v>0</v>
      </c>
    </row>
    <row r="400" spans="1:35" hidden="1" x14ac:dyDescent="0.3">
      <c r="A400" t="s">
        <v>410</v>
      </c>
      <c r="B400">
        <v>1999</v>
      </c>
      <c r="C400">
        <v>1999</v>
      </c>
      <c r="D400">
        <v>1999</v>
      </c>
      <c r="E400">
        <v>4</v>
      </c>
      <c r="F400">
        <v>0</v>
      </c>
      <c r="G400">
        <v>2</v>
      </c>
      <c r="H400" t="s">
        <v>221</v>
      </c>
      <c r="I400">
        <v>68</v>
      </c>
      <c r="J400" t="s">
        <v>7</v>
      </c>
      <c r="K400" t="s">
        <v>234</v>
      </c>
      <c r="L400">
        <v>0</v>
      </c>
      <c r="M400" t="s">
        <v>217</v>
      </c>
      <c r="N400" t="s">
        <v>218</v>
      </c>
      <c r="V400">
        <v>901</v>
      </c>
      <c r="W400" t="s">
        <v>411</v>
      </c>
      <c r="X400">
        <v>8</v>
      </c>
      <c r="Y400" t="s">
        <v>220</v>
      </c>
      <c r="AB400">
        <v>7484544</v>
      </c>
      <c r="AD400">
        <v>7484544</v>
      </c>
      <c r="AF400">
        <v>13846407</v>
      </c>
      <c r="AI400">
        <v>0</v>
      </c>
    </row>
    <row r="401" spans="1:35" x14ac:dyDescent="0.3">
      <c r="A401" t="s">
        <v>410</v>
      </c>
      <c r="B401">
        <v>1999</v>
      </c>
      <c r="C401">
        <v>1999</v>
      </c>
      <c r="D401">
        <v>1999</v>
      </c>
      <c r="E401">
        <v>4</v>
      </c>
      <c r="F401">
        <v>0</v>
      </c>
      <c r="G401">
        <v>1</v>
      </c>
      <c r="H401" t="s">
        <v>215</v>
      </c>
      <c r="I401">
        <v>76</v>
      </c>
      <c r="J401" t="s">
        <v>8</v>
      </c>
      <c r="K401" t="s">
        <v>236</v>
      </c>
      <c r="L401">
        <v>0</v>
      </c>
      <c r="M401" t="s">
        <v>217</v>
      </c>
      <c r="N401" t="s">
        <v>218</v>
      </c>
      <c r="V401">
        <v>901</v>
      </c>
      <c r="W401" t="s">
        <v>411</v>
      </c>
      <c r="X401">
        <v>8</v>
      </c>
      <c r="Y401" t="s">
        <v>220</v>
      </c>
      <c r="AB401">
        <v>89433</v>
      </c>
      <c r="AD401">
        <v>89433</v>
      </c>
      <c r="AF401">
        <v>1225542</v>
      </c>
      <c r="AI401">
        <v>0</v>
      </c>
    </row>
    <row r="402" spans="1:35" hidden="1" x14ac:dyDescent="0.3">
      <c r="A402" t="s">
        <v>410</v>
      </c>
      <c r="B402">
        <v>1999</v>
      </c>
      <c r="C402">
        <v>1999</v>
      </c>
      <c r="D402">
        <v>1999</v>
      </c>
      <c r="E402">
        <v>4</v>
      </c>
      <c r="F402">
        <v>0</v>
      </c>
      <c r="G402">
        <v>2</v>
      </c>
      <c r="H402" t="s">
        <v>221</v>
      </c>
      <c r="I402">
        <v>76</v>
      </c>
      <c r="J402" t="s">
        <v>8</v>
      </c>
      <c r="K402" t="s">
        <v>236</v>
      </c>
      <c r="L402">
        <v>0</v>
      </c>
      <c r="M402" t="s">
        <v>217</v>
      </c>
      <c r="N402" t="s">
        <v>218</v>
      </c>
      <c r="V402">
        <v>901</v>
      </c>
      <c r="W402" t="s">
        <v>411</v>
      </c>
      <c r="X402">
        <v>8</v>
      </c>
      <c r="Y402" t="s">
        <v>220</v>
      </c>
      <c r="AB402">
        <v>1272398945</v>
      </c>
      <c r="AD402">
        <v>1272398945</v>
      </c>
      <c r="AF402">
        <v>2232997986</v>
      </c>
      <c r="AI402">
        <v>0</v>
      </c>
    </row>
    <row r="403" spans="1:35" x14ac:dyDescent="0.3">
      <c r="A403" t="s">
        <v>410</v>
      </c>
      <c r="B403">
        <v>1999</v>
      </c>
      <c r="C403">
        <v>1999</v>
      </c>
      <c r="D403">
        <v>1999</v>
      </c>
      <c r="E403">
        <v>4</v>
      </c>
      <c r="F403">
        <v>0</v>
      </c>
      <c r="G403">
        <v>1</v>
      </c>
      <c r="H403" t="s">
        <v>215</v>
      </c>
      <c r="I403">
        <v>84</v>
      </c>
      <c r="J403" t="s">
        <v>6</v>
      </c>
      <c r="K403" t="s">
        <v>345</v>
      </c>
      <c r="L403">
        <v>0</v>
      </c>
      <c r="M403" t="s">
        <v>217</v>
      </c>
      <c r="N403" t="s">
        <v>218</v>
      </c>
      <c r="V403">
        <v>901</v>
      </c>
      <c r="W403" t="s">
        <v>411</v>
      </c>
      <c r="X403">
        <v>8</v>
      </c>
      <c r="Y403" t="s">
        <v>220</v>
      </c>
      <c r="AB403">
        <v>66250</v>
      </c>
      <c r="AD403">
        <v>66250</v>
      </c>
      <c r="AF403">
        <v>20088</v>
      </c>
      <c r="AI403">
        <v>0</v>
      </c>
    </row>
    <row r="404" spans="1:35" x14ac:dyDescent="0.3">
      <c r="A404" t="s">
        <v>410</v>
      </c>
      <c r="B404">
        <v>1999</v>
      </c>
      <c r="C404">
        <v>1999</v>
      </c>
      <c r="D404">
        <v>1999</v>
      </c>
      <c r="E404">
        <v>4</v>
      </c>
      <c r="F404">
        <v>0</v>
      </c>
      <c r="G404">
        <v>1</v>
      </c>
      <c r="H404" t="s">
        <v>215</v>
      </c>
      <c r="I404">
        <v>100</v>
      </c>
      <c r="J404" t="s">
        <v>129</v>
      </c>
      <c r="K404" t="s">
        <v>237</v>
      </c>
      <c r="L404">
        <v>0</v>
      </c>
      <c r="M404" t="s">
        <v>217</v>
      </c>
      <c r="N404" t="s">
        <v>218</v>
      </c>
      <c r="V404">
        <v>901</v>
      </c>
      <c r="W404" t="s">
        <v>411</v>
      </c>
      <c r="X404">
        <v>8</v>
      </c>
      <c r="Y404" t="s">
        <v>220</v>
      </c>
      <c r="AB404">
        <v>19803260</v>
      </c>
      <c r="AD404">
        <v>19803260</v>
      </c>
      <c r="AF404">
        <v>10565989</v>
      </c>
      <c r="AI404">
        <v>0</v>
      </c>
    </row>
    <row r="405" spans="1:35" hidden="1" x14ac:dyDescent="0.3">
      <c r="A405" t="s">
        <v>410</v>
      </c>
      <c r="B405">
        <v>1999</v>
      </c>
      <c r="C405">
        <v>1999</v>
      </c>
      <c r="D405">
        <v>1999</v>
      </c>
      <c r="E405">
        <v>4</v>
      </c>
      <c r="F405">
        <v>0</v>
      </c>
      <c r="G405">
        <v>2</v>
      </c>
      <c r="H405" t="s">
        <v>221</v>
      </c>
      <c r="I405">
        <v>100</v>
      </c>
      <c r="J405" t="s">
        <v>129</v>
      </c>
      <c r="K405" t="s">
        <v>237</v>
      </c>
      <c r="L405">
        <v>0</v>
      </c>
      <c r="M405" t="s">
        <v>217</v>
      </c>
      <c r="N405" t="s">
        <v>218</v>
      </c>
      <c r="V405">
        <v>901</v>
      </c>
      <c r="W405" t="s">
        <v>411</v>
      </c>
      <c r="X405">
        <v>8</v>
      </c>
      <c r="Y405" t="s">
        <v>220</v>
      </c>
      <c r="AB405">
        <v>190723</v>
      </c>
      <c r="AD405">
        <v>190723</v>
      </c>
      <c r="AF405">
        <v>304652</v>
      </c>
      <c r="AI405">
        <v>0</v>
      </c>
    </row>
    <row r="406" spans="1:35" x14ac:dyDescent="0.3">
      <c r="A406" t="s">
        <v>410</v>
      </c>
      <c r="B406">
        <v>1999</v>
      </c>
      <c r="C406">
        <v>1999</v>
      </c>
      <c r="D406">
        <v>1999</v>
      </c>
      <c r="E406">
        <v>4</v>
      </c>
      <c r="F406">
        <v>0</v>
      </c>
      <c r="G406">
        <v>1</v>
      </c>
      <c r="H406" t="s">
        <v>215</v>
      </c>
      <c r="I406">
        <v>112</v>
      </c>
      <c r="J406" t="s">
        <v>145</v>
      </c>
      <c r="K406" t="s">
        <v>238</v>
      </c>
      <c r="L406">
        <v>0</v>
      </c>
      <c r="M406" t="s">
        <v>217</v>
      </c>
      <c r="N406" t="s">
        <v>218</v>
      </c>
      <c r="V406">
        <v>901</v>
      </c>
      <c r="W406" t="s">
        <v>411</v>
      </c>
      <c r="X406">
        <v>8</v>
      </c>
      <c r="Y406" t="s">
        <v>220</v>
      </c>
      <c r="AB406">
        <v>666415</v>
      </c>
      <c r="AD406">
        <v>666415</v>
      </c>
      <c r="AF406">
        <v>4845481</v>
      </c>
      <c r="AI406">
        <v>0</v>
      </c>
    </row>
    <row r="407" spans="1:35" hidden="1" x14ac:dyDescent="0.3">
      <c r="A407" t="s">
        <v>410</v>
      </c>
      <c r="B407">
        <v>1999</v>
      </c>
      <c r="C407">
        <v>1999</v>
      </c>
      <c r="D407">
        <v>1999</v>
      </c>
      <c r="E407">
        <v>4</v>
      </c>
      <c r="F407">
        <v>0</v>
      </c>
      <c r="G407">
        <v>2</v>
      </c>
      <c r="H407" t="s">
        <v>221</v>
      </c>
      <c r="I407">
        <v>112</v>
      </c>
      <c r="J407" t="s">
        <v>145</v>
      </c>
      <c r="K407" t="s">
        <v>238</v>
      </c>
      <c r="L407">
        <v>0</v>
      </c>
      <c r="M407" t="s">
        <v>217</v>
      </c>
      <c r="N407" t="s">
        <v>218</v>
      </c>
      <c r="V407">
        <v>901</v>
      </c>
      <c r="W407" t="s">
        <v>411</v>
      </c>
      <c r="X407">
        <v>8</v>
      </c>
      <c r="Y407" t="s">
        <v>220</v>
      </c>
      <c r="AB407">
        <v>314339</v>
      </c>
      <c r="AD407">
        <v>314339</v>
      </c>
      <c r="AF407">
        <v>1522997</v>
      </c>
      <c r="AI407">
        <v>0</v>
      </c>
    </row>
    <row r="408" spans="1:35" x14ac:dyDescent="0.3">
      <c r="A408" t="s">
        <v>410</v>
      </c>
      <c r="B408">
        <v>1999</v>
      </c>
      <c r="C408">
        <v>1999</v>
      </c>
      <c r="D408">
        <v>1999</v>
      </c>
      <c r="E408">
        <v>4</v>
      </c>
      <c r="F408">
        <v>0</v>
      </c>
      <c r="G408">
        <v>1</v>
      </c>
      <c r="H408" t="s">
        <v>215</v>
      </c>
      <c r="I408">
        <v>124</v>
      </c>
      <c r="J408" t="s">
        <v>10</v>
      </c>
      <c r="K408" t="s">
        <v>240</v>
      </c>
      <c r="L408">
        <v>0</v>
      </c>
      <c r="M408" t="s">
        <v>217</v>
      </c>
      <c r="N408" t="s">
        <v>218</v>
      </c>
      <c r="V408">
        <v>901</v>
      </c>
      <c r="W408" t="s">
        <v>411</v>
      </c>
      <c r="X408">
        <v>8</v>
      </c>
      <c r="Y408" t="s">
        <v>220</v>
      </c>
      <c r="AB408">
        <v>171287136</v>
      </c>
      <c r="AD408">
        <v>171287136</v>
      </c>
      <c r="AF408">
        <v>470856559</v>
      </c>
      <c r="AI408">
        <v>0</v>
      </c>
    </row>
    <row r="409" spans="1:35" hidden="1" x14ac:dyDescent="0.3">
      <c r="A409" t="s">
        <v>410</v>
      </c>
      <c r="B409">
        <v>1999</v>
      </c>
      <c r="C409">
        <v>1999</v>
      </c>
      <c r="D409">
        <v>1999</v>
      </c>
      <c r="E409">
        <v>4</v>
      </c>
      <c r="F409">
        <v>0</v>
      </c>
      <c r="G409">
        <v>2</v>
      </c>
      <c r="H409" t="s">
        <v>221</v>
      </c>
      <c r="I409">
        <v>124</v>
      </c>
      <c r="J409" t="s">
        <v>10</v>
      </c>
      <c r="K409" t="s">
        <v>240</v>
      </c>
      <c r="L409">
        <v>0</v>
      </c>
      <c r="M409" t="s">
        <v>217</v>
      </c>
      <c r="N409" t="s">
        <v>218</v>
      </c>
      <c r="V409">
        <v>901</v>
      </c>
      <c r="W409" t="s">
        <v>411</v>
      </c>
      <c r="X409">
        <v>8</v>
      </c>
      <c r="Y409" t="s">
        <v>220</v>
      </c>
      <c r="AB409">
        <v>27656544</v>
      </c>
      <c r="AD409">
        <v>27656544</v>
      </c>
      <c r="AF409">
        <v>116780135</v>
      </c>
      <c r="AI409">
        <v>0</v>
      </c>
    </row>
    <row r="410" spans="1:35" x14ac:dyDescent="0.3">
      <c r="A410" t="s">
        <v>410</v>
      </c>
      <c r="B410">
        <v>1999</v>
      </c>
      <c r="C410">
        <v>1999</v>
      </c>
      <c r="D410">
        <v>1999</v>
      </c>
      <c r="E410">
        <v>4</v>
      </c>
      <c r="F410">
        <v>0</v>
      </c>
      <c r="G410">
        <v>1</v>
      </c>
      <c r="H410" t="s">
        <v>215</v>
      </c>
      <c r="I410">
        <v>132</v>
      </c>
      <c r="J410" t="s">
        <v>177</v>
      </c>
      <c r="K410" t="s">
        <v>329</v>
      </c>
      <c r="L410">
        <v>0</v>
      </c>
      <c r="M410" t="s">
        <v>217</v>
      </c>
      <c r="N410" t="s">
        <v>218</v>
      </c>
      <c r="V410">
        <v>901</v>
      </c>
      <c r="W410" t="s">
        <v>411</v>
      </c>
      <c r="X410">
        <v>8</v>
      </c>
      <c r="Y410" t="s">
        <v>220</v>
      </c>
      <c r="AB410">
        <v>528318</v>
      </c>
      <c r="AD410">
        <v>528318</v>
      </c>
      <c r="AF410">
        <v>1378973</v>
      </c>
      <c r="AI410">
        <v>0</v>
      </c>
    </row>
    <row r="411" spans="1:35" hidden="1" x14ac:dyDescent="0.3">
      <c r="A411" t="s">
        <v>410</v>
      </c>
      <c r="B411">
        <v>1999</v>
      </c>
      <c r="C411">
        <v>1999</v>
      </c>
      <c r="D411">
        <v>1999</v>
      </c>
      <c r="E411">
        <v>4</v>
      </c>
      <c r="F411">
        <v>0</v>
      </c>
      <c r="G411">
        <v>2</v>
      </c>
      <c r="H411" t="s">
        <v>221</v>
      </c>
      <c r="I411">
        <v>132</v>
      </c>
      <c r="J411" t="s">
        <v>177</v>
      </c>
      <c r="K411" t="s">
        <v>329</v>
      </c>
      <c r="L411">
        <v>0</v>
      </c>
      <c r="M411" t="s">
        <v>217</v>
      </c>
      <c r="N411" t="s">
        <v>218</v>
      </c>
      <c r="V411">
        <v>901</v>
      </c>
      <c r="W411" t="s">
        <v>411</v>
      </c>
      <c r="X411">
        <v>8</v>
      </c>
      <c r="Y411" t="s">
        <v>220</v>
      </c>
      <c r="AB411">
        <v>89</v>
      </c>
      <c r="AD411">
        <v>89</v>
      </c>
      <c r="AF411">
        <v>555</v>
      </c>
      <c r="AI411">
        <v>0</v>
      </c>
    </row>
    <row r="412" spans="1:35" hidden="1" x14ac:dyDescent="0.3">
      <c r="A412" t="s">
        <v>410</v>
      </c>
      <c r="B412">
        <v>1999</v>
      </c>
      <c r="C412">
        <v>1999</v>
      </c>
      <c r="D412">
        <v>1999</v>
      </c>
      <c r="E412">
        <v>4</v>
      </c>
      <c r="F412">
        <v>0</v>
      </c>
      <c r="G412">
        <v>3</v>
      </c>
      <c r="H412" t="s">
        <v>247</v>
      </c>
      <c r="I412">
        <v>132</v>
      </c>
      <c r="J412" t="s">
        <v>177</v>
      </c>
      <c r="K412" t="s">
        <v>329</v>
      </c>
      <c r="L412">
        <v>0</v>
      </c>
      <c r="M412" t="s">
        <v>217</v>
      </c>
      <c r="N412" t="s">
        <v>218</v>
      </c>
      <c r="V412">
        <v>901</v>
      </c>
      <c r="W412" t="s">
        <v>411</v>
      </c>
      <c r="X412">
        <v>8</v>
      </c>
      <c r="Y412" t="s">
        <v>220</v>
      </c>
      <c r="AB412">
        <v>89</v>
      </c>
      <c r="AD412">
        <v>89</v>
      </c>
      <c r="AF412">
        <v>555</v>
      </c>
      <c r="AI412">
        <v>0</v>
      </c>
    </row>
    <row r="413" spans="1:35" x14ac:dyDescent="0.3">
      <c r="A413" t="s">
        <v>410</v>
      </c>
      <c r="B413">
        <v>1999</v>
      </c>
      <c r="C413">
        <v>1999</v>
      </c>
      <c r="D413">
        <v>1999</v>
      </c>
      <c r="E413">
        <v>4</v>
      </c>
      <c r="F413">
        <v>0</v>
      </c>
      <c r="G413">
        <v>1</v>
      </c>
      <c r="H413" t="s">
        <v>215</v>
      </c>
      <c r="I413">
        <v>140</v>
      </c>
      <c r="J413" t="s">
        <v>61</v>
      </c>
      <c r="K413" t="s">
        <v>378</v>
      </c>
      <c r="L413">
        <v>0</v>
      </c>
      <c r="M413" t="s">
        <v>217</v>
      </c>
      <c r="N413" t="s">
        <v>218</v>
      </c>
      <c r="V413">
        <v>901</v>
      </c>
      <c r="W413" t="s">
        <v>411</v>
      </c>
      <c r="X413">
        <v>1</v>
      </c>
      <c r="Y413" t="s">
        <v>232</v>
      </c>
      <c r="AB413">
        <v>0</v>
      </c>
      <c r="AD413">
        <v>0</v>
      </c>
      <c r="AF413">
        <v>22838</v>
      </c>
      <c r="AI413">
        <v>0</v>
      </c>
    </row>
    <row r="414" spans="1:35" hidden="1" x14ac:dyDescent="0.3">
      <c r="A414" t="s">
        <v>410</v>
      </c>
      <c r="B414">
        <v>1999</v>
      </c>
      <c r="C414">
        <v>1999</v>
      </c>
      <c r="D414">
        <v>1999</v>
      </c>
      <c r="E414">
        <v>4</v>
      </c>
      <c r="F414">
        <v>0</v>
      </c>
      <c r="G414">
        <v>2</v>
      </c>
      <c r="H414" t="s">
        <v>221</v>
      </c>
      <c r="I414">
        <v>140</v>
      </c>
      <c r="J414" t="s">
        <v>61</v>
      </c>
      <c r="K414" t="s">
        <v>378</v>
      </c>
      <c r="L414">
        <v>0</v>
      </c>
      <c r="M414" t="s">
        <v>217</v>
      </c>
      <c r="N414" t="s">
        <v>218</v>
      </c>
      <c r="V414">
        <v>901</v>
      </c>
      <c r="W414" t="s">
        <v>411</v>
      </c>
      <c r="X414">
        <v>1</v>
      </c>
      <c r="Y414" t="s">
        <v>232</v>
      </c>
      <c r="AB414">
        <v>0</v>
      </c>
      <c r="AD414">
        <v>0</v>
      </c>
      <c r="AF414">
        <v>13015881</v>
      </c>
      <c r="AI414">
        <v>0</v>
      </c>
    </row>
    <row r="415" spans="1:35" x14ac:dyDescent="0.3">
      <c r="A415" t="s">
        <v>410</v>
      </c>
      <c r="B415">
        <v>1999</v>
      </c>
      <c r="C415">
        <v>1999</v>
      </c>
      <c r="D415">
        <v>1999</v>
      </c>
      <c r="E415">
        <v>4</v>
      </c>
      <c r="F415">
        <v>0</v>
      </c>
      <c r="G415">
        <v>1</v>
      </c>
      <c r="H415" t="s">
        <v>215</v>
      </c>
      <c r="I415">
        <v>144</v>
      </c>
      <c r="J415" t="s">
        <v>49</v>
      </c>
      <c r="K415" t="s">
        <v>330</v>
      </c>
      <c r="L415">
        <v>0</v>
      </c>
      <c r="M415" t="s">
        <v>217</v>
      </c>
      <c r="N415" t="s">
        <v>218</v>
      </c>
      <c r="V415">
        <v>901</v>
      </c>
      <c r="W415" t="s">
        <v>411</v>
      </c>
      <c r="X415">
        <v>8</v>
      </c>
      <c r="Y415" t="s">
        <v>220</v>
      </c>
      <c r="AB415">
        <v>55089</v>
      </c>
      <c r="AD415">
        <v>55089</v>
      </c>
      <c r="AF415">
        <v>193829</v>
      </c>
      <c r="AI415">
        <v>0</v>
      </c>
    </row>
    <row r="416" spans="1:35" hidden="1" x14ac:dyDescent="0.3">
      <c r="A416" t="s">
        <v>410</v>
      </c>
      <c r="B416">
        <v>1999</v>
      </c>
      <c r="C416">
        <v>1999</v>
      </c>
      <c r="D416">
        <v>1999</v>
      </c>
      <c r="E416">
        <v>4</v>
      </c>
      <c r="F416">
        <v>0</v>
      </c>
      <c r="G416">
        <v>2</v>
      </c>
      <c r="H416" t="s">
        <v>221</v>
      </c>
      <c r="I416">
        <v>144</v>
      </c>
      <c r="J416" t="s">
        <v>49</v>
      </c>
      <c r="K416" t="s">
        <v>330</v>
      </c>
      <c r="L416">
        <v>0</v>
      </c>
      <c r="M416" t="s">
        <v>217</v>
      </c>
      <c r="N416" t="s">
        <v>218</v>
      </c>
      <c r="V416">
        <v>901</v>
      </c>
      <c r="W416" t="s">
        <v>411</v>
      </c>
      <c r="X416">
        <v>8</v>
      </c>
      <c r="Y416" t="s">
        <v>220</v>
      </c>
      <c r="AB416">
        <v>825168</v>
      </c>
      <c r="AD416">
        <v>825168</v>
      </c>
      <c r="AF416">
        <v>1099404</v>
      </c>
      <c r="AI416">
        <v>0</v>
      </c>
    </row>
    <row r="417" spans="1:35" x14ac:dyDescent="0.3">
      <c r="A417" t="s">
        <v>410</v>
      </c>
      <c r="B417">
        <v>1999</v>
      </c>
      <c r="C417">
        <v>1999</v>
      </c>
      <c r="D417">
        <v>1999</v>
      </c>
      <c r="E417">
        <v>4</v>
      </c>
      <c r="F417">
        <v>0</v>
      </c>
      <c r="G417">
        <v>1</v>
      </c>
      <c r="H417" t="s">
        <v>215</v>
      </c>
      <c r="I417">
        <v>152</v>
      </c>
      <c r="J417" t="s">
        <v>11</v>
      </c>
      <c r="K417" t="s">
        <v>241</v>
      </c>
      <c r="L417">
        <v>0</v>
      </c>
      <c r="M417" t="s">
        <v>217</v>
      </c>
      <c r="N417" t="s">
        <v>218</v>
      </c>
      <c r="V417">
        <v>901</v>
      </c>
      <c r="W417" t="s">
        <v>411</v>
      </c>
      <c r="X417">
        <v>8</v>
      </c>
      <c r="Y417" t="s">
        <v>220</v>
      </c>
      <c r="AB417">
        <v>9720159</v>
      </c>
      <c r="AD417">
        <v>9720159</v>
      </c>
      <c r="AF417">
        <v>16595241</v>
      </c>
      <c r="AI417">
        <v>0</v>
      </c>
    </row>
    <row r="418" spans="1:35" hidden="1" x14ac:dyDescent="0.3">
      <c r="A418" t="s">
        <v>410</v>
      </c>
      <c r="B418">
        <v>1999</v>
      </c>
      <c r="C418">
        <v>1999</v>
      </c>
      <c r="D418">
        <v>1999</v>
      </c>
      <c r="E418">
        <v>4</v>
      </c>
      <c r="F418">
        <v>0</v>
      </c>
      <c r="G418">
        <v>2</v>
      </c>
      <c r="H418" t="s">
        <v>221</v>
      </c>
      <c r="I418">
        <v>152</v>
      </c>
      <c r="J418" t="s">
        <v>11</v>
      </c>
      <c r="K418" t="s">
        <v>241</v>
      </c>
      <c r="L418">
        <v>0</v>
      </c>
      <c r="M418" t="s">
        <v>217</v>
      </c>
      <c r="N418" t="s">
        <v>218</v>
      </c>
      <c r="V418">
        <v>901</v>
      </c>
      <c r="W418" t="s">
        <v>411</v>
      </c>
      <c r="X418">
        <v>8</v>
      </c>
      <c r="Y418" t="s">
        <v>220</v>
      </c>
      <c r="AB418">
        <v>173384</v>
      </c>
      <c r="AD418">
        <v>173384</v>
      </c>
      <c r="AF418">
        <v>289031</v>
      </c>
      <c r="AI418">
        <v>0</v>
      </c>
    </row>
    <row r="419" spans="1:35" x14ac:dyDescent="0.3">
      <c r="A419" t="s">
        <v>410</v>
      </c>
      <c r="B419">
        <v>1999</v>
      </c>
      <c r="C419">
        <v>1999</v>
      </c>
      <c r="D419">
        <v>1999</v>
      </c>
      <c r="E419">
        <v>4</v>
      </c>
      <c r="F419">
        <v>0</v>
      </c>
      <c r="G419">
        <v>1</v>
      </c>
      <c r="H419" t="s">
        <v>215</v>
      </c>
      <c r="I419">
        <v>156</v>
      </c>
      <c r="J419" t="s">
        <v>12</v>
      </c>
      <c r="K419" t="s">
        <v>242</v>
      </c>
      <c r="L419">
        <v>0</v>
      </c>
      <c r="M419" t="s">
        <v>217</v>
      </c>
      <c r="N419" t="s">
        <v>218</v>
      </c>
      <c r="V419">
        <v>901</v>
      </c>
      <c r="W419" t="s">
        <v>411</v>
      </c>
      <c r="X419">
        <v>8</v>
      </c>
      <c r="Y419" t="s">
        <v>220</v>
      </c>
      <c r="AB419">
        <v>4815493</v>
      </c>
      <c r="AD419">
        <v>4815493</v>
      </c>
      <c r="AF419">
        <v>8144980</v>
      </c>
      <c r="AI419">
        <v>0</v>
      </c>
    </row>
    <row r="420" spans="1:35" hidden="1" x14ac:dyDescent="0.3">
      <c r="A420" t="s">
        <v>410</v>
      </c>
      <c r="B420">
        <v>1999</v>
      </c>
      <c r="C420">
        <v>1999</v>
      </c>
      <c r="D420">
        <v>1999</v>
      </c>
      <c r="E420">
        <v>4</v>
      </c>
      <c r="F420">
        <v>0</v>
      </c>
      <c r="G420">
        <v>2</v>
      </c>
      <c r="H420" t="s">
        <v>221</v>
      </c>
      <c r="I420">
        <v>156</v>
      </c>
      <c r="J420" t="s">
        <v>12</v>
      </c>
      <c r="K420" t="s">
        <v>242</v>
      </c>
      <c r="L420">
        <v>0</v>
      </c>
      <c r="M420" t="s">
        <v>217</v>
      </c>
      <c r="N420" t="s">
        <v>218</v>
      </c>
      <c r="V420">
        <v>901</v>
      </c>
      <c r="W420" t="s">
        <v>411</v>
      </c>
      <c r="X420">
        <v>8</v>
      </c>
      <c r="Y420" t="s">
        <v>220</v>
      </c>
      <c r="AB420">
        <v>4437424</v>
      </c>
      <c r="AD420">
        <v>4437424</v>
      </c>
      <c r="AF420">
        <v>8218169</v>
      </c>
      <c r="AI420">
        <v>0</v>
      </c>
    </row>
    <row r="421" spans="1:35" x14ac:dyDescent="0.3">
      <c r="A421" t="s">
        <v>410</v>
      </c>
      <c r="B421">
        <v>1999</v>
      </c>
      <c r="C421">
        <v>1999</v>
      </c>
      <c r="D421">
        <v>1999</v>
      </c>
      <c r="E421">
        <v>4</v>
      </c>
      <c r="F421">
        <v>0</v>
      </c>
      <c r="G421">
        <v>1</v>
      </c>
      <c r="H421" t="s">
        <v>215</v>
      </c>
      <c r="I421">
        <v>170</v>
      </c>
      <c r="J421" t="s">
        <v>14</v>
      </c>
      <c r="K421" t="s">
        <v>243</v>
      </c>
      <c r="L421">
        <v>0</v>
      </c>
      <c r="M421" t="s">
        <v>217</v>
      </c>
      <c r="N421" t="s">
        <v>218</v>
      </c>
      <c r="V421">
        <v>901</v>
      </c>
      <c r="W421" t="s">
        <v>411</v>
      </c>
      <c r="X421">
        <v>8</v>
      </c>
      <c r="Y421" t="s">
        <v>220</v>
      </c>
      <c r="AB421">
        <v>1882</v>
      </c>
      <c r="AD421">
        <v>1882</v>
      </c>
      <c r="AF421">
        <v>32094</v>
      </c>
      <c r="AI421">
        <v>0</v>
      </c>
    </row>
    <row r="422" spans="1:35" hidden="1" x14ac:dyDescent="0.3">
      <c r="A422" t="s">
        <v>410</v>
      </c>
      <c r="B422">
        <v>1999</v>
      </c>
      <c r="C422">
        <v>1999</v>
      </c>
      <c r="D422">
        <v>1999</v>
      </c>
      <c r="E422">
        <v>4</v>
      </c>
      <c r="F422">
        <v>0</v>
      </c>
      <c r="G422">
        <v>2</v>
      </c>
      <c r="H422" t="s">
        <v>221</v>
      </c>
      <c r="I422">
        <v>170</v>
      </c>
      <c r="J422" t="s">
        <v>14</v>
      </c>
      <c r="K422" t="s">
        <v>243</v>
      </c>
      <c r="L422">
        <v>0</v>
      </c>
      <c r="M422" t="s">
        <v>217</v>
      </c>
      <c r="N422" t="s">
        <v>218</v>
      </c>
      <c r="V422">
        <v>901</v>
      </c>
      <c r="W422" t="s">
        <v>411</v>
      </c>
      <c r="X422">
        <v>8</v>
      </c>
      <c r="Y422" t="s">
        <v>220</v>
      </c>
      <c r="AB422">
        <v>568694400</v>
      </c>
      <c r="AD422">
        <v>568694400</v>
      </c>
      <c r="AF422">
        <v>1348536960</v>
      </c>
      <c r="AI422">
        <v>0</v>
      </c>
    </row>
    <row r="423" spans="1:35" x14ac:dyDescent="0.3">
      <c r="A423" t="s">
        <v>410</v>
      </c>
      <c r="B423">
        <v>1999</v>
      </c>
      <c r="C423">
        <v>1999</v>
      </c>
      <c r="D423">
        <v>1999</v>
      </c>
      <c r="E423">
        <v>4</v>
      </c>
      <c r="F423">
        <v>0</v>
      </c>
      <c r="G423">
        <v>1</v>
      </c>
      <c r="H423" t="s">
        <v>215</v>
      </c>
      <c r="I423">
        <v>188</v>
      </c>
      <c r="J423" t="s">
        <v>78</v>
      </c>
      <c r="K423" t="s">
        <v>244</v>
      </c>
      <c r="L423">
        <v>0</v>
      </c>
      <c r="M423" t="s">
        <v>217</v>
      </c>
      <c r="N423" t="s">
        <v>218</v>
      </c>
      <c r="V423">
        <v>901</v>
      </c>
      <c r="W423" t="s">
        <v>411</v>
      </c>
      <c r="X423">
        <v>8</v>
      </c>
      <c r="Y423" t="s">
        <v>220</v>
      </c>
      <c r="AB423">
        <v>75133</v>
      </c>
      <c r="AD423">
        <v>75133</v>
      </c>
      <c r="AF423">
        <v>204384</v>
      </c>
      <c r="AI423">
        <v>0</v>
      </c>
    </row>
    <row r="424" spans="1:35" hidden="1" x14ac:dyDescent="0.3">
      <c r="A424" t="s">
        <v>410</v>
      </c>
      <c r="B424">
        <v>1999</v>
      </c>
      <c r="C424">
        <v>1999</v>
      </c>
      <c r="D424">
        <v>1999</v>
      </c>
      <c r="E424">
        <v>4</v>
      </c>
      <c r="F424">
        <v>0</v>
      </c>
      <c r="G424">
        <v>2</v>
      </c>
      <c r="H424" t="s">
        <v>221</v>
      </c>
      <c r="I424">
        <v>188</v>
      </c>
      <c r="J424" t="s">
        <v>78</v>
      </c>
      <c r="K424" t="s">
        <v>244</v>
      </c>
      <c r="L424">
        <v>0</v>
      </c>
      <c r="M424" t="s">
        <v>217</v>
      </c>
      <c r="N424" t="s">
        <v>218</v>
      </c>
      <c r="V424">
        <v>901</v>
      </c>
      <c r="W424" t="s">
        <v>411</v>
      </c>
      <c r="X424">
        <v>8</v>
      </c>
      <c r="Y424" t="s">
        <v>220</v>
      </c>
      <c r="AB424">
        <v>135933050</v>
      </c>
      <c r="AD424">
        <v>135933050</v>
      </c>
      <c r="AF424">
        <v>310503908</v>
      </c>
      <c r="AI424">
        <v>0</v>
      </c>
    </row>
    <row r="425" spans="1:35" x14ac:dyDescent="0.3">
      <c r="A425" t="s">
        <v>410</v>
      </c>
      <c r="B425">
        <v>1999</v>
      </c>
      <c r="C425">
        <v>1999</v>
      </c>
      <c r="D425">
        <v>1999</v>
      </c>
      <c r="E425">
        <v>4</v>
      </c>
      <c r="F425">
        <v>0</v>
      </c>
      <c r="G425">
        <v>1</v>
      </c>
      <c r="H425" t="s">
        <v>215</v>
      </c>
      <c r="I425">
        <v>191</v>
      </c>
      <c r="J425" t="s">
        <v>15</v>
      </c>
      <c r="K425" t="s">
        <v>245</v>
      </c>
      <c r="L425">
        <v>0</v>
      </c>
      <c r="M425" t="s">
        <v>217</v>
      </c>
      <c r="N425" t="s">
        <v>218</v>
      </c>
      <c r="V425">
        <v>901</v>
      </c>
      <c r="W425" t="s">
        <v>411</v>
      </c>
      <c r="X425">
        <v>8</v>
      </c>
      <c r="Y425" t="s">
        <v>220</v>
      </c>
      <c r="AB425">
        <v>19568728</v>
      </c>
      <c r="AD425">
        <v>19568728</v>
      </c>
      <c r="AF425">
        <v>44100765</v>
      </c>
      <c r="AI425">
        <v>0</v>
      </c>
    </row>
    <row r="426" spans="1:35" hidden="1" x14ac:dyDescent="0.3">
      <c r="A426" t="s">
        <v>410</v>
      </c>
      <c r="B426">
        <v>1999</v>
      </c>
      <c r="C426">
        <v>1999</v>
      </c>
      <c r="D426">
        <v>1999</v>
      </c>
      <c r="E426">
        <v>4</v>
      </c>
      <c r="F426">
        <v>0</v>
      </c>
      <c r="G426">
        <v>2</v>
      </c>
      <c r="H426" t="s">
        <v>221</v>
      </c>
      <c r="I426">
        <v>191</v>
      </c>
      <c r="J426" t="s">
        <v>15</v>
      </c>
      <c r="K426" t="s">
        <v>245</v>
      </c>
      <c r="L426">
        <v>0</v>
      </c>
      <c r="M426" t="s">
        <v>217</v>
      </c>
      <c r="N426" t="s">
        <v>218</v>
      </c>
      <c r="V426">
        <v>901</v>
      </c>
      <c r="W426" t="s">
        <v>411</v>
      </c>
      <c r="X426">
        <v>8</v>
      </c>
      <c r="Y426" t="s">
        <v>220</v>
      </c>
      <c r="AB426">
        <v>748905</v>
      </c>
      <c r="AD426">
        <v>748905</v>
      </c>
      <c r="AF426">
        <v>4003792</v>
      </c>
      <c r="AI426">
        <v>0</v>
      </c>
    </row>
    <row r="427" spans="1:35" x14ac:dyDescent="0.3">
      <c r="A427" t="s">
        <v>410</v>
      </c>
      <c r="B427">
        <v>1999</v>
      </c>
      <c r="C427">
        <v>1999</v>
      </c>
      <c r="D427">
        <v>1999</v>
      </c>
      <c r="E427">
        <v>4</v>
      </c>
      <c r="F427">
        <v>0</v>
      </c>
      <c r="G427">
        <v>1</v>
      </c>
      <c r="H427" t="s">
        <v>215</v>
      </c>
      <c r="I427">
        <v>192</v>
      </c>
      <c r="J427" t="s">
        <v>155</v>
      </c>
      <c r="K427" t="s">
        <v>437</v>
      </c>
      <c r="L427">
        <v>0</v>
      </c>
      <c r="M427" t="s">
        <v>217</v>
      </c>
      <c r="N427" t="s">
        <v>218</v>
      </c>
      <c r="V427">
        <v>901</v>
      </c>
      <c r="W427" t="s">
        <v>411</v>
      </c>
      <c r="X427">
        <v>1</v>
      </c>
      <c r="Y427" t="s">
        <v>232</v>
      </c>
      <c r="AB427">
        <v>0</v>
      </c>
      <c r="AD427">
        <v>0</v>
      </c>
      <c r="AF427">
        <v>9110250</v>
      </c>
      <c r="AI427">
        <v>0</v>
      </c>
    </row>
    <row r="428" spans="1:35" hidden="1" x14ac:dyDescent="0.3">
      <c r="A428" t="s">
        <v>410</v>
      </c>
      <c r="B428">
        <v>1999</v>
      </c>
      <c r="C428">
        <v>1999</v>
      </c>
      <c r="D428">
        <v>1999</v>
      </c>
      <c r="E428">
        <v>4</v>
      </c>
      <c r="F428">
        <v>0</v>
      </c>
      <c r="G428">
        <v>2</v>
      </c>
      <c r="H428" t="s">
        <v>221</v>
      </c>
      <c r="I428">
        <v>192</v>
      </c>
      <c r="J428" t="s">
        <v>155</v>
      </c>
      <c r="K428" t="s">
        <v>437</v>
      </c>
      <c r="L428">
        <v>0</v>
      </c>
      <c r="M428" t="s">
        <v>217</v>
      </c>
      <c r="N428" t="s">
        <v>218</v>
      </c>
      <c r="V428">
        <v>901</v>
      </c>
      <c r="W428" t="s">
        <v>411</v>
      </c>
      <c r="X428">
        <v>8</v>
      </c>
      <c r="Y428" t="s">
        <v>220</v>
      </c>
      <c r="AB428">
        <v>4801933</v>
      </c>
      <c r="AD428">
        <v>4801933</v>
      </c>
      <c r="AF428">
        <v>14396958</v>
      </c>
      <c r="AI428">
        <v>0</v>
      </c>
    </row>
    <row r="429" spans="1:35" x14ac:dyDescent="0.3">
      <c r="A429" t="s">
        <v>410</v>
      </c>
      <c r="B429">
        <v>1999</v>
      </c>
      <c r="C429">
        <v>1999</v>
      </c>
      <c r="D429">
        <v>1999</v>
      </c>
      <c r="E429">
        <v>4</v>
      </c>
      <c r="F429">
        <v>0</v>
      </c>
      <c r="G429">
        <v>1</v>
      </c>
      <c r="H429" t="s">
        <v>215</v>
      </c>
      <c r="I429">
        <v>196</v>
      </c>
      <c r="J429" t="s">
        <v>16</v>
      </c>
      <c r="K429" t="s">
        <v>246</v>
      </c>
      <c r="L429">
        <v>0</v>
      </c>
      <c r="M429" t="s">
        <v>217</v>
      </c>
      <c r="N429" t="s">
        <v>218</v>
      </c>
      <c r="V429">
        <v>901</v>
      </c>
      <c r="W429" t="s">
        <v>411</v>
      </c>
      <c r="X429">
        <v>8</v>
      </c>
      <c r="Y429" t="s">
        <v>220</v>
      </c>
      <c r="AB429">
        <v>1968602</v>
      </c>
      <c r="AD429">
        <v>1968602</v>
      </c>
      <c r="AF429">
        <v>3949934</v>
      </c>
      <c r="AI429">
        <v>0</v>
      </c>
    </row>
    <row r="430" spans="1:35" hidden="1" x14ac:dyDescent="0.3">
      <c r="A430" t="s">
        <v>410</v>
      </c>
      <c r="B430">
        <v>1999</v>
      </c>
      <c r="C430">
        <v>1999</v>
      </c>
      <c r="D430">
        <v>1999</v>
      </c>
      <c r="E430">
        <v>4</v>
      </c>
      <c r="F430">
        <v>0</v>
      </c>
      <c r="G430">
        <v>2</v>
      </c>
      <c r="H430" t="s">
        <v>221</v>
      </c>
      <c r="I430">
        <v>196</v>
      </c>
      <c r="J430" t="s">
        <v>16</v>
      </c>
      <c r="K430" t="s">
        <v>246</v>
      </c>
      <c r="L430">
        <v>0</v>
      </c>
      <c r="M430" t="s">
        <v>217</v>
      </c>
      <c r="N430" t="s">
        <v>218</v>
      </c>
      <c r="V430">
        <v>901</v>
      </c>
      <c r="W430" t="s">
        <v>411</v>
      </c>
      <c r="X430">
        <v>8</v>
      </c>
      <c r="Y430" t="s">
        <v>220</v>
      </c>
      <c r="AB430">
        <v>73332</v>
      </c>
      <c r="AD430">
        <v>73332</v>
      </c>
      <c r="AF430">
        <v>499396</v>
      </c>
      <c r="AI430">
        <v>0</v>
      </c>
    </row>
    <row r="431" spans="1:35" hidden="1" x14ac:dyDescent="0.3">
      <c r="A431" t="s">
        <v>410</v>
      </c>
      <c r="B431">
        <v>1999</v>
      </c>
      <c r="C431">
        <v>1999</v>
      </c>
      <c r="D431">
        <v>1999</v>
      </c>
      <c r="E431">
        <v>4</v>
      </c>
      <c r="F431">
        <v>0</v>
      </c>
      <c r="G431">
        <v>3</v>
      </c>
      <c r="H431" t="s">
        <v>247</v>
      </c>
      <c r="I431">
        <v>196</v>
      </c>
      <c r="J431" t="s">
        <v>16</v>
      </c>
      <c r="K431" t="s">
        <v>246</v>
      </c>
      <c r="L431">
        <v>0</v>
      </c>
      <c r="M431" t="s">
        <v>217</v>
      </c>
      <c r="N431" t="s">
        <v>218</v>
      </c>
      <c r="V431">
        <v>901</v>
      </c>
      <c r="W431" t="s">
        <v>411</v>
      </c>
      <c r="X431">
        <v>8</v>
      </c>
      <c r="Y431" t="s">
        <v>220</v>
      </c>
      <c r="AB431">
        <v>15207</v>
      </c>
      <c r="AD431">
        <v>15207</v>
      </c>
      <c r="AF431">
        <v>23795</v>
      </c>
      <c r="AI431">
        <v>0</v>
      </c>
    </row>
    <row r="432" spans="1:35" x14ac:dyDescent="0.3">
      <c r="A432" t="s">
        <v>410</v>
      </c>
      <c r="B432">
        <v>1999</v>
      </c>
      <c r="C432">
        <v>1999</v>
      </c>
      <c r="D432">
        <v>1999</v>
      </c>
      <c r="E432">
        <v>4</v>
      </c>
      <c r="F432">
        <v>0</v>
      </c>
      <c r="G432">
        <v>1</v>
      </c>
      <c r="H432" t="s">
        <v>215</v>
      </c>
      <c r="I432">
        <v>203</v>
      </c>
      <c r="J432" t="s">
        <v>64</v>
      </c>
      <c r="K432" t="s">
        <v>248</v>
      </c>
      <c r="L432">
        <v>0</v>
      </c>
      <c r="M432" t="s">
        <v>217</v>
      </c>
      <c r="N432" t="s">
        <v>218</v>
      </c>
      <c r="V432">
        <v>901</v>
      </c>
      <c r="W432" t="s">
        <v>411</v>
      </c>
      <c r="X432">
        <v>8</v>
      </c>
      <c r="Y432" t="s">
        <v>220</v>
      </c>
      <c r="AB432">
        <v>31356914</v>
      </c>
      <c r="AD432">
        <v>31356914</v>
      </c>
      <c r="AF432">
        <v>54501087</v>
      </c>
      <c r="AI432">
        <v>0</v>
      </c>
    </row>
    <row r="433" spans="1:35" hidden="1" x14ac:dyDescent="0.3">
      <c r="A433" t="s">
        <v>410</v>
      </c>
      <c r="B433">
        <v>1999</v>
      </c>
      <c r="C433">
        <v>1999</v>
      </c>
      <c r="D433">
        <v>1999</v>
      </c>
      <c r="E433">
        <v>4</v>
      </c>
      <c r="F433">
        <v>0</v>
      </c>
      <c r="G433">
        <v>2</v>
      </c>
      <c r="H433" t="s">
        <v>221</v>
      </c>
      <c r="I433">
        <v>203</v>
      </c>
      <c r="J433" t="s">
        <v>64</v>
      </c>
      <c r="K433" t="s">
        <v>248</v>
      </c>
      <c r="L433">
        <v>0</v>
      </c>
      <c r="M433" t="s">
        <v>217</v>
      </c>
      <c r="N433" t="s">
        <v>218</v>
      </c>
      <c r="V433">
        <v>901</v>
      </c>
      <c r="W433" t="s">
        <v>411</v>
      </c>
      <c r="X433">
        <v>8</v>
      </c>
      <c r="Y433" t="s">
        <v>220</v>
      </c>
      <c r="AB433">
        <v>3349457</v>
      </c>
      <c r="AD433">
        <v>3349457</v>
      </c>
      <c r="AF433">
        <v>12027272</v>
      </c>
      <c r="AI433">
        <v>0</v>
      </c>
    </row>
    <row r="434" spans="1:35" x14ac:dyDescent="0.3">
      <c r="A434" t="s">
        <v>410</v>
      </c>
      <c r="B434">
        <v>1999</v>
      </c>
      <c r="C434">
        <v>1999</v>
      </c>
      <c r="D434">
        <v>1999</v>
      </c>
      <c r="E434">
        <v>4</v>
      </c>
      <c r="F434">
        <v>0</v>
      </c>
      <c r="G434">
        <v>1</v>
      </c>
      <c r="H434" t="s">
        <v>215</v>
      </c>
      <c r="I434">
        <v>204</v>
      </c>
      <c r="J434" t="s">
        <v>363</v>
      </c>
      <c r="K434" t="s">
        <v>364</v>
      </c>
      <c r="L434">
        <v>0</v>
      </c>
      <c r="M434" t="s">
        <v>217</v>
      </c>
      <c r="N434" t="s">
        <v>218</v>
      </c>
      <c r="V434">
        <v>901</v>
      </c>
      <c r="W434" t="s">
        <v>411</v>
      </c>
      <c r="X434">
        <v>8</v>
      </c>
      <c r="Y434" t="s">
        <v>220</v>
      </c>
      <c r="AB434">
        <v>30198</v>
      </c>
      <c r="AD434">
        <v>30198</v>
      </c>
      <c r="AF434">
        <v>47614</v>
      </c>
      <c r="AI434">
        <v>0</v>
      </c>
    </row>
    <row r="435" spans="1:35" hidden="1" x14ac:dyDescent="0.3">
      <c r="A435" t="s">
        <v>410</v>
      </c>
      <c r="B435">
        <v>1999</v>
      </c>
      <c r="C435">
        <v>1999</v>
      </c>
      <c r="D435">
        <v>1999</v>
      </c>
      <c r="E435">
        <v>4</v>
      </c>
      <c r="F435">
        <v>0</v>
      </c>
      <c r="G435">
        <v>2</v>
      </c>
      <c r="H435" t="s">
        <v>221</v>
      </c>
      <c r="I435">
        <v>204</v>
      </c>
      <c r="J435" t="s">
        <v>363</v>
      </c>
      <c r="K435" t="s">
        <v>364</v>
      </c>
      <c r="L435">
        <v>0</v>
      </c>
      <c r="M435" t="s">
        <v>217</v>
      </c>
      <c r="N435" t="s">
        <v>218</v>
      </c>
      <c r="V435">
        <v>901</v>
      </c>
      <c r="W435" t="s">
        <v>411</v>
      </c>
      <c r="X435">
        <v>8</v>
      </c>
      <c r="Y435" t="s">
        <v>220</v>
      </c>
      <c r="AB435">
        <v>18660</v>
      </c>
      <c r="AD435">
        <v>18660</v>
      </c>
      <c r="AF435">
        <v>8877</v>
      </c>
      <c r="AI435">
        <v>0</v>
      </c>
    </row>
    <row r="436" spans="1:35" x14ac:dyDescent="0.3">
      <c r="A436" t="s">
        <v>410</v>
      </c>
      <c r="B436">
        <v>1999</v>
      </c>
      <c r="C436">
        <v>1999</v>
      </c>
      <c r="D436">
        <v>1999</v>
      </c>
      <c r="E436">
        <v>4</v>
      </c>
      <c r="F436">
        <v>0</v>
      </c>
      <c r="G436">
        <v>1</v>
      </c>
      <c r="H436" t="s">
        <v>215</v>
      </c>
      <c r="I436">
        <v>208</v>
      </c>
      <c r="J436" t="s">
        <v>17</v>
      </c>
      <c r="K436" t="s">
        <v>249</v>
      </c>
      <c r="L436">
        <v>0</v>
      </c>
      <c r="M436" t="s">
        <v>217</v>
      </c>
      <c r="N436" t="s">
        <v>218</v>
      </c>
      <c r="V436">
        <v>901</v>
      </c>
      <c r="W436" t="s">
        <v>411</v>
      </c>
      <c r="X436">
        <v>8</v>
      </c>
      <c r="Y436" t="s">
        <v>220</v>
      </c>
      <c r="AB436">
        <v>62486737</v>
      </c>
      <c r="AD436">
        <v>62486737</v>
      </c>
      <c r="AF436">
        <v>134258996</v>
      </c>
      <c r="AI436">
        <v>0</v>
      </c>
    </row>
    <row r="437" spans="1:35" hidden="1" x14ac:dyDescent="0.3">
      <c r="A437" t="s">
        <v>410</v>
      </c>
      <c r="B437">
        <v>1999</v>
      </c>
      <c r="C437">
        <v>1999</v>
      </c>
      <c r="D437">
        <v>1999</v>
      </c>
      <c r="E437">
        <v>4</v>
      </c>
      <c r="F437">
        <v>0</v>
      </c>
      <c r="G437">
        <v>2</v>
      </c>
      <c r="H437" t="s">
        <v>221</v>
      </c>
      <c r="I437">
        <v>208</v>
      </c>
      <c r="J437" t="s">
        <v>17</v>
      </c>
      <c r="K437" t="s">
        <v>249</v>
      </c>
      <c r="L437">
        <v>0</v>
      </c>
      <c r="M437" t="s">
        <v>217</v>
      </c>
      <c r="N437" t="s">
        <v>218</v>
      </c>
      <c r="V437">
        <v>901</v>
      </c>
      <c r="W437" t="s">
        <v>411</v>
      </c>
      <c r="X437">
        <v>8</v>
      </c>
      <c r="Y437" t="s">
        <v>220</v>
      </c>
      <c r="AB437">
        <v>10794365</v>
      </c>
      <c r="AD437">
        <v>10794365</v>
      </c>
      <c r="AF437">
        <v>44307125</v>
      </c>
      <c r="AI437">
        <v>0</v>
      </c>
    </row>
    <row r="438" spans="1:35" x14ac:dyDescent="0.3">
      <c r="A438" t="s">
        <v>410</v>
      </c>
      <c r="B438">
        <v>1999</v>
      </c>
      <c r="C438">
        <v>1999</v>
      </c>
      <c r="D438">
        <v>1999</v>
      </c>
      <c r="E438">
        <v>4</v>
      </c>
      <c r="F438">
        <v>0</v>
      </c>
      <c r="G438">
        <v>1</v>
      </c>
      <c r="H438" t="s">
        <v>215</v>
      </c>
      <c r="I438">
        <v>212</v>
      </c>
      <c r="J438" t="s">
        <v>65</v>
      </c>
      <c r="K438" t="s">
        <v>379</v>
      </c>
      <c r="L438">
        <v>0</v>
      </c>
      <c r="M438" t="s">
        <v>217</v>
      </c>
      <c r="N438" t="s">
        <v>218</v>
      </c>
      <c r="V438">
        <v>901</v>
      </c>
      <c r="W438" t="s">
        <v>411</v>
      </c>
      <c r="X438">
        <v>8</v>
      </c>
      <c r="Y438" t="s">
        <v>220</v>
      </c>
      <c r="AB438">
        <v>5100</v>
      </c>
      <c r="AD438">
        <v>5100</v>
      </c>
      <c r="AF438">
        <v>20161</v>
      </c>
      <c r="AI438">
        <v>0</v>
      </c>
    </row>
    <row r="439" spans="1:35" hidden="1" x14ac:dyDescent="0.3">
      <c r="A439" t="s">
        <v>410</v>
      </c>
      <c r="B439">
        <v>1999</v>
      </c>
      <c r="C439">
        <v>1999</v>
      </c>
      <c r="D439">
        <v>1999</v>
      </c>
      <c r="E439">
        <v>4</v>
      </c>
      <c r="F439">
        <v>0</v>
      </c>
      <c r="G439">
        <v>2</v>
      </c>
      <c r="H439" t="s">
        <v>221</v>
      </c>
      <c r="I439">
        <v>212</v>
      </c>
      <c r="J439" t="s">
        <v>65</v>
      </c>
      <c r="K439" t="s">
        <v>379</v>
      </c>
      <c r="L439">
        <v>0</v>
      </c>
      <c r="M439" t="s">
        <v>217</v>
      </c>
      <c r="N439" t="s">
        <v>218</v>
      </c>
      <c r="V439">
        <v>901</v>
      </c>
      <c r="W439" t="s">
        <v>411</v>
      </c>
      <c r="X439">
        <v>8</v>
      </c>
      <c r="Y439" t="s">
        <v>220</v>
      </c>
      <c r="AB439">
        <v>911</v>
      </c>
      <c r="AD439">
        <v>911</v>
      </c>
      <c r="AF439">
        <v>5696</v>
      </c>
      <c r="AI439">
        <v>0</v>
      </c>
    </row>
    <row r="440" spans="1:35" x14ac:dyDescent="0.3">
      <c r="A440" t="s">
        <v>410</v>
      </c>
      <c r="B440">
        <v>1999</v>
      </c>
      <c r="C440">
        <v>1999</v>
      </c>
      <c r="D440">
        <v>1999</v>
      </c>
      <c r="E440">
        <v>4</v>
      </c>
      <c r="F440">
        <v>0</v>
      </c>
      <c r="G440">
        <v>1</v>
      </c>
      <c r="H440" t="s">
        <v>215</v>
      </c>
      <c r="I440">
        <v>218</v>
      </c>
      <c r="J440" t="s">
        <v>18</v>
      </c>
      <c r="K440" t="s">
        <v>331</v>
      </c>
      <c r="L440">
        <v>0</v>
      </c>
      <c r="M440" t="s">
        <v>217</v>
      </c>
      <c r="N440" t="s">
        <v>218</v>
      </c>
      <c r="V440">
        <v>901</v>
      </c>
      <c r="W440" t="s">
        <v>411</v>
      </c>
      <c r="X440">
        <v>8</v>
      </c>
      <c r="Y440" t="s">
        <v>220</v>
      </c>
      <c r="AB440">
        <v>83400</v>
      </c>
      <c r="AD440">
        <v>83400</v>
      </c>
      <c r="AF440">
        <v>66893</v>
      </c>
      <c r="AI440">
        <v>0</v>
      </c>
    </row>
    <row r="441" spans="1:35" hidden="1" x14ac:dyDescent="0.3">
      <c r="A441" t="s">
        <v>410</v>
      </c>
      <c r="B441">
        <v>1999</v>
      </c>
      <c r="C441">
        <v>1999</v>
      </c>
      <c r="D441">
        <v>1999</v>
      </c>
      <c r="E441">
        <v>4</v>
      </c>
      <c r="F441">
        <v>0</v>
      </c>
      <c r="G441">
        <v>2</v>
      </c>
      <c r="H441" t="s">
        <v>221</v>
      </c>
      <c r="I441">
        <v>218</v>
      </c>
      <c r="J441" t="s">
        <v>18</v>
      </c>
      <c r="K441" t="s">
        <v>331</v>
      </c>
      <c r="L441">
        <v>0</v>
      </c>
      <c r="M441" t="s">
        <v>217</v>
      </c>
      <c r="N441" t="s">
        <v>218</v>
      </c>
      <c r="V441">
        <v>901</v>
      </c>
      <c r="W441" t="s">
        <v>411</v>
      </c>
      <c r="X441">
        <v>8</v>
      </c>
      <c r="Y441" t="s">
        <v>220</v>
      </c>
      <c r="AB441">
        <v>40470385</v>
      </c>
      <c r="AD441">
        <v>40470385</v>
      </c>
      <c r="AF441">
        <v>57090853</v>
      </c>
      <c r="AI441">
        <v>0</v>
      </c>
    </row>
    <row r="442" spans="1:35" x14ac:dyDescent="0.3">
      <c r="A442" t="s">
        <v>410</v>
      </c>
      <c r="B442">
        <v>1999</v>
      </c>
      <c r="C442">
        <v>1999</v>
      </c>
      <c r="D442">
        <v>1999</v>
      </c>
      <c r="E442">
        <v>4</v>
      </c>
      <c r="F442">
        <v>0</v>
      </c>
      <c r="G442">
        <v>1</v>
      </c>
      <c r="H442" t="s">
        <v>215</v>
      </c>
      <c r="I442">
        <v>222</v>
      </c>
      <c r="J442" t="s">
        <v>80</v>
      </c>
      <c r="K442" t="s">
        <v>251</v>
      </c>
      <c r="L442">
        <v>0</v>
      </c>
      <c r="M442" t="s">
        <v>217</v>
      </c>
      <c r="N442" t="s">
        <v>218</v>
      </c>
      <c r="V442">
        <v>901</v>
      </c>
      <c r="W442" t="s">
        <v>411</v>
      </c>
      <c r="X442">
        <v>8</v>
      </c>
      <c r="Y442" t="s">
        <v>220</v>
      </c>
      <c r="AB442">
        <v>101387</v>
      </c>
      <c r="AD442">
        <v>101387</v>
      </c>
      <c r="AF442">
        <v>284678</v>
      </c>
      <c r="AI442">
        <v>0</v>
      </c>
    </row>
    <row r="443" spans="1:35" hidden="1" x14ac:dyDescent="0.3">
      <c r="A443" t="s">
        <v>410</v>
      </c>
      <c r="B443">
        <v>1999</v>
      </c>
      <c r="C443">
        <v>1999</v>
      </c>
      <c r="D443">
        <v>1999</v>
      </c>
      <c r="E443">
        <v>4</v>
      </c>
      <c r="F443">
        <v>0</v>
      </c>
      <c r="G443">
        <v>2</v>
      </c>
      <c r="H443" t="s">
        <v>221</v>
      </c>
      <c r="I443">
        <v>222</v>
      </c>
      <c r="J443" t="s">
        <v>80</v>
      </c>
      <c r="K443" t="s">
        <v>251</v>
      </c>
      <c r="L443">
        <v>0</v>
      </c>
      <c r="M443" t="s">
        <v>217</v>
      </c>
      <c r="N443" t="s">
        <v>218</v>
      </c>
      <c r="V443">
        <v>901</v>
      </c>
      <c r="W443" t="s">
        <v>411</v>
      </c>
      <c r="X443">
        <v>8</v>
      </c>
      <c r="Y443" t="s">
        <v>220</v>
      </c>
      <c r="AB443">
        <v>113620870</v>
      </c>
      <c r="AD443">
        <v>113620870</v>
      </c>
      <c r="AF443">
        <v>244429861</v>
      </c>
      <c r="AI443">
        <v>0</v>
      </c>
    </row>
    <row r="444" spans="1:35" x14ac:dyDescent="0.3">
      <c r="A444" t="s">
        <v>410</v>
      </c>
      <c r="B444">
        <v>1999</v>
      </c>
      <c r="C444">
        <v>1999</v>
      </c>
      <c r="D444">
        <v>1999</v>
      </c>
      <c r="E444">
        <v>4</v>
      </c>
      <c r="F444">
        <v>0</v>
      </c>
      <c r="G444">
        <v>1</v>
      </c>
      <c r="H444" t="s">
        <v>215</v>
      </c>
      <c r="I444">
        <v>233</v>
      </c>
      <c r="J444" t="s">
        <v>112</v>
      </c>
      <c r="K444" t="s">
        <v>252</v>
      </c>
      <c r="L444">
        <v>0</v>
      </c>
      <c r="M444" t="s">
        <v>217</v>
      </c>
      <c r="N444" t="s">
        <v>218</v>
      </c>
      <c r="V444">
        <v>901</v>
      </c>
      <c r="W444" t="s">
        <v>411</v>
      </c>
      <c r="X444">
        <v>8</v>
      </c>
      <c r="Y444" t="s">
        <v>220</v>
      </c>
      <c r="AB444">
        <v>6041687</v>
      </c>
      <c r="AD444">
        <v>6041687</v>
      </c>
      <c r="AF444">
        <v>21776245</v>
      </c>
      <c r="AI444">
        <v>0</v>
      </c>
    </row>
    <row r="445" spans="1:35" hidden="1" x14ac:dyDescent="0.3">
      <c r="A445" t="s">
        <v>410</v>
      </c>
      <c r="B445">
        <v>1999</v>
      </c>
      <c r="C445">
        <v>1999</v>
      </c>
      <c r="D445">
        <v>1999</v>
      </c>
      <c r="E445">
        <v>4</v>
      </c>
      <c r="F445">
        <v>0</v>
      </c>
      <c r="G445">
        <v>2</v>
      </c>
      <c r="H445" t="s">
        <v>221</v>
      </c>
      <c r="I445">
        <v>233</v>
      </c>
      <c r="J445" t="s">
        <v>112</v>
      </c>
      <c r="K445" t="s">
        <v>252</v>
      </c>
      <c r="L445">
        <v>0</v>
      </c>
      <c r="M445" t="s">
        <v>217</v>
      </c>
      <c r="N445" t="s">
        <v>218</v>
      </c>
      <c r="V445">
        <v>901</v>
      </c>
      <c r="W445" t="s">
        <v>411</v>
      </c>
      <c r="X445">
        <v>8</v>
      </c>
      <c r="Y445" t="s">
        <v>220</v>
      </c>
      <c r="AB445">
        <v>1276088</v>
      </c>
      <c r="AD445">
        <v>1276088</v>
      </c>
      <c r="AF445">
        <v>5569465</v>
      </c>
      <c r="AI445">
        <v>0</v>
      </c>
    </row>
    <row r="446" spans="1:35" x14ac:dyDescent="0.3">
      <c r="A446" t="s">
        <v>410</v>
      </c>
      <c r="B446">
        <v>1999</v>
      </c>
      <c r="C446">
        <v>1999</v>
      </c>
      <c r="D446">
        <v>1999</v>
      </c>
      <c r="E446">
        <v>4</v>
      </c>
      <c r="F446">
        <v>0</v>
      </c>
      <c r="G446">
        <v>1</v>
      </c>
      <c r="H446" t="s">
        <v>215</v>
      </c>
      <c r="I446">
        <v>234</v>
      </c>
      <c r="J446" t="s">
        <v>130</v>
      </c>
      <c r="K446" t="s">
        <v>414</v>
      </c>
      <c r="L446">
        <v>0</v>
      </c>
      <c r="M446" t="s">
        <v>217</v>
      </c>
      <c r="N446" t="s">
        <v>218</v>
      </c>
      <c r="V446">
        <v>901</v>
      </c>
      <c r="W446" t="s">
        <v>411</v>
      </c>
      <c r="X446">
        <v>8</v>
      </c>
      <c r="Y446" t="s">
        <v>220</v>
      </c>
      <c r="AB446">
        <v>329466</v>
      </c>
      <c r="AD446">
        <v>329466</v>
      </c>
      <c r="AF446">
        <v>1372230</v>
      </c>
      <c r="AI446">
        <v>0</v>
      </c>
    </row>
    <row r="447" spans="1:35" x14ac:dyDescent="0.3">
      <c r="A447" t="s">
        <v>410</v>
      </c>
      <c r="B447">
        <v>1999</v>
      </c>
      <c r="C447">
        <v>1999</v>
      </c>
      <c r="D447">
        <v>1999</v>
      </c>
      <c r="E447">
        <v>4</v>
      </c>
      <c r="F447">
        <v>0</v>
      </c>
      <c r="G447">
        <v>1</v>
      </c>
      <c r="H447" t="s">
        <v>215</v>
      </c>
      <c r="I447">
        <v>246</v>
      </c>
      <c r="J447" t="s">
        <v>19</v>
      </c>
      <c r="K447" t="s">
        <v>254</v>
      </c>
      <c r="L447">
        <v>0</v>
      </c>
      <c r="M447" t="s">
        <v>217</v>
      </c>
      <c r="N447" t="s">
        <v>218</v>
      </c>
      <c r="V447">
        <v>901</v>
      </c>
      <c r="W447" t="s">
        <v>411</v>
      </c>
      <c r="X447">
        <v>8</v>
      </c>
      <c r="Y447" t="s">
        <v>220</v>
      </c>
      <c r="AB447">
        <v>71320611</v>
      </c>
      <c r="AD447">
        <v>71320611</v>
      </c>
      <c r="AF447">
        <v>168926730</v>
      </c>
      <c r="AI447">
        <v>0</v>
      </c>
    </row>
    <row r="448" spans="1:35" hidden="1" x14ac:dyDescent="0.3">
      <c r="A448" t="s">
        <v>410</v>
      </c>
      <c r="B448">
        <v>1999</v>
      </c>
      <c r="C448">
        <v>1999</v>
      </c>
      <c r="D448">
        <v>1999</v>
      </c>
      <c r="E448">
        <v>4</v>
      </c>
      <c r="F448">
        <v>0</v>
      </c>
      <c r="G448">
        <v>2</v>
      </c>
      <c r="H448" t="s">
        <v>221</v>
      </c>
      <c r="I448">
        <v>246</v>
      </c>
      <c r="J448" t="s">
        <v>19</v>
      </c>
      <c r="K448" t="s">
        <v>254</v>
      </c>
      <c r="L448">
        <v>0</v>
      </c>
      <c r="M448" t="s">
        <v>217</v>
      </c>
      <c r="N448" t="s">
        <v>218</v>
      </c>
      <c r="V448">
        <v>901</v>
      </c>
      <c r="W448" t="s">
        <v>411</v>
      </c>
      <c r="X448">
        <v>8</v>
      </c>
      <c r="Y448" t="s">
        <v>220</v>
      </c>
      <c r="AB448">
        <v>9451382</v>
      </c>
      <c r="AD448">
        <v>9451382</v>
      </c>
      <c r="AF448">
        <v>34231403</v>
      </c>
      <c r="AI448">
        <v>0</v>
      </c>
    </row>
    <row r="449" spans="1:35" x14ac:dyDescent="0.3">
      <c r="A449" t="s">
        <v>410</v>
      </c>
      <c r="B449">
        <v>1999</v>
      </c>
      <c r="C449">
        <v>1999</v>
      </c>
      <c r="D449">
        <v>1999</v>
      </c>
      <c r="E449">
        <v>4</v>
      </c>
      <c r="F449">
        <v>0</v>
      </c>
      <c r="G449">
        <v>1</v>
      </c>
      <c r="H449" t="s">
        <v>215</v>
      </c>
      <c r="I449">
        <v>251</v>
      </c>
      <c r="J449" t="s">
        <v>81</v>
      </c>
      <c r="K449" t="s">
        <v>255</v>
      </c>
      <c r="L449">
        <v>0</v>
      </c>
      <c r="M449" t="s">
        <v>217</v>
      </c>
      <c r="N449" t="s">
        <v>218</v>
      </c>
      <c r="V449">
        <v>901</v>
      </c>
      <c r="W449" t="s">
        <v>411</v>
      </c>
      <c r="X449">
        <v>8</v>
      </c>
      <c r="Y449" t="s">
        <v>220</v>
      </c>
      <c r="AB449">
        <v>362544512</v>
      </c>
      <c r="AD449">
        <v>362544512</v>
      </c>
      <c r="AF449">
        <v>766994560</v>
      </c>
      <c r="AI449">
        <v>0</v>
      </c>
    </row>
    <row r="450" spans="1:35" hidden="1" x14ac:dyDescent="0.3">
      <c r="A450" t="s">
        <v>410</v>
      </c>
      <c r="B450">
        <v>1999</v>
      </c>
      <c r="C450">
        <v>1999</v>
      </c>
      <c r="D450">
        <v>1999</v>
      </c>
      <c r="E450">
        <v>4</v>
      </c>
      <c r="F450">
        <v>0</v>
      </c>
      <c r="G450">
        <v>2</v>
      </c>
      <c r="H450" t="s">
        <v>221</v>
      </c>
      <c r="I450">
        <v>251</v>
      </c>
      <c r="J450" t="s">
        <v>81</v>
      </c>
      <c r="K450" t="s">
        <v>255</v>
      </c>
      <c r="L450">
        <v>0</v>
      </c>
      <c r="M450" t="s">
        <v>217</v>
      </c>
      <c r="N450" t="s">
        <v>218</v>
      </c>
      <c r="V450">
        <v>901</v>
      </c>
      <c r="W450" t="s">
        <v>411</v>
      </c>
      <c r="X450">
        <v>8</v>
      </c>
      <c r="Y450" t="s">
        <v>220</v>
      </c>
      <c r="AB450">
        <v>45258052</v>
      </c>
      <c r="AD450">
        <v>45258052</v>
      </c>
      <c r="AF450">
        <v>132506176</v>
      </c>
      <c r="AI450">
        <v>0</v>
      </c>
    </row>
    <row r="451" spans="1:35" x14ac:dyDescent="0.3">
      <c r="A451" t="s">
        <v>410</v>
      </c>
      <c r="B451">
        <v>1999</v>
      </c>
      <c r="C451">
        <v>1999</v>
      </c>
      <c r="D451">
        <v>1999</v>
      </c>
      <c r="E451">
        <v>4</v>
      </c>
      <c r="F451">
        <v>0</v>
      </c>
      <c r="G451">
        <v>1</v>
      </c>
      <c r="H451" t="s">
        <v>215</v>
      </c>
      <c r="I451">
        <v>258</v>
      </c>
      <c r="J451" t="s">
        <v>131</v>
      </c>
      <c r="K451" t="s">
        <v>256</v>
      </c>
      <c r="L451">
        <v>0</v>
      </c>
      <c r="M451" t="s">
        <v>217</v>
      </c>
      <c r="N451" t="s">
        <v>218</v>
      </c>
      <c r="V451">
        <v>901</v>
      </c>
      <c r="W451" t="s">
        <v>411</v>
      </c>
      <c r="X451">
        <v>8</v>
      </c>
      <c r="Y451" t="s">
        <v>220</v>
      </c>
      <c r="AB451">
        <v>182704</v>
      </c>
      <c r="AD451">
        <v>182704</v>
      </c>
      <c r="AF451">
        <v>1023192</v>
      </c>
      <c r="AI451">
        <v>0</v>
      </c>
    </row>
    <row r="452" spans="1:35" hidden="1" x14ac:dyDescent="0.3">
      <c r="A452" t="s">
        <v>410</v>
      </c>
      <c r="B452">
        <v>1999</v>
      </c>
      <c r="C452">
        <v>1999</v>
      </c>
      <c r="D452">
        <v>1999</v>
      </c>
      <c r="E452">
        <v>4</v>
      </c>
      <c r="F452">
        <v>0</v>
      </c>
      <c r="G452">
        <v>2</v>
      </c>
      <c r="H452" t="s">
        <v>221</v>
      </c>
      <c r="I452">
        <v>258</v>
      </c>
      <c r="J452" t="s">
        <v>131</v>
      </c>
      <c r="K452" t="s">
        <v>256</v>
      </c>
      <c r="L452">
        <v>0</v>
      </c>
      <c r="M452" t="s">
        <v>217</v>
      </c>
      <c r="N452" t="s">
        <v>218</v>
      </c>
      <c r="V452">
        <v>901</v>
      </c>
      <c r="W452" t="s">
        <v>411</v>
      </c>
      <c r="X452">
        <v>8</v>
      </c>
      <c r="Y452" t="s">
        <v>220</v>
      </c>
      <c r="AB452">
        <v>354</v>
      </c>
      <c r="AD452">
        <v>354</v>
      </c>
      <c r="AF452">
        <v>7682</v>
      </c>
      <c r="AI452">
        <v>0</v>
      </c>
    </row>
    <row r="453" spans="1:35" x14ac:dyDescent="0.3">
      <c r="A453" t="s">
        <v>410</v>
      </c>
      <c r="B453">
        <v>1999</v>
      </c>
      <c r="C453">
        <v>1999</v>
      </c>
      <c r="D453">
        <v>1999</v>
      </c>
      <c r="E453">
        <v>4</v>
      </c>
      <c r="F453">
        <v>0</v>
      </c>
      <c r="G453">
        <v>1</v>
      </c>
      <c r="H453" t="s">
        <v>215</v>
      </c>
      <c r="I453">
        <v>266</v>
      </c>
      <c r="J453" t="s">
        <v>66</v>
      </c>
      <c r="K453" t="s">
        <v>423</v>
      </c>
      <c r="L453">
        <v>0</v>
      </c>
      <c r="M453" t="s">
        <v>217</v>
      </c>
      <c r="N453" t="s">
        <v>218</v>
      </c>
      <c r="V453">
        <v>901</v>
      </c>
      <c r="W453" t="s">
        <v>411</v>
      </c>
      <c r="X453">
        <v>8</v>
      </c>
      <c r="Y453" t="s">
        <v>220</v>
      </c>
      <c r="AB453">
        <v>73805</v>
      </c>
      <c r="AD453">
        <v>73805</v>
      </c>
      <c r="AF453">
        <v>131735</v>
      </c>
      <c r="AI453">
        <v>0</v>
      </c>
    </row>
    <row r="454" spans="1:35" hidden="1" x14ac:dyDescent="0.3">
      <c r="A454" t="s">
        <v>410</v>
      </c>
      <c r="B454">
        <v>1999</v>
      </c>
      <c r="C454">
        <v>1999</v>
      </c>
      <c r="D454">
        <v>1999</v>
      </c>
      <c r="E454">
        <v>4</v>
      </c>
      <c r="F454">
        <v>0</v>
      </c>
      <c r="G454">
        <v>2</v>
      </c>
      <c r="H454" t="s">
        <v>221</v>
      </c>
      <c r="I454">
        <v>266</v>
      </c>
      <c r="J454" t="s">
        <v>66</v>
      </c>
      <c r="K454" t="s">
        <v>423</v>
      </c>
      <c r="L454">
        <v>0</v>
      </c>
      <c r="M454" t="s">
        <v>217</v>
      </c>
      <c r="N454" t="s">
        <v>218</v>
      </c>
      <c r="V454">
        <v>901</v>
      </c>
      <c r="W454" t="s">
        <v>411</v>
      </c>
      <c r="X454">
        <v>8</v>
      </c>
      <c r="Y454" t="s">
        <v>220</v>
      </c>
      <c r="AB454">
        <v>148222</v>
      </c>
      <c r="AD454">
        <v>148222</v>
      </c>
      <c r="AF454">
        <v>109621</v>
      </c>
      <c r="AI454">
        <v>0</v>
      </c>
    </row>
    <row r="455" spans="1:35" x14ac:dyDescent="0.3">
      <c r="A455" t="s">
        <v>410</v>
      </c>
      <c r="B455">
        <v>1999</v>
      </c>
      <c r="C455">
        <v>1999</v>
      </c>
      <c r="D455">
        <v>1999</v>
      </c>
      <c r="E455">
        <v>4</v>
      </c>
      <c r="F455">
        <v>0</v>
      </c>
      <c r="G455">
        <v>1</v>
      </c>
      <c r="H455" t="s">
        <v>215</v>
      </c>
      <c r="I455">
        <v>268</v>
      </c>
      <c r="J455" t="s">
        <v>132</v>
      </c>
      <c r="K455" t="s">
        <v>257</v>
      </c>
      <c r="L455">
        <v>0</v>
      </c>
      <c r="M455" t="s">
        <v>217</v>
      </c>
      <c r="N455" t="s">
        <v>218</v>
      </c>
      <c r="V455">
        <v>901</v>
      </c>
      <c r="W455" t="s">
        <v>411</v>
      </c>
      <c r="X455">
        <v>8</v>
      </c>
      <c r="Y455" t="s">
        <v>220</v>
      </c>
      <c r="AB455">
        <v>2029323</v>
      </c>
      <c r="AD455">
        <v>2029323</v>
      </c>
      <c r="AF455">
        <v>4963710</v>
      </c>
      <c r="AI455">
        <v>0</v>
      </c>
    </row>
    <row r="456" spans="1:35" hidden="1" x14ac:dyDescent="0.3">
      <c r="A456" t="s">
        <v>410</v>
      </c>
      <c r="B456">
        <v>1999</v>
      </c>
      <c r="C456">
        <v>1999</v>
      </c>
      <c r="D456">
        <v>1999</v>
      </c>
      <c r="E456">
        <v>4</v>
      </c>
      <c r="F456">
        <v>0</v>
      </c>
      <c r="G456">
        <v>2</v>
      </c>
      <c r="H456" t="s">
        <v>221</v>
      </c>
      <c r="I456">
        <v>268</v>
      </c>
      <c r="J456" t="s">
        <v>132</v>
      </c>
      <c r="K456" t="s">
        <v>257</v>
      </c>
      <c r="L456">
        <v>0</v>
      </c>
      <c r="M456" t="s">
        <v>217</v>
      </c>
      <c r="N456" t="s">
        <v>218</v>
      </c>
      <c r="V456">
        <v>901</v>
      </c>
      <c r="W456" t="s">
        <v>411</v>
      </c>
      <c r="X456">
        <v>8</v>
      </c>
      <c r="Y456" t="s">
        <v>220</v>
      </c>
      <c r="AB456">
        <v>171</v>
      </c>
      <c r="AD456">
        <v>171</v>
      </c>
      <c r="AF456">
        <v>2291</v>
      </c>
      <c r="AI456">
        <v>0</v>
      </c>
    </row>
    <row r="457" spans="1:35" x14ac:dyDescent="0.3">
      <c r="A457" t="s">
        <v>410</v>
      </c>
      <c r="B457">
        <v>1999</v>
      </c>
      <c r="C457">
        <v>1999</v>
      </c>
      <c r="D457">
        <v>1999</v>
      </c>
      <c r="E457">
        <v>4</v>
      </c>
      <c r="F457">
        <v>0</v>
      </c>
      <c r="G457">
        <v>1</v>
      </c>
      <c r="H457" t="s">
        <v>215</v>
      </c>
      <c r="I457">
        <v>270</v>
      </c>
      <c r="J457" t="s">
        <v>115</v>
      </c>
      <c r="K457" t="s">
        <v>380</v>
      </c>
      <c r="L457">
        <v>0</v>
      </c>
      <c r="M457" t="s">
        <v>217</v>
      </c>
      <c r="N457" t="s">
        <v>218</v>
      </c>
      <c r="V457">
        <v>901</v>
      </c>
      <c r="W457" t="s">
        <v>411</v>
      </c>
      <c r="X457">
        <v>8</v>
      </c>
      <c r="Y457" t="s">
        <v>220</v>
      </c>
      <c r="AB457">
        <v>35078</v>
      </c>
      <c r="AD457">
        <v>35078</v>
      </c>
      <c r="AF457">
        <v>143036</v>
      </c>
      <c r="AI457">
        <v>0</v>
      </c>
    </row>
    <row r="458" spans="1:35" x14ac:dyDescent="0.3">
      <c r="A458" t="s">
        <v>410</v>
      </c>
      <c r="B458">
        <v>1999</v>
      </c>
      <c r="C458">
        <v>1999</v>
      </c>
      <c r="D458">
        <v>1999</v>
      </c>
      <c r="E458">
        <v>4</v>
      </c>
      <c r="F458">
        <v>0</v>
      </c>
      <c r="G458">
        <v>1</v>
      </c>
      <c r="H458" t="s">
        <v>215</v>
      </c>
      <c r="I458">
        <v>276</v>
      </c>
      <c r="J458" t="s">
        <v>20</v>
      </c>
      <c r="K458" t="s">
        <v>258</v>
      </c>
      <c r="L458">
        <v>0</v>
      </c>
      <c r="M458" t="s">
        <v>217</v>
      </c>
      <c r="N458" t="s">
        <v>218</v>
      </c>
      <c r="V458">
        <v>901</v>
      </c>
      <c r="W458" t="s">
        <v>411</v>
      </c>
      <c r="X458">
        <v>8</v>
      </c>
      <c r="Y458" t="s">
        <v>220</v>
      </c>
      <c r="AB458">
        <v>827262336</v>
      </c>
      <c r="AD458">
        <v>827262336</v>
      </c>
      <c r="AF458">
        <v>1765199104</v>
      </c>
      <c r="AI458">
        <v>0</v>
      </c>
    </row>
    <row r="459" spans="1:35" hidden="1" x14ac:dyDescent="0.3">
      <c r="A459" t="s">
        <v>410</v>
      </c>
      <c r="B459">
        <v>1999</v>
      </c>
      <c r="C459">
        <v>1999</v>
      </c>
      <c r="D459">
        <v>1999</v>
      </c>
      <c r="E459">
        <v>4</v>
      </c>
      <c r="F459">
        <v>0</v>
      </c>
      <c r="G459">
        <v>2</v>
      </c>
      <c r="H459" t="s">
        <v>221</v>
      </c>
      <c r="I459">
        <v>276</v>
      </c>
      <c r="J459" t="s">
        <v>20</v>
      </c>
      <c r="K459" t="s">
        <v>258</v>
      </c>
      <c r="L459">
        <v>0</v>
      </c>
      <c r="M459" t="s">
        <v>217</v>
      </c>
      <c r="N459" t="s">
        <v>218</v>
      </c>
      <c r="V459">
        <v>901</v>
      </c>
      <c r="W459" t="s">
        <v>411</v>
      </c>
      <c r="X459">
        <v>8</v>
      </c>
      <c r="Y459" t="s">
        <v>220</v>
      </c>
      <c r="AB459">
        <v>174206464</v>
      </c>
      <c r="AD459">
        <v>174206464</v>
      </c>
      <c r="AF459">
        <v>516996064</v>
      </c>
      <c r="AI459">
        <v>0</v>
      </c>
    </row>
    <row r="460" spans="1:35" x14ac:dyDescent="0.3">
      <c r="A460" t="s">
        <v>410</v>
      </c>
      <c r="B460">
        <v>1999</v>
      </c>
      <c r="C460">
        <v>1999</v>
      </c>
      <c r="D460">
        <v>1999</v>
      </c>
      <c r="E460">
        <v>4</v>
      </c>
      <c r="F460">
        <v>0</v>
      </c>
      <c r="G460">
        <v>1</v>
      </c>
      <c r="H460" t="s">
        <v>215</v>
      </c>
      <c r="I460">
        <v>300</v>
      </c>
      <c r="J460" t="s">
        <v>21</v>
      </c>
      <c r="K460" t="s">
        <v>259</v>
      </c>
      <c r="L460">
        <v>0</v>
      </c>
      <c r="M460" t="s">
        <v>217</v>
      </c>
      <c r="N460" t="s">
        <v>218</v>
      </c>
      <c r="V460">
        <v>901</v>
      </c>
      <c r="W460" t="s">
        <v>411</v>
      </c>
      <c r="X460">
        <v>8</v>
      </c>
      <c r="Y460" t="s">
        <v>220</v>
      </c>
      <c r="AB460">
        <v>21509785</v>
      </c>
      <c r="AD460">
        <v>21509785</v>
      </c>
      <c r="AF460">
        <v>50566020</v>
      </c>
      <c r="AI460">
        <v>0</v>
      </c>
    </row>
    <row r="461" spans="1:35" hidden="1" x14ac:dyDescent="0.3">
      <c r="A461" t="s">
        <v>410</v>
      </c>
      <c r="B461">
        <v>1999</v>
      </c>
      <c r="C461">
        <v>1999</v>
      </c>
      <c r="D461">
        <v>1999</v>
      </c>
      <c r="E461">
        <v>4</v>
      </c>
      <c r="F461">
        <v>0</v>
      </c>
      <c r="G461">
        <v>2</v>
      </c>
      <c r="H461" t="s">
        <v>221</v>
      </c>
      <c r="I461">
        <v>300</v>
      </c>
      <c r="J461" t="s">
        <v>21</v>
      </c>
      <c r="K461" t="s">
        <v>259</v>
      </c>
      <c r="L461">
        <v>0</v>
      </c>
      <c r="M461" t="s">
        <v>217</v>
      </c>
      <c r="N461" t="s">
        <v>218</v>
      </c>
      <c r="V461">
        <v>901</v>
      </c>
      <c r="W461" t="s">
        <v>411</v>
      </c>
      <c r="X461">
        <v>8</v>
      </c>
      <c r="Y461" t="s">
        <v>220</v>
      </c>
      <c r="AB461">
        <v>4652244</v>
      </c>
      <c r="AD461">
        <v>4652244</v>
      </c>
      <c r="AF461">
        <v>8867257</v>
      </c>
      <c r="AI461">
        <v>0</v>
      </c>
    </row>
    <row r="462" spans="1:35" x14ac:dyDescent="0.3">
      <c r="A462" t="s">
        <v>410</v>
      </c>
      <c r="B462">
        <v>1999</v>
      </c>
      <c r="C462">
        <v>1999</v>
      </c>
      <c r="D462">
        <v>1999</v>
      </c>
      <c r="E462">
        <v>4</v>
      </c>
      <c r="F462">
        <v>0</v>
      </c>
      <c r="G462">
        <v>1</v>
      </c>
      <c r="H462" t="s">
        <v>215</v>
      </c>
      <c r="I462">
        <v>304</v>
      </c>
      <c r="J462" t="s">
        <v>83</v>
      </c>
      <c r="K462" t="s">
        <v>260</v>
      </c>
      <c r="L462">
        <v>0</v>
      </c>
      <c r="M462" t="s">
        <v>217</v>
      </c>
      <c r="N462" t="s">
        <v>218</v>
      </c>
      <c r="V462">
        <v>901</v>
      </c>
      <c r="W462" t="s">
        <v>411</v>
      </c>
      <c r="X462">
        <v>8</v>
      </c>
      <c r="Y462" t="s">
        <v>220</v>
      </c>
      <c r="AB462">
        <v>346371</v>
      </c>
      <c r="AD462">
        <v>346371</v>
      </c>
      <c r="AF462">
        <v>2219400</v>
      </c>
      <c r="AI462">
        <v>0</v>
      </c>
    </row>
    <row r="463" spans="1:35" x14ac:dyDescent="0.3">
      <c r="A463" t="s">
        <v>410</v>
      </c>
      <c r="B463">
        <v>1999</v>
      </c>
      <c r="C463">
        <v>1999</v>
      </c>
      <c r="D463">
        <v>1999</v>
      </c>
      <c r="E463">
        <v>4</v>
      </c>
      <c r="F463">
        <v>0</v>
      </c>
      <c r="G463">
        <v>1</v>
      </c>
      <c r="H463" t="s">
        <v>215</v>
      </c>
      <c r="I463">
        <v>320</v>
      </c>
      <c r="J463" t="s">
        <v>68</v>
      </c>
      <c r="K463" t="s">
        <v>261</v>
      </c>
      <c r="L463">
        <v>0</v>
      </c>
      <c r="M463" t="s">
        <v>217</v>
      </c>
      <c r="N463" t="s">
        <v>218</v>
      </c>
      <c r="V463">
        <v>901</v>
      </c>
      <c r="W463" t="s">
        <v>411</v>
      </c>
      <c r="X463">
        <v>8</v>
      </c>
      <c r="Y463" t="s">
        <v>220</v>
      </c>
      <c r="AB463">
        <v>399542</v>
      </c>
      <c r="AD463">
        <v>399542</v>
      </c>
      <c r="AF463">
        <v>1658743</v>
      </c>
      <c r="AI463">
        <v>0</v>
      </c>
    </row>
    <row r="464" spans="1:35" hidden="1" x14ac:dyDescent="0.3">
      <c r="A464" t="s">
        <v>410</v>
      </c>
      <c r="B464">
        <v>1999</v>
      </c>
      <c r="C464">
        <v>1999</v>
      </c>
      <c r="D464">
        <v>1999</v>
      </c>
      <c r="E464">
        <v>4</v>
      </c>
      <c r="F464">
        <v>0</v>
      </c>
      <c r="G464">
        <v>2</v>
      </c>
      <c r="H464" t="s">
        <v>221</v>
      </c>
      <c r="I464">
        <v>320</v>
      </c>
      <c r="J464" t="s">
        <v>68</v>
      </c>
      <c r="K464" t="s">
        <v>261</v>
      </c>
      <c r="L464">
        <v>0</v>
      </c>
      <c r="M464" t="s">
        <v>217</v>
      </c>
      <c r="N464" t="s">
        <v>218</v>
      </c>
      <c r="V464">
        <v>901</v>
      </c>
      <c r="W464" t="s">
        <v>411</v>
      </c>
      <c r="X464">
        <v>8</v>
      </c>
      <c r="Y464" t="s">
        <v>220</v>
      </c>
      <c r="AB464">
        <v>268903917</v>
      </c>
      <c r="AD464">
        <v>268903917</v>
      </c>
      <c r="AF464">
        <v>561908586</v>
      </c>
      <c r="AI464">
        <v>0</v>
      </c>
    </row>
    <row r="465" spans="1:35" x14ac:dyDescent="0.3">
      <c r="A465" t="s">
        <v>410</v>
      </c>
      <c r="B465">
        <v>1999</v>
      </c>
      <c r="C465">
        <v>1999</v>
      </c>
      <c r="D465">
        <v>1999</v>
      </c>
      <c r="E465">
        <v>4</v>
      </c>
      <c r="F465">
        <v>0</v>
      </c>
      <c r="G465">
        <v>1</v>
      </c>
      <c r="H465" t="s">
        <v>215</v>
      </c>
      <c r="I465">
        <v>324</v>
      </c>
      <c r="J465" t="s">
        <v>116</v>
      </c>
      <c r="K465" t="s">
        <v>333</v>
      </c>
      <c r="L465">
        <v>0</v>
      </c>
      <c r="M465" t="s">
        <v>217</v>
      </c>
      <c r="N465" t="s">
        <v>218</v>
      </c>
      <c r="V465">
        <v>901</v>
      </c>
      <c r="W465" t="s">
        <v>411</v>
      </c>
      <c r="X465">
        <v>8</v>
      </c>
      <c r="Y465" t="s">
        <v>220</v>
      </c>
      <c r="AB465">
        <v>234106</v>
      </c>
      <c r="AD465">
        <v>234106</v>
      </c>
      <c r="AF465">
        <v>262895</v>
      </c>
      <c r="AI465">
        <v>0</v>
      </c>
    </row>
    <row r="466" spans="1:35" hidden="1" x14ac:dyDescent="0.3">
      <c r="A466" t="s">
        <v>410</v>
      </c>
      <c r="B466">
        <v>1999</v>
      </c>
      <c r="C466">
        <v>1999</v>
      </c>
      <c r="D466">
        <v>1999</v>
      </c>
      <c r="E466">
        <v>4</v>
      </c>
      <c r="F466">
        <v>0</v>
      </c>
      <c r="G466">
        <v>2</v>
      </c>
      <c r="H466" t="s">
        <v>221</v>
      </c>
      <c r="I466">
        <v>324</v>
      </c>
      <c r="J466" t="s">
        <v>116</v>
      </c>
      <c r="K466" t="s">
        <v>333</v>
      </c>
      <c r="L466">
        <v>0</v>
      </c>
      <c r="M466" t="s">
        <v>217</v>
      </c>
      <c r="N466" t="s">
        <v>218</v>
      </c>
      <c r="V466">
        <v>901</v>
      </c>
      <c r="W466" t="s">
        <v>411</v>
      </c>
      <c r="X466">
        <v>8</v>
      </c>
      <c r="Y466" t="s">
        <v>220</v>
      </c>
      <c r="AB466">
        <v>9449510</v>
      </c>
      <c r="AD466">
        <v>9449510</v>
      </c>
      <c r="AF466">
        <v>7902918</v>
      </c>
      <c r="AI466">
        <v>0</v>
      </c>
    </row>
    <row r="467" spans="1:35" x14ac:dyDescent="0.3">
      <c r="A467" t="s">
        <v>410</v>
      </c>
      <c r="B467">
        <v>1999</v>
      </c>
      <c r="C467">
        <v>1999</v>
      </c>
      <c r="D467">
        <v>1999</v>
      </c>
      <c r="E467">
        <v>4</v>
      </c>
      <c r="F467">
        <v>0</v>
      </c>
      <c r="G467">
        <v>1</v>
      </c>
      <c r="H467" t="s">
        <v>215</v>
      </c>
      <c r="I467">
        <v>328</v>
      </c>
      <c r="J467" t="s">
        <v>22</v>
      </c>
      <c r="K467" t="s">
        <v>381</v>
      </c>
      <c r="L467">
        <v>0</v>
      </c>
      <c r="M467" t="s">
        <v>217</v>
      </c>
      <c r="N467" t="s">
        <v>218</v>
      </c>
      <c r="V467">
        <v>901</v>
      </c>
      <c r="W467" t="s">
        <v>411</v>
      </c>
      <c r="X467">
        <v>8</v>
      </c>
      <c r="Y467" t="s">
        <v>220</v>
      </c>
      <c r="AB467">
        <v>4361</v>
      </c>
      <c r="AD467">
        <v>4361</v>
      </c>
      <c r="AF467">
        <v>18859</v>
      </c>
      <c r="AI467">
        <v>0</v>
      </c>
    </row>
    <row r="468" spans="1:35" hidden="1" x14ac:dyDescent="0.3">
      <c r="A468" t="s">
        <v>410</v>
      </c>
      <c r="B468">
        <v>1999</v>
      </c>
      <c r="C468">
        <v>1999</v>
      </c>
      <c r="D468">
        <v>1999</v>
      </c>
      <c r="E468">
        <v>4</v>
      </c>
      <c r="F468">
        <v>0</v>
      </c>
      <c r="G468">
        <v>2</v>
      </c>
      <c r="H468" t="s">
        <v>221</v>
      </c>
      <c r="I468">
        <v>328</v>
      </c>
      <c r="J468" t="s">
        <v>22</v>
      </c>
      <c r="K468" t="s">
        <v>381</v>
      </c>
      <c r="L468">
        <v>0</v>
      </c>
      <c r="M468" t="s">
        <v>217</v>
      </c>
      <c r="N468" t="s">
        <v>218</v>
      </c>
      <c r="V468">
        <v>901</v>
      </c>
      <c r="W468" t="s">
        <v>411</v>
      </c>
      <c r="X468">
        <v>8</v>
      </c>
      <c r="Y468" t="s">
        <v>220</v>
      </c>
      <c r="AB468">
        <v>11747</v>
      </c>
      <c r="AD468">
        <v>11747</v>
      </c>
      <c r="AF468">
        <v>28785</v>
      </c>
      <c r="AI468">
        <v>0</v>
      </c>
    </row>
    <row r="469" spans="1:35" hidden="1" x14ac:dyDescent="0.3">
      <c r="A469" t="s">
        <v>410</v>
      </c>
      <c r="B469">
        <v>1999</v>
      </c>
      <c r="C469">
        <v>1999</v>
      </c>
      <c r="D469">
        <v>1999</v>
      </c>
      <c r="E469">
        <v>4</v>
      </c>
      <c r="F469">
        <v>0</v>
      </c>
      <c r="G469">
        <v>3</v>
      </c>
      <c r="H469" t="s">
        <v>247</v>
      </c>
      <c r="I469">
        <v>328</v>
      </c>
      <c r="J469" t="s">
        <v>22</v>
      </c>
      <c r="K469" t="s">
        <v>381</v>
      </c>
      <c r="L469">
        <v>0</v>
      </c>
      <c r="M469" t="s">
        <v>217</v>
      </c>
      <c r="N469" t="s">
        <v>218</v>
      </c>
      <c r="V469">
        <v>901</v>
      </c>
      <c r="W469" t="s">
        <v>411</v>
      </c>
      <c r="X469">
        <v>8</v>
      </c>
      <c r="Y469" t="s">
        <v>220</v>
      </c>
      <c r="AB469">
        <v>101</v>
      </c>
      <c r="AD469">
        <v>101</v>
      </c>
      <c r="AF469">
        <v>472</v>
      </c>
      <c r="AI469">
        <v>0</v>
      </c>
    </row>
    <row r="470" spans="1:35" x14ac:dyDescent="0.3">
      <c r="A470" t="s">
        <v>410</v>
      </c>
      <c r="B470">
        <v>1999</v>
      </c>
      <c r="C470">
        <v>1999</v>
      </c>
      <c r="D470">
        <v>1999</v>
      </c>
      <c r="E470">
        <v>4</v>
      </c>
      <c r="F470">
        <v>0</v>
      </c>
      <c r="G470">
        <v>1</v>
      </c>
      <c r="H470" t="s">
        <v>215</v>
      </c>
      <c r="I470">
        <v>340</v>
      </c>
      <c r="J470" t="s">
        <v>85</v>
      </c>
      <c r="K470" t="s">
        <v>262</v>
      </c>
      <c r="L470">
        <v>0</v>
      </c>
      <c r="M470" t="s">
        <v>217</v>
      </c>
      <c r="N470" t="s">
        <v>218</v>
      </c>
      <c r="V470">
        <v>901</v>
      </c>
      <c r="W470" t="s">
        <v>411</v>
      </c>
      <c r="X470">
        <v>8</v>
      </c>
      <c r="Y470" t="s">
        <v>220</v>
      </c>
      <c r="AB470">
        <v>114565</v>
      </c>
      <c r="AD470">
        <v>114565</v>
      </c>
      <c r="AF470">
        <v>347059</v>
      </c>
      <c r="AI470">
        <v>0</v>
      </c>
    </row>
    <row r="471" spans="1:35" hidden="1" x14ac:dyDescent="0.3">
      <c r="A471" t="s">
        <v>410</v>
      </c>
      <c r="B471">
        <v>1999</v>
      </c>
      <c r="C471">
        <v>1999</v>
      </c>
      <c r="D471">
        <v>1999</v>
      </c>
      <c r="E471">
        <v>4</v>
      </c>
      <c r="F471">
        <v>0</v>
      </c>
      <c r="G471">
        <v>2</v>
      </c>
      <c r="H471" t="s">
        <v>221</v>
      </c>
      <c r="I471">
        <v>340</v>
      </c>
      <c r="J471" t="s">
        <v>85</v>
      </c>
      <c r="K471" t="s">
        <v>262</v>
      </c>
      <c r="L471">
        <v>0</v>
      </c>
      <c r="M471" t="s">
        <v>217</v>
      </c>
      <c r="N471" t="s">
        <v>218</v>
      </c>
      <c r="V471">
        <v>901</v>
      </c>
      <c r="W471" t="s">
        <v>411</v>
      </c>
      <c r="X471">
        <v>8</v>
      </c>
      <c r="Y471" t="s">
        <v>220</v>
      </c>
      <c r="AB471">
        <v>119160096</v>
      </c>
      <c r="AD471">
        <v>119160096</v>
      </c>
      <c r="AF471">
        <v>256100000</v>
      </c>
      <c r="AI471">
        <v>0</v>
      </c>
    </row>
    <row r="472" spans="1:35" x14ac:dyDescent="0.3">
      <c r="A472" t="s">
        <v>410</v>
      </c>
      <c r="B472">
        <v>1999</v>
      </c>
      <c r="C472">
        <v>1999</v>
      </c>
      <c r="D472">
        <v>1999</v>
      </c>
      <c r="E472">
        <v>4</v>
      </c>
      <c r="F472">
        <v>0</v>
      </c>
      <c r="G472">
        <v>1</v>
      </c>
      <c r="H472" t="s">
        <v>215</v>
      </c>
      <c r="I472">
        <v>344</v>
      </c>
      <c r="J472" t="s">
        <v>62</v>
      </c>
      <c r="K472" t="s">
        <v>263</v>
      </c>
      <c r="L472">
        <v>0</v>
      </c>
      <c r="M472" t="s">
        <v>217</v>
      </c>
      <c r="N472" t="s">
        <v>218</v>
      </c>
      <c r="V472">
        <v>901</v>
      </c>
      <c r="W472" t="s">
        <v>411</v>
      </c>
      <c r="X472">
        <v>8</v>
      </c>
      <c r="Y472" t="s">
        <v>220</v>
      </c>
      <c r="AB472">
        <v>3967501</v>
      </c>
      <c r="AD472">
        <v>3967501</v>
      </c>
      <c r="AF472">
        <v>11057848</v>
      </c>
      <c r="AI472">
        <v>0</v>
      </c>
    </row>
    <row r="473" spans="1:35" hidden="1" x14ac:dyDescent="0.3">
      <c r="A473" t="s">
        <v>410</v>
      </c>
      <c r="B473">
        <v>1999</v>
      </c>
      <c r="C473">
        <v>1999</v>
      </c>
      <c r="D473">
        <v>1999</v>
      </c>
      <c r="E473">
        <v>4</v>
      </c>
      <c r="F473">
        <v>0</v>
      </c>
      <c r="G473">
        <v>2</v>
      </c>
      <c r="H473" t="s">
        <v>221</v>
      </c>
      <c r="I473">
        <v>344</v>
      </c>
      <c r="J473" t="s">
        <v>62</v>
      </c>
      <c r="K473" t="s">
        <v>263</v>
      </c>
      <c r="L473">
        <v>0</v>
      </c>
      <c r="M473" t="s">
        <v>217</v>
      </c>
      <c r="N473" t="s">
        <v>218</v>
      </c>
      <c r="V473">
        <v>901</v>
      </c>
      <c r="W473" t="s">
        <v>411</v>
      </c>
      <c r="X473">
        <v>8</v>
      </c>
      <c r="Y473" t="s">
        <v>220</v>
      </c>
      <c r="AB473">
        <v>684101</v>
      </c>
      <c r="AD473">
        <v>684101</v>
      </c>
      <c r="AF473">
        <v>2625187</v>
      </c>
      <c r="AI473">
        <v>0</v>
      </c>
    </row>
    <row r="474" spans="1:35" hidden="1" x14ac:dyDescent="0.3">
      <c r="A474" t="s">
        <v>410</v>
      </c>
      <c r="B474">
        <v>1999</v>
      </c>
      <c r="C474">
        <v>1999</v>
      </c>
      <c r="D474">
        <v>1999</v>
      </c>
      <c r="E474">
        <v>4</v>
      </c>
      <c r="F474">
        <v>0</v>
      </c>
      <c r="G474">
        <v>3</v>
      </c>
      <c r="H474" t="s">
        <v>247</v>
      </c>
      <c r="I474">
        <v>344</v>
      </c>
      <c r="J474" t="s">
        <v>62</v>
      </c>
      <c r="K474" t="s">
        <v>263</v>
      </c>
      <c r="L474">
        <v>0</v>
      </c>
      <c r="M474" t="s">
        <v>217</v>
      </c>
      <c r="N474" t="s">
        <v>218</v>
      </c>
      <c r="V474">
        <v>901</v>
      </c>
      <c r="W474" t="s">
        <v>411</v>
      </c>
      <c r="X474">
        <v>8</v>
      </c>
      <c r="Y474" t="s">
        <v>220</v>
      </c>
      <c r="AB474">
        <v>671539</v>
      </c>
      <c r="AD474">
        <v>671539</v>
      </c>
      <c r="AF474">
        <v>2565009</v>
      </c>
      <c r="AI474">
        <v>0</v>
      </c>
    </row>
    <row r="475" spans="1:35" x14ac:dyDescent="0.3">
      <c r="A475" t="s">
        <v>410</v>
      </c>
      <c r="B475">
        <v>1999</v>
      </c>
      <c r="C475">
        <v>1999</v>
      </c>
      <c r="D475">
        <v>1999</v>
      </c>
      <c r="E475">
        <v>4</v>
      </c>
      <c r="F475">
        <v>0</v>
      </c>
      <c r="G475">
        <v>1</v>
      </c>
      <c r="H475" t="s">
        <v>215</v>
      </c>
      <c r="I475">
        <v>348</v>
      </c>
      <c r="J475" t="s">
        <v>23</v>
      </c>
      <c r="K475" t="s">
        <v>264</v>
      </c>
      <c r="L475">
        <v>0</v>
      </c>
      <c r="M475" t="s">
        <v>217</v>
      </c>
      <c r="N475" t="s">
        <v>218</v>
      </c>
      <c r="V475">
        <v>901</v>
      </c>
      <c r="W475" t="s">
        <v>411</v>
      </c>
      <c r="X475">
        <v>8</v>
      </c>
      <c r="Y475" t="s">
        <v>220</v>
      </c>
      <c r="AB475">
        <v>39023153</v>
      </c>
      <c r="AD475">
        <v>39023153</v>
      </c>
      <c r="AF475">
        <v>69239000</v>
      </c>
      <c r="AI475">
        <v>0</v>
      </c>
    </row>
    <row r="476" spans="1:35" hidden="1" x14ac:dyDescent="0.3">
      <c r="A476" t="s">
        <v>410</v>
      </c>
      <c r="B476">
        <v>1999</v>
      </c>
      <c r="C476">
        <v>1999</v>
      </c>
      <c r="D476">
        <v>1999</v>
      </c>
      <c r="E476">
        <v>4</v>
      </c>
      <c r="F476">
        <v>0</v>
      </c>
      <c r="G476">
        <v>2</v>
      </c>
      <c r="H476" t="s">
        <v>221</v>
      </c>
      <c r="I476">
        <v>348</v>
      </c>
      <c r="J476" t="s">
        <v>23</v>
      </c>
      <c r="K476" t="s">
        <v>264</v>
      </c>
      <c r="L476">
        <v>0</v>
      </c>
      <c r="M476" t="s">
        <v>217</v>
      </c>
      <c r="N476" t="s">
        <v>218</v>
      </c>
      <c r="V476">
        <v>901</v>
      </c>
      <c r="W476" t="s">
        <v>411</v>
      </c>
      <c r="X476">
        <v>8</v>
      </c>
      <c r="Y476" t="s">
        <v>220</v>
      </c>
      <c r="AB476">
        <v>5638105</v>
      </c>
      <c r="AD476">
        <v>5638105</v>
      </c>
      <c r="AF476">
        <v>17697000</v>
      </c>
      <c r="AI476">
        <v>0</v>
      </c>
    </row>
    <row r="477" spans="1:35" x14ac:dyDescent="0.3">
      <c r="A477" t="s">
        <v>410</v>
      </c>
      <c r="B477">
        <v>1999</v>
      </c>
      <c r="C477">
        <v>1999</v>
      </c>
      <c r="D477">
        <v>1999</v>
      </c>
      <c r="E477">
        <v>4</v>
      </c>
      <c r="F477">
        <v>0</v>
      </c>
      <c r="G477">
        <v>1</v>
      </c>
      <c r="H477" t="s">
        <v>215</v>
      </c>
      <c r="I477">
        <v>352</v>
      </c>
      <c r="J477" t="s">
        <v>24</v>
      </c>
      <c r="K477" t="s">
        <v>265</v>
      </c>
      <c r="L477">
        <v>0</v>
      </c>
      <c r="M477" t="s">
        <v>217</v>
      </c>
      <c r="N477" t="s">
        <v>218</v>
      </c>
      <c r="V477">
        <v>901</v>
      </c>
      <c r="W477" t="s">
        <v>411</v>
      </c>
      <c r="X477">
        <v>8</v>
      </c>
      <c r="Y477" t="s">
        <v>220</v>
      </c>
      <c r="AB477">
        <v>2018834</v>
      </c>
      <c r="AD477">
        <v>2018834</v>
      </c>
      <c r="AF477">
        <v>7393882</v>
      </c>
      <c r="AI477">
        <v>0</v>
      </c>
    </row>
    <row r="478" spans="1:35" hidden="1" x14ac:dyDescent="0.3">
      <c r="A478" t="s">
        <v>410</v>
      </c>
      <c r="B478">
        <v>1999</v>
      </c>
      <c r="C478">
        <v>1999</v>
      </c>
      <c r="D478">
        <v>1999</v>
      </c>
      <c r="E478">
        <v>4</v>
      </c>
      <c r="F478">
        <v>0</v>
      </c>
      <c r="G478">
        <v>2</v>
      </c>
      <c r="H478" t="s">
        <v>221</v>
      </c>
      <c r="I478">
        <v>352</v>
      </c>
      <c r="J478" t="s">
        <v>24</v>
      </c>
      <c r="K478" t="s">
        <v>265</v>
      </c>
      <c r="L478">
        <v>0</v>
      </c>
      <c r="M478" t="s">
        <v>217</v>
      </c>
      <c r="N478" t="s">
        <v>218</v>
      </c>
      <c r="V478">
        <v>901</v>
      </c>
      <c r="W478" t="s">
        <v>411</v>
      </c>
      <c r="X478">
        <v>8</v>
      </c>
      <c r="Y478" t="s">
        <v>220</v>
      </c>
      <c r="AB478">
        <v>11</v>
      </c>
      <c r="AD478">
        <v>11</v>
      </c>
      <c r="AF478">
        <v>164</v>
      </c>
      <c r="AI478">
        <v>0</v>
      </c>
    </row>
    <row r="479" spans="1:35" x14ac:dyDescent="0.3">
      <c r="A479" t="s">
        <v>410</v>
      </c>
      <c r="B479">
        <v>1999</v>
      </c>
      <c r="C479">
        <v>1999</v>
      </c>
      <c r="D479">
        <v>1999</v>
      </c>
      <c r="E479">
        <v>4</v>
      </c>
      <c r="F479">
        <v>0</v>
      </c>
      <c r="G479">
        <v>1</v>
      </c>
      <c r="H479" t="s">
        <v>215</v>
      </c>
      <c r="I479">
        <v>360</v>
      </c>
      <c r="J479" t="s">
        <v>26</v>
      </c>
      <c r="K479" t="s">
        <v>266</v>
      </c>
      <c r="L479">
        <v>0</v>
      </c>
      <c r="M479" t="s">
        <v>217</v>
      </c>
      <c r="N479" t="s">
        <v>218</v>
      </c>
      <c r="V479">
        <v>901</v>
      </c>
      <c r="W479" t="s">
        <v>411</v>
      </c>
      <c r="X479">
        <v>8</v>
      </c>
      <c r="Y479" t="s">
        <v>220</v>
      </c>
      <c r="AB479">
        <v>2916936</v>
      </c>
      <c r="AD479">
        <v>2916936</v>
      </c>
      <c r="AF479">
        <v>3303385</v>
      </c>
      <c r="AI479">
        <v>0</v>
      </c>
    </row>
    <row r="480" spans="1:35" hidden="1" x14ac:dyDescent="0.3">
      <c r="A480" t="s">
        <v>410</v>
      </c>
      <c r="B480">
        <v>1999</v>
      </c>
      <c r="C480">
        <v>1999</v>
      </c>
      <c r="D480">
        <v>1999</v>
      </c>
      <c r="E480">
        <v>4</v>
      </c>
      <c r="F480">
        <v>0</v>
      </c>
      <c r="G480">
        <v>2</v>
      </c>
      <c r="H480" t="s">
        <v>221</v>
      </c>
      <c r="I480">
        <v>360</v>
      </c>
      <c r="J480" t="s">
        <v>26</v>
      </c>
      <c r="K480" t="s">
        <v>266</v>
      </c>
      <c r="L480">
        <v>0</v>
      </c>
      <c r="M480" t="s">
        <v>217</v>
      </c>
      <c r="N480" t="s">
        <v>218</v>
      </c>
      <c r="V480">
        <v>901</v>
      </c>
      <c r="W480" t="s">
        <v>411</v>
      </c>
      <c r="X480">
        <v>8</v>
      </c>
      <c r="Y480" t="s">
        <v>220</v>
      </c>
      <c r="AB480">
        <v>352761828</v>
      </c>
      <c r="AD480">
        <v>352761828</v>
      </c>
      <c r="AF480">
        <v>466825495</v>
      </c>
      <c r="AI480">
        <v>0</v>
      </c>
    </row>
    <row r="481" spans="1:35" x14ac:dyDescent="0.3">
      <c r="A481" t="s">
        <v>410</v>
      </c>
      <c r="B481">
        <v>1999</v>
      </c>
      <c r="C481">
        <v>1999</v>
      </c>
      <c r="D481">
        <v>1999</v>
      </c>
      <c r="E481">
        <v>4</v>
      </c>
      <c r="F481">
        <v>0</v>
      </c>
      <c r="G481">
        <v>1</v>
      </c>
      <c r="H481" t="s">
        <v>215</v>
      </c>
      <c r="I481">
        <v>364</v>
      </c>
      <c r="J481" t="s">
        <v>159</v>
      </c>
      <c r="K481" t="s">
        <v>422</v>
      </c>
      <c r="L481">
        <v>0</v>
      </c>
      <c r="M481" t="s">
        <v>217</v>
      </c>
      <c r="N481" t="s">
        <v>218</v>
      </c>
      <c r="V481">
        <v>901</v>
      </c>
      <c r="W481" t="s">
        <v>411</v>
      </c>
      <c r="X481">
        <v>8</v>
      </c>
      <c r="Y481" t="s">
        <v>220</v>
      </c>
      <c r="AB481">
        <v>122761</v>
      </c>
      <c r="AD481">
        <v>122761</v>
      </c>
      <c r="AF481">
        <v>128186</v>
      </c>
      <c r="AI481">
        <v>0</v>
      </c>
    </row>
    <row r="482" spans="1:35" x14ac:dyDescent="0.3">
      <c r="A482" t="s">
        <v>410</v>
      </c>
      <c r="B482">
        <v>1999</v>
      </c>
      <c r="C482">
        <v>1999</v>
      </c>
      <c r="D482">
        <v>1999</v>
      </c>
      <c r="E482">
        <v>4</v>
      </c>
      <c r="F482">
        <v>0</v>
      </c>
      <c r="G482">
        <v>1</v>
      </c>
      <c r="H482" t="s">
        <v>215</v>
      </c>
      <c r="I482">
        <v>372</v>
      </c>
      <c r="J482" t="s">
        <v>27</v>
      </c>
      <c r="K482" t="s">
        <v>267</v>
      </c>
      <c r="L482">
        <v>0</v>
      </c>
      <c r="M482" t="s">
        <v>217</v>
      </c>
      <c r="N482" t="s">
        <v>218</v>
      </c>
      <c r="V482">
        <v>901</v>
      </c>
      <c r="W482" t="s">
        <v>411</v>
      </c>
      <c r="X482">
        <v>8</v>
      </c>
      <c r="Y482" t="s">
        <v>220</v>
      </c>
      <c r="AB482">
        <v>4566667</v>
      </c>
      <c r="AD482">
        <v>4566667</v>
      </c>
      <c r="AF482">
        <v>19745532</v>
      </c>
      <c r="AI482">
        <v>0</v>
      </c>
    </row>
    <row r="483" spans="1:35" hidden="1" x14ac:dyDescent="0.3">
      <c r="A483" t="s">
        <v>410</v>
      </c>
      <c r="B483">
        <v>1999</v>
      </c>
      <c r="C483">
        <v>1999</v>
      </c>
      <c r="D483">
        <v>1999</v>
      </c>
      <c r="E483">
        <v>4</v>
      </c>
      <c r="F483">
        <v>0</v>
      </c>
      <c r="G483">
        <v>2</v>
      </c>
      <c r="H483" t="s">
        <v>221</v>
      </c>
      <c r="I483">
        <v>372</v>
      </c>
      <c r="J483" t="s">
        <v>27</v>
      </c>
      <c r="K483" t="s">
        <v>267</v>
      </c>
      <c r="L483">
        <v>0</v>
      </c>
      <c r="M483" t="s">
        <v>217</v>
      </c>
      <c r="N483" t="s">
        <v>218</v>
      </c>
      <c r="V483">
        <v>901</v>
      </c>
      <c r="W483" t="s">
        <v>411</v>
      </c>
      <c r="X483">
        <v>8</v>
      </c>
      <c r="Y483" t="s">
        <v>220</v>
      </c>
      <c r="AB483">
        <v>358883</v>
      </c>
      <c r="AD483">
        <v>358883</v>
      </c>
      <c r="AF483">
        <v>2334817</v>
      </c>
      <c r="AI483">
        <v>0</v>
      </c>
    </row>
    <row r="484" spans="1:35" x14ac:dyDescent="0.3">
      <c r="A484" t="s">
        <v>410</v>
      </c>
      <c r="B484">
        <v>1999</v>
      </c>
      <c r="C484">
        <v>1999</v>
      </c>
      <c r="D484">
        <v>1999</v>
      </c>
      <c r="E484">
        <v>4</v>
      </c>
      <c r="F484">
        <v>0</v>
      </c>
      <c r="G484">
        <v>1</v>
      </c>
      <c r="H484" t="s">
        <v>215</v>
      </c>
      <c r="I484">
        <v>376</v>
      </c>
      <c r="J484" t="s">
        <v>117</v>
      </c>
      <c r="K484" t="s">
        <v>268</v>
      </c>
      <c r="L484">
        <v>0</v>
      </c>
      <c r="M484" t="s">
        <v>217</v>
      </c>
      <c r="N484" t="s">
        <v>218</v>
      </c>
      <c r="V484">
        <v>901</v>
      </c>
      <c r="W484" t="s">
        <v>411</v>
      </c>
      <c r="X484">
        <v>8</v>
      </c>
      <c r="Y484" t="s">
        <v>220</v>
      </c>
      <c r="AB484">
        <v>27040997</v>
      </c>
      <c r="AD484">
        <v>27040997</v>
      </c>
      <c r="AF484">
        <v>50496000</v>
      </c>
      <c r="AI484">
        <v>0</v>
      </c>
    </row>
    <row r="485" spans="1:35" hidden="1" x14ac:dyDescent="0.3">
      <c r="A485" t="s">
        <v>410</v>
      </c>
      <c r="B485">
        <v>1999</v>
      </c>
      <c r="C485">
        <v>1999</v>
      </c>
      <c r="D485">
        <v>1999</v>
      </c>
      <c r="E485">
        <v>4</v>
      </c>
      <c r="F485">
        <v>0</v>
      </c>
      <c r="G485">
        <v>2</v>
      </c>
      <c r="H485" t="s">
        <v>221</v>
      </c>
      <c r="I485">
        <v>376</v>
      </c>
      <c r="J485" t="s">
        <v>117</v>
      </c>
      <c r="K485" t="s">
        <v>268</v>
      </c>
      <c r="L485">
        <v>0</v>
      </c>
      <c r="M485" t="s">
        <v>217</v>
      </c>
      <c r="N485" t="s">
        <v>218</v>
      </c>
      <c r="V485">
        <v>901</v>
      </c>
      <c r="W485" t="s">
        <v>411</v>
      </c>
      <c r="X485">
        <v>1</v>
      </c>
      <c r="Y485" t="s">
        <v>232</v>
      </c>
      <c r="AB485">
        <v>0</v>
      </c>
      <c r="AD485">
        <v>0</v>
      </c>
      <c r="AF485">
        <v>5630000</v>
      </c>
      <c r="AI485">
        <v>0</v>
      </c>
    </row>
    <row r="486" spans="1:35" x14ac:dyDescent="0.3">
      <c r="A486" t="s">
        <v>410</v>
      </c>
      <c r="B486">
        <v>1999</v>
      </c>
      <c r="C486">
        <v>1999</v>
      </c>
      <c r="D486">
        <v>1999</v>
      </c>
      <c r="E486">
        <v>4</v>
      </c>
      <c r="F486">
        <v>0</v>
      </c>
      <c r="G486">
        <v>1</v>
      </c>
      <c r="H486" t="s">
        <v>215</v>
      </c>
      <c r="I486">
        <v>381</v>
      </c>
      <c r="J486" t="s">
        <v>86</v>
      </c>
      <c r="K486" t="s">
        <v>269</v>
      </c>
      <c r="L486">
        <v>0</v>
      </c>
      <c r="M486" t="s">
        <v>217</v>
      </c>
      <c r="N486" t="s">
        <v>218</v>
      </c>
      <c r="V486">
        <v>901</v>
      </c>
      <c r="W486" t="s">
        <v>411</v>
      </c>
      <c r="X486">
        <v>8</v>
      </c>
      <c r="Y486" t="s">
        <v>220</v>
      </c>
      <c r="AB486">
        <v>347896866</v>
      </c>
      <c r="AD486">
        <v>347896866</v>
      </c>
      <c r="AF486">
        <v>707747775</v>
      </c>
      <c r="AI486">
        <v>0</v>
      </c>
    </row>
    <row r="487" spans="1:35" hidden="1" x14ac:dyDescent="0.3">
      <c r="A487" t="s">
        <v>410</v>
      </c>
      <c r="B487">
        <v>1999</v>
      </c>
      <c r="C487">
        <v>1999</v>
      </c>
      <c r="D487">
        <v>1999</v>
      </c>
      <c r="E487">
        <v>4</v>
      </c>
      <c r="F487">
        <v>0</v>
      </c>
      <c r="G487">
        <v>2</v>
      </c>
      <c r="H487" t="s">
        <v>221</v>
      </c>
      <c r="I487">
        <v>381</v>
      </c>
      <c r="J487" t="s">
        <v>86</v>
      </c>
      <c r="K487" t="s">
        <v>269</v>
      </c>
      <c r="L487">
        <v>0</v>
      </c>
      <c r="M487" t="s">
        <v>217</v>
      </c>
      <c r="N487" t="s">
        <v>218</v>
      </c>
      <c r="V487">
        <v>901</v>
      </c>
      <c r="W487" t="s">
        <v>411</v>
      </c>
      <c r="X487">
        <v>8</v>
      </c>
      <c r="Y487" t="s">
        <v>220</v>
      </c>
      <c r="AB487">
        <v>52943146</v>
      </c>
      <c r="AD487">
        <v>52943146</v>
      </c>
      <c r="AF487">
        <v>278004184</v>
      </c>
      <c r="AI487">
        <v>0</v>
      </c>
    </row>
    <row r="488" spans="1:35" x14ac:dyDescent="0.3">
      <c r="A488" t="s">
        <v>410</v>
      </c>
      <c r="B488">
        <v>1999</v>
      </c>
      <c r="C488">
        <v>1999</v>
      </c>
      <c r="D488">
        <v>1999</v>
      </c>
      <c r="E488">
        <v>4</v>
      </c>
      <c r="F488">
        <v>0</v>
      </c>
      <c r="G488">
        <v>1</v>
      </c>
      <c r="H488" t="s">
        <v>215</v>
      </c>
      <c r="I488">
        <v>388</v>
      </c>
      <c r="J488" t="s">
        <v>28</v>
      </c>
      <c r="K488" t="s">
        <v>349</v>
      </c>
      <c r="L488">
        <v>0</v>
      </c>
      <c r="M488" t="s">
        <v>217</v>
      </c>
      <c r="N488" t="s">
        <v>218</v>
      </c>
      <c r="V488">
        <v>901</v>
      </c>
      <c r="W488" t="s">
        <v>411</v>
      </c>
      <c r="X488">
        <v>8</v>
      </c>
      <c r="Y488" t="s">
        <v>220</v>
      </c>
      <c r="AB488">
        <v>42933</v>
      </c>
      <c r="AD488">
        <v>42933</v>
      </c>
      <c r="AF488">
        <v>364676</v>
      </c>
      <c r="AI488">
        <v>0</v>
      </c>
    </row>
    <row r="489" spans="1:35" hidden="1" x14ac:dyDescent="0.3">
      <c r="A489" t="s">
        <v>410</v>
      </c>
      <c r="B489">
        <v>1999</v>
      </c>
      <c r="C489">
        <v>1999</v>
      </c>
      <c r="D489">
        <v>1999</v>
      </c>
      <c r="E489">
        <v>4</v>
      </c>
      <c r="F489">
        <v>0</v>
      </c>
      <c r="G489">
        <v>2</v>
      </c>
      <c r="H489" t="s">
        <v>221</v>
      </c>
      <c r="I489">
        <v>388</v>
      </c>
      <c r="J489" t="s">
        <v>28</v>
      </c>
      <c r="K489" t="s">
        <v>349</v>
      </c>
      <c r="L489">
        <v>0</v>
      </c>
      <c r="M489" t="s">
        <v>217</v>
      </c>
      <c r="N489" t="s">
        <v>218</v>
      </c>
      <c r="V489">
        <v>901</v>
      </c>
      <c r="W489" t="s">
        <v>411</v>
      </c>
      <c r="X489">
        <v>8</v>
      </c>
      <c r="Y489" t="s">
        <v>220</v>
      </c>
      <c r="AB489">
        <v>1452438</v>
      </c>
      <c r="AD489">
        <v>1452438</v>
      </c>
      <c r="AF489">
        <v>24467196</v>
      </c>
      <c r="AI489">
        <v>0</v>
      </c>
    </row>
    <row r="490" spans="1:35" x14ac:dyDescent="0.3">
      <c r="A490" t="s">
        <v>410</v>
      </c>
      <c r="B490">
        <v>1999</v>
      </c>
      <c r="C490">
        <v>1999</v>
      </c>
      <c r="D490">
        <v>1999</v>
      </c>
      <c r="E490">
        <v>4</v>
      </c>
      <c r="F490">
        <v>0</v>
      </c>
      <c r="G490">
        <v>1</v>
      </c>
      <c r="H490" t="s">
        <v>215</v>
      </c>
      <c r="I490">
        <v>392</v>
      </c>
      <c r="J490" t="s">
        <v>29</v>
      </c>
      <c r="K490" t="s">
        <v>270</v>
      </c>
      <c r="L490">
        <v>0</v>
      </c>
      <c r="M490" t="s">
        <v>217</v>
      </c>
      <c r="N490" t="s">
        <v>218</v>
      </c>
      <c r="V490">
        <v>901</v>
      </c>
      <c r="W490" t="s">
        <v>411</v>
      </c>
      <c r="X490">
        <v>8</v>
      </c>
      <c r="Y490" t="s">
        <v>220</v>
      </c>
      <c r="AB490">
        <v>365279421</v>
      </c>
      <c r="AD490">
        <v>365279421</v>
      </c>
      <c r="AF490">
        <v>863589147</v>
      </c>
      <c r="AI490">
        <v>0</v>
      </c>
    </row>
    <row r="491" spans="1:35" hidden="1" x14ac:dyDescent="0.3">
      <c r="A491" t="s">
        <v>410</v>
      </c>
      <c r="B491">
        <v>1999</v>
      </c>
      <c r="C491">
        <v>1999</v>
      </c>
      <c r="D491">
        <v>1999</v>
      </c>
      <c r="E491">
        <v>4</v>
      </c>
      <c r="F491">
        <v>0</v>
      </c>
      <c r="G491">
        <v>2</v>
      </c>
      <c r="H491" t="s">
        <v>221</v>
      </c>
      <c r="I491">
        <v>392</v>
      </c>
      <c r="J491" t="s">
        <v>29</v>
      </c>
      <c r="K491" t="s">
        <v>270</v>
      </c>
      <c r="L491">
        <v>0</v>
      </c>
      <c r="M491" t="s">
        <v>217</v>
      </c>
      <c r="N491" t="s">
        <v>218</v>
      </c>
      <c r="V491">
        <v>901</v>
      </c>
      <c r="W491" t="s">
        <v>411</v>
      </c>
      <c r="X491">
        <v>8</v>
      </c>
      <c r="Y491" t="s">
        <v>220</v>
      </c>
      <c r="AB491">
        <v>25267</v>
      </c>
      <c r="AD491">
        <v>25267</v>
      </c>
      <c r="AF491">
        <v>289411</v>
      </c>
      <c r="AI491">
        <v>0</v>
      </c>
    </row>
    <row r="492" spans="1:35" x14ac:dyDescent="0.3">
      <c r="A492" t="s">
        <v>410</v>
      </c>
      <c r="B492">
        <v>1999</v>
      </c>
      <c r="C492">
        <v>1999</v>
      </c>
      <c r="D492">
        <v>1999</v>
      </c>
      <c r="E492">
        <v>4</v>
      </c>
      <c r="F492">
        <v>0</v>
      </c>
      <c r="G492">
        <v>1</v>
      </c>
      <c r="H492" t="s">
        <v>215</v>
      </c>
      <c r="I492">
        <v>400</v>
      </c>
      <c r="J492" t="s">
        <v>87</v>
      </c>
      <c r="K492" t="s">
        <v>272</v>
      </c>
      <c r="L492">
        <v>0</v>
      </c>
      <c r="M492" t="s">
        <v>217</v>
      </c>
      <c r="N492" t="s">
        <v>218</v>
      </c>
      <c r="V492">
        <v>901</v>
      </c>
      <c r="W492" t="s">
        <v>411</v>
      </c>
      <c r="X492">
        <v>8</v>
      </c>
      <c r="Y492" t="s">
        <v>220</v>
      </c>
      <c r="AB492">
        <v>6743752</v>
      </c>
      <c r="AD492">
        <v>6743752</v>
      </c>
      <c r="AF492">
        <v>11503205</v>
      </c>
      <c r="AI492">
        <v>0</v>
      </c>
    </row>
    <row r="493" spans="1:35" hidden="1" x14ac:dyDescent="0.3">
      <c r="A493" t="s">
        <v>410</v>
      </c>
      <c r="B493">
        <v>1999</v>
      </c>
      <c r="C493">
        <v>1999</v>
      </c>
      <c r="D493">
        <v>1999</v>
      </c>
      <c r="E493">
        <v>4</v>
      </c>
      <c r="F493">
        <v>0</v>
      </c>
      <c r="G493">
        <v>2</v>
      </c>
      <c r="H493" t="s">
        <v>221</v>
      </c>
      <c r="I493">
        <v>400</v>
      </c>
      <c r="J493" t="s">
        <v>87</v>
      </c>
      <c r="K493" t="s">
        <v>272</v>
      </c>
      <c r="L493">
        <v>0</v>
      </c>
      <c r="M493" t="s">
        <v>217</v>
      </c>
      <c r="N493" t="s">
        <v>218</v>
      </c>
      <c r="V493">
        <v>901</v>
      </c>
      <c r="W493" t="s">
        <v>411</v>
      </c>
      <c r="X493">
        <v>8</v>
      </c>
      <c r="Y493" t="s">
        <v>220</v>
      </c>
      <c r="AB493">
        <v>977727</v>
      </c>
      <c r="AD493">
        <v>977727</v>
      </c>
      <c r="AF493">
        <v>1695941</v>
      </c>
      <c r="AI493">
        <v>0</v>
      </c>
    </row>
    <row r="494" spans="1:35" hidden="1" x14ac:dyDescent="0.3">
      <c r="A494" t="s">
        <v>410</v>
      </c>
      <c r="B494">
        <v>1999</v>
      </c>
      <c r="C494">
        <v>1999</v>
      </c>
      <c r="D494">
        <v>1999</v>
      </c>
      <c r="E494">
        <v>4</v>
      </c>
      <c r="F494">
        <v>0</v>
      </c>
      <c r="G494">
        <v>3</v>
      </c>
      <c r="H494" t="s">
        <v>247</v>
      </c>
      <c r="I494">
        <v>400</v>
      </c>
      <c r="J494" t="s">
        <v>87</v>
      </c>
      <c r="K494" t="s">
        <v>272</v>
      </c>
      <c r="L494">
        <v>0</v>
      </c>
      <c r="M494" t="s">
        <v>217</v>
      </c>
      <c r="N494" t="s">
        <v>218</v>
      </c>
      <c r="V494">
        <v>901</v>
      </c>
      <c r="W494" t="s">
        <v>411</v>
      </c>
      <c r="X494">
        <v>8</v>
      </c>
      <c r="Y494" t="s">
        <v>220</v>
      </c>
      <c r="AB494">
        <v>977727</v>
      </c>
      <c r="AD494">
        <v>977727</v>
      </c>
      <c r="AF494">
        <v>1695941</v>
      </c>
      <c r="AI494">
        <v>0</v>
      </c>
    </row>
    <row r="495" spans="1:35" x14ac:dyDescent="0.3">
      <c r="A495" t="s">
        <v>410</v>
      </c>
      <c r="B495">
        <v>1999</v>
      </c>
      <c r="C495">
        <v>1999</v>
      </c>
      <c r="D495">
        <v>1999</v>
      </c>
      <c r="E495">
        <v>4</v>
      </c>
      <c r="F495">
        <v>0</v>
      </c>
      <c r="G495">
        <v>1</v>
      </c>
      <c r="H495" t="s">
        <v>215</v>
      </c>
      <c r="I495">
        <v>404</v>
      </c>
      <c r="J495" t="s">
        <v>30</v>
      </c>
      <c r="K495" t="s">
        <v>394</v>
      </c>
      <c r="L495">
        <v>0</v>
      </c>
      <c r="M495" t="s">
        <v>217</v>
      </c>
      <c r="N495" t="s">
        <v>218</v>
      </c>
      <c r="V495">
        <v>901</v>
      </c>
      <c r="W495" t="s">
        <v>411</v>
      </c>
      <c r="X495">
        <v>8</v>
      </c>
      <c r="Y495" t="s">
        <v>220</v>
      </c>
      <c r="AB495">
        <v>104136</v>
      </c>
      <c r="AD495">
        <v>104136</v>
      </c>
      <c r="AF495">
        <v>15066</v>
      </c>
      <c r="AI495">
        <v>0</v>
      </c>
    </row>
    <row r="496" spans="1:35" hidden="1" x14ac:dyDescent="0.3">
      <c r="A496" t="s">
        <v>410</v>
      </c>
      <c r="B496">
        <v>1999</v>
      </c>
      <c r="C496">
        <v>1999</v>
      </c>
      <c r="D496">
        <v>1999</v>
      </c>
      <c r="E496">
        <v>4</v>
      </c>
      <c r="F496">
        <v>0</v>
      </c>
      <c r="G496">
        <v>2</v>
      </c>
      <c r="H496" t="s">
        <v>221</v>
      </c>
      <c r="I496">
        <v>404</v>
      </c>
      <c r="J496" t="s">
        <v>30</v>
      </c>
      <c r="K496" t="s">
        <v>394</v>
      </c>
      <c r="L496">
        <v>0</v>
      </c>
      <c r="M496" t="s">
        <v>217</v>
      </c>
      <c r="N496" t="s">
        <v>218</v>
      </c>
      <c r="V496">
        <v>901</v>
      </c>
      <c r="W496" t="s">
        <v>411</v>
      </c>
      <c r="X496">
        <v>8</v>
      </c>
      <c r="Y496" t="s">
        <v>220</v>
      </c>
      <c r="AB496">
        <v>69571530</v>
      </c>
      <c r="AD496">
        <v>69571530</v>
      </c>
      <c r="AF496">
        <v>171288070</v>
      </c>
      <c r="AI496">
        <v>0</v>
      </c>
    </row>
    <row r="497" spans="1:35" x14ac:dyDescent="0.3">
      <c r="A497" t="s">
        <v>410</v>
      </c>
      <c r="B497">
        <v>1999</v>
      </c>
      <c r="C497">
        <v>1999</v>
      </c>
      <c r="D497">
        <v>1999</v>
      </c>
      <c r="E497">
        <v>4</v>
      </c>
      <c r="F497">
        <v>0</v>
      </c>
      <c r="G497">
        <v>1</v>
      </c>
      <c r="H497" t="s">
        <v>215</v>
      </c>
      <c r="I497">
        <v>410</v>
      </c>
      <c r="J497" t="s">
        <v>41</v>
      </c>
      <c r="K497" t="s">
        <v>273</v>
      </c>
      <c r="L497">
        <v>0</v>
      </c>
      <c r="M497" t="s">
        <v>217</v>
      </c>
      <c r="N497" t="s">
        <v>218</v>
      </c>
      <c r="V497">
        <v>901</v>
      </c>
      <c r="W497" t="s">
        <v>411</v>
      </c>
      <c r="X497">
        <v>8</v>
      </c>
      <c r="Y497" t="s">
        <v>220</v>
      </c>
      <c r="AB497">
        <v>66936283</v>
      </c>
      <c r="AD497">
        <v>66936283</v>
      </c>
      <c r="AF497">
        <v>125355612</v>
      </c>
      <c r="AI497">
        <v>0</v>
      </c>
    </row>
    <row r="498" spans="1:35" hidden="1" x14ac:dyDescent="0.3">
      <c r="A498" t="s">
        <v>410</v>
      </c>
      <c r="B498">
        <v>1999</v>
      </c>
      <c r="C498">
        <v>1999</v>
      </c>
      <c r="D498">
        <v>1999</v>
      </c>
      <c r="E498">
        <v>4</v>
      </c>
      <c r="F498">
        <v>0</v>
      </c>
      <c r="G498">
        <v>2</v>
      </c>
      <c r="H498" t="s">
        <v>221</v>
      </c>
      <c r="I498">
        <v>410</v>
      </c>
      <c r="J498" t="s">
        <v>41</v>
      </c>
      <c r="K498" t="s">
        <v>273</v>
      </c>
      <c r="L498">
        <v>0</v>
      </c>
      <c r="M498" t="s">
        <v>217</v>
      </c>
      <c r="N498" t="s">
        <v>218</v>
      </c>
      <c r="V498">
        <v>901</v>
      </c>
      <c r="W498" t="s">
        <v>411</v>
      </c>
      <c r="X498">
        <v>8</v>
      </c>
      <c r="Y498" t="s">
        <v>220</v>
      </c>
      <c r="AB498">
        <v>41491</v>
      </c>
      <c r="AD498">
        <v>41491</v>
      </c>
      <c r="AF498">
        <v>420813</v>
      </c>
      <c r="AI498">
        <v>0</v>
      </c>
    </row>
    <row r="499" spans="1:35" x14ac:dyDescent="0.3">
      <c r="A499" t="s">
        <v>410</v>
      </c>
      <c r="B499">
        <v>1999</v>
      </c>
      <c r="C499">
        <v>1999</v>
      </c>
      <c r="D499">
        <v>1999</v>
      </c>
      <c r="E499">
        <v>4</v>
      </c>
      <c r="F499">
        <v>0</v>
      </c>
      <c r="G499">
        <v>1</v>
      </c>
      <c r="H499" t="s">
        <v>215</v>
      </c>
      <c r="I499">
        <v>422</v>
      </c>
      <c r="J499" t="s">
        <v>147</v>
      </c>
      <c r="K499" t="s">
        <v>274</v>
      </c>
      <c r="L499">
        <v>0</v>
      </c>
      <c r="M499" t="s">
        <v>217</v>
      </c>
      <c r="N499" t="s">
        <v>218</v>
      </c>
      <c r="V499">
        <v>901</v>
      </c>
      <c r="W499" t="s">
        <v>411</v>
      </c>
      <c r="X499">
        <v>8</v>
      </c>
      <c r="Y499" t="s">
        <v>220</v>
      </c>
      <c r="AB499">
        <v>16193556</v>
      </c>
      <c r="AD499">
        <v>16193556</v>
      </c>
      <c r="AF499">
        <v>26678232</v>
      </c>
      <c r="AI499">
        <v>0</v>
      </c>
    </row>
    <row r="500" spans="1:35" hidden="1" x14ac:dyDescent="0.3">
      <c r="A500" t="s">
        <v>410</v>
      </c>
      <c r="B500">
        <v>1999</v>
      </c>
      <c r="C500">
        <v>1999</v>
      </c>
      <c r="D500">
        <v>1999</v>
      </c>
      <c r="E500">
        <v>4</v>
      </c>
      <c r="F500">
        <v>0</v>
      </c>
      <c r="G500">
        <v>2</v>
      </c>
      <c r="H500" t="s">
        <v>221</v>
      </c>
      <c r="I500">
        <v>422</v>
      </c>
      <c r="J500" t="s">
        <v>147</v>
      </c>
      <c r="K500" t="s">
        <v>274</v>
      </c>
      <c r="L500">
        <v>0</v>
      </c>
      <c r="M500" t="s">
        <v>217</v>
      </c>
      <c r="N500" t="s">
        <v>218</v>
      </c>
      <c r="V500">
        <v>901</v>
      </c>
      <c r="W500" t="s">
        <v>411</v>
      </c>
      <c r="X500">
        <v>8</v>
      </c>
      <c r="Y500" t="s">
        <v>220</v>
      </c>
      <c r="AB500">
        <v>492033</v>
      </c>
      <c r="AD500">
        <v>492033</v>
      </c>
      <c r="AF500">
        <v>2231883</v>
      </c>
      <c r="AI500">
        <v>0</v>
      </c>
    </row>
    <row r="501" spans="1:35" x14ac:dyDescent="0.3">
      <c r="A501" t="s">
        <v>410</v>
      </c>
      <c r="B501">
        <v>1999</v>
      </c>
      <c r="C501">
        <v>1999</v>
      </c>
      <c r="D501">
        <v>1999</v>
      </c>
      <c r="E501">
        <v>4</v>
      </c>
      <c r="F501">
        <v>0</v>
      </c>
      <c r="G501">
        <v>1</v>
      </c>
      <c r="H501" t="s">
        <v>215</v>
      </c>
      <c r="I501">
        <v>428</v>
      </c>
      <c r="J501" t="s">
        <v>88</v>
      </c>
      <c r="K501" t="s">
        <v>275</v>
      </c>
      <c r="L501">
        <v>0</v>
      </c>
      <c r="M501" t="s">
        <v>217</v>
      </c>
      <c r="N501" t="s">
        <v>218</v>
      </c>
      <c r="V501">
        <v>901</v>
      </c>
      <c r="W501" t="s">
        <v>411</v>
      </c>
      <c r="X501">
        <v>8</v>
      </c>
      <c r="Y501" t="s">
        <v>220</v>
      </c>
      <c r="AB501">
        <v>4681973</v>
      </c>
      <c r="AD501">
        <v>4681973</v>
      </c>
      <c r="AF501">
        <v>17663571</v>
      </c>
      <c r="AI501">
        <v>0</v>
      </c>
    </row>
    <row r="502" spans="1:35" hidden="1" x14ac:dyDescent="0.3">
      <c r="A502" t="s">
        <v>410</v>
      </c>
      <c r="B502">
        <v>1999</v>
      </c>
      <c r="C502">
        <v>1999</v>
      </c>
      <c r="D502">
        <v>1999</v>
      </c>
      <c r="E502">
        <v>4</v>
      </c>
      <c r="F502">
        <v>0</v>
      </c>
      <c r="G502">
        <v>2</v>
      </c>
      <c r="H502" t="s">
        <v>221</v>
      </c>
      <c r="I502">
        <v>428</v>
      </c>
      <c r="J502" t="s">
        <v>88</v>
      </c>
      <c r="K502" t="s">
        <v>275</v>
      </c>
      <c r="L502">
        <v>0</v>
      </c>
      <c r="M502" t="s">
        <v>217</v>
      </c>
      <c r="N502" t="s">
        <v>218</v>
      </c>
      <c r="V502">
        <v>901</v>
      </c>
      <c r="W502" t="s">
        <v>411</v>
      </c>
      <c r="X502">
        <v>8</v>
      </c>
      <c r="Y502" t="s">
        <v>220</v>
      </c>
      <c r="AB502">
        <v>256997</v>
      </c>
      <c r="AD502">
        <v>256997</v>
      </c>
      <c r="AF502">
        <v>1214888</v>
      </c>
      <c r="AI502">
        <v>0</v>
      </c>
    </row>
    <row r="503" spans="1:35" x14ac:dyDescent="0.3">
      <c r="A503" t="s">
        <v>410</v>
      </c>
      <c r="B503">
        <v>1999</v>
      </c>
      <c r="C503">
        <v>1999</v>
      </c>
      <c r="D503">
        <v>1999</v>
      </c>
      <c r="E503">
        <v>4</v>
      </c>
      <c r="F503">
        <v>0</v>
      </c>
      <c r="G503">
        <v>1</v>
      </c>
      <c r="H503" t="s">
        <v>215</v>
      </c>
      <c r="I503">
        <v>440</v>
      </c>
      <c r="J503" t="s">
        <v>89</v>
      </c>
      <c r="K503" t="s">
        <v>276</v>
      </c>
      <c r="L503">
        <v>0</v>
      </c>
      <c r="M503" t="s">
        <v>217</v>
      </c>
      <c r="N503" t="s">
        <v>218</v>
      </c>
      <c r="V503">
        <v>901</v>
      </c>
      <c r="W503" t="s">
        <v>411</v>
      </c>
      <c r="X503">
        <v>8</v>
      </c>
      <c r="Y503" t="s">
        <v>220</v>
      </c>
      <c r="AB503">
        <v>7287412</v>
      </c>
      <c r="AD503">
        <v>7287412</v>
      </c>
      <c r="AF503">
        <v>29499571</v>
      </c>
      <c r="AI503">
        <v>0</v>
      </c>
    </row>
    <row r="504" spans="1:35" hidden="1" x14ac:dyDescent="0.3">
      <c r="A504" t="s">
        <v>410</v>
      </c>
      <c r="B504">
        <v>1999</v>
      </c>
      <c r="C504">
        <v>1999</v>
      </c>
      <c r="D504">
        <v>1999</v>
      </c>
      <c r="E504">
        <v>4</v>
      </c>
      <c r="F504">
        <v>0</v>
      </c>
      <c r="G504">
        <v>2</v>
      </c>
      <c r="H504" t="s">
        <v>221</v>
      </c>
      <c r="I504">
        <v>440</v>
      </c>
      <c r="J504" t="s">
        <v>89</v>
      </c>
      <c r="K504" t="s">
        <v>276</v>
      </c>
      <c r="L504">
        <v>0</v>
      </c>
      <c r="M504" t="s">
        <v>217</v>
      </c>
      <c r="N504" t="s">
        <v>218</v>
      </c>
      <c r="V504">
        <v>901</v>
      </c>
      <c r="W504" t="s">
        <v>411</v>
      </c>
      <c r="X504">
        <v>8</v>
      </c>
      <c r="Y504" t="s">
        <v>220</v>
      </c>
      <c r="AB504">
        <v>668629</v>
      </c>
      <c r="AD504">
        <v>668629</v>
      </c>
      <c r="AF504">
        <v>3435432</v>
      </c>
      <c r="AI504">
        <v>0</v>
      </c>
    </row>
    <row r="505" spans="1:35" x14ac:dyDescent="0.3">
      <c r="A505" t="s">
        <v>410</v>
      </c>
      <c r="B505">
        <v>1999</v>
      </c>
      <c r="C505">
        <v>1999</v>
      </c>
      <c r="D505">
        <v>1999</v>
      </c>
      <c r="E505">
        <v>4</v>
      </c>
      <c r="F505">
        <v>0</v>
      </c>
      <c r="G505">
        <v>1</v>
      </c>
      <c r="H505" t="s">
        <v>215</v>
      </c>
      <c r="I505">
        <v>442</v>
      </c>
      <c r="J505" t="s">
        <v>148</v>
      </c>
      <c r="K505" t="s">
        <v>277</v>
      </c>
      <c r="L505">
        <v>0</v>
      </c>
      <c r="M505" t="s">
        <v>217</v>
      </c>
      <c r="N505" t="s">
        <v>218</v>
      </c>
      <c r="V505">
        <v>901</v>
      </c>
      <c r="W505" t="s">
        <v>411</v>
      </c>
      <c r="X505">
        <v>8</v>
      </c>
      <c r="Y505" t="s">
        <v>220</v>
      </c>
      <c r="AB505">
        <v>11029340</v>
      </c>
      <c r="AD505">
        <v>11029340</v>
      </c>
      <c r="AF505">
        <v>51891161</v>
      </c>
      <c r="AI505">
        <v>0</v>
      </c>
    </row>
    <row r="506" spans="1:35" hidden="1" x14ac:dyDescent="0.3">
      <c r="A506" t="s">
        <v>410</v>
      </c>
      <c r="B506">
        <v>1999</v>
      </c>
      <c r="C506">
        <v>1999</v>
      </c>
      <c r="D506">
        <v>1999</v>
      </c>
      <c r="E506">
        <v>4</v>
      </c>
      <c r="F506">
        <v>0</v>
      </c>
      <c r="G506">
        <v>2</v>
      </c>
      <c r="H506" t="s">
        <v>221</v>
      </c>
      <c r="I506">
        <v>442</v>
      </c>
      <c r="J506" t="s">
        <v>148</v>
      </c>
      <c r="K506" t="s">
        <v>277</v>
      </c>
      <c r="L506">
        <v>0</v>
      </c>
      <c r="M506" t="s">
        <v>217</v>
      </c>
      <c r="N506" t="s">
        <v>218</v>
      </c>
      <c r="V506">
        <v>901</v>
      </c>
      <c r="W506" t="s">
        <v>411</v>
      </c>
      <c r="X506">
        <v>8</v>
      </c>
      <c r="Y506" t="s">
        <v>220</v>
      </c>
      <c r="AB506">
        <v>5047555</v>
      </c>
      <c r="AD506">
        <v>5047555</v>
      </c>
      <c r="AF506">
        <v>26474166</v>
      </c>
      <c r="AI506">
        <v>0</v>
      </c>
    </row>
    <row r="507" spans="1:35" x14ac:dyDescent="0.3">
      <c r="A507" t="s">
        <v>410</v>
      </c>
      <c r="B507">
        <v>1999</v>
      </c>
      <c r="C507">
        <v>1999</v>
      </c>
      <c r="D507">
        <v>1999</v>
      </c>
      <c r="E507">
        <v>4</v>
      </c>
      <c r="F507">
        <v>0</v>
      </c>
      <c r="G507">
        <v>1</v>
      </c>
      <c r="H507" t="s">
        <v>215</v>
      </c>
      <c r="I507">
        <v>446</v>
      </c>
      <c r="J507" t="s">
        <v>13</v>
      </c>
      <c r="K507" t="s">
        <v>278</v>
      </c>
      <c r="L507">
        <v>0</v>
      </c>
      <c r="M507" t="s">
        <v>217</v>
      </c>
      <c r="N507" t="s">
        <v>218</v>
      </c>
      <c r="V507">
        <v>901</v>
      </c>
      <c r="W507" t="s">
        <v>411</v>
      </c>
      <c r="X507">
        <v>8</v>
      </c>
      <c r="Y507" t="s">
        <v>220</v>
      </c>
      <c r="AB507">
        <v>269399</v>
      </c>
      <c r="AD507">
        <v>269399</v>
      </c>
      <c r="AF507">
        <v>356080</v>
      </c>
      <c r="AI507">
        <v>0</v>
      </c>
    </row>
    <row r="508" spans="1:35" hidden="1" x14ac:dyDescent="0.3">
      <c r="A508" t="s">
        <v>410</v>
      </c>
      <c r="B508">
        <v>1999</v>
      </c>
      <c r="C508">
        <v>1999</v>
      </c>
      <c r="D508">
        <v>1999</v>
      </c>
      <c r="E508">
        <v>4</v>
      </c>
      <c r="F508">
        <v>0</v>
      </c>
      <c r="G508">
        <v>2</v>
      </c>
      <c r="H508" t="s">
        <v>221</v>
      </c>
      <c r="I508">
        <v>446</v>
      </c>
      <c r="J508" t="s">
        <v>13</v>
      </c>
      <c r="K508" t="s">
        <v>278</v>
      </c>
      <c r="L508">
        <v>0</v>
      </c>
      <c r="M508" t="s">
        <v>217</v>
      </c>
      <c r="N508" t="s">
        <v>218</v>
      </c>
      <c r="V508">
        <v>901</v>
      </c>
      <c r="W508" t="s">
        <v>411</v>
      </c>
      <c r="X508">
        <v>8</v>
      </c>
      <c r="Y508" t="s">
        <v>220</v>
      </c>
      <c r="AB508">
        <v>50804</v>
      </c>
      <c r="AD508">
        <v>50804</v>
      </c>
      <c r="AF508">
        <v>75652</v>
      </c>
      <c r="AI508">
        <v>0</v>
      </c>
    </row>
    <row r="509" spans="1:35" hidden="1" x14ac:dyDescent="0.3">
      <c r="A509" t="s">
        <v>410</v>
      </c>
      <c r="B509">
        <v>1999</v>
      </c>
      <c r="C509">
        <v>1999</v>
      </c>
      <c r="D509">
        <v>1999</v>
      </c>
      <c r="E509">
        <v>4</v>
      </c>
      <c r="F509">
        <v>0</v>
      </c>
      <c r="G509">
        <v>3</v>
      </c>
      <c r="H509" t="s">
        <v>247</v>
      </c>
      <c r="I509">
        <v>446</v>
      </c>
      <c r="J509" t="s">
        <v>13</v>
      </c>
      <c r="K509" t="s">
        <v>278</v>
      </c>
      <c r="L509">
        <v>0</v>
      </c>
      <c r="M509" t="s">
        <v>217</v>
      </c>
      <c r="N509" t="s">
        <v>218</v>
      </c>
      <c r="V509">
        <v>901</v>
      </c>
      <c r="W509" t="s">
        <v>411</v>
      </c>
      <c r="X509">
        <v>8</v>
      </c>
      <c r="Y509" t="s">
        <v>220</v>
      </c>
      <c r="AB509">
        <v>50804</v>
      </c>
      <c r="AD509">
        <v>50804</v>
      </c>
      <c r="AF509">
        <v>75652</v>
      </c>
      <c r="AI509">
        <v>0</v>
      </c>
    </row>
    <row r="510" spans="1:35" x14ac:dyDescent="0.3">
      <c r="A510" t="s">
        <v>410</v>
      </c>
      <c r="B510">
        <v>1999</v>
      </c>
      <c r="C510">
        <v>1999</v>
      </c>
      <c r="D510">
        <v>1999</v>
      </c>
      <c r="E510">
        <v>4</v>
      </c>
      <c r="F510">
        <v>0</v>
      </c>
      <c r="G510">
        <v>1</v>
      </c>
      <c r="H510" t="s">
        <v>215</v>
      </c>
      <c r="I510">
        <v>450</v>
      </c>
      <c r="J510" t="s">
        <v>31</v>
      </c>
      <c r="K510" t="s">
        <v>279</v>
      </c>
      <c r="L510">
        <v>0</v>
      </c>
      <c r="M510" t="s">
        <v>217</v>
      </c>
      <c r="N510" t="s">
        <v>218</v>
      </c>
      <c r="V510">
        <v>901</v>
      </c>
      <c r="W510" t="s">
        <v>411</v>
      </c>
      <c r="X510">
        <v>8</v>
      </c>
      <c r="Y510" t="s">
        <v>220</v>
      </c>
      <c r="AB510">
        <v>22674</v>
      </c>
      <c r="AD510">
        <v>22674</v>
      </c>
      <c r="AF510">
        <v>59691</v>
      </c>
      <c r="AI510">
        <v>0</v>
      </c>
    </row>
    <row r="511" spans="1:35" hidden="1" x14ac:dyDescent="0.3">
      <c r="A511" t="s">
        <v>410</v>
      </c>
      <c r="B511">
        <v>1999</v>
      </c>
      <c r="C511">
        <v>1999</v>
      </c>
      <c r="D511">
        <v>1999</v>
      </c>
      <c r="E511">
        <v>4</v>
      </c>
      <c r="F511">
        <v>0</v>
      </c>
      <c r="G511">
        <v>2</v>
      </c>
      <c r="H511" t="s">
        <v>221</v>
      </c>
      <c r="I511">
        <v>450</v>
      </c>
      <c r="J511" t="s">
        <v>31</v>
      </c>
      <c r="K511" t="s">
        <v>279</v>
      </c>
      <c r="L511">
        <v>0</v>
      </c>
      <c r="M511" t="s">
        <v>217</v>
      </c>
      <c r="N511" t="s">
        <v>218</v>
      </c>
      <c r="V511">
        <v>901</v>
      </c>
      <c r="W511" t="s">
        <v>411</v>
      </c>
      <c r="X511">
        <v>8</v>
      </c>
      <c r="Y511" t="s">
        <v>220</v>
      </c>
      <c r="AB511">
        <v>13681541</v>
      </c>
      <c r="AD511">
        <v>13681541</v>
      </c>
      <c r="AF511">
        <v>16614289</v>
      </c>
      <c r="AI511">
        <v>0</v>
      </c>
    </row>
    <row r="512" spans="1:35" x14ac:dyDescent="0.3">
      <c r="A512" t="s">
        <v>410</v>
      </c>
      <c r="B512">
        <v>1999</v>
      </c>
      <c r="C512">
        <v>1999</v>
      </c>
      <c r="D512">
        <v>1999</v>
      </c>
      <c r="E512">
        <v>4</v>
      </c>
      <c r="F512">
        <v>0</v>
      </c>
      <c r="G512">
        <v>1</v>
      </c>
      <c r="H512" t="s">
        <v>215</v>
      </c>
      <c r="I512">
        <v>454</v>
      </c>
      <c r="J512" t="s">
        <v>90</v>
      </c>
      <c r="K512" t="s">
        <v>350</v>
      </c>
      <c r="L512">
        <v>0</v>
      </c>
      <c r="M512" t="s">
        <v>217</v>
      </c>
      <c r="N512" t="s">
        <v>218</v>
      </c>
      <c r="V512">
        <v>901</v>
      </c>
      <c r="W512" t="s">
        <v>411</v>
      </c>
      <c r="X512">
        <v>8</v>
      </c>
      <c r="Y512" t="s">
        <v>220</v>
      </c>
      <c r="AB512">
        <v>7040</v>
      </c>
      <c r="AD512">
        <v>7040</v>
      </c>
      <c r="AF512">
        <v>8678</v>
      </c>
      <c r="AI512">
        <v>0</v>
      </c>
    </row>
    <row r="513" spans="1:35" hidden="1" x14ac:dyDescent="0.3">
      <c r="A513" t="s">
        <v>410</v>
      </c>
      <c r="B513">
        <v>1999</v>
      </c>
      <c r="C513">
        <v>1999</v>
      </c>
      <c r="D513">
        <v>1999</v>
      </c>
      <c r="E513">
        <v>4</v>
      </c>
      <c r="F513">
        <v>0</v>
      </c>
      <c r="G513">
        <v>2</v>
      </c>
      <c r="H513" t="s">
        <v>221</v>
      </c>
      <c r="I513">
        <v>454</v>
      </c>
      <c r="J513" t="s">
        <v>90</v>
      </c>
      <c r="K513" t="s">
        <v>350</v>
      </c>
      <c r="L513">
        <v>0</v>
      </c>
      <c r="M513" t="s">
        <v>217</v>
      </c>
      <c r="N513" t="s">
        <v>218</v>
      </c>
      <c r="V513">
        <v>901</v>
      </c>
      <c r="W513" t="s">
        <v>411</v>
      </c>
      <c r="X513">
        <v>8</v>
      </c>
      <c r="Y513" t="s">
        <v>220</v>
      </c>
      <c r="AB513">
        <v>4810905</v>
      </c>
      <c r="AD513">
        <v>4810905</v>
      </c>
      <c r="AF513">
        <v>16978368</v>
      </c>
      <c r="AI513">
        <v>0</v>
      </c>
    </row>
    <row r="514" spans="1:35" x14ac:dyDescent="0.3">
      <c r="A514" t="s">
        <v>410</v>
      </c>
      <c r="B514">
        <v>1999</v>
      </c>
      <c r="C514">
        <v>1999</v>
      </c>
      <c r="D514">
        <v>1999</v>
      </c>
      <c r="E514">
        <v>4</v>
      </c>
      <c r="F514">
        <v>0</v>
      </c>
      <c r="G514">
        <v>1</v>
      </c>
      <c r="H514" t="s">
        <v>215</v>
      </c>
      <c r="I514">
        <v>458</v>
      </c>
      <c r="J514" t="s">
        <v>32</v>
      </c>
      <c r="K514" t="s">
        <v>335</v>
      </c>
      <c r="L514">
        <v>0</v>
      </c>
      <c r="M514" t="s">
        <v>217</v>
      </c>
      <c r="N514" t="s">
        <v>218</v>
      </c>
      <c r="V514">
        <v>901</v>
      </c>
      <c r="W514" t="s">
        <v>411</v>
      </c>
      <c r="X514">
        <v>8</v>
      </c>
      <c r="Y514" t="s">
        <v>220</v>
      </c>
      <c r="AB514">
        <v>17720606</v>
      </c>
      <c r="AD514">
        <v>17720606</v>
      </c>
      <c r="AF514">
        <v>25658865</v>
      </c>
      <c r="AI514">
        <v>0</v>
      </c>
    </row>
    <row r="515" spans="1:35" hidden="1" x14ac:dyDescent="0.3">
      <c r="A515" t="s">
        <v>410</v>
      </c>
      <c r="B515">
        <v>1999</v>
      </c>
      <c r="C515">
        <v>1999</v>
      </c>
      <c r="D515">
        <v>1999</v>
      </c>
      <c r="E515">
        <v>4</v>
      </c>
      <c r="F515">
        <v>0</v>
      </c>
      <c r="G515">
        <v>2</v>
      </c>
      <c r="H515" t="s">
        <v>221</v>
      </c>
      <c r="I515">
        <v>458</v>
      </c>
      <c r="J515" t="s">
        <v>32</v>
      </c>
      <c r="K515" t="s">
        <v>335</v>
      </c>
      <c r="L515">
        <v>0</v>
      </c>
      <c r="M515" t="s">
        <v>217</v>
      </c>
      <c r="N515" t="s">
        <v>218</v>
      </c>
      <c r="V515">
        <v>901</v>
      </c>
      <c r="W515" t="s">
        <v>411</v>
      </c>
      <c r="X515">
        <v>8</v>
      </c>
      <c r="Y515" t="s">
        <v>220</v>
      </c>
      <c r="AB515">
        <v>801649</v>
      </c>
      <c r="AD515">
        <v>801649</v>
      </c>
      <c r="AF515">
        <v>1830208</v>
      </c>
      <c r="AI515">
        <v>0</v>
      </c>
    </row>
    <row r="516" spans="1:35" x14ac:dyDescent="0.3">
      <c r="A516" t="s">
        <v>410</v>
      </c>
      <c r="B516">
        <v>1999</v>
      </c>
      <c r="C516">
        <v>1999</v>
      </c>
      <c r="D516">
        <v>1999</v>
      </c>
      <c r="E516">
        <v>4</v>
      </c>
      <c r="F516">
        <v>0</v>
      </c>
      <c r="G516">
        <v>1</v>
      </c>
      <c r="H516" t="s">
        <v>215</v>
      </c>
      <c r="I516">
        <v>462</v>
      </c>
      <c r="J516" t="s">
        <v>121</v>
      </c>
      <c r="K516" t="s">
        <v>280</v>
      </c>
      <c r="L516">
        <v>0</v>
      </c>
      <c r="M516" t="s">
        <v>217</v>
      </c>
      <c r="N516" t="s">
        <v>218</v>
      </c>
      <c r="V516">
        <v>901</v>
      </c>
      <c r="W516" t="s">
        <v>411</v>
      </c>
      <c r="X516">
        <v>8</v>
      </c>
      <c r="Y516" t="s">
        <v>220</v>
      </c>
      <c r="AB516">
        <v>34322</v>
      </c>
      <c r="AD516">
        <v>34322</v>
      </c>
      <c r="AF516">
        <v>316450</v>
      </c>
      <c r="AI516">
        <v>0</v>
      </c>
    </row>
    <row r="517" spans="1:35" x14ac:dyDescent="0.3">
      <c r="A517" t="s">
        <v>410</v>
      </c>
      <c r="B517">
        <v>1999</v>
      </c>
      <c r="C517">
        <v>1999</v>
      </c>
      <c r="D517">
        <v>1999</v>
      </c>
      <c r="E517">
        <v>4</v>
      </c>
      <c r="F517">
        <v>0</v>
      </c>
      <c r="G517">
        <v>1</v>
      </c>
      <c r="H517" t="s">
        <v>215</v>
      </c>
      <c r="I517">
        <v>466</v>
      </c>
      <c r="J517" t="s">
        <v>134</v>
      </c>
      <c r="K517" t="s">
        <v>382</v>
      </c>
      <c r="L517">
        <v>0</v>
      </c>
      <c r="M517" t="s">
        <v>217</v>
      </c>
      <c r="N517" t="s">
        <v>218</v>
      </c>
      <c r="V517">
        <v>901</v>
      </c>
      <c r="W517" t="s">
        <v>411</v>
      </c>
      <c r="X517">
        <v>8</v>
      </c>
      <c r="Y517" t="s">
        <v>220</v>
      </c>
      <c r="AB517">
        <v>15658</v>
      </c>
      <c r="AD517">
        <v>15658</v>
      </c>
      <c r="AF517">
        <v>13836</v>
      </c>
      <c r="AI517">
        <v>0</v>
      </c>
    </row>
    <row r="518" spans="1:35" x14ac:dyDescent="0.3">
      <c r="A518" t="s">
        <v>410</v>
      </c>
      <c r="B518">
        <v>1999</v>
      </c>
      <c r="C518">
        <v>1999</v>
      </c>
      <c r="D518">
        <v>1999</v>
      </c>
      <c r="E518">
        <v>4</v>
      </c>
      <c r="F518">
        <v>0</v>
      </c>
      <c r="G518">
        <v>1</v>
      </c>
      <c r="H518" t="s">
        <v>215</v>
      </c>
      <c r="I518">
        <v>470</v>
      </c>
      <c r="J518" t="s">
        <v>91</v>
      </c>
      <c r="K518" t="s">
        <v>281</v>
      </c>
      <c r="L518">
        <v>0</v>
      </c>
      <c r="M518" t="s">
        <v>217</v>
      </c>
      <c r="N518" t="s">
        <v>218</v>
      </c>
      <c r="V518">
        <v>901</v>
      </c>
      <c r="W518" t="s">
        <v>411</v>
      </c>
      <c r="X518">
        <v>8</v>
      </c>
      <c r="Y518" t="s">
        <v>220</v>
      </c>
      <c r="AB518">
        <v>156158</v>
      </c>
      <c r="AD518">
        <v>156158</v>
      </c>
      <c r="AF518">
        <v>855551</v>
      </c>
      <c r="AI518">
        <v>0</v>
      </c>
    </row>
    <row r="519" spans="1:35" hidden="1" x14ac:dyDescent="0.3">
      <c r="A519" t="s">
        <v>410</v>
      </c>
      <c r="B519">
        <v>1999</v>
      </c>
      <c r="C519">
        <v>1999</v>
      </c>
      <c r="D519">
        <v>1999</v>
      </c>
      <c r="E519">
        <v>4</v>
      </c>
      <c r="F519">
        <v>0</v>
      </c>
      <c r="G519">
        <v>2</v>
      </c>
      <c r="H519" t="s">
        <v>221</v>
      </c>
      <c r="I519">
        <v>470</v>
      </c>
      <c r="J519" t="s">
        <v>91</v>
      </c>
      <c r="K519" t="s">
        <v>281</v>
      </c>
      <c r="L519">
        <v>0</v>
      </c>
      <c r="M519" t="s">
        <v>217</v>
      </c>
      <c r="N519" t="s">
        <v>218</v>
      </c>
      <c r="V519">
        <v>901</v>
      </c>
      <c r="W519" t="s">
        <v>411</v>
      </c>
      <c r="X519">
        <v>8</v>
      </c>
      <c r="Y519" t="s">
        <v>220</v>
      </c>
      <c r="AB519">
        <v>14255</v>
      </c>
      <c r="AD519">
        <v>14255</v>
      </c>
      <c r="AF519">
        <v>195641</v>
      </c>
      <c r="AI519">
        <v>0</v>
      </c>
    </row>
    <row r="520" spans="1:35" hidden="1" x14ac:dyDescent="0.3">
      <c r="A520" t="s">
        <v>410</v>
      </c>
      <c r="B520">
        <v>1999</v>
      </c>
      <c r="C520">
        <v>1999</v>
      </c>
      <c r="D520">
        <v>1999</v>
      </c>
      <c r="E520">
        <v>4</v>
      </c>
      <c r="F520">
        <v>0</v>
      </c>
      <c r="G520">
        <v>3</v>
      </c>
      <c r="H520" t="s">
        <v>247</v>
      </c>
      <c r="I520">
        <v>470</v>
      </c>
      <c r="J520" t="s">
        <v>91</v>
      </c>
      <c r="K520" t="s">
        <v>281</v>
      </c>
      <c r="L520">
        <v>0</v>
      </c>
      <c r="M520" t="s">
        <v>217</v>
      </c>
      <c r="N520" t="s">
        <v>218</v>
      </c>
      <c r="V520">
        <v>901</v>
      </c>
      <c r="W520" t="s">
        <v>411</v>
      </c>
      <c r="X520">
        <v>8</v>
      </c>
      <c r="Y520" t="s">
        <v>220</v>
      </c>
      <c r="AB520">
        <v>9443</v>
      </c>
      <c r="AD520">
        <v>9443</v>
      </c>
      <c r="AF520">
        <v>175902</v>
      </c>
      <c r="AI520">
        <v>0</v>
      </c>
    </row>
    <row r="521" spans="1:35" x14ac:dyDescent="0.3">
      <c r="A521" t="s">
        <v>410</v>
      </c>
      <c r="B521">
        <v>1999</v>
      </c>
      <c r="C521">
        <v>1999</v>
      </c>
      <c r="D521">
        <v>1999</v>
      </c>
      <c r="E521">
        <v>4</v>
      </c>
      <c r="F521">
        <v>0</v>
      </c>
      <c r="G521">
        <v>1</v>
      </c>
      <c r="H521" t="s">
        <v>215</v>
      </c>
      <c r="I521">
        <v>480</v>
      </c>
      <c r="J521" t="s">
        <v>69</v>
      </c>
      <c r="K521" t="s">
        <v>282</v>
      </c>
      <c r="L521">
        <v>0</v>
      </c>
      <c r="M521" t="s">
        <v>217</v>
      </c>
      <c r="N521" t="s">
        <v>218</v>
      </c>
      <c r="V521">
        <v>901</v>
      </c>
      <c r="W521" t="s">
        <v>411</v>
      </c>
      <c r="X521">
        <v>8</v>
      </c>
      <c r="Y521" t="s">
        <v>220</v>
      </c>
      <c r="AB521">
        <v>126434</v>
      </c>
      <c r="AD521">
        <v>126434</v>
      </c>
      <c r="AF521">
        <v>434265</v>
      </c>
      <c r="AI521">
        <v>0</v>
      </c>
    </row>
    <row r="522" spans="1:35" hidden="1" x14ac:dyDescent="0.3">
      <c r="A522" t="s">
        <v>410</v>
      </c>
      <c r="B522">
        <v>1999</v>
      </c>
      <c r="C522">
        <v>1999</v>
      </c>
      <c r="D522">
        <v>1999</v>
      </c>
      <c r="E522">
        <v>4</v>
      </c>
      <c r="F522">
        <v>0</v>
      </c>
      <c r="G522">
        <v>2</v>
      </c>
      <c r="H522" t="s">
        <v>221</v>
      </c>
      <c r="I522">
        <v>480</v>
      </c>
      <c r="J522" t="s">
        <v>69</v>
      </c>
      <c r="K522" t="s">
        <v>282</v>
      </c>
      <c r="L522">
        <v>0</v>
      </c>
      <c r="M522" t="s">
        <v>217</v>
      </c>
      <c r="N522" t="s">
        <v>218</v>
      </c>
      <c r="V522">
        <v>901</v>
      </c>
      <c r="W522" t="s">
        <v>411</v>
      </c>
      <c r="X522">
        <v>8</v>
      </c>
      <c r="Y522" t="s">
        <v>220</v>
      </c>
      <c r="AB522">
        <v>1000</v>
      </c>
      <c r="AD522">
        <v>1000</v>
      </c>
      <c r="AF522">
        <v>2641</v>
      </c>
      <c r="AI522">
        <v>0</v>
      </c>
    </row>
    <row r="523" spans="1:35" x14ac:dyDescent="0.3">
      <c r="A523" t="s">
        <v>410</v>
      </c>
      <c r="B523">
        <v>1999</v>
      </c>
      <c r="C523">
        <v>1999</v>
      </c>
      <c r="D523">
        <v>1999</v>
      </c>
      <c r="E523">
        <v>4</v>
      </c>
      <c r="F523">
        <v>0</v>
      </c>
      <c r="G523">
        <v>1</v>
      </c>
      <c r="H523" t="s">
        <v>215</v>
      </c>
      <c r="I523">
        <v>484</v>
      </c>
      <c r="J523" t="s">
        <v>33</v>
      </c>
      <c r="K523" t="s">
        <v>283</v>
      </c>
      <c r="L523">
        <v>0</v>
      </c>
      <c r="M523" t="s">
        <v>217</v>
      </c>
      <c r="N523" t="s">
        <v>218</v>
      </c>
      <c r="V523">
        <v>901</v>
      </c>
      <c r="W523" t="s">
        <v>411</v>
      </c>
      <c r="X523">
        <v>8</v>
      </c>
      <c r="Y523" t="s">
        <v>220</v>
      </c>
      <c r="AB523">
        <v>13268470</v>
      </c>
      <c r="AD523">
        <v>13268470</v>
      </c>
      <c r="AF523">
        <v>14981609</v>
      </c>
      <c r="AI523">
        <v>0</v>
      </c>
    </row>
    <row r="524" spans="1:35" hidden="1" x14ac:dyDescent="0.3">
      <c r="A524" t="s">
        <v>410</v>
      </c>
      <c r="B524">
        <v>1999</v>
      </c>
      <c r="C524">
        <v>1999</v>
      </c>
      <c r="D524">
        <v>1999</v>
      </c>
      <c r="E524">
        <v>4</v>
      </c>
      <c r="F524">
        <v>0</v>
      </c>
      <c r="G524">
        <v>2</v>
      </c>
      <c r="H524" t="s">
        <v>221</v>
      </c>
      <c r="I524">
        <v>484</v>
      </c>
      <c r="J524" t="s">
        <v>33</v>
      </c>
      <c r="K524" t="s">
        <v>283</v>
      </c>
      <c r="L524">
        <v>0</v>
      </c>
      <c r="M524" t="s">
        <v>217</v>
      </c>
      <c r="N524" t="s">
        <v>218</v>
      </c>
      <c r="V524">
        <v>901</v>
      </c>
      <c r="W524" t="s">
        <v>411</v>
      </c>
      <c r="X524">
        <v>8</v>
      </c>
      <c r="Y524" t="s">
        <v>220</v>
      </c>
      <c r="AB524">
        <v>256942096</v>
      </c>
      <c r="AD524">
        <v>256942096</v>
      </c>
      <c r="AF524">
        <v>637512000</v>
      </c>
      <c r="AI524">
        <v>0</v>
      </c>
    </row>
    <row r="525" spans="1:35" x14ac:dyDescent="0.3">
      <c r="A525" t="s">
        <v>410</v>
      </c>
      <c r="B525">
        <v>1999</v>
      </c>
      <c r="C525">
        <v>1999</v>
      </c>
      <c r="D525">
        <v>1999</v>
      </c>
      <c r="E525">
        <v>4</v>
      </c>
      <c r="F525">
        <v>0</v>
      </c>
      <c r="G525">
        <v>1</v>
      </c>
      <c r="H525" t="s">
        <v>215</v>
      </c>
      <c r="I525">
        <v>496</v>
      </c>
      <c r="J525" t="s">
        <v>135</v>
      </c>
      <c r="K525" t="s">
        <v>336</v>
      </c>
      <c r="L525">
        <v>0</v>
      </c>
      <c r="M525" t="s">
        <v>217</v>
      </c>
      <c r="N525" t="s">
        <v>218</v>
      </c>
      <c r="V525">
        <v>901</v>
      </c>
      <c r="W525" t="s">
        <v>411</v>
      </c>
      <c r="X525">
        <v>8</v>
      </c>
      <c r="Y525" t="s">
        <v>220</v>
      </c>
      <c r="AB525">
        <v>22167</v>
      </c>
      <c r="AD525">
        <v>22167</v>
      </c>
      <c r="AF525">
        <v>109721</v>
      </c>
      <c r="AI525">
        <v>0</v>
      </c>
    </row>
    <row r="526" spans="1:35" hidden="1" x14ac:dyDescent="0.3">
      <c r="A526" t="s">
        <v>410</v>
      </c>
      <c r="B526">
        <v>1999</v>
      </c>
      <c r="C526">
        <v>1999</v>
      </c>
      <c r="D526">
        <v>1999</v>
      </c>
      <c r="E526">
        <v>4</v>
      </c>
      <c r="F526">
        <v>0</v>
      </c>
      <c r="G526">
        <v>2</v>
      </c>
      <c r="H526" t="s">
        <v>221</v>
      </c>
      <c r="I526">
        <v>496</v>
      </c>
      <c r="J526" t="s">
        <v>135</v>
      </c>
      <c r="K526" t="s">
        <v>336</v>
      </c>
      <c r="L526">
        <v>0</v>
      </c>
      <c r="M526" t="s">
        <v>217</v>
      </c>
      <c r="N526" t="s">
        <v>218</v>
      </c>
      <c r="V526">
        <v>901</v>
      </c>
      <c r="W526" t="s">
        <v>411</v>
      </c>
      <c r="X526">
        <v>8</v>
      </c>
      <c r="Y526" t="s">
        <v>220</v>
      </c>
      <c r="AB526">
        <v>466</v>
      </c>
      <c r="AD526">
        <v>466</v>
      </c>
      <c r="AF526">
        <v>5747</v>
      </c>
      <c r="AI526">
        <v>0</v>
      </c>
    </row>
    <row r="527" spans="1:35" x14ac:dyDescent="0.3">
      <c r="A527" t="s">
        <v>410</v>
      </c>
      <c r="B527">
        <v>1999</v>
      </c>
      <c r="C527">
        <v>1999</v>
      </c>
      <c r="D527">
        <v>1999</v>
      </c>
      <c r="E527">
        <v>4</v>
      </c>
      <c r="F527">
        <v>0</v>
      </c>
      <c r="G527">
        <v>1</v>
      </c>
      <c r="H527" t="s">
        <v>215</v>
      </c>
      <c r="I527">
        <v>500</v>
      </c>
      <c r="J527" t="s">
        <v>385</v>
      </c>
      <c r="K527" t="s">
        <v>386</v>
      </c>
      <c r="L527">
        <v>0</v>
      </c>
      <c r="M527" t="s">
        <v>217</v>
      </c>
      <c r="N527" t="s">
        <v>218</v>
      </c>
      <c r="V527">
        <v>901</v>
      </c>
      <c r="W527" t="s">
        <v>411</v>
      </c>
      <c r="X527">
        <v>1</v>
      </c>
      <c r="Y527" t="s">
        <v>232</v>
      </c>
      <c r="AB527">
        <v>0</v>
      </c>
      <c r="AD527">
        <v>0</v>
      </c>
      <c r="AF527">
        <v>7045</v>
      </c>
      <c r="AI527">
        <v>0</v>
      </c>
    </row>
    <row r="528" spans="1:35" hidden="1" x14ac:dyDescent="0.3">
      <c r="A528" t="s">
        <v>410</v>
      </c>
      <c r="B528">
        <v>1999</v>
      </c>
      <c r="C528">
        <v>1999</v>
      </c>
      <c r="D528">
        <v>1999</v>
      </c>
      <c r="E528">
        <v>4</v>
      </c>
      <c r="F528">
        <v>0</v>
      </c>
      <c r="G528">
        <v>2</v>
      </c>
      <c r="H528" t="s">
        <v>221</v>
      </c>
      <c r="I528">
        <v>508</v>
      </c>
      <c r="J528" t="s">
        <v>93</v>
      </c>
      <c r="K528" t="s">
        <v>387</v>
      </c>
      <c r="L528">
        <v>0</v>
      </c>
      <c r="M528" t="s">
        <v>217</v>
      </c>
      <c r="N528" t="s">
        <v>218</v>
      </c>
      <c r="V528">
        <v>901</v>
      </c>
      <c r="W528" t="s">
        <v>411</v>
      </c>
      <c r="X528">
        <v>1</v>
      </c>
      <c r="Y528" t="s">
        <v>232</v>
      </c>
      <c r="AB528">
        <v>0</v>
      </c>
      <c r="AD528">
        <v>0</v>
      </c>
      <c r="AF528">
        <v>3284</v>
      </c>
      <c r="AI528">
        <v>0</v>
      </c>
    </row>
    <row r="529" spans="1:35" x14ac:dyDescent="0.3">
      <c r="A529" t="s">
        <v>410</v>
      </c>
      <c r="B529">
        <v>1999</v>
      </c>
      <c r="C529">
        <v>1999</v>
      </c>
      <c r="D529">
        <v>1999</v>
      </c>
      <c r="E529">
        <v>4</v>
      </c>
      <c r="F529">
        <v>0</v>
      </c>
      <c r="G529">
        <v>1</v>
      </c>
      <c r="H529" t="s">
        <v>215</v>
      </c>
      <c r="I529">
        <v>524</v>
      </c>
      <c r="J529" t="s">
        <v>94</v>
      </c>
      <c r="K529" t="s">
        <v>337</v>
      </c>
      <c r="L529">
        <v>0</v>
      </c>
      <c r="M529" t="s">
        <v>217</v>
      </c>
      <c r="N529" t="s">
        <v>218</v>
      </c>
      <c r="V529">
        <v>901</v>
      </c>
      <c r="W529" t="s">
        <v>411</v>
      </c>
      <c r="X529">
        <v>1</v>
      </c>
      <c r="Y529" t="s">
        <v>232</v>
      </c>
      <c r="AB529">
        <v>0</v>
      </c>
      <c r="AD529">
        <v>0</v>
      </c>
      <c r="AF529">
        <v>870719</v>
      </c>
      <c r="AI529">
        <v>0</v>
      </c>
    </row>
    <row r="530" spans="1:35" x14ac:dyDescent="0.3">
      <c r="A530" t="s">
        <v>410</v>
      </c>
      <c r="B530">
        <v>1999</v>
      </c>
      <c r="C530">
        <v>1999</v>
      </c>
      <c r="D530">
        <v>1999</v>
      </c>
      <c r="E530">
        <v>4</v>
      </c>
      <c r="F530">
        <v>0</v>
      </c>
      <c r="G530">
        <v>1</v>
      </c>
      <c r="H530" t="s">
        <v>215</v>
      </c>
      <c r="I530">
        <v>528</v>
      </c>
      <c r="J530" t="s">
        <v>35</v>
      </c>
      <c r="K530" t="s">
        <v>287</v>
      </c>
      <c r="L530">
        <v>0</v>
      </c>
      <c r="M530" t="s">
        <v>217</v>
      </c>
      <c r="N530" t="s">
        <v>218</v>
      </c>
      <c r="V530">
        <v>901</v>
      </c>
      <c r="W530" t="s">
        <v>411</v>
      </c>
      <c r="X530">
        <v>8</v>
      </c>
      <c r="Y530" t="s">
        <v>220</v>
      </c>
      <c r="AB530">
        <v>135224221</v>
      </c>
      <c r="AD530">
        <v>135224221</v>
      </c>
      <c r="AF530">
        <v>328888541</v>
      </c>
      <c r="AI530">
        <v>0</v>
      </c>
    </row>
    <row r="531" spans="1:35" hidden="1" x14ac:dyDescent="0.3">
      <c r="A531" t="s">
        <v>410</v>
      </c>
      <c r="B531">
        <v>1999</v>
      </c>
      <c r="C531">
        <v>1999</v>
      </c>
      <c r="D531">
        <v>1999</v>
      </c>
      <c r="E531">
        <v>4</v>
      </c>
      <c r="F531">
        <v>0</v>
      </c>
      <c r="G531">
        <v>2</v>
      </c>
      <c r="H531" t="s">
        <v>221</v>
      </c>
      <c r="I531">
        <v>528</v>
      </c>
      <c r="J531" t="s">
        <v>35</v>
      </c>
      <c r="K531" t="s">
        <v>287</v>
      </c>
      <c r="L531">
        <v>0</v>
      </c>
      <c r="M531" t="s">
        <v>217</v>
      </c>
      <c r="N531" t="s">
        <v>218</v>
      </c>
      <c r="V531">
        <v>901</v>
      </c>
      <c r="W531" t="s">
        <v>411</v>
      </c>
      <c r="X531">
        <v>8</v>
      </c>
      <c r="Y531" t="s">
        <v>220</v>
      </c>
      <c r="AB531">
        <v>16943270</v>
      </c>
      <c r="AD531">
        <v>16943270</v>
      </c>
      <c r="AF531">
        <v>51904733</v>
      </c>
      <c r="AI531">
        <v>0</v>
      </c>
    </row>
    <row r="532" spans="1:35" x14ac:dyDescent="0.3">
      <c r="A532" t="s">
        <v>410</v>
      </c>
      <c r="B532">
        <v>1999</v>
      </c>
      <c r="C532">
        <v>1999</v>
      </c>
      <c r="D532">
        <v>1999</v>
      </c>
      <c r="E532">
        <v>4</v>
      </c>
      <c r="F532">
        <v>0</v>
      </c>
      <c r="G532">
        <v>1</v>
      </c>
      <c r="H532" t="s">
        <v>215</v>
      </c>
      <c r="I532">
        <v>554</v>
      </c>
      <c r="J532" t="s">
        <v>36</v>
      </c>
      <c r="K532" t="s">
        <v>288</v>
      </c>
      <c r="L532">
        <v>0</v>
      </c>
      <c r="M532" t="s">
        <v>217</v>
      </c>
      <c r="N532" t="s">
        <v>218</v>
      </c>
      <c r="V532">
        <v>901</v>
      </c>
      <c r="W532" t="s">
        <v>411</v>
      </c>
      <c r="X532">
        <v>8</v>
      </c>
      <c r="Y532" t="s">
        <v>220</v>
      </c>
      <c r="AB532">
        <v>6230966</v>
      </c>
      <c r="AD532">
        <v>6230966</v>
      </c>
      <c r="AF532">
        <v>17820580</v>
      </c>
      <c r="AI532">
        <v>0</v>
      </c>
    </row>
    <row r="533" spans="1:35" hidden="1" x14ac:dyDescent="0.3">
      <c r="A533" t="s">
        <v>410</v>
      </c>
      <c r="B533">
        <v>1999</v>
      </c>
      <c r="C533">
        <v>1999</v>
      </c>
      <c r="D533">
        <v>1999</v>
      </c>
      <c r="E533">
        <v>4</v>
      </c>
      <c r="F533">
        <v>0</v>
      </c>
      <c r="G533">
        <v>2</v>
      </c>
      <c r="H533" t="s">
        <v>221</v>
      </c>
      <c r="I533">
        <v>554</v>
      </c>
      <c r="J533" t="s">
        <v>36</v>
      </c>
      <c r="K533" t="s">
        <v>288</v>
      </c>
      <c r="L533">
        <v>0</v>
      </c>
      <c r="M533" t="s">
        <v>217</v>
      </c>
      <c r="N533" t="s">
        <v>218</v>
      </c>
      <c r="V533">
        <v>901</v>
      </c>
      <c r="W533" t="s">
        <v>411</v>
      </c>
      <c r="X533">
        <v>8</v>
      </c>
      <c r="Y533" t="s">
        <v>220</v>
      </c>
      <c r="AB533">
        <v>45621</v>
      </c>
      <c r="AD533">
        <v>45621</v>
      </c>
      <c r="AF533">
        <v>106228</v>
      </c>
      <c r="AI533">
        <v>0</v>
      </c>
    </row>
    <row r="534" spans="1:35" x14ac:dyDescent="0.3">
      <c r="A534" t="s">
        <v>410</v>
      </c>
      <c r="B534">
        <v>1999</v>
      </c>
      <c r="C534">
        <v>1999</v>
      </c>
      <c r="D534">
        <v>1999</v>
      </c>
      <c r="E534">
        <v>4</v>
      </c>
      <c r="F534">
        <v>0</v>
      </c>
      <c r="G534">
        <v>1</v>
      </c>
      <c r="H534" t="s">
        <v>215</v>
      </c>
      <c r="I534">
        <v>558</v>
      </c>
      <c r="J534" t="s">
        <v>71</v>
      </c>
      <c r="K534" t="s">
        <v>289</v>
      </c>
      <c r="L534">
        <v>0</v>
      </c>
      <c r="M534" t="s">
        <v>217</v>
      </c>
      <c r="N534" t="s">
        <v>218</v>
      </c>
      <c r="V534">
        <v>901</v>
      </c>
      <c r="W534" t="s">
        <v>411</v>
      </c>
      <c r="X534">
        <v>8</v>
      </c>
      <c r="Y534" t="s">
        <v>220</v>
      </c>
      <c r="AB534">
        <v>1932593</v>
      </c>
      <c r="AD534">
        <v>1932593</v>
      </c>
      <c r="AF534">
        <v>2194542</v>
      </c>
      <c r="AI534">
        <v>0</v>
      </c>
    </row>
    <row r="535" spans="1:35" hidden="1" x14ac:dyDescent="0.3">
      <c r="A535" t="s">
        <v>410</v>
      </c>
      <c r="B535">
        <v>1999</v>
      </c>
      <c r="C535">
        <v>1999</v>
      </c>
      <c r="D535">
        <v>1999</v>
      </c>
      <c r="E535">
        <v>4</v>
      </c>
      <c r="F535">
        <v>0</v>
      </c>
      <c r="G535">
        <v>2</v>
      </c>
      <c r="H535" t="s">
        <v>221</v>
      </c>
      <c r="I535">
        <v>558</v>
      </c>
      <c r="J535" t="s">
        <v>71</v>
      </c>
      <c r="K535" t="s">
        <v>289</v>
      </c>
      <c r="L535">
        <v>0</v>
      </c>
      <c r="M535" t="s">
        <v>217</v>
      </c>
      <c r="N535" t="s">
        <v>218</v>
      </c>
      <c r="V535">
        <v>901</v>
      </c>
      <c r="W535" t="s">
        <v>411</v>
      </c>
      <c r="X535">
        <v>8</v>
      </c>
      <c r="Y535" t="s">
        <v>220</v>
      </c>
      <c r="AB535">
        <v>57854204</v>
      </c>
      <c r="AD535">
        <v>57854204</v>
      </c>
      <c r="AF535">
        <v>134825529</v>
      </c>
      <c r="AI535">
        <v>0</v>
      </c>
    </row>
    <row r="536" spans="1:35" x14ac:dyDescent="0.3">
      <c r="A536" t="s">
        <v>410</v>
      </c>
      <c r="B536">
        <v>1999</v>
      </c>
      <c r="C536">
        <v>1999</v>
      </c>
      <c r="D536">
        <v>1999</v>
      </c>
      <c r="E536">
        <v>4</v>
      </c>
      <c r="F536">
        <v>0</v>
      </c>
      <c r="G536">
        <v>1</v>
      </c>
      <c r="H536" t="s">
        <v>215</v>
      </c>
      <c r="I536">
        <v>562</v>
      </c>
      <c r="J536" t="s">
        <v>122</v>
      </c>
      <c r="K536" t="s">
        <v>372</v>
      </c>
      <c r="L536">
        <v>0</v>
      </c>
      <c r="M536" t="s">
        <v>217</v>
      </c>
      <c r="N536" t="s">
        <v>218</v>
      </c>
      <c r="V536">
        <v>901</v>
      </c>
      <c r="W536" t="s">
        <v>411</v>
      </c>
      <c r="X536">
        <v>8</v>
      </c>
      <c r="Y536" t="s">
        <v>220</v>
      </c>
      <c r="AB536">
        <v>9897</v>
      </c>
      <c r="AD536">
        <v>9897</v>
      </c>
      <c r="AF536">
        <v>23275</v>
      </c>
      <c r="AI536">
        <v>0</v>
      </c>
    </row>
    <row r="537" spans="1:35" hidden="1" x14ac:dyDescent="0.3">
      <c r="A537" t="s">
        <v>410</v>
      </c>
      <c r="B537">
        <v>1999</v>
      </c>
      <c r="C537">
        <v>1999</v>
      </c>
      <c r="D537">
        <v>1999</v>
      </c>
      <c r="E537">
        <v>4</v>
      </c>
      <c r="F537">
        <v>0</v>
      </c>
      <c r="G537">
        <v>2</v>
      </c>
      <c r="H537" t="s">
        <v>221</v>
      </c>
      <c r="I537">
        <v>562</v>
      </c>
      <c r="J537" t="s">
        <v>122</v>
      </c>
      <c r="K537" t="s">
        <v>372</v>
      </c>
      <c r="L537">
        <v>0</v>
      </c>
      <c r="M537" t="s">
        <v>217</v>
      </c>
      <c r="N537" t="s">
        <v>218</v>
      </c>
      <c r="V537">
        <v>901</v>
      </c>
      <c r="W537" t="s">
        <v>411</v>
      </c>
      <c r="X537">
        <v>8</v>
      </c>
      <c r="Y537" t="s">
        <v>220</v>
      </c>
      <c r="AB537">
        <v>1500</v>
      </c>
      <c r="AD537">
        <v>1500</v>
      </c>
      <c r="AF537">
        <v>7445</v>
      </c>
      <c r="AI537">
        <v>0</v>
      </c>
    </row>
    <row r="538" spans="1:35" hidden="1" x14ac:dyDescent="0.3">
      <c r="A538" t="s">
        <v>410</v>
      </c>
      <c r="B538">
        <v>1999</v>
      </c>
      <c r="C538">
        <v>1999</v>
      </c>
      <c r="D538">
        <v>1999</v>
      </c>
      <c r="E538">
        <v>4</v>
      </c>
      <c r="F538">
        <v>0</v>
      </c>
      <c r="G538">
        <v>3</v>
      </c>
      <c r="H538" t="s">
        <v>247</v>
      </c>
      <c r="I538">
        <v>562</v>
      </c>
      <c r="J538" t="s">
        <v>122</v>
      </c>
      <c r="K538" t="s">
        <v>372</v>
      </c>
      <c r="L538">
        <v>0</v>
      </c>
      <c r="M538" t="s">
        <v>217</v>
      </c>
      <c r="N538" t="s">
        <v>218</v>
      </c>
      <c r="V538">
        <v>901</v>
      </c>
      <c r="W538" t="s">
        <v>411</v>
      </c>
      <c r="X538">
        <v>8</v>
      </c>
      <c r="Y538" t="s">
        <v>220</v>
      </c>
      <c r="AB538">
        <v>1500</v>
      </c>
      <c r="AD538">
        <v>1500</v>
      </c>
      <c r="AF538">
        <v>7445</v>
      </c>
      <c r="AI538">
        <v>0</v>
      </c>
    </row>
    <row r="539" spans="1:35" x14ac:dyDescent="0.3">
      <c r="A539" t="s">
        <v>410</v>
      </c>
      <c r="B539">
        <v>1999</v>
      </c>
      <c r="C539">
        <v>1999</v>
      </c>
      <c r="D539">
        <v>1999</v>
      </c>
      <c r="E539">
        <v>4</v>
      </c>
      <c r="F539">
        <v>0</v>
      </c>
      <c r="G539">
        <v>1</v>
      </c>
      <c r="H539" t="s">
        <v>215</v>
      </c>
      <c r="I539">
        <v>566</v>
      </c>
      <c r="J539" t="s">
        <v>136</v>
      </c>
      <c r="K539" t="s">
        <v>388</v>
      </c>
      <c r="L539">
        <v>0</v>
      </c>
      <c r="M539" t="s">
        <v>217</v>
      </c>
      <c r="N539" t="s">
        <v>218</v>
      </c>
      <c r="V539">
        <v>901</v>
      </c>
      <c r="W539" t="s">
        <v>411</v>
      </c>
      <c r="X539">
        <v>8</v>
      </c>
      <c r="Y539" t="s">
        <v>220</v>
      </c>
      <c r="AB539">
        <v>231194</v>
      </c>
      <c r="AD539">
        <v>231194</v>
      </c>
      <c r="AF539">
        <v>1036776</v>
      </c>
      <c r="AI539">
        <v>0</v>
      </c>
    </row>
    <row r="540" spans="1:35" x14ac:dyDescent="0.3">
      <c r="A540" t="s">
        <v>410</v>
      </c>
      <c r="B540">
        <v>1999</v>
      </c>
      <c r="C540">
        <v>1999</v>
      </c>
      <c r="D540">
        <v>1999</v>
      </c>
      <c r="E540">
        <v>4</v>
      </c>
      <c r="F540">
        <v>0</v>
      </c>
      <c r="G540">
        <v>1</v>
      </c>
      <c r="H540" t="s">
        <v>215</v>
      </c>
      <c r="I540">
        <v>579</v>
      </c>
      <c r="J540" t="s">
        <v>72</v>
      </c>
      <c r="K540" t="s">
        <v>290</v>
      </c>
      <c r="L540">
        <v>0</v>
      </c>
      <c r="M540" t="s">
        <v>217</v>
      </c>
      <c r="N540" t="s">
        <v>218</v>
      </c>
      <c r="V540">
        <v>901</v>
      </c>
      <c r="W540" t="s">
        <v>411</v>
      </c>
      <c r="X540">
        <v>8</v>
      </c>
      <c r="Y540" t="s">
        <v>220</v>
      </c>
      <c r="AB540">
        <v>43496768</v>
      </c>
      <c r="AD540">
        <v>43496768</v>
      </c>
      <c r="AF540">
        <v>100293384</v>
      </c>
      <c r="AI540">
        <v>0</v>
      </c>
    </row>
    <row r="541" spans="1:35" hidden="1" x14ac:dyDescent="0.3">
      <c r="A541" t="s">
        <v>410</v>
      </c>
      <c r="B541">
        <v>1999</v>
      </c>
      <c r="C541">
        <v>1999</v>
      </c>
      <c r="D541">
        <v>1999</v>
      </c>
      <c r="E541">
        <v>4</v>
      </c>
      <c r="F541">
        <v>0</v>
      </c>
      <c r="G541">
        <v>2</v>
      </c>
      <c r="H541" t="s">
        <v>221</v>
      </c>
      <c r="I541">
        <v>579</v>
      </c>
      <c r="J541" t="s">
        <v>72</v>
      </c>
      <c r="K541" t="s">
        <v>290</v>
      </c>
      <c r="L541">
        <v>0</v>
      </c>
      <c r="M541" t="s">
        <v>217</v>
      </c>
      <c r="N541" t="s">
        <v>218</v>
      </c>
      <c r="V541">
        <v>901</v>
      </c>
      <c r="W541" t="s">
        <v>411</v>
      </c>
      <c r="X541">
        <v>8</v>
      </c>
      <c r="Y541" t="s">
        <v>220</v>
      </c>
      <c r="AB541">
        <v>219089</v>
      </c>
      <c r="AD541">
        <v>219089</v>
      </c>
      <c r="AF541">
        <v>1003089</v>
      </c>
      <c r="AI541">
        <v>0</v>
      </c>
    </row>
    <row r="542" spans="1:35" x14ac:dyDescent="0.3">
      <c r="A542" t="s">
        <v>410</v>
      </c>
      <c r="B542">
        <v>1999</v>
      </c>
      <c r="C542">
        <v>1999</v>
      </c>
      <c r="D542">
        <v>1999</v>
      </c>
      <c r="E542">
        <v>4</v>
      </c>
      <c r="F542">
        <v>0</v>
      </c>
      <c r="G542">
        <v>1</v>
      </c>
      <c r="H542" t="s">
        <v>215</v>
      </c>
      <c r="I542">
        <v>591</v>
      </c>
      <c r="J542" t="s">
        <v>123</v>
      </c>
      <c r="K542" t="s">
        <v>292</v>
      </c>
      <c r="L542">
        <v>0</v>
      </c>
      <c r="M542" t="s">
        <v>217</v>
      </c>
      <c r="N542" t="s">
        <v>218</v>
      </c>
      <c r="V542">
        <v>901</v>
      </c>
      <c r="W542" t="s">
        <v>411</v>
      </c>
      <c r="X542">
        <v>8</v>
      </c>
      <c r="Y542" t="s">
        <v>220</v>
      </c>
      <c r="AB542">
        <v>486878</v>
      </c>
      <c r="AD542">
        <v>486878</v>
      </c>
      <c r="AF542">
        <v>1285980</v>
      </c>
      <c r="AI542">
        <v>0</v>
      </c>
    </row>
    <row r="543" spans="1:35" hidden="1" x14ac:dyDescent="0.3">
      <c r="A543" t="s">
        <v>410</v>
      </c>
      <c r="B543">
        <v>1999</v>
      </c>
      <c r="C543">
        <v>1999</v>
      </c>
      <c r="D543">
        <v>1999</v>
      </c>
      <c r="E543">
        <v>4</v>
      </c>
      <c r="F543">
        <v>0</v>
      </c>
      <c r="G543">
        <v>2</v>
      </c>
      <c r="H543" t="s">
        <v>221</v>
      </c>
      <c r="I543">
        <v>591</v>
      </c>
      <c r="J543" t="s">
        <v>123</v>
      </c>
      <c r="K543" t="s">
        <v>292</v>
      </c>
      <c r="L543">
        <v>0</v>
      </c>
      <c r="M543" t="s">
        <v>217</v>
      </c>
      <c r="N543" t="s">
        <v>218</v>
      </c>
      <c r="V543">
        <v>901</v>
      </c>
      <c r="W543" t="s">
        <v>411</v>
      </c>
      <c r="X543">
        <v>8</v>
      </c>
      <c r="Y543" t="s">
        <v>220</v>
      </c>
      <c r="AB543">
        <v>8571458</v>
      </c>
      <c r="AD543">
        <v>8571458</v>
      </c>
      <c r="AF543">
        <v>20137487</v>
      </c>
      <c r="AI543">
        <v>0</v>
      </c>
    </row>
    <row r="544" spans="1:35" x14ac:dyDescent="0.3">
      <c r="A544" t="s">
        <v>410</v>
      </c>
      <c r="B544">
        <v>1999</v>
      </c>
      <c r="C544">
        <v>1999</v>
      </c>
      <c r="D544">
        <v>1999</v>
      </c>
      <c r="E544">
        <v>4</v>
      </c>
      <c r="F544">
        <v>0</v>
      </c>
      <c r="G544">
        <v>1</v>
      </c>
      <c r="H544" t="s">
        <v>215</v>
      </c>
      <c r="I544">
        <v>600</v>
      </c>
      <c r="J544" t="s">
        <v>38</v>
      </c>
      <c r="K544" t="s">
        <v>294</v>
      </c>
      <c r="L544">
        <v>0</v>
      </c>
      <c r="M544" t="s">
        <v>217</v>
      </c>
      <c r="N544" t="s">
        <v>218</v>
      </c>
      <c r="V544">
        <v>901</v>
      </c>
      <c r="W544" t="s">
        <v>411</v>
      </c>
      <c r="X544">
        <v>8</v>
      </c>
      <c r="Y544" t="s">
        <v>220</v>
      </c>
      <c r="AB544">
        <v>855496</v>
      </c>
      <c r="AD544">
        <v>855496</v>
      </c>
      <c r="AF544">
        <v>1286721</v>
      </c>
      <c r="AI544">
        <v>0</v>
      </c>
    </row>
    <row r="545" spans="1:35" hidden="1" x14ac:dyDescent="0.3">
      <c r="A545" t="s">
        <v>410</v>
      </c>
      <c r="B545">
        <v>1999</v>
      </c>
      <c r="C545">
        <v>1999</v>
      </c>
      <c r="D545">
        <v>1999</v>
      </c>
      <c r="E545">
        <v>4</v>
      </c>
      <c r="F545">
        <v>0</v>
      </c>
      <c r="G545">
        <v>2</v>
      </c>
      <c r="H545" t="s">
        <v>221</v>
      </c>
      <c r="I545">
        <v>600</v>
      </c>
      <c r="J545" t="s">
        <v>38</v>
      </c>
      <c r="K545" t="s">
        <v>294</v>
      </c>
      <c r="L545">
        <v>0</v>
      </c>
      <c r="M545" t="s">
        <v>217</v>
      </c>
      <c r="N545" t="s">
        <v>218</v>
      </c>
      <c r="V545">
        <v>901</v>
      </c>
      <c r="W545" t="s">
        <v>411</v>
      </c>
      <c r="X545">
        <v>8</v>
      </c>
      <c r="Y545" t="s">
        <v>220</v>
      </c>
      <c r="AB545">
        <v>92695</v>
      </c>
      <c r="AD545">
        <v>92695</v>
      </c>
      <c r="AF545">
        <v>92695</v>
      </c>
      <c r="AI545">
        <v>0</v>
      </c>
    </row>
    <row r="546" spans="1:35" x14ac:dyDescent="0.3">
      <c r="A546" t="s">
        <v>410</v>
      </c>
      <c r="B546">
        <v>1999</v>
      </c>
      <c r="C546">
        <v>1999</v>
      </c>
      <c r="D546">
        <v>1999</v>
      </c>
      <c r="E546">
        <v>4</v>
      </c>
      <c r="F546">
        <v>0</v>
      </c>
      <c r="G546">
        <v>1</v>
      </c>
      <c r="H546" t="s">
        <v>215</v>
      </c>
      <c r="I546">
        <v>604</v>
      </c>
      <c r="J546" t="s">
        <v>39</v>
      </c>
      <c r="K546" t="s">
        <v>295</v>
      </c>
      <c r="L546">
        <v>0</v>
      </c>
      <c r="M546" t="s">
        <v>217</v>
      </c>
      <c r="N546" t="s">
        <v>218</v>
      </c>
      <c r="V546">
        <v>901</v>
      </c>
      <c r="W546" t="s">
        <v>411</v>
      </c>
      <c r="X546">
        <v>8</v>
      </c>
      <c r="Y546" t="s">
        <v>220</v>
      </c>
      <c r="AB546">
        <v>640810</v>
      </c>
      <c r="AD546">
        <v>640810</v>
      </c>
      <c r="AF546">
        <v>566220</v>
      </c>
      <c r="AI546">
        <v>0</v>
      </c>
    </row>
    <row r="547" spans="1:35" hidden="1" x14ac:dyDescent="0.3">
      <c r="A547" t="s">
        <v>410</v>
      </c>
      <c r="B547">
        <v>1999</v>
      </c>
      <c r="C547">
        <v>1999</v>
      </c>
      <c r="D547">
        <v>1999</v>
      </c>
      <c r="E547">
        <v>4</v>
      </c>
      <c r="F547">
        <v>0</v>
      </c>
      <c r="G547">
        <v>2</v>
      </c>
      <c r="H547" t="s">
        <v>221</v>
      </c>
      <c r="I547">
        <v>604</v>
      </c>
      <c r="J547" t="s">
        <v>39</v>
      </c>
      <c r="K547" t="s">
        <v>295</v>
      </c>
      <c r="L547">
        <v>0</v>
      </c>
      <c r="M547" t="s">
        <v>217</v>
      </c>
      <c r="N547" t="s">
        <v>218</v>
      </c>
      <c r="V547">
        <v>901</v>
      </c>
      <c r="W547" t="s">
        <v>411</v>
      </c>
      <c r="X547">
        <v>8</v>
      </c>
      <c r="Y547" t="s">
        <v>220</v>
      </c>
      <c r="AB547">
        <v>145622002</v>
      </c>
      <c r="AD547">
        <v>145622002</v>
      </c>
      <c r="AF547">
        <v>267637260</v>
      </c>
      <c r="AI547">
        <v>0</v>
      </c>
    </row>
    <row r="548" spans="1:35" x14ac:dyDescent="0.3">
      <c r="A548" t="s">
        <v>410</v>
      </c>
      <c r="B548">
        <v>1999</v>
      </c>
      <c r="C548">
        <v>1999</v>
      </c>
      <c r="D548">
        <v>1999</v>
      </c>
      <c r="E548">
        <v>4</v>
      </c>
      <c r="F548">
        <v>0</v>
      </c>
      <c r="G548">
        <v>1</v>
      </c>
      <c r="H548" t="s">
        <v>215</v>
      </c>
      <c r="I548">
        <v>616</v>
      </c>
      <c r="J548" t="s">
        <v>95</v>
      </c>
      <c r="K548" t="s">
        <v>296</v>
      </c>
      <c r="L548">
        <v>0</v>
      </c>
      <c r="M548" t="s">
        <v>217</v>
      </c>
      <c r="N548" t="s">
        <v>218</v>
      </c>
      <c r="V548">
        <v>901</v>
      </c>
      <c r="W548" t="s">
        <v>411</v>
      </c>
      <c r="X548">
        <v>8</v>
      </c>
      <c r="Y548" t="s">
        <v>220</v>
      </c>
      <c r="AB548">
        <v>116317184</v>
      </c>
      <c r="AD548">
        <v>116317184</v>
      </c>
      <c r="AF548">
        <v>201768000</v>
      </c>
      <c r="AI548">
        <v>0</v>
      </c>
    </row>
    <row r="549" spans="1:35" hidden="1" x14ac:dyDescent="0.3">
      <c r="A549" t="s">
        <v>410</v>
      </c>
      <c r="B549">
        <v>1999</v>
      </c>
      <c r="C549">
        <v>1999</v>
      </c>
      <c r="D549">
        <v>1999</v>
      </c>
      <c r="E549">
        <v>4</v>
      </c>
      <c r="F549">
        <v>0</v>
      </c>
      <c r="G549">
        <v>2</v>
      </c>
      <c r="H549" t="s">
        <v>221</v>
      </c>
      <c r="I549">
        <v>616</v>
      </c>
      <c r="J549" t="s">
        <v>95</v>
      </c>
      <c r="K549" t="s">
        <v>296</v>
      </c>
      <c r="L549">
        <v>0</v>
      </c>
      <c r="M549" t="s">
        <v>217</v>
      </c>
      <c r="N549" t="s">
        <v>218</v>
      </c>
      <c r="V549">
        <v>901</v>
      </c>
      <c r="W549" t="s">
        <v>411</v>
      </c>
      <c r="X549">
        <v>8</v>
      </c>
      <c r="Y549" t="s">
        <v>220</v>
      </c>
      <c r="AB549">
        <v>15595507</v>
      </c>
      <c r="AD549">
        <v>15595507</v>
      </c>
      <c r="AF549">
        <v>52905000</v>
      </c>
      <c r="AI549">
        <v>0</v>
      </c>
    </row>
    <row r="550" spans="1:35" x14ac:dyDescent="0.3">
      <c r="A550" t="s">
        <v>410</v>
      </c>
      <c r="B550">
        <v>1999</v>
      </c>
      <c r="C550">
        <v>1999</v>
      </c>
      <c r="D550">
        <v>1999</v>
      </c>
      <c r="E550">
        <v>4</v>
      </c>
      <c r="F550">
        <v>0</v>
      </c>
      <c r="G550">
        <v>1</v>
      </c>
      <c r="H550" t="s">
        <v>215</v>
      </c>
      <c r="I550">
        <v>620</v>
      </c>
      <c r="J550" t="s">
        <v>40</v>
      </c>
      <c r="K550" t="s">
        <v>297</v>
      </c>
      <c r="L550">
        <v>0</v>
      </c>
      <c r="M550" t="s">
        <v>217</v>
      </c>
      <c r="N550" t="s">
        <v>218</v>
      </c>
      <c r="V550">
        <v>901</v>
      </c>
      <c r="W550" t="s">
        <v>411</v>
      </c>
      <c r="X550">
        <v>8</v>
      </c>
      <c r="Y550" t="s">
        <v>220</v>
      </c>
      <c r="AB550">
        <v>45839596</v>
      </c>
      <c r="AD550">
        <v>45839596</v>
      </c>
      <c r="AF550">
        <v>106873396</v>
      </c>
      <c r="AI550">
        <v>0</v>
      </c>
    </row>
    <row r="551" spans="1:35" hidden="1" x14ac:dyDescent="0.3">
      <c r="A551" t="s">
        <v>410</v>
      </c>
      <c r="B551">
        <v>1999</v>
      </c>
      <c r="C551">
        <v>1999</v>
      </c>
      <c r="D551">
        <v>1999</v>
      </c>
      <c r="E551">
        <v>4</v>
      </c>
      <c r="F551">
        <v>0</v>
      </c>
      <c r="G551">
        <v>2</v>
      </c>
      <c r="H551" t="s">
        <v>221</v>
      </c>
      <c r="I551">
        <v>620</v>
      </c>
      <c r="J551" t="s">
        <v>40</v>
      </c>
      <c r="K551" t="s">
        <v>297</v>
      </c>
      <c r="L551">
        <v>0</v>
      </c>
      <c r="M551" t="s">
        <v>217</v>
      </c>
      <c r="N551" t="s">
        <v>218</v>
      </c>
      <c r="V551">
        <v>901</v>
      </c>
      <c r="W551" t="s">
        <v>411</v>
      </c>
      <c r="X551">
        <v>8</v>
      </c>
      <c r="Y551" t="s">
        <v>220</v>
      </c>
      <c r="AB551">
        <v>5034742</v>
      </c>
      <c r="AD551">
        <v>5034742</v>
      </c>
      <c r="AF551">
        <v>23923672</v>
      </c>
      <c r="AI551">
        <v>0</v>
      </c>
    </row>
    <row r="552" spans="1:35" x14ac:dyDescent="0.3">
      <c r="A552" t="s">
        <v>410</v>
      </c>
      <c r="B552">
        <v>1999</v>
      </c>
      <c r="C552">
        <v>1999</v>
      </c>
      <c r="D552">
        <v>1999</v>
      </c>
      <c r="E552">
        <v>4</v>
      </c>
      <c r="F552">
        <v>0</v>
      </c>
      <c r="G552">
        <v>1</v>
      </c>
      <c r="H552" t="s">
        <v>215</v>
      </c>
      <c r="I552">
        <v>642</v>
      </c>
      <c r="J552" t="s">
        <v>42</v>
      </c>
      <c r="K552" t="s">
        <v>298</v>
      </c>
      <c r="L552">
        <v>0</v>
      </c>
      <c r="M552" t="s">
        <v>217</v>
      </c>
      <c r="N552" t="s">
        <v>218</v>
      </c>
      <c r="V552">
        <v>901</v>
      </c>
      <c r="W552" t="s">
        <v>411</v>
      </c>
      <c r="X552">
        <v>8</v>
      </c>
      <c r="Y552" t="s">
        <v>220</v>
      </c>
      <c r="AB552">
        <v>25119268</v>
      </c>
      <c r="AD552">
        <v>25119268</v>
      </c>
      <c r="AF552">
        <v>57018000</v>
      </c>
      <c r="AI552">
        <v>0</v>
      </c>
    </row>
    <row r="553" spans="1:35" hidden="1" x14ac:dyDescent="0.3">
      <c r="A553" t="s">
        <v>410</v>
      </c>
      <c r="B553">
        <v>1999</v>
      </c>
      <c r="C553">
        <v>1999</v>
      </c>
      <c r="D553">
        <v>1999</v>
      </c>
      <c r="E553">
        <v>4</v>
      </c>
      <c r="F553">
        <v>0</v>
      </c>
      <c r="G553">
        <v>2</v>
      </c>
      <c r="H553" t="s">
        <v>221</v>
      </c>
      <c r="I553">
        <v>642</v>
      </c>
      <c r="J553" t="s">
        <v>42</v>
      </c>
      <c r="K553" t="s">
        <v>298</v>
      </c>
      <c r="L553">
        <v>0</v>
      </c>
      <c r="M553" t="s">
        <v>217</v>
      </c>
      <c r="N553" t="s">
        <v>218</v>
      </c>
      <c r="V553">
        <v>901</v>
      </c>
      <c r="W553" t="s">
        <v>411</v>
      </c>
      <c r="X553">
        <v>8</v>
      </c>
      <c r="Y553" t="s">
        <v>220</v>
      </c>
      <c r="AB553">
        <v>62882</v>
      </c>
      <c r="AD553">
        <v>62882</v>
      </c>
      <c r="AF553">
        <v>108000</v>
      </c>
      <c r="AI553">
        <v>0</v>
      </c>
    </row>
    <row r="554" spans="1:35" x14ac:dyDescent="0.3">
      <c r="A554" t="s">
        <v>410</v>
      </c>
      <c r="B554">
        <v>1999</v>
      </c>
      <c r="C554">
        <v>1999</v>
      </c>
      <c r="D554">
        <v>1999</v>
      </c>
      <c r="E554">
        <v>4</v>
      </c>
      <c r="F554">
        <v>0</v>
      </c>
      <c r="G554">
        <v>1</v>
      </c>
      <c r="H554" t="s">
        <v>215</v>
      </c>
      <c r="I554">
        <v>643</v>
      </c>
      <c r="J554" t="s">
        <v>138</v>
      </c>
      <c r="K554" t="s">
        <v>299</v>
      </c>
      <c r="L554">
        <v>0</v>
      </c>
      <c r="M554" t="s">
        <v>217</v>
      </c>
      <c r="N554" t="s">
        <v>218</v>
      </c>
      <c r="V554">
        <v>901</v>
      </c>
      <c r="W554" t="s">
        <v>411</v>
      </c>
      <c r="X554">
        <v>8</v>
      </c>
      <c r="Y554" t="s">
        <v>220</v>
      </c>
      <c r="AB554">
        <v>9101420</v>
      </c>
      <c r="AD554">
        <v>9101420</v>
      </c>
      <c r="AF554">
        <v>13512899</v>
      </c>
      <c r="AI554">
        <v>0</v>
      </c>
    </row>
    <row r="555" spans="1:35" hidden="1" x14ac:dyDescent="0.3">
      <c r="A555" t="s">
        <v>410</v>
      </c>
      <c r="B555">
        <v>1999</v>
      </c>
      <c r="C555">
        <v>1999</v>
      </c>
      <c r="D555">
        <v>1999</v>
      </c>
      <c r="E555">
        <v>4</v>
      </c>
      <c r="F555">
        <v>0</v>
      </c>
      <c r="G555">
        <v>2</v>
      </c>
      <c r="H555" t="s">
        <v>221</v>
      </c>
      <c r="I555">
        <v>643</v>
      </c>
      <c r="J555" t="s">
        <v>138</v>
      </c>
      <c r="K555" t="s">
        <v>299</v>
      </c>
      <c r="L555">
        <v>0</v>
      </c>
      <c r="M555" t="s">
        <v>217</v>
      </c>
      <c r="N555" t="s">
        <v>218</v>
      </c>
      <c r="V555">
        <v>901</v>
      </c>
      <c r="W555" t="s">
        <v>411</v>
      </c>
      <c r="X555">
        <v>8</v>
      </c>
      <c r="Y555" t="s">
        <v>220</v>
      </c>
      <c r="AB555">
        <v>93449</v>
      </c>
      <c r="AD555">
        <v>93449</v>
      </c>
      <c r="AF555">
        <v>359889</v>
      </c>
      <c r="AI555">
        <v>0</v>
      </c>
    </row>
    <row r="556" spans="1:35" x14ac:dyDescent="0.3">
      <c r="A556" t="s">
        <v>410</v>
      </c>
      <c r="B556">
        <v>1999</v>
      </c>
      <c r="C556">
        <v>1999</v>
      </c>
      <c r="D556">
        <v>1999</v>
      </c>
      <c r="E556">
        <v>4</v>
      </c>
      <c r="F556">
        <v>0</v>
      </c>
      <c r="G556">
        <v>1</v>
      </c>
      <c r="H556" t="s">
        <v>215</v>
      </c>
      <c r="I556">
        <v>659</v>
      </c>
      <c r="J556" t="s">
        <v>73</v>
      </c>
      <c r="K556" t="s">
        <v>420</v>
      </c>
      <c r="L556">
        <v>0</v>
      </c>
      <c r="M556" t="s">
        <v>217</v>
      </c>
      <c r="N556" t="s">
        <v>218</v>
      </c>
      <c r="V556">
        <v>901</v>
      </c>
      <c r="W556" t="s">
        <v>411</v>
      </c>
      <c r="X556">
        <v>8</v>
      </c>
      <c r="Y556" t="s">
        <v>220</v>
      </c>
      <c r="AB556">
        <v>3695</v>
      </c>
      <c r="AD556">
        <v>3695</v>
      </c>
      <c r="AF556">
        <v>45645</v>
      </c>
      <c r="AI556">
        <v>0</v>
      </c>
    </row>
    <row r="557" spans="1:35" x14ac:dyDescent="0.3">
      <c r="A557" t="s">
        <v>410</v>
      </c>
      <c r="B557">
        <v>1999</v>
      </c>
      <c r="C557">
        <v>1999</v>
      </c>
      <c r="D557">
        <v>1999</v>
      </c>
      <c r="E557">
        <v>4</v>
      </c>
      <c r="F557">
        <v>0</v>
      </c>
      <c r="G557">
        <v>1</v>
      </c>
      <c r="H557" t="s">
        <v>215</v>
      </c>
      <c r="I557">
        <v>670</v>
      </c>
      <c r="J557" t="s">
        <v>74</v>
      </c>
      <c r="K557" t="s">
        <v>389</v>
      </c>
      <c r="L557">
        <v>0</v>
      </c>
      <c r="M557" t="s">
        <v>217</v>
      </c>
      <c r="N557" t="s">
        <v>218</v>
      </c>
      <c r="V557">
        <v>901</v>
      </c>
      <c r="W557" t="s">
        <v>411</v>
      </c>
      <c r="X557">
        <v>8</v>
      </c>
      <c r="Y557" t="s">
        <v>220</v>
      </c>
      <c r="AB557">
        <v>9425</v>
      </c>
      <c r="AD557">
        <v>9425</v>
      </c>
      <c r="AF557">
        <v>40675</v>
      </c>
      <c r="AI557">
        <v>0</v>
      </c>
    </row>
    <row r="558" spans="1:35" x14ac:dyDescent="0.3">
      <c r="A558" t="s">
        <v>410</v>
      </c>
      <c r="B558">
        <v>1999</v>
      </c>
      <c r="C558">
        <v>1999</v>
      </c>
      <c r="D558">
        <v>1999</v>
      </c>
      <c r="E558">
        <v>4</v>
      </c>
      <c r="F558">
        <v>0</v>
      </c>
      <c r="G558">
        <v>1</v>
      </c>
      <c r="H558" t="s">
        <v>215</v>
      </c>
      <c r="I558">
        <v>678</v>
      </c>
      <c r="J558" t="s">
        <v>175</v>
      </c>
      <c r="K558" t="s">
        <v>390</v>
      </c>
      <c r="L558">
        <v>0</v>
      </c>
      <c r="M558" t="s">
        <v>217</v>
      </c>
      <c r="N558" t="s">
        <v>218</v>
      </c>
      <c r="V558">
        <v>901</v>
      </c>
      <c r="W558" t="s">
        <v>411</v>
      </c>
      <c r="X558">
        <v>1</v>
      </c>
      <c r="Y558" t="s">
        <v>232</v>
      </c>
      <c r="AB558">
        <v>0</v>
      </c>
      <c r="AD558">
        <v>0</v>
      </c>
      <c r="AF558">
        <v>2621</v>
      </c>
      <c r="AI558">
        <v>0</v>
      </c>
    </row>
    <row r="559" spans="1:35" hidden="1" x14ac:dyDescent="0.3">
      <c r="A559" t="s">
        <v>410</v>
      </c>
      <c r="B559">
        <v>1999</v>
      </c>
      <c r="C559">
        <v>1999</v>
      </c>
      <c r="D559">
        <v>1999</v>
      </c>
      <c r="E559">
        <v>4</v>
      </c>
      <c r="F559">
        <v>0</v>
      </c>
      <c r="G559">
        <v>2</v>
      </c>
      <c r="H559" t="s">
        <v>221</v>
      </c>
      <c r="I559">
        <v>678</v>
      </c>
      <c r="J559" t="s">
        <v>175</v>
      </c>
      <c r="K559" t="s">
        <v>390</v>
      </c>
      <c r="L559">
        <v>0</v>
      </c>
      <c r="M559" t="s">
        <v>217</v>
      </c>
      <c r="N559" t="s">
        <v>218</v>
      </c>
      <c r="V559">
        <v>901</v>
      </c>
      <c r="W559" t="s">
        <v>411</v>
      </c>
      <c r="X559">
        <v>1</v>
      </c>
      <c r="Y559" t="s">
        <v>232</v>
      </c>
      <c r="AB559">
        <v>0</v>
      </c>
      <c r="AD559">
        <v>0</v>
      </c>
      <c r="AF559">
        <v>2937</v>
      </c>
      <c r="AI559">
        <v>0</v>
      </c>
    </row>
    <row r="560" spans="1:35" x14ac:dyDescent="0.3">
      <c r="A560" t="s">
        <v>410</v>
      </c>
      <c r="B560">
        <v>1999</v>
      </c>
      <c r="C560">
        <v>1999</v>
      </c>
      <c r="D560">
        <v>1999</v>
      </c>
      <c r="E560">
        <v>4</v>
      </c>
      <c r="F560">
        <v>0</v>
      </c>
      <c r="G560">
        <v>1</v>
      </c>
      <c r="H560" t="s">
        <v>215</v>
      </c>
      <c r="I560">
        <v>682</v>
      </c>
      <c r="J560" t="s">
        <v>44</v>
      </c>
      <c r="K560" t="s">
        <v>300</v>
      </c>
      <c r="L560">
        <v>0</v>
      </c>
      <c r="M560" t="s">
        <v>217</v>
      </c>
      <c r="N560" t="s">
        <v>218</v>
      </c>
      <c r="V560">
        <v>901</v>
      </c>
      <c r="W560" t="s">
        <v>411</v>
      </c>
      <c r="X560">
        <v>8</v>
      </c>
      <c r="Y560" t="s">
        <v>220</v>
      </c>
      <c r="AB560">
        <v>20821402</v>
      </c>
      <c r="AD560">
        <v>20821402</v>
      </c>
      <c r="AF560">
        <v>51017491</v>
      </c>
      <c r="AI560">
        <v>0</v>
      </c>
    </row>
    <row r="561" spans="1:35" hidden="1" x14ac:dyDescent="0.3">
      <c r="A561" t="s">
        <v>410</v>
      </c>
      <c r="B561">
        <v>1999</v>
      </c>
      <c r="C561">
        <v>1999</v>
      </c>
      <c r="D561">
        <v>1999</v>
      </c>
      <c r="E561">
        <v>4</v>
      </c>
      <c r="F561">
        <v>0</v>
      </c>
      <c r="G561">
        <v>2</v>
      </c>
      <c r="H561" t="s">
        <v>221</v>
      </c>
      <c r="I561">
        <v>682</v>
      </c>
      <c r="J561" t="s">
        <v>44</v>
      </c>
      <c r="K561" t="s">
        <v>300</v>
      </c>
      <c r="L561">
        <v>0</v>
      </c>
      <c r="M561" t="s">
        <v>217</v>
      </c>
      <c r="N561" t="s">
        <v>218</v>
      </c>
      <c r="V561">
        <v>901</v>
      </c>
      <c r="W561" t="s">
        <v>411</v>
      </c>
      <c r="X561">
        <v>8</v>
      </c>
      <c r="Y561" t="s">
        <v>220</v>
      </c>
      <c r="AB561">
        <v>399550</v>
      </c>
      <c r="AD561">
        <v>399550</v>
      </c>
      <c r="AF561">
        <v>661673</v>
      </c>
      <c r="AI561">
        <v>0</v>
      </c>
    </row>
    <row r="562" spans="1:35" hidden="1" x14ac:dyDescent="0.3">
      <c r="A562" t="s">
        <v>410</v>
      </c>
      <c r="B562">
        <v>1999</v>
      </c>
      <c r="C562">
        <v>1999</v>
      </c>
      <c r="D562">
        <v>1999</v>
      </c>
      <c r="E562">
        <v>4</v>
      </c>
      <c r="F562">
        <v>0</v>
      </c>
      <c r="G562">
        <v>3</v>
      </c>
      <c r="H562" t="s">
        <v>247</v>
      </c>
      <c r="I562">
        <v>682</v>
      </c>
      <c r="J562" t="s">
        <v>44</v>
      </c>
      <c r="K562" t="s">
        <v>300</v>
      </c>
      <c r="L562">
        <v>0</v>
      </c>
      <c r="M562" t="s">
        <v>217</v>
      </c>
      <c r="N562" t="s">
        <v>218</v>
      </c>
      <c r="V562">
        <v>901</v>
      </c>
      <c r="W562" t="s">
        <v>411</v>
      </c>
      <c r="X562">
        <v>8</v>
      </c>
      <c r="Y562" t="s">
        <v>220</v>
      </c>
      <c r="AB562">
        <v>389416</v>
      </c>
      <c r="AD562">
        <v>389416</v>
      </c>
      <c r="AF562">
        <v>639107</v>
      </c>
      <c r="AI562">
        <v>0</v>
      </c>
    </row>
    <row r="563" spans="1:35" x14ac:dyDescent="0.3">
      <c r="A563" t="s">
        <v>410</v>
      </c>
      <c r="B563">
        <v>1999</v>
      </c>
      <c r="C563">
        <v>1999</v>
      </c>
      <c r="D563">
        <v>1999</v>
      </c>
      <c r="E563">
        <v>4</v>
      </c>
      <c r="F563">
        <v>0</v>
      </c>
      <c r="G563">
        <v>1</v>
      </c>
      <c r="H563" t="s">
        <v>215</v>
      </c>
      <c r="I563">
        <v>686</v>
      </c>
      <c r="J563" t="s">
        <v>140</v>
      </c>
      <c r="K563" t="s">
        <v>373</v>
      </c>
      <c r="L563">
        <v>0</v>
      </c>
      <c r="M563" t="s">
        <v>217</v>
      </c>
      <c r="N563" t="s">
        <v>218</v>
      </c>
      <c r="V563">
        <v>901</v>
      </c>
      <c r="W563" t="s">
        <v>411</v>
      </c>
      <c r="X563">
        <v>8</v>
      </c>
      <c r="Y563" t="s">
        <v>220</v>
      </c>
      <c r="AB563">
        <v>86171</v>
      </c>
      <c r="AD563">
        <v>86171</v>
      </c>
      <c r="AF563">
        <v>203540</v>
      </c>
      <c r="AI563">
        <v>0</v>
      </c>
    </row>
    <row r="564" spans="1:35" hidden="1" x14ac:dyDescent="0.3">
      <c r="A564" t="s">
        <v>410</v>
      </c>
      <c r="B564">
        <v>1999</v>
      </c>
      <c r="C564">
        <v>1999</v>
      </c>
      <c r="D564">
        <v>1999</v>
      </c>
      <c r="E564">
        <v>4</v>
      </c>
      <c r="F564">
        <v>0</v>
      </c>
      <c r="G564">
        <v>2</v>
      </c>
      <c r="H564" t="s">
        <v>221</v>
      </c>
      <c r="I564">
        <v>686</v>
      </c>
      <c r="J564" t="s">
        <v>140</v>
      </c>
      <c r="K564" t="s">
        <v>373</v>
      </c>
      <c r="L564">
        <v>0</v>
      </c>
      <c r="M564" t="s">
        <v>217</v>
      </c>
      <c r="N564" t="s">
        <v>218</v>
      </c>
      <c r="V564">
        <v>901</v>
      </c>
      <c r="W564" t="s">
        <v>411</v>
      </c>
      <c r="X564">
        <v>8</v>
      </c>
      <c r="Y564" t="s">
        <v>220</v>
      </c>
      <c r="AB564">
        <v>3776</v>
      </c>
      <c r="AD564">
        <v>3776</v>
      </c>
      <c r="AF564">
        <v>17900</v>
      </c>
      <c r="AI564">
        <v>0</v>
      </c>
    </row>
    <row r="565" spans="1:35" x14ac:dyDescent="0.3">
      <c r="A565" t="s">
        <v>410</v>
      </c>
      <c r="B565">
        <v>1999</v>
      </c>
      <c r="C565">
        <v>1999</v>
      </c>
      <c r="D565">
        <v>1999</v>
      </c>
      <c r="E565">
        <v>4</v>
      </c>
      <c r="F565">
        <v>0</v>
      </c>
      <c r="G565">
        <v>1</v>
      </c>
      <c r="H565" t="s">
        <v>215</v>
      </c>
      <c r="I565">
        <v>690</v>
      </c>
      <c r="J565" t="s">
        <v>97</v>
      </c>
      <c r="K565" t="s">
        <v>395</v>
      </c>
      <c r="L565">
        <v>0</v>
      </c>
      <c r="M565" t="s">
        <v>217</v>
      </c>
      <c r="N565" t="s">
        <v>218</v>
      </c>
      <c r="V565">
        <v>901</v>
      </c>
      <c r="W565" t="s">
        <v>411</v>
      </c>
      <c r="X565">
        <v>8</v>
      </c>
      <c r="Y565" t="s">
        <v>220</v>
      </c>
      <c r="AB565">
        <v>33824</v>
      </c>
      <c r="AD565">
        <v>33824</v>
      </c>
      <c r="AF565">
        <v>205948</v>
      </c>
      <c r="AI565">
        <v>0</v>
      </c>
    </row>
    <row r="566" spans="1:35" hidden="1" x14ac:dyDescent="0.3">
      <c r="A566" t="s">
        <v>410</v>
      </c>
      <c r="B566">
        <v>1999</v>
      </c>
      <c r="C566">
        <v>1999</v>
      </c>
      <c r="D566">
        <v>1999</v>
      </c>
      <c r="E566">
        <v>4</v>
      </c>
      <c r="F566">
        <v>0</v>
      </c>
      <c r="G566">
        <v>2</v>
      </c>
      <c r="H566" t="s">
        <v>221</v>
      </c>
      <c r="I566">
        <v>690</v>
      </c>
      <c r="J566" t="s">
        <v>97</v>
      </c>
      <c r="K566" t="s">
        <v>395</v>
      </c>
      <c r="L566">
        <v>0</v>
      </c>
      <c r="M566" t="s">
        <v>217</v>
      </c>
      <c r="N566" t="s">
        <v>218</v>
      </c>
      <c r="V566">
        <v>901</v>
      </c>
      <c r="W566" t="s">
        <v>411</v>
      </c>
      <c r="X566">
        <v>8</v>
      </c>
      <c r="Y566" t="s">
        <v>220</v>
      </c>
      <c r="AB566">
        <v>60</v>
      </c>
      <c r="AD566">
        <v>60</v>
      </c>
      <c r="AF566">
        <v>776</v>
      </c>
      <c r="AI566">
        <v>0</v>
      </c>
    </row>
    <row r="567" spans="1:35" hidden="1" x14ac:dyDescent="0.3">
      <c r="A567" t="s">
        <v>410</v>
      </c>
      <c r="B567">
        <v>1999</v>
      </c>
      <c r="C567">
        <v>1999</v>
      </c>
      <c r="D567">
        <v>1999</v>
      </c>
      <c r="E567">
        <v>4</v>
      </c>
      <c r="F567">
        <v>0</v>
      </c>
      <c r="G567">
        <v>3</v>
      </c>
      <c r="H567" t="s">
        <v>247</v>
      </c>
      <c r="I567">
        <v>690</v>
      </c>
      <c r="J567" t="s">
        <v>97</v>
      </c>
      <c r="K567" t="s">
        <v>395</v>
      </c>
      <c r="L567">
        <v>0</v>
      </c>
      <c r="M567" t="s">
        <v>217</v>
      </c>
      <c r="N567" t="s">
        <v>218</v>
      </c>
      <c r="V567">
        <v>901</v>
      </c>
      <c r="W567" t="s">
        <v>411</v>
      </c>
      <c r="X567">
        <v>8</v>
      </c>
      <c r="Y567" t="s">
        <v>220</v>
      </c>
      <c r="AB567">
        <v>60</v>
      </c>
      <c r="AD567">
        <v>60</v>
      </c>
      <c r="AF567">
        <v>776</v>
      </c>
      <c r="AI567">
        <v>0</v>
      </c>
    </row>
    <row r="568" spans="1:35" x14ac:dyDescent="0.3">
      <c r="A568" t="s">
        <v>410</v>
      </c>
      <c r="B568">
        <v>1999</v>
      </c>
      <c r="C568">
        <v>1999</v>
      </c>
      <c r="D568">
        <v>1999</v>
      </c>
      <c r="E568">
        <v>4</v>
      </c>
      <c r="F568">
        <v>0</v>
      </c>
      <c r="G568">
        <v>1</v>
      </c>
      <c r="H568" t="s">
        <v>215</v>
      </c>
      <c r="I568">
        <v>699</v>
      </c>
      <c r="J568" t="s">
        <v>25</v>
      </c>
      <c r="K568" t="s">
        <v>340</v>
      </c>
      <c r="L568">
        <v>0</v>
      </c>
      <c r="M568" t="s">
        <v>217</v>
      </c>
      <c r="N568" t="s">
        <v>218</v>
      </c>
      <c r="V568">
        <v>901</v>
      </c>
      <c r="W568" t="s">
        <v>411</v>
      </c>
      <c r="X568">
        <v>8</v>
      </c>
      <c r="Y568" t="s">
        <v>220</v>
      </c>
      <c r="AB568">
        <v>2316083</v>
      </c>
      <c r="AD568">
        <v>2316083</v>
      </c>
      <c r="AF568">
        <v>2957973</v>
      </c>
      <c r="AI568">
        <v>0</v>
      </c>
    </row>
    <row r="569" spans="1:35" hidden="1" x14ac:dyDescent="0.3">
      <c r="A569" t="s">
        <v>410</v>
      </c>
      <c r="B569">
        <v>1999</v>
      </c>
      <c r="C569">
        <v>1999</v>
      </c>
      <c r="D569">
        <v>1999</v>
      </c>
      <c r="E569">
        <v>4</v>
      </c>
      <c r="F569">
        <v>0</v>
      </c>
      <c r="G569">
        <v>2</v>
      </c>
      <c r="H569" t="s">
        <v>221</v>
      </c>
      <c r="I569">
        <v>699</v>
      </c>
      <c r="J569" t="s">
        <v>25</v>
      </c>
      <c r="K569" t="s">
        <v>340</v>
      </c>
      <c r="L569">
        <v>0</v>
      </c>
      <c r="M569" t="s">
        <v>217</v>
      </c>
      <c r="N569" t="s">
        <v>218</v>
      </c>
      <c r="V569">
        <v>901</v>
      </c>
      <c r="W569" t="s">
        <v>411</v>
      </c>
      <c r="X569">
        <v>8</v>
      </c>
      <c r="Y569" t="s">
        <v>220</v>
      </c>
      <c r="AB569">
        <v>176707779</v>
      </c>
      <c r="AD569">
        <v>176707779</v>
      </c>
      <c r="AF569">
        <v>265892090</v>
      </c>
      <c r="AI569">
        <v>0</v>
      </c>
    </row>
    <row r="570" spans="1:35" x14ac:dyDescent="0.3">
      <c r="A570" t="s">
        <v>410</v>
      </c>
      <c r="B570">
        <v>1999</v>
      </c>
      <c r="C570">
        <v>1999</v>
      </c>
      <c r="D570">
        <v>1999</v>
      </c>
      <c r="E570">
        <v>4</v>
      </c>
      <c r="F570">
        <v>0</v>
      </c>
      <c r="G570">
        <v>1</v>
      </c>
      <c r="H570" t="s">
        <v>215</v>
      </c>
      <c r="I570">
        <v>702</v>
      </c>
      <c r="J570" t="s">
        <v>46</v>
      </c>
      <c r="K570" t="s">
        <v>302</v>
      </c>
      <c r="L570">
        <v>0</v>
      </c>
      <c r="M570" t="s">
        <v>217</v>
      </c>
      <c r="N570" t="s">
        <v>218</v>
      </c>
      <c r="V570">
        <v>901</v>
      </c>
      <c r="W570" t="s">
        <v>411</v>
      </c>
      <c r="X570">
        <v>8</v>
      </c>
      <c r="Y570" t="s">
        <v>220</v>
      </c>
      <c r="AB570">
        <v>19878394</v>
      </c>
      <c r="AD570">
        <v>19878394</v>
      </c>
      <c r="AF570">
        <v>32455951</v>
      </c>
      <c r="AI570">
        <v>0</v>
      </c>
    </row>
    <row r="571" spans="1:35" hidden="1" x14ac:dyDescent="0.3">
      <c r="A571" t="s">
        <v>410</v>
      </c>
      <c r="B571">
        <v>1999</v>
      </c>
      <c r="C571">
        <v>1999</v>
      </c>
      <c r="D571">
        <v>1999</v>
      </c>
      <c r="E571">
        <v>4</v>
      </c>
      <c r="F571">
        <v>0</v>
      </c>
      <c r="G571">
        <v>2</v>
      </c>
      <c r="H571" t="s">
        <v>221</v>
      </c>
      <c r="I571">
        <v>702</v>
      </c>
      <c r="J571" t="s">
        <v>46</v>
      </c>
      <c r="K571" t="s">
        <v>302</v>
      </c>
      <c r="L571">
        <v>0</v>
      </c>
      <c r="M571" t="s">
        <v>217</v>
      </c>
      <c r="N571" t="s">
        <v>218</v>
      </c>
      <c r="V571">
        <v>901</v>
      </c>
      <c r="W571" t="s">
        <v>411</v>
      </c>
      <c r="X571">
        <v>8</v>
      </c>
      <c r="Y571" t="s">
        <v>220</v>
      </c>
      <c r="AB571">
        <v>21059840</v>
      </c>
      <c r="AD571">
        <v>21059840</v>
      </c>
      <c r="AF571">
        <v>33386881</v>
      </c>
      <c r="AI571">
        <v>0</v>
      </c>
    </row>
    <row r="572" spans="1:35" x14ac:dyDescent="0.3">
      <c r="A572" t="s">
        <v>410</v>
      </c>
      <c r="B572">
        <v>1999</v>
      </c>
      <c r="C572">
        <v>1999</v>
      </c>
      <c r="D572">
        <v>1999</v>
      </c>
      <c r="E572">
        <v>4</v>
      </c>
      <c r="F572">
        <v>0</v>
      </c>
      <c r="G572">
        <v>1</v>
      </c>
      <c r="H572" t="s">
        <v>215</v>
      </c>
      <c r="I572">
        <v>703</v>
      </c>
      <c r="J572" t="s">
        <v>98</v>
      </c>
      <c r="K572" t="s">
        <v>303</v>
      </c>
      <c r="L572">
        <v>0</v>
      </c>
      <c r="M572" t="s">
        <v>217</v>
      </c>
      <c r="N572" t="s">
        <v>218</v>
      </c>
      <c r="V572">
        <v>901</v>
      </c>
      <c r="W572" t="s">
        <v>411</v>
      </c>
      <c r="X572">
        <v>8</v>
      </c>
      <c r="Y572" t="s">
        <v>220</v>
      </c>
      <c r="AB572">
        <v>12959060</v>
      </c>
      <c r="AD572">
        <v>12959060</v>
      </c>
      <c r="AF572">
        <v>29890984</v>
      </c>
      <c r="AI572">
        <v>0</v>
      </c>
    </row>
    <row r="573" spans="1:35" hidden="1" x14ac:dyDescent="0.3">
      <c r="A573" t="s">
        <v>410</v>
      </c>
      <c r="B573">
        <v>1999</v>
      </c>
      <c r="C573">
        <v>1999</v>
      </c>
      <c r="D573">
        <v>1999</v>
      </c>
      <c r="E573">
        <v>4</v>
      </c>
      <c r="F573">
        <v>0</v>
      </c>
      <c r="G573">
        <v>2</v>
      </c>
      <c r="H573" t="s">
        <v>221</v>
      </c>
      <c r="I573">
        <v>703</v>
      </c>
      <c r="J573" t="s">
        <v>98</v>
      </c>
      <c r="K573" t="s">
        <v>303</v>
      </c>
      <c r="L573">
        <v>0</v>
      </c>
      <c r="M573" t="s">
        <v>217</v>
      </c>
      <c r="N573" t="s">
        <v>218</v>
      </c>
      <c r="V573">
        <v>901</v>
      </c>
      <c r="W573" t="s">
        <v>411</v>
      </c>
      <c r="X573">
        <v>8</v>
      </c>
      <c r="Y573" t="s">
        <v>220</v>
      </c>
      <c r="AB573">
        <v>854565</v>
      </c>
      <c r="AD573">
        <v>854565</v>
      </c>
      <c r="AF573">
        <v>5382854</v>
      </c>
      <c r="AI573">
        <v>0</v>
      </c>
    </row>
    <row r="574" spans="1:35" x14ac:dyDescent="0.3">
      <c r="A574" t="s">
        <v>410</v>
      </c>
      <c r="B574">
        <v>1999</v>
      </c>
      <c r="C574">
        <v>1999</v>
      </c>
      <c r="D574">
        <v>1999</v>
      </c>
      <c r="E574">
        <v>4</v>
      </c>
      <c r="F574">
        <v>0</v>
      </c>
      <c r="G574">
        <v>1</v>
      </c>
      <c r="H574" t="s">
        <v>215</v>
      </c>
      <c r="I574">
        <v>705</v>
      </c>
      <c r="J574" t="s">
        <v>99</v>
      </c>
      <c r="K574" t="s">
        <v>305</v>
      </c>
      <c r="L574">
        <v>0</v>
      </c>
      <c r="M574" t="s">
        <v>217</v>
      </c>
      <c r="N574" t="s">
        <v>218</v>
      </c>
      <c r="V574">
        <v>901</v>
      </c>
      <c r="W574" t="s">
        <v>411</v>
      </c>
      <c r="X574">
        <v>8</v>
      </c>
      <c r="Y574" t="s">
        <v>220</v>
      </c>
      <c r="AB574">
        <v>10359044</v>
      </c>
      <c r="AD574">
        <v>10359044</v>
      </c>
      <c r="AF574">
        <v>24598104</v>
      </c>
      <c r="AI574">
        <v>0</v>
      </c>
    </row>
    <row r="575" spans="1:35" hidden="1" x14ac:dyDescent="0.3">
      <c r="A575" t="s">
        <v>410</v>
      </c>
      <c r="B575">
        <v>1999</v>
      </c>
      <c r="C575">
        <v>1999</v>
      </c>
      <c r="D575">
        <v>1999</v>
      </c>
      <c r="E575">
        <v>4</v>
      </c>
      <c r="F575">
        <v>0</v>
      </c>
      <c r="G575">
        <v>2</v>
      </c>
      <c r="H575" t="s">
        <v>221</v>
      </c>
      <c r="I575">
        <v>705</v>
      </c>
      <c r="J575" t="s">
        <v>99</v>
      </c>
      <c r="K575" t="s">
        <v>305</v>
      </c>
      <c r="L575">
        <v>0</v>
      </c>
      <c r="M575" t="s">
        <v>217</v>
      </c>
      <c r="N575" t="s">
        <v>218</v>
      </c>
      <c r="V575">
        <v>901</v>
      </c>
      <c r="W575" t="s">
        <v>411</v>
      </c>
      <c r="X575">
        <v>8</v>
      </c>
      <c r="Y575" t="s">
        <v>220</v>
      </c>
      <c r="AB575">
        <v>575507</v>
      </c>
      <c r="AD575">
        <v>575507</v>
      </c>
      <c r="AF575">
        <v>1377586</v>
      </c>
      <c r="AI575">
        <v>0</v>
      </c>
    </row>
    <row r="576" spans="1:35" x14ac:dyDescent="0.3">
      <c r="A576" t="s">
        <v>410</v>
      </c>
      <c r="B576">
        <v>1999</v>
      </c>
      <c r="C576">
        <v>1999</v>
      </c>
      <c r="D576">
        <v>1999</v>
      </c>
      <c r="E576">
        <v>4</v>
      </c>
      <c r="F576">
        <v>0</v>
      </c>
      <c r="G576">
        <v>1</v>
      </c>
      <c r="H576" t="s">
        <v>215</v>
      </c>
      <c r="I576">
        <v>711</v>
      </c>
      <c r="J576" t="s">
        <v>47</v>
      </c>
      <c r="K576" t="s">
        <v>306</v>
      </c>
      <c r="L576">
        <v>0</v>
      </c>
      <c r="M576" t="s">
        <v>217</v>
      </c>
      <c r="N576" t="s">
        <v>218</v>
      </c>
      <c r="V576">
        <v>901</v>
      </c>
      <c r="W576" t="s">
        <v>411</v>
      </c>
      <c r="X576">
        <v>8</v>
      </c>
      <c r="Y576" t="s">
        <v>220</v>
      </c>
      <c r="AB576">
        <v>18911864</v>
      </c>
      <c r="AD576">
        <v>18911864</v>
      </c>
      <c r="AF576">
        <v>32134136</v>
      </c>
      <c r="AI576">
        <v>0</v>
      </c>
    </row>
    <row r="577" spans="1:35" hidden="1" x14ac:dyDescent="0.3">
      <c r="A577" t="s">
        <v>410</v>
      </c>
      <c r="B577">
        <v>1999</v>
      </c>
      <c r="C577">
        <v>1999</v>
      </c>
      <c r="D577">
        <v>1999</v>
      </c>
      <c r="E577">
        <v>4</v>
      </c>
      <c r="F577">
        <v>0</v>
      </c>
      <c r="G577">
        <v>2</v>
      </c>
      <c r="H577" t="s">
        <v>221</v>
      </c>
      <c r="I577">
        <v>711</v>
      </c>
      <c r="J577" t="s">
        <v>47</v>
      </c>
      <c r="K577" t="s">
        <v>306</v>
      </c>
      <c r="L577">
        <v>0</v>
      </c>
      <c r="M577" t="s">
        <v>217</v>
      </c>
      <c r="N577" t="s">
        <v>218</v>
      </c>
      <c r="V577">
        <v>901</v>
      </c>
      <c r="W577" t="s">
        <v>411</v>
      </c>
      <c r="X577">
        <v>8</v>
      </c>
      <c r="Y577" t="s">
        <v>220</v>
      </c>
      <c r="AB577">
        <v>2083546</v>
      </c>
      <c r="AD577">
        <v>2083546</v>
      </c>
      <c r="AF577">
        <v>4244501</v>
      </c>
      <c r="AI577">
        <v>0</v>
      </c>
    </row>
    <row r="578" spans="1:35" x14ac:dyDescent="0.3">
      <c r="A578" t="s">
        <v>410</v>
      </c>
      <c r="B578">
        <v>1999</v>
      </c>
      <c r="C578">
        <v>1999</v>
      </c>
      <c r="D578">
        <v>1999</v>
      </c>
      <c r="E578">
        <v>4</v>
      </c>
      <c r="F578">
        <v>0</v>
      </c>
      <c r="G578">
        <v>1</v>
      </c>
      <c r="H578" t="s">
        <v>215</v>
      </c>
      <c r="I578">
        <v>724</v>
      </c>
      <c r="J578" t="s">
        <v>48</v>
      </c>
      <c r="K578" t="s">
        <v>307</v>
      </c>
      <c r="L578">
        <v>0</v>
      </c>
      <c r="M578" t="s">
        <v>217</v>
      </c>
      <c r="N578" t="s">
        <v>218</v>
      </c>
      <c r="V578">
        <v>901</v>
      </c>
      <c r="W578" t="s">
        <v>411</v>
      </c>
      <c r="X578">
        <v>8</v>
      </c>
      <c r="Y578" t="s">
        <v>220</v>
      </c>
      <c r="AB578">
        <v>226289602</v>
      </c>
      <c r="AD578">
        <v>226289602</v>
      </c>
      <c r="AF578">
        <v>419913484</v>
      </c>
      <c r="AI578">
        <v>0</v>
      </c>
    </row>
    <row r="579" spans="1:35" hidden="1" x14ac:dyDescent="0.3">
      <c r="A579" t="s">
        <v>410</v>
      </c>
      <c r="B579">
        <v>1999</v>
      </c>
      <c r="C579">
        <v>1999</v>
      </c>
      <c r="D579">
        <v>1999</v>
      </c>
      <c r="E579">
        <v>4</v>
      </c>
      <c r="F579">
        <v>0</v>
      </c>
      <c r="G579">
        <v>2</v>
      </c>
      <c r="H579" t="s">
        <v>221</v>
      </c>
      <c r="I579">
        <v>724</v>
      </c>
      <c r="J579" t="s">
        <v>48</v>
      </c>
      <c r="K579" t="s">
        <v>307</v>
      </c>
      <c r="L579">
        <v>0</v>
      </c>
      <c r="M579" t="s">
        <v>217</v>
      </c>
      <c r="N579" t="s">
        <v>218</v>
      </c>
      <c r="V579">
        <v>901</v>
      </c>
      <c r="W579" t="s">
        <v>411</v>
      </c>
      <c r="X579">
        <v>8</v>
      </c>
      <c r="Y579" t="s">
        <v>220</v>
      </c>
      <c r="AB579">
        <v>24132453</v>
      </c>
      <c r="AD579">
        <v>24132453</v>
      </c>
      <c r="AF579">
        <v>56886424</v>
      </c>
      <c r="AI579">
        <v>0</v>
      </c>
    </row>
    <row r="580" spans="1:35" x14ac:dyDescent="0.3">
      <c r="A580" t="s">
        <v>410</v>
      </c>
      <c r="B580">
        <v>1999</v>
      </c>
      <c r="C580">
        <v>1999</v>
      </c>
      <c r="D580">
        <v>1999</v>
      </c>
      <c r="E580">
        <v>4</v>
      </c>
      <c r="F580">
        <v>0</v>
      </c>
      <c r="G580">
        <v>1</v>
      </c>
      <c r="H580" t="s">
        <v>215</v>
      </c>
      <c r="I580">
        <v>736</v>
      </c>
      <c r="J580" t="s">
        <v>114</v>
      </c>
      <c r="K580" t="s">
        <v>309</v>
      </c>
      <c r="L580">
        <v>0</v>
      </c>
      <c r="M580" t="s">
        <v>217</v>
      </c>
      <c r="N580" t="s">
        <v>218</v>
      </c>
      <c r="V580">
        <v>901</v>
      </c>
      <c r="W580" t="s">
        <v>411</v>
      </c>
      <c r="X580">
        <v>8</v>
      </c>
      <c r="Y580" t="s">
        <v>220</v>
      </c>
      <c r="AB580">
        <v>9617712</v>
      </c>
      <c r="AD580">
        <v>9617712</v>
      </c>
      <c r="AF580">
        <v>9396132</v>
      </c>
      <c r="AI580">
        <v>0</v>
      </c>
    </row>
    <row r="581" spans="1:35" x14ac:dyDescent="0.3">
      <c r="A581" t="s">
        <v>410</v>
      </c>
      <c r="B581">
        <v>1999</v>
      </c>
      <c r="C581">
        <v>1999</v>
      </c>
      <c r="D581">
        <v>1999</v>
      </c>
      <c r="E581">
        <v>4</v>
      </c>
      <c r="F581">
        <v>0</v>
      </c>
      <c r="G581">
        <v>1</v>
      </c>
      <c r="H581" t="s">
        <v>215</v>
      </c>
      <c r="I581">
        <v>752</v>
      </c>
      <c r="J581" t="s">
        <v>50</v>
      </c>
      <c r="K581" t="s">
        <v>310</v>
      </c>
      <c r="L581">
        <v>0</v>
      </c>
      <c r="M581" t="s">
        <v>217</v>
      </c>
      <c r="N581" t="s">
        <v>218</v>
      </c>
      <c r="V581">
        <v>901</v>
      </c>
      <c r="W581" t="s">
        <v>411</v>
      </c>
      <c r="X581">
        <v>8</v>
      </c>
      <c r="Y581" t="s">
        <v>220</v>
      </c>
      <c r="AB581">
        <v>91590010</v>
      </c>
      <c r="AD581">
        <v>91590010</v>
      </c>
      <c r="AF581">
        <v>222241440</v>
      </c>
      <c r="AI581">
        <v>0</v>
      </c>
    </row>
    <row r="582" spans="1:35" hidden="1" x14ac:dyDescent="0.3">
      <c r="A582" t="s">
        <v>410</v>
      </c>
      <c r="B582">
        <v>1999</v>
      </c>
      <c r="C582">
        <v>1999</v>
      </c>
      <c r="D582">
        <v>1999</v>
      </c>
      <c r="E582">
        <v>4</v>
      </c>
      <c r="F582">
        <v>0</v>
      </c>
      <c r="G582">
        <v>2</v>
      </c>
      <c r="H582" t="s">
        <v>221</v>
      </c>
      <c r="I582">
        <v>752</v>
      </c>
      <c r="J582" t="s">
        <v>50</v>
      </c>
      <c r="K582" t="s">
        <v>310</v>
      </c>
      <c r="L582">
        <v>0</v>
      </c>
      <c r="M582" t="s">
        <v>217</v>
      </c>
      <c r="N582" t="s">
        <v>218</v>
      </c>
      <c r="V582">
        <v>901</v>
      </c>
      <c r="W582" t="s">
        <v>411</v>
      </c>
      <c r="X582">
        <v>8</v>
      </c>
      <c r="Y582" t="s">
        <v>220</v>
      </c>
      <c r="AB582">
        <v>8272932</v>
      </c>
      <c r="AD582">
        <v>8272932</v>
      </c>
      <c r="AF582">
        <v>35681362</v>
      </c>
      <c r="AI582">
        <v>0</v>
      </c>
    </row>
    <row r="583" spans="1:35" x14ac:dyDescent="0.3">
      <c r="A583" t="s">
        <v>410</v>
      </c>
      <c r="B583">
        <v>1999</v>
      </c>
      <c r="C583">
        <v>1999</v>
      </c>
      <c r="D583">
        <v>1999</v>
      </c>
      <c r="E583">
        <v>4</v>
      </c>
      <c r="F583">
        <v>0</v>
      </c>
      <c r="G583">
        <v>1</v>
      </c>
      <c r="H583" t="s">
        <v>215</v>
      </c>
      <c r="I583">
        <v>757</v>
      </c>
      <c r="J583" t="s">
        <v>51</v>
      </c>
      <c r="K583" t="s">
        <v>311</v>
      </c>
      <c r="L583">
        <v>0</v>
      </c>
      <c r="M583" t="s">
        <v>217</v>
      </c>
      <c r="N583" t="s">
        <v>218</v>
      </c>
      <c r="V583">
        <v>901</v>
      </c>
      <c r="W583" t="s">
        <v>411</v>
      </c>
      <c r="X583">
        <v>8</v>
      </c>
      <c r="Y583" t="s">
        <v>220</v>
      </c>
      <c r="AB583">
        <v>67415008</v>
      </c>
      <c r="AD583">
        <v>67415008</v>
      </c>
      <c r="AF583">
        <v>170639664</v>
      </c>
      <c r="AI583">
        <v>0</v>
      </c>
    </row>
    <row r="584" spans="1:35" hidden="1" x14ac:dyDescent="0.3">
      <c r="A584" t="s">
        <v>410</v>
      </c>
      <c r="B584">
        <v>1999</v>
      </c>
      <c r="C584">
        <v>1999</v>
      </c>
      <c r="D584">
        <v>1999</v>
      </c>
      <c r="E584">
        <v>4</v>
      </c>
      <c r="F584">
        <v>0</v>
      </c>
      <c r="G584">
        <v>2</v>
      </c>
      <c r="H584" t="s">
        <v>221</v>
      </c>
      <c r="I584">
        <v>757</v>
      </c>
      <c r="J584" t="s">
        <v>51</v>
      </c>
      <c r="K584" t="s">
        <v>311</v>
      </c>
      <c r="L584">
        <v>0</v>
      </c>
      <c r="M584" t="s">
        <v>217</v>
      </c>
      <c r="N584" t="s">
        <v>218</v>
      </c>
      <c r="V584">
        <v>901</v>
      </c>
      <c r="W584" t="s">
        <v>411</v>
      </c>
      <c r="X584">
        <v>8</v>
      </c>
      <c r="Y584" t="s">
        <v>220</v>
      </c>
      <c r="AB584">
        <v>2438675</v>
      </c>
      <c r="AD584">
        <v>2438675</v>
      </c>
      <c r="AF584">
        <v>22015968</v>
      </c>
      <c r="AI584">
        <v>0</v>
      </c>
    </row>
    <row r="585" spans="1:35" x14ac:dyDescent="0.3">
      <c r="A585" t="s">
        <v>410</v>
      </c>
      <c r="B585">
        <v>1999</v>
      </c>
      <c r="C585">
        <v>1999</v>
      </c>
      <c r="D585">
        <v>1999</v>
      </c>
      <c r="E585">
        <v>4</v>
      </c>
      <c r="F585">
        <v>0</v>
      </c>
      <c r="G585">
        <v>1</v>
      </c>
      <c r="H585" t="s">
        <v>215</v>
      </c>
      <c r="I585">
        <v>764</v>
      </c>
      <c r="J585" t="s">
        <v>52</v>
      </c>
      <c r="K585" t="s">
        <v>312</v>
      </c>
      <c r="L585">
        <v>0</v>
      </c>
      <c r="M585" t="s">
        <v>217</v>
      </c>
      <c r="N585" t="s">
        <v>218</v>
      </c>
      <c r="V585">
        <v>901</v>
      </c>
      <c r="W585" t="s">
        <v>411</v>
      </c>
      <c r="X585">
        <v>8</v>
      </c>
      <c r="Y585" t="s">
        <v>220</v>
      </c>
      <c r="AB585">
        <v>51717</v>
      </c>
      <c r="AD585">
        <v>51717</v>
      </c>
      <c r="AF585">
        <v>319303</v>
      </c>
      <c r="AI585">
        <v>0</v>
      </c>
    </row>
    <row r="586" spans="1:35" hidden="1" x14ac:dyDescent="0.3">
      <c r="A586" t="s">
        <v>410</v>
      </c>
      <c r="B586">
        <v>1999</v>
      </c>
      <c r="C586">
        <v>1999</v>
      </c>
      <c r="D586">
        <v>1999</v>
      </c>
      <c r="E586">
        <v>4</v>
      </c>
      <c r="F586">
        <v>0</v>
      </c>
      <c r="G586">
        <v>2</v>
      </c>
      <c r="H586" t="s">
        <v>221</v>
      </c>
      <c r="I586">
        <v>764</v>
      </c>
      <c r="J586" t="s">
        <v>52</v>
      </c>
      <c r="K586" t="s">
        <v>312</v>
      </c>
      <c r="L586">
        <v>0</v>
      </c>
      <c r="M586" t="s">
        <v>217</v>
      </c>
      <c r="N586" t="s">
        <v>218</v>
      </c>
      <c r="V586">
        <v>901</v>
      </c>
      <c r="W586" t="s">
        <v>411</v>
      </c>
      <c r="X586">
        <v>8</v>
      </c>
      <c r="Y586" t="s">
        <v>220</v>
      </c>
      <c r="AB586">
        <v>28335819</v>
      </c>
      <c r="AD586">
        <v>28335819</v>
      </c>
      <c r="AF586">
        <v>34113250</v>
      </c>
      <c r="AI586">
        <v>0</v>
      </c>
    </row>
    <row r="587" spans="1:35" x14ac:dyDescent="0.3">
      <c r="A587" t="s">
        <v>410</v>
      </c>
      <c r="B587">
        <v>1999</v>
      </c>
      <c r="C587">
        <v>1999</v>
      </c>
      <c r="D587">
        <v>1999</v>
      </c>
      <c r="E587">
        <v>4</v>
      </c>
      <c r="F587">
        <v>0</v>
      </c>
      <c r="G587">
        <v>1</v>
      </c>
      <c r="H587" t="s">
        <v>215</v>
      </c>
      <c r="I587">
        <v>768</v>
      </c>
      <c r="J587" t="s">
        <v>102</v>
      </c>
      <c r="K587" t="s">
        <v>374</v>
      </c>
      <c r="L587">
        <v>0</v>
      </c>
      <c r="M587" t="s">
        <v>217</v>
      </c>
      <c r="N587" t="s">
        <v>218</v>
      </c>
      <c r="V587">
        <v>901</v>
      </c>
      <c r="W587" t="s">
        <v>411</v>
      </c>
      <c r="X587">
        <v>8</v>
      </c>
      <c r="Y587" t="s">
        <v>220</v>
      </c>
      <c r="AB587">
        <v>36796</v>
      </c>
      <c r="AD587">
        <v>36796</v>
      </c>
      <c r="AF587">
        <v>140806</v>
      </c>
      <c r="AI587">
        <v>0</v>
      </c>
    </row>
    <row r="588" spans="1:35" hidden="1" x14ac:dyDescent="0.3">
      <c r="A588" t="s">
        <v>410</v>
      </c>
      <c r="B588">
        <v>1999</v>
      </c>
      <c r="C588">
        <v>1999</v>
      </c>
      <c r="D588">
        <v>1999</v>
      </c>
      <c r="E588">
        <v>4</v>
      </c>
      <c r="F588">
        <v>0</v>
      </c>
      <c r="G588">
        <v>2</v>
      </c>
      <c r="H588" t="s">
        <v>221</v>
      </c>
      <c r="I588">
        <v>768</v>
      </c>
      <c r="J588" t="s">
        <v>102</v>
      </c>
      <c r="K588" t="s">
        <v>374</v>
      </c>
      <c r="L588">
        <v>0</v>
      </c>
      <c r="M588" t="s">
        <v>217</v>
      </c>
      <c r="N588" t="s">
        <v>218</v>
      </c>
      <c r="V588">
        <v>901</v>
      </c>
      <c r="W588" t="s">
        <v>411</v>
      </c>
      <c r="X588">
        <v>8</v>
      </c>
      <c r="Y588" t="s">
        <v>220</v>
      </c>
      <c r="AB588">
        <v>18608584</v>
      </c>
      <c r="AD588">
        <v>18608584</v>
      </c>
      <c r="AF588">
        <v>25482360</v>
      </c>
      <c r="AI588">
        <v>0</v>
      </c>
    </row>
    <row r="589" spans="1:35" hidden="1" x14ac:dyDescent="0.3">
      <c r="A589" t="s">
        <v>410</v>
      </c>
      <c r="B589">
        <v>1999</v>
      </c>
      <c r="C589">
        <v>1999</v>
      </c>
      <c r="D589">
        <v>1999</v>
      </c>
      <c r="E589">
        <v>4</v>
      </c>
      <c r="F589">
        <v>0</v>
      </c>
      <c r="G589">
        <v>3</v>
      </c>
      <c r="H589" t="s">
        <v>247</v>
      </c>
      <c r="I589">
        <v>768</v>
      </c>
      <c r="J589" t="s">
        <v>102</v>
      </c>
      <c r="K589" t="s">
        <v>374</v>
      </c>
      <c r="L589">
        <v>0</v>
      </c>
      <c r="M589" t="s">
        <v>217</v>
      </c>
      <c r="N589" t="s">
        <v>218</v>
      </c>
      <c r="V589">
        <v>901</v>
      </c>
      <c r="W589" t="s">
        <v>411</v>
      </c>
      <c r="X589">
        <v>8</v>
      </c>
      <c r="Y589" t="s">
        <v>220</v>
      </c>
      <c r="AB589">
        <v>29061</v>
      </c>
      <c r="AD589">
        <v>29061</v>
      </c>
      <c r="AF589">
        <v>47756</v>
      </c>
      <c r="AI589">
        <v>0</v>
      </c>
    </row>
    <row r="590" spans="1:35" x14ac:dyDescent="0.3">
      <c r="A590" t="s">
        <v>410</v>
      </c>
      <c r="B590">
        <v>1999</v>
      </c>
      <c r="C590">
        <v>1999</v>
      </c>
      <c r="D590">
        <v>1999</v>
      </c>
      <c r="E590">
        <v>4</v>
      </c>
      <c r="F590">
        <v>0</v>
      </c>
      <c r="G590">
        <v>1</v>
      </c>
      <c r="H590" t="s">
        <v>215</v>
      </c>
      <c r="I590">
        <v>780</v>
      </c>
      <c r="J590" t="s">
        <v>53</v>
      </c>
      <c r="K590" t="s">
        <v>415</v>
      </c>
      <c r="L590">
        <v>0</v>
      </c>
      <c r="M590" t="s">
        <v>217</v>
      </c>
      <c r="N590" t="s">
        <v>218</v>
      </c>
      <c r="V590">
        <v>901</v>
      </c>
      <c r="W590" t="s">
        <v>411</v>
      </c>
      <c r="X590">
        <v>8</v>
      </c>
      <c r="Y590" t="s">
        <v>220</v>
      </c>
      <c r="AB590">
        <v>336015</v>
      </c>
      <c r="AD590">
        <v>336015</v>
      </c>
      <c r="AF590">
        <v>774470</v>
      </c>
      <c r="AI590">
        <v>0</v>
      </c>
    </row>
    <row r="591" spans="1:35" hidden="1" x14ac:dyDescent="0.3">
      <c r="A591" t="s">
        <v>410</v>
      </c>
      <c r="B591">
        <v>1999</v>
      </c>
      <c r="C591">
        <v>1999</v>
      </c>
      <c r="D591">
        <v>1999</v>
      </c>
      <c r="E591">
        <v>4</v>
      </c>
      <c r="F591">
        <v>0</v>
      </c>
      <c r="G591">
        <v>2</v>
      </c>
      <c r="H591" t="s">
        <v>221</v>
      </c>
      <c r="I591">
        <v>780</v>
      </c>
      <c r="J591" t="s">
        <v>53</v>
      </c>
      <c r="K591" t="s">
        <v>415</v>
      </c>
      <c r="L591">
        <v>0</v>
      </c>
      <c r="M591" t="s">
        <v>217</v>
      </c>
      <c r="N591" t="s">
        <v>218</v>
      </c>
      <c r="V591">
        <v>901</v>
      </c>
      <c r="W591" t="s">
        <v>411</v>
      </c>
      <c r="X591">
        <v>1</v>
      </c>
      <c r="Y591" t="s">
        <v>232</v>
      </c>
      <c r="AB591">
        <v>0</v>
      </c>
      <c r="AD591">
        <v>0</v>
      </c>
      <c r="AF591">
        <v>380987</v>
      </c>
      <c r="AI591">
        <v>0</v>
      </c>
    </row>
    <row r="592" spans="1:35" x14ac:dyDescent="0.3">
      <c r="A592" t="s">
        <v>410</v>
      </c>
      <c r="B592">
        <v>1999</v>
      </c>
      <c r="C592">
        <v>1999</v>
      </c>
      <c r="D592">
        <v>1999</v>
      </c>
      <c r="E592">
        <v>4</v>
      </c>
      <c r="F592">
        <v>0</v>
      </c>
      <c r="G592">
        <v>1</v>
      </c>
      <c r="H592" t="s">
        <v>215</v>
      </c>
      <c r="I592">
        <v>784</v>
      </c>
      <c r="J592" t="s">
        <v>56</v>
      </c>
      <c r="K592" t="s">
        <v>313</v>
      </c>
      <c r="L592">
        <v>0</v>
      </c>
      <c r="M592" t="s">
        <v>217</v>
      </c>
      <c r="N592" t="s">
        <v>218</v>
      </c>
      <c r="V592">
        <v>901</v>
      </c>
      <c r="W592" t="s">
        <v>411</v>
      </c>
      <c r="X592">
        <v>1</v>
      </c>
      <c r="Y592" t="s">
        <v>232</v>
      </c>
      <c r="AB592">
        <v>0</v>
      </c>
      <c r="AD592">
        <v>0</v>
      </c>
      <c r="AF592">
        <v>12392929</v>
      </c>
      <c r="AI592">
        <v>0</v>
      </c>
    </row>
    <row r="593" spans="1:35" hidden="1" x14ac:dyDescent="0.3">
      <c r="A593" t="s">
        <v>410</v>
      </c>
      <c r="B593">
        <v>1999</v>
      </c>
      <c r="C593">
        <v>1999</v>
      </c>
      <c r="D593">
        <v>1999</v>
      </c>
      <c r="E593">
        <v>4</v>
      </c>
      <c r="F593">
        <v>0</v>
      </c>
      <c r="G593">
        <v>2</v>
      </c>
      <c r="H593" t="s">
        <v>221</v>
      </c>
      <c r="I593">
        <v>784</v>
      </c>
      <c r="J593" t="s">
        <v>56</v>
      </c>
      <c r="K593" t="s">
        <v>313</v>
      </c>
      <c r="L593">
        <v>0</v>
      </c>
      <c r="M593" t="s">
        <v>217</v>
      </c>
      <c r="N593" t="s">
        <v>218</v>
      </c>
      <c r="V593">
        <v>901</v>
      </c>
      <c r="W593" t="s">
        <v>411</v>
      </c>
      <c r="X593">
        <v>1</v>
      </c>
      <c r="Y593" t="s">
        <v>232</v>
      </c>
      <c r="AB593">
        <v>0</v>
      </c>
      <c r="AD593">
        <v>0</v>
      </c>
      <c r="AF593">
        <v>2227228</v>
      </c>
      <c r="AI593">
        <v>0</v>
      </c>
    </row>
    <row r="594" spans="1:35" hidden="1" x14ac:dyDescent="0.3">
      <c r="A594" t="s">
        <v>410</v>
      </c>
      <c r="B594">
        <v>1999</v>
      </c>
      <c r="C594">
        <v>1999</v>
      </c>
      <c r="D594">
        <v>1999</v>
      </c>
      <c r="E594">
        <v>4</v>
      </c>
      <c r="F594">
        <v>0</v>
      </c>
      <c r="G594">
        <v>3</v>
      </c>
      <c r="H594" t="s">
        <v>247</v>
      </c>
      <c r="I594">
        <v>784</v>
      </c>
      <c r="J594" t="s">
        <v>56</v>
      </c>
      <c r="K594" t="s">
        <v>313</v>
      </c>
      <c r="L594">
        <v>0</v>
      </c>
      <c r="M594" t="s">
        <v>217</v>
      </c>
      <c r="N594" t="s">
        <v>218</v>
      </c>
      <c r="V594">
        <v>901</v>
      </c>
      <c r="W594" t="s">
        <v>411</v>
      </c>
      <c r="X594">
        <v>1</v>
      </c>
      <c r="Y594" t="s">
        <v>232</v>
      </c>
      <c r="AB594">
        <v>0</v>
      </c>
      <c r="AD594">
        <v>0</v>
      </c>
      <c r="AF594">
        <v>2227228</v>
      </c>
      <c r="AI594">
        <v>0</v>
      </c>
    </row>
    <row r="595" spans="1:35" x14ac:dyDescent="0.3">
      <c r="A595" t="s">
        <v>410</v>
      </c>
      <c r="B595">
        <v>1999</v>
      </c>
      <c r="C595">
        <v>1999</v>
      </c>
      <c r="D595">
        <v>1999</v>
      </c>
      <c r="E595">
        <v>4</v>
      </c>
      <c r="F595">
        <v>0</v>
      </c>
      <c r="G595">
        <v>1</v>
      </c>
      <c r="H595" t="s">
        <v>215</v>
      </c>
      <c r="I595">
        <v>792</v>
      </c>
      <c r="J595" t="s">
        <v>55</v>
      </c>
      <c r="K595" t="s">
        <v>315</v>
      </c>
      <c r="L595">
        <v>0</v>
      </c>
      <c r="M595" t="s">
        <v>217</v>
      </c>
      <c r="N595" t="s">
        <v>218</v>
      </c>
      <c r="V595">
        <v>901</v>
      </c>
      <c r="W595" t="s">
        <v>411</v>
      </c>
      <c r="X595">
        <v>8</v>
      </c>
      <c r="Y595" t="s">
        <v>220</v>
      </c>
      <c r="AB595">
        <v>8560310</v>
      </c>
      <c r="AD595">
        <v>8560310</v>
      </c>
      <c r="AF595">
        <v>16256095</v>
      </c>
      <c r="AI595">
        <v>0</v>
      </c>
    </row>
    <row r="596" spans="1:35" hidden="1" x14ac:dyDescent="0.3">
      <c r="A596" t="s">
        <v>410</v>
      </c>
      <c r="B596">
        <v>1999</v>
      </c>
      <c r="C596">
        <v>1999</v>
      </c>
      <c r="D596">
        <v>1999</v>
      </c>
      <c r="E596">
        <v>4</v>
      </c>
      <c r="F596">
        <v>0</v>
      </c>
      <c r="G596">
        <v>2</v>
      </c>
      <c r="H596" t="s">
        <v>221</v>
      </c>
      <c r="I596">
        <v>792</v>
      </c>
      <c r="J596" t="s">
        <v>55</v>
      </c>
      <c r="K596" t="s">
        <v>315</v>
      </c>
      <c r="L596">
        <v>0</v>
      </c>
      <c r="M596" t="s">
        <v>217</v>
      </c>
      <c r="N596" t="s">
        <v>218</v>
      </c>
      <c r="V596">
        <v>901</v>
      </c>
      <c r="W596" t="s">
        <v>411</v>
      </c>
      <c r="X596">
        <v>8</v>
      </c>
      <c r="Y596" t="s">
        <v>220</v>
      </c>
      <c r="AB596">
        <v>83025</v>
      </c>
      <c r="AD596">
        <v>83025</v>
      </c>
      <c r="AF596">
        <v>501291</v>
      </c>
      <c r="AI596">
        <v>0</v>
      </c>
    </row>
    <row r="597" spans="1:35" x14ac:dyDescent="0.3">
      <c r="A597" t="s">
        <v>410</v>
      </c>
      <c r="B597">
        <v>1999</v>
      </c>
      <c r="C597">
        <v>1999</v>
      </c>
      <c r="D597">
        <v>1999</v>
      </c>
      <c r="E597">
        <v>4</v>
      </c>
      <c r="F597">
        <v>0</v>
      </c>
      <c r="G597">
        <v>1</v>
      </c>
      <c r="H597" t="s">
        <v>215</v>
      </c>
      <c r="I597">
        <v>795</v>
      </c>
      <c r="J597" t="s">
        <v>455</v>
      </c>
      <c r="K597" t="s">
        <v>456</v>
      </c>
      <c r="L597">
        <v>0</v>
      </c>
      <c r="M597" t="s">
        <v>217</v>
      </c>
      <c r="N597" t="s">
        <v>218</v>
      </c>
      <c r="V597">
        <v>901</v>
      </c>
      <c r="W597" t="s">
        <v>411</v>
      </c>
      <c r="X597">
        <v>1</v>
      </c>
      <c r="Y597" t="s">
        <v>232</v>
      </c>
      <c r="AB597">
        <v>0</v>
      </c>
      <c r="AD597">
        <v>0</v>
      </c>
      <c r="AF597">
        <v>4901585</v>
      </c>
      <c r="AI597">
        <v>0</v>
      </c>
    </row>
    <row r="598" spans="1:35" x14ac:dyDescent="0.3">
      <c r="A598" t="s">
        <v>410</v>
      </c>
      <c r="B598">
        <v>1999</v>
      </c>
      <c r="C598">
        <v>1999</v>
      </c>
      <c r="D598">
        <v>1999</v>
      </c>
      <c r="E598">
        <v>4</v>
      </c>
      <c r="F598">
        <v>0</v>
      </c>
      <c r="G598">
        <v>1</v>
      </c>
      <c r="H598" t="s">
        <v>215</v>
      </c>
      <c r="I598">
        <v>796</v>
      </c>
      <c r="J598" t="s">
        <v>169</v>
      </c>
      <c r="K598" t="s">
        <v>392</v>
      </c>
      <c r="L598">
        <v>0</v>
      </c>
      <c r="M598" t="s">
        <v>217</v>
      </c>
      <c r="N598" t="s">
        <v>218</v>
      </c>
      <c r="V598">
        <v>901</v>
      </c>
      <c r="W598" t="s">
        <v>411</v>
      </c>
      <c r="X598">
        <v>1</v>
      </c>
      <c r="Y598" t="s">
        <v>232</v>
      </c>
      <c r="AB598">
        <v>0</v>
      </c>
      <c r="AD598">
        <v>0</v>
      </c>
      <c r="AF598">
        <v>168045</v>
      </c>
      <c r="AI598">
        <v>0</v>
      </c>
    </row>
    <row r="599" spans="1:35" hidden="1" x14ac:dyDescent="0.3">
      <c r="A599" t="s">
        <v>410</v>
      </c>
      <c r="B599">
        <v>1999</v>
      </c>
      <c r="C599">
        <v>1999</v>
      </c>
      <c r="D599">
        <v>1999</v>
      </c>
      <c r="E599">
        <v>4</v>
      </c>
      <c r="F599">
        <v>0</v>
      </c>
      <c r="G599">
        <v>2</v>
      </c>
      <c r="H599" t="s">
        <v>221</v>
      </c>
      <c r="I599">
        <v>796</v>
      </c>
      <c r="J599" t="s">
        <v>169</v>
      </c>
      <c r="K599" t="s">
        <v>392</v>
      </c>
      <c r="L599">
        <v>0</v>
      </c>
      <c r="M599" t="s">
        <v>217</v>
      </c>
      <c r="N599" t="s">
        <v>218</v>
      </c>
      <c r="V599">
        <v>901</v>
      </c>
      <c r="W599" t="s">
        <v>411</v>
      </c>
      <c r="X599">
        <v>1</v>
      </c>
      <c r="Y599" t="s">
        <v>232</v>
      </c>
      <c r="AB599">
        <v>0</v>
      </c>
      <c r="AD599">
        <v>0</v>
      </c>
      <c r="AF599">
        <v>111</v>
      </c>
      <c r="AI599">
        <v>0</v>
      </c>
    </row>
    <row r="600" spans="1:35" x14ac:dyDescent="0.3">
      <c r="A600" t="s">
        <v>410</v>
      </c>
      <c r="B600">
        <v>1999</v>
      </c>
      <c r="C600">
        <v>1999</v>
      </c>
      <c r="D600">
        <v>1999</v>
      </c>
      <c r="E600">
        <v>4</v>
      </c>
      <c r="F600">
        <v>0</v>
      </c>
      <c r="G600">
        <v>1</v>
      </c>
      <c r="H600" t="s">
        <v>215</v>
      </c>
      <c r="I600">
        <v>798</v>
      </c>
      <c r="J600" t="s">
        <v>435</v>
      </c>
      <c r="K600" t="s">
        <v>436</v>
      </c>
      <c r="L600">
        <v>0</v>
      </c>
      <c r="M600" t="s">
        <v>217</v>
      </c>
      <c r="N600" t="s">
        <v>218</v>
      </c>
      <c r="V600">
        <v>901</v>
      </c>
      <c r="W600" t="s">
        <v>411</v>
      </c>
      <c r="X600">
        <v>1</v>
      </c>
      <c r="Y600" t="s">
        <v>232</v>
      </c>
      <c r="AB600">
        <v>0</v>
      </c>
      <c r="AD600">
        <v>0</v>
      </c>
      <c r="AF600">
        <v>32340</v>
      </c>
      <c r="AI600">
        <v>0</v>
      </c>
    </row>
    <row r="601" spans="1:35" x14ac:dyDescent="0.3">
      <c r="A601" t="s">
        <v>410</v>
      </c>
      <c r="B601">
        <v>1999</v>
      </c>
      <c r="C601">
        <v>1999</v>
      </c>
      <c r="D601">
        <v>1999</v>
      </c>
      <c r="E601">
        <v>4</v>
      </c>
      <c r="F601">
        <v>0</v>
      </c>
      <c r="G601">
        <v>1</v>
      </c>
      <c r="H601" t="s">
        <v>215</v>
      </c>
      <c r="I601">
        <v>800</v>
      </c>
      <c r="J601" t="s">
        <v>103</v>
      </c>
      <c r="K601" t="s">
        <v>316</v>
      </c>
      <c r="L601">
        <v>0</v>
      </c>
      <c r="M601" t="s">
        <v>217</v>
      </c>
      <c r="N601" t="s">
        <v>218</v>
      </c>
      <c r="V601">
        <v>901</v>
      </c>
      <c r="W601" t="s">
        <v>411</v>
      </c>
      <c r="X601">
        <v>8</v>
      </c>
      <c r="Y601" t="s">
        <v>220</v>
      </c>
      <c r="AB601">
        <v>1762</v>
      </c>
      <c r="AD601">
        <v>1762</v>
      </c>
      <c r="AF601">
        <v>3925</v>
      </c>
      <c r="AI601">
        <v>0</v>
      </c>
    </row>
    <row r="602" spans="1:35" hidden="1" x14ac:dyDescent="0.3">
      <c r="A602" t="s">
        <v>410</v>
      </c>
      <c r="B602">
        <v>1999</v>
      </c>
      <c r="C602">
        <v>1999</v>
      </c>
      <c r="D602">
        <v>1999</v>
      </c>
      <c r="E602">
        <v>4</v>
      </c>
      <c r="F602">
        <v>0</v>
      </c>
      <c r="G602">
        <v>2</v>
      </c>
      <c r="H602" t="s">
        <v>221</v>
      </c>
      <c r="I602">
        <v>800</v>
      </c>
      <c r="J602" t="s">
        <v>103</v>
      </c>
      <c r="K602" t="s">
        <v>316</v>
      </c>
      <c r="L602">
        <v>0</v>
      </c>
      <c r="M602" t="s">
        <v>217</v>
      </c>
      <c r="N602" t="s">
        <v>218</v>
      </c>
      <c r="V602">
        <v>901</v>
      </c>
      <c r="W602" t="s">
        <v>411</v>
      </c>
      <c r="X602">
        <v>8</v>
      </c>
      <c r="Y602" t="s">
        <v>220</v>
      </c>
      <c r="AB602">
        <v>1606709</v>
      </c>
      <c r="AD602">
        <v>1606709</v>
      </c>
      <c r="AF602">
        <v>287957993</v>
      </c>
      <c r="AI602">
        <v>0</v>
      </c>
    </row>
    <row r="603" spans="1:35" x14ac:dyDescent="0.3">
      <c r="A603" t="s">
        <v>410</v>
      </c>
      <c r="B603">
        <v>1999</v>
      </c>
      <c r="C603">
        <v>1999</v>
      </c>
      <c r="D603">
        <v>1999</v>
      </c>
      <c r="E603">
        <v>4</v>
      </c>
      <c r="F603">
        <v>0</v>
      </c>
      <c r="G603">
        <v>1</v>
      </c>
      <c r="H603" t="s">
        <v>215</v>
      </c>
      <c r="I603">
        <v>807</v>
      </c>
      <c r="J603" t="s">
        <v>101</v>
      </c>
      <c r="K603" t="s">
        <v>317</v>
      </c>
      <c r="L603">
        <v>0</v>
      </c>
      <c r="M603" t="s">
        <v>217</v>
      </c>
      <c r="N603" t="s">
        <v>218</v>
      </c>
      <c r="V603">
        <v>901</v>
      </c>
      <c r="W603" t="s">
        <v>411</v>
      </c>
      <c r="X603">
        <v>8</v>
      </c>
      <c r="Y603" t="s">
        <v>220</v>
      </c>
      <c r="AB603">
        <v>3483927</v>
      </c>
      <c r="AD603">
        <v>3483927</v>
      </c>
      <c r="AF603">
        <v>6415714</v>
      </c>
      <c r="AI603">
        <v>0</v>
      </c>
    </row>
    <row r="604" spans="1:35" hidden="1" x14ac:dyDescent="0.3">
      <c r="A604" t="s">
        <v>410</v>
      </c>
      <c r="B604">
        <v>1999</v>
      </c>
      <c r="C604">
        <v>1999</v>
      </c>
      <c r="D604">
        <v>1999</v>
      </c>
      <c r="E604">
        <v>4</v>
      </c>
      <c r="F604">
        <v>0</v>
      </c>
      <c r="G604">
        <v>2</v>
      </c>
      <c r="H604" t="s">
        <v>221</v>
      </c>
      <c r="I604">
        <v>807</v>
      </c>
      <c r="J604" t="s">
        <v>101</v>
      </c>
      <c r="K604" t="s">
        <v>317</v>
      </c>
      <c r="L604">
        <v>0</v>
      </c>
      <c r="M604" t="s">
        <v>217</v>
      </c>
      <c r="N604" t="s">
        <v>218</v>
      </c>
      <c r="V604">
        <v>901</v>
      </c>
      <c r="W604" t="s">
        <v>411</v>
      </c>
      <c r="X604">
        <v>8</v>
      </c>
      <c r="Y604" t="s">
        <v>220</v>
      </c>
      <c r="AB604">
        <v>24535</v>
      </c>
      <c r="AD604">
        <v>24535</v>
      </c>
      <c r="AF604">
        <v>123700</v>
      </c>
      <c r="AI604">
        <v>0</v>
      </c>
    </row>
    <row r="605" spans="1:35" x14ac:dyDescent="0.3">
      <c r="A605" t="s">
        <v>410</v>
      </c>
      <c r="B605">
        <v>1999</v>
      </c>
      <c r="C605">
        <v>1999</v>
      </c>
      <c r="D605">
        <v>1999</v>
      </c>
      <c r="E605">
        <v>4</v>
      </c>
      <c r="F605">
        <v>0</v>
      </c>
      <c r="G605">
        <v>1</v>
      </c>
      <c r="H605" t="s">
        <v>215</v>
      </c>
      <c r="I605">
        <v>826</v>
      </c>
      <c r="J605" t="s">
        <v>75</v>
      </c>
      <c r="K605" t="s">
        <v>318</v>
      </c>
      <c r="L605">
        <v>0</v>
      </c>
      <c r="M605" t="s">
        <v>217</v>
      </c>
      <c r="N605" t="s">
        <v>218</v>
      </c>
      <c r="V605">
        <v>901</v>
      </c>
      <c r="W605" t="s">
        <v>411</v>
      </c>
      <c r="X605">
        <v>8</v>
      </c>
      <c r="Y605" t="s">
        <v>220</v>
      </c>
      <c r="AB605">
        <v>135167812</v>
      </c>
      <c r="AD605">
        <v>135167812</v>
      </c>
      <c r="AF605">
        <v>339419505</v>
      </c>
      <c r="AI605">
        <v>0</v>
      </c>
    </row>
    <row r="606" spans="1:35" hidden="1" x14ac:dyDescent="0.3">
      <c r="A606" t="s">
        <v>410</v>
      </c>
      <c r="B606">
        <v>1999</v>
      </c>
      <c r="C606">
        <v>1999</v>
      </c>
      <c r="D606">
        <v>1999</v>
      </c>
      <c r="E606">
        <v>4</v>
      </c>
      <c r="F606">
        <v>0</v>
      </c>
      <c r="G606">
        <v>2</v>
      </c>
      <c r="H606" t="s">
        <v>221</v>
      </c>
      <c r="I606">
        <v>826</v>
      </c>
      <c r="J606" t="s">
        <v>75</v>
      </c>
      <c r="K606" t="s">
        <v>318</v>
      </c>
      <c r="L606">
        <v>0</v>
      </c>
      <c r="M606" t="s">
        <v>217</v>
      </c>
      <c r="N606" t="s">
        <v>218</v>
      </c>
      <c r="V606">
        <v>901</v>
      </c>
      <c r="W606" t="s">
        <v>411</v>
      </c>
      <c r="X606">
        <v>8</v>
      </c>
      <c r="Y606" t="s">
        <v>220</v>
      </c>
      <c r="AB606">
        <v>5939831</v>
      </c>
      <c r="AD606">
        <v>5939831</v>
      </c>
      <c r="AF606">
        <v>33970971</v>
      </c>
      <c r="AI606">
        <v>0</v>
      </c>
    </row>
    <row r="607" spans="1:35" x14ac:dyDescent="0.3">
      <c r="A607" t="s">
        <v>410</v>
      </c>
      <c r="B607">
        <v>1999</v>
      </c>
      <c r="C607">
        <v>1999</v>
      </c>
      <c r="D607">
        <v>1999</v>
      </c>
      <c r="E607">
        <v>4</v>
      </c>
      <c r="F607">
        <v>0</v>
      </c>
      <c r="G607">
        <v>1</v>
      </c>
      <c r="H607" t="s">
        <v>215</v>
      </c>
      <c r="I607">
        <v>834</v>
      </c>
      <c r="J607" t="s">
        <v>124</v>
      </c>
      <c r="K607" t="s">
        <v>342</v>
      </c>
      <c r="L607">
        <v>0</v>
      </c>
      <c r="M607" t="s">
        <v>217</v>
      </c>
      <c r="N607" t="s">
        <v>218</v>
      </c>
      <c r="V607">
        <v>901</v>
      </c>
      <c r="W607" t="s">
        <v>411</v>
      </c>
      <c r="X607">
        <v>8</v>
      </c>
      <c r="Y607" t="s">
        <v>220</v>
      </c>
      <c r="AB607">
        <v>5495</v>
      </c>
      <c r="AD607">
        <v>5495</v>
      </c>
      <c r="AF607">
        <v>9210</v>
      </c>
      <c r="AI607">
        <v>0</v>
      </c>
    </row>
    <row r="608" spans="1:35" hidden="1" x14ac:dyDescent="0.3">
      <c r="A608" t="s">
        <v>410</v>
      </c>
      <c r="B608">
        <v>1999</v>
      </c>
      <c r="C608">
        <v>1999</v>
      </c>
      <c r="D608">
        <v>1999</v>
      </c>
      <c r="E608">
        <v>4</v>
      </c>
      <c r="F608">
        <v>0</v>
      </c>
      <c r="G608">
        <v>2</v>
      </c>
      <c r="H608" t="s">
        <v>221</v>
      </c>
      <c r="I608">
        <v>834</v>
      </c>
      <c r="J608" t="s">
        <v>124</v>
      </c>
      <c r="K608" t="s">
        <v>342</v>
      </c>
      <c r="L608">
        <v>0</v>
      </c>
      <c r="M608" t="s">
        <v>217</v>
      </c>
      <c r="N608" t="s">
        <v>218</v>
      </c>
      <c r="V608">
        <v>901</v>
      </c>
      <c r="W608" t="s">
        <v>411</v>
      </c>
      <c r="X608">
        <v>8</v>
      </c>
      <c r="Y608" t="s">
        <v>220</v>
      </c>
      <c r="AB608">
        <v>44668752</v>
      </c>
      <c r="AD608">
        <v>44668752</v>
      </c>
      <c r="AF608">
        <v>108738424</v>
      </c>
      <c r="AI608">
        <v>0</v>
      </c>
    </row>
    <row r="609" spans="1:35" x14ac:dyDescent="0.3">
      <c r="A609" t="s">
        <v>410</v>
      </c>
      <c r="B609">
        <v>1999</v>
      </c>
      <c r="C609">
        <v>1999</v>
      </c>
      <c r="D609">
        <v>1999</v>
      </c>
      <c r="E609">
        <v>4</v>
      </c>
      <c r="F609">
        <v>0</v>
      </c>
      <c r="G609">
        <v>1</v>
      </c>
      <c r="H609" t="s">
        <v>215</v>
      </c>
      <c r="I609">
        <v>842</v>
      </c>
      <c r="J609" t="s">
        <v>57</v>
      </c>
      <c r="K609" t="s">
        <v>57</v>
      </c>
      <c r="L609">
        <v>0</v>
      </c>
      <c r="M609" t="s">
        <v>217</v>
      </c>
      <c r="N609" t="s">
        <v>218</v>
      </c>
      <c r="V609">
        <v>901</v>
      </c>
      <c r="W609" t="s">
        <v>411</v>
      </c>
      <c r="X609">
        <v>8</v>
      </c>
      <c r="Y609" t="s">
        <v>220</v>
      </c>
      <c r="AB609">
        <v>1274530379</v>
      </c>
      <c r="AD609">
        <v>1274530379</v>
      </c>
      <c r="AF609">
        <v>2814693381</v>
      </c>
      <c r="AI609">
        <v>0</v>
      </c>
    </row>
    <row r="610" spans="1:35" hidden="1" x14ac:dyDescent="0.3">
      <c r="A610" t="s">
        <v>410</v>
      </c>
      <c r="B610">
        <v>1999</v>
      </c>
      <c r="C610">
        <v>1999</v>
      </c>
      <c r="D610">
        <v>1999</v>
      </c>
      <c r="E610">
        <v>4</v>
      </c>
      <c r="F610">
        <v>0</v>
      </c>
      <c r="G610">
        <v>2</v>
      </c>
      <c r="H610" t="s">
        <v>221</v>
      </c>
      <c r="I610">
        <v>842</v>
      </c>
      <c r="J610" t="s">
        <v>57</v>
      </c>
      <c r="K610" t="s">
        <v>57</v>
      </c>
      <c r="L610">
        <v>0</v>
      </c>
      <c r="M610" t="s">
        <v>217</v>
      </c>
      <c r="N610" t="s">
        <v>218</v>
      </c>
      <c r="V610">
        <v>901</v>
      </c>
      <c r="W610" t="s">
        <v>411</v>
      </c>
      <c r="X610">
        <v>8</v>
      </c>
      <c r="Y610" t="s">
        <v>220</v>
      </c>
      <c r="AB610">
        <v>92010795</v>
      </c>
      <c r="AD610">
        <v>92010795</v>
      </c>
      <c r="AF610">
        <v>330264097</v>
      </c>
      <c r="AI610">
        <v>0</v>
      </c>
    </row>
    <row r="611" spans="1:35" hidden="1" x14ac:dyDescent="0.3">
      <c r="A611" t="s">
        <v>410</v>
      </c>
      <c r="B611">
        <v>1999</v>
      </c>
      <c r="C611">
        <v>1999</v>
      </c>
      <c r="D611">
        <v>1999</v>
      </c>
      <c r="E611">
        <v>4</v>
      </c>
      <c r="F611">
        <v>0</v>
      </c>
      <c r="G611">
        <v>3</v>
      </c>
      <c r="H611" t="s">
        <v>247</v>
      </c>
      <c r="I611">
        <v>842</v>
      </c>
      <c r="J611" t="s">
        <v>57</v>
      </c>
      <c r="K611" t="s">
        <v>57</v>
      </c>
      <c r="L611">
        <v>0</v>
      </c>
      <c r="M611" t="s">
        <v>217</v>
      </c>
      <c r="N611" t="s">
        <v>218</v>
      </c>
      <c r="V611">
        <v>901</v>
      </c>
      <c r="W611" t="s">
        <v>411</v>
      </c>
      <c r="X611">
        <v>8</v>
      </c>
      <c r="Y611" t="s">
        <v>220</v>
      </c>
      <c r="AB611">
        <v>53202826</v>
      </c>
      <c r="AD611">
        <v>53202826</v>
      </c>
      <c r="AF611">
        <v>153660885</v>
      </c>
      <c r="AI611">
        <v>0</v>
      </c>
    </row>
    <row r="612" spans="1:35" x14ac:dyDescent="0.3">
      <c r="A612" t="s">
        <v>410</v>
      </c>
      <c r="B612">
        <v>1999</v>
      </c>
      <c r="C612">
        <v>1999</v>
      </c>
      <c r="D612">
        <v>1999</v>
      </c>
      <c r="E612">
        <v>4</v>
      </c>
      <c r="F612">
        <v>0</v>
      </c>
      <c r="G612">
        <v>1</v>
      </c>
      <c r="H612" t="s">
        <v>215</v>
      </c>
      <c r="I612">
        <v>858</v>
      </c>
      <c r="J612" t="s">
        <v>104</v>
      </c>
      <c r="K612" t="s">
        <v>319</v>
      </c>
      <c r="L612">
        <v>0</v>
      </c>
      <c r="M612" t="s">
        <v>217</v>
      </c>
      <c r="N612" t="s">
        <v>218</v>
      </c>
      <c r="V612">
        <v>901</v>
      </c>
      <c r="W612" t="s">
        <v>411</v>
      </c>
      <c r="X612">
        <v>8</v>
      </c>
      <c r="Y612" t="s">
        <v>220</v>
      </c>
      <c r="AB612">
        <v>2040215</v>
      </c>
      <c r="AD612">
        <v>2040215</v>
      </c>
      <c r="AF612">
        <v>3436577</v>
      </c>
      <c r="AI612">
        <v>0</v>
      </c>
    </row>
    <row r="613" spans="1:35" x14ac:dyDescent="0.3">
      <c r="A613" t="s">
        <v>410</v>
      </c>
      <c r="B613">
        <v>1999</v>
      </c>
      <c r="C613">
        <v>1999</v>
      </c>
      <c r="D613">
        <v>1999</v>
      </c>
      <c r="E613">
        <v>4</v>
      </c>
      <c r="F613">
        <v>0</v>
      </c>
      <c r="G613">
        <v>1</v>
      </c>
      <c r="H613" t="s">
        <v>215</v>
      </c>
      <c r="I613">
        <v>862</v>
      </c>
      <c r="J613" t="s">
        <v>105</v>
      </c>
      <c r="K613" t="s">
        <v>406</v>
      </c>
      <c r="L613">
        <v>0</v>
      </c>
      <c r="M613" t="s">
        <v>217</v>
      </c>
      <c r="N613" t="s">
        <v>218</v>
      </c>
      <c r="V613">
        <v>901</v>
      </c>
      <c r="W613" t="s">
        <v>411</v>
      </c>
      <c r="X613">
        <v>8</v>
      </c>
      <c r="Y613" t="s">
        <v>220</v>
      </c>
      <c r="AB613">
        <v>3936</v>
      </c>
      <c r="AD613">
        <v>3936</v>
      </c>
      <c r="AF613">
        <v>17109</v>
      </c>
      <c r="AI613">
        <v>0</v>
      </c>
    </row>
    <row r="614" spans="1:35" hidden="1" x14ac:dyDescent="0.3">
      <c r="A614" t="s">
        <v>410</v>
      </c>
      <c r="B614">
        <v>1999</v>
      </c>
      <c r="C614">
        <v>1999</v>
      </c>
      <c r="D614">
        <v>1999</v>
      </c>
      <c r="E614">
        <v>4</v>
      </c>
      <c r="F614">
        <v>0</v>
      </c>
      <c r="G614">
        <v>2</v>
      </c>
      <c r="H614" t="s">
        <v>221</v>
      </c>
      <c r="I614">
        <v>862</v>
      </c>
      <c r="J614" t="s">
        <v>105</v>
      </c>
      <c r="K614" t="s">
        <v>406</v>
      </c>
      <c r="L614">
        <v>0</v>
      </c>
      <c r="M614" t="s">
        <v>217</v>
      </c>
      <c r="N614" t="s">
        <v>218</v>
      </c>
      <c r="V614">
        <v>901</v>
      </c>
      <c r="W614" t="s">
        <v>411</v>
      </c>
      <c r="X614">
        <v>8</v>
      </c>
      <c r="Y614" t="s">
        <v>220</v>
      </c>
      <c r="AB614">
        <v>23642929</v>
      </c>
      <c r="AD614">
        <v>23642929</v>
      </c>
      <c r="AF614">
        <v>49275994</v>
      </c>
      <c r="AI614">
        <v>0</v>
      </c>
    </row>
    <row r="615" spans="1:35" x14ac:dyDescent="0.3">
      <c r="A615" t="s">
        <v>410</v>
      </c>
      <c r="B615">
        <v>1999</v>
      </c>
      <c r="C615">
        <v>1999</v>
      </c>
      <c r="D615">
        <v>1999</v>
      </c>
      <c r="E615">
        <v>4</v>
      </c>
      <c r="F615">
        <v>0</v>
      </c>
      <c r="G615">
        <v>1</v>
      </c>
      <c r="H615" t="s">
        <v>215</v>
      </c>
      <c r="I615">
        <v>894</v>
      </c>
      <c r="J615" t="s">
        <v>125</v>
      </c>
      <c r="K615" t="s">
        <v>322</v>
      </c>
      <c r="L615">
        <v>0</v>
      </c>
      <c r="M615" t="s">
        <v>217</v>
      </c>
      <c r="N615" t="s">
        <v>218</v>
      </c>
      <c r="V615">
        <v>901</v>
      </c>
      <c r="W615" t="s">
        <v>411</v>
      </c>
      <c r="X615">
        <v>8</v>
      </c>
      <c r="Y615" t="s">
        <v>220</v>
      </c>
      <c r="AB615">
        <v>66248</v>
      </c>
      <c r="AD615">
        <v>66248</v>
      </c>
      <c r="AF615">
        <v>262956</v>
      </c>
      <c r="AI615">
        <v>0</v>
      </c>
    </row>
    <row r="616" spans="1:35" hidden="1" x14ac:dyDescent="0.3">
      <c r="A616" t="s">
        <v>410</v>
      </c>
      <c r="B616">
        <v>1999</v>
      </c>
      <c r="C616">
        <v>1999</v>
      </c>
      <c r="D616">
        <v>1999</v>
      </c>
      <c r="E616">
        <v>4</v>
      </c>
      <c r="F616">
        <v>0</v>
      </c>
      <c r="G616">
        <v>2</v>
      </c>
      <c r="H616" t="s">
        <v>221</v>
      </c>
      <c r="I616">
        <v>894</v>
      </c>
      <c r="J616" t="s">
        <v>125</v>
      </c>
      <c r="K616" t="s">
        <v>322</v>
      </c>
      <c r="L616">
        <v>0</v>
      </c>
      <c r="M616" t="s">
        <v>217</v>
      </c>
      <c r="N616" t="s">
        <v>218</v>
      </c>
      <c r="V616">
        <v>901</v>
      </c>
      <c r="W616" t="s">
        <v>411</v>
      </c>
      <c r="X616">
        <v>8</v>
      </c>
      <c r="Y616" t="s">
        <v>220</v>
      </c>
      <c r="AB616">
        <v>2144699</v>
      </c>
      <c r="AD616">
        <v>2144699</v>
      </c>
      <c r="AF616">
        <v>4500121</v>
      </c>
      <c r="AI616">
        <v>0</v>
      </c>
    </row>
    <row r="617" spans="1:35" x14ac:dyDescent="0.3">
      <c r="A617" t="s">
        <v>410</v>
      </c>
      <c r="B617">
        <v>2000</v>
      </c>
      <c r="C617">
        <v>2000</v>
      </c>
      <c r="D617">
        <v>2000</v>
      </c>
      <c r="E617">
        <v>4</v>
      </c>
      <c r="F617">
        <v>0</v>
      </c>
      <c r="G617">
        <v>1</v>
      </c>
      <c r="H617" t="s">
        <v>215</v>
      </c>
      <c r="I617">
        <v>8</v>
      </c>
      <c r="J617" t="s">
        <v>127</v>
      </c>
      <c r="K617" t="s">
        <v>216</v>
      </c>
      <c r="L617">
        <v>0</v>
      </c>
      <c r="M617" t="s">
        <v>217</v>
      </c>
      <c r="N617" t="s">
        <v>218</v>
      </c>
      <c r="V617">
        <v>901</v>
      </c>
      <c r="W617" t="s">
        <v>411</v>
      </c>
      <c r="X617">
        <v>8</v>
      </c>
      <c r="Y617" t="s">
        <v>220</v>
      </c>
      <c r="AB617">
        <v>3805844</v>
      </c>
      <c r="AD617">
        <v>3805844</v>
      </c>
      <c r="AF617">
        <v>4810750</v>
      </c>
      <c r="AI617">
        <v>0</v>
      </c>
    </row>
    <row r="618" spans="1:35" hidden="1" x14ac:dyDescent="0.3">
      <c r="A618" t="s">
        <v>410</v>
      </c>
      <c r="B618">
        <v>2000</v>
      </c>
      <c r="C618">
        <v>2000</v>
      </c>
      <c r="D618">
        <v>2000</v>
      </c>
      <c r="E618">
        <v>4</v>
      </c>
      <c r="F618">
        <v>0</v>
      </c>
      <c r="G618">
        <v>2</v>
      </c>
      <c r="H618" t="s">
        <v>221</v>
      </c>
      <c r="I618">
        <v>8</v>
      </c>
      <c r="J618" t="s">
        <v>127</v>
      </c>
      <c r="K618" t="s">
        <v>216</v>
      </c>
      <c r="L618">
        <v>0</v>
      </c>
      <c r="M618" t="s">
        <v>217</v>
      </c>
      <c r="N618" t="s">
        <v>218</v>
      </c>
      <c r="V618">
        <v>901</v>
      </c>
      <c r="W618" t="s">
        <v>411</v>
      </c>
      <c r="X618">
        <v>8</v>
      </c>
      <c r="Y618" t="s">
        <v>220</v>
      </c>
      <c r="AB618">
        <v>42057</v>
      </c>
      <c r="AD618">
        <v>42057</v>
      </c>
      <c r="AF618">
        <v>119185</v>
      </c>
      <c r="AI618">
        <v>0</v>
      </c>
    </row>
    <row r="619" spans="1:35" x14ac:dyDescent="0.3">
      <c r="A619" t="s">
        <v>410</v>
      </c>
      <c r="B619">
        <v>2000</v>
      </c>
      <c r="C619">
        <v>2000</v>
      </c>
      <c r="D619">
        <v>2000</v>
      </c>
      <c r="E619">
        <v>4</v>
      </c>
      <c r="F619">
        <v>0</v>
      </c>
      <c r="G619">
        <v>1</v>
      </c>
      <c r="H619" t="s">
        <v>215</v>
      </c>
      <c r="I619">
        <v>12</v>
      </c>
      <c r="J619" t="s">
        <v>2</v>
      </c>
      <c r="K619" t="s">
        <v>222</v>
      </c>
      <c r="L619">
        <v>0</v>
      </c>
      <c r="M619" t="s">
        <v>217</v>
      </c>
      <c r="N619" t="s">
        <v>218</v>
      </c>
      <c r="V619">
        <v>901</v>
      </c>
      <c r="W619" t="s">
        <v>411</v>
      </c>
      <c r="X619">
        <v>8</v>
      </c>
      <c r="Y619" t="s">
        <v>220</v>
      </c>
      <c r="AB619">
        <v>106691744</v>
      </c>
      <c r="AD619">
        <v>106691744</v>
      </c>
      <c r="AF619">
        <v>123621016</v>
      </c>
      <c r="AI619">
        <v>0</v>
      </c>
    </row>
    <row r="620" spans="1:35" x14ac:dyDescent="0.3">
      <c r="A620" t="s">
        <v>410</v>
      </c>
      <c r="B620">
        <v>2000</v>
      </c>
      <c r="C620">
        <v>2000</v>
      </c>
      <c r="D620">
        <v>2000</v>
      </c>
      <c r="E620">
        <v>4</v>
      </c>
      <c r="F620">
        <v>0</v>
      </c>
      <c r="G620">
        <v>1</v>
      </c>
      <c r="H620" t="s">
        <v>215</v>
      </c>
      <c r="I620">
        <v>20</v>
      </c>
      <c r="J620" t="s">
        <v>106</v>
      </c>
      <c r="K620" t="s">
        <v>223</v>
      </c>
      <c r="L620">
        <v>0</v>
      </c>
      <c r="M620" t="s">
        <v>217</v>
      </c>
      <c r="N620" t="s">
        <v>218</v>
      </c>
      <c r="V620">
        <v>901</v>
      </c>
      <c r="W620" t="s">
        <v>411</v>
      </c>
      <c r="X620">
        <v>8</v>
      </c>
      <c r="Y620" t="s">
        <v>220</v>
      </c>
      <c r="AB620">
        <v>408685</v>
      </c>
      <c r="AD620">
        <v>408685</v>
      </c>
      <c r="AF620">
        <v>1517584</v>
      </c>
      <c r="AI620">
        <v>0</v>
      </c>
    </row>
    <row r="621" spans="1:35" x14ac:dyDescent="0.3">
      <c r="A621" t="s">
        <v>410</v>
      </c>
      <c r="B621">
        <v>2000</v>
      </c>
      <c r="C621">
        <v>2000</v>
      </c>
      <c r="D621">
        <v>2000</v>
      </c>
      <c r="E621">
        <v>4</v>
      </c>
      <c r="F621">
        <v>0</v>
      </c>
      <c r="G621">
        <v>1</v>
      </c>
      <c r="H621" t="s">
        <v>215</v>
      </c>
      <c r="I621">
        <v>28</v>
      </c>
      <c r="J621" t="s">
        <v>180</v>
      </c>
      <c r="K621" t="s">
        <v>393</v>
      </c>
      <c r="L621">
        <v>0</v>
      </c>
      <c r="M621" t="s">
        <v>217</v>
      </c>
      <c r="N621" t="s">
        <v>218</v>
      </c>
      <c r="V621">
        <v>901</v>
      </c>
      <c r="W621" t="s">
        <v>411</v>
      </c>
      <c r="X621">
        <v>8</v>
      </c>
      <c r="Y621" t="s">
        <v>220</v>
      </c>
      <c r="AB621">
        <v>54921</v>
      </c>
      <c r="AD621">
        <v>54921</v>
      </c>
      <c r="AF621">
        <v>99523</v>
      </c>
      <c r="AI621">
        <v>0</v>
      </c>
    </row>
    <row r="622" spans="1:35" hidden="1" x14ac:dyDescent="0.3">
      <c r="A622" t="s">
        <v>410</v>
      </c>
      <c r="B622">
        <v>2000</v>
      </c>
      <c r="C622">
        <v>2000</v>
      </c>
      <c r="D622">
        <v>2000</v>
      </c>
      <c r="E622">
        <v>4</v>
      </c>
      <c r="F622">
        <v>0</v>
      </c>
      <c r="G622">
        <v>2</v>
      </c>
      <c r="H622" t="s">
        <v>221</v>
      </c>
      <c r="I622">
        <v>28</v>
      </c>
      <c r="J622" t="s">
        <v>180</v>
      </c>
      <c r="K622" t="s">
        <v>393</v>
      </c>
      <c r="L622">
        <v>0</v>
      </c>
      <c r="M622" t="s">
        <v>217</v>
      </c>
      <c r="N622" t="s">
        <v>218</v>
      </c>
      <c r="V622">
        <v>901</v>
      </c>
      <c r="W622" t="s">
        <v>411</v>
      </c>
      <c r="X622">
        <v>8</v>
      </c>
      <c r="Y622" t="s">
        <v>220</v>
      </c>
      <c r="AB622">
        <v>20</v>
      </c>
      <c r="AD622">
        <v>20</v>
      </c>
      <c r="AF622">
        <v>84</v>
      </c>
      <c r="AI622">
        <v>0</v>
      </c>
    </row>
    <row r="623" spans="1:35" hidden="1" x14ac:dyDescent="0.3">
      <c r="A623" t="s">
        <v>410</v>
      </c>
      <c r="B623">
        <v>2000</v>
      </c>
      <c r="C623">
        <v>2000</v>
      </c>
      <c r="D623">
        <v>2000</v>
      </c>
      <c r="E623">
        <v>4</v>
      </c>
      <c r="F623">
        <v>0</v>
      </c>
      <c r="G623">
        <v>3</v>
      </c>
      <c r="H623" t="s">
        <v>247</v>
      </c>
      <c r="I623">
        <v>28</v>
      </c>
      <c r="J623" t="s">
        <v>180</v>
      </c>
      <c r="K623" t="s">
        <v>393</v>
      </c>
      <c r="L623">
        <v>0</v>
      </c>
      <c r="M623" t="s">
        <v>217</v>
      </c>
      <c r="N623" t="s">
        <v>218</v>
      </c>
      <c r="V623">
        <v>901</v>
      </c>
      <c r="W623" t="s">
        <v>411</v>
      </c>
      <c r="X623">
        <v>8</v>
      </c>
      <c r="Y623" t="s">
        <v>220</v>
      </c>
      <c r="AB623">
        <v>20</v>
      </c>
      <c r="AD623">
        <v>20</v>
      </c>
      <c r="AF623">
        <v>84</v>
      </c>
      <c r="AI623">
        <v>0</v>
      </c>
    </row>
    <row r="624" spans="1:35" x14ac:dyDescent="0.3">
      <c r="A624" t="s">
        <v>410</v>
      </c>
      <c r="B624">
        <v>2000</v>
      </c>
      <c r="C624">
        <v>2000</v>
      </c>
      <c r="D624">
        <v>2000</v>
      </c>
      <c r="E624">
        <v>4</v>
      </c>
      <c r="F624">
        <v>0</v>
      </c>
      <c r="G624">
        <v>1</v>
      </c>
      <c r="H624" t="s">
        <v>215</v>
      </c>
      <c r="I624">
        <v>31</v>
      </c>
      <c r="J624" t="s">
        <v>128</v>
      </c>
      <c r="K624" t="s">
        <v>224</v>
      </c>
      <c r="L624">
        <v>0</v>
      </c>
      <c r="M624" t="s">
        <v>217</v>
      </c>
      <c r="N624" t="s">
        <v>218</v>
      </c>
      <c r="V624">
        <v>901</v>
      </c>
      <c r="W624" t="s">
        <v>411</v>
      </c>
      <c r="X624">
        <v>8</v>
      </c>
      <c r="Y624" t="s">
        <v>220</v>
      </c>
      <c r="AB624">
        <v>36268</v>
      </c>
      <c r="AD624">
        <v>36268</v>
      </c>
      <c r="AF624">
        <v>106966</v>
      </c>
      <c r="AI624">
        <v>0</v>
      </c>
    </row>
    <row r="625" spans="1:35" x14ac:dyDescent="0.3">
      <c r="A625" t="s">
        <v>410</v>
      </c>
      <c r="B625">
        <v>2000</v>
      </c>
      <c r="C625">
        <v>2000</v>
      </c>
      <c r="D625">
        <v>2000</v>
      </c>
      <c r="E625">
        <v>4</v>
      </c>
      <c r="F625">
        <v>0</v>
      </c>
      <c r="G625">
        <v>1</v>
      </c>
      <c r="H625" t="s">
        <v>215</v>
      </c>
      <c r="I625">
        <v>32</v>
      </c>
      <c r="J625" t="s">
        <v>58</v>
      </c>
      <c r="K625" t="s">
        <v>225</v>
      </c>
      <c r="L625">
        <v>0</v>
      </c>
      <c r="M625" t="s">
        <v>217</v>
      </c>
      <c r="N625" t="s">
        <v>218</v>
      </c>
      <c r="V625">
        <v>901</v>
      </c>
      <c r="W625" t="s">
        <v>411</v>
      </c>
      <c r="X625">
        <v>8</v>
      </c>
      <c r="Y625" t="s">
        <v>220</v>
      </c>
      <c r="AB625">
        <v>34344474</v>
      </c>
      <c r="AD625">
        <v>34344474</v>
      </c>
      <c r="AF625">
        <v>55888316</v>
      </c>
      <c r="AI625">
        <v>6</v>
      </c>
    </row>
    <row r="626" spans="1:35" hidden="1" x14ac:dyDescent="0.3">
      <c r="A626" t="s">
        <v>410</v>
      </c>
      <c r="B626">
        <v>2000</v>
      </c>
      <c r="C626">
        <v>2000</v>
      </c>
      <c r="D626">
        <v>2000</v>
      </c>
      <c r="E626">
        <v>4</v>
      </c>
      <c r="F626">
        <v>0</v>
      </c>
      <c r="G626">
        <v>2</v>
      </c>
      <c r="H626" t="s">
        <v>221</v>
      </c>
      <c r="I626">
        <v>32</v>
      </c>
      <c r="J626" t="s">
        <v>58</v>
      </c>
      <c r="K626" t="s">
        <v>225</v>
      </c>
      <c r="L626">
        <v>0</v>
      </c>
      <c r="M626" t="s">
        <v>217</v>
      </c>
      <c r="N626" t="s">
        <v>218</v>
      </c>
      <c r="V626">
        <v>901</v>
      </c>
      <c r="W626" t="s">
        <v>411</v>
      </c>
      <c r="X626">
        <v>8</v>
      </c>
      <c r="Y626" t="s">
        <v>220</v>
      </c>
      <c r="AB626">
        <v>55993</v>
      </c>
      <c r="AD626">
        <v>55993</v>
      </c>
      <c r="AF626">
        <v>262893</v>
      </c>
      <c r="AI626">
        <v>0</v>
      </c>
    </row>
    <row r="627" spans="1:35" x14ac:dyDescent="0.3">
      <c r="A627" t="s">
        <v>410</v>
      </c>
      <c r="B627">
        <v>2000</v>
      </c>
      <c r="C627">
        <v>2000</v>
      </c>
      <c r="D627">
        <v>2000</v>
      </c>
      <c r="E627">
        <v>4</v>
      </c>
      <c r="F627">
        <v>0</v>
      </c>
      <c r="G627">
        <v>1</v>
      </c>
      <c r="H627" t="s">
        <v>215</v>
      </c>
      <c r="I627">
        <v>36</v>
      </c>
      <c r="J627" t="s">
        <v>4</v>
      </c>
      <c r="K627" t="s">
        <v>226</v>
      </c>
      <c r="L627">
        <v>0</v>
      </c>
      <c r="M627" t="s">
        <v>217</v>
      </c>
      <c r="N627" t="s">
        <v>218</v>
      </c>
      <c r="V627">
        <v>901</v>
      </c>
      <c r="W627" t="s">
        <v>411</v>
      </c>
      <c r="X627">
        <v>8</v>
      </c>
      <c r="Y627" t="s">
        <v>220</v>
      </c>
      <c r="AB627">
        <v>57966236</v>
      </c>
      <c r="AD627">
        <v>57966236</v>
      </c>
      <c r="AF627">
        <v>93948773</v>
      </c>
      <c r="AI627">
        <v>0</v>
      </c>
    </row>
    <row r="628" spans="1:35" hidden="1" x14ac:dyDescent="0.3">
      <c r="A628" t="s">
        <v>410</v>
      </c>
      <c r="B628">
        <v>2000</v>
      </c>
      <c r="C628">
        <v>2000</v>
      </c>
      <c r="D628">
        <v>2000</v>
      </c>
      <c r="E628">
        <v>4</v>
      </c>
      <c r="F628">
        <v>0</v>
      </c>
      <c r="G628">
        <v>2</v>
      </c>
      <c r="H628" t="s">
        <v>221</v>
      </c>
      <c r="I628">
        <v>36</v>
      </c>
      <c r="J628" t="s">
        <v>4</v>
      </c>
      <c r="K628" t="s">
        <v>226</v>
      </c>
      <c r="L628">
        <v>0</v>
      </c>
      <c r="M628" t="s">
        <v>217</v>
      </c>
      <c r="N628" t="s">
        <v>218</v>
      </c>
      <c r="V628">
        <v>901</v>
      </c>
      <c r="W628" t="s">
        <v>411</v>
      </c>
      <c r="X628">
        <v>8</v>
      </c>
      <c r="Y628" t="s">
        <v>220</v>
      </c>
      <c r="AB628">
        <v>5533679</v>
      </c>
      <c r="AD628">
        <v>5533679</v>
      </c>
      <c r="AF628">
        <v>21852524</v>
      </c>
      <c r="AI628">
        <v>0</v>
      </c>
    </row>
    <row r="629" spans="1:35" hidden="1" x14ac:dyDescent="0.3">
      <c r="A629" t="s">
        <v>410</v>
      </c>
      <c r="B629">
        <v>2000</v>
      </c>
      <c r="C629">
        <v>2000</v>
      </c>
      <c r="D629">
        <v>2000</v>
      </c>
      <c r="E629">
        <v>4</v>
      </c>
      <c r="F629">
        <v>0</v>
      </c>
      <c r="G629">
        <v>4</v>
      </c>
      <c r="H629" t="s">
        <v>227</v>
      </c>
      <c r="I629">
        <v>36</v>
      </c>
      <c r="J629" t="s">
        <v>4</v>
      </c>
      <c r="K629" t="s">
        <v>226</v>
      </c>
      <c r="L629">
        <v>0</v>
      </c>
      <c r="M629" t="s">
        <v>217</v>
      </c>
      <c r="N629" t="s">
        <v>218</v>
      </c>
      <c r="V629">
        <v>901</v>
      </c>
      <c r="W629" t="s">
        <v>411</v>
      </c>
      <c r="X629">
        <v>8</v>
      </c>
      <c r="Y629" t="s">
        <v>220</v>
      </c>
      <c r="AB629">
        <v>161100</v>
      </c>
      <c r="AD629">
        <v>161100</v>
      </c>
      <c r="AF629">
        <v>350454</v>
      </c>
      <c r="AI629">
        <v>0</v>
      </c>
    </row>
    <row r="630" spans="1:35" x14ac:dyDescent="0.3">
      <c r="A630" t="s">
        <v>410</v>
      </c>
      <c r="B630">
        <v>2000</v>
      </c>
      <c r="C630">
        <v>2000</v>
      </c>
      <c r="D630">
        <v>2000</v>
      </c>
      <c r="E630">
        <v>4</v>
      </c>
      <c r="F630">
        <v>0</v>
      </c>
      <c r="G630">
        <v>1</v>
      </c>
      <c r="H630" t="s">
        <v>215</v>
      </c>
      <c r="I630">
        <v>40</v>
      </c>
      <c r="J630" t="s">
        <v>77</v>
      </c>
      <c r="K630" t="s">
        <v>228</v>
      </c>
      <c r="L630">
        <v>0</v>
      </c>
      <c r="M630" t="s">
        <v>217</v>
      </c>
      <c r="N630" t="s">
        <v>218</v>
      </c>
      <c r="V630">
        <v>901</v>
      </c>
      <c r="W630" t="s">
        <v>411</v>
      </c>
      <c r="X630">
        <v>8</v>
      </c>
      <c r="Y630" t="s">
        <v>220</v>
      </c>
      <c r="AB630">
        <v>59088793</v>
      </c>
      <c r="AD630">
        <v>59088793</v>
      </c>
      <c r="AF630">
        <v>127149662</v>
      </c>
      <c r="AI630">
        <v>6</v>
      </c>
    </row>
    <row r="631" spans="1:35" hidden="1" x14ac:dyDescent="0.3">
      <c r="A631" t="s">
        <v>410</v>
      </c>
      <c r="B631">
        <v>2000</v>
      </c>
      <c r="C631">
        <v>2000</v>
      </c>
      <c r="D631">
        <v>2000</v>
      </c>
      <c r="E631">
        <v>4</v>
      </c>
      <c r="F631">
        <v>0</v>
      </c>
      <c r="G631">
        <v>2</v>
      </c>
      <c r="H631" t="s">
        <v>221</v>
      </c>
      <c r="I631">
        <v>40</v>
      </c>
      <c r="J631" t="s">
        <v>77</v>
      </c>
      <c r="K631" t="s">
        <v>228</v>
      </c>
      <c r="L631">
        <v>0</v>
      </c>
      <c r="M631" t="s">
        <v>217</v>
      </c>
      <c r="N631" t="s">
        <v>218</v>
      </c>
      <c r="V631">
        <v>901</v>
      </c>
      <c r="W631" t="s">
        <v>411</v>
      </c>
      <c r="X631">
        <v>8</v>
      </c>
      <c r="Y631" t="s">
        <v>220</v>
      </c>
      <c r="AB631">
        <v>19849324</v>
      </c>
      <c r="AD631">
        <v>19849324</v>
      </c>
      <c r="AF631">
        <v>62756170</v>
      </c>
      <c r="AI631">
        <v>6</v>
      </c>
    </row>
    <row r="632" spans="1:35" x14ac:dyDescent="0.3">
      <c r="A632" t="s">
        <v>410</v>
      </c>
      <c r="B632">
        <v>2000</v>
      </c>
      <c r="C632">
        <v>2000</v>
      </c>
      <c r="D632">
        <v>2000</v>
      </c>
      <c r="E632">
        <v>4</v>
      </c>
      <c r="F632">
        <v>0</v>
      </c>
      <c r="G632">
        <v>1</v>
      </c>
      <c r="H632" t="s">
        <v>215</v>
      </c>
      <c r="I632">
        <v>44</v>
      </c>
      <c r="J632" t="s">
        <v>157</v>
      </c>
      <c r="K632" t="s">
        <v>323</v>
      </c>
      <c r="L632">
        <v>0</v>
      </c>
      <c r="M632" t="s">
        <v>217</v>
      </c>
      <c r="N632" t="s">
        <v>218</v>
      </c>
      <c r="V632">
        <v>901</v>
      </c>
      <c r="W632" t="s">
        <v>411</v>
      </c>
      <c r="X632">
        <v>8</v>
      </c>
      <c r="Y632" t="s">
        <v>220</v>
      </c>
      <c r="AB632">
        <v>408796</v>
      </c>
      <c r="AD632">
        <v>408796</v>
      </c>
      <c r="AF632">
        <v>1622139</v>
      </c>
      <c r="AI632">
        <v>0</v>
      </c>
    </row>
    <row r="633" spans="1:35" hidden="1" x14ac:dyDescent="0.3">
      <c r="A633" t="s">
        <v>410</v>
      </c>
      <c r="B633">
        <v>2000</v>
      </c>
      <c r="C633">
        <v>2000</v>
      </c>
      <c r="D633">
        <v>2000</v>
      </c>
      <c r="E633">
        <v>4</v>
      </c>
      <c r="F633">
        <v>0</v>
      </c>
      <c r="G633">
        <v>2</v>
      </c>
      <c r="H633" t="s">
        <v>221</v>
      </c>
      <c r="I633">
        <v>44</v>
      </c>
      <c r="J633" t="s">
        <v>157</v>
      </c>
      <c r="K633" t="s">
        <v>323</v>
      </c>
      <c r="L633">
        <v>0</v>
      </c>
      <c r="M633" t="s">
        <v>217</v>
      </c>
      <c r="N633" t="s">
        <v>218</v>
      </c>
      <c r="V633">
        <v>901</v>
      </c>
      <c r="W633" t="s">
        <v>411</v>
      </c>
      <c r="X633">
        <v>8</v>
      </c>
      <c r="Y633" t="s">
        <v>220</v>
      </c>
      <c r="AB633">
        <v>227</v>
      </c>
      <c r="AD633">
        <v>227</v>
      </c>
      <c r="AF633">
        <v>45399</v>
      </c>
      <c r="AI633">
        <v>0</v>
      </c>
    </row>
    <row r="634" spans="1:35" hidden="1" x14ac:dyDescent="0.3">
      <c r="A634" t="s">
        <v>410</v>
      </c>
      <c r="B634">
        <v>2000</v>
      </c>
      <c r="C634">
        <v>2000</v>
      </c>
      <c r="D634">
        <v>2000</v>
      </c>
      <c r="E634">
        <v>4</v>
      </c>
      <c r="F634">
        <v>0</v>
      </c>
      <c r="G634">
        <v>3</v>
      </c>
      <c r="H634" t="s">
        <v>247</v>
      </c>
      <c r="I634">
        <v>44</v>
      </c>
      <c r="J634" t="s">
        <v>157</v>
      </c>
      <c r="K634" t="s">
        <v>323</v>
      </c>
      <c r="L634">
        <v>0</v>
      </c>
      <c r="M634" t="s">
        <v>217</v>
      </c>
      <c r="N634" t="s">
        <v>218</v>
      </c>
      <c r="V634">
        <v>901</v>
      </c>
      <c r="W634" t="s">
        <v>411</v>
      </c>
      <c r="X634">
        <v>8</v>
      </c>
      <c r="Y634" t="s">
        <v>220</v>
      </c>
      <c r="AB634">
        <v>227</v>
      </c>
      <c r="AD634">
        <v>227</v>
      </c>
      <c r="AF634">
        <v>45399</v>
      </c>
      <c r="AI634">
        <v>0</v>
      </c>
    </row>
    <row r="635" spans="1:35" x14ac:dyDescent="0.3">
      <c r="A635" t="s">
        <v>410</v>
      </c>
      <c r="B635">
        <v>2000</v>
      </c>
      <c r="C635">
        <v>2000</v>
      </c>
      <c r="D635">
        <v>2000</v>
      </c>
      <c r="E635">
        <v>4</v>
      </c>
      <c r="F635">
        <v>0</v>
      </c>
      <c r="G635">
        <v>1</v>
      </c>
      <c r="H635" t="s">
        <v>215</v>
      </c>
      <c r="I635">
        <v>51</v>
      </c>
      <c r="J635" t="s">
        <v>153</v>
      </c>
      <c r="K635" t="s">
        <v>325</v>
      </c>
      <c r="L635">
        <v>0</v>
      </c>
      <c r="M635" t="s">
        <v>217</v>
      </c>
      <c r="N635" t="s">
        <v>218</v>
      </c>
      <c r="V635">
        <v>901</v>
      </c>
      <c r="W635" t="s">
        <v>411</v>
      </c>
      <c r="X635">
        <v>8</v>
      </c>
      <c r="Y635" t="s">
        <v>220</v>
      </c>
      <c r="AB635">
        <v>7830801</v>
      </c>
      <c r="AD635">
        <v>7830801</v>
      </c>
      <c r="AF635">
        <v>13432727</v>
      </c>
      <c r="AI635">
        <v>0</v>
      </c>
    </row>
    <row r="636" spans="1:35" hidden="1" x14ac:dyDescent="0.3">
      <c r="A636" t="s">
        <v>410</v>
      </c>
      <c r="B636">
        <v>2000</v>
      </c>
      <c r="C636">
        <v>2000</v>
      </c>
      <c r="D636">
        <v>2000</v>
      </c>
      <c r="E636">
        <v>4</v>
      </c>
      <c r="F636">
        <v>0</v>
      </c>
      <c r="G636">
        <v>2</v>
      </c>
      <c r="H636" t="s">
        <v>221</v>
      </c>
      <c r="I636">
        <v>51</v>
      </c>
      <c r="J636" t="s">
        <v>153</v>
      </c>
      <c r="K636" t="s">
        <v>325</v>
      </c>
      <c r="L636">
        <v>0</v>
      </c>
      <c r="M636" t="s">
        <v>217</v>
      </c>
      <c r="N636" t="s">
        <v>218</v>
      </c>
      <c r="V636">
        <v>901</v>
      </c>
      <c r="W636" t="s">
        <v>411</v>
      </c>
      <c r="X636">
        <v>8</v>
      </c>
      <c r="Y636" t="s">
        <v>220</v>
      </c>
      <c r="AB636">
        <v>40437</v>
      </c>
      <c r="AD636">
        <v>40437</v>
      </c>
      <c r="AF636">
        <v>109430</v>
      </c>
      <c r="AI636">
        <v>0</v>
      </c>
    </row>
    <row r="637" spans="1:35" x14ac:dyDescent="0.3">
      <c r="A637" t="s">
        <v>410</v>
      </c>
      <c r="B637">
        <v>2000</v>
      </c>
      <c r="C637">
        <v>2000</v>
      </c>
      <c r="D637">
        <v>2000</v>
      </c>
      <c r="E637">
        <v>4</v>
      </c>
      <c r="F637">
        <v>0</v>
      </c>
      <c r="G637">
        <v>1</v>
      </c>
      <c r="H637" t="s">
        <v>215</v>
      </c>
      <c r="I637">
        <v>52</v>
      </c>
      <c r="J637" t="s">
        <v>164</v>
      </c>
      <c r="K637" t="s">
        <v>398</v>
      </c>
      <c r="L637">
        <v>0</v>
      </c>
      <c r="M637" t="s">
        <v>217</v>
      </c>
      <c r="N637" t="s">
        <v>218</v>
      </c>
      <c r="V637">
        <v>901</v>
      </c>
      <c r="W637" t="s">
        <v>411</v>
      </c>
      <c r="X637">
        <v>8</v>
      </c>
      <c r="Y637" t="s">
        <v>220</v>
      </c>
      <c r="AB637">
        <v>68129</v>
      </c>
      <c r="AD637">
        <v>68129</v>
      </c>
      <c r="AF637">
        <v>302376</v>
      </c>
      <c r="AI637">
        <v>0</v>
      </c>
    </row>
    <row r="638" spans="1:35" x14ac:dyDescent="0.3">
      <c r="A638" t="s">
        <v>410</v>
      </c>
      <c r="B638">
        <v>2000</v>
      </c>
      <c r="C638">
        <v>2000</v>
      </c>
      <c r="D638">
        <v>2000</v>
      </c>
      <c r="E638">
        <v>4</v>
      </c>
      <c r="F638">
        <v>0</v>
      </c>
      <c r="G638">
        <v>1</v>
      </c>
      <c r="H638" t="s">
        <v>215</v>
      </c>
      <c r="I638">
        <v>56</v>
      </c>
      <c r="J638" t="s">
        <v>144</v>
      </c>
      <c r="K638" t="s">
        <v>229</v>
      </c>
      <c r="L638">
        <v>0</v>
      </c>
      <c r="M638" t="s">
        <v>217</v>
      </c>
      <c r="N638" t="s">
        <v>218</v>
      </c>
      <c r="V638">
        <v>901</v>
      </c>
      <c r="W638" t="s">
        <v>411</v>
      </c>
      <c r="X638">
        <v>8</v>
      </c>
      <c r="Y638" t="s">
        <v>220</v>
      </c>
      <c r="AB638">
        <v>196731198</v>
      </c>
      <c r="AD638">
        <v>196731198</v>
      </c>
      <c r="AF638">
        <v>371609555</v>
      </c>
      <c r="AI638">
        <v>0</v>
      </c>
    </row>
    <row r="639" spans="1:35" hidden="1" x14ac:dyDescent="0.3">
      <c r="A639" t="s">
        <v>410</v>
      </c>
      <c r="B639">
        <v>2000</v>
      </c>
      <c r="C639">
        <v>2000</v>
      </c>
      <c r="D639">
        <v>2000</v>
      </c>
      <c r="E639">
        <v>4</v>
      </c>
      <c r="F639">
        <v>0</v>
      </c>
      <c r="G639">
        <v>2</v>
      </c>
      <c r="H639" t="s">
        <v>221</v>
      </c>
      <c r="I639">
        <v>56</v>
      </c>
      <c r="J639" t="s">
        <v>144</v>
      </c>
      <c r="K639" t="s">
        <v>229</v>
      </c>
      <c r="L639">
        <v>0</v>
      </c>
      <c r="M639" t="s">
        <v>217</v>
      </c>
      <c r="N639" t="s">
        <v>218</v>
      </c>
      <c r="V639">
        <v>901</v>
      </c>
      <c r="W639" t="s">
        <v>411</v>
      </c>
      <c r="X639">
        <v>8</v>
      </c>
      <c r="Y639" t="s">
        <v>220</v>
      </c>
      <c r="AB639">
        <v>121906488</v>
      </c>
      <c r="AD639">
        <v>121906488</v>
      </c>
      <c r="AF639">
        <v>274858124</v>
      </c>
      <c r="AI639">
        <v>0</v>
      </c>
    </row>
    <row r="640" spans="1:35" x14ac:dyDescent="0.3">
      <c r="A640" t="s">
        <v>410</v>
      </c>
      <c r="B640">
        <v>2000</v>
      </c>
      <c r="C640">
        <v>2000</v>
      </c>
      <c r="D640">
        <v>2000</v>
      </c>
      <c r="E640">
        <v>4</v>
      </c>
      <c r="F640">
        <v>0</v>
      </c>
      <c r="G640">
        <v>1</v>
      </c>
      <c r="H640" t="s">
        <v>215</v>
      </c>
      <c r="I640">
        <v>68</v>
      </c>
      <c r="J640" t="s">
        <v>7</v>
      </c>
      <c r="K640" t="s">
        <v>234</v>
      </c>
      <c r="L640">
        <v>0</v>
      </c>
      <c r="M640" t="s">
        <v>217</v>
      </c>
      <c r="N640" t="s">
        <v>218</v>
      </c>
      <c r="V640">
        <v>901</v>
      </c>
      <c r="W640" t="s">
        <v>411</v>
      </c>
      <c r="X640">
        <v>8</v>
      </c>
      <c r="Y640" t="s">
        <v>220</v>
      </c>
      <c r="AB640">
        <v>169402</v>
      </c>
      <c r="AD640">
        <v>169402</v>
      </c>
      <c r="AF640">
        <v>40559</v>
      </c>
      <c r="AI640">
        <v>0</v>
      </c>
    </row>
    <row r="641" spans="1:35" hidden="1" x14ac:dyDescent="0.3">
      <c r="A641" t="s">
        <v>410</v>
      </c>
      <c r="B641">
        <v>2000</v>
      </c>
      <c r="C641">
        <v>2000</v>
      </c>
      <c r="D641">
        <v>2000</v>
      </c>
      <c r="E641">
        <v>4</v>
      </c>
      <c r="F641">
        <v>0</v>
      </c>
      <c r="G641">
        <v>2</v>
      </c>
      <c r="H641" t="s">
        <v>221</v>
      </c>
      <c r="I641">
        <v>68</v>
      </c>
      <c r="J641" t="s">
        <v>7</v>
      </c>
      <c r="K641" t="s">
        <v>234</v>
      </c>
      <c r="L641">
        <v>0</v>
      </c>
      <c r="M641" t="s">
        <v>217</v>
      </c>
      <c r="N641" t="s">
        <v>218</v>
      </c>
      <c r="V641">
        <v>901</v>
      </c>
      <c r="W641" t="s">
        <v>411</v>
      </c>
      <c r="X641">
        <v>8</v>
      </c>
      <c r="Y641" t="s">
        <v>220</v>
      </c>
      <c r="AB641">
        <v>6335916</v>
      </c>
      <c r="AD641">
        <v>6335916</v>
      </c>
      <c r="AF641">
        <v>10371667</v>
      </c>
      <c r="AI641">
        <v>0</v>
      </c>
    </row>
    <row r="642" spans="1:35" x14ac:dyDescent="0.3">
      <c r="A642" t="s">
        <v>410</v>
      </c>
      <c r="B642">
        <v>2000</v>
      </c>
      <c r="C642">
        <v>2000</v>
      </c>
      <c r="D642">
        <v>2000</v>
      </c>
      <c r="E642">
        <v>4</v>
      </c>
      <c r="F642">
        <v>0</v>
      </c>
      <c r="G642">
        <v>1</v>
      </c>
      <c r="H642" t="s">
        <v>215</v>
      </c>
      <c r="I642">
        <v>72</v>
      </c>
      <c r="J642" t="s">
        <v>174</v>
      </c>
      <c r="K642" t="s">
        <v>326</v>
      </c>
      <c r="L642">
        <v>0</v>
      </c>
      <c r="M642" t="s">
        <v>217</v>
      </c>
      <c r="N642" t="s">
        <v>218</v>
      </c>
      <c r="V642">
        <v>901</v>
      </c>
      <c r="W642" t="s">
        <v>411</v>
      </c>
      <c r="X642">
        <v>8</v>
      </c>
      <c r="Y642" t="s">
        <v>220</v>
      </c>
      <c r="AB642">
        <v>1347661</v>
      </c>
      <c r="AD642">
        <v>1347661</v>
      </c>
      <c r="AF642">
        <v>2020481</v>
      </c>
      <c r="AI642">
        <v>0</v>
      </c>
    </row>
    <row r="643" spans="1:35" hidden="1" x14ac:dyDescent="0.3">
      <c r="A643" t="s">
        <v>410</v>
      </c>
      <c r="B643">
        <v>2000</v>
      </c>
      <c r="C643">
        <v>2000</v>
      </c>
      <c r="D643">
        <v>2000</v>
      </c>
      <c r="E643">
        <v>4</v>
      </c>
      <c r="F643">
        <v>0</v>
      </c>
      <c r="G643">
        <v>2</v>
      </c>
      <c r="H643" t="s">
        <v>221</v>
      </c>
      <c r="I643">
        <v>72</v>
      </c>
      <c r="J643" t="s">
        <v>174</v>
      </c>
      <c r="K643" t="s">
        <v>326</v>
      </c>
      <c r="L643">
        <v>0</v>
      </c>
      <c r="M643" t="s">
        <v>217</v>
      </c>
      <c r="N643" t="s">
        <v>218</v>
      </c>
      <c r="V643">
        <v>901</v>
      </c>
      <c r="W643" t="s">
        <v>411</v>
      </c>
      <c r="X643">
        <v>8</v>
      </c>
      <c r="Y643" t="s">
        <v>220</v>
      </c>
      <c r="AB643">
        <v>8340</v>
      </c>
      <c r="AD643">
        <v>8340</v>
      </c>
      <c r="AF643">
        <v>11637</v>
      </c>
      <c r="AI643">
        <v>0</v>
      </c>
    </row>
    <row r="644" spans="1:35" x14ac:dyDescent="0.3">
      <c r="A644" t="s">
        <v>410</v>
      </c>
      <c r="B644">
        <v>2000</v>
      </c>
      <c r="C644">
        <v>2000</v>
      </c>
      <c r="D644">
        <v>2000</v>
      </c>
      <c r="E644">
        <v>4</v>
      </c>
      <c r="F644">
        <v>0</v>
      </c>
      <c r="G644">
        <v>1</v>
      </c>
      <c r="H644" t="s">
        <v>215</v>
      </c>
      <c r="I644">
        <v>76</v>
      </c>
      <c r="J644" t="s">
        <v>8</v>
      </c>
      <c r="K644" t="s">
        <v>236</v>
      </c>
      <c r="L644">
        <v>0</v>
      </c>
      <c r="M644" t="s">
        <v>217</v>
      </c>
      <c r="N644" t="s">
        <v>218</v>
      </c>
      <c r="V644">
        <v>901</v>
      </c>
      <c r="W644" t="s">
        <v>411</v>
      </c>
      <c r="X644">
        <v>8</v>
      </c>
      <c r="Y644" t="s">
        <v>220</v>
      </c>
      <c r="AB644">
        <v>199752</v>
      </c>
      <c r="AD644">
        <v>199752</v>
      </c>
      <c r="AF644">
        <v>1500927</v>
      </c>
      <c r="AI644">
        <v>0</v>
      </c>
    </row>
    <row r="645" spans="1:35" hidden="1" x14ac:dyDescent="0.3">
      <c r="A645" t="s">
        <v>410</v>
      </c>
      <c r="B645">
        <v>2000</v>
      </c>
      <c r="C645">
        <v>2000</v>
      </c>
      <c r="D645">
        <v>2000</v>
      </c>
      <c r="E645">
        <v>4</v>
      </c>
      <c r="F645">
        <v>0</v>
      </c>
      <c r="G645">
        <v>2</v>
      </c>
      <c r="H645" t="s">
        <v>221</v>
      </c>
      <c r="I645">
        <v>76</v>
      </c>
      <c r="J645" t="s">
        <v>8</v>
      </c>
      <c r="K645" t="s">
        <v>236</v>
      </c>
      <c r="L645">
        <v>0</v>
      </c>
      <c r="M645" t="s">
        <v>217</v>
      </c>
      <c r="N645" t="s">
        <v>218</v>
      </c>
      <c r="V645">
        <v>901</v>
      </c>
      <c r="W645" t="s">
        <v>411</v>
      </c>
      <c r="X645">
        <v>8</v>
      </c>
      <c r="Y645" t="s">
        <v>220</v>
      </c>
      <c r="AB645">
        <v>967982553</v>
      </c>
      <c r="AD645">
        <v>967982553</v>
      </c>
      <c r="AF645">
        <v>1562527723</v>
      </c>
      <c r="AI645">
        <v>0</v>
      </c>
    </row>
    <row r="646" spans="1:35" x14ac:dyDescent="0.3">
      <c r="A646" t="s">
        <v>410</v>
      </c>
      <c r="B646">
        <v>2000</v>
      </c>
      <c r="C646">
        <v>2000</v>
      </c>
      <c r="D646">
        <v>2000</v>
      </c>
      <c r="E646">
        <v>4</v>
      </c>
      <c r="F646">
        <v>0</v>
      </c>
      <c r="G646">
        <v>1</v>
      </c>
      <c r="H646" t="s">
        <v>215</v>
      </c>
      <c r="I646">
        <v>84</v>
      </c>
      <c r="J646" t="s">
        <v>6</v>
      </c>
      <c r="K646" t="s">
        <v>345</v>
      </c>
      <c r="L646">
        <v>0</v>
      </c>
      <c r="M646" t="s">
        <v>217</v>
      </c>
      <c r="N646" t="s">
        <v>218</v>
      </c>
      <c r="V646">
        <v>901</v>
      </c>
      <c r="W646" t="s">
        <v>411</v>
      </c>
      <c r="X646">
        <v>8</v>
      </c>
      <c r="Y646" t="s">
        <v>220</v>
      </c>
      <c r="AB646">
        <v>34817</v>
      </c>
      <c r="AD646">
        <v>34817</v>
      </c>
      <c r="AF646">
        <v>132549</v>
      </c>
      <c r="AI646">
        <v>0</v>
      </c>
    </row>
    <row r="647" spans="1:35" hidden="1" x14ac:dyDescent="0.3">
      <c r="A647" t="s">
        <v>410</v>
      </c>
      <c r="B647">
        <v>2000</v>
      </c>
      <c r="C647">
        <v>2000</v>
      </c>
      <c r="D647">
        <v>2000</v>
      </c>
      <c r="E647">
        <v>4</v>
      </c>
      <c r="F647">
        <v>0</v>
      </c>
      <c r="G647">
        <v>2</v>
      </c>
      <c r="H647" t="s">
        <v>221</v>
      </c>
      <c r="I647">
        <v>84</v>
      </c>
      <c r="J647" t="s">
        <v>6</v>
      </c>
      <c r="K647" t="s">
        <v>345</v>
      </c>
      <c r="L647">
        <v>0</v>
      </c>
      <c r="M647" t="s">
        <v>217</v>
      </c>
      <c r="N647" t="s">
        <v>218</v>
      </c>
      <c r="V647">
        <v>901</v>
      </c>
      <c r="W647" t="s">
        <v>411</v>
      </c>
      <c r="X647">
        <v>8</v>
      </c>
      <c r="Y647" t="s">
        <v>220</v>
      </c>
      <c r="AB647">
        <v>176</v>
      </c>
      <c r="AD647">
        <v>176</v>
      </c>
      <c r="AF647">
        <v>1560</v>
      </c>
      <c r="AI647">
        <v>0</v>
      </c>
    </row>
    <row r="648" spans="1:35" x14ac:dyDescent="0.3">
      <c r="A648" t="s">
        <v>410</v>
      </c>
      <c r="B648">
        <v>2000</v>
      </c>
      <c r="C648">
        <v>2000</v>
      </c>
      <c r="D648">
        <v>2000</v>
      </c>
      <c r="E648">
        <v>4</v>
      </c>
      <c r="F648">
        <v>0</v>
      </c>
      <c r="G648">
        <v>1</v>
      </c>
      <c r="H648" t="s">
        <v>215</v>
      </c>
      <c r="I648">
        <v>100</v>
      </c>
      <c r="J648" t="s">
        <v>129</v>
      </c>
      <c r="K648" t="s">
        <v>237</v>
      </c>
      <c r="L648">
        <v>0</v>
      </c>
      <c r="M648" t="s">
        <v>217</v>
      </c>
      <c r="N648" t="s">
        <v>218</v>
      </c>
      <c r="V648">
        <v>901</v>
      </c>
      <c r="W648" t="s">
        <v>411</v>
      </c>
      <c r="X648">
        <v>8</v>
      </c>
      <c r="Y648" t="s">
        <v>220</v>
      </c>
      <c r="AB648">
        <v>14669226</v>
      </c>
      <c r="AD648">
        <v>14669226</v>
      </c>
      <c r="AF648">
        <v>12777611</v>
      </c>
      <c r="AI648">
        <v>0</v>
      </c>
    </row>
    <row r="649" spans="1:35" hidden="1" x14ac:dyDescent="0.3">
      <c r="A649" t="s">
        <v>410</v>
      </c>
      <c r="B649">
        <v>2000</v>
      </c>
      <c r="C649">
        <v>2000</v>
      </c>
      <c r="D649">
        <v>2000</v>
      </c>
      <c r="E649">
        <v>4</v>
      </c>
      <c r="F649">
        <v>0</v>
      </c>
      <c r="G649">
        <v>2</v>
      </c>
      <c r="H649" t="s">
        <v>221</v>
      </c>
      <c r="I649">
        <v>100</v>
      </c>
      <c r="J649" t="s">
        <v>129</v>
      </c>
      <c r="K649" t="s">
        <v>237</v>
      </c>
      <c r="L649">
        <v>0</v>
      </c>
      <c r="M649" t="s">
        <v>217</v>
      </c>
      <c r="N649" t="s">
        <v>218</v>
      </c>
      <c r="V649">
        <v>901</v>
      </c>
      <c r="W649" t="s">
        <v>411</v>
      </c>
      <c r="X649">
        <v>8</v>
      </c>
      <c r="Y649" t="s">
        <v>220</v>
      </c>
      <c r="AB649">
        <v>25707</v>
      </c>
      <c r="AD649">
        <v>25707</v>
      </c>
      <c r="AF649">
        <v>164035</v>
      </c>
      <c r="AI649">
        <v>0</v>
      </c>
    </row>
    <row r="650" spans="1:35" x14ac:dyDescent="0.3">
      <c r="A650" t="s">
        <v>410</v>
      </c>
      <c r="B650">
        <v>2000</v>
      </c>
      <c r="C650">
        <v>2000</v>
      </c>
      <c r="D650">
        <v>2000</v>
      </c>
      <c r="E650">
        <v>4</v>
      </c>
      <c r="F650">
        <v>0</v>
      </c>
      <c r="G650">
        <v>1</v>
      </c>
      <c r="H650" t="s">
        <v>215</v>
      </c>
      <c r="I650">
        <v>112</v>
      </c>
      <c r="J650" t="s">
        <v>145</v>
      </c>
      <c r="K650" t="s">
        <v>238</v>
      </c>
      <c r="L650">
        <v>0</v>
      </c>
      <c r="M650" t="s">
        <v>217</v>
      </c>
      <c r="N650" t="s">
        <v>218</v>
      </c>
      <c r="V650">
        <v>901</v>
      </c>
      <c r="W650" t="s">
        <v>411</v>
      </c>
      <c r="X650">
        <v>8</v>
      </c>
      <c r="Y650" t="s">
        <v>220</v>
      </c>
      <c r="AB650">
        <v>716056</v>
      </c>
      <c r="AD650">
        <v>716056</v>
      </c>
      <c r="AF650">
        <v>4050000</v>
      </c>
      <c r="AI650">
        <v>0</v>
      </c>
    </row>
    <row r="651" spans="1:35" hidden="1" x14ac:dyDescent="0.3">
      <c r="A651" t="s">
        <v>410</v>
      </c>
      <c r="B651">
        <v>2000</v>
      </c>
      <c r="C651">
        <v>2000</v>
      </c>
      <c r="D651">
        <v>2000</v>
      </c>
      <c r="E651">
        <v>4</v>
      </c>
      <c r="F651">
        <v>0</v>
      </c>
      <c r="G651">
        <v>2</v>
      </c>
      <c r="H651" t="s">
        <v>221</v>
      </c>
      <c r="I651">
        <v>112</v>
      </c>
      <c r="J651" t="s">
        <v>145</v>
      </c>
      <c r="K651" t="s">
        <v>238</v>
      </c>
      <c r="L651">
        <v>0</v>
      </c>
      <c r="M651" t="s">
        <v>217</v>
      </c>
      <c r="N651" t="s">
        <v>218</v>
      </c>
      <c r="V651">
        <v>901</v>
      </c>
      <c r="W651" t="s">
        <v>411</v>
      </c>
      <c r="X651">
        <v>8</v>
      </c>
      <c r="Y651" t="s">
        <v>220</v>
      </c>
      <c r="AB651">
        <v>250240</v>
      </c>
      <c r="AD651">
        <v>250240</v>
      </c>
      <c r="AF651">
        <v>1091300</v>
      </c>
      <c r="AI651">
        <v>0</v>
      </c>
    </row>
    <row r="652" spans="1:35" x14ac:dyDescent="0.3">
      <c r="A652" t="s">
        <v>410</v>
      </c>
      <c r="B652">
        <v>2000</v>
      </c>
      <c r="C652">
        <v>2000</v>
      </c>
      <c r="D652">
        <v>2000</v>
      </c>
      <c r="E652">
        <v>4</v>
      </c>
      <c r="F652">
        <v>0</v>
      </c>
      <c r="G652">
        <v>1</v>
      </c>
      <c r="H652" t="s">
        <v>215</v>
      </c>
      <c r="I652">
        <v>116</v>
      </c>
      <c r="J652" t="s">
        <v>158</v>
      </c>
      <c r="K652" t="s">
        <v>239</v>
      </c>
      <c r="L652">
        <v>0</v>
      </c>
      <c r="M652" t="s">
        <v>217</v>
      </c>
      <c r="N652" t="s">
        <v>218</v>
      </c>
      <c r="V652">
        <v>901</v>
      </c>
      <c r="W652" t="s">
        <v>411</v>
      </c>
      <c r="X652">
        <v>8</v>
      </c>
      <c r="Y652" t="s">
        <v>220</v>
      </c>
      <c r="AB652">
        <v>21273</v>
      </c>
      <c r="AD652">
        <v>21273</v>
      </c>
      <c r="AF652">
        <v>31562</v>
      </c>
      <c r="AI652">
        <v>0</v>
      </c>
    </row>
    <row r="653" spans="1:35" x14ac:dyDescent="0.3">
      <c r="A653" t="s">
        <v>410</v>
      </c>
      <c r="B653">
        <v>2000</v>
      </c>
      <c r="C653">
        <v>2000</v>
      </c>
      <c r="D653">
        <v>2000</v>
      </c>
      <c r="E653">
        <v>4</v>
      </c>
      <c r="F653">
        <v>0</v>
      </c>
      <c r="G653">
        <v>1</v>
      </c>
      <c r="H653" t="s">
        <v>215</v>
      </c>
      <c r="I653">
        <v>120</v>
      </c>
      <c r="J653" t="s">
        <v>109</v>
      </c>
      <c r="K653" t="s">
        <v>328</v>
      </c>
      <c r="L653">
        <v>0</v>
      </c>
      <c r="M653" t="s">
        <v>217</v>
      </c>
      <c r="N653" t="s">
        <v>218</v>
      </c>
      <c r="V653">
        <v>901</v>
      </c>
      <c r="W653" t="s">
        <v>411</v>
      </c>
      <c r="X653">
        <v>8</v>
      </c>
      <c r="Y653" t="s">
        <v>220</v>
      </c>
      <c r="AB653">
        <v>4222</v>
      </c>
      <c r="AD653">
        <v>4222</v>
      </c>
      <c r="AF653">
        <v>16363</v>
      </c>
      <c r="AI653">
        <v>0</v>
      </c>
    </row>
    <row r="654" spans="1:35" hidden="1" x14ac:dyDescent="0.3">
      <c r="A654" t="s">
        <v>410</v>
      </c>
      <c r="B654">
        <v>2000</v>
      </c>
      <c r="C654">
        <v>2000</v>
      </c>
      <c r="D654">
        <v>2000</v>
      </c>
      <c r="E654">
        <v>4</v>
      </c>
      <c r="F654">
        <v>0</v>
      </c>
      <c r="G654">
        <v>2</v>
      </c>
      <c r="H654" t="s">
        <v>221</v>
      </c>
      <c r="I654">
        <v>120</v>
      </c>
      <c r="J654" t="s">
        <v>109</v>
      </c>
      <c r="K654" t="s">
        <v>328</v>
      </c>
      <c r="L654">
        <v>0</v>
      </c>
      <c r="M654" t="s">
        <v>217</v>
      </c>
      <c r="N654" t="s">
        <v>218</v>
      </c>
      <c r="V654">
        <v>901</v>
      </c>
      <c r="W654" t="s">
        <v>411</v>
      </c>
      <c r="X654">
        <v>8</v>
      </c>
      <c r="Y654" t="s">
        <v>220</v>
      </c>
      <c r="AB654">
        <v>88874272</v>
      </c>
      <c r="AD654">
        <v>88874272</v>
      </c>
      <c r="AF654">
        <v>94036798</v>
      </c>
      <c r="AI654">
        <v>0</v>
      </c>
    </row>
    <row r="655" spans="1:35" x14ac:dyDescent="0.3">
      <c r="A655" t="s">
        <v>410</v>
      </c>
      <c r="B655">
        <v>2000</v>
      </c>
      <c r="C655">
        <v>2000</v>
      </c>
      <c r="D655">
        <v>2000</v>
      </c>
      <c r="E655">
        <v>4</v>
      </c>
      <c r="F655">
        <v>0</v>
      </c>
      <c r="G655">
        <v>1</v>
      </c>
      <c r="H655" t="s">
        <v>215</v>
      </c>
      <c r="I655">
        <v>124</v>
      </c>
      <c r="J655" t="s">
        <v>10</v>
      </c>
      <c r="K655" t="s">
        <v>240</v>
      </c>
      <c r="L655">
        <v>0</v>
      </c>
      <c r="M655" t="s">
        <v>217</v>
      </c>
      <c r="N655" t="s">
        <v>218</v>
      </c>
      <c r="V655">
        <v>901</v>
      </c>
      <c r="W655" t="s">
        <v>411</v>
      </c>
      <c r="X655">
        <v>8</v>
      </c>
      <c r="Y655" t="s">
        <v>220</v>
      </c>
      <c r="AB655">
        <v>171479310</v>
      </c>
      <c r="AD655">
        <v>171479310</v>
      </c>
      <c r="AF655">
        <v>426386653</v>
      </c>
      <c r="AI655">
        <v>6</v>
      </c>
    </row>
    <row r="656" spans="1:35" hidden="1" x14ac:dyDescent="0.3">
      <c r="A656" t="s">
        <v>410</v>
      </c>
      <c r="B656">
        <v>2000</v>
      </c>
      <c r="C656">
        <v>2000</v>
      </c>
      <c r="D656">
        <v>2000</v>
      </c>
      <c r="E656">
        <v>4</v>
      </c>
      <c r="F656">
        <v>0</v>
      </c>
      <c r="G656">
        <v>2</v>
      </c>
      <c r="H656" t="s">
        <v>221</v>
      </c>
      <c r="I656">
        <v>124</v>
      </c>
      <c r="J656" t="s">
        <v>10</v>
      </c>
      <c r="K656" t="s">
        <v>240</v>
      </c>
      <c r="L656">
        <v>0</v>
      </c>
      <c r="M656" t="s">
        <v>217</v>
      </c>
      <c r="N656" t="s">
        <v>218</v>
      </c>
      <c r="V656">
        <v>901</v>
      </c>
      <c r="W656" t="s">
        <v>411</v>
      </c>
      <c r="X656">
        <v>8</v>
      </c>
      <c r="Y656" t="s">
        <v>220</v>
      </c>
      <c r="AB656">
        <v>26834329</v>
      </c>
      <c r="AD656">
        <v>26834329</v>
      </c>
      <c r="AF656">
        <v>113316864</v>
      </c>
      <c r="AI656">
        <v>0</v>
      </c>
    </row>
    <row r="657" spans="1:35" hidden="1" x14ac:dyDescent="0.3">
      <c r="A657" t="s">
        <v>410</v>
      </c>
      <c r="B657">
        <v>2000</v>
      </c>
      <c r="C657">
        <v>2000</v>
      </c>
      <c r="D657">
        <v>2000</v>
      </c>
      <c r="E657">
        <v>4</v>
      </c>
      <c r="F657">
        <v>0</v>
      </c>
      <c r="G657">
        <v>3</v>
      </c>
      <c r="H657" t="s">
        <v>247</v>
      </c>
      <c r="I657">
        <v>124</v>
      </c>
      <c r="J657" t="s">
        <v>10</v>
      </c>
      <c r="K657" t="s">
        <v>240</v>
      </c>
      <c r="L657">
        <v>0</v>
      </c>
      <c r="M657" t="s">
        <v>217</v>
      </c>
      <c r="N657" t="s">
        <v>218</v>
      </c>
      <c r="V657">
        <v>901</v>
      </c>
      <c r="W657" t="s">
        <v>411</v>
      </c>
      <c r="X657">
        <v>8</v>
      </c>
      <c r="Y657" t="s">
        <v>220</v>
      </c>
      <c r="AB657">
        <v>6643457</v>
      </c>
      <c r="AD657">
        <v>6643457</v>
      </c>
      <c r="AF657">
        <v>20187839</v>
      </c>
      <c r="AI657">
        <v>0</v>
      </c>
    </row>
    <row r="658" spans="1:35" hidden="1" x14ac:dyDescent="0.3">
      <c r="A658" t="s">
        <v>410</v>
      </c>
      <c r="B658">
        <v>2000</v>
      </c>
      <c r="C658">
        <v>2000</v>
      </c>
      <c r="D658">
        <v>2000</v>
      </c>
      <c r="E658">
        <v>4</v>
      </c>
      <c r="F658">
        <v>0</v>
      </c>
      <c r="G658">
        <v>4</v>
      </c>
      <c r="H658" t="s">
        <v>227</v>
      </c>
      <c r="I658">
        <v>124</v>
      </c>
      <c r="J658" t="s">
        <v>10</v>
      </c>
      <c r="K658" t="s">
        <v>240</v>
      </c>
      <c r="L658">
        <v>0</v>
      </c>
      <c r="M658" t="s">
        <v>217</v>
      </c>
      <c r="N658" t="s">
        <v>218</v>
      </c>
      <c r="V658">
        <v>901</v>
      </c>
      <c r="W658" t="s">
        <v>411</v>
      </c>
      <c r="X658">
        <v>8</v>
      </c>
      <c r="Y658" t="s">
        <v>220</v>
      </c>
      <c r="AB658">
        <v>20320</v>
      </c>
      <c r="AD658">
        <v>20320</v>
      </c>
      <c r="AF658">
        <v>87695</v>
      </c>
      <c r="AI658">
        <v>0</v>
      </c>
    </row>
    <row r="659" spans="1:35" x14ac:dyDescent="0.3">
      <c r="A659" t="s">
        <v>410</v>
      </c>
      <c r="B659">
        <v>2000</v>
      </c>
      <c r="C659">
        <v>2000</v>
      </c>
      <c r="D659">
        <v>2000</v>
      </c>
      <c r="E659">
        <v>4</v>
      </c>
      <c r="F659">
        <v>0</v>
      </c>
      <c r="G659">
        <v>1</v>
      </c>
      <c r="H659" t="s">
        <v>215</v>
      </c>
      <c r="I659">
        <v>132</v>
      </c>
      <c r="J659" t="s">
        <v>177</v>
      </c>
      <c r="K659" t="s">
        <v>329</v>
      </c>
      <c r="L659">
        <v>0</v>
      </c>
      <c r="M659" t="s">
        <v>217</v>
      </c>
      <c r="N659" t="s">
        <v>218</v>
      </c>
      <c r="V659">
        <v>901</v>
      </c>
      <c r="W659" t="s">
        <v>411</v>
      </c>
      <c r="X659">
        <v>8</v>
      </c>
      <c r="Y659" t="s">
        <v>220</v>
      </c>
      <c r="AB659">
        <v>564065</v>
      </c>
      <c r="AD659">
        <v>564065</v>
      </c>
      <c r="AF659">
        <v>1184622</v>
      </c>
      <c r="AI659">
        <v>0</v>
      </c>
    </row>
    <row r="660" spans="1:35" hidden="1" x14ac:dyDescent="0.3">
      <c r="A660" t="s">
        <v>410</v>
      </c>
      <c r="B660">
        <v>2000</v>
      </c>
      <c r="C660">
        <v>2000</v>
      </c>
      <c r="D660">
        <v>2000</v>
      </c>
      <c r="E660">
        <v>4</v>
      </c>
      <c r="F660">
        <v>0</v>
      </c>
      <c r="G660">
        <v>2</v>
      </c>
      <c r="H660" t="s">
        <v>221</v>
      </c>
      <c r="I660">
        <v>132</v>
      </c>
      <c r="J660" t="s">
        <v>177</v>
      </c>
      <c r="K660" t="s">
        <v>329</v>
      </c>
      <c r="L660">
        <v>0</v>
      </c>
      <c r="M660" t="s">
        <v>217</v>
      </c>
      <c r="N660" t="s">
        <v>218</v>
      </c>
      <c r="V660">
        <v>901</v>
      </c>
      <c r="W660" t="s">
        <v>411</v>
      </c>
      <c r="X660">
        <v>8</v>
      </c>
      <c r="Y660" t="s">
        <v>220</v>
      </c>
      <c r="AB660">
        <v>20020</v>
      </c>
      <c r="AD660">
        <v>20020</v>
      </c>
      <c r="AF660">
        <v>75410</v>
      </c>
      <c r="AI660">
        <v>0</v>
      </c>
    </row>
    <row r="661" spans="1:35" hidden="1" x14ac:dyDescent="0.3">
      <c r="A661" t="s">
        <v>410</v>
      </c>
      <c r="B661">
        <v>2000</v>
      </c>
      <c r="C661">
        <v>2000</v>
      </c>
      <c r="D661">
        <v>2000</v>
      </c>
      <c r="E661">
        <v>4</v>
      </c>
      <c r="F661">
        <v>0</v>
      </c>
      <c r="G661">
        <v>3</v>
      </c>
      <c r="H661" t="s">
        <v>247</v>
      </c>
      <c r="I661">
        <v>132</v>
      </c>
      <c r="J661" t="s">
        <v>177</v>
      </c>
      <c r="K661" t="s">
        <v>329</v>
      </c>
      <c r="L661">
        <v>0</v>
      </c>
      <c r="M661" t="s">
        <v>217</v>
      </c>
      <c r="N661" t="s">
        <v>218</v>
      </c>
      <c r="V661">
        <v>901</v>
      </c>
      <c r="W661" t="s">
        <v>411</v>
      </c>
      <c r="X661">
        <v>8</v>
      </c>
      <c r="Y661" t="s">
        <v>220</v>
      </c>
      <c r="AB661">
        <v>130</v>
      </c>
      <c r="AD661">
        <v>130</v>
      </c>
      <c r="AF661">
        <v>683</v>
      </c>
      <c r="AI661">
        <v>0</v>
      </c>
    </row>
    <row r="662" spans="1:35" x14ac:dyDescent="0.3">
      <c r="A662" t="s">
        <v>410</v>
      </c>
      <c r="B662">
        <v>2000</v>
      </c>
      <c r="C662">
        <v>2000</v>
      </c>
      <c r="D662">
        <v>2000</v>
      </c>
      <c r="E662">
        <v>4</v>
      </c>
      <c r="F662">
        <v>0</v>
      </c>
      <c r="G662">
        <v>1</v>
      </c>
      <c r="H662" t="s">
        <v>215</v>
      </c>
      <c r="I662">
        <v>140</v>
      </c>
      <c r="J662" t="s">
        <v>61</v>
      </c>
      <c r="K662" t="s">
        <v>378</v>
      </c>
      <c r="L662">
        <v>0</v>
      </c>
      <c r="M662" t="s">
        <v>217</v>
      </c>
      <c r="N662" t="s">
        <v>218</v>
      </c>
      <c r="V662">
        <v>901</v>
      </c>
      <c r="W662" t="s">
        <v>411</v>
      </c>
      <c r="X662">
        <v>1</v>
      </c>
      <c r="Y662" t="s">
        <v>232</v>
      </c>
      <c r="AB662">
        <v>0</v>
      </c>
      <c r="AD662">
        <v>0</v>
      </c>
      <c r="AF662">
        <v>1486</v>
      </c>
      <c r="AI662">
        <v>0</v>
      </c>
    </row>
    <row r="663" spans="1:35" hidden="1" x14ac:dyDescent="0.3">
      <c r="A663" t="s">
        <v>410</v>
      </c>
      <c r="B663">
        <v>2000</v>
      </c>
      <c r="C663">
        <v>2000</v>
      </c>
      <c r="D663">
        <v>2000</v>
      </c>
      <c r="E663">
        <v>4</v>
      </c>
      <c r="F663">
        <v>0</v>
      </c>
      <c r="G663">
        <v>2</v>
      </c>
      <c r="H663" t="s">
        <v>221</v>
      </c>
      <c r="I663">
        <v>140</v>
      </c>
      <c r="J663" t="s">
        <v>61</v>
      </c>
      <c r="K663" t="s">
        <v>378</v>
      </c>
      <c r="L663">
        <v>0</v>
      </c>
      <c r="M663" t="s">
        <v>217</v>
      </c>
      <c r="N663" t="s">
        <v>218</v>
      </c>
      <c r="V663">
        <v>901</v>
      </c>
      <c r="W663" t="s">
        <v>411</v>
      </c>
      <c r="X663">
        <v>1</v>
      </c>
      <c r="Y663" t="s">
        <v>232</v>
      </c>
      <c r="AB663">
        <v>0</v>
      </c>
      <c r="AD663">
        <v>0</v>
      </c>
      <c r="AF663">
        <v>8102663</v>
      </c>
      <c r="AI663">
        <v>0</v>
      </c>
    </row>
    <row r="664" spans="1:35" x14ac:dyDescent="0.3">
      <c r="A664" t="s">
        <v>410</v>
      </c>
      <c r="B664">
        <v>2000</v>
      </c>
      <c r="C664">
        <v>2000</v>
      </c>
      <c r="D664">
        <v>2000</v>
      </c>
      <c r="E664">
        <v>4</v>
      </c>
      <c r="F664">
        <v>0</v>
      </c>
      <c r="G664">
        <v>1</v>
      </c>
      <c r="H664" t="s">
        <v>215</v>
      </c>
      <c r="I664">
        <v>144</v>
      </c>
      <c r="J664" t="s">
        <v>49</v>
      </c>
      <c r="K664" t="s">
        <v>330</v>
      </c>
      <c r="L664">
        <v>0</v>
      </c>
      <c r="M664" t="s">
        <v>217</v>
      </c>
      <c r="N664" t="s">
        <v>218</v>
      </c>
      <c r="V664">
        <v>901</v>
      </c>
      <c r="W664" t="s">
        <v>411</v>
      </c>
      <c r="X664">
        <v>8</v>
      </c>
      <c r="Y664" t="s">
        <v>220</v>
      </c>
      <c r="AB664">
        <v>23263</v>
      </c>
      <c r="AD664">
        <v>23263</v>
      </c>
      <c r="AF664">
        <v>134868</v>
      </c>
      <c r="AI664">
        <v>6</v>
      </c>
    </row>
    <row r="665" spans="1:35" hidden="1" x14ac:dyDescent="0.3">
      <c r="A665" t="s">
        <v>410</v>
      </c>
      <c r="B665">
        <v>2000</v>
      </c>
      <c r="C665">
        <v>2000</v>
      </c>
      <c r="D665">
        <v>2000</v>
      </c>
      <c r="E665">
        <v>4</v>
      </c>
      <c r="F665">
        <v>0</v>
      </c>
      <c r="G665">
        <v>2</v>
      </c>
      <c r="H665" t="s">
        <v>221</v>
      </c>
      <c r="I665">
        <v>144</v>
      </c>
      <c r="J665" t="s">
        <v>49</v>
      </c>
      <c r="K665" t="s">
        <v>330</v>
      </c>
      <c r="L665">
        <v>0</v>
      </c>
      <c r="M665" t="s">
        <v>217</v>
      </c>
      <c r="N665" t="s">
        <v>218</v>
      </c>
      <c r="V665">
        <v>901</v>
      </c>
      <c r="W665" t="s">
        <v>411</v>
      </c>
      <c r="X665">
        <v>8</v>
      </c>
      <c r="Y665" t="s">
        <v>220</v>
      </c>
      <c r="AB665">
        <v>16183</v>
      </c>
      <c r="AD665">
        <v>16183</v>
      </c>
      <c r="AF665">
        <v>54986</v>
      </c>
      <c r="AI665">
        <v>6</v>
      </c>
    </row>
    <row r="666" spans="1:35" x14ac:dyDescent="0.3">
      <c r="A666" t="s">
        <v>410</v>
      </c>
      <c r="B666">
        <v>2000</v>
      </c>
      <c r="C666">
        <v>2000</v>
      </c>
      <c r="D666">
        <v>2000</v>
      </c>
      <c r="E666">
        <v>4</v>
      </c>
      <c r="F666">
        <v>0</v>
      </c>
      <c r="G666">
        <v>1</v>
      </c>
      <c r="H666" t="s">
        <v>215</v>
      </c>
      <c r="I666">
        <v>152</v>
      </c>
      <c r="J666" t="s">
        <v>11</v>
      </c>
      <c r="K666" t="s">
        <v>241</v>
      </c>
      <c r="L666">
        <v>0</v>
      </c>
      <c r="M666" t="s">
        <v>217</v>
      </c>
      <c r="N666" t="s">
        <v>218</v>
      </c>
      <c r="V666">
        <v>901</v>
      </c>
      <c r="W666" t="s">
        <v>411</v>
      </c>
      <c r="X666">
        <v>8</v>
      </c>
      <c r="Y666" t="s">
        <v>220</v>
      </c>
      <c r="AB666">
        <v>11619517</v>
      </c>
      <c r="AD666">
        <v>11619517</v>
      </c>
      <c r="AF666">
        <v>16688961</v>
      </c>
      <c r="AI666">
        <v>6</v>
      </c>
    </row>
    <row r="667" spans="1:35" hidden="1" x14ac:dyDescent="0.3">
      <c r="A667" t="s">
        <v>410</v>
      </c>
      <c r="B667">
        <v>2000</v>
      </c>
      <c r="C667">
        <v>2000</v>
      </c>
      <c r="D667">
        <v>2000</v>
      </c>
      <c r="E667">
        <v>4</v>
      </c>
      <c r="F667">
        <v>0</v>
      </c>
      <c r="G667">
        <v>2</v>
      </c>
      <c r="H667" t="s">
        <v>221</v>
      </c>
      <c r="I667">
        <v>152</v>
      </c>
      <c r="J667" t="s">
        <v>11</v>
      </c>
      <c r="K667" t="s">
        <v>241</v>
      </c>
      <c r="L667">
        <v>0</v>
      </c>
      <c r="M667" t="s">
        <v>217</v>
      </c>
      <c r="N667" t="s">
        <v>218</v>
      </c>
      <c r="V667">
        <v>901</v>
      </c>
      <c r="W667" t="s">
        <v>411</v>
      </c>
      <c r="X667">
        <v>8</v>
      </c>
      <c r="Y667" t="s">
        <v>220</v>
      </c>
      <c r="AB667">
        <v>795</v>
      </c>
      <c r="AD667">
        <v>795</v>
      </c>
      <c r="AF667">
        <v>5586</v>
      </c>
      <c r="AI667">
        <v>0</v>
      </c>
    </row>
    <row r="668" spans="1:35" x14ac:dyDescent="0.3">
      <c r="A668" t="s">
        <v>410</v>
      </c>
      <c r="B668">
        <v>2000</v>
      </c>
      <c r="C668">
        <v>2000</v>
      </c>
      <c r="D668">
        <v>2000</v>
      </c>
      <c r="E668">
        <v>4</v>
      </c>
      <c r="F668">
        <v>0</v>
      </c>
      <c r="G668">
        <v>1</v>
      </c>
      <c r="H668" t="s">
        <v>215</v>
      </c>
      <c r="I668">
        <v>156</v>
      </c>
      <c r="J668" t="s">
        <v>12</v>
      </c>
      <c r="K668" t="s">
        <v>242</v>
      </c>
      <c r="L668">
        <v>0</v>
      </c>
      <c r="M668" t="s">
        <v>217</v>
      </c>
      <c r="N668" t="s">
        <v>218</v>
      </c>
      <c r="V668">
        <v>901</v>
      </c>
      <c r="W668" t="s">
        <v>411</v>
      </c>
      <c r="X668">
        <v>8</v>
      </c>
      <c r="Y668" t="s">
        <v>220</v>
      </c>
      <c r="AB668">
        <v>5443023</v>
      </c>
      <c r="AD668">
        <v>5443023</v>
      </c>
      <c r="AF668">
        <v>6181860</v>
      </c>
      <c r="AI668">
        <v>0</v>
      </c>
    </row>
    <row r="669" spans="1:35" hidden="1" x14ac:dyDescent="0.3">
      <c r="A669" t="s">
        <v>410</v>
      </c>
      <c r="B669">
        <v>2000</v>
      </c>
      <c r="C669">
        <v>2000</v>
      </c>
      <c r="D669">
        <v>2000</v>
      </c>
      <c r="E669">
        <v>4</v>
      </c>
      <c r="F669">
        <v>0</v>
      </c>
      <c r="G669">
        <v>2</v>
      </c>
      <c r="H669" t="s">
        <v>221</v>
      </c>
      <c r="I669">
        <v>156</v>
      </c>
      <c r="J669" t="s">
        <v>12</v>
      </c>
      <c r="K669" t="s">
        <v>242</v>
      </c>
      <c r="L669">
        <v>0</v>
      </c>
      <c r="M669" t="s">
        <v>217</v>
      </c>
      <c r="N669" t="s">
        <v>218</v>
      </c>
      <c r="V669">
        <v>901</v>
      </c>
      <c r="W669" t="s">
        <v>411</v>
      </c>
      <c r="X669">
        <v>8</v>
      </c>
      <c r="Y669" t="s">
        <v>220</v>
      </c>
      <c r="AB669">
        <v>3354606</v>
      </c>
      <c r="AD669">
        <v>3354606</v>
      </c>
      <c r="AF669">
        <v>5766844</v>
      </c>
      <c r="AI669">
        <v>0</v>
      </c>
    </row>
    <row r="670" spans="1:35" hidden="1" x14ac:dyDescent="0.3">
      <c r="A670" t="s">
        <v>410</v>
      </c>
      <c r="B670">
        <v>2000</v>
      </c>
      <c r="C670">
        <v>2000</v>
      </c>
      <c r="D670">
        <v>2000</v>
      </c>
      <c r="E670">
        <v>4</v>
      </c>
      <c r="F670">
        <v>0</v>
      </c>
      <c r="G670">
        <v>4</v>
      </c>
      <c r="H670" t="s">
        <v>227</v>
      </c>
      <c r="I670">
        <v>156</v>
      </c>
      <c r="J670" t="s">
        <v>12</v>
      </c>
      <c r="K670" t="s">
        <v>242</v>
      </c>
      <c r="L670">
        <v>0</v>
      </c>
      <c r="M670" t="s">
        <v>217</v>
      </c>
      <c r="N670" t="s">
        <v>218</v>
      </c>
      <c r="V670">
        <v>901</v>
      </c>
      <c r="W670" t="s">
        <v>411</v>
      </c>
      <c r="X670">
        <v>8</v>
      </c>
      <c r="Y670" t="s">
        <v>220</v>
      </c>
      <c r="AB670">
        <v>237</v>
      </c>
      <c r="AD670">
        <v>237</v>
      </c>
      <c r="AF670">
        <v>2575</v>
      </c>
      <c r="AI670">
        <v>0</v>
      </c>
    </row>
    <row r="671" spans="1:35" x14ac:dyDescent="0.3">
      <c r="A671" t="s">
        <v>410</v>
      </c>
      <c r="B671">
        <v>2000</v>
      </c>
      <c r="C671">
        <v>2000</v>
      </c>
      <c r="D671">
        <v>2000</v>
      </c>
      <c r="E671">
        <v>4</v>
      </c>
      <c r="F671">
        <v>0</v>
      </c>
      <c r="G671">
        <v>1</v>
      </c>
      <c r="H671" t="s">
        <v>215</v>
      </c>
      <c r="I671">
        <v>170</v>
      </c>
      <c r="J671" t="s">
        <v>14</v>
      </c>
      <c r="K671" t="s">
        <v>243</v>
      </c>
      <c r="L671">
        <v>0</v>
      </c>
      <c r="M671" t="s">
        <v>217</v>
      </c>
      <c r="N671" t="s">
        <v>218</v>
      </c>
      <c r="V671">
        <v>901</v>
      </c>
      <c r="W671" t="s">
        <v>411</v>
      </c>
      <c r="X671">
        <v>8</v>
      </c>
      <c r="Y671" t="s">
        <v>220</v>
      </c>
      <c r="AB671">
        <v>1283753</v>
      </c>
      <c r="AD671">
        <v>1283753</v>
      </c>
      <c r="AF671">
        <v>931476</v>
      </c>
      <c r="AI671">
        <v>0</v>
      </c>
    </row>
    <row r="672" spans="1:35" hidden="1" x14ac:dyDescent="0.3">
      <c r="A672" t="s">
        <v>410</v>
      </c>
      <c r="B672">
        <v>2000</v>
      </c>
      <c r="C672">
        <v>2000</v>
      </c>
      <c r="D672">
        <v>2000</v>
      </c>
      <c r="E672">
        <v>4</v>
      </c>
      <c r="F672">
        <v>0</v>
      </c>
      <c r="G672">
        <v>2</v>
      </c>
      <c r="H672" t="s">
        <v>221</v>
      </c>
      <c r="I672">
        <v>170</v>
      </c>
      <c r="J672" t="s">
        <v>14</v>
      </c>
      <c r="K672" t="s">
        <v>243</v>
      </c>
      <c r="L672">
        <v>0</v>
      </c>
      <c r="M672" t="s">
        <v>217</v>
      </c>
      <c r="N672" t="s">
        <v>218</v>
      </c>
      <c r="V672">
        <v>901</v>
      </c>
      <c r="W672" t="s">
        <v>411</v>
      </c>
      <c r="X672">
        <v>8</v>
      </c>
      <c r="Y672" t="s">
        <v>220</v>
      </c>
      <c r="AB672">
        <v>514675824</v>
      </c>
      <c r="AD672">
        <v>514675824</v>
      </c>
      <c r="AF672">
        <v>1068571247</v>
      </c>
      <c r="AI672">
        <v>6</v>
      </c>
    </row>
    <row r="673" spans="1:35" x14ac:dyDescent="0.3">
      <c r="A673" t="s">
        <v>410</v>
      </c>
      <c r="B673">
        <v>2000</v>
      </c>
      <c r="C673">
        <v>2000</v>
      </c>
      <c r="D673">
        <v>2000</v>
      </c>
      <c r="E673">
        <v>4</v>
      </c>
      <c r="F673">
        <v>0</v>
      </c>
      <c r="G673">
        <v>1</v>
      </c>
      <c r="H673" t="s">
        <v>215</v>
      </c>
      <c r="I673">
        <v>175</v>
      </c>
      <c r="J673" t="s">
        <v>412</v>
      </c>
      <c r="K673" t="s">
        <v>413</v>
      </c>
      <c r="L673">
        <v>0</v>
      </c>
      <c r="M673" t="s">
        <v>217</v>
      </c>
      <c r="N673" t="s">
        <v>218</v>
      </c>
      <c r="V673">
        <v>901</v>
      </c>
      <c r="W673" t="s">
        <v>411</v>
      </c>
      <c r="X673">
        <v>8</v>
      </c>
      <c r="Y673" t="s">
        <v>220</v>
      </c>
      <c r="AB673">
        <v>32370</v>
      </c>
      <c r="AD673">
        <v>32370</v>
      </c>
      <c r="AF673">
        <v>141089</v>
      </c>
      <c r="AI673">
        <v>0</v>
      </c>
    </row>
    <row r="674" spans="1:35" x14ac:dyDescent="0.3">
      <c r="A674" t="s">
        <v>410</v>
      </c>
      <c r="B674">
        <v>2000</v>
      </c>
      <c r="C674">
        <v>2000</v>
      </c>
      <c r="D674">
        <v>2000</v>
      </c>
      <c r="E674">
        <v>4</v>
      </c>
      <c r="F674">
        <v>0</v>
      </c>
      <c r="G674">
        <v>1</v>
      </c>
      <c r="H674" t="s">
        <v>215</v>
      </c>
      <c r="I674">
        <v>188</v>
      </c>
      <c r="J674" t="s">
        <v>78</v>
      </c>
      <c r="K674" t="s">
        <v>244</v>
      </c>
      <c r="L674">
        <v>0</v>
      </c>
      <c r="M674" t="s">
        <v>217</v>
      </c>
      <c r="N674" t="s">
        <v>218</v>
      </c>
      <c r="V674">
        <v>901</v>
      </c>
      <c r="W674" t="s">
        <v>411</v>
      </c>
      <c r="X674">
        <v>8</v>
      </c>
      <c r="Y674" t="s">
        <v>220</v>
      </c>
      <c r="AB674">
        <v>149733</v>
      </c>
      <c r="AD674">
        <v>149733</v>
      </c>
      <c r="AF674">
        <v>444638</v>
      </c>
      <c r="AI674">
        <v>0</v>
      </c>
    </row>
    <row r="675" spans="1:35" hidden="1" x14ac:dyDescent="0.3">
      <c r="A675" t="s">
        <v>410</v>
      </c>
      <c r="B675">
        <v>2000</v>
      </c>
      <c r="C675">
        <v>2000</v>
      </c>
      <c r="D675">
        <v>2000</v>
      </c>
      <c r="E675">
        <v>4</v>
      </c>
      <c r="F675">
        <v>0</v>
      </c>
      <c r="G675">
        <v>2</v>
      </c>
      <c r="H675" t="s">
        <v>221</v>
      </c>
      <c r="I675">
        <v>188</v>
      </c>
      <c r="J675" t="s">
        <v>78</v>
      </c>
      <c r="K675" t="s">
        <v>244</v>
      </c>
      <c r="L675">
        <v>0</v>
      </c>
      <c r="M675" t="s">
        <v>217</v>
      </c>
      <c r="N675" t="s">
        <v>218</v>
      </c>
      <c r="V675">
        <v>901</v>
      </c>
      <c r="W675" t="s">
        <v>411</v>
      </c>
      <c r="X675">
        <v>8</v>
      </c>
      <c r="Y675" t="s">
        <v>220</v>
      </c>
      <c r="AB675">
        <v>137235920</v>
      </c>
      <c r="AD675">
        <v>137235920</v>
      </c>
      <c r="AF675">
        <v>288278176</v>
      </c>
      <c r="AI675">
        <v>0</v>
      </c>
    </row>
    <row r="676" spans="1:35" x14ac:dyDescent="0.3">
      <c r="A676" t="s">
        <v>410</v>
      </c>
      <c r="B676">
        <v>2000</v>
      </c>
      <c r="C676">
        <v>2000</v>
      </c>
      <c r="D676">
        <v>2000</v>
      </c>
      <c r="E676">
        <v>4</v>
      </c>
      <c r="F676">
        <v>0</v>
      </c>
      <c r="G676">
        <v>1</v>
      </c>
      <c r="H676" t="s">
        <v>215</v>
      </c>
      <c r="I676">
        <v>191</v>
      </c>
      <c r="J676" t="s">
        <v>15</v>
      </c>
      <c r="K676" t="s">
        <v>245</v>
      </c>
      <c r="L676">
        <v>0</v>
      </c>
      <c r="M676" t="s">
        <v>217</v>
      </c>
      <c r="N676" t="s">
        <v>218</v>
      </c>
      <c r="V676">
        <v>901</v>
      </c>
      <c r="W676" t="s">
        <v>411</v>
      </c>
      <c r="X676">
        <v>8</v>
      </c>
      <c r="Y676" t="s">
        <v>220</v>
      </c>
      <c r="AB676">
        <v>18803003</v>
      </c>
      <c r="AD676">
        <v>18803003</v>
      </c>
      <c r="AF676">
        <v>36814517</v>
      </c>
      <c r="AI676">
        <v>0</v>
      </c>
    </row>
    <row r="677" spans="1:35" hidden="1" x14ac:dyDescent="0.3">
      <c r="A677" t="s">
        <v>410</v>
      </c>
      <c r="B677">
        <v>2000</v>
      </c>
      <c r="C677">
        <v>2000</v>
      </c>
      <c r="D677">
        <v>2000</v>
      </c>
      <c r="E677">
        <v>4</v>
      </c>
      <c r="F677">
        <v>0</v>
      </c>
      <c r="G677">
        <v>2</v>
      </c>
      <c r="H677" t="s">
        <v>221</v>
      </c>
      <c r="I677">
        <v>191</v>
      </c>
      <c r="J677" t="s">
        <v>15</v>
      </c>
      <c r="K677" t="s">
        <v>245</v>
      </c>
      <c r="L677">
        <v>0</v>
      </c>
      <c r="M677" t="s">
        <v>217</v>
      </c>
      <c r="N677" t="s">
        <v>218</v>
      </c>
      <c r="V677">
        <v>901</v>
      </c>
      <c r="W677" t="s">
        <v>411</v>
      </c>
      <c r="X677">
        <v>8</v>
      </c>
      <c r="Y677" t="s">
        <v>220</v>
      </c>
      <c r="AB677">
        <v>864801</v>
      </c>
      <c r="AD677">
        <v>864801</v>
      </c>
      <c r="AF677">
        <v>4158967</v>
      </c>
      <c r="AI677">
        <v>0</v>
      </c>
    </row>
    <row r="678" spans="1:35" x14ac:dyDescent="0.3">
      <c r="A678" t="s">
        <v>410</v>
      </c>
      <c r="B678">
        <v>2000</v>
      </c>
      <c r="C678">
        <v>2000</v>
      </c>
      <c r="D678">
        <v>2000</v>
      </c>
      <c r="E678">
        <v>4</v>
      </c>
      <c r="F678">
        <v>0</v>
      </c>
      <c r="G678">
        <v>1</v>
      </c>
      <c r="H678" t="s">
        <v>215</v>
      </c>
      <c r="I678">
        <v>192</v>
      </c>
      <c r="J678" t="s">
        <v>155</v>
      </c>
      <c r="K678" t="s">
        <v>437</v>
      </c>
      <c r="L678">
        <v>0</v>
      </c>
      <c r="M678" t="s">
        <v>217</v>
      </c>
      <c r="N678" t="s">
        <v>218</v>
      </c>
      <c r="V678">
        <v>901</v>
      </c>
      <c r="W678" t="s">
        <v>411</v>
      </c>
      <c r="X678">
        <v>1</v>
      </c>
      <c r="Y678" t="s">
        <v>232</v>
      </c>
      <c r="AB678">
        <v>0</v>
      </c>
      <c r="AD678">
        <v>0</v>
      </c>
      <c r="AF678">
        <v>5477755</v>
      </c>
      <c r="AI678">
        <v>0</v>
      </c>
    </row>
    <row r="679" spans="1:35" hidden="1" x14ac:dyDescent="0.3">
      <c r="A679" t="s">
        <v>410</v>
      </c>
      <c r="B679">
        <v>2000</v>
      </c>
      <c r="C679">
        <v>2000</v>
      </c>
      <c r="D679">
        <v>2000</v>
      </c>
      <c r="E679">
        <v>4</v>
      </c>
      <c r="F679">
        <v>0</v>
      </c>
      <c r="G679">
        <v>2</v>
      </c>
      <c r="H679" t="s">
        <v>221</v>
      </c>
      <c r="I679">
        <v>192</v>
      </c>
      <c r="J679" t="s">
        <v>155</v>
      </c>
      <c r="K679" t="s">
        <v>437</v>
      </c>
      <c r="L679">
        <v>0</v>
      </c>
      <c r="M679" t="s">
        <v>217</v>
      </c>
      <c r="N679" t="s">
        <v>218</v>
      </c>
      <c r="V679">
        <v>901</v>
      </c>
      <c r="W679" t="s">
        <v>411</v>
      </c>
      <c r="X679">
        <v>8</v>
      </c>
      <c r="Y679" t="s">
        <v>220</v>
      </c>
      <c r="AB679">
        <v>6711346</v>
      </c>
      <c r="AD679">
        <v>6711346</v>
      </c>
      <c r="AF679">
        <v>18129010</v>
      </c>
      <c r="AI679">
        <v>0</v>
      </c>
    </row>
    <row r="680" spans="1:35" x14ac:dyDescent="0.3">
      <c r="A680" t="s">
        <v>410</v>
      </c>
      <c r="B680">
        <v>2000</v>
      </c>
      <c r="C680">
        <v>2000</v>
      </c>
      <c r="D680">
        <v>2000</v>
      </c>
      <c r="E680">
        <v>4</v>
      </c>
      <c r="F680">
        <v>0</v>
      </c>
      <c r="G680">
        <v>1</v>
      </c>
      <c r="H680" t="s">
        <v>215</v>
      </c>
      <c r="I680">
        <v>196</v>
      </c>
      <c r="J680" t="s">
        <v>16</v>
      </c>
      <c r="K680" t="s">
        <v>246</v>
      </c>
      <c r="L680">
        <v>0</v>
      </c>
      <c r="M680" t="s">
        <v>217</v>
      </c>
      <c r="N680" t="s">
        <v>218</v>
      </c>
      <c r="V680">
        <v>901</v>
      </c>
      <c r="W680" t="s">
        <v>411</v>
      </c>
      <c r="X680">
        <v>8</v>
      </c>
      <c r="Y680" t="s">
        <v>220</v>
      </c>
      <c r="AB680">
        <v>2787462</v>
      </c>
      <c r="AD680">
        <v>2787462</v>
      </c>
      <c r="AF680">
        <v>5295429</v>
      </c>
      <c r="AI680">
        <v>0</v>
      </c>
    </row>
    <row r="681" spans="1:35" hidden="1" x14ac:dyDescent="0.3">
      <c r="A681" t="s">
        <v>410</v>
      </c>
      <c r="B681">
        <v>2000</v>
      </c>
      <c r="C681">
        <v>2000</v>
      </c>
      <c r="D681">
        <v>2000</v>
      </c>
      <c r="E681">
        <v>4</v>
      </c>
      <c r="F681">
        <v>0</v>
      </c>
      <c r="G681">
        <v>2</v>
      </c>
      <c r="H681" t="s">
        <v>221</v>
      </c>
      <c r="I681">
        <v>196</v>
      </c>
      <c r="J681" t="s">
        <v>16</v>
      </c>
      <c r="K681" t="s">
        <v>246</v>
      </c>
      <c r="L681">
        <v>0</v>
      </c>
      <c r="M681" t="s">
        <v>217</v>
      </c>
      <c r="N681" t="s">
        <v>218</v>
      </c>
      <c r="V681">
        <v>901</v>
      </c>
      <c r="W681" t="s">
        <v>411</v>
      </c>
      <c r="X681">
        <v>8</v>
      </c>
      <c r="Y681" t="s">
        <v>220</v>
      </c>
      <c r="AB681">
        <v>32024</v>
      </c>
      <c r="AD681">
        <v>32024</v>
      </c>
      <c r="AF681">
        <v>232822</v>
      </c>
      <c r="AI681">
        <v>0</v>
      </c>
    </row>
    <row r="682" spans="1:35" x14ac:dyDescent="0.3">
      <c r="A682" t="s">
        <v>410</v>
      </c>
      <c r="B682">
        <v>2000</v>
      </c>
      <c r="C682">
        <v>2000</v>
      </c>
      <c r="D682">
        <v>2000</v>
      </c>
      <c r="E682">
        <v>4</v>
      </c>
      <c r="F682">
        <v>0</v>
      </c>
      <c r="G682">
        <v>1</v>
      </c>
      <c r="H682" t="s">
        <v>215</v>
      </c>
      <c r="I682">
        <v>203</v>
      </c>
      <c r="J682" t="s">
        <v>64</v>
      </c>
      <c r="K682" t="s">
        <v>248</v>
      </c>
      <c r="L682">
        <v>0</v>
      </c>
      <c r="M682" t="s">
        <v>217</v>
      </c>
      <c r="N682" t="s">
        <v>218</v>
      </c>
      <c r="V682">
        <v>901</v>
      </c>
      <c r="W682" t="s">
        <v>411</v>
      </c>
      <c r="X682">
        <v>8</v>
      </c>
      <c r="Y682" t="s">
        <v>220</v>
      </c>
      <c r="AB682">
        <v>30993548</v>
      </c>
      <c r="AD682">
        <v>30993548</v>
      </c>
      <c r="AF682">
        <v>41832428</v>
      </c>
      <c r="AI682">
        <v>0</v>
      </c>
    </row>
    <row r="683" spans="1:35" hidden="1" x14ac:dyDescent="0.3">
      <c r="A683" t="s">
        <v>410</v>
      </c>
      <c r="B683">
        <v>2000</v>
      </c>
      <c r="C683">
        <v>2000</v>
      </c>
      <c r="D683">
        <v>2000</v>
      </c>
      <c r="E683">
        <v>4</v>
      </c>
      <c r="F683">
        <v>0</v>
      </c>
      <c r="G683">
        <v>2</v>
      </c>
      <c r="H683" t="s">
        <v>221</v>
      </c>
      <c r="I683">
        <v>203</v>
      </c>
      <c r="J683" t="s">
        <v>64</v>
      </c>
      <c r="K683" t="s">
        <v>248</v>
      </c>
      <c r="L683">
        <v>0</v>
      </c>
      <c r="M683" t="s">
        <v>217</v>
      </c>
      <c r="N683" t="s">
        <v>218</v>
      </c>
      <c r="V683">
        <v>901</v>
      </c>
      <c r="W683" t="s">
        <v>411</v>
      </c>
      <c r="X683">
        <v>8</v>
      </c>
      <c r="Y683" t="s">
        <v>220</v>
      </c>
      <c r="AB683">
        <v>4364988</v>
      </c>
      <c r="AD683">
        <v>4364988</v>
      </c>
      <c r="AF683">
        <v>10809343</v>
      </c>
      <c r="AI683">
        <v>0</v>
      </c>
    </row>
    <row r="684" spans="1:35" x14ac:dyDescent="0.3">
      <c r="A684" t="s">
        <v>410</v>
      </c>
      <c r="B684">
        <v>2000</v>
      </c>
      <c r="C684">
        <v>2000</v>
      </c>
      <c r="D684">
        <v>2000</v>
      </c>
      <c r="E684">
        <v>4</v>
      </c>
      <c r="F684">
        <v>0</v>
      </c>
      <c r="G684">
        <v>1</v>
      </c>
      <c r="H684" t="s">
        <v>215</v>
      </c>
      <c r="I684">
        <v>204</v>
      </c>
      <c r="J684" t="s">
        <v>363</v>
      </c>
      <c r="K684" t="s">
        <v>364</v>
      </c>
      <c r="L684">
        <v>0</v>
      </c>
      <c r="M684" t="s">
        <v>217</v>
      </c>
      <c r="N684" t="s">
        <v>218</v>
      </c>
      <c r="V684">
        <v>901</v>
      </c>
      <c r="W684" t="s">
        <v>411</v>
      </c>
      <c r="X684">
        <v>8</v>
      </c>
      <c r="Y684" t="s">
        <v>220</v>
      </c>
      <c r="AB684">
        <v>12087</v>
      </c>
      <c r="AD684">
        <v>12087</v>
      </c>
      <c r="AF684">
        <v>17650</v>
      </c>
      <c r="AI684">
        <v>0</v>
      </c>
    </row>
    <row r="685" spans="1:35" x14ac:dyDescent="0.3">
      <c r="A685" t="s">
        <v>410</v>
      </c>
      <c r="B685">
        <v>2000</v>
      </c>
      <c r="C685">
        <v>2000</v>
      </c>
      <c r="D685">
        <v>2000</v>
      </c>
      <c r="E685">
        <v>4</v>
      </c>
      <c r="F685">
        <v>0</v>
      </c>
      <c r="G685">
        <v>1</v>
      </c>
      <c r="H685" t="s">
        <v>215</v>
      </c>
      <c r="I685">
        <v>208</v>
      </c>
      <c r="J685" t="s">
        <v>17</v>
      </c>
      <c r="K685" t="s">
        <v>249</v>
      </c>
      <c r="L685">
        <v>0</v>
      </c>
      <c r="M685" t="s">
        <v>217</v>
      </c>
      <c r="N685" t="s">
        <v>218</v>
      </c>
      <c r="V685">
        <v>901</v>
      </c>
      <c r="W685" t="s">
        <v>411</v>
      </c>
      <c r="X685">
        <v>8</v>
      </c>
      <c r="Y685" t="s">
        <v>220</v>
      </c>
      <c r="AB685">
        <v>58606055</v>
      </c>
      <c r="AD685">
        <v>58606055</v>
      </c>
      <c r="AF685">
        <v>116359010</v>
      </c>
      <c r="AI685">
        <v>0</v>
      </c>
    </row>
    <row r="686" spans="1:35" hidden="1" x14ac:dyDescent="0.3">
      <c r="A686" t="s">
        <v>410</v>
      </c>
      <c r="B686">
        <v>2000</v>
      </c>
      <c r="C686">
        <v>2000</v>
      </c>
      <c r="D686">
        <v>2000</v>
      </c>
      <c r="E686">
        <v>4</v>
      </c>
      <c r="F686">
        <v>0</v>
      </c>
      <c r="G686">
        <v>2</v>
      </c>
      <c r="H686" t="s">
        <v>221</v>
      </c>
      <c r="I686">
        <v>208</v>
      </c>
      <c r="J686" t="s">
        <v>17</v>
      </c>
      <c r="K686" t="s">
        <v>249</v>
      </c>
      <c r="L686">
        <v>0</v>
      </c>
      <c r="M686" t="s">
        <v>217</v>
      </c>
      <c r="N686" t="s">
        <v>218</v>
      </c>
      <c r="V686">
        <v>901</v>
      </c>
      <c r="W686" t="s">
        <v>411</v>
      </c>
      <c r="X686">
        <v>8</v>
      </c>
      <c r="Y686" t="s">
        <v>220</v>
      </c>
      <c r="AB686">
        <v>10708063</v>
      </c>
      <c r="AD686">
        <v>10708063</v>
      </c>
      <c r="AF686">
        <v>40059475</v>
      </c>
      <c r="AI686">
        <v>0</v>
      </c>
    </row>
    <row r="687" spans="1:35" x14ac:dyDescent="0.3">
      <c r="A687" t="s">
        <v>410</v>
      </c>
      <c r="B687">
        <v>2000</v>
      </c>
      <c r="C687">
        <v>2000</v>
      </c>
      <c r="D687">
        <v>2000</v>
      </c>
      <c r="E687">
        <v>4</v>
      </c>
      <c r="F687">
        <v>0</v>
      </c>
      <c r="G687">
        <v>1</v>
      </c>
      <c r="H687" t="s">
        <v>215</v>
      </c>
      <c r="I687">
        <v>212</v>
      </c>
      <c r="J687" t="s">
        <v>65</v>
      </c>
      <c r="K687" t="s">
        <v>379</v>
      </c>
      <c r="L687">
        <v>0</v>
      </c>
      <c r="M687" t="s">
        <v>217</v>
      </c>
      <c r="N687" t="s">
        <v>218</v>
      </c>
      <c r="V687">
        <v>901</v>
      </c>
      <c r="W687" t="s">
        <v>411</v>
      </c>
      <c r="X687">
        <v>8</v>
      </c>
      <c r="Y687" t="s">
        <v>220</v>
      </c>
      <c r="AB687">
        <v>3952</v>
      </c>
      <c r="AD687">
        <v>3952</v>
      </c>
      <c r="AF687">
        <v>22881</v>
      </c>
      <c r="AI687">
        <v>0</v>
      </c>
    </row>
    <row r="688" spans="1:35" hidden="1" x14ac:dyDescent="0.3">
      <c r="A688" t="s">
        <v>410</v>
      </c>
      <c r="B688">
        <v>2000</v>
      </c>
      <c r="C688">
        <v>2000</v>
      </c>
      <c r="D688">
        <v>2000</v>
      </c>
      <c r="E688">
        <v>4</v>
      </c>
      <c r="F688">
        <v>0</v>
      </c>
      <c r="G688">
        <v>2</v>
      </c>
      <c r="H688" t="s">
        <v>221</v>
      </c>
      <c r="I688">
        <v>212</v>
      </c>
      <c r="J688" t="s">
        <v>65</v>
      </c>
      <c r="K688" t="s">
        <v>379</v>
      </c>
      <c r="L688">
        <v>0</v>
      </c>
      <c r="M688" t="s">
        <v>217</v>
      </c>
      <c r="N688" t="s">
        <v>218</v>
      </c>
      <c r="V688">
        <v>901</v>
      </c>
      <c r="W688" t="s">
        <v>411</v>
      </c>
      <c r="X688">
        <v>8</v>
      </c>
      <c r="Y688" t="s">
        <v>220</v>
      </c>
      <c r="AB688">
        <v>580</v>
      </c>
      <c r="AD688">
        <v>580</v>
      </c>
      <c r="AF688">
        <v>5395</v>
      </c>
      <c r="AI688">
        <v>0</v>
      </c>
    </row>
    <row r="689" spans="1:35" x14ac:dyDescent="0.3">
      <c r="A689" t="s">
        <v>410</v>
      </c>
      <c r="B689">
        <v>2000</v>
      </c>
      <c r="C689">
        <v>2000</v>
      </c>
      <c r="D689">
        <v>2000</v>
      </c>
      <c r="E689">
        <v>4</v>
      </c>
      <c r="F689">
        <v>0</v>
      </c>
      <c r="G689">
        <v>1</v>
      </c>
      <c r="H689" t="s">
        <v>215</v>
      </c>
      <c r="I689">
        <v>218</v>
      </c>
      <c r="J689" t="s">
        <v>18</v>
      </c>
      <c r="K689" t="s">
        <v>331</v>
      </c>
      <c r="L689">
        <v>0</v>
      </c>
      <c r="M689" t="s">
        <v>217</v>
      </c>
      <c r="N689" t="s">
        <v>218</v>
      </c>
      <c r="V689">
        <v>901</v>
      </c>
      <c r="W689" t="s">
        <v>411</v>
      </c>
      <c r="X689">
        <v>8</v>
      </c>
      <c r="Y689" t="s">
        <v>220</v>
      </c>
      <c r="AB689">
        <v>1405625</v>
      </c>
      <c r="AD689">
        <v>1405625</v>
      </c>
      <c r="AF689">
        <v>677843</v>
      </c>
      <c r="AI689">
        <v>6</v>
      </c>
    </row>
    <row r="690" spans="1:35" hidden="1" x14ac:dyDescent="0.3">
      <c r="A690" t="s">
        <v>410</v>
      </c>
      <c r="B690">
        <v>2000</v>
      </c>
      <c r="C690">
        <v>2000</v>
      </c>
      <c r="D690">
        <v>2000</v>
      </c>
      <c r="E690">
        <v>4</v>
      </c>
      <c r="F690">
        <v>0</v>
      </c>
      <c r="G690">
        <v>2</v>
      </c>
      <c r="H690" t="s">
        <v>221</v>
      </c>
      <c r="I690">
        <v>218</v>
      </c>
      <c r="J690" t="s">
        <v>18</v>
      </c>
      <c r="K690" t="s">
        <v>331</v>
      </c>
      <c r="L690">
        <v>0</v>
      </c>
      <c r="M690" t="s">
        <v>217</v>
      </c>
      <c r="N690" t="s">
        <v>218</v>
      </c>
      <c r="V690">
        <v>901</v>
      </c>
      <c r="W690" t="s">
        <v>411</v>
      </c>
      <c r="X690">
        <v>8</v>
      </c>
      <c r="Y690" t="s">
        <v>220</v>
      </c>
      <c r="AB690">
        <v>22028199</v>
      </c>
      <c r="AD690">
        <v>22028199</v>
      </c>
      <c r="AF690">
        <v>24348641</v>
      </c>
      <c r="AI690">
        <v>0</v>
      </c>
    </row>
    <row r="691" spans="1:35" x14ac:dyDescent="0.3">
      <c r="A691" t="s">
        <v>410</v>
      </c>
      <c r="B691">
        <v>2000</v>
      </c>
      <c r="C691">
        <v>2000</v>
      </c>
      <c r="D691">
        <v>2000</v>
      </c>
      <c r="E691">
        <v>4</v>
      </c>
      <c r="F691">
        <v>0</v>
      </c>
      <c r="G691">
        <v>1</v>
      </c>
      <c r="H691" t="s">
        <v>215</v>
      </c>
      <c r="I691">
        <v>222</v>
      </c>
      <c r="J691" t="s">
        <v>80</v>
      </c>
      <c r="K691" t="s">
        <v>251</v>
      </c>
      <c r="L691">
        <v>0</v>
      </c>
      <c r="M691" t="s">
        <v>217</v>
      </c>
      <c r="N691" t="s">
        <v>218</v>
      </c>
      <c r="V691">
        <v>901</v>
      </c>
      <c r="W691" t="s">
        <v>411</v>
      </c>
      <c r="X691">
        <v>8</v>
      </c>
      <c r="Y691" t="s">
        <v>220</v>
      </c>
      <c r="AB691">
        <v>589760</v>
      </c>
      <c r="AD691">
        <v>589760</v>
      </c>
      <c r="AF691">
        <v>901346</v>
      </c>
      <c r="AI691">
        <v>0</v>
      </c>
    </row>
    <row r="692" spans="1:35" hidden="1" x14ac:dyDescent="0.3">
      <c r="A692" t="s">
        <v>410</v>
      </c>
      <c r="B692">
        <v>2000</v>
      </c>
      <c r="C692">
        <v>2000</v>
      </c>
      <c r="D692">
        <v>2000</v>
      </c>
      <c r="E692">
        <v>4</v>
      </c>
      <c r="F692">
        <v>0</v>
      </c>
      <c r="G692">
        <v>2</v>
      </c>
      <c r="H692" t="s">
        <v>221</v>
      </c>
      <c r="I692">
        <v>222</v>
      </c>
      <c r="J692" t="s">
        <v>80</v>
      </c>
      <c r="K692" t="s">
        <v>251</v>
      </c>
      <c r="L692">
        <v>0</v>
      </c>
      <c r="M692" t="s">
        <v>217</v>
      </c>
      <c r="N692" t="s">
        <v>218</v>
      </c>
      <c r="V692">
        <v>901</v>
      </c>
      <c r="W692" t="s">
        <v>411</v>
      </c>
      <c r="X692">
        <v>8</v>
      </c>
      <c r="Y692" t="s">
        <v>220</v>
      </c>
      <c r="AB692">
        <v>150440884</v>
      </c>
      <c r="AD692">
        <v>150440884</v>
      </c>
      <c r="AF692">
        <v>297970777</v>
      </c>
      <c r="AI692">
        <v>0</v>
      </c>
    </row>
    <row r="693" spans="1:35" x14ac:dyDescent="0.3">
      <c r="A693" t="s">
        <v>410</v>
      </c>
      <c r="B693">
        <v>2000</v>
      </c>
      <c r="C693">
        <v>2000</v>
      </c>
      <c r="D693">
        <v>2000</v>
      </c>
      <c r="E693">
        <v>4</v>
      </c>
      <c r="F693">
        <v>0</v>
      </c>
      <c r="G693">
        <v>1</v>
      </c>
      <c r="H693" t="s">
        <v>215</v>
      </c>
      <c r="I693">
        <v>233</v>
      </c>
      <c r="J693" t="s">
        <v>112</v>
      </c>
      <c r="K693" t="s">
        <v>252</v>
      </c>
      <c r="L693">
        <v>0</v>
      </c>
      <c r="M693" t="s">
        <v>217</v>
      </c>
      <c r="N693" t="s">
        <v>218</v>
      </c>
      <c r="V693">
        <v>901</v>
      </c>
      <c r="W693" t="s">
        <v>411</v>
      </c>
      <c r="X693">
        <v>8</v>
      </c>
      <c r="Y693" t="s">
        <v>220</v>
      </c>
      <c r="AB693">
        <v>5804379</v>
      </c>
      <c r="AD693">
        <v>5804379</v>
      </c>
      <c r="AF693">
        <v>18982342</v>
      </c>
      <c r="AI693">
        <v>0</v>
      </c>
    </row>
    <row r="694" spans="1:35" hidden="1" x14ac:dyDescent="0.3">
      <c r="A694" t="s">
        <v>410</v>
      </c>
      <c r="B694">
        <v>2000</v>
      </c>
      <c r="C694">
        <v>2000</v>
      </c>
      <c r="D694">
        <v>2000</v>
      </c>
      <c r="E694">
        <v>4</v>
      </c>
      <c r="F694">
        <v>0</v>
      </c>
      <c r="G694">
        <v>2</v>
      </c>
      <c r="H694" t="s">
        <v>221</v>
      </c>
      <c r="I694">
        <v>233</v>
      </c>
      <c r="J694" t="s">
        <v>112</v>
      </c>
      <c r="K694" t="s">
        <v>252</v>
      </c>
      <c r="L694">
        <v>0</v>
      </c>
      <c r="M694" t="s">
        <v>217</v>
      </c>
      <c r="N694" t="s">
        <v>218</v>
      </c>
      <c r="V694">
        <v>901</v>
      </c>
      <c r="W694" t="s">
        <v>411</v>
      </c>
      <c r="X694">
        <v>8</v>
      </c>
      <c r="Y694" t="s">
        <v>220</v>
      </c>
      <c r="AB694">
        <v>1158499</v>
      </c>
      <c r="AD694">
        <v>1158499</v>
      </c>
      <c r="AF694">
        <v>4702953</v>
      </c>
      <c r="AI694">
        <v>0</v>
      </c>
    </row>
    <row r="695" spans="1:35" x14ac:dyDescent="0.3">
      <c r="A695" t="s">
        <v>410</v>
      </c>
      <c r="B695">
        <v>2000</v>
      </c>
      <c r="C695">
        <v>2000</v>
      </c>
      <c r="D695">
        <v>2000</v>
      </c>
      <c r="E695">
        <v>4</v>
      </c>
      <c r="F695">
        <v>0</v>
      </c>
      <c r="G695">
        <v>1</v>
      </c>
      <c r="H695" t="s">
        <v>215</v>
      </c>
      <c r="I695">
        <v>234</v>
      </c>
      <c r="J695" t="s">
        <v>130</v>
      </c>
      <c r="K695" t="s">
        <v>414</v>
      </c>
      <c r="L695">
        <v>0</v>
      </c>
      <c r="M695" t="s">
        <v>217</v>
      </c>
      <c r="N695" t="s">
        <v>218</v>
      </c>
      <c r="V695">
        <v>901</v>
      </c>
      <c r="W695" t="s">
        <v>411</v>
      </c>
      <c r="X695">
        <v>8</v>
      </c>
      <c r="Y695" t="s">
        <v>220</v>
      </c>
      <c r="AB695">
        <v>233349</v>
      </c>
      <c r="AD695">
        <v>233349</v>
      </c>
      <c r="AF695">
        <v>910359</v>
      </c>
      <c r="AI695">
        <v>0</v>
      </c>
    </row>
    <row r="696" spans="1:35" hidden="1" x14ac:dyDescent="0.3">
      <c r="A696" t="s">
        <v>410</v>
      </c>
      <c r="B696">
        <v>2000</v>
      </c>
      <c r="C696">
        <v>2000</v>
      </c>
      <c r="D696">
        <v>2000</v>
      </c>
      <c r="E696">
        <v>4</v>
      </c>
      <c r="F696">
        <v>0</v>
      </c>
      <c r="G696">
        <v>2</v>
      </c>
      <c r="H696" t="s">
        <v>221</v>
      </c>
      <c r="I696">
        <v>242</v>
      </c>
      <c r="J696" t="s">
        <v>146</v>
      </c>
      <c r="K696" t="s">
        <v>253</v>
      </c>
      <c r="L696">
        <v>0</v>
      </c>
      <c r="M696" t="s">
        <v>217</v>
      </c>
      <c r="N696" t="s">
        <v>218</v>
      </c>
      <c r="V696">
        <v>901</v>
      </c>
      <c r="W696" t="s">
        <v>411</v>
      </c>
      <c r="X696">
        <v>8</v>
      </c>
      <c r="Y696" t="s">
        <v>220</v>
      </c>
      <c r="AB696">
        <v>10155</v>
      </c>
      <c r="AD696">
        <v>10155</v>
      </c>
      <c r="AF696">
        <v>62611</v>
      </c>
      <c r="AI696">
        <v>0</v>
      </c>
    </row>
    <row r="697" spans="1:35" x14ac:dyDescent="0.3">
      <c r="A697" t="s">
        <v>410</v>
      </c>
      <c r="B697">
        <v>2000</v>
      </c>
      <c r="C697">
        <v>2000</v>
      </c>
      <c r="D697">
        <v>2000</v>
      </c>
      <c r="E697">
        <v>4</v>
      </c>
      <c r="F697">
        <v>0</v>
      </c>
      <c r="G697">
        <v>1</v>
      </c>
      <c r="H697" t="s">
        <v>215</v>
      </c>
      <c r="I697">
        <v>246</v>
      </c>
      <c r="J697" t="s">
        <v>19</v>
      </c>
      <c r="K697" t="s">
        <v>254</v>
      </c>
      <c r="L697">
        <v>0</v>
      </c>
      <c r="M697" t="s">
        <v>217</v>
      </c>
      <c r="N697" t="s">
        <v>218</v>
      </c>
      <c r="V697">
        <v>901</v>
      </c>
      <c r="W697" t="s">
        <v>411</v>
      </c>
      <c r="X697">
        <v>8</v>
      </c>
      <c r="Y697" t="s">
        <v>220</v>
      </c>
      <c r="AB697">
        <v>62799581</v>
      </c>
      <c r="AD697">
        <v>62799581</v>
      </c>
      <c r="AF697">
        <v>139890363</v>
      </c>
      <c r="AI697">
        <v>0</v>
      </c>
    </row>
    <row r="698" spans="1:35" hidden="1" x14ac:dyDescent="0.3">
      <c r="A698" t="s">
        <v>410</v>
      </c>
      <c r="B698">
        <v>2000</v>
      </c>
      <c r="C698">
        <v>2000</v>
      </c>
      <c r="D698">
        <v>2000</v>
      </c>
      <c r="E698">
        <v>4</v>
      </c>
      <c r="F698">
        <v>0</v>
      </c>
      <c r="G698">
        <v>2</v>
      </c>
      <c r="H698" t="s">
        <v>221</v>
      </c>
      <c r="I698">
        <v>246</v>
      </c>
      <c r="J698" t="s">
        <v>19</v>
      </c>
      <c r="K698" t="s">
        <v>254</v>
      </c>
      <c r="L698">
        <v>0</v>
      </c>
      <c r="M698" t="s">
        <v>217</v>
      </c>
      <c r="N698" t="s">
        <v>218</v>
      </c>
      <c r="V698">
        <v>901</v>
      </c>
      <c r="W698" t="s">
        <v>411</v>
      </c>
      <c r="X698">
        <v>8</v>
      </c>
      <c r="Y698" t="s">
        <v>220</v>
      </c>
      <c r="AB698">
        <v>8138592</v>
      </c>
      <c r="AD698">
        <v>8138592</v>
      </c>
      <c r="AF698">
        <v>26161563</v>
      </c>
      <c r="AI698">
        <v>0</v>
      </c>
    </row>
    <row r="699" spans="1:35" x14ac:dyDescent="0.3">
      <c r="A699" t="s">
        <v>410</v>
      </c>
      <c r="B699">
        <v>2000</v>
      </c>
      <c r="C699">
        <v>2000</v>
      </c>
      <c r="D699">
        <v>2000</v>
      </c>
      <c r="E699">
        <v>4</v>
      </c>
      <c r="F699">
        <v>0</v>
      </c>
      <c r="G699">
        <v>1</v>
      </c>
      <c r="H699" t="s">
        <v>215</v>
      </c>
      <c r="I699">
        <v>251</v>
      </c>
      <c r="J699" t="s">
        <v>81</v>
      </c>
      <c r="K699" t="s">
        <v>255</v>
      </c>
      <c r="L699">
        <v>0</v>
      </c>
      <c r="M699" t="s">
        <v>217</v>
      </c>
      <c r="N699" t="s">
        <v>218</v>
      </c>
      <c r="V699">
        <v>901</v>
      </c>
      <c r="W699" t="s">
        <v>411</v>
      </c>
      <c r="X699">
        <v>8</v>
      </c>
      <c r="Y699" t="s">
        <v>220</v>
      </c>
      <c r="AB699">
        <v>353164423</v>
      </c>
      <c r="AD699">
        <v>353164423</v>
      </c>
      <c r="AF699">
        <v>637889287</v>
      </c>
      <c r="AI699">
        <v>6</v>
      </c>
    </row>
    <row r="700" spans="1:35" hidden="1" x14ac:dyDescent="0.3">
      <c r="A700" t="s">
        <v>410</v>
      </c>
      <c r="B700">
        <v>2000</v>
      </c>
      <c r="C700">
        <v>2000</v>
      </c>
      <c r="D700">
        <v>2000</v>
      </c>
      <c r="E700">
        <v>4</v>
      </c>
      <c r="F700">
        <v>0</v>
      </c>
      <c r="G700">
        <v>2</v>
      </c>
      <c r="H700" t="s">
        <v>221</v>
      </c>
      <c r="I700">
        <v>251</v>
      </c>
      <c r="J700" t="s">
        <v>81</v>
      </c>
      <c r="K700" t="s">
        <v>255</v>
      </c>
      <c r="L700">
        <v>0</v>
      </c>
      <c r="M700" t="s">
        <v>217</v>
      </c>
      <c r="N700" t="s">
        <v>218</v>
      </c>
      <c r="V700">
        <v>901</v>
      </c>
      <c r="W700" t="s">
        <v>411</v>
      </c>
      <c r="X700">
        <v>8</v>
      </c>
      <c r="Y700" t="s">
        <v>220</v>
      </c>
      <c r="AB700">
        <v>37764710</v>
      </c>
      <c r="AD700">
        <v>37764710</v>
      </c>
      <c r="AF700">
        <v>92037056</v>
      </c>
      <c r="AI700">
        <v>6</v>
      </c>
    </row>
    <row r="701" spans="1:35" hidden="1" x14ac:dyDescent="0.3">
      <c r="A701" t="s">
        <v>410</v>
      </c>
      <c r="B701">
        <v>2000</v>
      </c>
      <c r="C701">
        <v>2000</v>
      </c>
      <c r="D701">
        <v>2000</v>
      </c>
      <c r="E701">
        <v>4</v>
      </c>
      <c r="F701">
        <v>0</v>
      </c>
      <c r="G701">
        <v>4</v>
      </c>
      <c r="H701" t="s">
        <v>227</v>
      </c>
      <c r="I701">
        <v>251</v>
      </c>
      <c r="J701" t="s">
        <v>81</v>
      </c>
      <c r="K701" t="s">
        <v>255</v>
      </c>
      <c r="L701">
        <v>0</v>
      </c>
      <c r="M701" t="s">
        <v>217</v>
      </c>
      <c r="N701" t="s">
        <v>218</v>
      </c>
      <c r="V701">
        <v>901</v>
      </c>
      <c r="W701" t="s">
        <v>411</v>
      </c>
      <c r="X701">
        <v>8</v>
      </c>
      <c r="Y701" t="s">
        <v>220</v>
      </c>
      <c r="AB701">
        <v>6900</v>
      </c>
      <c r="AD701">
        <v>6900</v>
      </c>
      <c r="AF701">
        <v>24851</v>
      </c>
      <c r="AI701">
        <v>0</v>
      </c>
    </row>
    <row r="702" spans="1:35" x14ac:dyDescent="0.3">
      <c r="A702" t="s">
        <v>410</v>
      </c>
      <c r="B702">
        <v>2000</v>
      </c>
      <c r="C702">
        <v>2000</v>
      </c>
      <c r="D702">
        <v>2000</v>
      </c>
      <c r="E702">
        <v>4</v>
      </c>
      <c r="F702">
        <v>0</v>
      </c>
      <c r="G702">
        <v>1</v>
      </c>
      <c r="H702" t="s">
        <v>215</v>
      </c>
      <c r="I702">
        <v>258</v>
      </c>
      <c r="J702" t="s">
        <v>131</v>
      </c>
      <c r="K702" t="s">
        <v>256</v>
      </c>
      <c r="L702">
        <v>0</v>
      </c>
      <c r="M702" t="s">
        <v>217</v>
      </c>
      <c r="N702" t="s">
        <v>218</v>
      </c>
      <c r="V702">
        <v>901</v>
      </c>
      <c r="W702" t="s">
        <v>411</v>
      </c>
      <c r="X702">
        <v>8</v>
      </c>
      <c r="Y702" t="s">
        <v>220</v>
      </c>
      <c r="AB702">
        <v>352322</v>
      </c>
      <c r="AD702">
        <v>352322</v>
      </c>
      <c r="AF702">
        <v>1619784</v>
      </c>
      <c r="AI702">
        <v>0</v>
      </c>
    </row>
    <row r="703" spans="1:35" hidden="1" x14ac:dyDescent="0.3">
      <c r="A703" t="s">
        <v>410</v>
      </c>
      <c r="B703">
        <v>2000</v>
      </c>
      <c r="C703">
        <v>2000</v>
      </c>
      <c r="D703">
        <v>2000</v>
      </c>
      <c r="E703">
        <v>4</v>
      </c>
      <c r="F703">
        <v>0</v>
      </c>
      <c r="G703">
        <v>2</v>
      </c>
      <c r="H703" t="s">
        <v>221</v>
      </c>
      <c r="I703">
        <v>258</v>
      </c>
      <c r="J703" t="s">
        <v>131</v>
      </c>
      <c r="K703" t="s">
        <v>256</v>
      </c>
      <c r="L703">
        <v>0</v>
      </c>
      <c r="M703" t="s">
        <v>217</v>
      </c>
      <c r="N703" t="s">
        <v>218</v>
      </c>
      <c r="V703">
        <v>901</v>
      </c>
      <c r="W703" t="s">
        <v>411</v>
      </c>
      <c r="X703">
        <v>8</v>
      </c>
      <c r="Y703" t="s">
        <v>220</v>
      </c>
      <c r="AB703">
        <v>387</v>
      </c>
      <c r="AD703">
        <v>387</v>
      </c>
      <c r="AF703">
        <v>5777</v>
      </c>
      <c r="AI703">
        <v>0</v>
      </c>
    </row>
    <row r="704" spans="1:35" x14ac:dyDescent="0.3">
      <c r="A704" t="s">
        <v>410</v>
      </c>
      <c r="B704">
        <v>2000</v>
      </c>
      <c r="C704">
        <v>2000</v>
      </c>
      <c r="D704">
        <v>2000</v>
      </c>
      <c r="E704">
        <v>4</v>
      </c>
      <c r="F704">
        <v>0</v>
      </c>
      <c r="G704">
        <v>1</v>
      </c>
      <c r="H704" t="s">
        <v>215</v>
      </c>
      <c r="I704">
        <v>266</v>
      </c>
      <c r="J704" t="s">
        <v>66</v>
      </c>
      <c r="K704" t="s">
        <v>423</v>
      </c>
      <c r="L704">
        <v>0</v>
      </c>
      <c r="M704" t="s">
        <v>217</v>
      </c>
      <c r="N704" t="s">
        <v>218</v>
      </c>
      <c r="V704">
        <v>901</v>
      </c>
      <c r="W704" t="s">
        <v>411</v>
      </c>
      <c r="X704">
        <v>8</v>
      </c>
      <c r="Y704" t="s">
        <v>220</v>
      </c>
      <c r="AB704">
        <v>112981</v>
      </c>
      <c r="AD704">
        <v>112981</v>
      </c>
      <c r="AF704">
        <v>204290</v>
      </c>
      <c r="AI704">
        <v>0</v>
      </c>
    </row>
    <row r="705" spans="1:35" hidden="1" x14ac:dyDescent="0.3">
      <c r="A705" t="s">
        <v>410</v>
      </c>
      <c r="B705">
        <v>2000</v>
      </c>
      <c r="C705">
        <v>2000</v>
      </c>
      <c r="D705">
        <v>2000</v>
      </c>
      <c r="E705">
        <v>4</v>
      </c>
      <c r="F705">
        <v>0</v>
      </c>
      <c r="G705">
        <v>2</v>
      </c>
      <c r="H705" t="s">
        <v>221</v>
      </c>
      <c r="I705">
        <v>266</v>
      </c>
      <c r="J705" t="s">
        <v>66</v>
      </c>
      <c r="K705" t="s">
        <v>423</v>
      </c>
      <c r="L705">
        <v>0</v>
      </c>
      <c r="M705" t="s">
        <v>217</v>
      </c>
      <c r="N705" t="s">
        <v>218</v>
      </c>
      <c r="V705">
        <v>901</v>
      </c>
      <c r="W705" t="s">
        <v>411</v>
      </c>
      <c r="X705">
        <v>8</v>
      </c>
      <c r="Y705" t="s">
        <v>220</v>
      </c>
      <c r="AB705">
        <v>35039</v>
      </c>
      <c r="AD705">
        <v>35039</v>
      </c>
      <c r="AF705">
        <v>13988</v>
      </c>
      <c r="AI705">
        <v>0</v>
      </c>
    </row>
    <row r="706" spans="1:35" x14ac:dyDescent="0.3">
      <c r="A706" t="s">
        <v>410</v>
      </c>
      <c r="B706">
        <v>2000</v>
      </c>
      <c r="C706">
        <v>2000</v>
      </c>
      <c r="D706">
        <v>2000</v>
      </c>
      <c r="E706">
        <v>4</v>
      </c>
      <c r="F706">
        <v>0</v>
      </c>
      <c r="G706">
        <v>1</v>
      </c>
      <c r="H706" t="s">
        <v>215</v>
      </c>
      <c r="I706">
        <v>268</v>
      </c>
      <c r="J706" t="s">
        <v>132</v>
      </c>
      <c r="K706" t="s">
        <v>257</v>
      </c>
      <c r="L706">
        <v>0</v>
      </c>
      <c r="M706" t="s">
        <v>217</v>
      </c>
      <c r="N706" t="s">
        <v>218</v>
      </c>
      <c r="V706">
        <v>901</v>
      </c>
      <c r="W706" t="s">
        <v>411</v>
      </c>
      <c r="X706">
        <v>8</v>
      </c>
      <c r="Y706" t="s">
        <v>220</v>
      </c>
      <c r="AB706">
        <v>1958937</v>
      </c>
      <c r="AD706">
        <v>1958937</v>
      </c>
      <c r="AF706">
        <v>4345446</v>
      </c>
      <c r="AI706">
        <v>0</v>
      </c>
    </row>
    <row r="707" spans="1:35" hidden="1" x14ac:dyDescent="0.3">
      <c r="A707" t="s">
        <v>410</v>
      </c>
      <c r="B707">
        <v>2000</v>
      </c>
      <c r="C707">
        <v>2000</v>
      </c>
      <c r="D707">
        <v>2000</v>
      </c>
      <c r="E707">
        <v>4</v>
      </c>
      <c r="F707">
        <v>0</v>
      </c>
      <c r="G707">
        <v>2</v>
      </c>
      <c r="H707" t="s">
        <v>221</v>
      </c>
      <c r="I707">
        <v>268</v>
      </c>
      <c r="J707" t="s">
        <v>132</v>
      </c>
      <c r="K707" t="s">
        <v>257</v>
      </c>
      <c r="L707">
        <v>0</v>
      </c>
      <c r="M707" t="s">
        <v>217</v>
      </c>
      <c r="N707" t="s">
        <v>218</v>
      </c>
      <c r="V707">
        <v>901</v>
      </c>
      <c r="W707" t="s">
        <v>411</v>
      </c>
      <c r="X707">
        <v>8</v>
      </c>
      <c r="Y707" t="s">
        <v>220</v>
      </c>
      <c r="AB707">
        <v>22161</v>
      </c>
      <c r="AD707">
        <v>22161</v>
      </c>
      <c r="AF707">
        <v>37139</v>
      </c>
      <c r="AI707">
        <v>0</v>
      </c>
    </row>
    <row r="708" spans="1:35" x14ac:dyDescent="0.3">
      <c r="A708" t="s">
        <v>410</v>
      </c>
      <c r="B708">
        <v>2000</v>
      </c>
      <c r="C708">
        <v>2000</v>
      </c>
      <c r="D708">
        <v>2000</v>
      </c>
      <c r="E708">
        <v>4</v>
      </c>
      <c r="F708">
        <v>0</v>
      </c>
      <c r="G708">
        <v>1</v>
      </c>
      <c r="H708" t="s">
        <v>215</v>
      </c>
      <c r="I708">
        <v>276</v>
      </c>
      <c r="J708" t="s">
        <v>20</v>
      </c>
      <c r="K708" t="s">
        <v>258</v>
      </c>
      <c r="L708">
        <v>0</v>
      </c>
      <c r="M708" t="s">
        <v>217</v>
      </c>
      <c r="N708" t="s">
        <v>218</v>
      </c>
      <c r="V708">
        <v>901</v>
      </c>
      <c r="W708" t="s">
        <v>411</v>
      </c>
      <c r="X708">
        <v>8</v>
      </c>
      <c r="Y708" t="s">
        <v>220</v>
      </c>
      <c r="AB708">
        <v>811880088</v>
      </c>
      <c r="AD708">
        <v>811880088</v>
      </c>
      <c r="AF708">
        <v>1480933000</v>
      </c>
      <c r="AI708">
        <v>6</v>
      </c>
    </row>
    <row r="709" spans="1:35" hidden="1" x14ac:dyDescent="0.3">
      <c r="A709" t="s">
        <v>410</v>
      </c>
      <c r="B709">
        <v>2000</v>
      </c>
      <c r="C709">
        <v>2000</v>
      </c>
      <c r="D709">
        <v>2000</v>
      </c>
      <c r="E709">
        <v>4</v>
      </c>
      <c r="F709">
        <v>0</v>
      </c>
      <c r="G709">
        <v>2</v>
      </c>
      <c r="H709" t="s">
        <v>221</v>
      </c>
      <c r="I709">
        <v>276</v>
      </c>
      <c r="J709" t="s">
        <v>20</v>
      </c>
      <c r="K709" t="s">
        <v>258</v>
      </c>
      <c r="L709">
        <v>0</v>
      </c>
      <c r="M709" t="s">
        <v>217</v>
      </c>
      <c r="N709" t="s">
        <v>218</v>
      </c>
      <c r="V709">
        <v>901</v>
      </c>
      <c r="W709" t="s">
        <v>411</v>
      </c>
      <c r="X709">
        <v>8</v>
      </c>
      <c r="Y709" t="s">
        <v>220</v>
      </c>
      <c r="AB709">
        <v>210035533</v>
      </c>
      <c r="AD709">
        <v>210035533</v>
      </c>
      <c r="AF709">
        <v>527456000</v>
      </c>
      <c r="AI709">
        <v>6</v>
      </c>
    </row>
    <row r="710" spans="1:35" x14ac:dyDescent="0.3">
      <c r="A710" t="s">
        <v>410</v>
      </c>
      <c r="B710">
        <v>2000</v>
      </c>
      <c r="C710">
        <v>2000</v>
      </c>
      <c r="D710">
        <v>2000</v>
      </c>
      <c r="E710">
        <v>4</v>
      </c>
      <c r="F710">
        <v>0</v>
      </c>
      <c r="G710">
        <v>1</v>
      </c>
      <c r="H710" t="s">
        <v>215</v>
      </c>
      <c r="I710">
        <v>300</v>
      </c>
      <c r="J710" t="s">
        <v>21</v>
      </c>
      <c r="K710" t="s">
        <v>259</v>
      </c>
      <c r="L710">
        <v>0</v>
      </c>
      <c r="M710" t="s">
        <v>217</v>
      </c>
      <c r="N710" t="s">
        <v>218</v>
      </c>
      <c r="V710">
        <v>901</v>
      </c>
      <c r="W710" t="s">
        <v>411</v>
      </c>
      <c r="X710">
        <v>8</v>
      </c>
      <c r="Y710" t="s">
        <v>220</v>
      </c>
      <c r="AB710">
        <v>125711174</v>
      </c>
      <c r="AD710">
        <v>125711174</v>
      </c>
      <c r="AF710">
        <v>53621851</v>
      </c>
      <c r="AI710">
        <v>0</v>
      </c>
    </row>
    <row r="711" spans="1:35" hidden="1" x14ac:dyDescent="0.3">
      <c r="A711" t="s">
        <v>410</v>
      </c>
      <c r="B711">
        <v>2000</v>
      </c>
      <c r="C711">
        <v>2000</v>
      </c>
      <c r="D711">
        <v>2000</v>
      </c>
      <c r="E711">
        <v>4</v>
      </c>
      <c r="F711">
        <v>0</v>
      </c>
      <c r="G711">
        <v>2</v>
      </c>
      <c r="H711" t="s">
        <v>221</v>
      </c>
      <c r="I711">
        <v>300</v>
      </c>
      <c r="J711" t="s">
        <v>21</v>
      </c>
      <c r="K711" t="s">
        <v>259</v>
      </c>
      <c r="L711">
        <v>0</v>
      </c>
      <c r="M711" t="s">
        <v>217</v>
      </c>
      <c r="N711" t="s">
        <v>218</v>
      </c>
      <c r="V711">
        <v>901</v>
      </c>
      <c r="W711" t="s">
        <v>411</v>
      </c>
      <c r="X711">
        <v>8</v>
      </c>
      <c r="Y711" t="s">
        <v>220</v>
      </c>
      <c r="AB711">
        <v>5569837</v>
      </c>
      <c r="AD711">
        <v>5569837</v>
      </c>
      <c r="AF711">
        <v>8818402</v>
      </c>
      <c r="AI711">
        <v>0</v>
      </c>
    </row>
    <row r="712" spans="1:35" x14ac:dyDescent="0.3">
      <c r="A712" t="s">
        <v>410</v>
      </c>
      <c r="B712">
        <v>2000</v>
      </c>
      <c r="C712">
        <v>2000</v>
      </c>
      <c r="D712">
        <v>2000</v>
      </c>
      <c r="E712">
        <v>4</v>
      </c>
      <c r="F712">
        <v>0</v>
      </c>
      <c r="G712">
        <v>1</v>
      </c>
      <c r="H712" t="s">
        <v>215</v>
      </c>
      <c r="I712">
        <v>304</v>
      </c>
      <c r="J712" t="s">
        <v>83</v>
      </c>
      <c r="K712" t="s">
        <v>260</v>
      </c>
      <c r="L712">
        <v>0</v>
      </c>
      <c r="M712" t="s">
        <v>217</v>
      </c>
      <c r="N712" t="s">
        <v>218</v>
      </c>
      <c r="V712">
        <v>901</v>
      </c>
      <c r="W712" t="s">
        <v>411</v>
      </c>
      <c r="X712">
        <v>8</v>
      </c>
      <c r="Y712" t="s">
        <v>220</v>
      </c>
      <c r="AB712">
        <v>129863</v>
      </c>
      <c r="AD712">
        <v>129863</v>
      </c>
      <c r="AF712">
        <v>620987</v>
      </c>
      <c r="AI712">
        <v>0</v>
      </c>
    </row>
    <row r="713" spans="1:35" x14ac:dyDescent="0.3">
      <c r="A713" t="s">
        <v>410</v>
      </c>
      <c r="B713">
        <v>2000</v>
      </c>
      <c r="C713">
        <v>2000</v>
      </c>
      <c r="D713">
        <v>2000</v>
      </c>
      <c r="E713">
        <v>4</v>
      </c>
      <c r="F713">
        <v>0</v>
      </c>
      <c r="G713">
        <v>1</v>
      </c>
      <c r="H713" t="s">
        <v>215</v>
      </c>
      <c r="I713">
        <v>308</v>
      </c>
      <c r="J713" t="s">
        <v>67</v>
      </c>
      <c r="K713" t="s">
        <v>428</v>
      </c>
      <c r="L713">
        <v>0</v>
      </c>
      <c r="M713" t="s">
        <v>217</v>
      </c>
      <c r="N713" t="s">
        <v>218</v>
      </c>
      <c r="V713">
        <v>901</v>
      </c>
      <c r="W713" t="s">
        <v>411</v>
      </c>
      <c r="X713">
        <v>8</v>
      </c>
      <c r="Y713" t="s">
        <v>220</v>
      </c>
      <c r="AB713">
        <v>11484</v>
      </c>
      <c r="AD713">
        <v>11484</v>
      </c>
      <c r="AF713">
        <v>61325</v>
      </c>
      <c r="AI713">
        <v>0</v>
      </c>
    </row>
    <row r="714" spans="1:35" x14ac:dyDescent="0.3">
      <c r="A714" t="s">
        <v>410</v>
      </c>
      <c r="B714">
        <v>2000</v>
      </c>
      <c r="C714">
        <v>2000</v>
      </c>
      <c r="D714">
        <v>2000</v>
      </c>
      <c r="E714">
        <v>4</v>
      </c>
      <c r="F714">
        <v>0</v>
      </c>
      <c r="G714">
        <v>1</v>
      </c>
      <c r="H714" t="s">
        <v>215</v>
      </c>
      <c r="I714">
        <v>320</v>
      </c>
      <c r="J714" t="s">
        <v>68</v>
      </c>
      <c r="K714" t="s">
        <v>261</v>
      </c>
      <c r="L714">
        <v>0</v>
      </c>
      <c r="M714" t="s">
        <v>217</v>
      </c>
      <c r="N714" t="s">
        <v>218</v>
      </c>
      <c r="V714">
        <v>901</v>
      </c>
      <c r="W714" t="s">
        <v>411</v>
      </c>
      <c r="X714">
        <v>8</v>
      </c>
      <c r="Y714" t="s">
        <v>220</v>
      </c>
      <c r="AB714">
        <v>546750</v>
      </c>
      <c r="AD714">
        <v>546750</v>
      </c>
      <c r="AF714">
        <v>2427223</v>
      </c>
      <c r="AI714">
        <v>0</v>
      </c>
    </row>
    <row r="715" spans="1:35" hidden="1" x14ac:dyDescent="0.3">
      <c r="A715" t="s">
        <v>410</v>
      </c>
      <c r="B715">
        <v>2000</v>
      </c>
      <c r="C715">
        <v>2000</v>
      </c>
      <c r="D715">
        <v>2000</v>
      </c>
      <c r="E715">
        <v>4</v>
      </c>
      <c r="F715">
        <v>0</v>
      </c>
      <c r="G715">
        <v>2</v>
      </c>
      <c r="H715" t="s">
        <v>221</v>
      </c>
      <c r="I715">
        <v>320</v>
      </c>
      <c r="J715" t="s">
        <v>68</v>
      </c>
      <c r="K715" t="s">
        <v>261</v>
      </c>
      <c r="L715">
        <v>0</v>
      </c>
      <c r="M715" t="s">
        <v>217</v>
      </c>
      <c r="N715" t="s">
        <v>218</v>
      </c>
      <c r="V715">
        <v>901</v>
      </c>
      <c r="W715" t="s">
        <v>411</v>
      </c>
      <c r="X715">
        <v>8</v>
      </c>
      <c r="Y715" t="s">
        <v>220</v>
      </c>
      <c r="AB715">
        <v>291813632</v>
      </c>
      <c r="AD715">
        <v>291813632</v>
      </c>
      <c r="AF715">
        <v>575357184</v>
      </c>
      <c r="AI715">
        <v>0</v>
      </c>
    </row>
    <row r="716" spans="1:35" x14ac:dyDescent="0.3">
      <c r="A716" t="s">
        <v>410</v>
      </c>
      <c r="B716">
        <v>2000</v>
      </c>
      <c r="C716">
        <v>2000</v>
      </c>
      <c r="D716">
        <v>2000</v>
      </c>
      <c r="E716">
        <v>4</v>
      </c>
      <c r="F716">
        <v>0</v>
      </c>
      <c r="G716">
        <v>1</v>
      </c>
      <c r="H716" t="s">
        <v>215</v>
      </c>
      <c r="I716">
        <v>324</v>
      </c>
      <c r="J716" t="s">
        <v>116</v>
      </c>
      <c r="K716" t="s">
        <v>333</v>
      </c>
      <c r="L716">
        <v>0</v>
      </c>
      <c r="M716" t="s">
        <v>217</v>
      </c>
      <c r="N716" t="s">
        <v>218</v>
      </c>
      <c r="V716">
        <v>901</v>
      </c>
      <c r="W716" t="s">
        <v>411</v>
      </c>
      <c r="X716">
        <v>8</v>
      </c>
      <c r="Y716" t="s">
        <v>220</v>
      </c>
      <c r="AB716">
        <v>11190</v>
      </c>
      <c r="AD716">
        <v>11190</v>
      </c>
      <c r="AF716">
        <v>44925</v>
      </c>
      <c r="AI716">
        <v>0</v>
      </c>
    </row>
    <row r="717" spans="1:35" hidden="1" x14ac:dyDescent="0.3">
      <c r="A717" t="s">
        <v>410</v>
      </c>
      <c r="B717">
        <v>2000</v>
      </c>
      <c r="C717">
        <v>2000</v>
      </c>
      <c r="D717">
        <v>2000</v>
      </c>
      <c r="E717">
        <v>4</v>
      </c>
      <c r="F717">
        <v>0</v>
      </c>
      <c r="G717">
        <v>2</v>
      </c>
      <c r="H717" t="s">
        <v>221</v>
      </c>
      <c r="I717">
        <v>324</v>
      </c>
      <c r="J717" t="s">
        <v>116</v>
      </c>
      <c r="K717" t="s">
        <v>333</v>
      </c>
      <c r="L717">
        <v>0</v>
      </c>
      <c r="M717" t="s">
        <v>217</v>
      </c>
      <c r="N717" t="s">
        <v>218</v>
      </c>
      <c r="V717">
        <v>901</v>
      </c>
      <c r="W717" t="s">
        <v>411</v>
      </c>
      <c r="X717">
        <v>8</v>
      </c>
      <c r="Y717" t="s">
        <v>220</v>
      </c>
      <c r="AB717">
        <v>11975995</v>
      </c>
      <c r="AD717">
        <v>11975995</v>
      </c>
      <c r="AF717">
        <v>6719710</v>
      </c>
      <c r="AI717">
        <v>0</v>
      </c>
    </row>
    <row r="718" spans="1:35" x14ac:dyDescent="0.3">
      <c r="A718" t="s">
        <v>410</v>
      </c>
      <c r="B718">
        <v>2000</v>
      </c>
      <c r="C718">
        <v>2000</v>
      </c>
      <c r="D718">
        <v>2000</v>
      </c>
      <c r="E718">
        <v>4</v>
      </c>
      <c r="F718">
        <v>0</v>
      </c>
      <c r="G718">
        <v>1</v>
      </c>
      <c r="H718" t="s">
        <v>215</v>
      </c>
      <c r="I718">
        <v>328</v>
      </c>
      <c r="J718" t="s">
        <v>22</v>
      </c>
      <c r="K718" t="s">
        <v>381</v>
      </c>
      <c r="L718">
        <v>0</v>
      </c>
      <c r="M718" t="s">
        <v>217</v>
      </c>
      <c r="N718" t="s">
        <v>218</v>
      </c>
      <c r="V718">
        <v>901</v>
      </c>
      <c r="W718" t="s">
        <v>411</v>
      </c>
      <c r="X718">
        <v>8</v>
      </c>
      <c r="Y718" t="s">
        <v>220</v>
      </c>
      <c r="AB718">
        <v>40178</v>
      </c>
      <c r="AD718">
        <v>40178</v>
      </c>
      <c r="AF718">
        <v>65992</v>
      </c>
      <c r="AI718">
        <v>0</v>
      </c>
    </row>
    <row r="719" spans="1:35" hidden="1" x14ac:dyDescent="0.3">
      <c r="A719" t="s">
        <v>410</v>
      </c>
      <c r="B719">
        <v>2000</v>
      </c>
      <c r="C719">
        <v>2000</v>
      </c>
      <c r="D719">
        <v>2000</v>
      </c>
      <c r="E719">
        <v>4</v>
      </c>
      <c r="F719">
        <v>0</v>
      </c>
      <c r="G719">
        <v>2</v>
      </c>
      <c r="H719" t="s">
        <v>221</v>
      </c>
      <c r="I719">
        <v>328</v>
      </c>
      <c r="J719" t="s">
        <v>22</v>
      </c>
      <c r="K719" t="s">
        <v>381</v>
      </c>
      <c r="L719">
        <v>0</v>
      </c>
      <c r="M719" t="s">
        <v>217</v>
      </c>
      <c r="N719" t="s">
        <v>218</v>
      </c>
      <c r="V719">
        <v>901</v>
      </c>
      <c r="W719" t="s">
        <v>411</v>
      </c>
      <c r="X719">
        <v>8</v>
      </c>
      <c r="Y719" t="s">
        <v>220</v>
      </c>
      <c r="AB719">
        <v>5411</v>
      </c>
      <c r="AD719">
        <v>5411</v>
      </c>
      <c r="AF719">
        <v>20855</v>
      </c>
      <c r="AI719">
        <v>0</v>
      </c>
    </row>
    <row r="720" spans="1:35" x14ac:dyDescent="0.3">
      <c r="A720" t="s">
        <v>410</v>
      </c>
      <c r="B720">
        <v>2000</v>
      </c>
      <c r="C720">
        <v>2000</v>
      </c>
      <c r="D720">
        <v>2000</v>
      </c>
      <c r="E720">
        <v>4</v>
      </c>
      <c r="F720">
        <v>0</v>
      </c>
      <c r="G720">
        <v>1</v>
      </c>
      <c r="H720" t="s">
        <v>215</v>
      </c>
      <c r="I720">
        <v>340</v>
      </c>
      <c r="J720" t="s">
        <v>85</v>
      </c>
      <c r="K720" t="s">
        <v>262</v>
      </c>
      <c r="L720">
        <v>0</v>
      </c>
      <c r="M720" t="s">
        <v>217</v>
      </c>
      <c r="N720" t="s">
        <v>218</v>
      </c>
      <c r="V720">
        <v>901</v>
      </c>
      <c r="W720" t="s">
        <v>411</v>
      </c>
      <c r="X720">
        <v>8</v>
      </c>
      <c r="Y720" t="s">
        <v>220</v>
      </c>
      <c r="AB720">
        <v>194787</v>
      </c>
      <c r="AD720">
        <v>194787</v>
      </c>
      <c r="AF720">
        <v>140180</v>
      </c>
      <c r="AI720">
        <v>0</v>
      </c>
    </row>
    <row r="721" spans="1:35" hidden="1" x14ac:dyDescent="0.3">
      <c r="A721" t="s">
        <v>410</v>
      </c>
      <c r="B721">
        <v>2000</v>
      </c>
      <c r="C721">
        <v>2000</v>
      </c>
      <c r="D721">
        <v>2000</v>
      </c>
      <c r="E721">
        <v>4</v>
      </c>
      <c r="F721">
        <v>0</v>
      </c>
      <c r="G721">
        <v>2</v>
      </c>
      <c r="H721" t="s">
        <v>221</v>
      </c>
      <c r="I721">
        <v>340</v>
      </c>
      <c r="J721" t="s">
        <v>85</v>
      </c>
      <c r="K721" t="s">
        <v>262</v>
      </c>
      <c r="L721">
        <v>0</v>
      </c>
      <c r="M721" t="s">
        <v>217</v>
      </c>
      <c r="N721" t="s">
        <v>218</v>
      </c>
      <c r="V721">
        <v>901</v>
      </c>
      <c r="W721" t="s">
        <v>411</v>
      </c>
      <c r="X721">
        <v>8</v>
      </c>
      <c r="Y721" t="s">
        <v>220</v>
      </c>
      <c r="AB721">
        <v>344642976</v>
      </c>
      <c r="AD721">
        <v>344642976</v>
      </c>
      <c r="AF721">
        <v>175202208</v>
      </c>
      <c r="AI721">
        <v>0</v>
      </c>
    </row>
    <row r="722" spans="1:35" hidden="1" x14ac:dyDescent="0.3">
      <c r="A722" t="s">
        <v>410</v>
      </c>
      <c r="B722">
        <v>2000</v>
      </c>
      <c r="C722">
        <v>2000</v>
      </c>
      <c r="D722">
        <v>2000</v>
      </c>
      <c r="E722">
        <v>4</v>
      </c>
      <c r="F722">
        <v>0</v>
      </c>
      <c r="G722">
        <v>3</v>
      </c>
      <c r="H722" t="s">
        <v>247</v>
      </c>
      <c r="I722">
        <v>340</v>
      </c>
      <c r="J722" t="s">
        <v>85</v>
      </c>
      <c r="K722" t="s">
        <v>262</v>
      </c>
      <c r="L722">
        <v>0</v>
      </c>
      <c r="M722" t="s">
        <v>217</v>
      </c>
      <c r="N722" t="s">
        <v>218</v>
      </c>
      <c r="V722">
        <v>901</v>
      </c>
      <c r="W722" t="s">
        <v>411</v>
      </c>
      <c r="X722">
        <v>8</v>
      </c>
      <c r="Y722" t="s">
        <v>220</v>
      </c>
      <c r="AB722">
        <v>116245</v>
      </c>
      <c r="AD722">
        <v>116245</v>
      </c>
      <c r="AF722">
        <v>54192</v>
      </c>
      <c r="AI722">
        <v>0</v>
      </c>
    </row>
    <row r="723" spans="1:35" x14ac:dyDescent="0.3">
      <c r="A723" t="s">
        <v>410</v>
      </c>
      <c r="B723">
        <v>2000</v>
      </c>
      <c r="C723">
        <v>2000</v>
      </c>
      <c r="D723">
        <v>2000</v>
      </c>
      <c r="E723">
        <v>4</v>
      </c>
      <c r="F723">
        <v>0</v>
      </c>
      <c r="G723">
        <v>1</v>
      </c>
      <c r="H723" t="s">
        <v>215</v>
      </c>
      <c r="I723">
        <v>344</v>
      </c>
      <c r="J723" t="s">
        <v>62</v>
      </c>
      <c r="K723" t="s">
        <v>263</v>
      </c>
      <c r="L723">
        <v>0</v>
      </c>
      <c r="M723" t="s">
        <v>217</v>
      </c>
      <c r="N723" t="s">
        <v>218</v>
      </c>
      <c r="V723">
        <v>901</v>
      </c>
      <c r="W723" t="s">
        <v>411</v>
      </c>
      <c r="X723">
        <v>8</v>
      </c>
      <c r="Y723" t="s">
        <v>220</v>
      </c>
      <c r="AB723">
        <v>3884007</v>
      </c>
      <c r="AD723">
        <v>3884007</v>
      </c>
      <c r="AF723">
        <v>10278414</v>
      </c>
      <c r="AI723">
        <v>0</v>
      </c>
    </row>
    <row r="724" spans="1:35" hidden="1" x14ac:dyDescent="0.3">
      <c r="A724" t="s">
        <v>410</v>
      </c>
      <c r="B724">
        <v>2000</v>
      </c>
      <c r="C724">
        <v>2000</v>
      </c>
      <c r="D724">
        <v>2000</v>
      </c>
      <c r="E724">
        <v>4</v>
      </c>
      <c r="F724">
        <v>0</v>
      </c>
      <c r="G724">
        <v>2</v>
      </c>
      <c r="H724" t="s">
        <v>221</v>
      </c>
      <c r="I724">
        <v>344</v>
      </c>
      <c r="J724" t="s">
        <v>62</v>
      </c>
      <c r="K724" t="s">
        <v>263</v>
      </c>
      <c r="L724">
        <v>0</v>
      </c>
      <c r="M724" t="s">
        <v>217</v>
      </c>
      <c r="N724" t="s">
        <v>218</v>
      </c>
      <c r="V724">
        <v>901</v>
      </c>
      <c r="W724" t="s">
        <v>411</v>
      </c>
      <c r="X724">
        <v>8</v>
      </c>
      <c r="Y724" t="s">
        <v>220</v>
      </c>
      <c r="AB724">
        <v>566640</v>
      </c>
      <c r="AD724">
        <v>566640</v>
      </c>
      <c r="AF724">
        <v>2195504</v>
      </c>
      <c r="AI724">
        <v>0</v>
      </c>
    </row>
    <row r="725" spans="1:35" hidden="1" x14ac:dyDescent="0.3">
      <c r="A725" t="s">
        <v>410</v>
      </c>
      <c r="B725">
        <v>2000</v>
      </c>
      <c r="C725">
        <v>2000</v>
      </c>
      <c r="D725">
        <v>2000</v>
      </c>
      <c r="E725">
        <v>4</v>
      </c>
      <c r="F725">
        <v>0</v>
      </c>
      <c r="G725">
        <v>3</v>
      </c>
      <c r="H725" t="s">
        <v>247</v>
      </c>
      <c r="I725">
        <v>344</v>
      </c>
      <c r="J725" t="s">
        <v>62</v>
      </c>
      <c r="K725" t="s">
        <v>263</v>
      </c>
      <c r="L725">
        <v>0</v>
      </c>
      <c r="M725" t="s">
        <v>217</v>
      </c>
      <c r="N725" t="s">
        <v>218</v>
      </c>
      <c r="V725">
        <v>901</v>
      </c>
      <c r="W725" t="s">
        <v>411</v>
      </c>
      <c r="X725">
        <v>8</v>
      </c>
      <c r="Y725" t="s">
        <v>220</v>
      </c>
      <c r="AB725">
        <v>556515</v>
      </c>
      <c r="AD725">
        <v>556515</v>
      </c>
      <c r="AF725">
        <v>2154743</v>
      </c>
      <c r="AI725">
        <v>0</v>
      </c>
    </row>
    <row r="726" spans="1:35" x14ac:dyDescent="0.3">
      <c r="A726" t="s">
        <v>410</v>
      </c>
      <c r="B726">
        <v>2000</v>
      </c>
      <c r="C726">
        <v>2000</v>
      </c>
      <c r="D726">
        <v>2000</v>
      </c>
      <c r="E726">
        <v>4</v>
      </c>
      <c r="F726">
        <v>0</v>
      </c>
      <c r="G726">
        <v>1</v>
      </c>
      <c r="H726" t="s">
        <v>215</v>
      </c>
      <c r="I726">
        <v>348</v>
      </c>
      <c r="J726" t="s">
        <v>23</v>
      </c>
      <c r="K726" t="s">
        <v>264</v>
      </c>
      <c r="L726">
        <v>0</v>
      </c>
      <c r="M726" t="s">
        <v>217</v>
      </c>
      <c r="N726" t="s">
        <v>218</v>
      </c>
      <c r="V726">
        <v>901</v>
      </c>
      <c r="W726" t="s">
        <v>411</v>
      </c>
      <c r="X726">
        <v>8</v>
      </c>
      <c r="Y726" t="s">
        <v>220</v>
      </c>
      <c r="AB726">
        <v>38776700</v>
      </c>
      <c r="AD726">
        <v>38776700</v>
      </c>
      <c r="AF726">
        <v>51195000</v>
      </c>
      <c r="AI726">
        <v>0</v>
      </c>
    </row>
    <row r="727" spans="1:35" hidden="1" x14ac:dyDescent="0.3">
      <c r="A727" t="s">
        <v>410</v>
      </c>
      <c r="B727">
        <v>2000</v>
      </c>
      <c r="C727">
        <v>2000</v>
      </c>
      <c r="D727">
        <v>2000</v>
      </c>
      <c r="E727">
        <v>4</v>
      </c>
      <c r="F727">
        <v>0</v>
      </c>
      <c r="G727">
        <v>2</v>
      </c>
      <c r="H727" t="s">
        <v>221</v>
      </c>
      <c r="I727">
        <v>348</v>
      </c>
      <c r="J727" t="s">
        <v>23</v>
      </c>
      <c r="K727" t="s">
        <v>264</v>
      </c>
      <c r="L727">
        <v>0</v>
      </c>
      <c r="M727" t="s">
        <v>217</v>
      </c>
      <c r="N727" t="s">
        <v>218</v>
      </c>
      <c r="V727">
        <v>901</v>
      </c>
      <c r="W727" t="s">
        <v>411</v>
      </c>
      <c r="X727">
        <v>8</v>
      </c>
      <c r="Y727" t="s">
        <v>220</v>
      </c>
      <c r="AB727">
        <v>5535000</v>
      </c>
      <c r="AD727">
        <v>5535000</v>
      </c>
      <c r="AF727">
        <v>12506000</v>
      </c>
      <c r="AI727">
        <v>0</v>
      </c>
    </row>
    <row r="728" spans="1:35" x14ac:dyDescent="0.3">
      <c r="A728" t="s">
        <v>410</v>
      </c>
      <c r="B728">
        <v>2000</v>
      </c>
      <c r="C728">
        <v>2000</v>
      </c>
      <c r="D728">
        <v>2000</v>
      </c>
      <c r="E728">
        <v>4</v>
      </c>
      <c r="F728">
        <v>0</v>
      </c>
      <c r="G728">
        <v>1</v>
      </c>
      <c r="H728" t="s">
        <v>215</v>
      </c>
      <c r="I728">
        <v>352</v>
      </c>
      <c r="J728" t="s">
        <v>24</v>
      </c>
      <c r="K728" t="s">
        <v>265</v>
      </c>
      <c r="L728">
        <v>0</v>
      </c>
      <c r="M728" t="s">
        <v>217</v>
      </c>
      <c r="N728" t="s">
        <v>218</v>
      </c>
      <c r="V728">
        <v>901</v>
      </c>
      <c r="W728" t="s">
        <v>411</v>
      </c>
      <c r="X728">
        <v>8</v>
      </c>
      <c r="Y728" t="s">
        <v>220</v>
      </c>
      <c r="AB728">
        <v>2167914</v>
      </c>
      <c r="AD728">
        <v>2167914</v>
      </c>
      <c r="AF728">
        <v>7450680</v>
      </c>
      <c r="AI728">
        <v>0</v>
      </c>
    </row>
    <row r="729" spans="1:35" x14ac:dyDescent="0.3">
      <c r="A729" t="s">
        <v>410</v>
      </c>
      <c r="B729">
        <v>2000</v>
      </c>
      <c r="C729">
        <v>2000</v>
      </c>
      <c r="D729">
        <v>2000</v>
      </c>
      <c r="E729">
        <v>4</v>
      </c>
      <c r="F729">
        <v>0</v>
      </c>
      <c r="G729">
        <v>1</v>
      </c>
      <c r="H729" t="s">
        <v>215</v>
      </c>
      <c r="I729">
        <v>360</v>
      </c>
      <c r="J729" t="s">
        <v>26</v>
      </c>
      <c r="K729" t="s">
        <v>266</v>
      </c>
      <c r="L729">
        <v>0</v>
      </c>
      <c r="M729" t="s">
        <v>217</v>
      </c>
      <c r="N729" t="s">
        <v>218</v>
      </c>
      <c r="V729">
        <v>901</v>
      </c>
      <c r="W729" t="s">
        <v>411</v>
      </c>
      <c r="X729">
        <v>8</v>
      </c>
      <c r="Y729" t="s">
        <v>220</v>
      </c>
      <c r="AB729">
        <v>13718060</v>
      </c>
      <c r="AD729">
        <v>13718060</v>
      </c>
      <c r="AF729">
        <v>11148087</v>
      </c>
      <c r="AI729">
        <v>0</v>
      </c>
    </row>
    <row r="730" spans="1:35" hidden="1" x14ac:dyDescent="0.3">
      <c r="A730" t="s">
        <v>410</v>
      </c>
      <c r="B730">
        <v>2000</v>
      </c>
      <c r="C730">
        <v>2000</v>
      </c>
      <c r="D730">
        <v>2000</v>
      </c>
      <c r="E730">
        <v>4</v>
      </c>
      <c r="F730">
        <v>0</v>
      </c>
      <c r="G730">
        <v>2</v>
      </c>
      <c r="H730" t="s">
        <v>221</v>
      </c>
      <c r="I730">
        <v>360</v>
      </c>
      <c r="J730" t="s">
        <v>26</v>
      </c>
      <c r="K730" t="s">
        <v>266</v>
      </c>
      <c r="L730">
        <v>0</v>
      </c>
      <c r="M730" t="s">
        <v>217</v>
      </c>
      <c r="N730" t="s">
        <v>218</v>
      </c>
      <c r="V730">
        <v>901</v>
      </c>
      <c r="W730" t="s">
        <v>411</v>
      </c>
      <c r="X730">
        <v>8</v>
      </c>
      <c r="Y730" t="s">
        <v>220</v>
      </c>
      <c r="AB730">
        <v>339200502</v>
      </c>
      <c r="AD730">
        <v>339200502</v>
      </c>
      <c r="AF730">
        <v>318894867</v>
      </c>
      <c r="AI730">
        <v>0</v>
      </c>
    </row>
    <row r="731" spans="1:35" hidden="1" x14ac:dyDescent="0.3">
      <c r="A731" t="s">
        <v>410</v>
      </c>
      <c r="B731">
        <v>2000</v>
      </c>
      <c r="C731">
        <v>2000</v>
      </c>
      <c r="D731">
        <v>2000</v>
      </c>
      <c r="E731">
        <v>4</v>
      </c>
      <c r="F731">
        <v>0</v>
      </c>
      <c r="G731">
        <v>4</v>
      </c>
      <c r="H731" t="s">
        <v>227</v>
      </c>
      <c r="I731">
        <v>360</v>
      </c>
      <c r="J731" t="s">
        <v>26</v>
      </c>
      <c r="K731" t="s">
        <v>266</v>
      </c>
      <c r="L731">
        <v>0</v>
      </c>
      <c r="M731" t="s">
        <v>217</v>
      </c>
      <c r="N731" t="s">
        <v>218</v>
      </c>
      <c r="V731">
        <v>901</v>
      </c>
      <c r="W731" t="s">
        <v>411</v>
      </c>
      <c r="X731">
        <v>8</v>
      </c>
      <c r="Y731" t="s">
        <v>220</v>
      </c>
      <c r="AB731">
        <v>1999900</v>
      </c>
      <c r="AD731">
        <v>1999900</v>
      </c>
      <c r="AF731">
        <v>1409841</v>
      </c>
      <c r="AI731">
        <v>0</v>
      </c>
    </row>
    <row r="732" spans="1:35" x14ac:dyDescent="0.3">
      <c r="A732" t="s">
        <v>410</v>
      </c>
      <c r="B732">
        <v>2000</v>
      </c>
      <c r="C732">
        <v>2000</v>
      </c>
      <c r="D732">
        <v>2000</v>
      </c>
      <c r="E732">
        <v>4</v>
      </c>
      <c r="F732">
        <v>0</v>
      </c>
      <c r="G732">
        <v>1</v>
      </c>
      <c r="H732" t="s">
        <v>215</v>
      </c>
      <c r="I732">
        <v>364</v>
      </c>
      <c r="J732" t="s">
        <v>159</v>
      </c>
      <c r="K732" t="s">
        <v>422</v>
      </c>
      <c r="L732">
        <v>0</v>
      </c>
      <c r="M732" t="s">
        <v>217</v>
      </c>
      <c r="N732" t="s">
        <v>218</v>
      </c>
      <c r="V732">
        <v>901</v>
      </c>
      <c r="W732" t="s">
        <v>411</v>
      </c>
      <c r="X732">
        <v>8</v>
      </c>
      <c r="Y732" t="s">
        <v>220</v>
      </c>
      <c r="AB732">
        <v>137910</v>
      </c>
      <c r="AD732">
        <v>137910</v>
      </c>
      <c r="AF732">
        <v>156503</v>
      </c>
      <c r="AI732">
        <v>0</v>
      </c>
    </row>
    <row r="733" spans="1:35" x14ac:dyDescent="0.3">
      <c r="A733" t="s">
        <v>410</v>
      </c>
      <c r="B733">
        <v>2000</v>
      </c>
      <c r="C733">
        <v>2000</v>
      </c>
      <c r="D733">
        <v>2000</v>
      </c>
      <c r="E733">
        <v>4</v>
      </c>
      <c r="F733">
        <v>0</v>
      </c>
      <c r="G733">
        <v>1</v>
      </c>
      <c r="H733" t="s">
        <v>215</v>
      </c>
      <c r="I733">
        <v>372</v>
      </c>
      <c r="J733" t="s">
        <v>27</v>
      </c>
      <c r="K733" t="s">
        <v>267</v>
      </c>
      <c r="L733">
        <v>0</v>
      </c>
      <c r="M733" t="s">
        <v>217</v>
      </c>
      <c r="N733" t="s">
        <v>218</v>
      </c>
      <c r="V733">
        <v>901</v>
      </c>
      <c r="W733" t="s">
        <v>411</v>
      </c>
      <c r="X733">
        <v>8</v>
      </c>
      <c r="Y733" t="s">
        <v>220</v>
      </c>
      <c r="AB733">
        <v>4271364</v>
      </c>
      <c r="AD733">
        <v>4271364</v>
      </c>
      <c r="AF733">
        <v>15834672</v>
      </c>
      <c r="AI733">
        <v>0</v>
      </c>
    </row>
    <row r="734" spans="1:35" hidden="1" x14ac:dyDescent="0.3">
      <c r="A734" t="s">
        <v>410</v>
      </c>
      <c r="B734">
        <v>2000</v>
      </c>
      <c r="C734">
        <v>2000</v>
      </c>
      <c r="D734">
        <v>2000</v>
      </c>
      <c r="E734">
        <v>4</v>
      </c>
      <c r="F734">
        <v>0</v>
      </c>
      <c r="G734">
        <v>2</v>
      </c>
      <c r="H734" t="s">
        <v>221</v>
      </c>
      <c r="I734">
        <v>372</v>
      </c>
      <c r="J734" t="s">
        <v>27</v>
      </c>
      <c r="K734" t="s">
        <v>267</v>
      </c>
      <c r="L734">
        <v>0</v>
      </c>
      <c r="M734" t="s">
        <v>217</v>
      </c>
      <c r="N734" t="s">
        <v>218</v>
      </c>
      <c r="V734">
        <v>901</v>
      </c>
      <c r="W734" t="s">
        <v>411</v>
      </c>
      <c r="X734">
        <v>8</v>
      </c>
      <c r="Y734" t="s">
        <v>220</v>
      </c>
      <c r="AB734">
        <v>514998</v>
      </c>
      <c r="AD734">
        <v>514998</v>
      </c>
      <c r="AF734">
        <v>3235522</v>
      </c>
      <c r="AI734">
        <v>0</v>
      </c>
    </row>
    <row r="735" spans="1:35" x14ac:dyDescent="0.3">
      <c r="A735" t="s">
        <v>410</v>
      </c>
      <c r="B735">
        <v>2000</v>
      </c>
      <c r="C735">
        <v>2000</v>
      </c>
      <c r="D735">
        <v>2000</v>
      </c>
      <c r="E735">
        <v>4</v>
      </c>
      <c r="F735">
        <v>0</v>
      </c>
      <c r="G735">
        <v>1</v>
      </c>
      <c r="H735" t="s">
        <v>215</v>
      </c>
      <c r="I735">
        <v>376</v>
      </c>
      <c r="J735" t="s">
        <v>117</v>
      </c>
      <c r="K735" t="s">
        <v>268</v>
      </c>
      <c r="L735">
        <v>0</v>
      </c>
      <c r="M735" t="s">
        <v>217</v>
      </c>
      <c r="N735" t="s">
        <v>218</v>
      </c>
      <c r="V735">
        <v>901</v>
      </c>
      <c r="W735" t="s">
        <v>411</v>
      </c>
      <c r="X735">
        <v>8</v>
      </c>
      <c r="Y735" t="s">
        <v>220</v>
      </c>
      <c r="AB735">
        <v>19585906</v>
      </c>
      <c r="AD735">
        <v>19585906</v>
      </c>
      <c r="AF735">
        <v>37958000</v>
      </c>
      <c r="AI735">
        <v>6</v>
      </c>
    </row>
    <row r="736" spans="1:35" hidden="1" x14ac:dyDescent="0.3">
      <c r="A736" t="s">
        <v>410</v>
      </c>
      <c r="B736">
        <v>2000</v>
      </c>
      <c r="C736">
        <v>2000</v>
      </c>
      <c r="D736">
        <v>2000</v>
      </c>
      <c r="E736">
        <v>4</v>
      </c>
      <c r="F736">
        <v>0</v>
      </c>
      <c r="G736">
        <v>2</v>
      </c>
      <c r="H736" t="s">
        <v>221</v>
      </c>
      <c r="I736">
        <v>376</v>
      </c>
      <c r="J736" t="s">
        <v>117</v>
      </c>
      <c r="K736" t="s">
        <v>268</v>
      </c>
      <c r="L736">
        <v>0</v>
      </c>
      <c r="M736" t="s">
        <v>217</v>
      </c>
      <c r="N736" t="s">
        <v>218</v>
      </c>
      <c r="V736">
        <v>901</v>
      </c>
      <c r="W736" t="s">
        <v>411</v>
      </c>
      <c r="X736">
        <v>8</v>
      </c>
      <c r="Y736" t="s">
        <v>220</v>
      </c>
      <c r="AB736">
        <v>826452</v>
      </c>
      <c r="AD736">
        <v>826452</v>
      </c>
      <c r="AF736">
        <v>2773000</v>
      </c>
      <c r="AI736">
        <v>6</v>
      </c>
    </row>
    <row r="737" spans="1:35" x14ac:dyDescent="0.3">
      <c r="A737" t="s">
        <v>410</v>
      </c>
      <c r="B737">
        <v>2000</v>
      </c>
      <c r="C737">
        <v>2000</v>
      </c>
      <c r="D737">
        <v>2000</v>
      </c>
      <c r="E737">
        <v>4</v>
      </c>
      <c r="F737">
        <v>0</v>
      </c>
      <c r="G737">
        <v>1</v>
      </c>
      <c r="H737" t="s">
        <v>215</v>
      </c>
      <c r="I737">
        <v>381</v>
      </c>
      <c r="J737" t="s">
        <v>86</v>
      </c>
      <c r="K737" t="s">
        <v>269</v>
      </c>
      <c r="L737">
        <v>0</v>
      </c>
      <c r="M737" t="s">
        <v>217</v>
      </c>
      <c r="N737" t="s">
        <v>218</v>
      </c>
      <c r="V737">
        <v>901</v>
      </c>
      <c r="W737" t="s">
        <v>411</v>
      </c>
      <c r="X737">
        <v>8</v>
      </c>
      <c r="Y737" t="s">
        <v>220</v>
      </c>
      <c r="AB737">
        <v>369255087</v>
      </c>
      <c r="AD737">
        <v>369255087</v>
      </c>
      <c r="AF737">
        <v>632875228</v>
      </c>
      <c r="AI737">
        <v>0</v>
      </c>
    </row>
    <row r="738" spans="1:35" hidden="1" x14ac:dyDescent="0.3">
      <c r="A738" t="s">
        <v>410</v>
      </c>
      <c r="B738">
        <v>2000</v>
      </c>
      <c r="C738">
        <v>2000</v>
      </c>
      <c r="D738">
        <v>2000</v>
      </c>
      <c r="E738">
        <v>4</v>
      </c>
      <c r="F738">
        <v>0</v>
      </c>
      <c r="G738">
        <v>2</v>
      </c>
      <c r="H738" t="s">
        <v>221</v>
      </c>
      <c r="I738">
        <v>381</v>
      </c>
      <c r="J738" t="s">
        <v>86</v>
      </c>
      <c r="K738" t="s">
        <v>269</v>
      </c>
      <c r="L738">
        <v>0</v>
      </c>
      <c r="M738" t="s">
        <v>217</v>
      </c>
      <c r="N738" t="s">
        <v>218</v>
      </c>
      <c r="V738">
        <v>901</v>
      </c>
      <c r="W738" t="s">
        <v>411</v>
      </c>
      <c r="X738">
        <v>8</v>
      </c>
      <c r="Y738" t="s">
        <v>220</v>
      </c>
      <c r="AB738">
        <v>59652361</v>
      </c>
      <c r="AD738">
        <v>59652361</v>
      </c>
      <c r="AF738">
        <v>273800534</v>
      </c>
      <c r="AI738">
        <v>0</v>
      </c>
    </row>
    <row r="739" spans="1:35" x14ac:dyDescent="0.3">
      <c r="A739" t="s">
        <v>410</v>
      </c>
      <c r="B739">
        <v>2000</v>
      </c>
      <c r="C739">
        <v>2000</v>
      </c>
      <c r="D739">
        <v>2000</v>
      </c>
      <c r="E739">
        <v>4</v>
      </c>
      <c r="F739">
        <v>0</v>
      </c>
      <c r="G739">
        <v>1</v>
      </c>
      <c r="H739" t="s">
        <v>215</v>
      </c>
      <c r="I739">
        <v>388</v>
      </c>
      <c r="J739" t="s">
        <v>28</v>
      </c>
      <c r="K739" t="s">
        <v>349</v>
      </c>
      <c r="L739">
        <v>0</v>
      </c>
      <c r="M739" t="s">
        <v>217</v>
      </c>
      <c r="N739" t="s">
        <v>218</v>
      </c>
      <c r="V739">
        <v>901</v>
      </c>
      <c r="W739" t="s">
        <v>411</v>
      </c>
      <c r="X739">
        <v>8</v>
      </c>
      <c r="Y739" t="s">
        <v>220</v>
      </c>
      <c r="AB739">
        <v>46075</v>
      </c>
      <c r="AD739">
        <v>46075</v>
      </c>
      <c r="AF739">
        <v>354490</v>
      </c>
      <c r="AI739">
        <v>0</v>
      </c>
    </row>
    <row r="740" spans="1:35" hidden="1" x14ac:dyDescent="0.3">
      <c r="A740" t="s">
        <v>410</v>
      </c>
      <c r="B740">
        <v>2000</v>
      </c>
      <c r="C740">
        <v>2000</v>
      </c>
      <c r="D740">
        <v>2000</v>
      </c>
      <c r="E740">
        <v>4</v>
      </c>
      <c r="F740">
        <v>0</v>
      </c>
      <c r="G740">
        <v>2</v>
      </c>
      <c r="H740" t="s">
        <v>221</v>
      </c>
      <c r="I740">
        <v>388</v>
      </c>
      <c r="J740" t="s">
        <v>28</v>
      </c>
      <c r="K740" t="s">
        <v>349</v>
      </c>
      <c r="L740">
        <v>0</v>
      </c>
      <c r="M740" t="s">
        <v>217</v>
      </c>
      <c r="N740" t="s">
        <v>218</v>
      </c>
      <c r="V740">
        <v>901</v>
      </c>
      <c r="W740" t="s">
        <v>411</v>
      </c>
      <c r="X740">
        <v>8</v>
      </c>
      <c r="Y740" t="s">
        <v>220</v>
      </c>
      <c r="AB740">
        <v>1715636</v>
      </c>
      <c r="AD740">
        <v>1715636</v>
      </c>
      <c r="AF740">
        <v>32909764</v>
      </c>
      <c r="AI740">
        <v>0</v>
      </c>
    </row>
    <row r="741" spans="1:35" x14ac:dyDescent="0.3">
      <c r="A741" t="s">
        <v>410</v>
      </c>
      <c r="B741">
        <v>2000</v>
      </c>
      <c r="C741">
        <v>2000</v>
      </c>
      <c r="D741">
        <v>2000</v>
      </c>
      <c r="E741">
        <v>4</v>
      </c>
      <c r="F741">
        <v>0</v>
      </c>
      <c r="G741">
        <v>1</v>
      </c>
      <c r="H741" t="s">
        <v>215</v>
      </c>
      <c r="I741">
        <v>392</v>
      </c>
      <c r="J741" t="s">
        <v>29</v>
      </c>
      <c r="K741" t="s">
        <v>270</v>
      </c>
      <c r="L741">
        <v>0</v>
      </c>
      <c r="M741" t="s">
        <v>217</v>
      </c>
      <c r="N741" t="s">
        <v>218</v>
      </c>
      <c r="V741">
        <v>901</v>
      </c>
      <c r="W741" t="s">
        <v>411</v>
      </c>
      <c r="X741">
        <v>8</v>
      </c>
      <c r="Y741" t="s">
        <v>220</v>
      </c>
      <c r="AB741">
        <v>385051630</v>
      </c>
      <c r="AD741">
        <v>385051630</v>
      </c>
      <c r="AF741">
        <v>809752599</v>
      </c>
      <c r="AI741">
        <v>0</v>
      </c>
    </row>
    <row r="742" spans="1:35" hidden="1" x14ac:dyDescent="0.3">
      <c r="A742" t="s">
        <v>410</v>
      </c>
      <c r="B742">
        <v>2000</v>
      </c>
      <c r="C742">
        <v>2000</v>
      </c>
      <c r="D742">
        <v>2000</v>
      </c>
      <c r="E742">
        <v>4</v>
      </c>
      <c r="F742">
        <v>0</v>
      </c>
      <c r="G742">
        <v>2</v>
      </c>
      <c r="H742" t="s">
        <v>221</v>
      </c>
      <c r="I742">
        <v>392</v>
      </c>
      <c r="J742" t="s">
        <v>29</v>
      </c>
      <c r="K742" t="s">
        <v>270</v>
      </c>
      <c r="L742">
        <v>0</v>
      </c>
      <c r="M742" t="s">
        <v>217</v>
      </c>
      <c r="N742" t="s">
        <v>218</v>
      </c>
      <c r="V742">
        <v>901</v>
      </c>
      <c r="W742" t="s">
        <v>411</v>
      </c>
      <c r="X742">
        <v>8</v>
      </c>
      <c r="Y742" t="s">
        <v>220</v>
      </c>
      <c r="AB742">
        <v>37602</v>
      </c>
      <c r="AD742">
        <v>37602</v>
      </c>
      <c r="AF742">
        <v>449870</v>
      </c>
      <c r="AI742">
        <v>0</v>
      </c>
    </row>
    <row r="743" spans="1:35" x14ac:dyDescent="0.3">
      <c r="A743" t="s">
        <v>410</v>
      </c>
      <c r="B743">
        <v>2000</v>
      </c>
      <c r="C743">
        <v>2000</v>
      </c>
      <c r="D743">
        <v>2000</v>
      </c>
      <c r="E743">
        <v>4</v>
      </c>
      <c r="F743">
        <v>0</v>
      </c>
      <c r="G743">
        <v>1</v>
      </c>
      <c r="H743" t="s">
        <v>215</v>
      </c>
      <c r="I743">
        <v>398</v>
      </c>
      <c r="J743" t="s">
        <v>118</v>
      </c>
      <c r="K743" t="s">
        <v>271</v>
      </c>
      <c r="L743">
        <v>0</v>
      </c>
      <c r="M743" t="s">
        <v>217</v>
      </c>
      <c r="N743" t="s">
        <v>218</v>
      </c>
      <c r="V743">
        <v>901</v>
      </c>
      <c r="W743" t="s">
        <v>411</v>
      </c>
      <c r="X743">
        <v>8</v>
      </c>
      <c r="Y743" t="s">
        <v>220</v>
      </c>
      <c r="AB743">
        <v>316688</v>
      </c>
      <c r="AD743">
        <v>316688</v>
      </c>
      <c r="AF743">
        <v>423700</v>
      </c>
      <c r="AI743">
        <v>6</v>
      </c>
    </row>
    <row r="744" spans="1:35" hidden="1" x14ac:dyDescent="0.3">
      <c r="A744" t="s">
        <v>410</v>
      </c>
      <c r="B744">
        <v>2000</v>
      </c>
      <c r="C744">
        <v>2000</v>
      </c>
      <c r="D744">
        <v>2000</v>
      </c>
      <c r="E744">
        <v>4</v>
      </c>
      <c r="F744">
        <v>0</v>
      </c>
      <c r="G744">
        <v>2</v>
      </c>
      <c r="H744" t="s">
        <v>221</v>
      </c>
      <c r="I744">
        <v>398</v>
      </c>
      <c r="J744" t="s">
        <v>118</v>
      </c>
      <c r="K744" t="s">
        <v>271</v>
      </c>
      <c r="L744">
        <v>0</v>
      </c>
      <c r="M744" t="s">
        <v>217</v>
      </c>
      <c r="N744" t="s">
        <v>218</v>
      </c>
      <c r="V744">
        <v>901</v>
      </c>
      <c r="W744" t="s">
        <v>411</v>
      </c>
      <c r="X744">
        <v>8</v>
      </c>
      <c r="Y744" t="s">
        <v>220</v>
      </c>
      <c r="AB744">
        <v>21800</v>
      </c>
      <c r="AD744">
        <v>21800</v>
      </c>
      <c r="AF744">
        <v>69300</v>
      </c>
      <c r="AI744">
        <v>0</v>
      </c>
    </row>
    <row r="745" spans="1:35" x14ac:dyDescent="0.3">
      <c r="A745" t="s">
        <v>410</v>
      </c>
      <c r="B745">
        <v>2000</v>
      </c>
      <c r="C745">
        <v>2000</v>
      </c>
      <c r="D745">
        <v>2000</v>
      </c>
      <c r="E745">
        <v>4</v>
      </c>
      <c r="F745">
        <v>0</v>
      </c>
      <c r="G745">
        <v>1</v>
      </c>
      <c r="H745" t="s">
        <v>215</v>
      </c>
      <c r="I745">
        <v>400</v>
      </c>
      <c r="J745" t="s">
        <v>87</v>
      </c>
      <c r="K745" t="s">
        <v>272</v>
      </c>
      <c r="L745">
        <v>0</v>
      </c>
      <c r="M745" t="s">
        <v>217</v>
      </c>
      <c r="N745" t="s">
        <v>218</v>
      </c>
      <c r="V745">
        <v>901</v>
      </c>
      <c r="W745" t="s">
        <v>411</v>
      </c>
      <c r="X745">
        <v>8</v>
      </c>
      <c r="Y745" t="s">
        <v>220</v>
      </c>
      <c r="AB745">
        <v>9852677</v>
      </c>
      <c r="AD745">
        <v>9852677</v>
      </c>
      <c r="AF745">
        <v>13646586</v>
      </c>
      <c r="AI745">
        <v>0</v>
      </c>
    </row>
    <row r="746" spans="1:35" hidden="1" x14ac:dyDescent="0.3">
      <c r="A746" t="s">
        <v>410</v>
      </c>
      <c r="B746">
        <v>2000</v>
      </c>
      <c r="C746">
        <v>2000</v>
      </c>
      <c r="D746">
        <v>2000</v>
      </c>
      <c r="E746">
        <v>4</v>
      </c>
      <c r="F746">
        <v>0</v>
      </c>
      <c r="G746">
        <v>2</v>
      </c>
      <c r="H746" t="s">
        <v>221</v>
      </c>
      <c r="I746">
        <v>400</v>
      </c>
      <c r="J746" t="s">
        <v>87</v>
      </c>
      <c r="K746" t="s">
        <v>272</v>
      </c>
      <c r="L746">
        <v>0</v>
      </c>
      <c r="M746" t="s">
        <v>217</v>
      </c>
      <c r="N746" t="s">
        <v>218</v>
      </c>
      <c r="V746">
        <v>901</v>
      </c>
      <c r="W746" t="s">
        <v>411</v>
      </c>
      <c r="X746">
        <v>8</v>
      </c>
      <c r="Y746" t="s">
        <v>220</v>
      </c>
      <c r="AB746">
        <v>1047787</v>
      </c>
      <c r="AD746">
        <v>1047787</v>
      </c>
      <c r="AF746">
        <v>2179998</v>
      </c>
      <c r="AI746">
        <v>0</v>
      </c>
    </row>
    <row r="747" spans="1:35" hidden="1" x14ac:dyDescent="0.3">
      <c r="A747" t="s">
        <v>410</v>
      </c>
      <c r="B747">
        <v>2000</v>
      </c>
      <c r="C747">
        <v>2000</v>
      </c>
      <c r="D747">
        <v>2000</v>
      </c>
      <c r="E747">
        <v>4</v>
      </c>
      <c r="F747">
        <v>0</v>
      </c>
      <c r="G747">
        <v>3</v>
      </c>
      <c r="H747" t="s">
        <v>247</v>
      </c>
      <c r="I747">
        <v>400</v>
      </c>
      <c r="J747" t="s">
        <v>87</v>
      </c>
      <c r="K747" t="s">
        <v>272</v>
      </c>
      <c r="L747">
        <v>0</v>
      </c>
      <c r="M747" t="s">
        <v>217</v>
      </c>
      <c r="N747" t="s">
        <v>218</v>
      </c>
      <c r="V747">
        <v>901</v>
      </c>
      <c r="W747" t="s">
        <v>411</v>
      </c>
      <c r="X747">
        <v>8</v>
      </c>
      <c r="Y747" t="s">
        <v>220</v>
      </c>
      <c r="AB747">
        <v>1014850</v>
      </c>
      <c r="AD747">
        <v>1014850</v>
      </c>
      <c r="AF747">
        <v>2097440</v>
      </c>
      <c r="AI747">
        <v>0</v>
      </c>
    </row>
    <row r="748" spans="1:35" x14ac:dyDescent="0.3">
      <c r="A748" t="s">
        <v>410</v>
      </c>
      <c r="B748">
        <v>2000</v>
      </c>
      <c r="C748">
        <v>2000</v>
      </c>
      <c r="D748">
        <v>2000</v>
      </c>
      <c r="E748">
        <v>4</v>
      </c>
      <c r="F748">
        <v>0</v>
      </c>
      <c r="G748">
        <v>1</v>
      </c>
      <c r="H748" t="s">
        <v>215</v>
      </c>
      <c r="I748">
        <v>404</v>
      </c>
      <c r="J748" t="s">
        <v>30</v>
      </c>
      <c r="K748" t="s">
        <v>394</v>
      </c>
      <c r="L748">
        <v>0</v>
      </c>
      <c r="M748" t="s">
        <v>217</v>
      </c>
      <c r="N748" t="s">
        <v>218</v>
      </c>
      <c r="V748">
        <v>901</v>
      </c>
      <c r="W748" t="s">
        <v>411</v>
      </c>
      <c r="X748">
        <v>8</v>
      </c>
      <c r="Y748" t="s">
        <v>220</v>
      </c>
      <c r="AB748">
        <v>45353</v>
      </c>
      <c r="AD748">
        <v>45353</v>
      </c>
      <c r="AF748">
        <v>51873</v>
      </c>
      <c r="AI748">
        <v>0</v>
      </c>
    </row>
    <row r="749" spans="1:35" hidden="1" x14ac:dyDescent="0.3">
      <c r="A749" t="s">
        <v>410</v>
      </c>
      <c r="B749">
        <v>2000</v>
      </c>
      <c r="C749">
        <v>2000</v>
      </c>
      <c r="D749">
        <v>2000</v>
      </c>
      <c r="E749">
        <v>4</v>
      </c>
      <c r="F749">
        <v>0</v>
      </c>
      <c r="G749">
        <v>2</v>
      </c>
      <c r="H749" t="s">
        <v>221</v>
      </c>
      <c r="I749">
        <v>404</v>
      </c>
      <c r="J749" t="s">
        <v>30</v>
      </c>
      <c r="K749" t="s">
        <v>394</v>
      </c>
      <c r="L749">
        <v>0</v>
      </c>
      <c r="M749" t="s">
        <v>217</v>
      </c>
      <c r="N749" t="s">
        <v>218</v>
      </c>
      <c r="V749">
        <v>901</v>
      </c>
      <c r="W749" t="s">
        <v>411</v>
      </c>
      <c r="X749">
        <v>8</v>
      </c>
      <c r="Y749" t="s">
        <v>220</v>
      </c>
      <c r="AB749">
        <v>86956920</v>
      </c>
      <c r="AD749">
        <v>86956920</v>
      </c>
      <c r="AF749">
        <v>153538448</v>
      </c>
      <c r="AI749">
        <v>0</v>
      </c>
    </row>
    <row r="750" spans="1:35" x14ac:dyDescent="0.3">
      <c r="A750" t="s">
        <v>410</v>
      </c>
      <c r="B750">
        <v>2000</v>
      </c>
      <c r="C750">
        <v>2000</v>
      </c>
      <c r="D750">
        <v>2000</v>
      </c>
      <c r="E750">
        <v>4</v>
      </c>
      <c r="F750">
        <v>0</v>
      </c>
      <c r="G750">
        <v>1</v>
      </c>
      <c r="H750" t="s">
        <v>215</v>
      </c>
      <c r="I750">
        <v>410</v>
      </c>
      <c r="J750" t="s">
        <v>41</v>
      </c>
      <c r="K750" t="s">
        <v>273</v>
      </c>
      <c r="L750">
        <v>0</v>
      </c>
      <c r="M750" t="s">
        <v>217</v>
      </c>
      <c r="N750" t="s">
        <v>218</v>
      </c>
      <c r="V750">
        <v>901</v>
      </c>
      <c r="W750" t="s">
        <v>411</v>
      </c>
      <c r="X750">
        <v>8</v>
      </c>
      <c r="Y750" t="s">
        <v>220</v>
      </c>
      <c r="AB750">
        <v>76113943</v>
      </c>
      <c r="AD750">
        <v>76113943</v>
      </c>
      <c r="AF750">
        <v>112532933</v>
      </c>
      <c r="AI750">
        <v>0</v>
      </c>
    </row>
    <row r="751" spans="1:35" hidden="1" x14ac:dyDescent="0.3">
      <c r="A751" t="s">
        <v>410</v>
      </c>
      <c r="B751">
        <v>2000</v>
      </c>
      <c r="C751">
        <v>2000</v>
      </c>
      <c r="D751">
        <v>2000</v>
      </c>
      <c r="E751">
        <v>4</v>
      </c>
      <c r="F751">
        <v>0</v>
      </c>
      <c r="G751">
        <v>2</v>
      </c>
      <c r="H751" t="s">
        <v>221</v>
      </c>
      <c r="I751">
        <v>410</v>
      </c>
      <c r="J751" t="s">
        <v>41</v>
      </c>
      <c r="K751" t="s">
        <v>273</v>
      </c>
      <c r="L751">
        <v>0</v>
      </c>
      <c r="M751" t="s">
        <v>217</v>
      </c>
      <c r="N751" t="s">
        <v>218</v>
      </c>
      <c r="V751">
        <v>901</v>
      </c>
      <c r="W751" t="s">
        <v>411</v>
      </c>
      <c r="X751">
        <v>8</v>
      </c>
      <c r="Y751" t="s">
        <v>220</v>
      </c>
      <c r="AB751">
        <v>116014</v>
      </c>
      <c r="AD751">
        <v>116014</v>
      </c>
      <c r="AF751">
        <v>1388240</v>
      </c>
      <c r="AI751">
        <v>0</v>
      </c>
    </row>
    <row r="752" spans="1:35" x14ac:dyDescent="0.3">
      <c r="A752" t="s">
        <v>410</v>
      </c>
      <c r="B752">
        <v>2000</v>
      </c>
      <c r="C752">
        <v>2000</v>
      </c>
      <c r="D752">
        <v>2000</v>
      </c>
      <c r="E752">
        <v>4</v>
      </c>
      <c r="F752">
        <v>0</v>
      </c>
      <c r="G752">
        <v>1</v>
      </c>
      <c r="H752" t="s">
        <v>215</v>
      </c>
      <c r="I752">
        <v>417</v>
      </c>
      <c r="J752" t="s">
        <v>120</v>
      </c>
      <c r="K752" t="s">
        <v>369</v>
      </c>
      <c r="L752">
        <v>0</v>
      </c>
      <c r="M752" t="s">
        <v>217</v>
      </c>
      <c r="N752" t="s">
        <v>218</v>
      </c>
      <c r="V752">
        <v>901</v>
      </c>
      <c r="W752" t="s">
        <v>411</v>
      </c>
      <c r="X752">
        <v>8</v>
      </c>
      <c r="Y752" t="s">
        <v>220</v>
      </c>
      <c r="AB752">
        <v>122571</v>
      </c>
      <c r="AD752">
        <v>122571</v>
      </c>
      <c r="AF752">
        <v>91934</v>
      </c>
      <c r="AI752">
        <v>0</v>
      </c>
    </row>
    <row r="753" spans="1:35" hidden="1" x14ac:dyDescent="0.3">
      <c r="A753" t="s">
        <v>410</v>
      </c>
      <c r="B753">
        <v>2000</v>
      </c>
      <c r="C753">
        <v>2000</v>
      </c>
      <c r="D753">
        <v>2000</v>
      </c>
      <c r="E753">
        <v>4</v>
      </c>
      <c r="F753">
        <v>0</v>
      </c>
      <c r="G753">
        <v>2</v>
      </c>
      <c r="H753" t="s">
        <v>221</v>
      </c>
      <c r="I753">
        <v>417</v>
      </c>
      <c r="J753" t="s">
        <v>120</v>
      </c>
      <c r="K753" t="s">
        <v>369</v>
      </c>
      <c r="L753">
        <v>0</v>
      </c>
      <c r="M753" t="s">
        <v>217</v>
      </c>
      <c r="N753" t="s">
        <v>218</v>
      </c>
      <c r="V753">
        <v>901</v>
      </c>
      <c r="W753" t="s">
        <v>411</v>
      </c>
      <c r="X753">
        <v>8</v>
      </c>
      <c r="Y753" t="s">
        <v>220</v>
      </c>
      <c r="AB753">
        <v>3013</v>
      </c>
      <c r="AD753">
        <v>3013</v>
      </c>
      <c r="AF753">
        <v>1255</v>
      </c>
      <c r="AI753">
        <v>0</v>
      </c>
    </row>
    <row r="754" spans="1:35" x14ac:dyDescent="0.3">
      <c r="A754" t="s">
        <v>410</v>
      </c>
      <c r="B754">
        <v>2000</v>
      </c>
      <c r="C754">
        <v>2000</v>
      </c>
      <c r="D754">
        <v>2000</v>
      </c>
      <c r="E754">
        <v>4</v>
      </c>
      <c r="F754">
        <v>0</v>
      </c>
      <c r="G754">
        <v>1</v>
      </c>
      <c r="H754" t="s">
        <v>215</v>
      </c>
      <c r="I754">
        <v>422</v>
      </c>
      <c r="J754" t="s">
        <v>147</v>
      </c>
      <c r="K754" t="s">
        <v>274</v>
      </c>
      <c r="L754">
        <v>0</v>
      </c>
      <c r="M754" t="s">
        <v>217</v>
      </c>
      <c r="N754" t="s">
        <v>218</v>
      </c>
      <c r="V754">
        <v>901</v>
      </c>
      <c r="W754" t="s">
        <v>411</v>
      </c>
      <c r="X754">
        <v>8</v>
      </c>
      <c r="Y754" t="s">
        <v>220</v>
      </c>
      <c r="AB754">
        <v>15604532</v>
      </c>
      <c r="AD754">
        <v>15604532</v>
      </c>
      <c r="AF754">
        <v>25503240</v>
      </c>
      <c r="AI754">
        <v>0</v>
      </c>
    </row>
    <row r="755" spans="1:35" hidden="1" x14ac:dyDescent="0.3">
      <c r="A755" t="s">
        <v>410</v>
      </c>
      <c r="B755">
        <v>2000</v>
      </c>
      <c r="C755">
        <v>2000</v>
      </c>
      <c r="D755">
        <v>2000</v>
      </c>
      <c r="E755">
        <v>4</v>
      </c>
      <c r="F755">
        <v>0</v>
      </c>
      <c r="G755">
        <v>2</v>
      </c>
      <c r="H755" t="s">
        <v>221</v>
      </c>
      <c r="I755">
        <v>422</v>
      </c>
      <c r="J755" t="s">
        <v>147</v>
      </c>
      <c r="K755" t="s">
        <v>274</v>
      </c>
      <c r="L755">
        <v>0</v>
      </c>
      <c r="M755" t="s">
        <v>217</v>
      </c>
      <c r="N755" t="s">
        <v>218</v>
      </c>
      <c r="V755">
        <v>901</v>
      </c>
      <c r="W755" t="s">
        <v>411</v>
      </c>
      <c r="X755">
        <v>8</v>
      </c>
      <c r="Y755" t="s">
        <v>220</v>
      </c>
      <c r="AB755">
        <v>431116</v>
      </c>
      <c r="AD755">
        <v>431116</v>
      </c>
      <c r="AF755">
        <v>1684431</v>
      </c>
      <c r="AI755">
        <v>0</v>
      </c>
    </row>
    <row r="756" spans="1:35" x14ac:dyDescent="0.3">
      <c r="A756" t="s">
        <v>410</v>
      </c>
      <c r="B756">
        <v>2000</v>
      </c>
      <c r="C756">
        <v>2000</v>
      </c>
      <c r="D756">
        <v>2000</v>
      </c>
      <c r="E756">
        <v>4</v>
      </c>
      <c r="F756">
        <v>0</v>
      </c>
      <c r="G756">
        <v>1</v>
      </c>
      <c r="H756" t="s">
        <v>215</v>
      </c>
      <c r="I756">
        <v>428</v>
      </c>
      <c r="J756" t="s">
        <v>88</v>
      </c>
      <c r="K756" t="s">
        <v>275</v>
      </c>
      <c r="L756">
        <v>0</v>
      </c>
      <c r="M756" t="s">
        <v>217</v>
      </c>
      <c r="N756" t="s">
        <v>218</v>
      </c>
      <c r="V756">
        <v>901</v>
      </c>
      <c r="W756" t="s">
        <v>411</v>
      </c>
      <c r="X756">
        <v>8</v>
      </c>
      <c r="Y756" t="s">
        <v>220</v>
      </c>
      <c r="AB756">
        <v>5346307</v>
      </c>
      <c r="AD756">
        <v>5346307</v>
      </c>
      <c r="AF756">
        <v>20468896</v>
      </c>
      <c r="AI756">
        <v>0</v>
      </c>
    </row>
    <row r="757" spans="1:35" hidden="1" x14ac:dyDescent="0.3">
      <c r="A757" t="s">
        <v>410</v>
      </c>
      <c r="B757">
        <v>2000</v>
      </c>
      <c r="C757">
        <v>2000</v>
      </c>
      <c r="D757">
        <v>2000</v>
      </c>
      <c r="E757">
        <v>4</v>
      </c>
      <c r="F757">
        <v>0</v>
      </c>
      <c r="G757">
        <v>2</v>
      </c>
      <c r="H757" t="s">
        <v>221</v>
      </c>
      <c r="I757">
        <v>428</v>
      </c>
      <c r="J757" t="s">
        <v>88</v>
      </c>
      <c r="K757" t="s">
        <v>275</v>
      </c>
      <c r="L757">
        <v>0</v>
      </c>
      <c r="M757" t="s">
        <v>217</v>
      </c>
      <c r="N757" t="s">
        <v>218</v>
      </c>
      <c r="V757">
        <v>901</v>
      </c>
      <c r="W757" t="s">
        <v>411</v>
      </c>
      <c r="X757">
        <v>8</v>
      </c>
      <c r="Y757" t="s">
        <v>220</v>
      </c>
      <c r="AB757">
        <v>185510</v>
      </c>
      <c r="AD757">
        <v>185510</v>
      </c>
      <c r="AF757">
        <v>738350</v>
      </c>
      <c r="AI757">
        <v>0</v>
      </c>
    </row>
    <row r="758" spans="1:35" x14ac:dyDescent="0.3">
      <c r="A758" t="s">
        <v>410</v>
      </c>
      <c r="B758">
        <v>2000</v>
      </c>
      <c r="C758">
        <v>2000</v>
      </c>
      <c r="D758">
        <v>2000</v>
      </c>
      <c r="E758">
        <v>4</v>
      </c>
      <c r="F758">
        <v>0</v>
      </c>
      <c r="G758">
        <v>1</v>
      </c>
      <c r="H758" t="s">
        <v>215</v>
      </c>
      <c r="I758">
        <v>440</v>
      </c>
      <c r="J758" t="s">
        <v>89</v>
      </c>
      <c r="K758" t="s">
        <v>276</v>
      </c>
      <c r="L758">
        <v>0</v>
      </c>
      <c r="M758" t="s">
        <v>217</v>
      </c>
      <c r="N758" t="s">
        <v>218</v>
      </c>
      <c r="V758">
        <v>901</v>
      </c>
      <c r="W758" t="s">
        <v>411</v>
      </c>
      <c r="X758">
        <v>8</v>
      </c>
      <c r="Y758" t="s">
        <v>220</v>
      </c>
      <c r="AB758">
        <v>8039472</v>
      </c>
      <c r="AD758">
        <v>8039472</v>
      </c>
      <c r="AF758">
        <v>28207743</v>
      </c>
      <c r="AI758">
        <v>0</v>
      </c>
    </row>
    <row r="759" spans="1:35" hidden="1" x14ac:dyDescent="0.3">
      <c r="A759" t="s">
        <v>410</v>
      </c>
      <c r="B759">
        <v>2000</v>
      </c>
      <c r="C759">
        <v>2000</v>
      </c>
      <c r="D759">
        <v>2000</v>
      </c>
      <c r="E759">
        <v>4</v>
      </c>
      <c r="F759">
        <v>0</v>
      </c>
      <c r="G759">
        <v>2</v>
      </c>
      <c r="H759" t="s">
        <v>221</v>
      </c>
      <c r="I759">
        <v>440</v>
      </c>
      <c r="J759" t="s">
        <v>89</v>
      </c>
      <c r="K759" t="s">
        <v>276</v>
      </c>
      <c r="L759">
        <v>0</v>
      </c>
      <c r="M759" t="s">
        <v>217</v>
      </c>
      <c r="N759" t="s">
        <v>218</v>
      </c>
      <c r="V759">
        <v>901</v>
      </c>
      <c r="W759" t="s">
        <v>411</v>
      </c>
      <c r="X759">
        <v>8</v>
      </c>
      <c r="Y759" t="s">
        <v>220</v>
      </c>
      <c r="AB759">
        <v>827261</v>
      </c>
      <c r="AD759">
        <v>827261</v>
      </c>
      <c r="AF759">
        <v>3713790</v>
      </c>
      <c r="AI759">
        <v>0</v>
      </c>
    </row>
    <row r="760" spans="1:35" x14ac:dyDescent="0.3">
      <c r="A760" t="s">
        <v>410</v>
      </c>
      <c r="B760">
        <v>2000</v>
      </c>
      <c r="C760">
        <v>2000</v>
      </c>
      <c r="D760">
        <v>2000</v>
      </c>
      <c r="E760">
        <v>4</v>
      </c>
      <c r="F760">
        <v>0</v>
      </c>
      <c r="G760">
        <v>1</v>
      </c>
      <c r="H760" t="s">
        <v>215</v>
      </c>
      <c r="I760">
        <v>442</v>
      </c>
      <c r="J760" t="s">
        <v>148</v>
      </c>
      <c r="K760" t="s">
        <v>277</v>
      </c>
      <c r="L760">
        <v>0</v>
      </c>
      <c r="M760" t="s">
        <v>217</v>
      </c>
      <c r="N760" t="s">
        <v>218</v>
      </c>
      <c r="V760">
        <v>901</v>
      </c>
      <c r="W760" t="s">
        <v>411</v>
      </c>
      <c r="X760">
        <v>8</v>
      </c>
      <c r="Y760" t="s">
        <v>220</v>
      </c>
      <c r="AB760">
        <v>9680560</v>
      </c>
      <c r="AD760">
        <v>9680560</v>
      </c>
      <c r="AF760">
        <v>43619934</v>
      </c>
      <c r="AI760">
        <v>0</v>
      </c>
    </row>
    <row r="761" spans="1:35" hidden="1" x14ac:dyDescent="0.3">
      <c r="A761" t="s">
        <v>410</v>
      </c>
      <c r="B761">
        <v>2000</v>
      </c>
      <c r="C761">
        <v>2000</v>
      </c>
      <c r="D761">
        <v>2000</v>
      </c>
      <c r="E761">
        <v>4</v>
      </c>
      <c r="F761">
        <v>0</v>
      </c>
      <c r="G761">
        <v>2</v>
      </c>
      <c r="H761" t="s">
        <v>221</v>
      </c>
      <c r="I761">
        <v>442</v>
      </c>
      <c r="J761" t="s">
        <v>148</v>
      </c>
      <c r="K761" t="s">
        <v>277</v>
      </c>
      <c r="L761">
        <v>0</v>
      </c>
      <c r="M761" t="s">
        <v>217</v>
      </c>
      <c r="N761" t="s">
        <v>218</v>
      </c>
      <c r="V761">
        <v>901</v>
      </c>
      <c r="W761" t="s">
        <v>411</v>
      </c>
      <c r="X761">
        <v>8</v>
      </c>
      <c r="Y761" t="s">
        <v>220</v>
      </c>
      <c r="AB761">
        <v>4087070</v>
      </c>
      <c r="AD761">
        <v>4087070</v>
      </c>
      <c r="AF761">
        <v>18958665</v>
      </c>
      <c r="AI761">
        <v>0</v>
      </c>
    </row>
    <row r="762" spans="1:35" x14ac:dyDescent="0.3">
      <c r="A762" t="s">
        <v>410</v>
      </c>
      <c r="B762">
        <v>2000</v>
      </c>
      <c r="C762">
        <v>2000</v>
      </c>
      <c r="D762">
        <v>2000</v>
      </c>
      <c r="E762">
        <v>4</v>
      </c>
      <c r="F762">
        <v>0</v>
      </c>
      <c r="G762">
        <v>1</v>
      </c>
      <c r="H762" t="s">
        <v>215</v>
      </c>
      <c r="I762">
        <v>446</v>
      </c>
      <c r="J762" t="s">
        <v>13</v>
      </c>
      <c r="K762" t="s">
        <v>278</v>
      </c>
      <c r="L762">
        <v>0</v>
      </c>
      <c r="M762" t="s">
        <v>217</v>
      </c>
      <c r="N762" t="s">
        <v>218</v>
      </c>
      <c r="V762">
        <v>901</v>
      </c>
      <c r="W762" t="s">
        <v>411</v>
      </c>
      <c r="X762">
        <v>8</v>
      </c>
      <c r="Y762" t="s">
        <v>220</v>
      </c>
      <c r="AB762">
        <v>311634</v>
      </c>
      <c r="AD762">
        <v>311634</v>
      </c>
      <c r="AF762">
        <v>336438</v>
      </c>
      <c r="AI762">
        <v>0</v>
      </c>
    </row>
    <row r="763" spans="1:35" hidden="1" x14ac:dyDescent="0.3">
      <c r="A763" t="s">
        <v>410</v>
      </c>
      <c r="B763">
        <v>2000</v>
      </c>
      <c r="C763">
        <v>2000</v>
      </c>
      <c r="D763">
        <v>2000</v>
      </c>
      <c r="E763">
        <v>4</v>
      </c>
      <c r="F763">
        <v>0</v>
      </c>
      <c r="G763">
        <v>2</v>
      </c>
      <c r="H763" t="s">
        <v>221</v>
      </c>
      <c r="I763">
        <v>446</v>
      </c>
      <c r="J763" t="s">
        <v>13</v>
      </c>
      <c r="K763" t="s">
        <v>278</v>
      </c>
      <c r="L763">
        <v>0</v>
      </c>
      <c r="M763" t="s">
        <v>217</v>
      </c>
      <c r="N763" t="s">
        <v>218</v>
      </c>
      <c r="V763">
        <v>901</v>
      </c>
      <c r="W763" t="s">
        <v>411</v>
      </c>
      <c r="X763">
        <v>8</v>
      </c>
      <c r="Y763" t="s">
        <v>220</v>
      </c>
      <c r="AB763">
        <v>97051</v>
      </c>
      <c r="AD763">
        <v>97051</v>
      </c>
      <c r="AF763">
        <v>176668</v>
      </c>
      <c r="AI763">
        <v>0</v>
      </c>
    </row>
    <row r="764" spans="1:35" hidden="1" x14ac:dyDescent="0.3">
      <c r="A764" t="s">
        <v>410</v>
      </c>
      <c r="B764">
        <v>2000</v>
      </c>
      <c r="C764">
        <v>2000</v>
      </c>
      <c r="D764">
        <v>2000</v>
      </c>
      <c r="E764">
        <v>4</v>
      </c>
      <c r="F764">
        <v>0</v>
      </c>
      <c r="G764">
        <v>3</v>
      </c>
      <c r="H764" t="s">
        <v>247</v>
      </c>
      <c r="I764">
        <v>446</v>
      </c>
      <c r="J764" t="s">
        <v>13</v>
      </c>
      <c r="K764" t="s">
        <v>278</v>
      </c>
      <c r="L764">
        <v>0</v>
      </c>
      <c r="M764" t="s">
        <v>217</v>
      </c>
      <c r="N764" t="s">
        <v>218</v>
      </c>
      <c r="V764">
        <v>901</v>
      </c>
      <c r="W764" t="s">
        <v>411</v>
      </c>
      <c r="X764">
        <v>8</v>
      </c>
      <c r="Y764" t="s">
        <v>220</v>
      </c>
      <c r="AB764">
        <v>97051</v>
      </c>
      <c r="AD764">
        <v>97051</v>
      </c>
      <c r="AF764">
        <v>176668</v>
      </c>
      <c r="AI764">
        <v>0</v>
      </c>
    </row>
    <row r="765" spans="1:35" x14ac:dyDescent="0.3">
      <c r="A765" t="s">
        <v>410</v>
      </c>
      <c r="B765">
        <v>2000</v>
      </c>
      <c r="C765">
        <v>2000</v>
      </c>
      <c r="D765">
        <v>2000</v>
      </c>
      <c r="E765">
        <v>4</v>
      </c>
      <c r="F765">
        <v>0</v>
      </c>
      <c r="G765">
        <v>1</v>
      </c>
      <c r="H765" t="s">
        <v>215</v>
      </c>
      <c r="I765">
        <v>450</v>
      </c>
      <c r="J765" t="s">
        <v>31</v>
      </c>
      <c r="K765" t="s">
        <v>279</v>
      </c>
      <c r="L765">
        <v>0</v>
      </c>
      <c r="M765" t="s">
        <v>217</v>
      </c>
      <c r="N765" t="s">
        <v>218</v>
      </c>
      <c r="V765">
        <v>901</v>
      </c>
      <c r="W765" t="s">
        <v>411</v>
      </c>
      <c r="X765">
        <v>8</v>
      </c>
      <c r="Y765" t="s">
        <v>220</v>
      </c>
      <c r="AB765">
        <v>33768</v>
      </c>
      <c r="AD765">
        <v>33768</v>
      </c>
      <c r="AF765">
        <v>42440</v>
      </c>
      <c r="AI765">
        <v>0</v>
      </c>
    </row>
    <row r="766" spans="1:35" hidden="1" x14ac:dyDescent="0.3">
      <c r="A766" t="s">
        <v>410</v>
      </c>
      <c r="B766">
        <v>2000</v>
      </c>
      <c r="C766">
        <v>2000</v>
      </c>
      <c r="D766">
        <v>2000</v>
      </c>
      <c r="E766">
        <v>4</v>
      </c>
      <c r="F766">
        <v>0</v>
      </c>
      <c r="G766">
        <v>2</v>
      </c>
      <c r="H766" t="s">
        <v>221</v>
      </c>
      <c r="I766">
        <v>450</v>
      </c>
      <c r="J766" t="s">
        <v>31</v>
      </c>
      <c r="K766" t="s">
        <v>279</v>
      </c>
      <c r="L766">
        <v>0</v>
      </c>
      <c r="M766" t="s">
        <v>217</v>
      </c>
      <c r="N766" t="s">
        <v>218</v>
      </c>
      <c r="V766">
        <v>901</v>
      </c>
      <c r="W766" t="s">
        <v>411</v>
      </c>
      <c r="X766">
        <v>8</v>
      </c>
      <c r="Y766" t="s">
        <v>220</v>
      </c>
      <c r="AB766">
        <v>12975465</v>
      </c>
      <c r="AD766">
        <v>12975465</v>
      </c>
      <c r="AF766">
        <v>8160385</v>
      </c>
      <c r="AI766">
        <v>0</v>
      </c>
    </row>
    <row r="767" spans="1:35" hidden="1" x14ac:dyDescent="0.3">
      <c r="A767" t="s">
        <v>410</v>
      </c>
      <c r="B767">
        <v>2000</v>
      </c>
      <c r="C767">
        <v>2000</v>
      </c>
      <c r="D767">
        <v>2000</v>
      </c>
      <c r="E767">
        <v>4</v>
      </c>
      <c r="F767">
        <v>0</v>
      </c>
      <c r="G767">
        <v>3</v>
      </c>
      <c r="H767" t="s">
        <v>247</v>
      </c>
      <c r="I767">
        <v>450</v>
      </c>
      <c r="J767" t="s">
        <v>31</v>
      </c>
      <c r="K767" t="s">
        <v>279</v>
      </c>
      <c r="L767">
        <v>0</v>
      </c>
      <c r="M767" t="s">
        <v>217</v>
      </c>
      <c r="N767" t="s">
        <v>218</v>
      </c>
      <c r="V767">
        <v>901</v>
      </c>
      <c r="W767" t="s">
        <v>411</v>
      </c>
      <c r="X767">
        <v>8</v>
      </c>
      <c r="Y767" t="s">
        <v>220</v>
      </c>
      <c r="AB767">
        <v>785</v>
      </c>
      <c r="AD767">
        <v>785</v>
      </c>
      <c r="AF767">
        <v>20845</v>
      </c>
      <c r="AI767">
        <v>0</v>
      </c>
    </row>
    <row r="768" spans="1:35" x14ac:dyDescent="0.3">
      <c r="A768" t="s">
        <v>410</v>
      </c>
      <c r="B768">
        <v>2000</v>
      </c>
      <c r="C768">
        <v>2000</v>
      </c>
      <c r="D768">
        <v>2000</v>
      </c>
      <c r="E768">
        <v>4</v>
      </c>
      <c r="F768">
        <v>0</v>
      </c>
      <c r="G768">
        <v>1</v>
      </c>
      <c r="H768" t="s">
        <v>215</v>
      </c>
      <c r="I768">
        <v>454</v>
      </c>
      <c r="J768" t="s">
        <v>90</v>
      </c>
      <c r="K768" t="s">
        <v>350</v>
      </c>
      <c r="L768">
        <v>0</v>
      </c>
      <c r="M768" t="s">
        <v>217</v>
      </c>
      <c r="N768" t="s">
        <v>218</v>
      </c>
      <c r="V768">
        <v>901</v>
      </c>
      <c r="W768" t="s">
        <v>411</v>
      </c>
      <c r="X768">
        <v>8</v>
      </c>
      <c r="Y768" t="s">
        <v>220</v>
      </c>
      <c r="AB768">
        <v>12609</v>
      </c>
      <c r="AD768">
        <v>12609</v>
      </c>
      <c r="AF768">
        <v>24859</v>
      </c>
      <c r="AI768">
        <v>0</v>
      </c>
    </row>
    <row r="769" spans="1:35" hidden="1" x14ac:dyDescent="0.3">
      <c r="A769" t="s">
        <v>410</v>
      </c>
      <c r="B769">
        <v>2000</v>
      </c>
      <c r="C769">
        <v>2000</v>
      </c>
      <c r="D769">
        <v>2000</v>
      </c>
      <c r="E769">
        <v>4</v>
      </c>
      <c r="F769">
        <v>0</v>
      </c>
      <c r="G769">
        <v>2</v>
      </c>
      <c r="H769" t="s">
        <v>221</v>
      </c>
      <c r="I769">
        <v>454</v>
      </c>
      <c r="J769" t="s">
        <v>90</v>
      </c>
      <c r="K769" t="s">
        <v>350</v>
      </c>
      <c r="L769">
        <v>0</v>
      </c>
      <c r="M769" t="s">
        <v>217</v>
      </c>
      <c r="N769" t="s">
        <v>218</v>
      </c>
      <c r="V769">
        <v>901</v>
      </c>
      <c r="W769" t="s">
        <v>411</v>
      </c>
      <c r="X769">
        <v>8</v>
      </c>
      <c r="Y769" t="s">
        <v>220</v>
      </c>
      <c r="AB769">
        <v>4691278</v>
      </c>
      <c r="AD769">
        <v>4691278</v>
      </c>
      <c r="AF769">
        <v>6600423</v>
      </c>
      <c r="AI769">
        <v>0</v>
      </c>
    </row>
    <row r="770" spans="1:35" x14ac:dyDescent="0.3">
      <c r="A770" t="s">
        <v>410</v>
      </c>
      <c r="B770">
        <v>2000</v>
      </c>
      <c r="C770">
        <v>2000</v>
      </c>
      <c r="D770">
        <v>2000</v>
      </c>
      <c r="E770">
        <v>4</v>
      </c>
      <c r="F770">
        <v>0</v>
      </c>
      <c r="G770">
        <v>1</v>
      </c>
      <c r="H770" t="s">
        <v>215</v>
      </c>
      <c r="I770">
        <v>458</v>
      </c>
      <c r="J770" t="s">
        <v>32</v>
      </c>
      <c r="K770" t="s">
        <v>335</v>
      </c>
      <c r="L770">
        <v>0</v>
      </c>
      <c r="M770" t="s">
        <v>217</v>
      </c>
      <c r="N770" t="s">
        <v>218</v>
      </c>
      <c r="V770">
        <v>901</v>
      </c>
      <c r="W770" t="s">
        <v>411</v>
      </c>
      <c r="X770">
        <v>8</v>
      </c>
      <c r="Y770" t="s">
        <v>220</v>
      </c>
      <c r="AB770">
        <v>22988985</v>
      </c>
      <c r="AD770">
        <v>22988985</v>
      </c>
      <c r="AF770">
        <v>23442924</v>
      </c>
      <c r="AI770">
        <v>0</v>
      </c>
    </row>
    <row r="771" spans="1:35" hidden="1" x14ac:dyDescent="0.3">
      <c r="A771" t="s">
        <v>410</v>
      </c>
      <c r="B771">
        <v>2000</v>
      </c>
      <c r="C771">
        <v>2000</v>
      </c>
      <c r="D771">
        <v>2000</v>
      </c>
      <c r="E771">
        <v>4</v>
      </c>
      <c r="F771">
        <v>0</v>
      </c>
      <c r="G771">
        <v>2</v>
      </c>
      <c r="H771" t="s">
        <v>221</v>
      </c>
      <c r="I771">
        <v>458</v>
      </c>
      <c r="J771" t="s">
        <v>32</v>
      </c>
      <c r="K771" t="s">
        <v>335</v>
      </c>
      <c r="L771">
        <v>0</v>
      </c>
      <c r="M771" t="s">
        <v>217</v>
      </c>
      <c r="N771" t="s">
        <v>218</v>
      </c>
      <c r="V771">
        <v>901</v>
      </c>
      <c r="W771" t="s">
        <v>411</v>
      </c>
      <c r="X771">
        <v>8</v>
      </c>
      <c r="Y771" t="s">
        <v>220</v>
      </c>
      <c r="AB771">
        <v>1109810</v>
      </c>
      <c r="AD771">
        <v>1109810</v>
      </c>
      <c r="AF771">
        <v>2218204</v>
      </c>
      <c r="AI771">
        <v>0</v>
      </c>
    </row>
    <row r="772" spans="1:35" x14ac:dyDescent="0.3">
      <c r="A772" t="s">
        <v>410</v>
      </c>
      <c r="B772">
        <v>2000</v>
      </c>
      <c r="C772">
        <v>2000</v>
      </c>
      <c r="D772">
        <v>2000</v>
      </c>
      <c r="E772">
        <v>4</v>
      </c>
      <c r="F772">
        <v>0</v>
      </c>
      <c r="G772">
        <v>1</v>
      </c>
      <c r="H772" t="s">
        <v>215</v>
      </c>
      <c r="I772">
        <v>462</v>
      </c>
      <c r="J772" t="s">
        <v>121</v>
      </c>
      <c r="K772" t="s">
        <v>280</v>
      </c>
      <c r="L772">
        <v>0</v>
      </c>
      <c r="M772" t="s">
        <v>217</v>
      </c>
      <c r="N772" t="s">
        <v>218</v>
      </c>
      <c r="V772">
        <v>901</v>
      </c>
      <c r="W772" t="s">
        <v>411</v>
      </c>
      <c r="X772">
        <v>8</v>
      </c>
      <c r="Y772" t="s">
        <v>220</v>
      </c>
      <c r="AB772">
        <v>23095</v>
      </c>
      <c r="AD772">
        <v>23095</v>
      </c>
      <c r="AF772">
        <v>255286</v>
      </c>
      <c r="AI772">
        <v>0</v>
      </c>
    </row>
    <row r="773" spans="1:35" x14ac:dyDescent="0.3">
      <c r="A773" t="s">
        <v>410</v>
      </c>
      <c r="B773">
        <v>2000</v>
      </c>
      <c r="C773">
        <v>2000</v>
      </c>
      <c r="D773">
        <v>2000</v>
      </c>
      <c r="E773">
        <v>4</v>
      </c>
      <c r="F773">
        <v>0</v>
      </c>
      <c r="G773">
        <v>1</v>
      </c>
      <c r="H773" t="s">
        <v>215</v>
      </c>
      <c r="I773">
        <v>466</v>
      </c>
      <c r="J773" t="s">
        <v>134</v>
      </c>
      <c r="K773" t="s">
        <v>382</v>
      </c>
      <c r="L773">
        <v>0</v>
      </c>
      <c r="M773" t="s">
        <v>217</v>
      </c>
      <c r="N773" t="s">
        <v>218</v>
      </c>
      <c r="V773">
        <v>901</v>
      </c>
      <c r="W773" t="s">
        <v>411</v>
      </c>
      <c r="X773">
        <v>8</v>
      </c>
      <c r="Y773" t="s">
        <v>220</v>
      </c>
      <c r="AB773">
        <v>25043</v>
      </c>
      <c r="AD773">
        <v>25043</v>
      </c>
      <c r="AF773">
        <v>48381</v>
      </c>
      <c r="AI773">
        <v>0</v>
      </c>
    </row>
    <row r="774" spans="1:35" hidden="1" x14ac:dyDescent="0.3">
      <c r="A774" t="s">
        <v>410</v>
      </c>
      <c r="B774">
        <v>2000</v>
      </c>
      <c r="C774">
        <v>2000</v>
      </c>
      <c r="D774">
        <v>2000</v>
      </c>
      <c r="E774">
        <v>4</v>
      </c>
      <c r="F774">
        <v>0</v>
      </c>
      <c r="G774">
        <v>2</v>
      </c>
      <c r="H774" t="s">
        <v>221</v>
      </c>
      <c r="I774">
        <v>466</v>
      </c>
      <c r="J774" t="s">
        <v>134</v>
      </c>
      <c r="K774" t="s">
        <v>382</v>
      </c>
      <c r="L774">
        <v>0</v>
      </c>
      <c r="M774" t="s">
        <v>217</v>
      </c>
      <c r="N774" t="s">
        <v>218</v>
      </c>
      <c r="V774">
        <v>901</v>
      </c>
      <c r="W774" t="s">
        <v>411</v>
      </c>
      <c r="X774">
        <v>8</v>
      </c>
      <c r="Y774" t="s">
        <v>220</v>
      </c>
      <c r="AB774">
        <v>138</v>
      </c>
      <c r="AD774">
        <v>138</v>
      </c>
      <c r="AF774">
        <v>265</v>
      </c>
      <c r="AI774">
        <v>0</v>
      </c>
    </row>
    <row r="775" spans="1:35" x14ac:dyDescent="0.3">
      <c r="A775" t="s">
        <v>410</v>
      </c>
      <c r="B775">
        <v>2000</v>
      </c>
      <c r="C775">
        <v>2000</v>
      </c>
      <c r="D775">
        <v>2000</v>
      </c>
      <c r="E775">
        <v>4</v>
      </c>
      <c r="F775">
        <v>0</v>
      </c>
      <c r="G775">
        <v>1</v>
      </c>
      <c r="H775" t="s">
        <v>215</v>
      </c>
      <c r="I775">
        <v>470</v>
      </c>
      <c r="J775" t="s">
        <v>91</v>
      </c>
      <c r="K775" t="s">
        <v>281</v>
      </c>
      <c r="L775">
        <v>0</v>
      </c>
      <c r="M775" t="s">
        <v>217</v>
      </c>
      <c r="N775" t="s">
        <v>218</v>
      </c>
      <c r="V775">
        <v>901</v>
      </c>
      <c r="W775" t="s">
        <v>411</v>
      </c>
      <c r="X775">
        <v>8</v>
      </c>
      <c r="Y775" t="s">
        <v>220</v>
      </c>
      <c r="AB775">
        <v>146458</v>
      </c>
      <c r="AD775">
        <v>146458</v>
      </c>
      <c r="AF775">
        <v>793513</v>
      </c>
      <c r="AI775">
        <v>0</v>
      </c>
    </row>
    <row r="776" spans="1:35" hidden="1" x14ac:dyDescent="0.3">
      <c r="A776" t="s">
        <v>410</v>
      </c>
      <c r="B776">
        <v>2000</v>
      </c>
      <c r="C776">
        <v>2000</v>
      </c>
      <c r="D776">
        <v>2000</v>
      </c>
      <c r="E776">
        <v>4</v>
      </c>
      <c r="F776">
        <v>0</v>
      </c>
      <c r="G776">
        <v>2</v>
      </c>
      <c r="H776" t="s">
        <v>221</v>
      </c>
      <c r="I776">
        <v>470</v>
      </c>
      <c r="J776" t="s">
        <v>91</v>
      </c>
      <c r="K776" t="s">
        <v>281</v>
      </c>
      <c r="L776">
        <v>0</v>
      </c>
      <c r="M776" t="s">
        <v>217</v>
      </c>
      <c r="N776" t="s">
        <v>218</v>
      </c>
      <c r="V776">
        <v>901</v>
      </c>
      <c r="W776" t="s">
        <v>411</v>
      </c>
      <c r="X776">
        <v>8</v>
      </c>
      <c r="Y776" t="s">
        <v>220</v>
      </c>
      <c r="AB776">
        <v>11579</v>
      </c>
      <c r="AD776">
        <v>11579</v>
      </c>
      <c r="AF776">
        <v>189838</v>
      </c>
      <c r="AI776">
        <v>0</v>
      </c>
    </row>
    <row r="777" spans="1:35" hidden="1" x14ac:dyDescent="0.3">
      <c r="A777" t="s">
        <v>410</v>
      </c>
      <c r="B777">
        <v>2000</v>
      </c>
      <c r="C777">
        <v>2000</v>
      </c>
      <c r="D777">
        <v>2000</v>
      </c>
      <c r="E777">
        <v>4</v>
      </c>
      <c r="F777">
        <v>0</v>
      </c>
      <c r="G777">
        <v>3</v>
      </c>
      <c r="H777" t="s">
        <v>247</v>
      </c>
      <c r="I777">
        <v>470</v>
      </c>
      <c r="J777" t="s">
        <v>91</v>
      </c>
      <c r="K777" t="s">
        <v>281</v>
      </c>
      <c r="L777">
        <v>0</v>
      </c>
      <c r="M777" t="s">
        <v>217</v>
      </c>
      <c r="N777" t="s">
        <v>218</v>
      </c>
      <c r="V777">
        <v>901</v>
      </c>
      <c r="W777" t="s">
        <v>411</v>
      </c>
      <c r="X777">
        <v>8</v>
      </c>
      <c r="Y777" t="s">
        <v>220</v>
      </c>
      <c r="AB777">
        <v>11579</v>
      </c>
      <c r="AD777">
        <v>11579</v>
      </c>
      <c r="AF777">
        <v>189838</v>
      </c>
      <c r="AI777">
        <v>0</v>
      </c>
    </row>
    <row r="778" spans="1:35" x14ac:dyDescent="0.3">
      <c r="A778" t="s">
        <v>410</v>
      </c>
      <c r="B778">
        <v>2000</v>
      </c>
      <c r="C778">
        <v>2000</v>
      </c>
      <c r="D778">
        <v>2000</v>
      </c>
      <c r="E778">
        <v>4</v>
      </c>
      <c r="F778">
        <v>0</v>
      </c>
      <c r="G778">
        <v>1</v>
      </c>
      <c r="H778" t="s">
        <v>215</v>
      </c>
      <c r="I778">
        <v>478</v>
      </c>
      <c r="J778" t="s">
        <v>383</v>
      </c>
      <c r="K778" t="s">
        <v>384</v>
      </c>
      <c r="L778">
        <v>0</v>
      </c>
      <c r="M778" t="s">
        <v>217</v>
      </c>
      <c r="N778" t="s">
        <v>218</v>
      </c>
      <c r="V778">
        <v>901</v>
      </c>
      <c r="W778" t="s">
        <v>411</v>
      </c>
      <c r="X778">
        <v>8</v>
      </c>
      <c r="Y778" t="s">
        <v>220</v>
      </c>
      <c r="AB778">
        <v>1260</v>
      </c>
      <c r="AD778">
        <v>1260</v>
      </c>
      <c r="AF778">
        <v>1401</v>
      </c>
      <c r="AI778">
        <v>0</v>
      </c>
    </row>
    <row r="779" spans="1:35" x14ac:dyDescent="0.3">
      <c r="A779" t="s">
        <v>410</v>
      </c>
      <c r="B779">
        <v>2000</v>
      </c>
      <c r="C779">
        <v>2000</v>
      </c>
      <c r="D779">
        <v>2000</v>
      </c>
      <c r="E779">
        <v>4</v>
      </c>
      <c r="F779">
        <v>0</v>
      </c>
      <c r="G779">
        <v>1</v>
      </c>
      <c r="H779" t="s">
        <v>215</v>
      </c>
      <c r="I779">
        <v>480</v>
      </c>
      <c r="J779" t="s">
        <v>69</v>
      </c>
      <c r="K779" t="s">
        <v>282</v>
      </c>
      <c r="L779">
        <v>0</v>
      </c>
      <c r="M779" t="s">
        <v>217</v>
      </c>
      <c r="N779" t="s">
        <v>218</v>
      </c>
      <c r="V779">
        <v>901</v>
      </c>
      <c r="W779" t="s">
        <v>411</v>
      </c>
      <c r="X779">
        <v>8</v>
      </c>
      <c r="Y779" t="s">
        <v>220</v>
      </c>
      <c r="AB779">
        <v>116543</v>
      </c>
      <c r="AD779">
        <v>116543</v>
      </c>
      <c r="AF779">
        <v>353438</v>
      </c>
      <c r="AI779">
        <v>0</v>
      </c>
    </row>
    <row r="780" spans="1:35" hidden="1" x14ac:dyDescent="0.3">
      <c r="A780" t="s">
        <v>410</v>
      </c>
      <c r="B780">
        <v>2000</v>
      </c>
      <c r="C780">
        <v>2000</v>
      </c>
      <c r="D780">
        <v>2000</v>
      </c>
      <c r="E780">
        <v>4</v>
      </c>
      <c r="F780">
        <v>0</v>
      </c>
      <c r="G780">
        <v>2</v>
      </c>
      <c r="H780" t="s">
        <v>221</v>
      </c>
      <c r="I780">
        <v>480</v>
      </c>
      <c r="J780" t="s">
        <v>69</v>
      </c>
      <c r="K780" t="s">
        <v>282</v>
      </c>
      <c r="L780">
        <v>0</v>
      </c>
      <c r="M780" t="s">
        <v>217</v>
      </c>
      <c r="N780" t="s">
        <v>218</v>
      </c>
      <c r="V780">
        <v>901</v>
      </c>
      <c r="W780" t="s">
        <v>411</v>
      </c>
      <c r="X780">
        <v>8</v>
      </c>
      <c r="Y780" t="s">
        <v>220</v>
      </c>
      <c r="AB780">
        <v>1030</v>
      </c>
      <c r="AD780">
        <v>1030</v>
      </c>
      <c r="AF780">
        <v>9535</v>
      </c>
      <c r="AI780">
        <v>0</v>
      </c>
    </row>
    <row r="781" spans="1:35" x14ac:dyDescent="0.3">
      <c r="A781" t="s">
        <v>410</v>
      </c>
      <c r="B781">
        <v>2000</v>
      </c>
      <c r="C781">
        <v>2000</v>
      </c>
      <c r="D781">
        <v>2000</v>
      </c>
      <c r="E781">
        <v>4</v>
      </c>
      <c r="F781">
        <v>0</v>
      </c>
      <c r="G781">
        <v>1</v>
      </c>
      <c r="H781" t="s">
        <v>215</v>
      </c>
      <c r="I781">
        <v>484</v>
      </c>
      <c r="J781" t="s">
        <v>33</v>
      </c>
      <c r="K781" t="s">
        <v>283</v>
      </c>
      <c r="L781">
        <v>0</v>
      </c>
      <c r="M781" t="s">
        <v>217</v>
      </c>
      <c r="N781" t="s">
        <v>218</v>
      </c>
      <c r="V781">
        <v>901</v>
      </c>
      <c r="W781" t="s">
        <v>411</v>
      </c>
      <c r="X781">
        <v>8</v>
      </c>
      <c r="Y781" t="s">
        <v>220</v>
      </c>
      <c r="AB781">
        <v>5741743</v>
      </c>
      <c r="AD781">
        <v>5741743</v>
      </c>
      <c r="AF781">
        <v>9164758</v>
      </c>
      <c r="AI781">
        <v>0</v>
      </c>
    </row>
    <row r="782" spans="1:35" hidden="1" x14ac:dyDescent="0.3">
      <c r="A782" t="s">
        <v>410</v>
      </c>
      <c r="B782">
        <v>2000</v>
      </c>
      <c r="C782">
        <v>2000</v>
      </c>
      <c r="D782">
        <v>2000</v>
      </c>
      <c r="E782">
        <v>4</v>
      </c>
      <c r="F782">
        <v>0</v>
      </c>
      <c r="G782">
        <v>2</v>
      </c>
      <c r="H782" t="s">
        <v>221</v>
      </c>
      <c r="I782">
        <v>484</v>
      </c>
      <c r="J782" t="s">
        <v>33</v>
      </c>
      <c r="K782" t="s">
        <v>283</v>
      </c>
      <c r="L782">
        <v>0</v>
      </c>
      <c r="M782" t="s">
        <v>217</v>
      </c>
      <c r="N782" t="s">
        <v>218</v>
      </c>
      <c r="V782">
        <v>901</v>
      </c>
      <c r="W782" t="s">
        <v>411</v>
      </c>
      <c r="X782">
        <v>8</v>
      </c>
      <c r="Y782" t="s">
        <v>220</v>
      </c>
      <c r="AB782">
        <v>282950277</v>
      </c>
      <c r="AD782">
        <v>282950277</v>
      </c>
      <c r="AF782">
        <v>663647304</v>
      </c>
      <c r="AI782">
        <v>0</v>
      </c>
    </row>
    <row r="783" spans="1:35" x14ac:dyDescent="0.3">
      <c r="A783" t="s">
        <v>410</v>
      </c>
      <c r="B783">
        <v>2000</v>
      </c>
      <c r="C783">
        <v>2000</v>
      </c>
      <c r="D783">
        <v>2000</v>
      </c>
      <c r="E783">
        <v>4</v>
      </c>
      <c r="F783">
        <v>0</v>
      </c>
      <c r="G783">
        <v>1</v>
      </c>
      <c r="H783" t="s">
        <v>215</v>
      </c>
      <c r="I783">
        <v>490</v>
      </c>
      <c r="J783" t="s">
        <v>160</v>
      </c>
      <c r="L783">
        <v>0</v>
      </c>
      <c r="M783" t="s">
        <v>217</v>
      </c>
      <c r="N783" t="s">
        <v>218</v>
      </c>
      <c r="V783">
        <v>901</v>
      </c>
      <c r="W783" t="s">
        <v>411</v>
      </c>
      <c r="X783">
        <v>8</v>
      </c>
      <c r="Y783" t="s">
        <v>220</v>
      </c>
      <c r="AB783">
        <v>6294240</v>
      </c>
      <c r="AD783">
        <v>6294240</v>
      </c>
      <c r="AF783">
        <v>19000493</v>
      </c>
      <c r="AI783">
        <v>0</v>
      </c>
    </row>
    <row r="784" spans="1:35" hidden="1" x14ac:dyDescent="0.3">
      <c r="A784" t="s">
        <v>410</v>
      </c>
      <c r="B784">
        <v>2000</v>
      </c>
      <c r="C784">
        <v>2000</v>
      </c>
      <c r="D784">
        <v>2000</v>
      </c>
      <c r="E784">
        <v>4</v>
      </c>
      <c r="F784">
        <v>0</v>
      </c>
      <c r="G784">
        <v>2</v>
      </c>
      <c r="H784" t="s">
        <v>221</v>
      </c>
      <c r="I784">
        <v>490</v>
      </c>
      <c r="J784" t="s">
        <v>160</v>
      </c>
      <c r="L784">
        <v>0</v>
      </c>
      <c r="M784" t="s">
        <v>217</v>
      </c>
      <c r="N784" t="s">
        <v>218</v>
      </c>
      <c r="V784">
        <v>901</v>
      </c>
      <c r="W784" t="s">
        <v>411</v>
      </c>
      <c r="X784">
        <v>8</v>
      </c>
      <c r="Y784" t="s">
        <v>220</v>
      </c>
      <c r="AB784">
        <v>162952</v>
      </c>
      <c r="AD784">
        <v>162952</v>
      </c>
      <c r="AF784">
        <v>465543</v>
      </c>
      <c r="AI784">
        <v>0</v>
      </c>
    </row>
    <row r="785" spans="1:35" x14ac:dyDescent="0.3">
      <c r="A785" t="s">
        <v>410</v>
      </c>
      <c r="B785">
        <v>2000</v>
      </c>
      <c r="C785">
        <v>2000</v>
      </c>
      <c r="D785">
        <v>2000</v>
      </c>
      <c r="E785">
        <v>4</v>
      </c>
      <c r="F785">
        <v>0</v>
      </c>
      <c r="G785">
        <v>1</v>
      </c>
      <c r="H785" t="s">
        <v>215</v>
      </c>
      <c r="I785">
        <v>496</v>
      </c>
      <c r="J785" t="s">
        <v>135</v>
      </c>
      <c r="K785" t="s">
        <v>336</v>
      </c>
      <c r="L785">
        <v>0</v>
      </c>
      <c r="M785" t="s">
        <v>217</v>
      </c>
      <c r="N785" t="s">
        <v>218</v>
      </c>
      <c r="V785">
        <v>901</v>
      </c>
      <c r="W785" t="s">
        <v>411</v>
      </c>
      <c r="X785">
        <v>8</v>
      </c>
      <c r="Y785" t="s">
        <v>220</v>
      </c>
      <c r="AB785">
        <v>44117</v>
      </c>
      <c r="AD785">
        <v>44117</v>
      </c>
      <c r="AF785">
        <v>109927</v>
      </c>
      <c r="AI785">
        <v>0</v>
      </c>
    </row>
    <row r="786" spans="1:35" x14ac:dyDescent="0.3">
      <c r="A786" t="s">
        <v>410</v>
      </c>
      <c r="B786">
        <v>2000</v>
      </c>
      <c r="C786">
        <v>2000</v>
      </c>
      <c r="D786">
        <v>2000</v>
      </c>
      <c r="E786">
        <v>4</v>
      </c>
      <c r="F786">
        <v>0</v>
      </c>
      <c r="G786">
        <v>1</v>
      </c>
      <c r="H786" t="s">
        <v>215</v>
      </c>
      <c r="I786">
        <v>498</v>
      </c>
      <c r="J786" t="s">
        <v>96</v>
      </c>
      <c r="K786" t="s">
        <v>370</v>
      </c>
      <c r="L786">
        <v>0</v>
      </c>
      <c r="M786" t="s">
        <v>217</v>
      </c>
      <c r="N786" t="s">
        <v>218</v>
      </c>
      <c r="V786">
        <v>901</v>
      </c>
      <c r="W786" t="s">
        <v>411</v>
      </c>
      <c r="X786">
        <v>8</v>
      </c>
      <c r="Y786" t="s">
        <v>220</v>
      </c>
      <c r="AB786">
        <v>20366</v>
      </c>
      <c r="AD786">
        <v>20366</v>
      </c>
      <c r="AF786">
        <v>66417</v>
      </c>
      <c r="AI786">
        <v>0</v>
      </c>
    </row>
    <row r="787" spans="1:35" hidden="1" x14ac:dyDescent="0.3">
      <c r="A787" t="s">
        <v>410</v>
      </c>
      <c r="B787">
        <v>2000</v>
      </c>
      <c r="C787">
        <v>2000</v>
      </c>
      <c r="D787">
        <v>2000</v>
      </c>
      <c r="E787">
        <v>4</v>
      </c>
      <c r="F787">
        <v>0</v>
      </c>
      <c r="G787">
        <v>2</v>
      </c>
      <c r="H787" t="s">
        <v>221</v>
      </c>
      <c r="I787">
        <v>498</v>
      </c>
      <c r="J787" t="s">
        <v>96</v>
      </c>
      <c r="K787" t="s">
        <v>370</v>
      </c>
      <c r="L787">
        <v>0</v>
      </c>
      <c r="M787" t="s">
        <v>217</v>
      </c>
      <c r="N787" t="s">
        <v>218</v>
      </c>
      <c r="V787">
        <v>901</v>
      </c>
      <c r="W787" t="s">
        <v>411</v>
      </c>
      <c r="X787">
        <v>8</v>
      </c>
      <c r="Y787" t="s">
        <v>220</v>
      </c>
      <c r="AB787">
        <v>3932</v>
      </c>
      <c r="AD787">
        <v>3932</v>
      </c>
      <c r="AF787">
        <v>12844</v>
      </c>
      <c r="AI787">
        <v>0</v>
      </c>
    </row>
    <row r="788" spans="1:35" hidden="1" x14ac:dyDescent="0.3">
      <c r="A788" t="s">
        <v>410</v>
      </c>
      <c r="B788">
        <v>2000</v>
      </c>
      <c r="C788">
        <v>2000</v>
      </c>
      <c r="D788">
        <v>2000</v>
      </c>
      <c r="E788">
        <v>4</v>
      </c>
      <c r="F788">
        <v>0</v>
      </c>
      <c r="G788">
        <v>3</v>
      </c>
      <c r="H788" t="s">
        <v>247</v>
      </c>
      <c r="I788">
        <v>498</v>
      </c>
      <c r="J788" t="s">
        <v>96</v>
      </c>
      <c r="K788" t="s">
        <v>370</v>
      </c>
      <c r="L788">
        <v>0</v>
      </c>
      <c r="M788" t="s">
        <v>217</v>
      </c>
      <c r="N788" t="s">
        <v>218</v>
      </c>
      <c r="V788">
        <v>901</v>
      </c>
      <c r="W788" t="s">
        <v>411</v>
      </c>
      <c r="X788">
        <v>8</v>
      </c>
      <c r="Y788" t="s">
        <v>220</v>
      </c>
      <c r="AB788">
        <v>3812</v>
      </c>
      <c r="AD788">
        <v>3812</v>
      </c>
      <c r="AF788">
        <v>12451</v>
      </c>
      <c r="AI788">
        <v>0</v>
      </c>
    </row>
    <row r="789" spans="1:35" x14ac:dyDescent="0.3">
      <c r="A789" t="s">
        <v>410</v>
      </c>
      <c r="B789">
        <v>2000</v>
      </c>
      <c r="C789">
        <v>2000</v>
      </c>
      <c r="D789">
        <v>2000</v>
      </c>
      <c r="E789">
        <v>4</v>
      </c>
      <c r="F789">
        <v>0</v>
      </c>
      <c r="G789">
        <v>1</v>
      </c>
      <c r="H789" t="s">
        <v>215</v>
      </c>
      <c r="I789">
        <v>512</v>
      </c>
      <c r="J789" t="s">
        <v>37</v>
      </c>
      <c r="K789" t="s">
        <v>285</v>
      </c>
      <c r="L789">
        <v>0</v>
      </c>
      <c r="M789" t="s">
        <v>217</v>
      </c>
      <c r="N789" t="s">
        <v>218</v>
      </c>
      <c r="V789">
        <v>901</v>
      </c>
      <c r="W789" t="s">
        <v>411</v>
      </c>
      <c r="X789">
        <v>8</v>
      </c>
      <c r="Y789" t="s">
        <v>220</v>
      </c>
      <c r="AB789">
        <v>3027070</v>
      </c>
      <c r="AD789">
        <v>3027070</v>
      </c>
      <c r="AF789">
        <v>4195411</v>
      </c>
      <c r="AI789">
        <v>0</v>
      </c>
    </row>
    <row r="790" spans="1:35" hidden="1" x14ac:dyDescent="0.3">
      <c r="A790" t="s">
        <v>410</v>
      </c>
      <c r="B790">
        <v>2000</v>
      </c>
      <c r="C790">
        <v>2000</v>
      </c>
      <c r="D790">
        <v>2000</v>
      </c>
      <c r="E790">
        <v>4</v>
      </c>
      <c r="F790">
        <v>0</v>
      </c>
      <c r="G790">
        <v>2</v>
      </c>
      <c r="H790" t="s">
        <v>221</v>
      </c>
      <c r="I790">
        <v>512</v>
      </c>
      <c r="J790" t="s">
        <v>37</v>
      </c>
      <c r="K790" t="s">
        <v>285</v>
      </c>
      <c r="L790">
        <v>0</v>
      </c>
      <c r="M790" t="s">
        <v>217</v>
      </c>
      <c r="N790" t="s">
        <v>218</v>
      </c>
      <c r="V790">
        <v>901</v>
      </c>
      <c r="W790" t="s">
        <v>411</v>
      </c>
      <c r="X790">
        <v>8</v>
      </c>
      <c r="Y790" t="s">
        <v>220</v>
      </c>
      <c r="AB790">
        <v>323269</v>
      </c>
      <c r="AD790">
        <v>323269</v>
      </c>
      <c r="AF790">
        <v>512360</v>
      </c>
      <c r="AI790">
        <v>0</v>
      </c>
    </row>
    <row r="791" spans="1:35" x14ac:dyDescent="0.3">
      <c r="A791" t="s">
        <v>410</v>
      </c>
      <c r="B791">
        <v>2000</v>
      </c>
      <c r="C791">
        <v>2000</v>
      </c>
      <c r="D791">
        <v>2000</v>
      </c>
      <c r="E791">
        <v>4</v>
      </c>
      <c r="F791">
        <v>0</v>
      </c>
      <c r="G791">
        <v>1</v>
      </c>
      <c r="H791" t="s">
        <v>215</v>
      </c>
      <c r="I791">
        <v>516</v>
      </c>
      <c r="J791" t="s">
        <v>149</v>
      </c>
      <c r="K791" t="s">
        <v>286</v>
      </c>
      <c r="L791">
        <v>0</v>
      </c>
      <c r="M791" t="s">
        <v>217</v>
      </c>
      <c r="N791" t="s">
        <v>218</v>
      </c>
      <c r="V791">
        <v>901</v>
      </c>
      <c r="W791" t="s">
        <v>411</v>
      </c>
      <c r="X791">
        <v>8</v>
      </c>
      <c r="Y791" t="s">
        <v>220</v>
      </c>
      <c r="AB791">
        <v>1075987</v>
      </c>
      <c r="AD791">
        <v>1075987</v>
      </c>
      <c r="AF791">
        <v>3466935</v>
      </c>
      <c r="AI791">
        <v>0</v>
      </c>
    </row>
    <row r="792" spans="1:35" hidden="1" x14ac:dyDescent="0.3">
      <c r="A792" t="s">
        <v>410</v>
      </c>
      <c r="B792">
        <v>2000</v>
      </c>
      <c r="C792">
        <v>2000</v>
      </c>
      <c r="D792">
        <v>2000</v>
      </c>
      <c r="E792">
        <v>4</v>
      </c>
      <c r="F792">
        <v>0</v>
      </c>
      <c r="G792">
        <v>2</v>
      </c>
      <c r="H792" t="s">
        <v>221</v>
      </c>
      <c r="I792">
        <v>516</v>
      </c>
      <c r="J792" t="s">
        <v>149</v>
      </c>
      <c r="K792" t="s">
        <v>286</v>
      </c>
      <c r="L792">
        <v>0</v>
      </c>
      <c r="M792" t="s">
        <v>217</v>
      </c>
      <c r="N792" t="s">
        <v>218</v>
      </c>
      <c r="V792">
        <v>901</v>
      </c>
      <c r="W792" t="s">
        <v>411</v>
      </c>
      <c r="X792">
        <v>8</v>
      </c>
      <c r="Y792" t="s">
        <v>220</v>
      </c>
      <c r="AB792">
        <v>11730</v>
      </c>
      <c r="AD792">
        <v>11730</v>
      </c>
      <c r="AF792">
        <v>67215</v>
      </c>
      <c r="AI792">
        <v>0</v>
      </c>
    </row>
    <row r="793" spans="1:35" x14ac:dyDescent="0.3">
      <c r="A793" t="s">
        <v>410</v>
      </c>
      <c r="B793">
        <v>2000</v>
      </c>
      <c r="C793">
        <v>2000</v>
      </c>
      <c r="D793">
        <v>2000</v>
      </c>
      <c r="E793">
        <v>4</v>
      </c>
      <c r="F793">
        <v>0</v>
      </c>
      <c r="G793">
        <v>1</v>
      </c>
      <c r="H793" t="s">
        <v>215</v>
      </c>
      <c r="I793">
        <v>524</v>
      </c>
      <c r="J793" t="s">
        <v>94</v>
      </c>
      <c r="K793" t="s">
        <v>337</v>
      </c>
      <c r="L793">
        <v>0</v>
      </c>
      <c r="M793" t="s">
        <v>217</v>
      </c>
      <c r="N793" t="s">
        <v>218</v>
      </c>
      <c r="V793">
        <v>901</v>
      </c>
      <c r="W793" t="s">
        <v>411</v>
      </c>
      <c r="X793">
        <v>1</v>
      </c>
      <c r="Y793" t="s">
        <v>232</v>
      </c>
      <c r="AB793">
        <v>0</v>
      </c>
      <c r="AD793">
        <v>0</v>
      </c>
      <c r="AF793">
        <v>508474</v>
      </c>
      <c r="AI793">
        <v>0</v>
      </c>
    </row>
    <row r="794" spans="1:35" hidden="1" x14ac:dyDescent="0.3">
      <c r="A794" t="s">
        <v>410</v>
      </c>
      <c r="B794">
        <v>2000</v>
      </c>
      <c r="C794">
        <v>2000</v>
      </c>
      <c r="D794">
        <v>2000</v>
      </c>
      <c r="E794">
        <v>4</v>
      </c>
      <c r="F794">
        <v>0</v>
      </c>
      <c r="G794">
        <v>2</v>
      </c>
      <c r="H794" t="s">
        <v>221</v>
      </c>
      <c r="I794">
        <v>524</v>
      </c>
      <c r="J794" t="s">
        <v>94</v>
      </c>
      <c r="K794" t="s">
        <v>337</v>
      </c>
      <c r="L794">
        <v>0</v>
      </c>
      <c r="M794" t="s">
        <v>217</v>
      </c>
      <c r="N794" t="s">
        <v>218</v>
      </c>
      <c r="V794">
        <v>901</v>
      </c>
      <c r="W794" t="s">
        <v>411</v>
      </c>
      <c r="X794">
        <v>8</v>
      </c>
      <c r="Y794" t="s">
        <v>220</v>
      </c>
      <c r="AB794">
        <v>4250</v>
      </c>
      <c r="AD794">
        <v>4250</v>
      </c>
      <c r="AF794">
        <v>19882</v>
      </c>
      <c r="AI794">
        <v>0</v>
      </c>
    </row>
    <row r="795" spans="1:35" x14ac:dyDescent="0.3">
      <c r="A795" t="s">
        <v>410</v>
      </c>
      <c r="B795">
        <v>2000</v>
      </c>
      <c r="C795">
        <v>2000</v>
      </c>
      <c r="D795">
        <v>2000</v>
      </c>
      <c r="E795">
        <v>4</v>
      </c>
      <c r="F795">
        <v>0</v>
      </c>
      <c r="G795">
        <v>1</v>
      </c>
      <c r="H795" t="s">
        <v>215</v>
      </c>
      <c r="I795">
        <v>528</v>
      </c>
      <c r="J795" t="s">
        <v>35</v>
      </c>
      <c r="K795" t="s">
        <v>287</v>
      </c>
      <c r="L795">
        <v>0</v>
      </c>
      <c r="M795" t="s">
        <v>217</v>
      </c>
      <c r="N795" t="s">
        <v>218</v>
      </c>
      <c r="V795">
        <v>901</v>
      </c>
      <c r="W795" t="s">
        <v>411</v>
      </c>
      <c r="X795">
        <v>8</v>
      </c>
      <c r="Y795" t="s">
        <v>220</v>
      </c>
      <c r="AB795">
        <v>158175583</v>
      </c>
      <c r="AD795">
        <v>158175583</v>
      </c>
      <c r="AF795">
        <v>342202530</v>
      </c>
      <c r="AI795">
        <v>0</v>
      </c>
    </row>
    <row r="796" spans="1:35" hidden="1" x14ac:dyDescent="0.3">
      <c r="A796" t="s">
        <v>410</v>
      </c>
      <c r="B796">
        <v>2000</v>
      </c>
      <c r="C796">
        <v>2000</v>
      </c>
      <c r="D796">
        <v>2000</v>
      </c>
      <c r="E796">
        <v>4</v>
      </c>
      <c r="F796">
        <v>0</v>
      </c>
      <c r="G796">
        <v>2</v>
      </c>
      <c r="H796" t="s">
        <v>221</v>
      </c>
      <c r="I796">
        <v>528</v>
      </c>
      <c r="J796" t="s">
        <v>35</v>
      </c>
      <c r="K796" t="s">
        <v>287</v>
      </c>
      <c r="L796">
        <v>0</v>
      </c>
      <c r="M796" t="s">
        <v>217</v>
      </c>
      <c r="N796" t="s">
        <v>218</v>
      </c>
      <c r="V796">
        <v>901</v>
      </c>
      <c r="W796" t="s">
        <v>411</v>
      </c>
      <c r="X796">
        <v>8</v>
      </c>
      <c r="Y796" t="s">
        <v>220</v>
      </c>
      <c r="AB796">
        <v>16142861</v>
      </c>
      <c r="AD796">
        <v>16142861</v>
      </c>
      <c r="AF796">
        <v>48029639</v>
      </c>
      <c r="AI796">
        <v>0</v>
      </c>
    </row>
    <row r="797" spans="1:35" x14ac:dyDescent="0.3">
      <c r="A797" t="s">
        <v>410</v>
      </c>
      <c r="B797">
        <v>2000</v>
      </c>
      <c r="C797">
        <v>2000</v>
      </c>
      <c r="D797">
        <v>2000</v>
      </c>
      <c r="E797">
        <v>4</v>
      </c>
      <c r="F797">
        <v>0</v>
      </c>
      <c r="G797">
        <v>1</v>
      </c>
      <c r="H797" t="s">
        <v>215</v>
      </c>
      <c r="I797">
        <v>533</v>
      </c>
      <c r="J797" t="s">
        <v>150</v>
      </c>
      <c r="K797" t="s">
        <v>351</v>
      </c>
      <c r="L797">
        <v>0</v>
      </c>
      <c r="M797" t="s">
        <v>217</v>
      </c>
      <c r="N797" t="s">
        <v>218</v>
      </c>
      <c r="V797">
        <v>901</v>
      </c>
      <c r="W797" t="s">
        <v>411</v>
      </c>
      <c r="X797">
        <v>1</v>
      </c>
      <c r="Y797" t="s">
        <v>232</v>
      </c>
      <c r="AF797">
        <v>73101</v>
      </c>
      <c r="AI797">
        <v>0</v>
      </c>
    </row>
    <row r="798" spans="1:35" hidden="1" x14ac:dyDescent="0.3">
      <c r="A798" t="s">
        <v>410</v>
      </c>
      <c r="B798">
        <v>2000</v>
      </c>
      <c r="C798">
        <v>2000</v>
      </c>
      <c r="D798">
        <v>2000</v>
      </c>
      <c r="E798">
        <v>4</v>
      </c>
      <c r="F798">
        <v>0</v>
      </c>
      <c r="G798">
        <v>2</v>
      </c>
      <c r="H798" t="s">
        <v>221</v>
      </c>
      <c r="I798">
        <v>533</v>
      </c>
      <c r="J798" t="s">
        <v>150</v>
      </c>
      <c r="K798" t="s">
        <v>351</v>
      </c>
      <c r="L798">
        <v>0</v>
      </c>
      <c r="M798" t="s">
        <v>217</v>
      </c>
      <c r="N798" t="s">
        <v>218</v>
      </c>
      <c r="V798">
        <v>901</v>
      </c>
      <c r="W798" t="s">
        <v>411</v>
      </c>
      <c r="X798">
        <v>1</v>
      </c>
      <c r="Y798" t="s">
        <v>232</v>
      </c>
      <c r="AD798">
        <v>810</v>
      </c>
      <c r="AF798">
        <v>2777</v>
      </c>
      <c r="AI798">
        <v>0</v>
      </c>
    </row>
    <row r="799" spans="1:35" x14ac:dyDescent="0.3">
      <c r="A799" t="s">
        <v>410</v>
      </c>
      <c r="B799">
        <v>2000</v>
      </c>
      <c r="C799">
        <v>2000</v>
      </c>
      <c r="D799">
        <v>2000</v>
      </c>
      <c r="E799">
        <v>4</v>
      </c>
      <c r="F799">
        <v>0</v>
      </c>
      <c r="G799">
        <v>1</v>
      </c>
      <c r="H799" t="s">
        <v>215</v>
      </c>
      <c r="I799">
        <v>554</v>
      </c>
      <c r="J799" t="s">
        <v>36</v>
      </c>
      <c r="K799" t="s">
        <v>288</v>
      </c>
      <c r="L799">
        <v>0</v>
      </c>
      <c r="M799" t="s">
        <v>217</v>
      </c>
      <c r="N799" t="s">
        <v>218</v>
      </c>
      <c r="V799">
        <v>901</v>
      </c>
      <c r="W799" t="s">
        <v>411</v>
      </c>
      <c r="X799">
        <v>8</v>
      </c>
      <c r="Y799" t="s">
        <v>220</v>
      </c>
      <c r="AB799">
        <v>5486872</v>
      </c>
      <c r="AD799">
        <v>5486872</v>
      </c>
      <c r="AF799">
        <v>14665387</v>
      </c>
      <c r="AI799">
        <v>0</v>
      </c>
    </row>
    <row r="800" spans="1:35" hidden="1" x14ac:dyDescent="0.3">
      <c r="A800" t="s">
        <v>410</v>
      </c>
      <c r="B800">
        <v>2000</v>
      </c>
      <c r="C800">
        <v>2000</v>
      </c>
      <c r="D800">
        <v>2000</v>
      </c>
      <c r="E800">
        <v>4</v>
      </c>
      <c r="F800">
        <v>0</v>
      </c>
      <c r="G800">
        <v>2</v>
      </c>
      <c r="H800" t="s">
        <v>221</v>
      </c>
      <c r="I800">
        <v>554</v>
      </c>
      <c r="J800" t="s">
        <v>36</v>
      </c>
      <c r="K800" t="s">
        <v>288</v>
      </c>
      <c r="L800">
        <v>0</v>
      </c>
      <c r="M800" t="s">
        <v>217</v>
      </c>
      <c r="N800" t="s">
        <v>218</v>
      </c>
      <c r="V800">
        <v>901</v>
      </c>
      <c r="W800" t="s">
        <v>411</v>
      </c>
      <c r="X800">
        <v>8</v>
      </c>
      <c r="Y800" t="s">
        <v>220</v>
      </c>
      <c r="AB800">
        <v>36188</v>
      </c>
      <c r="AD800">
        <v>36188</v>
      </c>
      <c r="AF800">
        <v>152057</v>
      </c>
      <c r="AI800">
        <v>0</v>
      </c>
    </row>
    <row r="801" spans="1:35" hidden="1" x14ac:dyDescent="0.3">
      <c r="A801" t="s">
        <v>410</v>
      </c>
      <c r="B801">
        <v>2000</v>
      </c>
      <c r="C801">
        <v>2000</v>
      </c>
      <c r="D801">
        <v>2000</v>
      </c>
      <c r="E801">
        <v>4</v>
      </c>
      <c r="F801">
        <v>0</v>
      </c>
      <c r="G801">
        <v>3</v>
      </c>
      <c r="H801" t="s">
        <v>247</v>
      </c>
      <c r="I801">
        <v>554</v>
      </c>
      <c r="J801" t="s">
        <v>36</v>
      </c>
      <c r="K801" t="s">
        <v>288</v>
      </c>
      <c r="L801">
        <v>0</v>
      </c>
      <c r="M801" t="s">
        <v>217</v>
      </c>
      <c r="N801" t="s">
        <v>218</v>
      </c>
      <c r="V801">
        <v>901</v>
      </c>
      <c r="W801" t="s">
        <v>411</v>
      </c>
      <c r="X801">
        <v>8</v>
      </c>
      <c r="Y801" t="s">
        <v>220</v>
      </c>
      <c r="AB801">
        <v>29659</v>
      </c>
      <c r="AD801">
        <v>29659</v>
      </c>
      <c r="AF801">
        <v>131418</v>
      </c>
      <c r="AI801">
        <v>0</v>
      </c>
    </row>
    <row r="802" spans="1:35" x14ac:dyDescent="0.3">
      <c r="A802" t="s">
        <v>410</v>
      </c>
      <c r="B802">
        <v>2000</v>
      </c>
      <c r="C802">
        <v>2000</v>
      </c>
      <c r="D802">
        <v>2000</v>
      </c>
      <c r="E802">
        <v>4</v>
      </c>
      <c r="F802">
        <v>0</v>
      </c>
      <c r="G802">
        <v>1</v>
      </c>
      <c r="H802" t="s">
        <v>215</v>
      </c>
      <c r="I802">
        <v>558</v>
      </c>
      <c r="J802" t="s">
        <v>71</v>
      </c>
      <c r="K802" t="s">
        <v>289</v>
      </c>
      <c r="L802">
        <v>0</v>
      </c>
      <c r="M802" t="s">
        <v>217</v>
      </c>
      <c r="N802" t="s">
        <v>218</v>
      </c>
      <c r="V802">
        <v>901</v>
      </c>
      <c r="W802" t="s">
        <v>411</v>
      </c>
      <c r="X802">
        <v>8</v>
      </c>
      <c r="Y802" t="s">
        <v>220</v>
      </c>
      <c r="AB802">
        <v>2593865</v>
      </c>
      <c r="AD802">
        <v>2593865</v>
      </c>
      <c r="AF802">
        <v>2051892</v>
      </c>
      <c r="AI802">
        <v>0</v>
      </c>
    </row>
    <row r="803" spans="1:35" hidden="1" x14ac:dyDescent="0.3">
      <c r="A803" t="s">
        <v>410</v>
      </c>
      <c r="B803">
        <v>2000</v>
      </c>
      <c r="C803">
        <v>2000</v>
      </c>
      <c r="D803">
        <v>2000</v>
      </c>
      <c r="E803">
        <v>4</v>
      </c>
      <c r="F803">
        <v>0</v>
      </c>
      <c r="G803">
        <v>2</v>
      </c>
      <c r="H803" t="s">
        <v>221</v>
      </c>
      <c r="I803">
        <v>558</v>
      </c>
      <c r="J803" t="s">
        <v>71</v>
      </c>
      <c r="K803" t="s">
        <v>289</v>
      </c>
      <c r="L803">
        <v>0</v>
      </c>
      <c r="M803" t="s">
        <v>217</v>
      </c>
      <c r="N803" t="s">
        <v>218</v>
      </c>
      <c r="V803">
        <v>901</v>
      </c>
      <c r="W803" t="s">
        <v>411</v>
      </c>
      <c r="X803">
        <v>8</v>
      </c>
      <c r="Y803" t="s">
        <v>220</v>
      </c>
      <c r="AB803">
        <v>82690144</v>
      </c>
      <c r="AD803">
        <v>82690144</v>
      </c>
      <c r="AF803">
        <v>170604160</v>
      </c>
      <c r="AI803">
        <v>0</v>
      </c>
    </row>
    <row r="804" spans="1:35" x14ac:dyDescent="0.3">
      <c r="A804" t="s">
        <v>410</v>
      </c>
      <c r="B804">
        <v>2000</v>
      </c>
      <c r="C804">
        <v>2000</v>
      </c>
      <c r="D804">
        <v>2000</v>
      </c>
      <c r="E804">
        <v>4</v>
      </c>
      <c r="F804">
        <v>0</v>
      </c>
      <c r="G804">
        <v>1</v>
      </c>
      <c r="H804" t="s">
        <v>215</v>
      </c>
      <c r="I804">
        <v>562</v>
      </c>
      <c r="J804" t="s">
        <v>122</v>
      </c>
      <c r="K804" t="s">
        <v>372</v>
      </c>
      <c r="L804">
        <v>0</v>
      </c>
      <c r="M804" t="s">
        <v>217</v>
      </c>
      <c r="N804" t="s">
        <v>218</v>
      </c>
      <c r="V804">
        <v>901</v>
      </c>
      <c r="W804" t="s">
        <v>411</v>
      </c>
      <c r="X804">
        <v>8</v>
      </c>
      <c r="Y804" t="s">
        <v>220</v>
      </c>
      <c r="AB804">
        <v>17200</v>
      </c>
      <c r="AD804">
        <v>17200</v>
      </c>
      <c r="AF804">
        <v>36908</v>
      </c>
      <c r="AI804">
        <v>0</v>
      </c>
    </row>
    <row r="805" spans="1:35" x14ac:dyDescent="0.3">
      <c r="A805" t="s">
        <v>410</v>
      </c>
      <c r="B805">
        <v>2000</v>
      </c>
      <c r="C805">
        <v>2000</v>
      </c>
      <c r="D805">
        <v>2000</v>
      </c>
      <c r="E805">
        <v>4</v>
      </c>
      <c r="F805">
        <v>0</v>
      </c>
      <c r="G805">
        <v>1</v>
      </c>
      <c r="H805" t="s">
        <v>215</v>
      </c>
      <c r="I805">
        <v>566</v>
      </c>
      <c r="J805" t="s">
        <v>136</v>
      </c>
      <c r="K805" t="s">
        <v>388</v>
      </c>
      <c r="L805">
        <v>0</v>
      </c>
      <c r="M805" t="s">
        <v>217</v>
      </c>
      <c r="N805" t="s">
        <v>218</v>
      </c>
      <c r="V805">
        <v>901</v>
      </c>
      <c r="W805" t="s">
        <v>411</v>
      </c>
      <c r="X805">
        <v>8</v>
      </c>
      <c r="Y805" t="s">
        <v>220</v>
      </c>
      <c r="AB805">
        <v>104684</v>
      </c>
      <c r="AD805">
        <v>104684</v>
      </c>
      <c r="AF805">
        <v>63005</v>
      </c>
      <c r="AI805">
        <v>0</v>
      </c>
    </row>
    <row r="806" spans="1:35" x14ac:dyDescent="0.3">
      <c r="A806" t="s">
        <v>410</v>
      </c>
      <c r="B806">
        <v>2000</v>
      </c>
      <c r="C806">
        <v>2000</v>
      </c>
      <c r="D806">
        <v>2000</v>
      </c>
      <c r="E806">
        <v>4</v>
      </c>
      <c r="F806">
        <v>0</v>
      </c>
      <c r="G806">
        <v>1</v>
      </c>
      <c r="H806" t="s">
        <v>215</v>
      </c>
      <c r="I806">
        <v>579</v>
      </c>
      <c r="J806" t="s">
        <v>72</v>
      </c>
      <c r="K806" t="s">
        <v>290</v>
      </c>
      <c r="L806">
        <v>0</v>
      </c>
      <c r="M806" t="s">
        <v>217</v>
      </c>
      <c r="N806" t="s">
        <v>218</v>
      </c>
      <c r="V806">
        <v>901</v>
      </c>
      <c r="W806" t="s">
        <v>411</v>
      </c>
      <c r="X806">
        <v>8</v>
      </c>
      <c r="Y806" t="s">
        <v>220</v>
      </c>
      <c r="AB806">
        <v>36063984</v>
      </c>
      <c r="AD806">
        <v>36063984</v>
      </c>
      <c r="AF806">
        <v>76653831</v>
      </c>
      <c r="AI806">
        <v>0</v>
      </c>
    </row>
    <row r="807" spans="1:35" hidden="1" x14ac:dyDescent="0.3">
      <c r="A807" t="s">
        <v>410</v>
      </c>
      <c r="B807">
        <v>2000</v>
      </c>
      <c r="C807">
        <v>2000</v>
      </c>
      <c r="D807">
        <v>2000</v>
      </c>
      <c r="E807">
        <v>4</v>
      </c>
      <c r="F807">
        <v>0</v>
      </c>
      <c r="G807">
        <v>2</v>
      </c>
      <c r="H807" t="s">
        <v>221</v>
      </c>
      <c r="I807">
        <v>579</v>
      </c>
      <c r="J807" t="s">
        <v>72</v>
      </c>
      <c r="K807" t="s">
        <v>290</v>
      </c>
      <c r="L807">
        <v>0</v>
      </c>
      <c r="M807" t="s">
        <v>217</v>
      </c>
      <c r="N807" t="s">
        <v>218</v>
      </c>
      <c r="V807">
        <v>901</v>
      </c>
      <c r="W807" t="s">
        <v>411</v>
      </c>
      <c r="X807">
        <v>8</v>
      </c>
      <c r="Y807" t="s">
        <v>220</v>
      </c>
      <c r="AB807">
        <v>240316</v>
      </c>
      <c r="AD807">
        <v>240316</v>
      </c>
      <c r="AF807">
        <v>928252</v>
      </c>
      <c r="AI807">
        <v>0</v>
      </c>
    </row>
    <row r="808" spans="1:35" x14ac:dyDescent="0.3">
      <c r="A808" t="s">
        <v>410</v>
      </c>
      <c r="B808">
        <v>2000</v>
      </c>
      <c r="C808">
        <v>2000</v>
      </c>
      <c r="D808">
        <v>2000</v>
      </c>
      <c r="E808">
        <v>4</v>
      </c>
      <c r="F808">
        <v>0</v>
      </c>
      <c r="G808">
        <v>1</v>
      </c>
      <c r="H808" t="s">
        <v>215</v>
      </c>
      <c r="I808">
        <v>591</v>
      </c>
      <c r="J808" t="s">
        <v>123</v>
      </c>
      <c r="K808" t="s">
        <v>292</v>
      </c>
      <c r="L808">
        <v>0</v>
      </c>
      <c r="M808" t="s">
        <v>217</v>
      </c>
      <c r="N808" t="s">
        <v>218</v>
      </c>
      <c r="V808">
        <v>901</v>
      </c>
      <c r="W808" t="s">
        <v>411</v>
      </c>
      <c r="X808">
        <v>8</v>
      </c>
      <c r="Y808" t="s">
        <v>220</v>
      </c>
      <c r="AB808">
        <v>521962</v>
      </c>
      <c r="AD808">
        <v>521962</v>
      </c>
      <c r="AF808">
        <v>1190849</v>
      </c>
      <c r="AI808">
        <v>0</v>
      </c>
    </row>
    <row r="809" spans="1:35" hidden="1" x14ac:dyDescent="0.3">
      <c r="A809" t="s">
        <v>410</v>
      </c>
      <c r="B809">
        <v>2000</v>
      </c>
      <c r="C809">
        <v>2000</v>
      </c>
      <c r="D809">
        <v>2000</v>
      </c>
      <c r="E809">
        <v>4</v>
      </c>
      <c r="F809">
        <v>0</v>
      </c>
      <c r="G809">
        <v>2</v>
      </c>
      <c r="H809" t="s">
        <v>221</v>
      </c>
      <c r="I809">
        <v>591</v>
      </c>
      <c r="J809" t="s">
        <v>123</v>
      </c>
      <c r="K809" t="s">
        <v>292</v>
      </c>
      <c r="L809">
        <v>0</v>
      </c>
      <c r="M809" t="s">
        <v>217</v>
      </c>
      <c r="N809" t="s">
        <v>218</v>
      </c>
      <c r="V809">
        <v>901</v>
      </c>
      <c r="W809" t="s">
        <v>411</v>
      </c>
      <c r="X809">
        <v>8</v>
      </c>
      <c r="Y809" t="s">
        <v>220</v>
      </c>
      <c r="AB809">
        <v>7443167</v>
      </c>
      <c r="AD809">
        <v>7443167</v>
      </c>
      <c r="AF809">
        <v>16085739</v>
      </c>
      <c r="AI809">
        <v>0</v>
      </c>
    </row>
    <row r="810" spans="1:35" x14ac:dyDescent="0.3">
      <c r="A810" t="s">
        <v>410</v>
      </c>
      <c r="B810">
        <v>2000</v>
      </c>
      <c r="C810">
        <v>2000</v>
      </c>
      <c r="D810">
        <v>2000</v>
      </c>
      <c r="E810">
        <v>4</v>
      </c>
      <c r="F810">
        <v>0</v>
      </c>
      <c r="G810">
        <v>1</v>
      </c>
      <c r="H810" t="s">
        <v>215</v>
      </c>
      <c r="I810">
        <v>600</v>
      </c>
      <c r="J810" t="s">
        <v>38</v>
      </c>
      <c r="K810" t="s">
        <v>294</v>
      </c>
      <c r="L810">
        <v>0</v>
      </c>
      <c r="M810" t="s">
        <v>217</v>
      </c>
      <c r="N810" t="s">
        <v>218</v>
      </c>
      <c r="V810">
        <v>901</v>
      </c>
      <c r="W810" t="s">
        <v>411</v>
      </c>
      <c r="X810">
        <v>8</v>
      </c>
      <c r="Y810" t="s">
        <v>220</v>
      </c>
      <c r="AB810">
        <v>170799</v>
      </c>
      <c r="AD810">
        <v>170799</v>
      </c>
      <c r="AF810">
        <v>247535</v>
      </c>
      <c r="AI810">
        <v>0</v>
      </c>
    </row>
    <row r="811" spans="1:35" hidden="1" x14ac:dyDescent="0.3">
      <c r="A811" t="s">
        <v>410</v>
      </c>
      <c r="B811">
        <v>2000</v>
      </c>
      <c r="C811">
        <v>2000</v>
      </c>
      <c r="D811">
        <v>2000</v>
      </c>
      <c r="E811">
        <v>4</v>
      </c>
      <c r="F811">
        <v>0</v>
      </c>
      <c r="G811">
        <v>2</v>
      </c>
      <c r="H811" t="s">
        <v>221</v>
      </c>
      <c r="I811">
        <v>600</v>
      </c>
      <c r="J811" t="s">
        <v>38</v>
      </c>
      <c r="K811" t="s">
        <v>294</v>
      </c>
      <c r="L811">
        <v>0</v>
      </c>
      <c r="M811" t="s">
        <v>217</v>
      </c>
      <c r="N811" t="s">
        <v>218</v>
      </c>
      <c r="V811">
        <v>901</v>
      </c>
      <c r="W811" t="s">
        <v>411</v>
      </c>
      <c r="X811">
        <v>8</v>
      </c>
      <c r="Y811" t="s">
        <v>220</v>
      </c>
      <c r="AB811">
        <v>279700</v>
      </c>
      <c r="AD811">
        <v>279700</v>
      </c>
      <c r="AF811">
        <v>384612</v>
      </c>
      <c r="AI811">
        <v>0</v>
      </c>
    </row>
    <row r="812" spans="1:35" x14ac:dyDescent="0.3">
      <c r="A812" t="s">
        <v>410</v>
      </c>
      <c r="B812">
        <v>2000</v>
      </c>
      <c r="C812">
        <v>2000</v>
      </c>
      <c r="D812">
        <v>2000</v>
      </c>
      <c r="E812">
        <v>4</v>
      </c>
      <c r="F812">
        <v>0</v>
      </c>
      <c r="G812">
        <v>1</v>
      </c>
      <c r="H812" t="s">
        <v>215</v>
      </c>
      <c r="I812">
        <v>604</v>
      </c>
      <c r="J812" t="s">
        <v>39</v>
      </c>
      <c r="K812" t="s">
        <v>295</v>
      </c>
      <c r="L812">
        <v>0</v>
      </c>
      <c r="M812" t="s">
        <v>217</v>
      </c>
      <c r="N812" t="s">
        <v>218</v>
      </c>
      <c r="V812">
        <v>901</v>
      </c>
      <c r="W812" t="s">
        <v>411</v>
      </c>
      <c r="X812">
        <v>8</v>
      </c>
      <c r="Y812" t="s">
        <v>220</v>
      </c>
      <c r="AB812">
        <v>10482</v>
      </c>
      <c r="AD812">
        <v>10482</v>
      </c>
      <c r="AF812">
        <v>98600</v>
      </c>
      <c r="AI812">
        <v>0</v>
      </c>
    </row>
    <row r="813" spans="1:35" hidden="1" x14ac:dyDescent="0.3">
      <c r="A813" t="s">
        <v>410</v>
      </c>
      <c r="B813">
        <v>2000</v>
      </c>
      <c r="C813">
        <v>2000</v>
      </c>
      <c r="D813">
        <v>2000</v>
      </c>
      <c r="E813">
        <v>4</v>
      </c>
      <c r="F813">
        <v>0</v>
      </c>
      <c r="G813">
        <v>2</v>
      </c>
      <c r="H813" t="s">
        <v>221</v>
      </c>
      <c r="I813">
        <v>604</v>
      </c>
      <c r="J813" t="s">
        <v>39</v>
      </c>
      <c r="K813" t="s">
        <v>295</v>
      </c>
      <c r="L813">
        <v>0</v>
      </c>
      <c r="M813" t="s">
        <v>217</v>
      </c>
      <c r="N813" t="s">
        <v>218</v>
      </c>
      <c r="V813">
        <v>901</v>
      </c>
      <c r="W813" t="s">
        <v>411</v>
      </c>
      <c r="X813">
        <v>8</v>
      </c>
      <c r="Y813" t="s">
        <v>220</v>
      </c>
      <c r="AB813">
        <v>142884640</v>
      </c>
      <c r="AD813">
        <v>142884640</v>
      </c>
      <c r="AF813">
        <v>223974048</v>
      </c>
      <c r="AI813">
        <v>0</v>
      </c>
    </row>
    <row r="814" spans="1:35" x14ac:dyDescent="0.3">
      <c r="A814" t="s">
        <v>410</v>
      </c>
      <c r="B814">
        <v>2000</v>
      </c>
      <c r="C814">
        <v>2000</v>
      </c>
      <c r="D814">
        <v>2000</v>
      </c>
      <c r="E814">
        <v>4</v>
      </c>
      <c r="F814">
        <v>0</v>
      </c>
      <c r="G814">
        <v>1</v>
      </c>
      <c r="H814" t="s">
        <v>215</v>
      </c>
      <c r="I814">
        <v>608</v>
      </c>
      <c r="J814" t="s">
        <v>137</v>
      </c>
      <c r="K814" t="s">
        <v>405</v>
      </c>
      <c r="L814">
        <v>0</v>
      </c>
      <c r="M814" t="s">
        <v>217</v>
      </c>
      <c r="N814" t="s">
        <v>218</v>
      </c>
      <c r="V814">
        <v>901</v>
      </c>
      <c r="W814" t="s">
        <v>411</v>
      </c>
      <c r="X814">
        <v>8</v>
      </c>
      <c r="Y814" t="s">
        <v>220</v>
      </c>
      <c r="AB814">
        <v>14011208</v>
      </c>
      <c r="AD814">
        <v>14011208</v>
      </c>
      <c r="AF814">
        <v>12376963</v>
      </c>
      <c r="AI814">
        <v>0</v>
      </c>
    </row>
    <row r="815" spans="1:35" hidden="1" x14ac:dyDescent="0.3">
      <c r="A815" t="s">
        <v>410</v>
      </c>
      <c r="B815">
        <v>2000</v>
      </c>
      <c r="C815">
        <v>2000</v>
      </c>
      <c r="D815">
        <v>2000</v>
      </c>
      <c r="E815">
        <v>4</v>
      </c>
      <c r="F815">
        <v>0</v>
      </c>
      <c r="G815">
        <v>2</v>
      </c>
      <c r="H815" t="s">
        <v>221</v>
      </c>
      <c r="I815">
        <v>608</v>
      </c>
      <c r="J815" t="s">
        <v>137</v>
      </c>
      <c r="K815" t="s">
        <v>405</v>
      </c>
      <c r="L815">
        <v>0</v>
      </c>
      <c r="M815" t="s">
        <v>217</v>
      </c>
      <c r="N815" t="s">
        <v>218</v>
      </c>
      <c r="V815">
        <v>901</v>
      </c>
      <c r="W815" t="s">
        <v>411</v>
      </c>
      <c r="X815">
        <v>8</v>
      </c>
      <c r="Y815" t="s">
        <v>220</v>
      </c>
      <c r="AB815">
        <v>295426</v>
      </c>
      <c r="AD815">
        <v>295426</v>
      </c>
      <c r="AF815">
        <v>429817</v>
      </c>
      <c r="AI815">
        <v>0</v>
      </c>
    </row>
    <row r="816" spans="1:35" x14ac:dyDescent="0.3">
      <c r="A816" t="s">
        <v>410</v>
      </c>
      <c r="B816">
        <v>2000</v>
      </c>
      <c r="C816">
        <v>2000</v>
      </c>
      <c r="D816">
        <v>2000</v>
      </c>
      <c r="E816">
        <v>4</v>
      </c>
      <c r="F816">
        <v>0</v>
      </c>
      <c r="G816">
        <v>1</v>
      </c>
      <c r="H816" t="s">
        <v>215</v>
      </c>
      <c r="I816">
        <v>616</v>
      </c>
      <c r="J816" t="s">
        <v>95</v>
      </c>
      <c r="K816" t="s">
        <v>296</v>
      </c>
      <c r="L816">
        <v>0</v>
      </c>
      <c r="M816" t="s">
        <v>217</v>
      </c>
      <c r="N816" t="s">
        <v>218</v>
      </c>
      <c r="V816">
        <v>901</v>
      </c>
      <c r="W816" t="s">
        <v>411</v>
      </c>
      <c r="X816">
        <v>8</v>
      </c>
      <c r="Y816" t="s">
        <v>220</v>
      </c>
      <c r="AB816">
        <v>123685301</v>
      </c>
      <c r="AD816">
        <v>123685301</v>
      </c>
      <c r="AF816">
        <v>155775000</v>
      </c>
      <c r="AI816">
        <v>0</v>
      </c>
    </row>
    <row r="817" spans="1:35" hidden="1" x14ac:dyDescent="0.3">
      <c r="A817" t="s">
        <v>410</v>
      </c>
      <c r="B817">
        <v>2000</v>
      </c>
      <c r="C817">
        <v>2000</v>
      </c>
      <c r="D817">
        <v>2000</v>
      </c>
      <c r="E817">
        <v>4</v>
      </c>
      <c r="F817">
        <v>0</v>
      </c>
      <c r="G817">
        <v>2</v>
      </c>
      <c r="H817" t="s">
        <v>221</v>
      </c>
      <c r="I817">
        <v>616</v>
      </c>
      <c r="J817" t="s">
        <v>95</v>
      </c>
      <c r="K817" t="s">
        <v>296</v>
      </c>
      <c r="L817">
        <v>0</v>
      </c>
      <c r="M817" t="s">
        <v>217</v>
      </c>
      <c r="N817" t="s">
        <v>218</v>
      </c>
      <c r="V817">
        <v>901</v>
      </c>
      <c r="W817" t="s">
        <v>411</v>
      </c>
      <c r="X817">
        <v>8</v>
      </c>
      <c r="Y817" t="s">
        <v>220</v>
      </c>
      <c r="AB817">
        <v>21192112</v>
      </c>
      <c r="AD817">
        <v>21192112</v>
      </c>
      <c r="AF817">
        <v>55584000</v>
      </c>
      <c r="AI817">
        <v>0</v>
      </c>
    </row>
    <row r="818" spans="1:35" x14ac:dyDescent="0.3">
      <c r="A818" t="s">
        <v>410</v>
      </c>
      <c r="B818">
        <v>2000</v>
      </c>
      <c r="C818">
        <v>2000</v>
      </c>
      <c r="D818">
        <v>2000</v>
      </c>
      <c r="E818">
        <v>4</v>
      </c>
      <c r="F818">
        <v>0</v>
      </c>
      <c r="G818">
        <v>1</v>
      </c>
      <c r="H818" t="s">
        <v>215</v>
      </c>
      <c r="I818">
        <v>620</v>
      </c>
      <c r="J818" t="s">
        <v>40</v>
      </c>
      <c r="K818" t="s">
        <v>297</v>
      </c>
      <c r="L818">
        <v>0</v>
      </c>
      <c r="M818" t="s">
        <v>217</v>
      </c>
      <c r="N818" t="s">
        <v>218</v>
      </c>
      <c r="V818">
        <v>901</v>
      </c>
      <c r="W818" t="s">
        <v>411</v>
      </c>
      <c r="X818">
        <v>8</v>
      </c>
      <c r="Y818" t="s">
        <v>220</v>
      </c>
      <c r="AB818">
        <v>45510464</v>
      </c>
      <c r="AD818">
        <v>45510464</v>
      </c>
      <c r="AF818">
        <v>96052828</v>
      </c>
      <c r="AI818">
        <v>0</v>
      </c>
    </row>
    <row r="819" spans="1:35" hidden="1" x14ac:dyDescent="0.3">
      <c r="A819" t="s">
        <v>410</v>
      </c>
      <c r="B819">
        <v>2000</v>
      </c>
      <c r="C819">
        <v>2000</v>
      </c>
      <c r="D819">
        <v>2000</v>
      </c>
      <c r="E819">
        <v>4</v>
      </c>
      <c r="F819">
        <v>0</v>
      </c>
      <c r="G819">
        <v>2</v>
      </c>
      <c r="H819" t="s">
        <v>221</v>
      </c>
      <c r="I819">
        <v>620</v>
      </c>
      <c r="J819" t="s">
        <v>40</v>
      </c>
      <c r="K819" t="s">
        <v>297</v>
      </c>
      <c r="L819">
        <v>0</v>
      </c>
      <c r="M819" t="s">
        <v>217</v>
      </c>
      <c r="N819" t="s">
        <v>218</v>
      </c>
      <c r="V819">
        <v>901</v>
      </c>
      <c r="W819" t="s">
        <v>411</v>
      </c>
      <c r="X819">
        <v>8</v>
      </c>
      <c r="Y819" t="s">
        <v>220</v>
      </c>
      <c r="AB819">
        <v>5730358</v>
      </c>
      <c r="AD819">
        <v>5730358</v>
      </c>
      <c r="AF819">
        <v>23453358</v>
      </c>
      <c r="AI819">
        <v>0</v>
      </c>
    </row>
    <row r="820" spans="1:35" x14ac:dyDescent="0.3">
      <c r="A820" t="s">
        <v>410</v>
      </c>
      <c r="B820">
        <v>2000</v>
      </c>
      <c r="C820">
        <v>2000</v>
      </c>
      <c r="D820">
        <v>2000</v>
      </c>
      <c r="E820">
        <v>4</v>
      </c>
      <c r="F820">
        <v>0</v>
      </c>
      <c r="G820">
        <v>1</v>
      </c>
      <c r="H820" t="s">
        <v>215</v>
      </c>
      <c r="I820">
        <v>634</v>
      </c>
      <c r="J820" t="s">
        <v>166</v>
      </c>
      <c r="K820" t="s">
        <v>338</v>
      </c>
      <c r="L820">
        <v>0</v>
      </c>
      <c r="M820" t="s">
        <v>217</v>
      </c>
      <c r="N820" t="s">
        <v>218</v>
      </c>
      <c r="V820">
        <v>901</v>
      </c>
      <c r="W820" t="s">
        <v>411</v>
      </c>
      <c r="X820">
        <v>8</v>
      </c>
      <c r="Y820" t="s">
        <v>220</v>
      </c>
      <c r="AB820">
        <v>318930</v>
      </c>
      <c r="AD820">
        <v>318930</v>
      </c>
      <c r="AF820">
        <v>802217</v>
      </c>
      <c r="AI820">
        <v>0</v>
      </c>
    </row>
    <row r="821" spans="1:35" hidden="1" x14ac:dyDescent="0.3">
      <c r="A821" t="s">
        <v>410</v>
      </c>
      <c r="B821">
        <v>2000</v>
      </c>
      <c r="C821">
        <v>2000</v>
      </c>
      <c r="D821">
        <v>2000</v>
      </c>
      <c r="E821">
        <v>4</v>
      </c>
      <c r="F821">
        <v>0</v>
      </c>
      <c r="G821">
        <v>2</v>
      </c>
      <c r="H821" t="s">
        <v>221</v>
      </c>
      <c r="I821">
        <v>634</v>
      </c>
      <c r="J821" t="s">
        <v>166</v>
      </c>
      <c r="K821" t="s">
        <v>338</v>
      </c>
      <c r="L821">
        <v>0</v>
      </c>
      <c r="M821" t="s">
        <v>217</v>
      </c>
      <c r="N821" t="s">
        <v>218</v>
      </c>
      <c r="V821">
        <v>901</v>
      </c>
      <c r="W821" t="s">
        <v>411</v>
      </c>
      <c r="X821">
        <v>8</v>
      </c>
      <c r="Y821" t="s">
        <v>220</v>
      </c>
      <c r="AB821">
        <v>14054</v>
      </c>
      <c r="AD821">
        <v>14054</v>
      </c>
      <c r="AF821">
        <v>13468</v>
      </c>
      <c r="AI821">
        <v>0</v>
      </c>
    </row>
    <row r="822" spans="1:35" hidden="1" x14ac:dyDescent="0.3">
      <c r="A822" t="s">
        <v>410</v>
      </c>
      <c r="B822">
        <v>2000</v>
      </c>
      <c r="C822">
        <v>2000</v>
      </c>
      <c r="D822">
        <v>2000</v>
      </c>
      <c r="E822">
        <v>4</v>
      </c>
      <c r="F822">
        <v>0</v>
      </c>
      <c r="G822">
        <v>3</v>
      </c>
      <c r="H822" t="s">
        <v>247</v>
      </c>
      <c r="I822">
        <v>634</v>
      </c>
      <c r="J822" t="s">
        <v>166</v>
      </c>
      <c r="K822" t="s">
        <v>338</v>
      </c>
      <c r="L822">
        <v>0</v>
      </c>
      <c r="M822" t="s">
        <v>217</v>
      </c>
      <c r="N822" t="s">
        <v>218</v>
      </c>
      <c r="V822">
        <v>901</v>
      </c>
      <c r="W822" t="s">
        <v>411</v>
      </c>
      <c r="X822">
        <v>8</v>
      </c>
      <c r="Y822" t="s">
        <v>220</v>
      </c>
      <c r="AB822">
        <v>14054</v>
      </c>
      <c r="AD822">
        <v>14054</v>
      </c>
      <c r="AF822">
        <v>13468</v>
      </c>
      <c r="AI822">
        <v>0</v>
      </c>
    </row>
    <row r="823" spans="1:35" x14ac:dyDescent="0.3">
      <c r="A823" t="s">
        <v>410</v>
      </c>
      <c r="B823">
        <v>2000</v>
      </c>
      <c r="C823">
        <v>2000</v>
      </c>
      <c r="D823">
        <v>2000</v>
      </c>
      <c r="E823">
        <v>4</v>
      </c>
      <c r="F823">
        <v>0</v>
      </c>
      <c r="G823">
        <v>1</v>
      </c>
      <c r="H823" t="s">
        <v>215</v>
      </c>
      <c r="I823">
        <v>642</v>
      </c>
      <c r="J823" t="s">
        <v>42</v>
      </c>
      <c r="K823" t="s">
        <v>298</v>
      </c>
      <c r="L823">
        <v>0</v>
      </c>
      <c r="M823" t="s">
        <v>217</v>
      </c>
      <c r="N823" t="s">
        <v>218</v>
      </c>
      <c r="V823">
        <v>901</v>
      </c>
      <c r="W823" t="s">
        <v>411</v>
      </c>
      <c r="X823">
        <v>8</v>
      </c>
      <c r="Y823" t="s">
        <v>220</v>
      </c>
      <c r="AB823">
        <v>27564100</v>
      </c>
      <c r="AD823">
        <v>27564100</v>
      </c>
      <c r="AF823">
        <v>53611000</v>
      </c>
      <c r="AI823">
        <v>0</v>
      </c>
    </row>
    <row r="824" spans="1:35" hidden="1" x14ac:dyDescent="0.3">
      <c r="A824" t="s">
        <v>410</v>
      </c>
      <c r="B824">
        <v>2000</v>
      </c>
      <c r="C824">
        <v>2000</v>
      </c>
      <c r="D824">
        <v>2000</v>
      </c>
      <c r="E824">
        <v>4</v>
      </c>
      <c r="F824">
        <v>0</v>
      </c>
      <c r="G824">
        <v>2</v>
      </c>
      <c r="H824" t="s">
        <v>221</v>
      </c>
      <c r="I824">
        <v>642</v>
      </c>
      <c r="J824" t="s">
        <v>42</v>
      </c>
      <c r="K824" t="s">
        <v>298</v>
      </c>
      <c r="L824">
        <v>0</v>
      </c>
      <c r="M824" t="s">
        <v>217</v>
      </c>
      <c r="N824" t="s">
        <v>218</v>
      </c>
      <c r="V824">
        <v>901</v>
      </c>
      <c r="W824" t="s">
        <v>411</v>
      </c>
      <c r="X824">
        <v>8</v>
      </c>
      <c r="Y824" t="s">
        <v>220</v>
      </c>
      <c r="AB824">
        <v>31199</v>
      </c>
      <c r="AD824">
        <v>31199</v>
      </c>
      <c r="AF824">
        <v>84000</v>
      </c>
      <c r="AI824">
        <v>0</v>
      </c>
    </row>
    <row r="825" spans="1:35" x14ac:dyDescent="0.3">
      <c r="A825" t="s">
        <v>410</v>
      </c>
      <c r="B825">
        <v>2000</v>
      </c>
      <c r="C825">
        <v>2000</v>
      </c>
      <c r="D825">
        <v>2000</v>
      </c>
      <c r="E825">
        <v>4</v>
      </c>
      <c r="F825">
        <v>0</v>
      </c>
      <c r="G825">
        <v>1</v>
      </c>
      <c r="H825" t="s">
        <v>215</v>
      </c>
      <c r="I825">
        <v>643</v>
      </c>
      <c r="J825" t="s">
        <v>138</v>
      </c>
      <c r="K825" t="s">
        <v>299</v>
      </c>
      <c r="L825">
        <v>0</v>
      </c>
      <c r="M825" t="s">
        <v>217</v>
      </c>
      <c r="N825" t="s">
        <v>218</v>
      </c>
      <c r="V825">
        <v>901</v>
      </c>
      <c r="W825" t="s">
        <v>411</v>
      </c>
      <c r="X825">
        <v>8</v>
      </c>
      <c r="Y825" t="s">
        <v>220</v>
      </c>
      <c r="AB825">
        <v>20276783</v>
      </c>
      <c r="AD825">
        <v>20276783</v>
      </c>
      <c r="AF825">
        <v>30893191</v>
      </c>
      <c r="AI825">
        <v>0</v>
      </c>
    </row>
    <row r="826" spans="1:35" hidden="1" x14ac:dyDescent="0.3">
      <c r="A826" t="s">
        <v>410</v>
      </c>
      <c r="B826">
        <v>2000</v>
      </c>
      <c r="C826">
        <v>2000</v>
      </c>
      <c r="D826">
        <v>2000</v>
      </c>
      <c r="E826">
        <v>4</v>
      </c>
      <c r="F826">
        <v>0</v>
      </c>
      <c r="G826">
        <v>2</v>
      </c>
      <c r="H826" t="s">
        <v>221</v>
      </c>
      <c r="I826">
        <v>643</v>
      </c>
      <c r="J826" t="s">
        <v>138</v>
      </c>
      <c r="K826" t="s">
        <v>299</v>
      </c>
      <c r="L826">
        <v>0</v>
      </c>
      <c r="M826" t="s">
        <v>217</v>
      </c>
      <c r="N826" t="s">
        <v>218</v>
      </c>
      <c r="V826">
        <v>901</v>
      </c>
      <c r="W826" t="s">
        <v>411</v>
      </c>
      <c r="X826">
        <v>8</v>
      </c>
      <c r="Y826" t="s">
        <v>220</v>
      </c>
      <c r="AB826">
        <v>162978</v>
      </c>
      <c r="AD826">
        <v>162978</v>
      </c>
      <c r="AF826">
        <v>395153</v>
      </c>
      <c r="AI826">
        <v>0</v>
      </c>
    </row>
    <row r="827" spans="1:35" x14ac:dyDescent="0.3">
      <c r="A827" t="s">
        <v>410</v>
      </c>
      <c r="B827">
        <v>2000</v>
      </c>
      <c r="C827">
        <v>2000</v>
      </c>
      <c r="D827">
        <v>2000</v>
      </c>
      <c r="E827">
        <v>4</v>
      </c>
      <c r="F827">
        <v>0</v>
      </c>
      <c r="G827">
        <v>1</v>
      </c>
      <c r="H827" t="s">
        <v>215</v>
      </c>
      <c r="I827">
        <v>659</v>
      </c>
      <c r="J827" t="s">
        <v>73</v>
      </c>
      <c r="K827" t="s">
        <v>420</v>
      </c>
      <c r="L827">
        <v>0</v>
      </c>
      <c r="M827" t="s">
        <v>217</v>
      </c>
      <c r="N827" t="s">
        <v>218</v>
      </c>
      <c r="V827">
        <v>901</v>
      </c>
      <c r="W827" t="s">
        <v>411</v>
      </c>
      <c r="X827">
        <v>8</v>
      </c>
      <c r="Y827" t="s">
        <v>220</v>
      </c>
      <c r="AB827">
        <v>10740</v>
      </c>
      <c r="AD827">
        <v>10740</v>
      </c>
      <c r="AF827">
        <v>83438</v>
      </c>
      <c r="AI827">
        <v>0</v>
      </c>
    </row>
    <row r="828" spans="1:35" hidden="1" x14ac:dyDescent="0.3">
      <c r="A828" t="s">
        <v>410</v>
      </c>
      <c r="B828">
        <v>2000</v>
      </c>
      <c r="C828">
        <v>2000</v>
      </c>
      <c r="D828">
        <v>2000</v>
      </c>
      <c r="E828">
        <v>4</v>
      </c>
      <c r="F828">
        <v>0</v>
      </c>
      <c r="G828">
        <v>2</v>
      </c>
      <c r="H828" t="s">
        <v>221</v>
      </c>
      <c r="I828">
        <v>659</v>
      </c>
      <c r="J828" t="s">
        <v>73</v>
      </c>
      <c r="K828" t="s">
        <v>420</v>
      </c>
      <c r="L828">
        <v>0</v>
      </c>
      <c r="M828" t="s">
        <v>217</v>
      </c>
      <c r="N828" t="s">
        <v>218</v>
      </c>
      <c r="V828">
        <v>901</v>
      </c>
      <c r="W828" t="s">
        <v>411</v>
      </c>
      <c r="X828">
        <v>8</v>
      </c>
      <c r="Y828" t="s">
        <v>220</v>
      </c>
      <c r="AB828">
        <v>341</v>
      </c>
      <c r="AD828">
        <v>341</v>
      </c>
      <c r="AF828">
        <v>3226</v>
      </c>
      <c r="AI828">
        <v>0</v>
      </c>
    </row>
    <row r="829" spans="1:35" hidden="1" x14ac:dyDescent="0.3">
      <c r="A829" t="s">
        <v>410</v>
      </c>
      <c r="B829">
        <v>2000</v>
      </c>
      <c r="C829">
        <v>2000</v>
      </c>
      <c r="D829">
        <v>2000</v>
      </c>
      <c r="E829">
        <v>4</v>
      </c>
      <c r="F829">
        <v>0</v>
      </c>
      <c r="G829">
        <v>3</v>
      </c>
      <c r="H829" t="s">
        <v>247</v>
      </c>
      <c r="I829">
        <v>659</v>
      </c>
      <c r="J829" t="s">
        <v>73</v>
      </c>
      <c r="K829" t="s">
        <v>420</v>
      </c>
      <c r="L829">
        <v>0</v>
      </c>
      <c r="M829" t="s">
        <v>217</v>
      </c>
      <c r="N829" t="s">
        <v>218</v>
      </c>
      <c r="V829">
        <v>901</v>
      </c>
      <c r="W829" t="s">
        <v>411</v>
      </c>
      <c r="X829">
        <v>8</v>
      </c>
      <c r="Y829" t="s">
        <v>220</v>
      </c>
      <c r="AB829">
        <v>341</v>
      </c>
      <c r="AD829">
        <v>341</v>
      </c>
      <c r="AF829">
        <v>3226</v>
      </c>
      <c r="AI829">
        <v>0</v>
      </c>
    </row>
    <row r="830" spans="1:35" x14ac:dyDescent="0.3">
      <c r="A830" t="s">
        <v>410</v>
      </c>
      <c r="B830">
        <v>2000</v>
      </c>
      <c r="C830">
        <v>2000</v>
      </c>
      <c r="D830">
        <v>2000</v>
      </c>
      <c r="E830">
        <v>4</v>
      </c>
      <c r="F830">
        <v>0</v>
      </c>
      <c r="G830">
        <v>1</v>
      </c>
      <c r="H830" t="s">
        <v>215</v>
      </c>
      <c r="I830">
        <v>662</v>
      </c>
      <c r="J830" t="s">
        <v>43</v>
      </c>
      <c r="K830" t="s">
        <v>355</v>
      </c>
      <c r="L830">
        <v>0</v>
      </c>
      <c r="M830" t="s">
        <v>217</v>
      </c>
      <c r="N830" t="s">
        <v>218</v>
      </c>
      <c r="V830">
        <v>901</v>
      </c>
      <c r="W830" t="s">
        <v>411</v>
      </c>
      <c r="X830">
        <v>8</v>
      </c>
      <c r="Y830" t="s">
        <v>220</v>
      </c>
      <c r="AB830">
        <v>30247</v>
      </c>
      <c r="AD830">
        <v>30247</v>
      </c>
      <c r="AF830">
        <v>211498</v>
      </c>
      <c r="AI830">
        <v>0</v>
      </c>
    </row>
    <row r="831" spans="1:35" hidden="1" x14ac:dyDescent="0.3">
      <c r="A831" t="s">
        <v>410</v>
      </c>
      <c r="B831">
        <v>2000</v>
      </c>
      <c r="C831">
        <v>2000</v>
      </c>
      <c r="D831">
        <v>2000</v>
      </c>
      <c r="E831">
        <v>4</v>
      </c>
      <c r="F831">
        <v>0</v>
      </c>
      <c r="G831">
        <v>2</v>
      </c>
      <c r="H831" t="s">
        <v>221</v>
      </c>
      <c r="I831">
        <v>662</v>
      </c>
      <c r="J831" t="s">
        <v>43</v>
      </c>
      <c r="K831" t="s">
        <v>355</v>
      </c>
      <c r="L831">
        <v>0</v>
      </c>
      <c r="M831" t="s">
        <v>217</v>
      </c>
      <c r="N831" t="s">
        <v>218</v>
      </c>
      <c r="V831">
        <v>901</v>
      </c>
      <c r="W831" t="s">
        <v>411</v>
      </c>
      <c r="X831">
        <v>8</v>
      </c>
      <c r="Y831" t="s">
        <v>220</v>
      </c>
      <c r="AB831">
        <v>355</v>
      </c>
      <c r="AD831">
        <v>355</v>
      </c>
      <c r="AF831">
        <v>1470</v>
      </c>
      <c r="AI831">
        <v>0</v>
      </c>
    </row>
    <row r="832" spans="1:35" hidden="1" x14ac:dyDescent="0.3">
      <c r="A832" t="s">
        <v>410</v>
      </c>
      <c r="B832">
        <v>2000</v>
      </c>
      <c r="C832">
        <v>2000</v>
      </c>
      <c r="D832">
        <v>2000</v>
      </c>
      <c r="E832">
        <v>4</v>
      </c>
      <c r="F832">
        <v>0</v>
      </c>
      <c r="G832">
        <v>3</v>
      </c>
      <c r="H832" t="s">
        <v>247</v>
      </c>
      <c r="I832">
        <v>662</v>
      </c>
      <c r="J832" t="s">
        <v>43</v>
      </c>
      <c r="K832" t="s">
        <v>355</v>
      </c>
      <c r="L832">
        <v>0</v>
      </c>
      <c r="M832" t="s">
        <v>217</v>
      </c>
      <c r="N832" t="s">
        <v>218</v>
      </c>
      <c r="V832">
        <v>901</v>
      </c>
      <c r="W832" t="s">
        <v>411</v>
      </c>
      <c r="X832">
        <v>8</v>
      </c>
      <c r="Y832" t="s">
        <v>220</v>
      </c>
      <c r="AB832">
        <v>351</v>
      </c>
      <c r="AD832">
        <v>351</v>
      </c>
      <c r="AF832">
        <v>1446</v>
      </c>
      <c r="AI832">
        <v>0</v>
      </c>
    </row>
    <row r="833" spans="1:35" x14ac:dyDescent="0.3">
      <c r="A833" t="s">
        <v>410</v>
      </c>
      <c r="B833">
        <v>2000</v>
      </c>
      <c r="C833">
        <v>2000</v>
      </c>
      <c r="D833">
        <v>2000</v>
      </c>
      <c r="E833">
        <v>4</v>
      </c>
      <c r="F833">
        <v>0</v>
      </c>
      <c r="G833">
        <v>1</v>
      </c>
      <c r="H833" t="s">
        <v>215</v>
      </c>
      <c r="I833">
        <v>670</v>
      </c>
      <c r="J833" t="s">
        <v>74</v>
      </c>
      <c r="K833" t="s">
        <v>389</v>
      </c>
      <c r="L833">
        <v>0</v>
      </c>
      <c r="M833" t="s">
        <v>217</v>
      </c>
      <c r="N833" t="s">
        <v>218</v>
      </c>
      <c r="V833">
        <v>901</v>
      </c>
      <c r="W833" t="s">
        <v>411</v>
      </c>
      <c r="X833">
        <v>8</v>
      </c>
      <c r="Y833" t="s">
        <v>220</v>
      </c>
      <c r="AB833">
        <v>9223</v>
      </c>
      <c r="AD833">
        <v>9223</v>
      </c>
      <c r="AF833">
        <v>46502</v>
      </c>
      <c r="AI833">
        <v>0</v>
      </c>
    </row>
    <row r="834" spans="1:35" x14ac:dyDescent="0.3">
      <c r="A834" t="s">
        <v>410</v>
      </c>
      <c r="B834">
        <v>2000</v>
      </c>
      <c r="C834">
        <v>2000</v>
      </c>
      <c r="D834">
        <v>2000</v>
      </c>
      <c r="E834">
        <v>4</v>
      </c>
      <c r="F834">
        <v>0</v>
      </c>
      <c r="G834">
        <v>1</v>
      </c>
      <c r="H834" t="s">
        <v>215</v>
      </c>
      <c r="I834">
        <v>678</v>
      </c>
      <c r="J834" t="s">
        <v>175</v>
      </c>
      <c r="K834" t="s">
        <v>390</v>
      </c>
      <c r="L834">
        <v>0</v>
      </c>
      <c r="M834" t="s">
        <v>217</v>
      </c>
      <c r="N834" t="s">
        <v>218</v>
      </c>
      <c r="V834">
        <v>901</v>
      </c>
      <c r="W834" t="s">
        <v>411</v>
      </c>
      <c r="X834">
        <v>8</v>
      </c>
      <c r="Y834" t="s">
        <v>220</v>
      </c>
      <c r="AB834">
        <v>223</v>
      </c>
      <c r="AD834">
        <v>223</v>
      </c>
      <c r="AF834">
        <v>3643</v>
      </c>
      <c r="AI834">
        <v>0</v>
      </c>
    </row>
    <row r="835" spans="1:35" hidden="1" x14ac:dyDescent="0.3">
      <c r="A835" t="s">
        <v>410</v>
      </c>
      <c r="B835">
        <v>2000</v>
      </c>
      <c r="C835">
        <v>2000</v>
      </c>
      <c r="D835">
        <v>2000</v>
      </c>
      <c r="E835">
        <v>4</v>
      </c>
      <c r="F835">
        <v>0</v>
      </c>
      <c r="G835">
        <v>2</v>
      </c>
      <c r="H835" t="s">
        <v>221</v>
      </c>
      <c r="I835">
        <v>678</v>
      </c>
      <c r="J835" t="s">
        <v>175</v>
      </c>
      <c r="K835" t="s">
        <v>390</v>
      </c>
      <c r="L835">
        <v>0</v>
      </c>
      <c r="M835" t="s">
        <v>217</v>
      </c>
      <c r="N835" t="s">
        <v>218</v>
      </c>
      <c r="V835">
        <v>901</v>
      </c>
      <c r="W835" t="s">
        <v>411</v>
      </c>
      <c r="X835">
        <v>8</v>
      </c>
      <c r="Y835" t="s">
        <v>220</v>
      </c>
      <c r="AB835">
        <v>14153</v>
      </c>
      <c r="AD835">
        <v>14153</v>
      </c>
      <c r="AF835">
        <v>33513</v>
      </c>
      <c r="AI835">
        <v>0</v>
      </c>
    </row>
    <row r="836" spans="1:35" x14ac:dyDescent="0.3">
      <c r="A836" t="s">
        <v>410</v>
      </c>
      <c r="B836">
        <v>2000</v>
      </c>
      <c r="C836">
        <v>2000</v>
      </c>
      <c r="D836">
        <v>2000</v>
      </c>
      <c r="E836">
        <v>4</v>
      </c>
      <c r="F836">
        <v>0</v>
      </c>
      <c r="G836">
        <v>1</v>
      </c>
      <c r="H836" t="s">
        <v>215</v>
      </c>
      <c r="I836">
        <v>682</v>
      </c>
      <c r="J836" t="s">
        <v>44</v>
      </c>
      <c r="K836" t="s">
        <v>300</v>
      </c>
      <c r="L836">
        <v>0</v>
      </c>
      <c r="M836" t="s">
        <v>217</v>
      </c>
      <c r="N836" t="s">
        <v>218</v>
      </c>
      <c r="V836">
        <v>901</v>
      </c>
      <c r="W836" t="s">
        <v>411</v>
      </c>
      <c r="X836">
        <v>8</v>
      </c>
      <c r="Y836" t="s">
        <v>220</v>
      </c>
      <c r="AB836">
        <v>21831000</v>
      </c>
      <c r="AD836">
        <v>21831000</v>
      </c>
      <c r="AF836">
        <v>50719530</v>
      </c>
      <c r="AI836">
        <v>0</v>
      </c>
    </row>
    <row r="837" spans="1:35" hidden="1" x14ac:dyDescent="0.3">
      <c r="A837" t="s">
        <v>410</v>
      </c>
      <c r="B837">
        <v>2000</v>
      </c>
      <c r="C837">
        <v>2000</v>
      </c>
      <c r="D837">
        <v>2000</v>
      </c>
      <c r="E837">
        <v>4</v>
      </c>
      <c r="F837">
        <v>0</v>
      </c>
      <c r="G837">
        <v>2</v>
      </c>
      <c r="H837" t="s">
        <v>221</v>
      </c>
      <c r="I837">
        <v>682</v>
      </c>
      <c r="J837" t="s">
        <v>44</v>
      </c>
      <c r="K837" t="s">
        <v>300</v>
      </c>
      <c r="L837">
        <v>0</v>
      </c>
      <c r="M837" t="s">
        <v>217</v>
      </c>
      <c r="N837" t="s">
        <v>218</v>
      </c>
      <c r="V837">
        <v>901</v>
      </c>
      <c r="W837" t="s">
        <v>411</v>
      </c>
      <c r="X837">
        <v>8</v>
      </c>
      <c r="Y837" t="s">
        <v>220</v>
      </c>
      <c r="AB837">
        <v>366000</v>
      </c>
      <c r="AD837">
        <v>366000</v>
      </c>
      <c r="AF837">
        <v>534667</v>
      </c>
      <c r="AI837">
        <v>0</v>
      </c>
    </row>
    <row r="838" spans="1:35" hidden="1" x14ac:dyDescent="0.3">
      <c r="A838" t="s">
        <v>410</v>
      </c>
      <c r="B838">
        <v>2000</v>
      </c>
      <c r="C838">
        <v>2000</v>
      </c>
      <c r="D838">
        <v>2000</v>
      </c>
      <c r="E838">
        <v>4</v>
      </c>
      <c r="F838">
        <v>0</v>
      </c>
      <c r="G838">
        <v>3</v>
      </c>
      <c r="H838" t="s">
        <v>247</v>
      </c>
      <c r="I838">
        <v>682</v>
      </c>
      <c r="J838" t="s">
        <v>44</v>
      </c>
      <c r="K838" t="s">
        <v>300</v>
      </c>
      <c r="L838">
        <v>0</v>
      </c>
      <c r="M838" t="s">
        <v>217</v>
      </c>
      <c r="N838" t="s">
        <v>218</v>
      </c>
      <c r="V838">
        <v>901</v>
      </c>
      <c r="W838" t="s">
        <v>411</v>
      </c>
      <c r="X838">
        <v>8</v>
      </c>
      <c r="Y838" t="s">
        <v>220</v>
      </c>
      <c r="AB838">
        <v>366000</v>
      </c>
      <c r="AD838">
        <v>366000</v>
      </c>
      <c r="AF838">
        <v>534667</v>
      </c>
      <c r="AI838">
        <v>0</v>
      </c>
    </row>
    <row r="839" spans="1:35" x14ac:dyDescent="0.3">
      <c r="A839" t="s">
        <v>410</v>
      </c>
      <c r="B839">
        <v>2000</v>
      </c>
      <c r="C839">
        <v>2000</v>
      </c>
      <c r="D839">
        <v>2000</v>
      </c>
      <c r="E839">
        <v>4</v>
      </c>
      <c r="F839">
        <v>0</v>
      </c>
      <c r="G839">
        <v>1</v>
      </c>
      <c r="H839" t="s">
        <v>215</v>
      </c>
      <c r="I839">
        <v>686</v>
      </c>
      <c r="J839" t="s">
        <v>140</v>
      </c>
      <c r="K839" t="s">
        <v>373</v>
      </c>
      <c r="L839">
        <v>0</v>
      </c>
      <c r="M839" t="s">
        <v>217</v>
      </c>
      <c r="N839" t="s">
        <v>218</v>
      </c>
      <c r="V839">
        <v>901</v>
      </c>
      <c r="W839" t="s">
        <v>411</v>
      </c>
      <c r="X839">
        <v>8</v>
      </c>
      <c r="Y839" t="s">
        <v>220</v>
      </c>
      <c r="AB839">
        <v>76942</v>
      </c>
      <c r="AD839">
        <v>76942</v>
      </c>
      <c r="AF839">
        <v>197740</v>
      </c>
      <c r="AI839">
        <v>0</v>
      </c>
    </row>
    <row r="840" spans="1:35" hidden="1" x14ac:dyDescent="0.3">
      <c r="A840" t="s">
        <v>410</v>
      </c>
      <c r="B840">
        <v>2000</v>
      </c>
      <c r="C840">
        <v>2000</v>
      </c>
      <c r="D840">
        <v>2000</v>
      </c>
      <c r="E840">
        <v>4</v>
      </c>
      <c r="F840">
        <v>0</v>
      </c>
      <c r="G840">
        <v>2</v>
      </c>
      <c r="H840" t="s">
        <v>221</v>
      </c>
      <c r="I840">
        <v>686</v>
      </c>
      <c r="J840" t="s">
        <v>140</v>
      </c>
      <c r="K840" t="s">
        <v>373</v>
      </c>
      <c r="L840">
        <v>0</v>
      </c>
      <c r="M840" t="s">
        <v>217</v>
      </c>
      <c r="N840" t="s">
        <v>218</v>
      </c>
      <c r="V840">
        <v>901</v>
      </c>
      <c r="W840" t="s">
        <v>411</v>
      </c>
      <c r="X840">
        <v>8</v>
      </c>
      <c r="Y840" t="s">
        <v>220</v>
      </c>
      <c r="AB840">
        <v>670</v>
      </c>
      <c r="AD840">
        <v>670</v>
      </c>
      <c r="AF840">
        <v>5951</v>
      </c>
      <c r="AI840">
        <v>0</v>
      </c>
    </row>
    <row r="841" spans="1:35" x14ac:dyDescent="0.3">
      <c r="A841" t="s">
        <v>410</v>
      </c>
      <c r="B841">
        <v>2000</v>
      </c>
      <c r="C841">
        <v>2000</v>
      </c>
      <c r="D841">
        <v>2000</v>
      </c>
      <c r="E841">
        <v>4</v>
      </c>
      <c r="F841">
        <v>0</v>
      </c>
      <c r="G841">
        <v>1</v>
      </c>
      <c r="H841" t="s">
        <v>215</v>
      </c>
      <c r="I841">
        <v>699</v>
      </c>
      <c r="J841" t="s">
        <v>25</v>
      </c>
      <c r="K841" t="s">
        <v>340</v>
      </c>
      <c r="L841">
        <v>0</v>
      </c>
      <c r="M841" t="s">
        <v>217</v>
      </c>
      <c r="N841" t="s">
        <v>218</v>
      </c>
      <c r="V841">
        <v>901</v>
      </c>
      <c r="W841" t="s">
        <v>411</v>
      </c>
      <c r="X841">
        <v>8</v>
      </c>
      <c r="Y841" t="s">
        <v>220</v>
      </c>
      <c r="AB841">
        <v>4617274</v>
      </c>
      <c r="AD841">
        <v>4617274</v>
      </c>
      <c r="AF841">
        <v>4616922</v>
      </c>
      <c r="AI841">
        <v>6</v>
      </c>
    </row>
    <row r="842" spans="1:35" hidden="1" x14ac:dyDescent="0.3">
      <c r="A842" t="s">
        <v>410</v>
      </c>
      <c r="B842">
        <v>2000</v>
      </c>
      <c r="C842">
        <v>2000</v>
      </c>
      <c r="D842">
        <v>2000</v>
      </c>
      <c r="E842">
        <v>4</v>
      </c>
      <c r="F842">
        <v>0</v>
      </c>
      <c r="G842">
        <v>2</v>
      </c>
      <c r="H842" t="s">
        <v>221</v>
      </c>
      <c r="I842">
        <v>699</v>
      </c>
      <c r="J842" t="s">
        <v>25</v>
      </c>
      <c r="K842" t="s">
        <v>340</v>
      </c>
      <c r="L842">
        <v>0</v>
      </c>
      <c r="M842" t="s">
        <v>217</v>
      </c>
      <c r="N842" t="s">
        <v>218</v>
      </c>
      <c r="V842">
        <v>901</v>
      </c>
      <c r="W842" t="s">
        <v>411</v>
      </c>
      <c r="X842">
        <v>8</v>
      </c>
      <c r="Y842" t="s">
        <v>220</v>
      </c>
      <c r="AB842">
        <v>147313920</v>
      </c>
      <c r="AD842">
        <v>147313920</v>
      </c>
      <c r="AF842">
        <v>178971448</v>
      </c>
      <c r="AI842">
        <v>0</v>
      </c>
    </row>
    <row r="843" spans="1:35" x14ac:dyDescent="0.3">
      <c r="A843" t="s">
        <v>410</v>
      </c>
      <c r="B843">
        <v>2000</v>
      </c>
      <c r="C843">
        <v>2000</v>
      </c>
      <c r="D843">
        <v>2000</v>
      </c>
      <c r="E843">
        <v>4</v>
      </c>
      <c r="F843">
        <v>0</v>
      </c>
      <c r="G843">
        <v>1</v>
      </c>
      <c r="H843" t="s">
        <v>215</v>
      </c>
      <c r="I843">
        <v>702</v>
      </c>
      <c r="J843" t="s">
        <v>46</v>
      </c>
      <c r="K843" t="s">
        <v>302</v>
      </c>
      <c r="L843">
        <v>0</v>
      </c>
      <c r="M843" t="s">
        <v>217</v>
      </c>
      <c r="N843" t="s">
        <v>218</v>
      </c>
      <c r="V843">
        <v>901</v>
      </c>
      <c r="W843" t="s">
        <v>411</v>
      </c>
      <c r="X843">
        <v>8</v>
      </c>
      <c r="Y843" t="s">
        <v>220</v>
      </c>
      <c r="AB843">
        <v>11465054</v>
      </c>
      <c r="AD843">
        <v>11465054</v>
      </c>
      <c r="AF843">
        <v>15758175</v>
      </c>
      <c r="AI843">
        <v>0</v>
      </c>
    </row>
    <row r="844" spans="1:35" hidden="1" x14ac:dyDescent="0.3">
      <c r="A844" t="s">
        <v>410</v>
      </c>
      <c r="B844">
        <v>2000</v>
      </c>
      <c r="C844">
        <v>2000</v>
      </c>
      <c r="D844">
        <v>2000</v>
      </c>
      <c r="E844">
        <v>4</v>
      </c>
      <c r="F844">
        <v>0</v>
      </c>
      <c r="G844">
        <v>2</v>
      </c>
      <c r="H844" t="s">
        <v>221</v>
      </c>
      <c r="I844">
        <v>702</v>
      </c>
      <c r="J844" t="s">
        <v>46</v>
      </c>
      <c r="K844" t="s">
        <v>302</v>
      </c>
      <c r="L844">
        <v>0</v>
      </c>
      <c r="M844" t="s">
        <v>217</v>
      </c>
      <c r="N844" t="s">
        <v>218</v>
      </c>
      <c r="V844">
        <v>901</v>
      </c>
      <c r="W844" t="s">
        <v>411</v>
      </c>
      <c r="X844">
        <v>8</v>
      </c>
      <c r="Y844" t="s">
        <v>220</v>
      </c>
      <c r="AB844">
        <v>13057540</v>
      </c>
      <c r="AD844">
        <v>13057540</v>
      </c>
      <c r="AF844">
        <v>18539593</v>
      </c>
      <c r="AI844">
        <v>0</v>
      </c>
    </row>
    <row r="845" spans="1:35" x14ac:dyDescent="0.3">
      <c r="A845" t="s">
        <v>410</v>
      </c>
      <c r="B845">
        <v>2000</v>
      </c>
      <c r="C845">
        <v>2000</v>
      </c>
      <c r="D845">
        <v>2000</v>
      </c>
      <c r="E845">
        <v>4</v>
      </c>
      <c r="F845">
        <v>0</v>
      </c>
      <c r="G845">
        <v>1</v>
      </c>
      <c r="H845" t="s">
        <v>215</v>
      </c>
      <c r="I845">
        <v>703</v>
      </c>
      <c r="J845" t="s">
        <v>98</v>
      </c>
      <c r="K845" t="s">
        <v>303</v>
      </c>
      <c r="L845">
        <v>0</v>
      </c>
      <c r="M845" t="s">
        <v>217</v>
      </c>
      <c r="N845" t="s">
        <v>218</v>
      </c>
      <c r="V845">
        <v>901</v>
      </c>
      <c r="W845" t="s">
        <v>411</v>
      </c>
      <c r="X845">
        <v>8</v>
      </c>
      <c r="Y845" t="s">
        <v>220</v>
      </c>
      <c r="AB845">
        <v>13768934</v>
      </c>
      <c r="AD845">
        <v>13768934</v>
      </c>
      <c r="AF845">
        <v>25152557</v>
      </c>
      <c r="AI845">
        <v>0</v>
      </c>
    </row>
    <row r="846" spans="1:35" hidden="1" x14ac:dyDescent="0.3">
      <c r="A846" t="s">
        <v>410</v>
      </c>
      <c r="B846">
        <v>2000</v>
      </c>
      <c r="C846">
        <v>2000</v>
      </c>
      <c r="D846">
        <v>2000</v>
      </c>
      <c r="E846">
        <v>4</v>
      </c>
      <c r="F846">
        <v>0</v>
      </c>
      <c r="G846">
        <v>2</v>
      </c>
      <c r="H846" t="s">
        <v>221</v>
      </c>
      <c r="I846">
        <v>703</v>
      </c>
      <c r="J846" t="s">
        <v>98</v>
      </c>
      <c r="K846" t="s">
        <v>303</v>
      </c>
      <c r="L846">
        <v>0</v>
      </c>
      <c r="M846" t="s">
        <v>217</v>
      </c>
      <c r="N846" t="s">
        <v>218</v>
      </c>
      <c r="V846">
        <v>901</v>
      </c>
      <c r="W846" t="s">
        <v>411</v>
      </c>
      <c r="X846">
        <v>8</v>
      </c>
      <c r="Y846" t="s">
        <v>220</v>
      </c>
      <c r="AB846">
        <v>1077419</v>
      </c>
      <c r="AD846">
        <v>1077419</v>
      </c>
      <c r="AF846">
        <v>6156462</v>
      </c>
      <c r="AI846">
        <v>0</v>
      </c>
    </row>
    <row r="847" spans="1:35" x14ac:dyDescent="0.3">
      <c r="A847" t="s">
        <v>410</v>
      </c>
      <c r="B847">
        <v>2000</v>
      </c>
      <c r="C847">
        <v>2000</v>
      </c>
      <c r="D847">
        <v>2000</v>
      </c>
      <c r="E847">
        <v>4</v>
      </c>
      <c r="F847">
        <v>0</v>
      </c>
      <c r="G847">
        <v>1</v>
      </c>
      <c r="H847" t="s">
        <v>215</v>
      </c>
      <c r="I847">
        <v>704</v>
      </c>
      <c r="J847" t="s">
        <v>163</v>
      </c>
      <c r="K847" t="s">
        <v>304</v>
      </c>
      <c r="L847">
        <v>0</v>
      </c>
      <c r="M847" t="s">
        <v>217</v>
      </c>
      <c r="N847" t="s">
        <v>218</v>
      </c>
      <c r="V847">
        <v>901</v>
      </c>
      <c r="W847" t="s">
        <v>411</v>
      </c>
      <c r="X847">
        <v>8</v>
      </c>
      <c r="Y847" t="s">
        <v>220</v>
      </c>
      <c r="AB847">
        <v>553000</v>
      </c>
      <c r="AD847">
        <v>553000</v>
      </c>
      <c r="AF847">
        <v>936000</v>
      </c>
      <c r="AI847">
        <v>0</v>
      </c>
    </row>
    <row r="848" spans="1:35" hidden="1" x14ac:dyDescent="0.3">
      <c r="A848" t="s">
        <v>410</v>
      </c>
      <c r="B848">
        <v>2000</v>
      </c>
      <c r="C848">
        <v>2000</v>
      </c>
      <c r="D848">
        <v>2000</v>
      </c>
      <c r="E848">
        <v>4</v>
      </c>
      <c r="F848">
        <v>0</v>
      </c>
      <c r="G848">
        <v>2</v>
      </c>
      <c r="H848" t="s">
        <v>221</v>
      </c>
      <c r="I848">
        <v>704</v>
      </c>
      <c r="J848" t="s">
        <v>163</v>
      </c>
      <c r="K848" t="s">
        <v>304</v>
      </c>
      <c r="L848">
        <v>0</v>
      </c>
      <c r="M848" t="s">
        <v>217</v>
      </c>
      <c r="N848" t="s">
        <v>218</v>
      </c>
      <c r="V848">
        <v>901</v>
      </c>
      <c r="W848" t="s">
        <v>411</v>
      </c>
      <c r="X848">
        <v>8</v>
      </c>
      <c r="Y848" t="s">
        <v>220</v>
      </c>
      <c r="AB848">
        <v>733934000</v>
      </c>
      <c r="AD848">
        <v>733934000</v>
      </c>
      <c r="AF848">
        <v>501447000</v>
      </c>
      <c r="AI848">
        <v>0</v>
      </c>
    </row>
    <row r="849" spans="1:35" x14ac:dyDescent="0.3">
      <c r="A849" t="s">
        <v>410</v>
      </c>
      <c r="B849">
        <v>2000</v>
      </c>
      <c r="C849">
        <v>2000</v>
      </c>
      <c r="D849">
        <v>2000</v>
      </c>
      <c r="E849">
        <v>4</v>
      </c>
      <c r="F849">
        <v>0</v>
      </c>
      <c r="G849">
        <v>1</v>
      </c>
      <c r="H849" t="s">
        <v>215</v>
      </c>
      <c r="I849">
        <v>705</v>
      </c>
      <c r="J849" t="s">
        <v>99</v>
      </c>
      <c r="K849" t="s">
        <v>305</v>
      </c>
      <c r="L849">
        <v>0</v>
      </c>
      <c r="M849" t="s">
        <v>217</v>
      </c>
      <c r="N849" t="s">
        <v>218</v>
      </c>
      <c r="V849">
        <v>901</v>
      </c>
      <c r="W849" t="s">
        <v>411</v>
      </c>
      <c r="X849">
        <v>8</v>
      </c>
      <c r="Y849" t="s">
        <v>220</v>
      </c>
      <c r="AB849">
        <v>10633901</v>
      </c>
      <c r="AD849">
        <v>10633901</v>
      </c>
      <c r="AF849">
        <v>21133832</v>
      </c>
      <c r="AI849">
        <v>0</v>
      </c>
    </row>
    <row r="850" spans="1:35" hidden="1" x14ac:dyDescent="0.3">
      <c r="A850" t="s">
        <v>410</v>
      </c>
      <c r="B850">
        <v>2000</v>
      </c>
      <c r="C850">
        <v>2000</v>
      </c>
      <c r="D850">
        <v>2000</v>
      </c>
      <c r="E850">
        <v>4</v>
      </c>
      <c r="F850">
        <v>0</v>
      </c>
      <c r="G850">
        <v>2</v>
      </c>
      <c r="H850" t="s">
        <v>221</v>
      </c>
      <c r="I850">
        <v>705</v>
      </c>
      <c r="J850" t="s">
        <v>99</v>
      </c>
      <c r="K850" t="s">
        <v>305</v>
      </c>
      <c r="L850">
        <v>0</v>
      </c>
      <c r="M850" t="s">
        <v>217</v>
      </c>
      <c r="N850" t="s">
        <v>218</v>
      </c>
      <c r="V850">
        <v>901</v>
      </c>
      <c r="W850" t="s">
        <v>411</v>
      </c>
      <c r="X850">
        <v>8</v>
      </c>
      <c r="Y850" t="s">
        <v>220</v>
      </c>
      <c r="AB850">
        <v>738058</v>
      </c>
      <c r="AD850">
        <v>738058</v>
      </c>
      <c r="AF850">
        <v>1412310</v>
      </c>
      <c r="AI850">
        <v>0</v>
      </c>
    </row>
    <row r="851" spans="1:35" x14ac:dyDescent="0.3">
      <c r="A851" t="s">
        <v>410</v>
      </c>
      <c r="B851">
        <v>2000</v>
      </c>
      <c r="C851">
        <v>2000</v>
      </c>
      <c r="D851">
        <v>2000</v>
      </c>
      <c r="E851">
        <v>4</v>
      </c>
      <c r="F851">
        <v>0</v>
      </c>
      <c r="G851">
        <v>1</v>
      </c>
      <c r="H851" t="s">
        <v>215</v>
      </c>
      <c r="I851">
        <v>710</v>
      </c>
      <c r="J851" t="s">
        <v>152</v>
      </c>
      <c r="K851" t="s">
        <v>306</v>
      </c>
      <c r="L851">
        <v>0</v>
      </c>
      <c r="M851" t="s">
        <v>217</v>
      </c>
      <c r="N851" t="s">
        <v>218</v>
      </c>
      <c r="V851">
        <v>901</v>
      </c>
      <c r="W851" t="s">
        <v>411</v>
      </c>
      <c r="X851">
        <v>8</v>
      </c>
      <c r="Y851" t="s">
        <v>220</v>
      </c>
      <c r="AB851">
        <v>23889349</v>
      </c>
      <c r="AD851">
        <v>23889349</v>
      </c>
      <c r="AF851">
        <v>26566943</v>
      </c>
      <c r="AI851">
        <v>6</v>
      </c>
    </row>
    <row r="852" spans="1:35" hidden="1" x14ac:dyDescent="0.3">
      <c r="A852" t="s">
        <v>410</v>
      </c>
      <c r="B852">
        <v>2000</v>
      </c>
      <c r="C852">
        <v>2000</v>
      </c>
      <c r="D852">
        <v>2000</v>
      </c>
      <c r="E852">
        <v>4</v>
      </c>
      <c r="F852">
        <v>0</v>
      </c>
      <c r="G852">
        <v>2</v>
      </c>
      <c r="H852" t="s">
        <v>221</v>
      </c>
      <c r="I852">
        <v>710</v>
      </c>
      <c r="J852" t="s">
        <v>152</v>
      </c>
      <c r="K852" t="s">
        <v>306</v>
      </c>
      <c r="L852">
        <v>0</v>
      </c>
      <c r="M852" t="s">
        <v>217</v>
      </c>
      <c r="N852" t="s">
        <v>218</v>
      </c>
      <c r="V852">
        <v>901</v>
      </c>
      <c r="W852" t="s">
        <v>411</v>
      </c>
      <c r="X852">
        <v>8</v>
      </c>
      <c r="Y852" t="s">
        <v>220</v>
      </c>
      <c r="AB852">
        <v>1449709</v>
      </c>
      <c r="AD852">
        <v>1449709</v>
      </c>
      <c r="AF852">
        <v>3599881</v>
      </c>
      <c r="AI852">
        <v>6</v>
      </c>
    </row>
    <row r="853" spans="1:35" hidden="1" x14ac:dyDescent="0.3">
      <c r="A853" t="s">
        <v>410</v>
      </c>
      <c r="B853">
        <v>2000</v>
      </c>
      <c r="C853">
        <v>2000</v>
      </c>
      <c r="D853">
        <v>2000</v>
      </c>
      <c r="E853">
        <v>4</v>
      </c>
      <c r="F853">
        <v>0</v>
      </c>
      <c r="G853">
        <v>2</v>
      </c>
      <c r="H853" t="s">
        <v>221</v>
      </c>
      <c r="I853">
        <v>716</v>
      </c>
      <c r="J853" t="s">
        <v>126</v>
      </c>
      <c r="K853" t="s">
        <v>341</v>
      </c>
      <c r="L853">
        <v>0</v>
      </c>
      <c r="M853" t="s">
        <v>217</v>
      </c>
      <c r="N853" t="s">
        <v>218</v>
      </c>
      <c r="V853">
        <v>901</v>
      </c>
      <c r="W853" t="s">
        <v>411</v>
      </c>
      <c r="X853">
        <v>8</v>
      </c>
      <c r="Y853" t="s">
        <v>220</v>
      </c>
      <c r="AB853">
        <v>6029050</v>
      </c>
      <c r="AD853">
        <v>6029050</v>
      </c>
      <c r="AF853">
        <v>9502650</v>
      </c>
      <c r="AI853">
        <v>0</v>
      </c>
    </row>
    <row r="854" spans="1:35" x14ac:dyDescent="0.3">
      <c r="A854" t="s">
        <v>410</v>
      </c>
      <c r="B854">
        <v>2000</v>
      </c>
      <c r="C854">
        <v>2000</v>
      </c>
      <c r="D854">
        <v>2000</v>
      </c>
      <c r="E854">
        <v>4</v>
      </c>
      <c r="F854">
        <v>0</v>
      </c>
      <c r="G854">
        <v>1</v>
      </c>
      <c r="H854" t="s">
        <v>215</v>
      </c>
      <c r="I854">
        <v>724</v>
      </c>
      <c r="J854" t="s">
        <v>48</v>
      </c>
      <c r="K854" t="s">
        <v>307</v>
      </c>
      <c r="L854">
        <v>0</v>
      </c>
      <c r="M854" t="s">
        <v>217</v>
      </c>
      <c r="N854" t="s">
        <v>218</v>
      </c>
      <c r="V854">
        <v>901</v>
      </c>
      <c r="W854" t="s">
        <v>411</v>
      </c>
      <c r="X854">
        <v>8</v>
      </c>
      <c r="Y854" t="s">
        <v>220</v>
      </c>
      <c r="AB854">
        <v>217980800</v>
      </c>
      <c r="AD854">
        <v>217980800</v>
      </c>
      <c r="AF854">
        <v>325362369</v>
      </c>
      <c r="AI854">
        <v>0</v>
      </c>
    </row>
    <row r="855" spans="1:35" hidden="1" x14ac:dyDescent="0.3">
      <c r="A855" t="s">
        <v>410</v>
      </c>
      <c r="B855">
        <v>2000</v>
      </c>
      <c r="C855">
        <v>2000</v>
      </c>
      <c r="D855">
        <v>2000</v>
      </c>
      <c r="E855">
        <v>4</v>
      </c>
      <c r="F855">
        <v>0</v>
      </c>
      <c r="G855">
        <v>2</v>
      </c>
      <c r="H855" t="s">
        <v>221</v>
      </c>
      <c r="I855">
        <v>724</v>
      </c>
      <c r="J855" t="s">
        <v>48</v>
      </c>
      <c r="K855" t="s">
        <v>307</v>
      </c>
      <c r="L855">
        <v>0</v>
      </c>
      <c r="M855" t="s">
        <v>217</v>
      </c>
      <c r="N855" t="s">
        <v>218</v>
      </c>
      <c r="V855">
        <v>901</v>
      </c>
      <c r="W855" t="s">
        <v>411</v>
      </c>
      <c r="X855">
        <v>8</v>
      </c>
      <c r="Y855" t="s">
        <v>220</v>
      </c>
      <c r="AB855">
        <v>19111125</v>
      </c>
      <c r="AD855">
        <v>19111125</v>
      </c>
      <c r="AF855">
        <v>44344552</v>
      </c>
      <c r="AI855">
        <v>0</v>
      </c>
    </row>
    <row r="856" spans="1:35" x14ac:dyDescent="0.3">
      <c r="A856" t="s">
        <v>410</v>
      </c>
      <c r="B856">
        <v>2000</v>
      </c>
      <c r="C856">
        <v>2000</v>
      </c>
      <c r="D856">
        <v>2000</v>
      </c>
      <c r="E856">
        <v>4</v>
      </c>
      <c r="F856">
        <v>0</v>
      </c>
      <c r="G856">
        <v>1</v>
      </c>
      <c r="H856" t="s">
        <v>215</v>
      </c>
      <c r="I856">
        <v>736</v>
      </c>
      <c r="J856" t="s">
        <v>114</v>
      </c>
      <c r="K856" t="s">
        <v>309</v>
      </c>
      <c r="L856">
        <v>0</v>
      </c>
      <c r="M856" t="s">
        <v>217</v>
      </c>
      <c r="N856" t="s">
        <v>218</v>
      </c>
      <c r="V856">
        <v>901</v>
      </c>
      <c r="W856" t="s">
        <v>411</v>
      </c>
      <c r="X856">
        <v>8</v>
      </c>
      <c r="Y856" t="s">
        <v>220</v>
      </c>
      <c r="AB856">
        <v>7680246</v>
      </c>
      <c r="AD856">
        <v>7680246</v>
      </c>
      <c r="AF856">
        <v>13671938</v>
      </c>
      <c r="AI856">
        <v>0</v>
      </c>
    </row>
    <row r="857" spans="1:35" x14ac:dyDescent="0.3">
      <c r="A857" t="s">
        <v>410</v>
      </c>
      <c r="B857">
        <v>2000</v>
      </c>
      <c r="C857">
        <v>2000</v>
      </c>
      <c r="D857">
        <v>2000</v>
      </c>
      <c r="E857">
        <v>4</v>
      </c>
      <c r="F857">
        <v>0</v>
      </c>
      <c r="G857">
        <v>1</v>
      </c>
      <c r="H857" t="s">
        <v>215</v>
      </c>
      <c r="I857">
        <v>748</v>
      </c>
      <c r="J857" t="s">
        <v>176</v>
      </c>
      <c r="K857" t="s">
        <v>429</v>
      </c>
      <c r="L857">
        <v>0</v>
      </c>
      <c r="M857" t="s">
        <v>217</v>
      </c>
      <c r="N857" t="s">
        <v>218</v>
      </c>
      <c r="V857">
        <v>901</v>
      </c>
      <c r="W857" t="s">
        <v>411</v>
      </c>
      <c r="X857">
        <v>8</v>
      </c>
      <c r="Y857" t="s">
        <v>220</v>
      </c>
      <c r="AB857">
        <v>469639</v>
      </c>
      <c r="AD857">
        <v>469639</v>
      </c>
      <c r="AF857">
        <v>858603</v>
      </c>
      <c r="AI857">
        <v>0</v>
      </c>
    </row>
    <row r="858" spans="1:35" hidden="1" x14ac:dyDescent="0.3">
      <c r="A858" t="s">
        <v>410</v>
      </c>
      <c r="B858">
        <v>2000</v>
      </c>
      <c r="C858">
        <v>2000</v>
      </c>
      <c r="D858">
        <v>2000</v>
      </c>
      <c r="E858">
        <v>4</v>
      </c>
      <c r="F858">
        <v>0</v>
      </c>
      <c r="G858">
        <v>2</v>
      </c>
      <c r="H858" t="s">
        <v>221</v>
      </c>
      <c r="I858">
        <v>748</v>
      </c>
      <c r="J858" t="s">
        <v>176</v>
      </c>
      <c r="K858" t="s">
        <v>429</v>
      </c>
      <c r="L858">
        <v>0</v>
      </c>
      <c r="M858" t="s">
        <v>217</v>
      </c>
      <c r="N858" t="s">
        <v>218</v>
      </c>
      <c r="V858">
        <v>901</v>
      </c>
      <c r="W858" t="s">
        <v>411</v>
      </c>
      <c r="X858">
        <v>8</v>
      </c>
      <c r="Y858" t="s">
        <v>220</v>
      </c>
      <c r="AB858">
        <v>28839</v>
      </c>
      <c r="AD858">
        <v>28839</v>
      </c>
      <c r="AF858">
        <v>85793</v>
      </c>
      <c r="AI858">
        <v>0</v>
      </c>
    </row>
    <row r="859" spans="1:35" x14ac:dyDescent="0.3">
      <c r="A859" t="s">
        <v>410</v>
      </c>
      <c r="B859">
        <v>2000</v>
      </c>
      <c r="C859">
        <v>2000</v>
      </c>
      <c r="D859">
        <v>2000</v>
      </c>
      <c r="E859">
        <v>4</v>
      </c>
      <c r="F859">
        <v>0</v>
      </c>
      <c r="G859">
        <v>1</v>
      </c>
      <c r="H859" t="s">
        <v>215</v>
      </c>
      <c r="I859">
        <v>752</v>
      </c>
      <c r="J859" t="s">
        <v>50</v>
      </c>
      <c r="K859" t="s">
        <v>310</v>
      </c>
      <c r="L859">
        <v>0</v>
      </c>
      <c r="M859" t="s">
        <v>217</v>
      </c>
      <c r="N859" t="s">
        <v>218</v>
      </c>
      <c r="V859">
        <v>901</v>
      </c>
      <c r="W859" t="s">
        <v>411</v>
      </c>
      <c r="X859">
        <v>8</v>
      </c>
      <c r="Y859" t="s">
        <v>220</v>
      </c>
      <c r="AB859">
        <v>83204918</v>
      </c>
      <c r="AD859">
        <v>83204918</v>
      </c>
      <c r="AF859">
        <v>180568034</v>
      </c>
      <c r="AI859">
        <v>6</v>
      </c>
    </row>
    <row r="860" spans="1:35" hidden="1" x14ac:dyDescent="0.3">
      <c r="A860" t="s">
        <v>410</v>
      </c>
      <c r="B860">
        <v>2000</v>
      </c>
      <c r="C860">
        <v>2000</v>
      </c>
      <c r="D860">
        <v>2000</v>
      </c>
      <c r="E860">
        <v>4</v>
      </c>
      <c r="F860">
        <v>0</v>
      </c>
      <c r="G860">
        <v>2</v>
      </c>
      <c r="H860" t="s">
        <v>221</v>
      </c>
      <c r="I860">
        <v>752</v>
      </c>
      <c r="J860" t="s">
        <v>50</v>
      </c>
      <c r="K860" t="s">
        <v>310</v>
      </c>
      <c r="L860">
        <v>0</v>
      </c>
      <c r="M860" t="s">
        <v>217</v>
      </c>
      <c r="N860" t="s">
        <v>218</v>
      </c>
      <c r="V860">
        <v>901</v>
      </c>
      <c r="W860" t="s">
        <v>411</v>
      </c>
      <c r="X860">
        <v>8</v>
      </c>
      <c r="Y860" t="s">
        <v>220</v>
      </c>
      <c r="AB860">
        <v>8209471</v>
      </c>
      <c r="AD860">
        <v>8209471</v>
      </c>
      <c r="AF860">
        <v>33248461</v>
      </c>
      <c r="AI860">
        <v>6</v>
      </c>
    </row>
    <row r="861" spans="1:35" x14ac:dyDescent="0.3">
      <c r="A861" t="s">
        <v>410</v>
      </c>
      <c r="B861">
        <v>2000</v>
      </c>
      <c r="C861">
        <v>2000</v>
      </c>
      <c r="D861">
        <v>2000</v>
      </c>
      <c r="E861">
        <v>4</v>
      </c>
      <c r="F861">
        <v>0</v>
      </c>
      <c r="G861">
        <v>1</v>
      </c>
      <c r="H861" t="s">
        <v>215</v>
      </c>
      <c r="I861">
        <v>757</v>
      </c>
      <c r="J861" t="s">
        <v>51</v>
      </c>
      <c r="K861" t="s">
        <v>311</v>
      </c>
      <c r="L861">
        <v>0</v>
      </c>
      <c r="M861" t="s">
        <v>217</v>
      </c>
      <c r="N861" t="s">
        <v>218</v>
      </c>
      <c r="V861">
        <v>901</v>
      </c>
      <c r="W861" t="s">
        <v>411</v>
      </c>
      <c r="X861">
        <v>8</v>
      </c>
      <c r="Y861" t="s">
        <v>220</v>
      </c>
      <c r="AB861">
        <v>70904468</v>
      </c>
      <c r="AD861">
        <v>70904468</v>
      </c>
      <c r="AF861">
        <v>156747644</v>
      </c>
      <c r="AI861">
        <v>0</v>
      </c>
    </row>
    <row r="862" spans="1:35" hidden="1" x14ac:dyDescent="0.3">
      <c r="A862" t="s">
        <v>410</v>
      </c>
      <c r="B862">
        <v>2000</v>
      </c>
      <c r="C862">
        <v>2000</v>
      </c>
      <c r="D862">
        <v>2000</v>
      </c>
      <c r="E862">
        <v>4</v>
      </c>
      <c r="F862">
        <v>0</v>
      </c>
      <c r="G862">
        <v>2</v>
      </c>
      <c r="H862" t="s">
        <v>221</v>
      </c>
      <c r="I862">
        <v>757</v>
      </c>
      <c r="J862" t="s">
        <v>51</v>
      </c>
      <c r="K862" t="s">
        <v>311</v>
      </c>
      <c r="L862">
        <v>0</v>
      </c>
      <c r="M862" t="s">
        <v>217</v>
      </c>
      <c r="N862" t="s">
        <v>218</v>
      </c>
      <c r="V862">
        <v>901</v>
      </c>
      <c r="W862" t="s">
        <v>411</v>
      </c>
      <c r="X862">
        <v>8</v>
      </c>
      <c r="Y862" t="s">
        <v>220</v>
      </c>
      <c r="AB862">
        <v>2969454</v>
      </c>
      <c r="AD862">
        <v>2969454</v>
      </c>
      <c r="AF862">
        <v>24873241</v>
      </c>
      <c r="AI862">
        <v>6</v>
      </c>
    </row>
    <row r="863" spans="1:35" x14ac:dyDescent="0.3">
      <c r="A863" t="s">
        <v>410</v>
      </c>
      <c r="B863">
        <v>2000</v>
      </c>
      <c r="C863">
        <v>2000</v>
      </c>
      <c r="D863">
        <v>2000</v>
      </c>
      <c r="E863">
        <v>4</v>
      </c>
      <c r="F863">
        <v>0</v>
      </c>
      <c r="G863">
        <v>1</v>
      </c>
      <c r="H863" t="s">
        <v>215</v>
      </c>
      <c r="I863">
        <v>762</v>
      </c>
      <c r="J863" t="s">
        <v>457</v>
      </c>
      <c r="K863" t="s">
        <v>458</v>
      </c>
      <c r="L863">
        <v>0</v>
      </c>
      <c r="M863" t="s">
        <v>217</v>
      </c>
      <c r="N863" t="s">
        <v>218</v>
      </c>
      <c r="V863">
        <v>901</v>
      </c>
      <c r="W863" t="s">
        <v>411</v>
      </c>
      <c r="X863">
        <v>1</v>
      </c>
      <c r="Y863" t="s">
        <v>232</v>
      </c>
      <c r="AB863">
        <v>0</v>
      </c>
      <c r="AD863">
        <v>0</v>
      </c>
      <c r="AF863">
        <v>3000</v>
      </c>
      <c r="AI863">
        <v>0</v>
      </c>
    </row>
    <row r="864" spans="1:35" x14ac:dyDescent="0.3">
      <c r="A864" t="s">
        <v>410</v>
      </c>
      <c r="B864">
        <v>2000</v>
      </c>
      <c r="C864">
        <v>2000</v>
      </c>
      <c r="D864">
        <v>2000</v>
      </c>
      <c r="E864">
        <v>4</v>
      </c>
      <c r="F864">
        <v>0</v>
      </c>
      <c r="G864">
        <v>1</v>
      </c>
      <c r="H864" t="s">
        <v>215</v>
      </c>
      <c r="I864">
        <v>764</v>
      </c>
      <c r="J864" t="s">
        <v>52</v>
      </c>
      <c r="K864" t="s">
        <v>312</v>
      </c>
      <c r="L864">
        <v>0</v>
      </c>
      <c r="M864" t="s">
        <v>217</v>
      </c>
      <c r="N864" t="s">
        <v>218</v>
      </c>
      <c r="V864">
        <v>901</v>
      </c>
      <c r="W864" t="s">
        <v>411</v>
      </c>
      <c r="X864">
        <v>8</v>
      </c>
      <c r="Y864" t="s">
        <v>220</v>
      </c>
      <c r="AB864">
        <v>70814</v>
      </c>
      <c r="AD864">
        <v>70814</v>
      </c>
      <c r="AF864">
        <v>552043</v>
      </c>
      <c r="AI864">
        <v>0</v>
      </c>
    </row>
    <row r="865" spans="1:35" hidden="1" x14ac:dyDescent="0.3">
      <c r="A865" t="s">
        <v>410</v>
      </c>
      <c r="B865">
        <v>2000</v>
      </c>
      <c r="C865">
        <v>2000</v>
      </c>
      <c r="D865">
        <v>2000</v>
      </c>
      <c r="E865">
        <v>4</v>
      </c>
      <c r="F865">
        <v>0</v>
      </c>
      <c r="G865">
        <v>2</v>
      </c>
      <c r="H865" t="s">
        <v>221</v>
      </c>
      <c r="I865">
        <v>764</v>
      </c>
      <c r="J865" t="s">
        <v>52</v>
      </c>
      <c r="K865" t="s">
        <v>312</v>
      </c>
      <c r="L865">
        <v>0</v>
      </c>
      <c r="M865" t="s">
        <v>217</v>
      </c>
      <c r="N865" t="s">
        <v>218</v>
      </c>
      <c r="V865">
        <v>901</v>
      </c>
      <c r="W865" t="s">
        <v>411</v>
      </c>
      <c r="X865">
        <v>8</v>
      </c>
      <c r="Y865" t="s">
        <v>220</v>
      </c>
      <c r="AB865">
        <v>59310823</v>
      </c>
      <c r="AD865">
        <v>59310823</v>
      </c>
      <c r="AF865">
        <v>42055327</v>
      </c>
      <c r="AI865">
        <v>0</v>
      </c>
    </row>
    <row r="866" spans="1:35" x14ac:dyDescent="0.3">
      <c r="A866" t="s">
        <v>410</v>
      </c>
      <c r="B866">
        <v>2000</v>
      </c>
      <c r="C866">
        <v>2000</v>
      </c>
      <c r="D866">
        <v>2000</v>
      </c>
      <c r="E866">
        <v>4</v>
      </c>
      <c r="F866">
        <v>0</v>
      </c>
      <c r="G866">
        <v>1</v>
      </c>
      <c r="H866" t="s">
        <v>215</v>
      </c>
      <c r="I866">
        <v>768</v>
      </c>
      <c r="J866" t="s">
        <v>102</v>
      </c>
      <c r="K866" t="s">
        <v>374</v>
      </c>
      <c r="L866">
        <v>0</v>
      </c>
      <c r="M866" t="s">
        <v>217</v>
      </c>
      <c r="N866" t="s">
        <v>218</v>
      </c>
      <c r="V866">
        <v>901</v>
      </c>
      <c r="W866" t="s">
        <v>411</v>
      </c>
      <c r="X866">
        <v>8</v>
      </c>
      <c r="Y866" t="s">
        <v>220</v>
      </c>
      <c r="AB866">
        <v>1168025</v>
      </c>
      <c r="AD866">
        <v>1168025</v>
      </c>
      <c r="AF866">
        <v>323590</v>
      </c>
      <c r="AI866">
        <v>0</v>
      </c>
    </row>
    <row r="867" spans="1:35" hidden="1" x14ac:dyDescent="0.3">
      <c r="A867" t="s">
        <v>410</v>
      </c>
      <c r="B867">
        <v>2000</v>
      </c>
      <c r="C867">
        <v>2000</v>
      </c>
      <c r="D867">
        <v>2000</v>
      </c>
      <c r="E867">
        <v>4</v>
      </c>
      <c r="F867">
        <v>0</v>
      </c>
      <c r="G867">
        <v>2</v>
      </c>
      <c r="H867" t="s">
        <v>221</v>
      </c>
      <c r="I867">
        <v>768</v>
      </c>
      <c r="J867" t="s">
        <v>102</v>
      </c>
      <c r="K867" t="s">
        <v>374</v>
      </c>
      <c r="L867">
        <v>0</v>
      </c>
      <c r="M867" t="s">
        <v>217</v>
      </c>
      <c r="N867" t="s">
        <v>218</v>
      </c>
      <c r="V867">
        <v>901</v>
      </c>
      <c r="W867" t="s">
        <v>411</v>
      </c>
      <c r="X867">
        <v>8</v>
      </c>
      <c r="Y867" t="s">
        <v>220</v>
      </c>
      <c r="AB867">
        <v>6761471</v>
      </c>
      <c r="AD867">
        <v>6761471</v>
      </c>
      <c r="AF867">
        <v>11491686</v>
      </c>
      <c r="AI867">
        <v>6</v>
      </c>
    </row>
    <row r="868" spans="1:35" x14ac:dyDescent="0.3">
      <c r="A868" t="s">
        <v>410</v>
      </c>
      <c r="B868">
        <v>2000</v>
      </c>
      <c r="C868">
        <v>2000</v>
      </c>
      <c r="D868">
        <v>2000</v>
      </c>
      <c r="E868">
        <v>4</v>
      </c>
      <c r="F868">
        <v>0</v>
      </c>
      <c r="G868">
        <v>1</v>
      </c>
      <c r="H868" t="s">
        <v>215</v>
      </c>
      <c r="I868">
        <v>780</v>
      </c>
      <c r="J868" t="s">
        <v>53</v>
      </c>
      <c r="K868" t="s">
        <v>415</v>
      </c>
      <c r="L868">
        <v>0</v>
      </c>
      <c r="M868" t="s">
        <v>217</v>
      </c>
      <c r="N868" t="s">
        <v>218</v>
      </c>
      <c r="V868">
        <v>901</v>
      </c>
      <c r="W868" t="s">
        <v>411</v>
      </c>
      <c r="X868">
        <v>8</v>
      </c>
      <c r="Y868" t="s">
        <v>220</v>
      </c>
      <c r="AB868">
        <v>71439</v>
      </c>
      <c r="AD868">
        <v>71439</v>
      </c>
      <c r="AF868">
        <v>123475</v>
      </c>
      <c r="AI868">
        <v>0</v>
      </c>
    </row>
    <row r="869" spans="1:35" hidden="1" x14ac:dyDescent="0.3">
      <c r="A869" t="s">
        <v>410</v>
      </c>
      <c r="B869">
        <v>2000</v>
      </c>
      <c r="C869">
        <v>2000</v>
      </c>
      <c r="D869">
        <v>2000</v>
      </c>
      <c r="E869">
        <v>4</v>
      </c>
      <c r="F869">
        <v>0</v>
      </c>
      <c r="G869">
        <v>2</v>
      </c>
      <c r="H869" t="s">
        <v>221</v>
      </c>
      <c r="I869">
        <v>780</v>
      </c>
      <c r="J869" t="s">
        <v>53</v>
      </c>
      <c r="K869" t="s">
        <v>415</v>
      </c>
      <c r="L869">
        <v>0</v>
      </c>
      <c r="M869" t="s">
        <v>217</v>
      </c>
      <c r="N869" t="s">
        <v>218</v>
      </c>
      <c r="V869">
        <v>901</v>
      </c>
      <c r="W869" t="s">
        <v>411</v>
      </c>
      <c r="X869">
        <v>8</v>
      </c>
      <c r="Y869" t="s">
        <v>220</v>
      </c>
      <c r="AB869">
        <v>39484</v>
      </c>
      <c r="AD869">
        <v>39484</v>
      </c>
      <c r="AF869">
        <v>393992</v>
      </c>
      <c r="AI869">
        <v>0</v>
      </c>
    </row>
    <row r="870" spans="1:35" x14ac:dyDescent="0.3">
      <c r="A870" t="s">
        <v>410</v>
      </c>
      <c r="B870">
        <v>2000</v>
      </c>
      <c r="C870">
        <v>2000</v>
      </c>
      <c r="D870">
        <v>2000</v>
      </c>
      <c r="E870">
        <v>4</v>
      </c>
      <c r="F870">
        <v>0</v>
      </c>
      <c r="G870">
        <v>1</v>
      </c>
      <c r="H870" t="s">
        <v>215</v>
      </c>
      <c r="I870">
        <v>784</v>
      </c>
      <c r="J870" t="s">
        <v>56</v>
      </c>
      <c r="K870" t="s">
        <v>313</v>
      </c>
      <c r="L870">
        <v>0</v>
      </c>
      <c r="M870" t="s">
        <v>217</v>
      </c>
      <c r="N870" t="s">
        <v>218</v>
      </c>
      <c r="V870">
        <v>901</v>
      </c>
      <c r="W870" t="s">
        <v>411</v>
      </c>
      <c r="X870">
        <v>1</v>
      </c>
      <c r="Y870" t="s">
        <v>232</v>
      </c>
      <c r="AB870">
        <v>0</v>
      </c>
      <c r="AD870">
        <v>0</v>
      </c>
      <c r="AF870">
        <v>18988595</v>
      </c>
      <c r="AI870">
        <v>0</v>
      </c>
    </row>
    <row r="871" spans="1:35" hidden="1" x14ac:dyDescent="0.3">
      <c r="A871" t="s">
        <v>410</v>
      </c>
      <c r="B871">
        <v>2000</v>
      </c>
      <c r="C871">
        <v>2000</v>
      </c>
      <c r="D871">
        <v>2000</v>
      </c>
      <c r="E871">
        <v>4</v>
      </c>
      <c r="F871">
        <v>0</v>
      </c>
      <c r="G871">
        <v>2</v>
      </c>
      <c r="H871" t="s">
        <v>221</v>
      </c>
      <c r="I871">
        <v>784</v>
      </c>
      <c r="J871" t="s">
        <v>56</v>
      </c>
      <c r="K871" t="s">
        <v>313</v>
      </c>
      <c r="L871">
        <v>0</v>
      </c>
      <c r="M871" t="s">
        <v>217</v>
      </c>
      <c r="N871" t="s">
        <v>218</v>
      </c>
      <c r="V871">
        <v>901</v>
      </c>
      <c r="W871" t="s">
        <v>411</v>
      </c>
      <c r="X871">
        <v>1</v>
      </c>
      <c r="Y871" t="s">
        <v>232</v>
      </c>
      <c r="AB871">
        <v>0</v>
      </c>
      <c r="AD871">
        <v>0</v>
      </c>
      <c r="AF871">
        <v>2723951</v>
      </c>
      <c r="AI871">
        <v>0</v>
      </c>
    </row>
    <row r="872" spans="1:35" hidden="1" x14ac:dyDescent="0.3">
      <c r="A872" t="s">
        <v>410</v>
      </c>
      <c r="B872">
        <v>2000</v>
      </c>
      <c r="C872">
        <v>2000</v>
      </c>
      <c r="D872">
        <v>2000</v>
      </c>
      <c r="E872">
        <v>4</v>
      </c>
      <c r="F872">
        <v>0</v>
      </c>
      <c r="G872">
        <v>3</v>
      </c>
      <c r="H872" t="s">
        <v>247</v>
      </c>
      <c r="I872">
        <v>784</v>
      </c>
      <c r="J872" t="s">
        <v>56</v>
      </c>
      <c r="K872" t="s">
        <v>313</v>
      </c>
      <c r="L872">
        <v>0</v>
      </c>
      <c r="M872" t="s">
        <v>217</v>
      </c>
      <c r="N872" t="s">
        <v>218</v>
      </c>
      <c r="V872">
        <v>901</v>
      </c>
      <c r="W872" t="s">
        <v>411</v>
      </c>
      <c r="X872">
        <v>1</v>
      </c>
      <c r="Y872" t="s">
        <v>232</v>
      </c>
      <c r="AB872">
        <v>0</v>
      </c>
      <c r="AD872">
        <v>0</v>
      </c>
      <c r="AF872">
        <v>2723951</v>
      </c>
      <c r="AI872">
        <v>0</v>
      </c>
    </row>
    <row r="873" spans="1:35" x14ac:dyDescent="0.3">
      <c r="A873" t="s">
        <v>410</v>
      </c>
      <c r="B873">
        <v>2000</v>
      </c>
      <c r="C873">
        <v>2000</v>
      </c>
      <c r="D873">
        <v>2000</v>
      </c>
      <c r="E873">
        <v>4</v>
      </c>
      <c r="F873">
        <v>0</v>
      </c>
      <c r="G873">
        <v>1</v>
      </c>
      <c r="H873" t="s">
        <v>215</v>
      </c>
      <c r="I873">
        <v>788</v>
      </c>
      <c r="J873" t="s">
        <v>54</v>
      </c>
      <c r="K873" t="s">
        <v>314</v>
      </c>
      <c r="L873">
        <v>0</v>
      </c>
      <c r="M873" t="s">
        <v>217</v>
      </c>
      <c r="N873" t="s">
        <v>218</v>
      </c>
      <c r="V873">
        <v>901</v>
      </c>
      <c r="W873" t="s">
        <v>411</v>
      </c>
      <c r="X873">
        <v>8</v>
      </c>
      <c r="Y873" t="s">
        <v>220</v>
      </c>
      <c r="AB873">
        <v>10402311</v>
      </c>
      <c r="AD873">
        <v>10402311</v>
      </c>
      <c r="AF873">
        <v>13678493</v>
      </c>
      <c r="AI873">
        <v>0</v>
      </c>
    </row>
    <row r="874" spans="1:35" hidden="1" x14ac:dyDescent="0.3">
      <c r="A874" t="s">
        <v>410</v>
      </c>
      <c r="B874">
        <v>2000</v>
      </c>
      <c r="C874">
        <v>2000</v>
      </c>
      <c r="D874">
        <v>2000</v>
      </c>
      <c r="E874">
        <v>4</v>
      </c>
      <c r="F874">
        <v>0</v>
      </c>
      <c r="G874">
        <v>2</v>
      </c>
      <c r="H874" t="s">
        <v>221</v>
      </c>
      <c r="I874">
        <v>788</v>
      </c>
      <c r="J874" t="s">
        <v>54</v>
      </c>
      <c r="K874" t="s">
        <v>314</v>
      </c>
      <c r="L874">
        <v>0</v>
      </c>
      <c r="M874" t="s">
        <v>217</v>
      </c>
      <c r="N874" t="s">
        <v>218</v>
      </c>
      <c r="V874">
        <v>901</v>
      </c>
      <c r="W874" t="s">
        <v>411</v>
      </c>
      <c r="X874">
        <v>8</v>
      </c>
      <c r="Y874" t="s">
        <v>220</v>
      </c>
      <c r="AB874">
        <v>2131</v>
      </c>
      <c r="AD874">
        <v>2131</v>
      </c>
      <c r="AF874">
        <v>7723</v>
      </c>
      <c r="AI874">
        <v>0</v>
      </c>
    </row>
    <row r="875" spans="1:35" x14ac:dyDescent="0.3">
      <c r="A875" t="s">
        <v>410</v>
      </c>
      <c r="B875">
        <v>2000</v>
      </c>
      <c r="C875">
        <v>2000</v>
      </c>
      <c r="D875">
        <v>2000</v>
      </c>
      <c r="E875">
        <v>4</v>
      </c>
      <c r="F875">
        <v>0</v>
      </c>
      <c r="G875">
        <v>1</v>
      </c>
      <c r="H875" t="s">
        <v>215</v>
      </c>
      <c r="I875">
        <v>792</v>
      </c>
      <c r="J875" t="s">
        <v>55</v>
      </c>
      <c r="K875" t="s">
        <v>315</v>
      </c>
      <c r="L875">
        <v>0</v>
      </c>
      <c r="M875" t="s">
        <v>217</v>
      </c>
      <c r="N875" t="s">
        <v>218</v>
      </c>
      <c r="V875">
        <v>901</v>
      </c>
      <c r="W875" t="s">
        <v>411</v>
      </c>
      <c r="X875">
        <v>8</v>
      </c>
      <c r="Y875" t="s">
        <v>220</v>
      </c>
      <c r="AB875">
        <v>9773194</v>
      </c>
      <c r="AD875">
        <v>9773194</v>
      </c>
      <c r="AF875">
        <v>18835733</v>
      </c>
      <c r="AI875">
        <v>0</v>
      </c>
    </row>
    <row r="876" spans="1:35" hidden="1" x14ac:dyDescent="0.3">
      <c r="A876" t="s">
        <v>410</v>
      </c>
      <c r="B876">
        <v>2000</v>
      </c>
      <c r="C876">
        <v>2000</v>
      </c>
      <c r="D876">
        <v>2000</v>
      </c>
      <c r="E876">
        <v>4</v>
      </c>
      <c r="F876">
        <v>0</v>
      </c>
      <c r="G876">
        <v>2</v>
      </c>
      <c r="H876" t="s">
        <v>221</v>
      </c>
      <c r="I876">
        <v>792</v>
      </c>
      <c r="J876" t="s">
        <v>55</v>
      </c>
      <c r="K876" t="s">
        <v>315</v>
      </c>
      <c r="L876">
        <v>0</v>
      </c>
      <c r="M876" t="s">
        <v>217</v>
      </c>
      <c r="N876" t="s">
        <v>218</v>
      </c>
      <c r="V876">
        <v>901</v>
      </c>
      <c r="W876" t="s">
        <v>411</v>
      </c>
      <c r="X876">
        <v>8</v>
      </c>
      <c r="Y876" t="s">
        <v>220</v>
      </c>
      <c r="AB876">
        <v>81261</v>
      </c>
      <c r="AD876">
        <v>81261</v>
      </c>
      <c r="AF876">
        <v>417347</v>
      </c>
      <c r="AI876">
        <v>0</v>
      </c>
    </row>
    <row r="877" spans="1:35" x14ac:dyDescent="0.3">
      <c r="A877" t="s">
        <v>410</v>
      </c>
      <c r="B877">
        <v>2000</v>
      </c>
      <c r="C877">
        <v>2000</v>
      </c>
      <c r="D877">
        <v>2000</v>
      </c>
      <c r="E877">
        <v>4</v>
      </c>
      <c r="F877">
        <v>0</v>
      </c>
      <c r="G877">
        <v>1</v>
      </c>
      <c r="H877" t="s">
        <v>215</v>
      </c>
      <c r="I877">
        <v>795</v>
      </c>
      <c r="J877" t="s">
        <v>455</v>
      </c>
      <c r="K877" t="s">
        <v>456</v>
      </c>
      <c r="L877">
        <v>0</v>
      </c>
      <c r="M877" t="s">
        <v>217</v>
      </c>
      <c r="N877" t="s">
        <v>218</v>
      </c>
      <c r="V877">
        <v>901</v>
      </c>
      <c r="W877" t="s">
        <v>411</v>
      </c>
      <c r="X877">
        <v>1</v>
      </c>
      <c r="Y877" t="s">
        <v>232</v>
      </c>
      <c r="AB877">
        <v>0</v>
      </c>
      <c r="AD877">
        <v>0</v>
      </c>
      <c r="AF877">
        <v>1450218</v>
      </c>
      <c r="AI877">
        <v>0</v>
      </c>
    </row>
    <row r="878" spans="1:35" hidden="1" x14ac:dyDescent="0.3">
      <c r="A878" t="s">
        <v>410</v>
      </c>
      <c r="B878">
        <v>2000</v>
      </c>
      <c r="C878">
        <v>2000</v>
      </c>
      <c r="D878">
        <v>2000</v>
      </c>
      <c r="E878">
        <v>4</v>
      </c>
      <c r="F878">
        <v>0</v>
      </c>
      <c r="G878">
        <v>2</v>
      </c>
      <c r="H878" t="s">
        <v>221</v>
      </c>
      <c r="I878">
        <v>795</v>
      </c>
      <c r="J878" t="s">
        <v>455</v>
      </c>
      <c r="K878" t="s">
        <v>456</v>
      </c>
      <c r="L878">
        <v>0</v>
      </c>
      <c r="M878" t="s">
        <v>217</v>
      </c>
      <c r="N878" t="s">
        <v>218</v>
      </c>
      <c r="V878">
        <v>901</v>
      </c>
      <c r="W878" t="s">
        <v>411</v>
      </c>
      <c r="X878">
        <v>1</v>
      </c>
      <c r="Y878" t="s">
        <v>232</v>
      </c>
      <c r="AB878">
        <v>0</v>
      </c>
      <c r="AD878">
        <v>0</v>
      </c>
      <c r="AF878">
        <v>79238</v>
      </c>
      <c r="AI878">
        <v>0</v>
      </c>
    </row>
    <row r="879" spans="1:35" x14ac:dyDescent="0.3">
      <c r="A879" t="s">
        <v>410</v>
      </c>
      <c r="B879">
        <v>2000</v>
      </c>
      <c r="C879">
        <v>2000</v>
      </c>
      <c r="D879">
        <v>2000</v>
      </c>
      <c r="E879">
        <v>4</v>
      </c>
      <c r="F879">
        <v>0</v>
      </c>
      <c r="G879">
        <v>1</v>
      </c>
      <c r="H879" t="s">
        <v>215</v>
      </c>
      <c r="I879">
        <v>796</v>
      </c>
      <c r="J879" t="s">
        <v>169</v>
      </c>
      <c r="K879" t="s">
        <v>392</v>
      </c>
      <c r="L879">
        <v>0</v>
      </c>
      <c r="M879" t="s">
        <v>217</v>
      </c>
      <c r="N879" t="s">
        <v>218</v>
      </c>
      <c r="V879">
        <v>901</v>
      </c>
      <c r="W879" t="s">
        <v>411</v>
      </c>
      <c r="X879">
        <v>1</v>
      </c>
      <c r="Y879" t="s">
        <v>232</v>
      </c>
      <c r="AB879">
        <v>0</v>
      </c>
      <c r="AD879">
        <v>0</v>
      </c>
      <c r="AF879">
        <v>182233</v>
      </c>
      <c r="AI879">
        <v>0</v>
      </c>
    </row>
    <row r="880" spans="1:35" x14ac:dyDescent="0.3">
      <c r="A880" t="s">
        <v>410</v>
      </c>
      <c r="B880">
        <v>2000</v>
      </c>
      <c r="C880">
        <v>2000</v>
      </c>
      <c r="D880">
        <v>2000</v>
      </c>
      <c r="E880">
        <v>4</v>
      </c>
      <c r="F880">
        <v>0</v>
      </c>
      <c r="G880">
        <v>1</v>
      </c>
      <c r="H880" t="s">
        <v>215</v>
      </c>
      <c r="I880">
        <v>800</v>
      </c>
      <c r="J880" t="s">
        <v>103</v>
      </c>
      <c r="K880" t="s">
        <v>316</v>
      </c>
      <c r="L880">
        <v>0</v>
      </c>
      <c r="M880" t="s">
        <v>217</v>
      </c>
      <c r="N880" t="s">
        <v>218</v>
      </c>
      <c r="V880">
        <v>901</v>
      </c>
      <c r="W880" t="s">
        <v>411</v>
      </c>
      <c r="X880">
        <v>8</v>
      </c>
      <c r="Y880" t="s">
        <v>220</v>
      </c>
      <c r="AB880">
        <v>4734</v>
      </c>
      <c r="AD880">
        <v>4734</v>
      </c>
      <c r="AF880">
        <v>11189</v>
      </c>
      <c r="AI880">
        <v>0</v>
      </c>
    </row>
    <row r="881" spans="1:35" hidden="1" x14ac:dyDescent="0.3">
      <c r="A881" t="s">
        <v>410</v>
      </c>
      <c r="B881">
        <v>2000</v>
      </c>
      <c r="C881">
        <v>2000</v>
      </c>
      <c r="D881">
        <v>2000</v>
      </c>
      <c r="E881">
        <v>4</v>
      </c>
      <c r="F881">
        <v>0</v>
      </c>
      <c r="G881">
        <v>2</v>
      </c>
      <c r="H881" t="s">
        <v>221</v>
      </c>
      <c r="I881">
        <v>800</v>
      </c>
      <c r="J881" t="s">
        <v>103</v>
      </c>
      <c r="K881" t="s">
        <v>316</v>
      </c>
      <c r="L881">
        <v>0</v>
      </c>
      <c r="M881" t="s">
        <v>217</v>
      </c>
      <c r="N881" t="s">
        <v>218</v>
      </c>
      <c r="V881">
        <v>901</v>
      </c>
      <c r="W881" t="s">
        <v>411</v>
      </c>
      <c r="X881">
        <v>8</v>
      </c>
      <c r="Y881" t="s">
        <v>220</v>
      </c>
      <c r="AB881">
        <v>151895655</v>
      </c>
      <c r="AD881">
        <v>151895655</v>
      </c>
      <c r="AF881">
        <v>126488268</v>
      </c>
      <c r="AI881">
        <v>0</v>
      </c>
    </row>
    <row r="882" spans="1:35" x14ac:dyDescent="0.3">
      <c r="A882" t="s">
        <v>410</v>
      </c>
      <c r="B882">
        <v>2000</v>
      </c>
      <c r="C882">
        <v>2000</v>
      </c>
      <c r="D882">
        <v>2000</v>
      </c>
      <c r="E882">
        <v>4</v>
      </c>
      <c r="F882">
        <v>0</v>
      </c>
      <c r="G882">
        <v>1</v>
      </c>
      <c r="H882" t="s">
        <v>215</v>
      </c>
      <c r="I882">
        <v>807</v>
      </c>
      <c r="J882" t="s">
        <v>101</v>
      </c>
      <c r="K882" t="s">
        <v>317</v>
      </c>
      <c r="L882">
        <v>0</v>
      </c>
      <c r="M882" t="s">
        <v>217</v>
      </c>
      <c r="N882" t="s">
        <v>218</v>
      </c>
      <c r="V882">
        <v>901</v>
      </c>
      <c r="W882" t="s">
        <v>411</v>
      </c>
      <c r="X882">
        <v>8</v>
      </c>
      <c r="Y882" t="s">
        <v>220</v>
      </c>
      <c r="AB882">
        <v>1862433</v>
      </c>
      <c r="AD882">
        <v>1862433</v>
      </c>
      <c r="AF882">
        <v>2930864</v>
      </c>
      <c r="AI882">
        <v>0</v>
      </c>
    </row>
    <row r="883" spans="1:35" hidden="1" x14ac:dyDescent="0.3">
      <c r="A883" t="s">
        <v>410</v>
      </c>
      <c r="B883">
        <v>2000</v>
      </c>
      <c r="C883">
        <v>2000</v>
      </c>
      <c r="D883">
        <v>2000</v>
      </c>
      <c r="E883">
        <v>4</v>
      </c>
      <c r="F883">
        <v>0</v>
      </c>
      <c r="G883">
        <v>2</v>
      </c>
      <c r="H883" t="s">
        <v>221</v>
      </c>
      <c r="I883">
        <v>807</v>
      </c>
      <c r="J883" t="s">
        <v>101</v>
      </c>
      <c r="K883" t="s">
        <v>317</v>
      </c>
      <c r="L883">
        <v>0</v>
      </c>
      <c r="M883" t="s">
        <v>217</v>
      </c>
      <c r="N883" t="s">
        <v>218</v>
      </c>
      <c r="V883">
        <v>901</v>
      </c>
      <c r="W883" t="s">
        <v>411</v>
      </c>
      <c r="X883">
        <v>8</v>
      </c>
      <c r="Y883" t="s">
        <v>220</v>
      </c>
      <c r="AB883">
        <v>25733</v>
      </c>
      <c r="AD883">
        <v>25733</v>
      </c>
      <c r="AF883">
        <v>84049</v>
      </c>
      <c r="AI883">
        <v>0</v>
      </c>
    </row>
    <row r="884" spans="1:35" x14ac:dyDescent="0.3">
      <c r="A884" t="s">
        <v>410</v>
      </c>
      <c r="B884">
        <v>2000</v>
      </c>
      <c r="C884">
        <v>2000</v>
      </c>
      <c r="D884">
        <v>2000</v>
      </c>
      <c r="E884">
        <v>4</v>
      </c>
      <c r="F884">
        <v>0</v>
      </c>
      <c r="G884">
        <v>1</v>
      </c>
      <c r="H884" t="s">
        <v>215</v>
      </c>
      <c r="I884">
        <v>826</v>
      </c>
      <c r="J884" t="s">
        <v>75</v>
      </c>
      <c r="K884" t="s">
        <v>318</v>
      </c>
      <c r="L884">
        <v>0</v>
      </c>
      <c r="M884" t="s">
        <v>217</v>
      </c>
      <c r="N884" t="s">
        <v>218</v>
      </c>
      <c r="V884">
        <v>901</v>
      </c>
      <c r="W884" t="s">
        <v>411</v>
      </c>
      <c r="X884">
        <v>8</v>
      </c>
      <c r="Y884" t="s">
        <v>220</v>
      </c>
      <c r="AB884">
        <v>135059537</v>
      </c>
      <c r="AD884">
        <v>135059537</v>
      </c>
      <c r="AF884">
        <v>291146207</v>
      </c>
      <c r="AI884">
        <v>0</v>
      </c>
    </row>
    <row r="885" spans="1:35" hidden="1" x14ac:dyDescent="0.3">
      <c r="A885" t="s">
        <v>410</v>
      </c>
      <c r="B885">
        <v>2000</v>
      </c>
      <c r="C885">
        <v>2000</v>
      </c>
      <c r="D885">
        <v>2000</v>
      </c>
      <c r="E885">
        <v>4</v>
      </c>
      <c r="F885">
        <v>0</v>
      </c>
      <c r="G885">
        <v>2</v>
      </c>
      <c r="H885" t="s">
        <v>221</v>
      </c>
      <c r="I885">
        <v>826</v>
      </c>
      <c r="J885" t="s">
        <v>75</v>
      </c>
      <c r="K885" t="s">
        <v>318</v>
      </c>
      <c r="L885">
        <v>0</v>
      </c>
      <c r="M885" t="s">
        <v>217</v>
      </c>
      <c r="N885" t="s">
        <v>218</v>
      </c>
      <c r="V885">
        <v>901</v>
      </c>
      <c r="W885" t="s">
        <v>411</v>
      </c>
      <c r="X885">
        <v>8</v>
      </c>
      <c r="Y885" t="s">
        <v>220</v>
      </c>
      <c r="AB885">
        <v>7578781</v>
      </c>
      <c r="AD885">
        <v>7578781</v>
      </c>
      <c r="AF885">
        <v>34835241</v>
      </c>
      <c r="AI885">
        <v>0</v>
      </c>
    </row>
    <row r="886" spans="1:35" hidden="1" x14ac:dyDescent="0.3">
      <c r="A886" t="s">
        <v>410</v>
      </c>
      <c r="B886">
        <v>2000</v>
      </c>
      <c r="C886">
        <v>2000</v>
      </c>
      <c r="D886">
        <v>2000</v>
      </c>
      <c r="E886">
        <v>4</v>
      </c>
      <c r="F886">
        <v>0</v>
      </c>
      <c r="G886">
        <v>4</v>
      </c>
      <c r="H886" t="s">
        <v>227</v>
      </c>
      <c r="I886">
        <v>826</v>
      </c>
      <c r="J886" t="s">
        <v>75</v>
      </c>
      <c r="K886" t="s">
        <v>318</v>
      </c>
      <c r="L886">
        <v>0</v>
      </c>
      <c r="M886" t="s">
        <v>217</v>
      </c>
      <c r="N886" t="s">
        <v>218</v>
      </c>
      <c r="V886">
        <v>901</v>
      </c>
      <c r="W886" t="s">
        <v>411</v>
      </c>
      <c r="X886">
        <v>8</v>
      </c>
      <c r="Y886" t="s">
        <v>220</v>
      </c>
      <c r="AB886">
        <v>233655</v>
      </c>
      <c r="AD886">
        <v>233655</v>
      </c>
      <c r="AF886">
        <v>450960</v>
      </c>
      <c r="AI886">
        <v>0</v>
      </c>
    </row>
    <row r="887" spans="1:35" x14ac:dyDescent="0.3">
      <c r="A887" t="s">
        <v>410</v>
      </c>
      <c r="B887">
        <v>2000</v>
      </c>
      <c r="C887">
        <v>2000</v>
      </c>
      <c r="D887">
        <v>2000</v>
      </c>
      <c r="E887">
        <v>4</v>
      </c>
      <c r="F887">
        <v>0</v>
      </c>
      <c r="G887">
        <v>1</v>
      </c>
      <c r="H887" t="s">
        <v>215</v>
      </c>
      <c r="I887">
        <v>834</v>
      </c>
      <c r="J887" t="s">
        <v>124</v>
      </c>
      <c r="K887" t="s">
        <v>342</v>
      </c>
      <c r="L887">
        <v>0</v>
      </c>
      <c r="M887" t="s">
        <v>217</v>
      </c>
      <c r="N887" t="s">
        <v>218</v>
      </c>
      <c r="V887">
        <v>901</v>
      </c>
      <c r="W887" t="s">
        <v>411</v>
      </c>
      <c r="X887">
        <v>8</v>
      </c>
      <c r="Y887" t="s">
        <v>220</v>
      </c>
      <c r="AB887">
        <v>21396</v>
      </c>
      <c r="AD887">
        <v>21396</v>
      </c>
      <c r="AF887">
        <v>49057</v>
      </c>
      <c r="AI887">
        <v>0</v>
      </c>
    </row>
    <row r="888" spans="1:35" hidden="1" x14ac:dyDescent="0.3">
      <c r="A888" t="s">
        <v>410</v>
      </c>
      <c r="B888">
        <v>2000</v>
      </c>
      <c r="C888">
        <v>2000</v>
      </c>
      <c r="D888">
        <v>2000</v>
      </c>
      <c r="E888">
        <v>4</v>
      </c>
      <c r="F888">
        <v>0</v>
      </c>
      <c r="G888">
        <v>2</v>
      </c>
      <c r="H888" t="s">
        <v>221</v>
      </c>
      <c r="I888">
        <v>834</v>
      </c>
      <c r="J888" t="s">
        <v>124</v>
      </c>
      <c r="K888" t="s">
        <v>342</v>
      </c>
      <c r="L888">
        <v>0</v>
      </c>
      <c r="M888" t="s">
        <v>217</v>
      </c>
      <c r="N888" t="s">
        <v>218</v>
      </c>
      <c r="V888">
        <v>901</v>
      </c>
      <c r="W888" t="s">
        <v>411</v>
      </c>
      <c r="X888">
        <v>8</v>
      </c>
      <c r="Y888" t="s">
        <v>220</v>
      </c>
      <c r="AB888">
        <v>54197104</v>
      </c>
      <c r="AD888">
        <v>54197104</v>
      </c>
      <c r="AF888">
        <v>83036256</v>
      </c>
      <c r="AI888">
        <v>0</v>
      </c>
    </row>
    <row r="889" spans="1:35" x14ac:dyDescent="0.3">
      <c r="A889" t="s">
        <v>410</v>
      </c>
      <c r="B889">
        <v>2000</v>
      </c>
      <c r="C889">
        <v>2000</v>
      </c>
      <c r="D889">
        <v>2000</v>
      </c>
      <c r="E889">
        <v>4</v>
      </c>
      <c r="F889">
        <v>0</v>
      </c>
      <c r="G889">
        <v>1</v>
      </c>
      <c r="H889" t="s">
        <v>215</v>
      </c>
      <c r="I889">
        <v>842</v>
      </c>
      <c r="J889" t="s">
        <v>57</v>
      </c>
      <c r="K889" t="s">
        <v>57</v>
      </c>
      <c r="L889">
        <v>0</v>
      </c>
      <c r="M889" t="s">
        <v>217</v>
      </c>
      <c r="N889" t="s">
        <v>218</v>
      </c>
      <c r="V889">
        <v>901</v>
      </c>
      <c r="W889" t="s">
        <v>411</v>
      </c>
      <c r="X889">
        <v>8</v>
      </c>
      <c r="Y889" t="s">
        <v>220</v>
      </c>
      <c r="AB889">
        <v>1338769748</v>
      </c>
      <c r="AD889">
        <v>1338769748</v>
      </c>
      <c r="AF889">
        <v>2635276465</v>
      </c>
      <c r="AI889">
        <v>0</v>
      </c>
    </row>
    <row r="890" spans="1:35" hidden="1" x14ac:dyDescent="0.3">
      <c r="A890" t="s">
        <v>410</v>
      </c>
      <c r="B890">
        <v>2000</v>
      </c>
      <c r="C890">
        <v>2000</v>
      </c>
      <c r="D890">
        <v>2000</v>
      </c>
      <c r="E890">
        <v>4</v>
      </c>
      <c r="F890">
        <v>0</v>
      </c>
      <c r="G890">
        <v>2</v>
      </c>
      <c r="H890" t="s">
        <v>221</v>
      </c>
      <c r="I890">
        <v>842</v>
      </c>
      <c r="J890" t="s">
        <v>57</v>
      </c>
      <c r="K890" t="s">
        <v>57</v>
      </c>
      <c r="L890">
        <v>0</v>
      </c>
      <c r="M890" t="s">
        <v>217</v>
      </c>
      <c r="N890" t="s">
        <v>218</v>
      </c>
      <c r="V890">
        <v>901</v>
      </c>
      <c r="W890" t="s">
        <v>411</v>
      </c>
      <c r="X890">
        <v>8</v>
      </c>
      <c r="Y890" t="s">
        <v>220</v>
      </c>
      <c r="AB890">
        <v>83571516</v>
      </c>
      <c r="AD890">
        <v>83571516</v>
      </c>
      <c r="AF890">
        <v>293474690</v>
      </c>
      <c r="AI890">
        <v>0</v>
      </c>
    </row>
    <row r="891" spans="1:35" hidden="1" x14ac:dyDescent="0.3">
      <c r="A891" t="s">
        <v>410</v>
      </c>
      <c r="B891">
        <v>2000</v>
      </c>
      <c r="C891">
        <v>2000</v>
      </c>
      <c r="D891">
        <v>2000</v>
      </c>
      <c r="E891">
        <v>4</v>
      </c>
      <c r="F891">
        <v>0</v>
      </c>
      <c r="G891">
        <v>3</v>
      </c>
      <c r="H891" t="s">
        <v>247</v>
      </c>
      <c r="I891">
        <v>842</v>
      </c>
      <c r="J891" t="s">
        <v>57</v>
      </c>
      <c r="K891" t="s">
        <v>57</v>
      </c>
      <c r="L891">
        <v>0</v>
      </c>
      <c r="M891" t="s">
        <v>217</v>
      </c>
      <c r="N891" t="s">
        <v>218</v>
      </c>
      <c r="V891">
        <v>901</v>
      </c>
      <c r="W891" t="s">
        <v>411</v>
      </c>
      <c r="X891">
        <v>8</v>
      </c>
      <c r="Y891" t="s">
        <v>220</v>
      </c>
      <c r="AB891">
        <v>42154970</v>
      </c>
      <c r="AD891">
        <v>42154970</v>
      </c>
      <c r="AF891">
        <v>111294663</v>
      </c>
      <c r="AI891">
        <v>0</v>
      </c>
    </row>
    <row r="892" spans="1:35" x14ac:dyDescent="0.3">
      <c r="A892" t="s">
        <v>410</v>
      </c>
      <c r="B892">
        <v>2000</v>
      </c>
      <c r="C892">
        <v>2000</v>
      </c>
      <c r="D892">
        <v>2000</v>
      </c>
      <c r="E892">
        <v>4</v>
      </c>
      <c r="F892">
        <v>0</v>
      </c>
      <c r="G892">
        <v>1</v>
      </c>
      <c r="H892" t="s">
        <v>215</v>
      </c>
      <c r="I892">
        <v>858</v>
      </c>
      <c r="J892" t="s">
        <v>104</v>
      </c>
      <c r="K892" t="s">
        <v>319</v>
      </c>
      <c r="L892">
        <v>0</v>
      </c>
      <c r="M892" t="s">
        <v>217</v>
      </c>
      <c r="N892" t="s">
        <v>218</v>
      </c>
      <c r="V892">
        <v>901</v>
      </c>
      <c r="W892" t="s">
        <v>411</v>
      </c>
      <c r="X892">
        <v>8</v>
      </c>
      <c r="Y892" t="s">
        <v>220</v>
      </c>
      <c r="AB892">
        <v>1668736</v>
      </c>
      <c r="AD892">
        <v>1668736</v>
      </c>
      <c r="AF892">
        <v>2722358</v>
      </c>
      <c r="AI892">
        <v>0</v>
      </c>
    </row>
    <row r="893" spans="1:35" x14ac:dyDescent="0.3">
      <c r="A893" t="s">
        <v>410</v>
      </c>
      <c r="B893">
        <v>2000</v>
      </c>
      <c r="C893">
        <v>2000</v>
      </c>
      <c r="D893">
        <v>2000</v>
      </c>
      <c r="E893">
        <v>4</v>
      </c>
      <c r="F893">
        <v>0</v>
      </c>
      <c r="G893">
        <v>1</v>
      </c>
      <c r="H893" t="s">
        <v>215</v>
      </c>
      <c r="I893">
        <v>862</v>
      </c>
      <c r="J893" t="s">
        <v>105</v>
      </c>
      <c r="K893" t="s">
        <v>406</v>
      </c>
      <c r="L893">
        <v>0</v>
      </c>
      <c r="M893" t="s">
        <v>217</v>
      </c>
      <c r="N893" t="s">
        <v>218</v>
      </c>
      <c r="V893">
        <v>901</v>
      </c>
      <c r="W893" t="s">
        <v>411</v>
      </c>
      <c r="X893">
        <v>8</v>
      </c>
      <c r="Y893" t="s">
        <v>220</v>
      </c>
      <c r="AB893">
        <v>427095</v>
      </c>
      <c r="AD893">
        <v>427095</v>
      </c>
      <c r="AF893">
        <v>252740</v>
      </c>
      <c r="AI893">
        <v>0</v>
      </c>
    </row>
    <row r="894" spans="1:35" hidden="1" x14ac:dyDescent="0.3">
      <c r="A894" t="s">
        <v>410</v>
      </c>
      <c r="B894">
        <v>2000</v>
      </c>
      <c r="C894">
        <v>2000</v>
      </c>
      <c r="D894">
        <v>2000</v>
      </c>
      <c r="E894">
        <v>4</v>
      </c>
      <c r="F894">
        <v>0</v>
      </c>
      <c r="G894">
        <v>2</v>
      </c>
      <c r="H894" t="s">
        <v>221</v>
      </c>
      <c r="I894">
        <v>862</v>
      </c>
      <c r="J894" t="s">
        <v>105</v>
      </c>
      <c r="K894" t="s">
        <v>406</v>
      </c>
      <c r="L894">
        <v>0</v>
      </c>
      <c r="M894" t="s">
        <v>217</v>
      </c>
      <c r="N894" t="s">
        <v>218</v>
      </c>
      <c r="V894">
        <v>901</v>
      </c>
      <c r="W894" t="s">
        <v>411</v>
      </c>
      <c r="X894">
        <v>8</v>
      </c>
      <c r="Y894" t="s">
        <v>220</v>
      </c>
      <c r="AB894">
        <v>1458537</v>
      </c>
      <c r="AD894">
        <v>1458537</v>
      </c>
      <c r="AF894">
        <v>3759324</v>
      </c>
      <c r="AI894">
        <v>0</v>
      </c>
    </row>
    <row r="895" spans="1:35" x14ac:dyDescent="0.3">
      <c r="A895" t="s">
        <v>410</v>
      </c>
      <c r="B895">
        <v>2000</v>
      </c>
      <c r="C895">
        <v>2000</v>
      </c>
      <c r="D895">
        <v>2000</v>
      </c>
      <c r="E895">
        <v>4</v>
      </c>
      <c r="F895">
        <v>0</v>
      </c>
      <c r="G895">
        <v>1</v>
      </c>
      <c r="H895" t="s">
        <v>215</v>
      </c>
      <c r="I895">
        <v>891</v>
      </c>
      <c r="J895" t="s">
        <v>45</v>
      </c>
      <c r="K895" t="s">
        <v>438</v>
      </c>
      <c r="L895">
        <v>0</v>
      </c>
      <c r="M895" t="s">
        <v>217</v>
      </c>
      <c r="N895" t="s">
        <v>218</v>
      </c>
      <c r="V895">
        <v>901</v>
      </c>
      <c r="W895" t="s">
        <v>411</v>
      </c>
      <c r="X895">
        <v>8</v>
      </c>
      <c r="Y895" t="s">
        <v>220</v>
      </c>
      <c r="AB895">
        <v>38339000</v>
      </c>
      <c r="AD895">
        <v>38339000</v>
      </c>
      <c r="AF895">
        <v>74925000</v>
      </c>
      <c r="AI895">
        <v>0</v>
      </c>
    </row>
    <row r="896" spans="1:35" hidden="1" x14ac:dyDescent="0.3">
      <c r="A896" t="s">
        <v>410</v>
      </c>
      <c r="B896">
        <v>2000</v>
      </c>
      <c r="C896">
        <v>2000</v>
      </c>
      <c r="D896">
        <v>2000</v>
      </c>
      <c r="E896">
        <v>4</v>
      </c>
      <c r="F896">
        <v>0</v>
      </c>
      <c r="G896">
        <v>2</v>
      </c>
      <c r="H896" t="s">
        <v>221</v>
      </c>
      <c r="I896">
        <v>891</v>
      </c>
      <c r="J896" t="s">
        <v>45</v>
      </c>
      <c r="K896" t="s">
        <v>438</v>
      </c>
      <c r="L896">
        <v>0</v>
      </c>
      <c r="M896" t="s">
        <v>217</v>
      </c>
      <c r="N896" t="s">
        <v>218</v>
      </c>
      <c r="V896">
        <v>901</v>
      </c>
      <c r="W896" t="s">
        <v>411</v>
      </c>
      <c r="X896">
        <v>8</v>
      </c>
      <c r="Y896" t="s">
        <v>220</v>
      </c>
      <c r="AB896">
        <v>3429</v>
      </c>
      <c r="AD896">
        <v>3429</v>
      </c>
      <c r="AF896">
        <v>12000</v>
      </c>
      <c r="AI896">
        <v>0</v>
      </c>
    </row>
    <row r="897" spans="1:35" x14ac:dyDescent="0.3">
      <c r="A897" t="s">
        <v>410</v>
      </c>
      <c r="B897">
        <v>2000</v>
      </c>
      <c r="C897">
        <v>2000</v>
      </c>
      <c r="D897">
        <v>2000</v>
      </c>
      <c r="E897">
        <v>4</v>
      </c>
      <c r="F897">
        <v>0</v>
      </c>
      <c r="G897">
        <v>1</v>
      </c>
      <c r="H897" t="s">
        <v>215</v>
      </c>
      <c r="I897">
        <v>894</v>
      </c>
      <c r="J897" t="s">
        <v>125</v>
      </c>
      <c r="K897" t="s">
        <v>322</v>
      </c>
      <c r="L897">
        <v>0</v>
      </c>
      <c r="M897" t="s">
        <v>217</v>
      </c>
      <c r="N897" t="s">
        <v>218</v>
      </c>
      <c r="V897">
        <v>901</v>
      </c>
      <c r="W897" t="s">
        <v>411</v>
      </c>
      <c r="X897">
        <v>8</v>
      </c>
      <c r="Y897" t="s">
        <v>220</v>
      </c>
      <c r="AB897">
        <v>54737</v>
      </c>
      <c r="AD897">
        <v>54737</v>
      </c>
      <c r="AF897">
        <v>75102</v>
      </c>
      <c r="AI897">
        <v>0</v>
      </c>
    </row>
    <row r="898" spans="1:35" hidden="1" x14ac:dyDescent="0.3">
      <c r="A898" t="s">
        <v>410</v>
      </c>
      <c r="B898">
        <v>2000</v>
      </c>
      <c r="C898">
        <v>2000</v>
      </c>
      <c r="D898">
        <v>2000</v>
      </c>
      <c r="E898">
        <v>4</v>
      </c>
      <c r="F898">
        <v>0</v>
      </c>
      <c r="G898">
        <v>2</v>
      </c>
      <c r="H898" t="s">
        <v>221</v>
      </c>
      <c r="I898">
        <v>894</v>
      </c>
      <c r="J898" t="s">
        <v>125</v>
      </c>
      <c r="K898" t="s">
        <v>322</v>
      </c>
      <c r="L898">
        <v>0</v>
      </c>
      <c r="M898" t="s">
        <v>217</v>
      </c>
      <c r="N898" t="s">
        <v>218</v>
      </c>
      <c r="V898">
        <v>901</v>
      </c>
      <c r="W898" t="s">
        <v>411</v>
      </c>
      <c r="X898">
        <v>8</v>
      </c>
      <c r="Y898" t="s">
        <v>220</v>
      </c>
      <c r="AB898">
        <v>4026805</v>
      </c>
      <c r="AD898">
        <v>4026805</v>
      </c>
      <c r="AF898">
        <v>7570654</v>
      </c>
      <c r="AI898">
        <v>0</v>
      </c>
    </row>
    <row r="899" spans="1:35" x14ac:dyDescent="0.3">
      <c r="A899" t="s">
        <v>410</v>
      </c>
      <c r="B899">
        <v>2001</v>
      </c>
      <c r="C899">
        <v>2001</v>
      </c>
      <c r="D899">
        <v>2001</v>
      </c>
      <c r="E899">
        <v>4</v>
      </c>
      <c r="F899">
        <v>0</v>
      </c>
      <c r="G899">
        <v>1</v>
      </c>
      <c r="H899" t="s">
        <v>215</v>
      </c>
      <c r="I899">
        <v>8</v>
      </c>
      <c r="J899" t="s">
        <v>127</v>
      </c>
      <c r="K899" t="s">
        <v>216</v>
      </c>
      <c r="L899">
        <v>0</v>
      </c>
      <c r="M899" t="s">
        <v>217</v>
      </c>
      <c r="N899" t="s">
        <v>218</v>
      </c>
      <c r="V899">
        <v>901</v>
      </c>
      <c r="W899" t="s">
        <v>411</v>
      </c>
      <c r="X899">
        <v>8</v>
      </c>
      <c r="Y899" t="s">
        <v>220</v>
      </c>
      <c r="AB899">
        <v>4336160</v>
      </c>
      <c r="AD899">
        <v>4336160</v>
      </c>
      <c r="AF899">
        <v>5679659</v>
      </c>
      <c r="AI899">
        <v>0</v>
      </c>
    </row>
    <row r="900" spans="1:35" hidden="1" x14ac:dyDescent="0.3">
      <c r="A900" t="s">
        <v>410</v>
      </c>
      <c r="B900">
        <v>2001</v>
      </c>
      <c r="C900">
        <v>2001</v>
      </c>
      <c r="D900">
        <v>2001</v>
      </c>
      <c r="E900">
        <v>4</v>
      </c>
      <c r="F900">
        <v>0</v>
      </c>
      <c r="G900">
        <v>2</v>
      </c>
      <c r="H900" t="s">
        <v>221</v>
      </c>
      <c r="I900">
        <v>8</v>
      </c>
      <c r="J900" t="s">
        <v>127</v>
      </c>
      <c r="K900" t="s">
        <v>216</v>
      </c>
      <c r="L900">
        <v>0</v>
      </c>
      <c r="M900" t="s">
        <v>217</v>
      </c>
      <c r="N900" t="s">
        <v>218</v>
      </c>
      <c r="V900">
        <v>901</v>
      </c>
      <c r="W900" t="s">
        <v>411</v>
      </c>
      <c r="X900">
        <v>8</v>
      </c>
      <c r="Y900" t="s">
        <v>220</v>
      </c>
      <c r="AB900">
        <v>87277</v>
      </c>
      <c r="AD900">
        <v>87277</v>
      </c>
      <c r="AF900">
        <v>149908</v>
      </c>
      <c r="AI900">
        <v>0</v>
      </c>
    </row>
    <row r="901" spans="1:35" x14ac:dyDescent="0.3">
      <c r="A901" t="s">
        <v>410</v>
      </c>
      <c r="B901">
        <v>2001</v>
      </c>
      <c r="C901">
        <v>2001</v>
      </c>
      <c r="D901">
        <v>2001</v>
      </c>
      <c r="E901">
        <v>4</v>
      </c>
      <c r="F901">
        <v>0</v>
      </c>
      <c r="G901">
        <v>1</v>
      </c>
      <c r="H901" t="s">
        <v>215</v>
      </c>
      <c r="I901">
        <v>12</v>
      </c>
      <c r="J901" t="s">
        <v>2</v>
      </c>
      <c r="K901" t="s">
        <v>222</v>
      </c>
      <c r="L901">
        <v>0</v>
      </c>
      <c r="M901" t="s">
        <v>217</v>
      </c>
      <c r="N901" t="s">
        <v>218</v>
      </c>
      <c r="V901">
        <v>901</v>
      </c>
      <c r="W901" t="s">
        <v>411</v>
      </c>
      <c r="X901">
        <v>8</v>
      </c>
      <c r="Y901" t="s">
        <v>220</v>
      </c>
      <c r="AB901">
        <v>87255665</v>
      </c>
      <c r="AD901">
        <v>87255665</v>
      </c>
      <c r="AF901">
        <v>64801355</v>
      </c>
      <c r="AI901">
        <v>0</v>
      </c>
    </row>
    <row r="902" spans="1:35" hidden="1" x14ac:dyDescent="0.3">
      <c r="A902" t="s">
        <v>410</v>
      </c>
      <c r="B902">
        <v>2001</v>
      </c>
      <c r="C902">
        <v>2001</v>
      </c>
      <c r="D902">
        <v>2001</v>
      </c>
      <c r="E902">
        <v>4</v>
      </c>
      <c r="F902">
        <v>0</v>
      </c>
      <c r="G902">
        <v>2</v>
      </c>
      <c r="H902" t="s">
        <v>221</v>
      </c>
      <c r="I902">
        <v>12</v>
      </c>
      <c r="J902" t="s">
        <v>2</v>
      </c>
      <c r="K902" t="s">
        <v>222</v>
      </c>
      <c r="L902">
        <v>0</v>
      </c>
      <c r="M902" t="s">
        <v>217</v>
      </c>
      <c r="N902" t="s">
        <v>218</v>
      </c>
      <c r="V902">
        <v>901</v>
      </c>
      <c r="W902" t="s">
        <v>411</v>
      </c>
      <c r="X902">
        <v>8</v>
      </c>
      <c r="Y902" t="s">
        <v>220</v>
      </c>
      <c r="AB902">
        <v>12000</v>
      </c>
      <c r="AD902">
        <v>12000</v>
      </c>
      <c r="AF902">
        <v>30093</v>
      </c>
      <c r="AI902">
        <v>0</v>
      </c>
    </row>
    <row r="903" spans="1:35" x14ac:dyDescent="0.3">
      <c r="A903" t="s">
        <v>410</v>
      </c>
      <c r="B903">
        <v>2001</v>
      </c>
      <c r="C903">
        <v>2001</v>
      </c>
      <c r="D903">
        <v>2001</v>
      </c>
      <c r="E903">
        <v>4</v>
      </c>
      <c r="F903">
        <v>0</v>
      </c>
      <c r="G903">
        <v>1</v>
      </c>
      <c r="H903" t="s">
        <v>215</v>
      </c>
      <c r="I903">
        <v>20</v>
      </c>
      <c r="J903" t="s">
        <v>106</v>
      </c>
      <c r="K903" t="s">
        <v>223</v>
      </c>
      <c r="L903">
        <v>0</v>
      </c>
      <c r="M903" t="s">
        <v>217</v>
      </c>
      <c r="N903" t="s">
        <v>218</v>
      </c>
      <c r="V903">
        <v>901</v>
      </c>
      <c r="W903" t="s">
        <v>411</v>
      </c>
      <c r="X903">
        <v>8</v>
      </c>
      <c r="Y903" t="s">
        <v>220</v>
      </c>
      <c r="AB903">
        <v>467290</v>
      </c>
      <c r="AD903">
        <v>467290</v>
      </c>
      <c r="AF903">
        <v>1601503</v>
      </c>
      <c r="AI903">
        <v>0</v>
      </c>
    </row>
    <row r="904" spans="1:35" hidden="1" x14ac:dyDescent="0.3">
      <c r="A904" t="s">
        <v>410</v>
      </c>
      <c r="B904">
        <v>2001</v>
      </c>
      <c r="C904">
        <v>2001</v>
      </c>
      <c r="D904">
        <v>2001</v>
      </c>
      <c r="E904">
        <v>4</v>
      </c>
      <c r="F904">
        <v>0</v>
      </c>
      <c r="G904">
        <v>2</v>
      </c>
      <c r="H904" t="s">
        <v>221</v>
      </c>
      <c r="I904">
        <v>20</v>
      </c>
      <c r="J904" t="s">
        <v>106</v>
      </c>
      <c r="K904" t="s">
        <v>223</v>
      </c>
      <c r="L904">
        <v>0</v>
      </c>
      <c r="M904" t="s">
        <v>217</v>
      </c>
      <c r="N904" t="s">
        <v>218</v>
      </c>
      <c r="V904">
        <v>901</v>
      </c>
      <c r="W904" t="s">
        <v>411</v>
      </c>
      <c r="X904">
        <v>8</v>
      </c>
      <c r="Y904" t="s">
        <v>220</v>
      </c>
      <c r="AB904">
        <v>486</v>
      </c>
      <c r="AD904">
        <v>486</v>
      </c>
      <c r="AF904">
        <v>2062</v>
      </c>
      <c r="AI904">
        <v>0</v>
      </c>
    </row>
    <row r="905" spans="1:35" x14ac:dyDescent="0.3">
      <c r="A905" t="s">
        <v>410</v>
      </c>
      <c r="B905">
        <v>2001</v>
      </c>
      <c r="C905">
        <v>2001</v>
      </c>
      <c r="D905">
        <v>2001</v>
      </c>
      <c r="E905">
        <v>4</v>
      </c>
      <c r="F905">
        <v>0</v>
      </c>
      <c r="G905">
        <v>1</v>
      </c>
      <c r="H905" t="s">
        <v>215</v>
      </c>
      <c r="I905">
        <v>31</v>
      </c>
      <c r="J905" t="s">
        <v>128</v>
      </c>
      <c r="K905" t="s">
        <v>224</v>
      </c>
      <c r="L905">
        <v>0</v>
      </c>
      <c r="M905" t="s">
        <v>217</v>
      </c>
      <c r="N905" t="s">
        <v>218</v>
      </c>
      <c r="V905">
        <v>901</v>
      </c>
      <c r="W905" t="s">
        <v>411</v>
      </c>
      <c r="X905">
        <v>8</v>
      </c>
      <c r="Y905" t="s">
        <v>220</v>
      </c>
      <c r="AB905">
        <v>65711</v>
      </c>
      <c r="AD905">
        <v>65711</v>
      </c>
      <c r="AF905">
        <v>153723</v>
      </c>
      <c r="AI905">
        <v>0</v>
      </c>
    </row>
    <row r="906" spans="1:35" x14ac:dyDescent="0.3">
      <c r="A906" t="s">
        <v>410</v>
      </c>
      <c r="B906">
        <v>2001</v>
      </c>
      <c r="C906">
        <v>2001</v>
      </c>
      <c r="D906">
        <v>2001</v>
      </c>
      <c r="E906">
        <v>4</v>
      </c>
      <c r="F906">
        <v>0</v>
      </c>
      <c r="G906">
        <v>1</v>
      </c>
      <c r="H906" t="s">
        <v>215</v>
      </c>
      <c r="I906">
        <v>32</v>
      </c>
      <c r="J906" t="s">
        <v>58</v>
      </c>
      <c r="K906" t="s">
        <v>225</v>
      </c>
      <c r="L906">
        <v>0</v>
      </c>
      <c r="M906" t="s">
        <v>217</v>
      </c>
      <c r="N906" t="s">
        <v>218</v>
      </c>
      <c r="V906">
        <v>901</v>
      </c>
      <c r="W906" t="s">
        <v>411</v>
      </c>
      <c r="X906">
        <v>8</v>
      </c>
      <c r="Y906" t="s">
        <v>220</v>
      </c>
      <c r="AB906">
        <v>29839759</v>
      </c>
      <c r="AD906">
        <v>29839759</v>
      </c>
      <c r="AF906">
        <v>32171326</v>
      </c>
      <c r="AI906">
        <v>6</v>
      </c>
    </row>
    <row r="907" spans="1:35" hidden="1" x14ac:dyDescent="0.3">
      <c r="A907" t="s">
        <v>410</v>
      </c>
      <c r="B907">
        <v>2001</v>
      </c>
      <c r="C907">
        <v>2001</v>
      </c>
      <c r="D907">
        <v>2001</v>
      </c>
      <c r="E907">
        <v>4</v>
      </c>
      <c r="F907">
        <v>0</v>
      </c>
      <c r="G907">
        <v>2</v>
      </c>
      <c r="H907" t="s">
        <v>221</v>
      </c>
      <c r="I907">
        <v>32</v>
      </c>
      <c r="J907" t="s">
        <v>58</v>
      </c>
      <c r="K907" t="s">
        <v>225</v>
      </c>
      <c r="L907">
        <v>0</v>
      </c>
      <c r="M907" t="s">
        <v>217</v>
      </c>
      <c r="N907" t="s">
        <v>218</v>
      </c>
      <c r="V907">
        <v>901</v>
      </c>
      <c r="W907" t="s">
        <v>411</v>
      </c>
      <c r="X907">
        <v>8</v>
      </c>
      <c r="Y907" t="s">
        <v>220</v>
      </c>
      <c r="AB907">
        <v>90606</v>
      </c>
      <c r="AD907">
        <v>90606</v>
      </c>
      <c r="AF907">
        <v>375499</v>
      </c>
      <c r="AI907">
        <v>0</v>
      </c>
    </row>
    <row r="908" spans="1:35" x14ac:dyDescent="0.3">
      <c r="A908" t="s">
        <v>410</v>
      </c>
      <c r="B908">
        <v>2001</v>
      </c>
      <c r="C908">
        <v>2001</v>
      </c>
      <c r="D908">
        <v>2001</v>
      </c>
      <c r="E908">
        <v>4</v>
      </c>
      <c r="F908">
        <v>0</v>
      </c>
      <c r="G908">
        <v>1</v>
      </c>
      <c r="H908" t="s">
        <v>215</v>
      </c>
      <c r="I908">
        <v>36</v>
      </c>
      <c r="J908" t="s">
        <v>4</v>
      </c>
      <c r="K908" t="s">
        <v>226</v>
      </c>
      <c r="L908">
        <v>0</v>
      </c>
      <c r="M908" t="s">
        <v>217</v>
      </c>
      <c r="N908" t="s">
        <v>218</v>
      </c>
      <c r="V908">
        <v>901</v>
      </c>
      <c r="W908" t="s">
        <v>411</v>
      </c>
      <c r="X908">
        <v>8</v>
      </c>
      <c r="Y908" t="s">
        <v>220</v>
      </c>
      <c r="AB908">
        <v>41598204</v>
      </c>
      <c r="AD908">
        <v>41598204</v>
      </c>
      <c r="AF908">
        <v>56343298</v>
      </c>
      <c r="AI908">
        <v>0</v>
      </c>
    </row>
    <row r="909" spans="1:35" hidden="1" x14ac:dyDescent="0.3">
      <c r="A909" t="s">
        <v>410</v>
      </c>
      <c r="B909">
        <v>2001</v>
      </c>
      <c r="C909">
        <v>2001</v>
      </c>
      <c r="D909">
        <v>2001</v>
      </c>
      <c r="E909">
        <v>4</v>
      </c>
      <c r="F909">
        <v>0</v>
      </c>
      <c r="G909">
        <v>2</v>
      </c>
      <c r="H909" t="s">
        <v>221</v>
      </c>
      <c r="I909">
        <v>36</v>
      </c>
      <c r="J909" t="s">
        <v>4</v>
      </c>
      <c r="K909" t="s">
        <v>226</v>
      </c>
      <c r="L909">
        <v>0</v>
      </c>
      <c r="M909" t="s">
        <v>217</v>
      </c>
      <c r="N909" t="s">
        <v>218</v>
      </c>
      <c r="V909">
        <v>901</v>
      </c>
      <c r="W909" t="s">
        <v>411</v>
      </c>
      <c r="X909">
        <v>8</v>
      </c>
      <c r="Y909" t="s">
        <v>220</v>
      </c>
      <c r="AB909">
        <v>2821280</v>
      </c>
      <c r="AD909">
        <v>2821280</v>
      </c>
      <c r="AF909">
        <v>9764452</v>
      </c>
      <c r="AI909">
        <v>0</v>
      </c>
    </row>
    <row r="910" spans="1:35" hidden="1" x14ac:dyDescent="0.3">
      <c r="A910" t="s">
        <v>410</v>
      </c>
      <c r="B910">
        <v>2001</v>
      </c>
      <c r="C910">
        <v>2001</v>
      </c>
      <c r="D910">
        <v>2001</v>
      </c>
      <c r="E910">
        <v>4</v>
      </c>
      <c r="F910">
        <v>0</v>
      </c>
      <c r="G910">
        <v>4</v>
      </c>
      <c r="H910" t="s">
        <v>227</v>
      </c>
      <c r="I910">
        <v>36</v>
      </c>
      <c r="J910" t="s">
        <v>4</v>
      </c>
      <c r="K910" t="s">
        <v>226</v>
      </c>
      <c r="L910">
        <v>0</v>
      </c>
      <c r="M910" t="s">
        <v>217</v>
      </c>
      <c r="N910" t="s">
        <v>218</v>
      </c>
      <c r="V910">
        <v>901</v>
      </c>
      <c r="W910" t="s">
        <v>411</v>
      </c>
      <c r="X910">
        <v>8</v>
      </c>
      <c r="Y910" t="s">
        <v>220</v>
      </c>
      <c r="AB910">
        <v>80246</v>
      </c>
      <c r="AD910">
        <v>80246</v>
      </c>
      <c r="AF910">
        <v>78767</v>
      </c>
      <c r="AI910">
        <v>0</v>
      </c>
    </row>
    <row r="911" spans="1:35" x14ac:dyDescent="0.3">
      <c r="A911" t="s">
        <v>410</v>
      </c>
      <c r="B911">
        <v>2001</v>
      </c>
      <c r="C911">
        <v>2001</v>
      </c>
      <c r="D911">
        <v>2001</v>
      </c>
      <c r="E911">
        <v>4</v>
      </c>
      <c r="F911">
        <v>0</v>
      </c>
      <c r="G911">
        <v>1</v>
      </c>
      <c r="H911" t="s">
        <v>215</v>
      </c>
      <c r="I911">
        <v>40</v>
      </c>
      <c r="J911" t="s">
        <v>77</v>
      </c>
      <c r="K911" t="s">
        <v>228</v>
      </c>
      <c r="L911">
        <v>0</v>
      </c>
      <c r="M911" t="s">
        <v>217</v>
      </c>
      <c r="N911" t="s">
        <v>218</v>
      </c>
      <c r="V911">
        <v>901</v>
      </c>
      <c r="W911" t="s">
        <v>411</v>
      </c>
      <c r="X911">
        <v>8</v>
      </c>
      <c r="Y911" t="s">
        <v>220</v>
      </c>
      <c r="AB911">
        <v>76954653</v>
      </c>
      <c r="AD911">
        <v>76954653</v>
      </c>
      <c r="AF911">
        <v>124670562</v>
      </c>
      <c r="AI911">
        <v>6</v>
      </c>
    </row>
    <row r="912" spans="1:35" hidden="1" x14ac:dyDescent="0.3">
      <c r="A912" t="s">
        <v>410</v>
      </c>
      <c r="B912">
        <v>2001</v>
      </c>
      <c r="C912">
        <v>2001</v>
      </c>
      <c r="D912">
        <v>2001</v>
      </c>
      <c r="E912">
        <v>4</v>
      </c>
      <c r="F912">
        <v>0</v>
      </c>
      <c r="G912">
        <v>2</v>
      </c>
      <c r="H912" t="s">
        <v>221</v>
      </c>
      <c r="I912">
        <v>40</v>
      </c>
      <c r="J912" t="s">
        <v>77</v>
      </c>
      <c r="K912" t="s">
        <v>228</v>
      </c>
      <c r="L912">
        <v>0</v>
      </c>
      <c r="M912" t="s">
        <v>217</v>
      </c>
      <c r="N912" t="s">
        <v>218</v>
      </c>
      <c r="V912">
        <v>901</v>
      </c>
      <c r="W912" t="s">
        <v>411</v>
      </c>
      <c r="X912">
        <v>8</v>
      </c>
      <c r="Y912" t="s">
        <v>220</v>
      </c>
      <c r="AB912">
        <v>21898336</v>
      </c>
      <c r="AD912">
        <v>21898336</v>
      </c>
      <c r="AF912">
        <v>55638339</v>
      </c>
      <c r="AI912">
        <v>6</v>
      </c>
    </row>
    <row r="913" spans="1:35" x14ac:dyDescent="0.3">
      <c r="A913" t="s">
        <v>410</v>
      </c>
      <c r="B913">
        <v>2001</v>
      </c>
      <c r="C913">
        <v>2001</v>
      </c>
      <c r="D913">
        <v>2001</v>
      </c>
      <c r="E913">
        <v>4</v>
      </c>
      <c r="F913">
        <v>0</v>
      </c>
      <c r="G913">
        <v>1</v>
      </c>
      <c r="H913" t="s">
        <v>215</v>
      </c>
      <c r="I913">
        <v>44</v>
      </c>
      <c r="J913" t="s">
        <v>157</v>
      </c>
      <c r="K913" t="s">
        <v>323</v>
      </c>
      <c r="L913">
        <v>0</v>
      </c>
      <c r="M913" t="s">
        <v>217</v>
      </c>
      <c r="N913" t="s">
        <v>218</v>
      </c>
      <c r="V913">
        <v>901</v>
      </c>
      <c r="W913" t="s">
        <v>411</v>
      </c>
      <c r="X913">
        <v>8</v>
      </c>
      <c r="Y913" t="s">
        <v>220</v>
      </c>
      <c r="AB913">
        <v>355008</v>
      </c>
      <c r="AD913">
        <v>355008</v>
      </c>
      <c r="AF913">
        <v>4909685</v>
      </c>
      <c r="AI913">
        <v>0</v>
      </c>
    </row>
    <row r="914" spans="1:35" x14ac:dyDescent="0.3">
      <c r="A914" t="s">
        <v>410</v>
      </c>
      <c r="B914">
        <v>2001</v>
      </c>
      <c r="C914">
        <v>2001</v>
      </c>
      <c r="D914">
        <v>2001</v>
      </c>
      <c r="E914">
        <v>4</v>
      </c>
      <c r="F914">
        <v>0</v>
      </c>
      <c r="G914">
        <v>1</v>
      </c>
      <c r="H914" t="s">
        <v>215</v>
      </c>
      <c r="I914">
        <v>51</v>
      </c>
      <c r="J914" t="s">
        <v>153</v>
      </c>
      <c r="K914" t="s">
        <v>325</v>
      </c>
      <c r="L914">
        <v>0</v>
      </c>
      <c r="M914" t="s">
        <v>217</v>
      </c>
      <c r="N914" t="s">
        <v>218</v>
      </c>
      <c r="V914">
        <v>901</v>
      </c>
      <c r="W914" t="s">
        <v>411</v>
      </c>
      <c r="X914">
        <v>8</v>
      </c>
      <c r="Y914" t="s">
        <v>220</v>
      </c>
      <c r="AB914">
        <v>10276031</v>
      </c>
      <c r="AD914">
        <v>10276031</v>
      </c>
      <c r="AF914">
        <v>13815444</v>
      </c>
      <c r="AI914">
        <v>0</v>
      </c>
    </row>
    <row r="915" spans="1:35" hidden="1" x14ac:dyDescent="0.3">
      <c r="A915" t="s">
        <v>410</v>
      </c>
      <c r="B915">
        <v>2001</v>
      </c>
      <c r="C915">
        <v>2001</v>
      </c>
      <c r="D915">
        <v>2001</v>
      </c>
      <c r="E915">
        <v>4</v>
      </c>
      <c r="F915">
        <v>0</v>
      </c>
      <c r="G915">
        <v>2</v>
      </c>
      <c r="H915" t="s">
        <v>221</v>
      </c>
      <c r="I915">
        <v>51</v>
      </c>
      <c r="J915" t="s">
        <v>153</v>
      </c>
      <c r="K915" t="s">
        <v>325</v>
      </c>
      <c r="L915">
        <v>0</v>
      </c>
      <c r="M915" t="s">
        <v>217</v>
      </c>
      <c r="N915" t="s">
        <v>218</v>
      </c>
      <c r="V915">
        <v>901</v>
      </c>
      <c r="W915" t="s">
        <v>411</v>
      </c>
      <c r="X915">
        <v>8</v>
      </c>
      <c r="Y915" t="s">
        <v>220</v>
      </c>
      <c r="AB915">
        <v>73580</v>
      </c>
      <c r="AD915">
        <v>73580</v>
      </c>
      <c r="AF915">
        <v>166136</v>
      </c>
      <c r="AI915">
        <v>0</v>
      </c>
    </row>
    <row r="916" spans="1:35" x14ac:dyDescent="0.3">
      <c r="A916" t="s">
        <v>410</v>
      </c>
      <c r="B916">
        <v>2001</v>
      </c>
      <c r="C916">
        <v>2001</v>
      </c>
      <c r="D916">
        <v>2001</v>
      </c>
      <c r="E916">
        <v>4</v>
      </c>
      <c r="F916">
        <v>0</v>
      </c>
      <c r="G916">
        <v>1</v>
      </c>
      <c r="H916" t="s">
        <v>215</v>
      </c>
      <c r="I916">
        <v>52</v>
      </c>
      <c r="J916" t="s">
        <v>164</v>
      </c>
      <c r="K916" t="s">
        <v>398</v>
      </c>
      <c r="L916">
        <v>0</v>
      </c>
      <c r="M916" t="s">
        <v>217</v>
      </c>
      <c r="N916" t="s">
        <v>218</v>
      </c>
      <c r="V916">
        <v>901</v>
      </c>
      <c r="W916" t="s">
        <v>411</v>
      </c>
      <c r="X916">
        <v>8</v>
      </c>
      <c r="Y916" t="s">
        <v>220</v>
      </c>
      <c r="AB916">
        <v>80125</v>
      </c>
      <c r="AD916">
        <v>80125</v>
      </c>
      <c r="AF916">
        <v>318278</v>
      </c>
      <c r="AI916">
        <v>6</v>
      </c>
    </row>
    <row r="917" spans="1:35" x14ac:dyDescent="0.3">
      <c r="A917" t="s">
        <v>410</v>
      </c>
      <c r="B917">
        <v>2001</v>
      </c>
      <c r="C917">
        <v>2001</v>
      </c>
      <c r="D917">
        <v>2001</v>
      </c>
      <c r="E917">
        <v>4</v>
      </c>
      <c r="F917">
        <v>0</v>
      </c>
      <c r="G917">
        <v>1</v>
      </c>
      <c r="H917" t="s">
        <v>215</v>
      </c>
      <c r="I917">
        <v>56</v>
      </c>
      <c r="J917" t="s">
        <v>144</v>
      </c>
      <c r="K917" t="s">
        <v>229</v>
      </c>
      <c r="L917">
        <v>0</v>
      </c>
      <c r="M917" t="s">
        <v>217</v>
      </c>
      <c r="N917" t="s">
        <v>218</v>
      </c>
      <c r="V917">
        <v>901</v>
      </c>
      <c r="W917" t="s">
        <v>411</v>
      </c>
      <c r="X917">
        <v>8</v>
      </c>
      <c r="Y917" t="s">
        <v>220</v>
      </c>
      <c r="AB917">
        <v>190282804</v>
      </c>
      <c r="AD917">
        <v>190282804</v>
      </c>
      <c r="AF917">
        <v>283806066</v>
      </c>
      <c r="AI917">
        <v>0</v>
      </c>
    </row>
    <row r="918" spans="1:35" hidden="1" x14ac:dyDescent="0.3">
      <c r="A918" t="s">
        <v>410</v>
      </c>
      <c r="B918">
        <v>2001</v>
      </c>
      <c r="C918">
        <v>2001</v>
      </c>
      <c r="D918">
        <v>2001</v>
      </c>
      <c r="E918">
        <v>4</v>
      </c>
      <c r="F918">
        <v>0</v>
      </c>
      <c r="G918">
        <v>2</v>
      </c>
      <c r="H918" t="s">
        <v>221</v>
      </c>
      <c r="I918">
        <v>56</v>
      </c>
      <c r="J918" t="s">
        <v>144</v>
      </c>
      <c r="K918" t="s">
        <v>229</v>
      </c>
      <c r="L918">
        <v>0</v>
      </c>
      <c r="M918" t="s">
        <v>217</v>
      </c>
      <c r="N918" t="s">
        <v>218</v>
      </c>
      <c r="V918">
        <v>901</v>
      </c>
      <c r="W918" t="s">
        <v>411</v>
      </c>
      <c r="X918">
        <v>8</v>
      </c>
      <c r="Y918" t="s">
        <v>220</v>
      </c>
      <c r="AB918">
        <v>118231499</v>
      </c>
      <c r="AD918">
        <v>118231499</v>
      </c>
      <c r="AF918">
        <v>214720553</v>
      </c>
      <c r="AI918">
        <v>0</v>
      </c>
    </row>
    <row r="919" spans="1:35" x14ac:dyDescent="0.3">
      <c r="A919" t="s">
        <v>410</v>
      </c>
      <c r="B919">
        <v>2001</v>
      </c>
      <c r="C919">
        <v>2001</v>
      </c>
      <c r="D919">
        <v>2001</v>
      </c>
      <c r="E919">
        <v>4</v>
      </c>
      <c r="F919">
        <v>0</v>
      </c>
      <c r="G919">
        <v>1</v>
      </c>
      <c r="H919" t="s">
        <v>215</v>
      </c>
      <c r="I919">
        <v>68</v>
      </c>
      <c r="J919" t="s">
        <v>7</v>
      </c>
      <c r="K919" t="s">
        <v>234</v>
      </c>
      <c r="L919">
        <v>0</v>
      </c>
      <c r="M919" t="s">
        <v>217</v>
      </c>
      <c r="N919" t="s">
        <v>218</v>
      </c>
      <c r="V919">
        <v>901</v>
      </c>
      <c r="W919" t="s">
        <v>411</v>
      </c>
      <c r="X919">
        <v>8</v>
      </c>
      <c r="Y919" t="s">
        <v>220</v>
      </c>
      <c r="AB919">
        <v>36895</v>
      </c>
      <c r="AD919">
        <v>36895</v>
      </c>
      <c r="AF919">
        <v>32449</v>
      </c>
      <c r="AI919">
        <v>0</v>
      </c>
    </row>
    <row r="920" spans="1:35" hidden="1" x14ac:dyDescent="0.3">
      <c r="A920" t="s">
        <v>410</v>
      </c>
      <c r="B920">
        <v>2001</v>
      </c>
      <c r="C920">
        <v>2001</v>
      </c>
      <c r="D920">
        <v>2001</v>
      </c>
      <c r="E920">
        <v>4</v>
      </c>
      <c r="F920">
        <v>0</v>
      </c>
      <c r="G920">
        <v>2</v>
      </c>
      <c r="H920" t="s">
        <v>221</v>
      </c>
      <c r="I920">
        <v>68</v>
      </c>
      <c r="J920" t="s">
        <v>7</v>
      </c>
      <c r="K920" t="s">
        <v>234</v>
      </c>
      <c r="L920">
        <v>0</v>
      </c>
      <c r="M920" t="s">
        <v>217</v>
      </c>
      <c r="N920" t="s">
        <v>218</v>
      </c>
      <c r="V920">
        <v>901</v>
      </c>
      <c r="W920" t="s">
        <v>411</v>
      </c>
      <c r="X920">
        <v>8</v>
      </c>
      <c r="Y920" t="s">
        <v>220</v>
      </c>
      <c r="AB920">
        <v>4220305</v>
      </c>
      <c r="AD920">
        <v>4220305</v>
      </c>
      <c r="AF920">
        <v>5829657</v>
      </c>
      <c r="AI920">
        <v>0</v>
      </c>
    </row>
    <row r="921" spans="1:35" x14ac:dyDescent="0.3">
      <c r="A921" t="s">
        <v>410</v>
      </c>
      <c r="B921">
        <v>2001</v>
      </c>
      <c r="C921">
        <v>2001</v>
      </c>
      <c r="D921">
        <v>2001</v>
      </c>
      <c r="E921">
        <v>4</v>
      </c>
      <c r="F921">
        <v>0</v>
      </c>
      <c r="G921">
        <v>1</v>
      </c>
      <c r="H921" t="s">
        <v>215</v>
      </c>
      <c r="I921">
        <v>72</v>
      </c>
      <c r="J921" t="s">
        <v>174</v>
      </c>
      <c r="K921" t="s">
        <v>326</v>
      </c>
      <c r="L921">
        <v>0</v>
      </c>
      <c r="M921" t="s">
        <v>217</v>
      </c>
      <c r="N921" t="s">
        <v>218</v>
      </c>
      <c r="V921">
        <v>901</v>
      </c>
      <c r="W921" t="s">
        <v>411</v>
      </c>
      <c r="X921">
        <v>8</v>
      </c>
      <c r="Y921" t="s">
        <v>220</v>
      </c>
      <c r="AB921">
        <v>1189708</v>
      </c>
      <c r="AD921">
        <v>1189708</v>
      </c>
      <c r="AF921">
        <v>1878436</v>
      </c>
      <c r="AI921">
        <v>0</v>
      </c>
    </row>
    <row r="922" spans="1:35" hidden="1" x14ac:dyDescent="0.3">
      <c r="A922" t="s">
        <v>410</v>
      </c>
      <c r="B922">
        <v>2001</v>
      </c>
      <c r="C922">
        <v>2001</v>
      </c>
      <c r="D922">
        <v>2001</v>
      </c>
      <c r="E922">
        <v>4</v>
      </c>
      <c r="F922">
        <v>0</v>
      </c>
      <c r="G922">
        <v>2</v>
      </c>
      <c r="H922" t="s">
        <v>221</v>
      </c>
      <c r="I922">
        <v>72</v>
      </c>
      <c r="J922" t="s">
        <v>174</v>
      </c>
      <c r="K922" t="s">
        <v>326</v>
      </c>
      <c r="L922">
        <v>0</v>
      </c>
      <c r="M922" t="s">
        <v>217</v>
      </c>
      <c r="N922" t="s">
        <v>218</v>
      </c>
      <c r="V922">
        <v>901</v>
      </c>
      <c r="W922" t="s">
        <v>411</v>
      </c>
      <c r="X922">
        <v>8</v>
      </c>
      <c r="Y922" t="s">
        <v>220</v>
      </c>
      <c r="AB922">
        <v>5307</v>
      </c>
      <c r="AD922">
        <v>5307</v>
      </c>
      <c r="AF922">
        <v>5699</v>
      </c>
      <c r="AI922">
        <v>0</v>
      </c>
    </row>
    <row r="923" spans="1:35" x14ac:dyDescent="0.3">
      <c r="A923" t="s">
        <v>410</v>
      </c>
      <c r="B923">
        <v>2001</v>
      </c>
      <c r="C923">
        <v>2001</v>
      </c>
      <c r="D923">
        <v>2001</v>
      </c>
      <c r="E923">
        <v>4</v>
      </c>
      <c r="F923">
        <v>0</v>
      </c>
      <c r="G923">
        <v>1</v>
      </c>
      <c r="H923" t="s">
        <v>215</v>
      </c>
      <c r="I923">
        <v>76</v>
      </c>
      <c r="J923" t="s">
        <v>8</v>
      </c>
      <c r="K923" t="s">
        <v>236</v>
      </c>
      <c r="L923">
        <v>0</v>
      </c>
      <c r="M923" t="s">
        <v>217</v>
      </c>
      <c r="N923" t="s">
        <v>218</v>
      </c>
      <c r="V923">
        <v>901</v>
      </c>
      <c r="W923" t="s">
        <v>411</v>
      </c>
      <c r="X923">
        <v>8</v>
      </c>
      <c r="Y923" t="s">
        <v>220</v>
      </c>
      <c r="AB923">
        <v>119084</v>
      </c>
      <c r="AD923">
        <v>119084</v>
      </c>
      <c r="AF923">
        <v>1631814</v>
      </c>
      <c r="AI923">
        <v>0</v>
      </c>
    </row>
    <row r="924" spans="1:35" hidden="1" x14ac:dyDescent="0.3">
      <c r="A924" t="s">
        <v>410</v>
      </c>
      <c r="B924">
        <v>2001</v>
      </c>
      <c r="C924">
        <v>2001</v>
      </c>
      <c r="D924">
        <v>2001</v>
      </c>
      <c r="E924">
        <v>4</v>
      </c>
      <c r="F924">
        <v>0</v>
      </c>
      <c r="G924">
        <v>2</v>
      </c>
      <c r="H924" t="s">
        <v>221</v>
      </c>
      <c r="I924">
        <v>76</v>
      </c>
      <c r="J924" t="s">
        <v>8</v>
      </c>
      <c r="K924" t="s">
        <v>236</v>
      </c>
      <c r="L924">
        <v>0</v>
      </c>
      <c r="M924" t="s">
        <v>217</v>
      </c>
      <c r="N924" t="s">
        <v>218</v>
      </c>
      <c r="V924">
        <v>901</v>
      </c>
      <c r="W924" t="s">
        <v>411</v>
      </c>
      <c r="X924">
        <v>8</v>
      </c>
      <c r="Y924" t="s">
        <v>220</v>
      </c>
      <c r="AB924">
        <v>1255984003</v>
      </c>
      <c r="AD924">
        <v>1255984003</v>
      </c>
      <c r="AF924">
        <v>1212557133</v>
      </c>
      <c r="AI924">
        <v>0</v>
      </c>
    </row>
    <row r="925" spans="1:35" x14ac:dyDescent="0.3">
      <c r="A925" t="s">
        <v>410</v>
      </c>
      <c r="B925">
        <v>2001</v>
      </c>
      <c r="C925">
        <v>2001</v>
      </c>
      <c r="D925">
        <v>2001</v>
      </c>
      <c r="E925">
        <v>4</v>
      </c>
      <c r="F925">
        <v>0</v>
      </c>
      <c r="G925">
        <v>1</v>
      </c>
      <c r="H925" t="s">
        <v>215</v>
      </c>
      <c r="I925">
        <v>84</v>
      </c>
      <c r="J925" t="s">
        <v>6</v>
      </c>
      <c r="K925" t="s">
        <v>345</v>
      </c>
      <c r="L925">
        <v>0</v>
      </c>
      <c r="M925" t="s">
        <v>217</v>
      </c>
      <c r="N925" t="s">
        <v>218</v>
      </c>
      <c r="V925">
        <v>901</v>
      </c>
      <c r="W925" t="s">
        <v>411</v>
      </c>
      <c r="X925">
        <v>8</v>
      </c>
      <c r="Y925" t="s">
        <v>220</v>
      </c>
      <c r="AB925">
        <v>71744</v>
      </c>
      <c r="AD925">
        <v>71744</v>
      </c>
      <c r="AF925">
        <v>121193</v>
      </c>
      <c r="AI925">
        <v>0</v>
      </c>
    </row>
    <row r="926" spans="1:35" hidden="1" x14ac:dyDescent="0.3">
      <c r="A926" t="s">
        <v>410</v>
      </c>
      <c r="B926">
        <v>2001</v>
      </c>
      <c r="C926">
        <v>2001</v>
      </c>
      <c r="D926">
        <v>2001</v>
      </c>
      <c r="E926">
        <v>4</v>
      </c>
      <c r="F926">
        <v>0</v>
      </c>
      <c r="G926">
        <v>2</v>
      </c>
      <c r="H926" t="s">
        <v>221</v>
      </c>
      <c r="I926">
        <v>84</v>
      </c>
      <c r="J926" t="s">
        <v>6</v>
      </c>
      <c r="K926" t="s">
        <v>345</v>
      </c>
      <c r="L926">
        <v>0</v>
      </c>
      <c r="M926" t="s">
        <v>217</v>
      </c>
      <c r="N926" t="s">
        <v>218</v>
      </c>
      <c r="V926">
        <v>901</v>
      </c>
      <c r="W926" t="s">
        <v>411</v>
      </c>
      <c r="X926">
        <v>8</v>
      </c>
      <c r="Y926" t="s">
        <v>220</v>
      </c>
      <c r="AB926">
        <v>720</v>
      </c>
      <c r="AD926">
        <v>720</v>
      </c>
      <c r="AF926">
        <v>15746</v>
      </c>
      <c r="AI926">
        <v>0</v>
      </c>
    </row>
    <row r="927" spans="1:35" x14ac:dyDescent="0.3">
      <c r="A927" t="s">
        <v>410</v>
      </c>
      <c r="B927">
        <v>2001</v>
      </c>
      <c r="C927">
        <v>2001</v>
      </c>
      <c r="D927">
        <v>2001</v>
      </c>
      <c r="E927">
        <v>4</v>
      </c>
      <c r="F927">
        <v>0</v>
      </c>
      <c r="G927">
        <v>1</v>
      </c>
      <c r="H927" t="s">
        <v>215</v>
      </c>
      <c r="I927">
        <v>100</v>
      </c>
      <c r="J927" t="s">
        <v>129</v>
      </c>
      <c r="K927" t="s">
        <v>237</v>
      </c>
      <c r="L927">
        <v>0</v>
      </c>
      <c r="M927" t="s">
        <v>217</v>
      </c>
      <c r="N927" t="s">
        <v>218</v>
      </c>
      <c r="V927">
        <v>901</v>
      </c>
      <c r="W927" t="s">
        <v>411</v>
      </c>
      <c r="X927">
        <v>8</v>
      </c>
      <c r="Y927" t="s">
        <v>220</v>
      </c>
      <c r="AB927">
        <v>1944284</v>
      </c>
      <c r="AD927">
        <v>1944284</v>
      </c>
      <c r="AF927">
        <v>13677407</v>
      </c>
      <c r="AI927">
        <v>0</v>
      </c>
    </row>
    <row r="928" spans="1:35" hidden="1" x14ac:dyDescent="0.3">
      <c r="A928" t="s">
        <v>410</v>
      </c>
      <c r="B928">
        <v>2001</v>
      </c>
      <c r="C928">
        <v>2001</v>
      </c>
      <c r="D928">
        <v>2001</v>
      </c>
      <c r="E928">
        <v>4</v>
      </c>
      <c r="F928">
        <v>0</v>
      </c>
      <c r="G928">
        <v>2</v>
      </c>
      <c r="H928" t="s">
        <v>221</v>
      </c>
      <c r="I928">
        <v>100</v>
      </c>
      <c r="J928" t="s">
        <v>129</v>
      </c>
      <c r="K928" t="s">
        <v>237</v>
      </c>
      <c r="L928">
        <v>0</v>
      </c>
      <c r="M928" t="s">
        <v>217</v>
      </c>
      <c r="N928" t="s">
        <v>218</v>
      </c>
      <c r="V928">
        <v>901</v>
      </c>
      <c r="W928" t="s">
        <v>411</v>
      </c>
      <c r="X928">
        <v>8</v>
      </c>
      <c r="Y928" t="s">
        <v>220</v>
      </c>
      <c r="AB928">
        <v>14730</v>
      </c>
      <c r="AD928">
        <v>14730</v>
      </c>
      <c r="AF928">
        <v>181695</v>
      </c>
      <c r="AI928">
        <v>0</v>
      </c>
    </row>
    <row r="929" spans="1:35" x14ac:dyDescent="0.3">
      <c r="A929" t="s">
        <v>410</v>
      </c>
      <c r="B929">
        <v>2001</v>
      </c>
      <c r="C929">
        <v>2001</v>
      </c>
      <c r="D929">
        <v>2001</v>
      </c>
      <c r="E929">
        <v>4</v>
      </c>
      <c r="F929">
        <v>0</v>
      </c>
      <c r="G929">
        <v>1</v>
      </c>
      <c r="H929" t="s">
        <v>215</v>
      </c>
      <c r="I929">
        <v>104</v>
      </c>
      <c r="J929" t="s">
        <v>34</v>
      </c>
      <c r="K929" t="s">
        <v>421</v>
      </c>
      <c r="L929">
        <v>0</v>
      </c>
      <c r="M929" t="s">
        <v>217</v>
      </c>
      <c r="N929" t="s">
        <v>218</v>
      </c>
      <c r="V929">
        <v>901</v>
      </c>
      <c r="W929" t="s">
        <v>411</v>
      </c>
      <c r="X929">
        <v>8</v>
      </c>
      <c r="Y929" t="s">
        <v>220</v>
      </c>
      <c r="AB929">
        <v>59654</v>
      </c>
      <c r="AD929">
        <v>59654</v>
      </c>
      <c r="AF929">
        <v>205725</v>
      </c>
      <c r="AI929">
        <v>0</v>
      </c>
    </row>
    <row r="930" spans="1:35" x14ac:dyDescent="0.3">
      <c r="A930" t="s">
        <v>410</v>
      </c>
      <c r="B930">
        <v>2001</v>
      </c>
      <c r="C930">
        <v>2001</v>
      </c>
      <c r="D930">
        <v>2001</v>
      </c>
      <c r="E930">
        <v>4</v>
      </c>
      <c r="F930">
        <v>0</v>
      </c>
      <c r="G930">
        <v>1</v>
      </c>
      <c r="H930" t="s">
        <v>215</v>
      </c>
      <c r="I930">
        <v>112</v>
      </c>
      <c r="J930" t="s">
        <v>145</v>
      </c>
      <c r="K930" t="s">
        <v>238</v>
      </c>
      <c r="L930">
        <v>0</v>
      </c>
      <c r="M930" t="s">
        <v>217</v>
      </c>
      <c r="N930" t="s">
        <v>218</v>
      </c>
      <c r="V930">
        <v>901</v>
      </c>
      <c r="W930" t="s">
        <v>411</v>
      </c>
      <c r="X930">
        <v>8</v>
      </c>
      <c r="Y930" t="s">
        <v>220</v>
      </c>
      <c r="AB930">
        <v>598527</v>
      </c>
      <c r="AD930">
        <v>598527</v>
      </c>
      <c r="AF930">
        <v>1482000</v>
      </c>
      <c r="AI930">
        <v>0</v>
      </c>
    </row>
    <row r="931" spans="1:35" hidden="1" x14ac:dyDescent="0.3">
      <c r="A931" t="s">
        <v>410</v>
      </c>
      <c r="B931">
        <v>2001</v>
      </c>
      <c r="C931">
        <v>2001</v>
      </c>
      <c r="D931">
        <v>2001</v>
      </c>
      <c r="E931">
        <v>4</v>
      </c>
      <c r="F931">
        <v>0</v>
      </c>
      <c r="G931">
        <v>2</v>
      </c>
      <c r="H931" t="s">
        <v>221</v>
      </c>
      <c r="I931">
        <v>112</v>
      </c>
      <c r="J931" t="s">
        <v>145</v>
      </c>
      <c r="K931" t="s">
        <v>238</v>
      </c>
      <c r="L931">
        <v>0</v>
      </c>
      <c r="M931" t="s">
        <v>217</v>
      </c>
      <c r="N931" t="s">
        <v>218</v>
      </c>
      <c r="V931">
        <v>901</v>
      </c>
      <c r="W931" t="s">
        <v>411</v>
      </c>
      <c r="X931">
        <v>8</v>
      </c>
      <c r="Y931" t="s">
        <v>220</v>
      </c>
      <c r="AB931">
        <v>531681</v>
      </c>
      <c r="AD931">
        <v>531681</v>
      </c>
      <c r="AF931">
        <v>864200</v>
      </c>
      <c r="AI931">
        <v>6</v>
      </c>
    </row>
    <row r="932" spans="1:35" x14ac:dyDescent="0.3">
      <c r="A932" t="s">
        <v>410</v>
      </c>
      <c r="B932">
        <v>2001</v>
      </c>
      <c r="C932">
        <v>2001</v>
      </c>
      <c r="D932">
        <v>2001</v>
      </c>
      <c r="E932">
        <v>4</v>
      </c>
      <c r="F932">
        <v>0</v>
      </c>
      <c r="G932">
        <v>1</v>
      </c>
      <c r="H932" t="s">
        <v>215</v>
      </c>
      <c r="I932">
        <v>116</v>
      </c>
      <c r="J932" t="s">
        <v>158</v>
      </c>
      <c r="K932" t="s">
        <v>239</v>
      </c>
      <c r="L932">
        <v>0</v>
      </c>
      <c r="M932" t="s">
        <v>217</v>
      </c>
      <c r="N932" t="s">
        <v>218</v>
      </c>
      <c r="V932">
        <v>901</v>
      </c>
      <c r="W932" t="s">
        <v>411</v>
      </c>
      <c r="X932">
        <v>8</v>
      </c>
      <c r="Y932" t="s">
        <v>220</v>
      </c>
      <c r="AB932">
        <v>15928</v>
      </c>
      <c r="AD932">
        <v>15928</v>
      </c>
      <c r="AF932">
        <v>21267</v>
      </c>
      <c r="AI932">
        <v>0</v>
      </c>
    </row>
    <row r="933" spans="1:35" x14ac:dyDescent="0.3">
      <c r="A933" t="s">
        <v>410</v>
      </c>
      <c r="B933">
        <v>2001</v>
      </c>
      <c r="C933">
        <v>2001</v>
      </c>
      <c r="D933">
        <v>2001</v>
      </c>
      <c r="E933">
        <v>4</v>
      </c>
      <c r="F933">
        <v>0</v>
      </c>
      <c r="G933">
        <v>1</v>
      </c>
      <c r="H933" t="s">
        <v>215</v>
      </c>
      <c r="I933">
        <v>120</v>
      </c>
      <c r="J933" t="s">
        <v>109</v>
      </c>
      <c r="K933" t="s">
        <v>328</v>
      </c>
      <c r="L933">
        <v>0</v>
      </c>
      <c r="M933" t="s">
        <v>217</v>
      </c>
      <c r="N933" t="s">
        <v>218</v>
      </c>
      <c r="V933">
        <v>901</v>
      </c>
      <c r="W933" t="s">
        <v>411</v>
      </c>
      <c r="X933">
        <v>8</v>
      </c>
      <c r="Y933" t="s">
        <v>220</v>
      </c>
      <c r="AB933">
        <v>13406</v>
      </c>
      <c r="AD933">
        <v>13406</v>
      </c>
      <c r="AF933">
        <v>19229</v>
      </c>
      <c r="AI933">
        <v>0</v>
      </c>
    </row>
    <row r="934" spans="1:35" hidden="1" x14ac:dyDescent="0.3">
      <c r="A934" t="s">
        <v>410</v>
      </c>
      <c r="B934">
        <v>2001</v>
      </c>
      <c r="C934">
        <v>2001</v>
      </c>
      <c r="D934">
        <v>2001</v>
      </c>
      <c r="E934">
        <v>4</v>
      </c>
      <c r="F934">
        <v>0</v>
      </c>
      <c r="G934">
        <v>2</v>
      </c>
      <c r="H934" t="s">
        <v>221</v>
      </c>
      <c r="I934">
        <v>120</v>
      </c>
      <c r="J934" t="s">
        <v>109</v>
      </c>
      <c r="K934" t="s">
        <v>328</v>
      </c>
      <c r="L934">
        <v>0</v>
      </c>
      <c r="M934" t="s">
        <v>217</v>
      </c>
      <c r="N934" t="s">
        <v>218</v>
      </c>
      <c r="V934">
        <v>901</v>
      </c>
      <c r="W934" t="s">
        <v>411</v>
      </c>
      <c r="X934">
        <v>8</v>
      </c>
      <c r="Y934" t="s">
        <v>220</v>
      </c>
      <c r="AB934">
        <v>70654712</v>
      </c>
      <c r="AD934">
        <v>70654712</v>
      </c>
      <c r="AF934">
        <v>73582788</v>
      </c>
      <c r="AI934">
        <v>0</v>
      </c>
    </row>
    <row r="935" spans="1:35" x14ac:dyDescent="0.3">
      <c r="A935" t="s">
        <v>410</v>
      </c>
      <c r="B935">
        <v>2001</v>
      </c>
      <c r="C935">
        <v>2001</v>
      </c>
      <c r="D935">
        <v>2001</v>
      </c>
      <c r="E935">
        <v>4</v>
      </c>
      <c r="F935">
        <v>0</v>
      </c>
      <c r="G935">
        <v>1</v>
      </c>
      <c r="H935" t="s">
        <v>215</v>
      </c>
      <c r="I935">
        <v>124</v>
      </c>
      <c r="J935" t="s">
        <v>10</v>
      </c>
      <c r="K935" t="s">
        <v>240</v>
      </c>
      <c r="L935">
        <v>0</v>
      </c>
      <c r="M935" t="s">
        <v>217</v>
      </c>
      <c r="N935" t="s">
        <v>218</v>
      </c>
      <c r="V935">
        <v>901</v>
      </c>
      <c r="W935" t="s">
        <v>411</v>
      </c>
      <c r="X935">
        <v>8</v>
      </c>
      <c r="Y935" t="s">
        <v>220</v>
      </c>
      <c r="AB935">
        <v>174340260</v>
      </c>
      <c r="AD935">
        <v>174340260</v>
      </c>
      <c r="AF935">
        <v>356978178</v>
      </c>
      <c r="AI935">
        <v>0</v>
      </c>
    </row>
    <row r="936" spans="1:35" hidden="1" x14ac:dyDescent="0.3">
      <c r="A936" t="s">
        <v>410</v>
      </c>
      <c r="B936">
        <v>2001</v>
      </c>
      <c r="C936">
        <v>2001</v>
      </c>
      <c r="D936">
        <v>2001</v>
      </c>
      <c r="E936">
        <v>4</v>
      </c>
      <c r="F936">
        <v>0</v>
      </c>
      <c r="G936">
        <v>2</v>
      </c>
      <c r="H936" t="s">
        <v>221</v>
      </c>
      <c r="I936">
        <v>124</v>
      </c>
      <c r="J936" t="s">
        <v>10</v>
      </c>
      <c r="K936" t="s">
        <v>240</v>
      </c>
      <c r="L936">
        <v>0</v>
      </c>
      <c r="M936" t="s">
        <v>217</v>
      </c>
      <c r="N936" t="s">
        <v>218</v>
      </c>
      <c r="V936">
        <v>901</v>
      </c>
      <c r="W936" t="s">
        <v>411</v>
      </c>
      <c r="X936">
        <v>8</v>
      </c>
      <c r="Y936" t="s">
        <v>220</v>
      </c>
      <c r="AB936">
        <v>28477674</v>
      </c>
      <c r="AD936">
        <v>28477674</v>
      </c>
      <c r="AF936">
        <v>107873197</v>
      </c>
      <c r="AI936">
        <v>0</v>
      </c>
    </row>
    <row r="937" spans="1:35" x14ac:dyDescent="0.3">
      <c r="A937" t="s">
        <v>410</v>
      </c>
      <c r="B937">
        <v>2001</v>
      </c>
      <c r="C937">
        <v>2001</v>
      </c>
      <c r="D937">
        <v>2001</v>
      </c>
      <c r="E937">
        <v>4</v>
      </c>
      <c r="F937">
        <v>0</v>
      </c>
      <c r="G937">
        <v>1</v>
      </c>
      <c r="H937" t="s">
        <v>215</v>
      </c>
      <c r="I937">
        <v>132</v>
      </c>
      <c r="J937" t="s">
        <v>177</v>
      </c>
      <c r="K937" t="s">
        <v>329</v>
      </c>
      <c r="L937">
        <v>0</v>
      </c>
      <c r="M937" t="s">
        <v>217</v>
      </c>
      <c r="N937" t="s">
        <v>218</v>
      </c>
      <c r="V937">
        <v>901</v>
      </c>
      <c r="W937" t="s">
        <v>411</v>
      </c>
      <c r="X937">
        <v>8</v>
      </c>
      <c r="Y937" t="s">
        <v>220</v>
      </c>
      <c r="AB937">
        <v>549828</v>
      </c>
      <c r="AD937">
        <v>549828</v>
      </c>
      <c r="AF937">
        <v>775467</v>
      </c>
      <c r="AI937">
        <v>0</v>
      </c>
    </row>
    <row r="938" spans="1:35" x14ac:dyDescent="0.3">
      <c r="A938" t="s">
        <v>410</v>
      </c>
      <c r="B938">
        <v>2001</v>
      </c>
      <c r="C938">
        <v>2001</v>
      </c>
      <c r="D938">
        <v>2001</v>
      </c>
      <c r="E938">
        <v>4</v>
      </c>
      <c r="F938">
        <v>0</v>
      </c>
      <c r="G938">
        <v>1</v>
      </c>
      <c r="H938" t="s">
        <v>215</v>
      </c>
      <c r="I938">
        <v>140</v>
      </c>
      <c r="J938" t="s">
        <v>61</v>
      </c>
      <c r="K938" t="s">
        <v>378</v>
      </c>
      <c r="L938">
        <v>0</v>
      </c>
      <c r="M938" t="s">
        <v>217</v>
      </c>
      <c r="N938" t="s">
        <v>218</v>
      </c>
      <c r="V938">
        <v>901</v>
      </c>
      <c r="W938" t="s">
        <v>411</v>
      </c>
      <c r="X938">
        <v>1</v>
      </c>
      <c r="Y938" t="s">
        <v>232</v>
      </c>
      <c r="AB938">
        <v>0</v>
      </c>
      <c r="AD938">
        <v>0</v>
      </c>
      <c r="AF938">
        <v>62882</v>
      </c>
      <c r="AI938">
        <v>0</v>
      </c>
    </row>
    <row r="939" spans="1:35" hidden="1" x14ac:dyDescent="0.3">
      <c r="A939" t="s">
        <v>410</v>
      </c>
      <c r="B939">
        <v>2001</v>
      </c>
      <c r="C939">
        <v>2001</v>
      </c>
      <c r="D939">
        <v>2001</v>
      </c>
      <c r="E939">
        <v>4</v>
      </c>
      <c r="F939">
        <v>0</v>
      </c>
      <c r="G939">
        <v>2</v>
      </c>
      <c r="H939" t="s">
        <v>221</v>
      </c>
      <c r="I939">
        <v>140</v>
      </c>
      <c r="J939" t="s">
        <v>61</v>
      </c>
      <c r="K939" t="s">
        <v>378</v>
      </c>
      <c r="L939">
        <v>0</v>
      </c>
      <c r="M939" t="s">
        <v>217</v>
      </c>
      <c r="N939" t="s">
        <v>218</v>
      </c>
      <c r="V939">
        <v>901</v>
      </c>
      <c r="W939" t="s">
        <v>411</v>
      </c>
      <c r="X939">
        <v>1</v>
      </c>
      <c r="Y939" t="s">
        <v>232</v>
      </c>
      <c r="AB939">
        <v>0</v>
      </c>
      <c r="AD939">
        <v>0</v>
      </c>
      <c r="AF939">
        <v>1892400</v>
      </c>
      <c r="AI939">
        <v>0</v>
      </c>
    </row>
    <row r="940" spans="1:35" x14ac:dyDescent="0.3">
      <c r="A940" t="s">
        <v>410</v>
      </c>
      <c r="B940">
        <v>2001</v>
      </c>
      <c r="C940">
        <v>2001</v>
      </c>
      <c r="D940">
        <v>2001</v>
      </c>
      <c r="E940">
        <v>4</v>
      </c>
      <c r="F940">
        <v>0</v>
      </c>
      <c r="G940">
        <v>1</v>
      </c>
      <c r="H940" t="s">
        <v>215</v>
      </c>
      <c r="I940">
        <v>144</v>
      </c>
      <c r="J940" t="s">
        <v>49</v>
      </c>
      <c r="K940" t="s">
        <v>330</v>
      </c>
      <c r="L940">
        <v>0</v>
      </c>
      <c r="M940" t="s">
        <v>217</v>
      </c>
      <c r="N940" t="s">
        <v>218</v>
      </c>
      <c r="V940">
        <v>901</v>
      </c>
      <c r="W940" t="s">
        <v>411</v>
      </c>
      <c r="X940">
        <v>8</v>
      </c>
      <c r="Y940" t="s">
        <v>220</v>
      </c>
      <c r="AB940">
        <v>16207</v>
      </c>
      <c r="AD940">
        <v>16207</v>
      </c>
      <c r="AF940">
        <v>100893</v>
      </c>
      <c r="AI940">
        <v>6</v>
      </c>
    </row>
    <row r="941" spans="1:35" hidden="1" x14ac:dyDescent="0.3">
      <c r="A941" t="s">
        <v>410</v>
      </c>
      <c r="B941">
        <v>2001</v>
      </c>
      <c r="C941">
        <v>2001</v>
      </c>
      <c r="D941">
        <v>2001</v>
      </c>
      <c r="E941">
        <v>4</v>
      </c>
      <c r="F941">
        <v>0</v>
      </c>
      <c r="G941">
        <v>2</v>
      </c>
      <c r="H941" t="s">
        <v>221</v>
      </c>
      <c r="I941">
        <v>144</v>
      </c>
      <c r="J941" t="s">
        <v>49</v>
      </c>
      <c r="K941" t="s">
        <v>330</v>
      </c>
      <c r="L941">
        <v>0</v>
      </c>
      <c r="M941" t="s">
        <v>217</v>
      </c>
      <c r="N941" t="s">
        <v>218</v>
      </c>
      <c r="V941">
        <v>901</v>
      </c>
      <c r="W941" t="s">
        <v>411</v>
      </c>
      <c r="X941">
        <v>8</v>
      </c>
      <c r="Y941" t="s">
        <v>220</v>
      </c>
      <c r="AB941">
        <v>6778</v>
      </c>
      <c r="AD941">
        <v>6778</v>
      </c>
      <c r="AF941">
        <v>26975</v>
      </c>
      <c r="AI941">
        <v>6</v>
      </c>
    </row>
    <row r="942" spans="1:35" x14ac:dyDescent="0.3">
      <c r="A942" t="s">
        <v>410</v>
      </c>
      <c r="B942">
        <v>2001</v>
      </c>
      <c r="C942">
        <v>2001</v>
      </c>
      <c r="D942">
        <v>2001</v>
      </c>
      <c r="E942">
        <v>4</v>
      </c>
      <c r="F942">
        <v>0</v>
      </c>
      <c r="G942">
        <v>1</v>
      </c>
      <c r="H942" t="s">
        <v>215</v>
      </c>
      <c r="I942">
        <v>152</v>
      </c>
      <c r="J942" t="s">
        <v>11</v>
      </c>
      <c r="K942" t="s">
        <v>241</v>
      </c>
      <c r="L942">
        <v>0</v>
      </c>
      <c r="M942" t="s">
        <v>217</v>
      </c>
      <c r="N942" t="s">
        <v>218</v>
      </c>
      <c r="V942">
        <v>901</v>
      </c>
      <c r="W942" t="s">
        <v>411</v>
      </c>
      <c r="X942">
        <v>8</v>
      </c>
      <c r="Y942" t="s">
        <v>220</v>
      </c>
      <c r="AB942">
        <v>10310554</v>
      </c>
      <c r="AD942">
        <v>10310554</v>
      </c>
      <c r="AF942">
        <v>14864257</v>
      </c>
      <c r="AI942">
        <v>6</v>
      </c>
    </row>
    <row r="943" spans="1:35" hidden="1" x14ac:dyDescent="0.3">
      <c r="A943" t="s">
        <v>410</v>
      </c>
      <c r="B943">
        <v>2001</v>
      </c>
      <c r="C943">
        <v>2001</v>
      </c>
      <c r="D943">
        <v>2001</v>
      </c>
      <c r="E943">
        <v>4</v>
      </c>
      <c r="F943">
        <v>0</v>
      </c>
      <c r="G943">
        <v>2</v>
      </c>
      <c r="H943" t="s">
        <v>221</v>
      </c>
      <c r="I943">
        <v>152</v>
      </c>
      <c r="J943" t="s">
        <v>11</v>
      </c>
      <c r="K943" t="s">
        <v>241</v>
      </c>
      <c r="L943">
        <v>0</v>
      </c>
      <c r="M943" t="s">
        <v>217</v>
      </c>
      <c r="N943" t="s">
        <v>218</v>
      </c>
      <c r="V943">
        <v>901</v>
      </c>
      <c r="W943" t="s">
        <v>411</v>
      </c>
      <c r="X943">
        <v>8</v>
      </c>
      <c r="Y943" t="s">
        <v>220</v>
      </c>
      <c r="AB943">
        <v>1792</v>
      </c>
      <c r="AD943">
        <v>1792</v>
      </c>
      <c r="AF943">
        <v>7349</v>
      </c>
      <c r="AI943">
        <v>6</v>
      </c>
    </row>
    <row r="944" spans="1:35" x14ac:dyDescent="0.3">
      <c r="A944" t="s">
        <v>410</v>
      </c>
      <c r="B944">
        <v>2001</v>
      </c>
      <c r="C944">
        <v>2001</v>
      </c>
      <c r="D944">
        <v>2001</v>
      </c>
      <c r="E944">
        <v>4</v>
      </c>
      <c r="F944">
        <v>0</v>
      </c>
      <c r="G944">
        <v>1</v>
      </c>
      <c r="H944" t="s">
        <v>215</v>
      </c>
      <c r="I944">
        <v>156</v>
      </c>
      <c r="J944" t="s">
        <v>12</v>
      </c>
      <c r="K944" t="s">
        <v>242</v>
      </c>
      <c r="L944">
        <v>0</v>
      </c>
      <c r="M944" t="s">
        <v>217</v>
      </c>
      <c r="N944" t="s">
        <v>218</v>
      </c>
      <c r="V944">
        <v>901</v>
      </c>
      <c r="W944" t="s">
        <v>411</v>
      </c>
      <c r="X944">
        <v>8</v>
      </c>
      <c r="Y944" t="s">
        <v>220</v>
      </c>
      <c r="AB944">
        <v>9495807</v>
      </c>
      <c r="AD944">
        <v>9495807</v>
      </c>
      <c r="AF944">
        <v>7170866</v>
      </c>
      <c r="AI944">
        <v>6</v>
      </c>
    </row>
    <row r="945" spans="1:35" hidden="1" x14ac:dyDescent="0.3">
      <c r="A945" t="s">
        <v>410</v>
      </c>
      <c r="B945">
        <v>2001</v>
      </c>
      <c r="C945">
        <v>2001</v>
      </c>
      <c r="D945">
        <v>2001</v>
      </c>
      <c r="E945">
        <v>4</v>
      </c>
      <c r="F945">
        <v>0</v>
      </c>
      <c r="G945">
        <v>2</v>
      </c>
      <c r="H945" t="s">
        <v>221</v>
      </c>
      <c r="I945">
        <v>156</v>
      </c>
      <c r="J945" t="s">
        <v>12</v>
      </c>
      <c r="K945" t="s">
        <v>242</v>
      </c>
      <c r="L945">
        <v>0</v>
      </c>
      <c r="M945" t="s">
        <v>217</v>
      </c>
      <c r="N945" t="s">
        <v>218</v>
      </c>
      <c r="V945">
        <v>901</v>
      </c>
      <c r="W945" t="s">
        <v>411</v>
      </c>
      <c r="X945">
        <v>8</v>
      </c>
      <c r="Y945" t="s">
        <v>220</v>
      </c>
      <c r="AB945">
        <v>11236854</v>
      </c>
      <c r="AD945">
        <v>11236854</v>
      </c>
      <c r="AF945">
        <v>10032770</v>
      </c>
      <c r="AI945">
        <v>0</v>
      </c>
    </row>
    <row r="946" spans="1:35" hidden="1" x14ac:dyDescent="0.3">
      <c r="A946" t="s">
        <v>410</v>
      </c>
      <c r="B946">
        <v>2001</v>
      </c>
      <c r="C946">
        <v>2001</v>
      </c>
      <c r="D946">
        <v>2001</v>
      </c>
      <c r="E946">
        <v>4</v>
      </c>
      <c r="F946">
        <v>0</v>
      </c>
      <c r="G946">
        <v>4</v>
      </c>
      <c r="H946" t="s">
        <v>227</v>
      </c>
      <c r="I946">
        <v>156</v>
      </c>
      <c r="J946" t="s">
        <v>12</v>
      </c>
      <c r="K946" t="s">
        <v>242</v>
      </c>
      <c r="L946">
        <v>0</v>
      </c>
      <c r="M946" t="s">
        <v>217</v>
      </c>
      <c r="N946" t="s">
        <v>218</v>
      </c>
      <c r="V946">
        <v>901</v>
      </c>
      <c r="W946" t="s">
        <v>411</v>
      </c>
      <c r="X946">
        <v>8</v>
      </c>
      <c r="Y946" t="s">
        <v>220</v>
      </c>
      <c r="AB946">
        <v>644</v>
      </c>
      <c r="AD946">
        <v>644</v>
      </c>
      <c r="AF946">
        <v>4785</v>
      </c>
      <c r="AI946">
        <v>0</v>
      </c>
    </row>
    <row r="947" spans="1:35" x14ac:dyDescent="0.3">
      <c r="A947" t="s">
        <v>410</v>
      </c>
      <c r="B947">
        <v>2001</v>
      </c>
      <c r="C947">
        <v>2001</v>
      </c>
      <c r="D947">
        <v>2001</v>
      </c>
      <c r="E947">
        <v>4</v>
      </c>
      <c r="F947">
        <v>0</v>
      </c>
      <c r="G947">
        <v>1</v>
      </c>
      <c r="H947" t="s">
        <v>215</v>
      </c>
      <c r="I947">
        <v>170</v>
      </c>
      <c r="J947" t="s">
        <v>14</v>
      </c>
      <c r="K947" t="s">
        <v>243</v>
      </c>
      <c r="L947">
        <v>0</v>
      </c>
      <c r="M947" t="s">
        <v>217</v>
      </c>
      <c r="N947" t="s">
        <v>218</v>
      </c>
      <c r="V947">
        <v>901</v>
      </c>
      <c r="W947" t="s">
        <v>411</v>
      </c>
      <c r="X947">
        <v>8</v>
      </c>
      <c r="Y947" t="s">
        <v>220</v>
      </c>
      <c r="AB947">
        <v>4540808</v>
      </c>
      <c r="AD947">
        <v>4540808</v>
      </c>
      <c r="AF947">
        <v>4077211</v>
      </c>
      <c r="AI947">
        <v>0</v>
      </c>
    </row>
    <row r="948" spans="1:35" hidden="1" x14ac:dyDescent="0.3">
      <c r="A948" t="s">
        <v>410</v>
      </c>
      <c r="B948">
        <v>2001</v>
      </c>
      <c r="C948">
        <v>2001</v>
      </c>
      <c r="D948">
        <v>2001</v>
      </c>
      <c r="E948">
        <v>4</v>
      </c>
      <c r="F948">
        <v>0</v>
      </c>
      <c r="G948">
        <v>2</v>
      </c>
      <c r="H948" t="s">
        <v>221</v>
      </c>
      <c r="I948">
        <v>170</v>
      </c>
      <c r="J948" t="s">
        <v>14</v>
      </c>
      <c r="K948" t="s">
        <v>243</v>
      </c>
      <c r="L948">
        <v>0</v>
      </c>
      <c r="M948" t="s">
        <v>217</v>
      </c>
      <c r="N948" t="s">
        <v>218</v>
      </c>
      <c r="V948">
        <v>901</v>
      </c>
      <c r="W948" t="s">
        <v>411</v>
      </c>
      <c r="X948">
        <v>8</v>
      </c>
      <c r="Y948" t="s">
        <v>220</v>
      </c>
      <c r="AB948">
        <v>560246478</v>
      </c>
      <c r="AD948">
        <v>560246478</v>
      </c>
      <c r="AF948">
        <v>769384392</v>
      </c>
      <c r="AI948">
        <v>0</v>
      </c>
    </row>
    <row r="949" spans="1:35" x14ac:dyDescent="0.3">
      <c r="A949" t="s">
        <v>410</v>
      </c>
      <c r="B949">
        <v>2001</v>
      </c>
      <c r="C949">
        <v>2001</v>
      </c>
      <c r="D949">
        <v>2001</v>
      </c>
      <c r="E949">
        <v>4</v>
      </c>
      <c r="F949">
        <v>0</v>
      </c>
      <c r="G949">
        <v>1</v>
      </c>
      <c r="H949" t="s">
        <v>215</v>
      </c>
      <c r="I949">
        <v>175</v>
      </c>
      <c r="J949" t="s">
        <v>412</v>
      </c>
      <c r="K949" t="s">
        <v>413</v>
      </c>
      <c r="L949">
        <v>0</v>
      </c>
      <c r="M949" t="s">
        <v>217</v>
      </c>
      <c r="N949" t="s">
        <v>218</v>
      </c>
      <c r="V949">
        <v>901</v>
      </c>
      <c r="W949" t="s">
        <v>411</v>
      </c>
      <c r="X949">
        <v>8</v>
      </c>
      <c r="Y949" t="s">
        <v>220</v>
      </c>
      <c r="AB949">
        <v>37720</v>
      </c>
      <c r="AD949">
        <v>37720</v>
      </c>
      <c r="AF949">
        <v>149619</v>
      </c>
      <c r="AI949">
        <v>0</v>
      </c>
    </row>
    <row r="950" spans="1:35" x14ac:dyDescent="0.3">
      <c r="A950" t="s">
        <v>410</v>
      </c>
      <c r="B950">
        <v>2001</v>
      </c>
      <c r="C950">
        <v>2001</v>
      </c>
      <c r="D950">
        <v>2001</v>
      </c>
      <c r="E950">
        <v>4</v>
      </c>
      <c r="F950">
        <v>0</v>
      </c>
      <c r="G950">
        <v>1</v>
      </c>
      <c r="H950" t="s">
        <v>215</v>
      </c>
      <c r="I950">
        <v>184</v>
      </c>
      <c r="J950" t="s">
        <v>431</v>
      </c>
      <c r="K950" t="s">
        <v>432</v>
      </c>
      <c r="L950">
        <v>0</v>
      </c>
      <c r="M950" t="s">
        <v>217</v>
      </c>
      <c r="N950" t="s">
        <v>218</v>
      </c>
      <c r="V950">
        <v>901</v>
      </c>
      <c r="W950" t="s">
        <v>411</v>
      </c>
      <c r="X950">
        <v>1</v>
      </c>
      <c r="Y950" t="s">
        <v>232</v>
      </c>
      <c r="AD950">
        <v>1062</v>
      </c>
      <c r="AF950">
        <v>33728</v>
      </c>
      <c r="AI950">
        <v>0</v>
      </c>
    </row>
    <row r="951" spans="1:35" x14ac:dyDescent="0.3">
      <c r="A951" t="s">
        <v>410</v>
      </c>
      <c r="B951">
        <v>2001</v>
      </c>
      <c r="C951">
        <v>2001</v>
      </c>
      <c r="D951">
        <v>2001</v>
      </c>
      <c r="E951">
        <v>4</v>
      </c>
      <c r="F951">
        <v>0</v>
      </c>
      <c r="G951">
        <v>1</v>
      </c>
      <c r="H951" t="s">
        <v>215</v>
      </c>
      <c r="I951">
        <v>188</v>
      </c>
      <c r="J951" t="s">
        <v>78</v>
      </c>
      <c r="K951" t="s">
        <v>244</v>
      </c>
      <c r="L951">
        <v>0</v>
      </c>
      <c r="M951" t="s">
        <v>217</v>
      </c>
      <c r="N951" t="s">
        <v>218</v>
      </c>
      <c r="V951">
        <v>901</v>
      </c>
      <c r="W951" t="s">
        <v>411</v>
      </c>
      <c r="X951">
        <v>8</v>
      </c>
      <c r="Y951" t="s">
        <v>220</v>
      </c>
      <c r="AB951">
        <v>132898</v>
      </c>
      <c r="AD951">
        <v>132898</v>
      </c>
      <c r="AF951">
        <v>278112</v>
      </c>
      <c r="AI951">
        <v>0</v>
      </c>
    </row>
    <row r="952" spans="1:35" hidden="1" x14ac:dyDescent="0.3">
      <c r="A952" t="s">
        <v>410</v>
      </c>
      <c r="B952">
        <v>2001</v>
      </c>
      <c r="C952">
        <v>2001</v>
      </c>
      <c r="D952">
        <v>2001</v>
      </c>
      <c r="E952">
        <v>4</v>
      </c>
      <c r="F952">
        <v>0</v>
      </c>
      <c r="G952">
        <v>2</v>
      </c>
      <c r="H952" t="s">
        <v>221</v>
      </c>
      <c r="I952">
        <v>188</v>
      </c>
      <c r="J952" t="s">
        <v>78</v>
      </c>
      <c r="K952" t="s">
        <v>244</v>
      </c>
      <c r="L952">
        <v>0</v>
      </c>
      <c r="M952" t="s">
        <v>217</v>
      </c>
      <c r="N952" t="s">
        <v>218</v>
      </c>
      <c r="V952">
        <v>901</v>
      </c>
      <c r="W952" t="s">
        <v>411</v>
      </c>
      <c r="X952">
        <v>8</v>
      </c>
      <c r="Y952" t="s">
        <v>220</v>
      </c>
      <c r="AB952">
        <v>131141976</v>
      </c>
      <c r="AD952">
        <v>131141976</v>
      </c>
      <c r="AF952">
        <v>168542144</v>
      </c>
      <c r="AI952">
        <v>0</v>
      </c>
    </row>
    <row r="953" spans="1:35" x14ac:dyDescent="0.3">
      <c r="A953" t="s">
        <v>410</v>
      </c>
      <c r="B953">
        <v>2001</v>
      </c>
      <c r="C953">
        <v>2001</v>
      </c>
      <c r="D953">
        <v>2001</v>
      </c>
      <c r="E953">
        <v>4</v>
      </c>
      <c r="F953">
        <v>0</v>
      </c>
      <c r="G953">
        <v>1</v>
      </c>
      <c r="H953" t="s">
        <v>215</v>
      </c>
      <c r="I953">
        <v>191</v>
      </c>
      <c r="J953" t="s">
        <v>15</v>
      </c>
      <c r="K953" t="s">
        <v>245</v>
      </c>
      <c r="L953">
        <v>0</v>
      </c>
      <c r="M953" t="s">
        <v>217</v>
      </c>
      <c r="N953" t="s">
        <v>218</v>
      </c>
      <c r="V953">
        <v>901</v>
      </c>
      <c r="W953" t="s">
        <v>411</v>
      </c>
      <c r="X953">
        <v>8</v>
      </c>
      <c r="Y953" t="s">
        <v>220</v>
      </c>
      <c r="AB953">
        <v>18692878</v>
      </c>
      <c r="AD953">
        <v>18692878</v>
      </c>
      <c r="AF953">
        <v>26309199</v>
      </c>
      <c r="AI953">
        <v>0</v>
      </c>
    </row>
    <row r="954" spans="1:35" hidden="1" x14ac:dyDescent="0.3">
      <c r="A954" t="s">
        <v>410</v>
      </c>
      <c r="B954">
        <v>2001</v>
      </c>
      <c r="C954">
        <v>2001</v>
      </c>
      <c r="D954">
        <v>2001</v>
      </c>
      <c r="E954">
        <v>4</v>
      </c>
      <c r="F954">
        <v>0</v>
      </c>
      <c r="G954">
        <v>2</v>
      </c>
      <c r="H954" t="s">
        <v>221</v>
      </c>
      <c r="I954">
        <v>191</v>
      </c>
      <c r="J954" t="s">
        <v>15</v>
      </c>
      <c r="K954" t="s">
        <v>245</v>
      </c>
      <c r="L954">
        <v>0</v>
      </c>
      <c r="M954" t="s">
        <v>217</v>
      </c>
      <c r="N954" t="s">
        <v>218</v>
      </c>
      <c r="V954">
        <v>901</v>
      </c>
      <c r="W954" t="s">
        <v>411</v>
      </c>
      <c r="X954">
        <v>8</v>
      </c>
      <c r="Y954" t="s">
        <v>220</v>
      </c>
      <c r="AB954">
        <v>767973</v>
      </c>
      <c r="AD954">
        <v>767973</v>
      </c>
      <c r="AF954">
        <v>3155436</v>
      </c>
      <c r="AI954">
        <v>0</v>
      </c>
    </row>
    <row r="955" spans="1:35" x14ac:dyDescent="0.3">
      <c r="A955" t="s">
        <v>410</v>
      </c>
      <c r="B955">
        <v>2001</v>
      </c>
      <c r="C955">
        <v>2001</v>
      </c>
      <c r="D955">
        <v>2001</v>
      </c>
      <c r="E955">
        <v>4</v>
      </c>
      <c r="F955">
        <v>0</v>
      </c>
      <c r="G955">
        <v>1</v>
      </c>
      <c r="H955" t="s">
        <v>215</v>
      </c>
      <c r="I955">
        <v>192</v>
      </c>
      <c r="J955" t="s">
        <v>155</v>
      </c>
      <c r="K955" t="s">
        <v>437</v>
      </c>
      <c r="L955">
        <v>0</v>
      </c>
      <c r="M955" t="s">
        <v>217</v>
      </c>
      <c r="N955" t="s">
        <v>218</v>
      </c>
      <c r="V955">
        <v>901</v>
      </c>
      <c r="W955" t="s">
        <v>411</v>
      </c>
      <c r="X955">
        <v>1</v>
      </c>
      <c r="Y955" t="s">
        <v>232</v>
      </c>
      <c r="AB955">
        <v>0</v>
      </c>
      <c r="AD955">
        <v>0</v>
      </c>
      <c r="AF955">
        <v>3310153</v>
      </c>
      <c r="AI955">
        <v>0</v>
      </c>
    </row>
    <row r="956" spans="1:35" hidden="1" x14ac:dyDescent="0.3">
      <c r="A956" t="s">
        <v>410</v>
      </c>
      <c r="B956">
        <v>2001</v>
      </c>
      <c r="C956">
        <v>2001</v>
      </c>
      <c r="D956">
        <v>2001</v>
      </c>
      <c r="E956">
        <v>4</v>
      </c>
      <c r="F956">
        <v>0</v>
      </c>
      <c r="G956">
        <v>2</v>
      </c>
      <c r="H956" t="s">
        <v>221</v>
      </c>
      <c r="I956">
        <v>192</v>
      </c>
      <c r="J956" t="s">
        <v>155</v>
      </c>
      <c r="K956" t="s">
        <v>437</v>
      </c>
      <c r="L956">
        <v>0</v>
      </c>
      <c r="M956" t="s">
        <v>217</v>
      </c>
      <c r="N956" t="s">
        <v>218</v>
      </c>
      <c r="V956">
        <v>901</v>
      </c>
      <c r="W956" t="s">
        <v>411</v>
      </c>
      <c r="X956">
        <v>8</v>
      </c>
      <c r="Y956" t="s">
        <v>220</v>
      </c>
      <c r="AB956">
        <v>5368395</v>
      </c>
      <c r="AD956">
        <v>5368395</v>
      </c>
      <c r="AF956">
        <v>9913117</v>
      </c>
      <c r="AI956">
        <v>0</v>
      </c>
    </row>
    <row r="957" spans="1:35" x14ac:dyDescent="0.3">
      <c r="A957" t="s">
        <v>410</v>
      </c>
      <c r="B957">
        <v>2001</v>
      </c>
      <c r="C957">
        <v>2001</v>
      </c>
      <c r="D957">
        <v>2001</v>
      </c>
      <c r="E957">
        <v>4</v>
      </c>
      <c r="F957">
        <v>0</v>
      </c>
      <c r="G957">
        <v>1</v>
      </c>
      <c r="H957" t="s">
        <v>215</v>
      </c>
      <c r="I957">
        <v>196</v>
      </c>
      <c r="J957" t="s">
        <v>16</v>
      </c>
      <c r="K957" t="s">
        <v>246</v>
      </c>
      <c r="L957">
        <v>0</v>
      </c>
      <c r="M957" t="s">
        <v>217</v>
      </c>
      <c r="N957" t="s">
        <v>218</v>
      </c>
      <c r="V957">
        <v>901</v>
      </c>
      <c r="W957" t="s">
        <v>411</v>
      </c>
      <c r="X957">
        <v>8</v>
      </c>
      <c r="Y957" t="s">
        <v>220</v>
      </c>
      <c r="AB957">
        <v>2108610</v>
      </c>
      <c r="AD957">
        <v>2108610</v>
      </c>
      <c r="AF957">
        <v>3165788</v>
      </c>
      <c r="AI957">
        <v>0</v>
      </c>
    </row>
    <row r="958" spans="1:35" hidden="1" x14ac:dyDescent="0.3">
      <c r="A958" t="s">
        <v>410</v>
      </c>
      <c r="B958">
        <v>2001</v>
      </c>
      <c r="C958">
        <v>2001</v>
      </c>
      <c r="D958">
        <v>2001</v>
      </c>
      <c r="E958">
        <v>4</v>
      </c>
      <c r="F958">
        <v>0</v>
      </c>
      <c r="G958">
        <v>2</v>
      </c>
      <c r="H958" t="s">
        <v>221</v>
      </c>
      <c r="I958">
        <v>196</v>
      </c>
      <c r="J958" t="s">
        <v>16</v>
      </c>
      <c r="K958" t="s">
        <v>246</v>
      </c>
      <c r="L958">
        <v>0</v>
      </c>
      <c r="M958" t="s">
        <v>217</v>
      </c>
      <c r="N958" t="s">
        <v>218</v>
      </c>
      <c r="V958">
        <v>901</v>
      </c>
      <c r="W958" t="s">
        <v>411</v>
      </c>
      <c r="X958">
        <v>8</v>
      </c>
      <c r="Y958" t="s">
        <v>220</v>
      </c>
      <c r="AB958">
        <v>235034</v>
      </c>
      <c r="AD958">
        <v>235034</v>
      </c>
      <c r="AF958">
        <v>540311</v>
      </c>
      <c r="AI958">
        <v>0</v>
      </c>
    </row>
    <row r="959" spans="1:35" hidden="1" x14ac:dyDescent="0.3">
      <c r="A959" t="s">
        <v>410</v>
      </c>
      <c r="B959">
        <v>2001</v>
      </c>
      <c r="C959">
        <v>2001</v>
      </c>
      <c r="D959">
        <v>2001</v>
      </c>
      <c r="E959">
        <v>4</v>
      </c>
      <c r="F959">
        <v>0</v>
      </c>
      <c r="G959">
        <v>3</v>
      </c>
      <c r="H959" t="s">
        <v>247</v>
      </c>
      <c r="I959">
        <v>196</v>
      </c>
      <c r="J959" t="s">
        <v>16</v>
      </c>
      <c r="K959" t="s">
        <v>246</v>
      </c>
      <c r="L959">
        <v>0</v>
      </c>
      <c r="M959" t="s">
        <v>217</v>
      </c>
      <c r="N959" t="s">
        <v>218</v>
      </c>
      <c r="V959">
        <v>901</v>
      </c>
      <c r="W959" t="s">
        <v>411</v>
      </c>
      <c r="X959">
        <v>8</v>
      </c>
      <c r="Y959" t="s">
        <v>220</v>
      </c>
      <c r="AB959">
        <v>189690</v>
      </c>
      <c r="AD959">
        <v>189690</v>
      </c>
      <c r="AF959">
        <v>244875</v>
      </c>
      <c r="AI959">
        <v>0</v>
      </c>
    </row>
    <row r="960" spans="1:35" hidden="1" x14ac:dyDescent="0.3">
      <c r="A960" t="s">
        <v>410</v>
      </c>
      <c r="B960">
        <v>2001</v>
      </c>
      <c r="C960">
        <v>2001</v>
      </c>
      <c r="D960">
        <v>2001</v>
      </c>
      <c r="E960">
        <v>4</v>
      </c>
      <c r="F960">
        <v>0</v>
      </c>
      <c r="G960">
        <v>4</v>
      </c>
      <c r="H960" t="s">
        <v>227</v>
      </c>
      <c r="I960">
        <v>196</v>
      </c>
      <c r="J960" t="s">
        <v>16</v>
      </c>
      <c r="K960" t="s">
        <v>246</v>
      </c>
      <c r="L960">
        <v>0</v>
      </c>
      <c r="M960" t="s">
        <v>217</v>
      </c>
      <c r="N960" t="s">
        <v>218</v>
      </c>
      <c r="V960">
        <v>901</v>
      </c>
      <c r="W960" t="s">
        <v>411</v>
      </c>
      <c r="X960">
        <v>8</v>
      </c>
      <c r="Y960" t="s">
        <v>220</v>
      </c>
      <c r="AB960">
        <v>1000</v>
      </c>
      <c r="AD960">
        <v>1000</v>
      </c>
      <c r="AF960">
        <v>6985</v>
      </c>
      <c r="AI960">
        <v>0</v>
      </c>
    </row>
    <row r="961" spans="1:35" x14ac:dyDescent="0.3">
      <c r="A961" t="s">
        <v>410</v>
      </c>
      <c r="B961">
        <v>2001</v>
      </c>
      <c r="C961">
        <v>2001</v>
      </c>
      <c r="D961">
        <v>2001</v>
      </c>
      <c r="E961">
        <v>4</v>
      </c>
      <c r="F961">
        <v>0</v>
      </c>
      <c r="G961">
        <v>1</v>
      </c>
      <c r="H961" t="s">
        <v>215</v>
      </c>
      <c r="I961">
        <v>203</v>
      </c>
      <c r="J961" t="s">
        <v>64</v>
      </c>
      <c r="K961" t="s">
        <v>248</v>
      </c>
      <c r="L961">
        <v>0</v>
      </c>
      <c r="M961" t="s">
        <v>217</v>
      </c>
      <c r="N961" t="s">
        <v>218</v>
      </c>
      <c r="V961">
        <v>901</v>
      </c>
      <c r="W961" t="s">
        <v>411</v>
      </c>
      <c r="X961">
        <v>8</v>
      </c>
      <c r="Y961" t="s">
        <v>220</v>
      </c>
      <c r="AB961">
        <v>34191817</v>
      </c>
      <c r="AD961">
        <v>34191817</v>
      </c>
      <c r="AF961">
        <v>33998799</v>
      </c>
      <c r="AI961">
        <v>0</v>
      </c>
    </row>
    <row r="962" spans="1:35" hidden="1" x14ac:dyDescent="0.3">
      <c r="A962" t="s">
        <v>410</v>
      </c>
      <c r="B962">
        <v>2001</v>
      </c>
      <c r="C962">
        <v>2001</v>
      </c>
      <c r="D962">
        <v>2001</v>
      </c>
      <c r="E962">
        <v>4</v>
      </c>
      <c r="F962">
        <v>0</v>
      </c>
      <c r="G962">
        <v>2</v>
      </c>
      <c r="H962" t="s">
        <v>221</v>
      </c>
      <c r="I962">
        <v>203</v>
      </c>
      <c r="J962" t="s">
        <v>64</v>
      </c>
      <c r="K962" t="s">
        <v>248</v>
      </c>
      <c r="L962">
        <v>0</v>
      </c>
      <c r="M962" t="s">
        <v>217</v>
      </c>
      <c r="N962" t="s">
        <v>218</v>
      </c>
      <c r="V962">
        <v>901</v>
      </c>
      <c r="W962" t="s">
        <v>411</v>
      </c>
      <c r="X962">
        <v>8</v>
      </c>
      <c r="Y962" t="s">
        <v>220</v>
      </c>
      <c r="AB962">
        <v>5102375</v>
      </c>
      <c r="AD962">
        <v>5102375</v>
      </c>
      <c r="AF962">
        <v>10490146</v>
      </c>
      <c r="AI962">
        <v>0</v>
      </c>
    </row>
    <row r="963" spans="1:35" x14ac:dyDescent="0.3">
      <c r="A963" t="s">
        <v>410</v>
      </c>
      <c r="B963">
        <v>2001</v>
      </c>
      <c r="C963">
        <v>2001</v>
      </c>
      <c r="D963">
        <v>2001</v>
      </c>
      <c r="E963">
        <v>4</v>
      </c>
      <c r="F963">
        <v>0</v>
      </c>
      <c r="G963">
        <v>1</v>
      </c>
      <c r="H963" t="s">
        <v>215</v>
      </c>
      <c r="I963">
        <v>204</v>
      </c>
      <c r="J963" t="s">
        <v>363</v>
      </c>
      <c r="K963" t="s">
        <v>364</v>
      </c>
      <c r="L963">
        <v>0</v>
      </c>
      <c r="M963" t="s">
        <v>217</v>
      </c>
      <c r="N963" t="s">
        <v>218</v>
      </c>
      <c r="V963">
        <v>901</v>
      </c>
      <c r="W963" t="s">
        <v>411</v>
      </c>
      <c r="X963">
        <v>8</v>
      </c>
      <c r="Y963" t="s">
        <v>220</v>
      </c>
      <c r="AB963">
        <v>5333</v>
      </c>
      <c r="AD963">
        <v>5333</v>
      </c>
      <c r="AF963">
        <v>18087</v>
      </c>
      <c r="AI963">
        <v>6</v>
      </c>
    </row>
    <row r="964" spans="1:35" hidden="1" x14ac:dyDescent="0.3">
      <c r="A964" t="s">
        <v>410</v>
      </c>
      <c r="B964">
        <v>2001</v>
      </c>
      <c r="C964">
        <v>2001</v>
      </c>
      <c r="D964">
        <v>2001</v>
      </c>
      <c r="E964">
        <v>4</v>
      </c>
      <c r="F964">
        <v>0</v>
      </c>
      <c r="G964">
        <v>2</v>
      </c>
      <c r="H964" t="s">
        <v>221</v>
      </c>
      <c r="I964">
        <v>204</v>
      </c>
      <c r="J964" t="s">
        <v>363</v>
      </c>
      <c r="K964" t="s">
        <v>364</v>
      </c>
      <c r="L964">
        <v>0</v>
      </c>
      <c r="M964" t="s">
        <v>217</v>
      </c>
      <c r="N964" t="s">
        <v>218</v>
      </c>
      <c r="V964">
        <v>901</v>
      </c>
      <c r="W964" t="s">
        <v>411</v>
      </c>
      <c r="X964">
        <v>8</v>
      </c>
      <c r="Y964" t="s">
        <v>220</v>
      </c>
      <c r="AB964">
        <v>3119</v>
      </c>
      <c r="AD964">
        <v>3119</v>
      </c>
      <c r="AF964">
        <v>3692</v>
      </c>
      <c r="AI964">
        <v>6</v>
      </c>
    </row>
    <row r="965" spans="1:35" x14ac:dyDescent="0.3">
      <c r="A965" t="s">
        <v>410</v>
      </c>
      <c r="B965">
        <v>2001</v>
      </c>
      <c r="C965">
        <v>2001</v>
      </c>
      <c r="D965">
        <v>2001</v>
      </c>
      <c r="E965">
        <v>4</v>
      </c>
      <c r="F965">
        <v>0</v>
      </c>
      <c r="G965">
        <v>1</v>
      </c>
      <c r="H965" t="s">
        <v>215</v>
      </c>
      <c r="I965">
        <v>208</v>
      </c>
      <c r="J965" t="s">
        <v>17</v>
      </c>
      <c r="K965" t="s">
        <v>249</v>
      </c>
      <c r="L965">
        <v>0</v>
      </c>
      <c r="M965" t="s">
        <v>217</v>
      </c>
      <c r="N965" t="s">
        <v>218</v>
      </c>
      <c r="V965">
        <v>901</v>
      </c>
      <c r="W965" t="s">
        <v>411</v>
      </c>
      <c r="X965">
        <v>8</v>
      </c>
      <c r="Y965" t="s">
        <v>220</v>
      </c>
      <c r="AB965">
        <v>61045804</v>
      </c>
      <c r="AD965">
        <v>61045804</v>
      </c>
      <c r="AF965">
        <v>86723463</v>
      </c>
      <c r="AI965">
        <v>0</v>
      </c>
    </row>
    <row r="966" spans="1:35" hidden="1" x14ac:dyDescent="0.3">
      <c r="A966" t="s">
        <v>410</v>
      </c>
      <c r="B966">
        <v>2001</v>
      </c>
      <c r="C966">
        <v>2001</v>
      </c>
      <c r="D966">
        <v>2001</v>
      </c>
      <c r="E966">
        <v>4</v>
      </c>
      <c r="F966">
        <v>0</v>
      </c>
      <c r="G966">
        <v>2</v>
      </c>
      <c r="H966" t="s">
        <v>221</v>
      </c>
      <c r="I966">
        <v>208</v>
      </c>
      <c r="J966" t="s">
        <v>17</v>
      </c>
      <c r="K966" t="s">
        <v>249</v>
      </c>
      <c r="L966">
        <v>0</v>
      </c>
      <c r="M966" t="s">
        <v>217</v>
      </c>
      <c r="N966" t="s">
        <v>218</v>
      </c>
      <c r="V966">
        <v>901</v>
      </c>
      <c r="W966" t="s">
        <v>411</v>
      </c>
      <c r="X966">
        <v>8</v>
      </c>
      <c r="Y966" t="s">
        <v>220</v>
      </c>
      <c r="AB966">
        <v>11059564</v>
      </c>
      <c r="AD966">
        <v>11059564</v>
      </c>
      <c r="AF966">
        <v>35952470</v>
      </c>
      <c r="AI966">
        <v>0</v>
      </c>
    </row>
    <row r="967" spans="1:35" x14ac:dyDescent="0.3">
      <c r="A967" t="s">
        <v>410</v>
      </c>
      <c r="B967">
        <v>2001</v>
      </c>
      <c r="C967">
        <v>2001</v>
      </c>
      <c r="D967">
        <v>2001</v>
      </c>
      <c r="E967">
        <v>4</v>
      </c>
      <c r="F967">
        <v>0</v>
      </c>
      <c r="G967">
        <v>1</v>
      </c>
      <c r="H967" t="s">
        <v>215</v>
      </c>
      <c r="I967">
        <v>212</v>
      </c>
      <c r="J967" t="s">
        <v>65</v>
      </c>
      <c r="K967" t="s">
        <v>379</v>
      </c>
      <c r="L967">
        <v>0</v>
      </c>
      <c r="M967" t="s">
        <v>217</v>
      </c>
      <c r="N967" t="s">
        <v>218</v>
      </c>
      <c r="V967">
        <v>901</v>
      </c>
      <c r="W967" t="s">
        <v>411</v>
      </c>
      <c r="X967">
        <v>8</v>
      </c>
      <c r="Y967" t="s">
        <v>220</v>
      </c>
      <c r="AB967">
        <v>3776</v>
      </c>
      <c r="AD967">
        <v>3776</v>
      </c>
      <c r="AF967">
        <v>13530</v>
      </c>
      <c r="AI967">
        <v>0</v>
      </c>
    </row>
    <row r="968" spans="1:35" hidden="1" x14ac:dyDescent="0.3">
      <c r="A968" t="s">
        <v>410</v>
      </c>
      <c r="B968">
        <v>2001</v>
      </c>
      <c r="C968">
        <v>2001</v>
      </c>
      <c r="D968">
        <v>2001</v>
      </c>
      <c r="E968">
        <v>4</v>
      </c>
      <c r="F968">
        <v>0</v>
      </c>
      <c r="G968">
        <v>2</v>
      </c>
      <c r="H968" t="s">
        <v>221</v>
      </c>
      <c r="I968">
        <v>212</v>
      </c>
      <c r="J968" t="s">
        <v>65</v>
      </c>
      <c r="K968" t="s">
        <v>379</v>
      </c>
      <c r="L968">
        <v>0</v>
      </c>
      <c r="M968" t="s">
        <v>217</v>
      </c>
      <c r="N968" t="s">
        <v>218</v>
      </c>
      <c r="V968">
        <v>901</v>
      </c>
      <c r="W968" t="s">
        <v>411</v>
      </c>
      <c r="X968">
        <v>8</v>
      </c>
      <c r="Y968" t="s">
        <v>220</v>
      </c>
      <c r="AB968">
        <v>423</v>
      </c>
      <c r="AD968">
        <v>423</v>
      </c>
      <c r="AF968">
        <v>3348</v>
      </c>
      <c r="AI968">
        <v>0</v>
      </c>
    </row>
    <row r="969" spans="1:35" x14ac:dyDescent="0.3">
      <c r="A969" t="s">
        <v>410</v>
      </c>
      <c r="B969">
        <v>2001</v>
      </c>
      <c r="C969">
        <v>2001</v>
      </c>
      <c r="D969">
        <v>2001</v>
      </c>
      <c r="E969">
        <v>4</v>
      </c>
      <c r="F969">
        <v>0</v>
      </c>
      <c r="G969">
        <v>1</v>
      </c>
      <c r="H969" t="s">
        <v>215</v>
      </c>
      <c r="I969">
        <v>214</v>
      </c>
      <c r="J969" t="s">
        <v>170</v>
      </c>
      <c r="K969" t="s">
        <v>250</v>
      </c>
      <c r="L969">
        <v>0</v>
      </c>
      <c r="M969" t="s">
        <v>217</v>
      </c>
      <c r="N969" t="s">
        <v>218</v>
      </c>
      <c r="V969">
        <v>901</v>
      </c>
      <c r="W969" t="s">
        <v>411</v>
      </c>
      <c r="X969">
        <v>1</v>
      </c>
      <c r="Y969" t="s">
        <v>232</v>
      </c>
      <c r="AB969">
        <v>0</v>
      </c>
      <c r="AD969">
        <v>0</v>
      </c>
      <c r="AF969">
        <v>238000</v>
      </c>
      <c r="AI969">
        <v>0</v>
      </c>
    </row>
    <row r="970" spans="1:35" hidden="1" x14ac:dyDescent="0.3">
      <c r="A970" t="s">
        <v>410</v>
      </c>
      <c r="B970">
        <v>2001</v>
      </c>
      <c r="C970">
        <v>2001</v>
      </c>
      <c r="D970">
        <v>2001</v>
      </c>
      <c r="E970">
        <v>4</v>
      </c>
      <c r="F970">
        <v>0</v>
      </c>
      <c r="G970">
        <v>2</v>
      </c>
      <c r="H970" t="s">
        <v>221</v>
      </c>
      <c r="I970">
        <v>214</v>
      </c>
      <c r="J970" t="s">
        <v>170</v>
      </c>
      <c r="K970" t="s">
        <v>250</v>
      </c>
      <c r="L970">
        <v>0</v>
      </c>
      <c r="M970" t="s">
        <v>217</v>
      </c>
      <c r="N970" t="s">
        <v>218</v>
      </c>
      <c r="V970">
        <v>901</v>
      </c>
      <c r="W970" t="s">
        <v>411</v>
      </c>
      <c r="X970">
        <v>8</v>
      </c>
      <c r="Y970" t="s">
        <v>220</v>
      </c>
      <c r="AB970">
        <v>5704795</v>
      </c>
      <c r="AD970">
        <v>5704795</v>
      </c>
      <c r="AF970">
        <v>11056000</v>
      </c>
      <c r="AI970">
        <v>0</v>
      </c>
    </row>
    <row r="971" spans="1:35" x14ac:dyDescent="0.3">
      <c r="A971" t="s">
        <v>410</v>
      </c>
      <c r="B971">
        <v>2001</v>
      </c>
      <c r="C971">
        <v>2001</v>
      </c>
      <c r="D971">
        <v>2001</v>
      </c>
      <c r="E971">
        <v>4</v>
      </c>
      <c r="F971">
        <v>0</v>
      </c>
      <c r="G971">
        <v>1</v>
      </c>
      <c r="H971" t="s">
        <v>215</v>
      </c>
      <c r="I971">
        <v>218</v>
      </c>
      <c r="J971" t="s">
        <v>18</v>
      </c>
      <c r="K971" t="s">
        <v>331</v>
      </c>
      <c r="L971">
        <v>0</v>
      </c>
      <c r="M971" t="s">
        <v>217</v>
      </c>
      <c r="N971" t="s">
        <v>218</v>
      </c>
      <c r="V971">
        <v>901</v>
      </c>
      <c r="W971" t="s">
        <v>411</v>
      </c>
      <c r="X971">
        <v>8</v>
      </c>
      <c r="Y971" t="s">
        <v>220</v>
      </c>
      <c r="AB971">
        <v>265560</v>
      </c>
      <c r="AD971">
        <v>265560</v>
      </c>
      <c r="AF971">
        <v>296973</v>
      </c>
      <c r="AI971">
        <v>0</v>
      </c>
    </row>
    <row r="972" spans="1:35" hidden="1" x14ac:dyDescent="0.3">
      <c r="A972" t="s">
        <v>410</v>
      </c>
      <c r="B972">
        <v>2001</v>
      </c>
      <c r="C972">
        <v>2001</v>
      </c>
      <c r="D972">
        <v>2001</v>
      </c>
      <c r="E972">
        <v>4</v>
      </c>
      <c r="F972">
        <v>0</v>
      </c>
      <c r="G972">
        <v>2</v>
      </c>
      <c r="H972" t="s">
        <v>221</v>
      </c>
      <c r="I972">
        <v>218</v>
      </c>
      <c r="J972" t="s">
        <v>18</v>
      </c>
      <c r="K972" t="s">
        <v>331</v>
      </c>
      <c r="L972">
        <v>0</v>
      </c>
      <c r="M972" t="s">
        <v>217</v>
      </c>
      <c r="N972" t="s">
        <v>218</v>
      </c>
      <c r="V972">
        <v>901</v>
      </c>
      <c r="W972" t="s">
        <v>411</v>
      </c>
      <c r="X972">
        <v>8</v>
      </c>
      <c r="Y972" t="s">
        <v>220</v>
      </c>
      <c r="AB972">
        <v>23070133</v>
      </c>
      <c r="AD972">
        <v>23070133</v>
      </c>
      <c r="AF972">
        <v>15437161</v>
      </c>
      <c r="AI972">
        <v>0</v>
      </c>
    </row>
    <row r="973" spans="1:35" x14ac:dyDescent="0.3">
      <c r="A973" t="s">
        <v>410</v>
      </c>
      <c r="B973">
        <v>2001</v>
      </c>
      <c r="C973">
        <v>2001</v>
      </c>
      <c r="D973">
        <v>2001</v>
      </c>
      <c r="E973">
        <v>4</v>
      </c>
      <c r="F973">
        <v>0</v>
      </c>
      <c r="G973">
        <v>1</v>
      </c>
      <c r="H973" t="s">
        <v>215</v>
      </c>
      <c r="I973">
        <v>222</v>
      </c>
      <c r="J973" t="s">
        <v>80</v>
      </c>
      <c r="K973" t="s">
        <v>251</v>
      </c>
      <c r="L973">
        <v>0</v>
      </c>
      <c r="M973" t="s">
        <v>217</v>
      </c>
      <c r="N973" t="s">
        <v>218</v>
      </c>
      <c r="V973">
        <v>901</v>
      </c>
      <c r="W973" t="s">
        <v>411</v>
      </c>
      <c r="X973">
        <v>8</v>
      </c>
      <c r="Y973" t="s">
        <v>220</v>
      </c>
      <c r="AB973">
        <v>778504</v>
      </c>
      <c r="AD973">
        <v>778504</v>
      </c>
      <c r="AF973">
        <v>710205</v>
      </c>
      <c r="AI973">
        <v>0</v>
      </c>
    </row>
    <row r="974" spans="1:35" hidden="1" x14ac:dyDescent="0.3">
      <c r="A974" t="s">
        <v>410</v>
      </c>
      <c r="B974">
        <v>2001</v>
      </c>
      <c r="C974">
        <v>2001</v>
      </c>
      <c r="D974">
        <v>2001</v>
      </c>
      <c r="E974">
        <v>4</v>
      </c>
      <c r="F974">
        <v>0</v>
      </c>
      <c r="G974">
        <v>2</v>
      </c>
      <c r="H974" t="s">
        <v>221</v>
      </c>
      <c r="I974">
        <v>222</v>
      </c>
      <c r="J974" t="s">
        <v>80</v>
      </c>
      <c r="K974" t="s">
        <v>251</v>
      </c>
      <c r="L974">
        <v>0</v>
      </c>
      <c r="M974" t="s">
        <v>217</v>
      </c>
      <c r="N974" t="s">
        <v>218</v>
      </c>
      <c r="V974">
        <v>901</v>
      </c>
      <c r="W974" t="s">
        <v>411</v>
      </c>
      <c r="X974">
        <v>8</v>
      </c>
      <c r="Y974" t="s">
        <v>220</v>
      </c>
      <c r="AB974">
        <v>92129820</v>
      </c>
      <c r="AD974">
        <v>92129820</v>
      </c>
      <c r="AF974">
        <v>115094791</v>
      </c>
      <c r="AI974">
        <v>0</v>
      </c>
    </row>
    <row r="975" spans="1:35" x14ac:dyDescent="0.3">
      <c r="A975" t="s">
        <v>410</v>
      </c>
      <c r="B975">
        <v>2001</v>
      </c>
      <c r="C975">
        <v>2001</v>
      </c>
      <c r="D975">
        <v>2001</v>
      </c>
      <c r="E975">
        <v>4</v>
      </c>
      <c r="F975">
        <v>0</v>
      </c>
      <c r="G975">
        <v>1</v>
      </c>
      <c r="H975" t="s">
        <v>215</v>
      </c>
      <c r="I975">
        <v>231</v>
      </c>
      <c r="J975" t="s">
        <v>113</v>
      </c>
      <c r="K975" t="s">
        <v>348</v>
      </c>
      <c r="L975">
        <v>0</v>
      </c>
      <c r="M975" t="s">
        <v>217</v>
      </c>
      <c r="N975" t="s">
        <v>218</v>
      </c>
      <c r="V975">
        <v>901</v>
      </c>
      <c r="W975" t="s">
        <v>411</v>
      </c>
      <c r="X975">
        <v>8</v>
      </c>
      <c r="Y975" t="s">
        <v>220</v>
      </c>
      <c r="AB975">
        <v>4927</v>
      </c>
      <c r="AD975">
        <v>4927</v>
      </c>
      <c r="AF975">
        <v>19144</v>
      </c>
      <c r="AI975">
        <v>0</v>
      </c>
    </row>
    <row r="976" spans="1:35" hidden="1" x14ac:dyDescent="0.3">
      <c r="A976" t="s">
        <v>410</v>
      </c>
      <c r="B976">
        <v>2001</v>
      </c>
      <c r="C976">
        <v>2001</v>
      </c>
      <c r="D976">
        <v>2001</v>
      </c>
      <c r="E976">
        <v>4</v>
      </c>
      <c r="F976">
        <v>0</v>
      </c>
      <c r="G976">
        <v>2</v>
      </c>
      <c r="H976" t="s">
        <v>221</v>
      </c>
      <c r="I976">
        <v>231</v>
      </c>
      <c r="J976" t="s">
        <v>113</v>
      </c>
      <c r="K976" t="s">
        <v>348</v>
      </c>
      <c r="L976">
        <v>0</v>
      </c>
      <c r="M976" t="s">
        <v>217</v>
      </c>
      <c r="N976" t="s">
        <v>218</v>
      </c>
      <c r="V976">
        <v>901</v>
      </c>
      <c r="W976" t="s">
        <v>411</v>
      </c>
      <c r="X976">
        <v>8</v>
      </c>
      <c r="Y976" t="s">
        <v>220</v>
      </c>
      <c r="AB976">
        <v>84928968</v>
      </c>
      <c r="AD976">
        <v>84928968</v>
      </c>
      <c r="AF976">
        <v>145124048</v>
      </c>
      <c r="AI976">
        <v>0</v>
      </c>
    </row>
    <row r="977" spans="1:35" x14ac:dyDescent="0.3">
      <c r="A977" t="s">
        <v>410</v>
      </c>
      <c r="B977">
        <v>2001</v>
      </c>
      <c r="C977">
        <v>2001</v>
      </c>
      <c r="D977">
        <v>2001</v>
      </c>
      <c r="E977">
        <v>4</v>
      </c>
      <c r="F977">
        <v>0</v>
      </c>
      <c r="G977">
        <v>1</v>
      </c>
      <c r="H977" t="s">
        <v>215</v>
      </c>
      <c r="I977">
        <v>233</v>
      </c>
      <c r="J977" t="s">
        <v>112</v>
      </c>
      <c r="K977" t="s">
        <v>252</v>
      </c>
      <c r="L977">
        <v>0</v>
      </c>
      <c r="M977" t="s">
        <v>217</v>
      </c>
      <c r="N977" t="s">
        <v>218</v>
      </c>
      <c r="V977">
        <v>901</v>
      </c>
      <c r="W977" t="s">
        <v>411</v>
      </c>
      <c r="X977">
        <v>8</v>
      </c>
      <c r="Y977" t="s">
        <v>220</v>
      </c>
      <c r="AB977">
        <v>6877184</v>
      </c>
      <c r="AD977">
        <v>6877184</v>
      </c>
      <c r="AF977">
        <v>17827952</v>
      </c>
      <c r="AI977">
        <v>0</v>
      </c>
    </row>
    <row r="978" spans="1:35" hidden="1" x14ac:dyDescent="0.3">
      <c r="A978" t="s">
        <v>410</v>
      </c>
      <c r="B978">
        <v>2001</v>
      </c>
      <c r="C978">
        <v>2001</v>
      </c>
      <c r="D978">
        <v>2001</v>
      </c>
      <c r="E978">
        <v>4</v>
      </c>
      <c r="F978">
        <v>0</v>
      </c>
      <c r="G978">
        <v>2</v>
      </c>
      <c r="H978" t="s">
        <v>221</v>
      </c>
      <c r="I978">
        <v>233</v>
      </c>
      <c r="J978" t="s">
        <v>112</v>
      </c>
      <c r="K978" t="s">
        <v>252</v>
      </c>
      <c r="L978">
        <v>0</v>
      </c>
      <c r="M978" t="s">
        <v>217</v>
      </c>
      <c r="N978" t="s">
        <v>218</v>
      </c>
      <c r="V978">
        <v>901</v>
      </c>
      <c r="W978" t="s">
        <v>411</v>
      </c>
      <c r="X978">
        <v>8</v>
      </c>
      <c r="Y978" t="s">
        <v>220</v>
      </c>
      <c r="AB978">
        <v>1805133</v>
      </c>
      <c r="AD978">
        <v>1805133</v>
      </c>
      <c r="AF978">
        <v>5300182</v>
      </c>
      <c r="AI978">
        <v>0</v>
      </c>
    </row>
    <row r="979" spans="1:35" x14ac:dyDescent="0.3">
      <c r="A979" t="s">
        <v>410</v>
      </c>
      <c r="B979">
        <v>2001</v>
      </c>
      <c r="C979">
        <v>2001</v>
      </c>
      <c r="D979">
        <v>2001</v>
      </c>
      <c r="E979">
        <v>4</v>
      </c>
      <c r="F979">
        <v>0</v>
      </c>
      <c r="G979">
        <v>1</v>
      </c>
      <c r="H979" t="s">
        <v>215</v>
      </c>
      <c r="I979">
        <v>234</v>
      </c>
      <c r="J979" t="s">
        <v>130</v>
      </c>
      <c r="K979" t="s">
        <v>414</v>
      </c>
      <c r="L979">
        <v>0</v>
      </c>
      <c r="M979" t="s">
        <v>217</v>
      </c>
      <c r="N979" t="s">
        <v>218</v>
      </c>
      <c r="V979">
        <v>901</v>
      </c>
      <c r="W979" t="s">
        <v>411</v>
      </c>
      <c r="X979">
        <v>8</v>
      </c>
      <c r="Y979" t="s">
        <v>220</v>
      </c>
      <c r="AB979">
        <v>288089</v>
      </c>
      <c r="AD979">
        <v>288089</v>
      </c>
      <c r="AF979">
        <v>1002643</v>
      </c>
      <c r="AI979">
        <v>0</v>
      </c>
    </row>
    <row r="980" spans="1:35" x14ac:dyDescent="0.3">
      <c r="A980" t="s">
        <v>410</v>
      </c>
      <c r="B980">
        <v>2001</v>
      </c>
      <c r="C980">
        <v>2001</v>
      </c>
      <c r="D980">
        <v>2001</v>
      </c>
      <c r="E980">
        <v>4</v>
      </c>
      <c r="F980">
        <v>0</v>
      </c>
      <c r="G980">
        <v>1</v>
      </c>
      <c r="H980" t="s">
        <v>215</v>
      </c>
      <c r="I980">
        <v>246</v>
      </c>
      <c r="J980" t="s">
        <v>19</v>
      </c>
      <c r="K980" t="s">
        <v>254</v>
      </c>
      <c r="L980">
        <v>0</v>
      </c>
      <c r="M980" t="s">
        <v>217</v>
      </c>
      <c r="N980" t="s">
        <v>218</v>
      </c>
      <c r="V980">
        <v>901</v>
      </c>
      <c r="W980" t="s">
        <v>411</v>
      </c>
      <c r="X980">
        <v>8</v>
      </c>
      <c r="Y980" t="s">
        <v>220</v>
      </c>
      <c r="AB980">
        <v>63900904</v>
      </c>
      <c r="AD980">
        <v>63900904</v>
      </c>
      <c r="AF980">
        <v>101037517</v>
      </c>
      <c r="AI980">
        <v>0</v>
      </c>
    </row>
    <row r="981" spans="1:35" hidden="1" x14ac:dyDescent="0.3">
      <c r="A981" t="s">
        <v>410</v>
      </c>
      <c r="B981">
        <v>2001</v>
      </c>
      <c r="C981">
        <v>2001</v>
      </c>
      <c r="D981">
        <v>2001</v>
      </c>
      <c r="E981">
        <v>4</v>
      </c>
      <c r="F981">
        <v>0</v>
      </c>
      <c r="G981">
        <v>2</v>
      </c>
      <c r="H981" t="s">
        <v>221</v>
      </c>
      <c r="I981">
        <v>246</v>
      </c>
      <c r="J981" t="s">
        <v>19</v>
      </c>
      <c r="K981" t="s">
        <v>254</v>
      </c>
      <c r="L981">
        <v>0</v>
      </c>
      <c r="M981" t="s">
        <v>217</v>
      </c>
      <c r="N981" t="s">
        <v>218</v>
      </c>
      <c r="V981">
        <v>901</v>
      </c>
      <c r="W981" t="s">
        <v>411</v>
      </c>
      <c r="X981">
        <v>8</v>
      </c>
      <c r="Y981" t="s">
        <v>220</v>
      </c>
      <c r="AB981">
        <v>6416082</v>
      </c>
      <c r="AD981">
        <v>6416082</v>
      </c>
      <c r="AF981">
        <v>18792841</v>
      </c>
      <c r="AI981">
        <v>0</v>
      </c>
    </row>
    <row r="982" spans="1:35" x14ac:dyDescent="0.3">
      <c r="A982" t="s">
        <v>410</v>
      </c>
      <c r="B982">
        <v>2001</v>
      </c>
      <c r="C982">
        <v>2001</v>
      </c>
      <c r="D982">
        <v>2001</v>
      </c>
      <c r="E982">
        <v>4</v>
      </c>
      <c r="F982">
        <v>0</v>
      </c>
      <c r="G982">
        <v>1</v>
      </c>
      <c r="H982" t="s">
        <v>215</v>
      </c>
      <c r="I982">
        <v>251</v>
      </c>
      <c r="J982" t="s">
        <v>81</v>
      </c>
      <c r="K982" t="s">
        <v>255</v>
      </c>
      <c r="L982">
        <v>0</v>
      </c>
      <c r="M982" t="s">
        <v>217</v>
      </c>
      <c r="N982" t="s">
        <v>218</v>
      </c>
      <c r="V982">
        <v>901</v>
      </c>
      <c r="W982" t="s">
        <v>411</v>
      </c>
      <c r="X982">
        <v>8</v>
      </c>
      <c r="Y982" t="s">
        <v>220</v>
      </c>
      <c r="AB982">
        <v>363950800</v>
      </c>
      <c r="AD982">
        <v>363950800</v>
      </c>
      <c r="AF982">
        <v>492621478</v>
      </c>
      <c r="AI982">
        <v>0</v>
      </c>
    </row>
    <row r="983" spans="1:35" hidden="1" x14ac:dyDescent="0.3">
      <c r="A983" t="s">
        <v>410</v>
      </c>
      <c r="B983">
        <v>2001</v>
      </c>
      <c r="C983">
        <v>2001</v>
      </c>
      <c r="D983">
        <v>2001</v>
      </c>
      <c r="E983">
        <v>4</v>
      </c>
      <c r="F983">
        <v>0</v>
      </c>
      <c r="G983">
        <v>2</v>
      </c>
      <c r="H983" t="s">
        <v>221</v>
      </c>
      <c r="I983">
        <v>251</v>
      </c>
      <c r="J983" t="s">
        <v>81</v>
      </c>
      <c r="K983" t="s">
        <v>255</v>
      </c>
      <c r="L983">
        <v>0</v>
      </c>
      <c r="M983" t="s">
        <v>217</v>
      </c>
      <c r="N983" t="s">
        <v>218</v>
      </c>
      <c r="V983">
        <v>901</v>
      </c>
      <c r="W983" t="s">
        <v>411</v>
      </c>
      <c r="X983">
        <v>8</v>
      </c>
      <c r="Y983" t="s">
        <v>220</v>
      </c>
      <c r="AB983">
        <v>41675409</v>
      </c>
      <c r="AD983">
        <v>41675409</v>
      </c>
      <c r="AF983">
        <v>84339122</v>
      </c>
      <c r="AI983">
        <v>6</v>
      </c>
    </row>
    <row r="984" spans="1:35" hidden="1" x14ac:dyDescent="0.3">
      <c r="A984" t="s">
        <v>410</v>
      </c>
      <c r="B984">
        <v>2001</v>
      </c>
      <c r="C984">
        <v>2001</v>
      </c>
      <c r="D984">
        <v>2001</v>
      </c>
      <c r="E984">
        <v>4</v>
      </c>
      <c r="F984">
        <v>0</v>
      </c>
      <c r="G984">
        <v>4</v>
      </c>
      <c r="H984" t="s">
        <v>227</v>
      </c>
      <c r="I984">
        <v>251</v>
      </c>
      <c r="J984" t="s">
        <v>81</v>
      </c>
      <c r="K984" t="s">
        <v>255</v>
      </c>
      <c r="L984">
        <v>0</v>
      </c>
      <c r="M984" t="s">
        <v>217</v>
      </c>
      <c r="N984" t="s">
        <v>218</v>
      </c>
      <c r="V984">
        <v>901</v>
      </c>
      <c r="W984" t="s">
        <v>411</v>
      </c>
      <c r="X984">
        <v>8</v>
      </c>
      <c r="Y984" t="s">
        <v>220</v>
      </c>
      <c r="AB984">
        <v>23800</v>
      </c>
      <c r="AD984">
        <v>23800</v>
      </c>
      <c r="AF984">
        <v>45679</v>
      </c>
      <c r="AI984">
        <v>0</v>
      </c>
    </row>
    <row r="985" spans="1:35" x14ac:dyDescent="0.3">
      <c r="A985" t="s">
        <v>410</v>
      </c>
      <c r="B985">
        <v>2001</v>
      </c>
      <c r="C985">
        <v>2001</v>
      </c>
      <c r="D985">
        <v>2001</v>
      </c>
      <c r="E985">
        <v>4</v>
      </c>
      <c r="F985">
        <v>0</v>
      </c>
      <c r="G985">
        <v>1</v>
      </c>
      <c r="H985" t="s">
        <v>215</v>
      </c>
      <c r="I985">
        <v>258</v>
      </c>
      <c r="J985" t="s">
        <v>131</v>
      </c>
      <c r="K985" t="s">
        <v>256</v>
      </c>
      <c r="L985">
        <v>0</v>
      </c>
      <c r="M985" t="s">
        <v>217</v>
      </c>
      <c r="N985" t="s">
        <v>218</v>
      </c>
      <c r="V985">
        <v>901</v>
      </c>
      <c r="W985" t="s">
        <v>411</v>
      </c>
      <c r="X985">
        <v>8</v>
      </c>
      <c r="Y985" t="s">
        <v>220</v>
      </c>
      <c r="AB985">
        <v>261863</v>
      </c>
      <c r="AD985">
        <v>261863</v>
      </c>
      <c r="AF985">
        <v>1190649</v>
      </c>
      <c r="AI985">
        <v>0</v>
      </c>
    </row>
    <row r="986" spans="1:35" hidden="1" x14ac:dyDescent="0.3">
      <c r="A986" t="s">
        <v>410</v>
      </c>
      <c r="B986">
        <v>2001</v>
      </c>
      <c r="C986">
        <v>2001</v>
      </c>
      <c r="D986">
        <v>2001</v>
      </c>
      <c r="E986">
        <v>4</v>
      </c>
      <c r="F986">
        <v>0</v>
      </c>
      <c r="G986">
        <v>2</v>
      </c>
      <c r="H986" t="s">
        <v>221</v>
      </c>
      <c r="I986">
        <v>258</v>
      </c>
      <c r="J986" t="s">
        <v>131</v>
      </c>
      <c r="K986" t="s">
        <v>256</v>
      </c>
      <c r="L986">
        <v>0</v>
      </c>
      <c r="M986" t="s">
        <v>217</v>
      </c>
      <c r="N986" t="s">
        <v>218</v>
      </c>
      <c r="V986">
        <v>901</v>
      </c>
      <c r="W986" t="s">
        <v>411</v>
      </c>
      <c r="X986">
        <v>8</v>
      </c>
      <c r="Y986" t="s">
        <v>220</v>
      </c>
      <c r="AB986">
        <v>355</v>
      </c>
      <c r="AD986">
        <v>355</v>
      </c>
      <c r="AF986">
        <v>4797</v>
      </c>
      <c r="AI986">
        <v>0</v>
      </c>
    </row>
    <row r="987" spans="1:35" x14ac:dyDescent="0.3">
      <c r="A987" t="s">
        <v>410</v>
      </c>
      <c r="B987">
        <v>2001</v>
      </c>
      <c r="C987">
        <v>2001</v>
      </c>
      <c r="D987">
        <v>2001</v>
      </c>
      <c r="E987">
        <v>4</v>
      </c>
      <c r="F987">
        <v>0</v>
      </c>
      <c r="G987">
        <v>1</v>
      </c>
      <c r="H987" t="s">
        <v>215</v>
      </c>
      <c r="I987">
        <v>266</v>
      </c>
      <c r="J987" t="s">
        <v>66</v>
      </c>
      <c r="K987" t="s">
        <v>423</v>
      </c>
      <c r="L987">
        <v>0</v>
      </c>
      <c r="M987" t="s">
        <v>217</v>
      </c>
      <c r="N987" t="s">
        <v>218</v>
      </c>
      <c r="V987">
        <v>901</v>
      </c>
      <c r="W987" t="s">
        <v>411</v>
      </c>
      <c r="X987">
        <v>8</v>
      </c>
      <c r="Y987" t="s">
        <v>220</v>
      </c>
      <c r="AB987">
        <v>139484</v>
      </c>
      <c r="AD987">
        <v>139484</v>
      </c>
      <c r="AF987">
        <v>302075</v>
      </c>
      <c r="AI987">
        <v>0</v>
      </c>
    </row>
    <row r="988" spans="1:35" hidden="1" x14ac:dyDescent="0.3">
      <c r="A988" t="s">
        <v>410</v>
      </c>
      <c r="B988">
        <v>2001</v>
      </c>
      <c r="C988">
        <v>2001</v>
      </c>
      <c r="D988">
        <v>2001</v>
      </c>
      <c r="E988">
        <v>4</v>
      </c>
      <c r="F988">
        <v>0</v>
      </c>
      <c r="G988">
        <v>2</v>
      </c>
      <c r="H988" t="s">
        <v>221</v>
      </c>
      <c r="I988">
        <v>266</v>
      </c>
      <c r="J988" t="s">
        <v>66</v>
      </c>
      <c r="K988" t="s">
        <v>423</v>
      </c>
      <c r="L988">
        <v>0</v>
      </c>
      <c r="M988" t="s">
        <v>217</v>
      </c>
      <c r="N988" t="s">
        <v>218</v>
      </c>
      <c r="V988">
        <v>901</v>
      </c>
      <c r="W988" t="s">
        <v>411</v>
      </c>
      <c r="X988">
        <v>8</v>
      </c>
      <c r="Y988" t="s">
        <v>220</v>
      </c>
      <c r="AB988">
        <v>122441</v>
      </c>
      <c r="AD988">
        <v>122441</v>
      </c>
      <c r="AF988">
        <v>67139</v>
      </c>
      <c r="AI988">
        <v>0</v>
      </c>
    </row>
    <row r="989" spans="1:35" x14ac:dyDescent="0.3">
      <c r="A989" t="s">
        <v>410</v>
      </c>
      <c r="B989">
        <v>2001</v>
      </c>
      <c r="C989">
        <v>2001</v>
      </c>
      <c r="D989">
        <v>2001</v>
      </c>
      <c r="E989">
        <v>4</v>
      </c>
      <c r="F989">
        <v>0</v>
      </c>
      <c r="G989">
        <v>1</v>
      </c>
      <c r="H989" t="s">
        <v>215</v>
      </c>
      <c r="I989">
        <v>268</v>
      </c>
      <c r="J989" t="s">
        <v>132</v>
      </c>
      <c r="K989" t="s">
        <v>257</v>
      </c>
      <c r="L989">
        <v>0</v>
      </c>
      <c r="M989" t="s">
        <v>217</v>
      </c>
      <c r="N989" t="s">
        <v>218</v>
      </c>
      <c r="V989">
        <v>901</v>
      </c>
      <c r="W989" t="s">
        <v>411</v>
      </c>
      <c r="X989">
        <v>8</v>
      </c>
      <c r="Y989" t="s">
        <v>220</v>
      </c>
      <c r="AB989">
        <v>1317420</v>
      </c>
      <c r="AD989">
        <v>1317420</v>
      </c>
      <c r="AF989">
        <v>2041546</v>
      </c>
      <c r="AI989">
        <v>0</v>
      </c>
    </row>
    <row r="990" spans="1:35" hidden="1" x14ac:dyDescent="0.3">
      <c r="A990" t="s">
        <v>410</v>
      </c>
      <c r="B990">
        <v>2001</v>
      </c>
      <c r="C990">
        <v>2001</v>
      </c>
      <c r="D990">
        <v>2001</v>
      </c>
      <c r="E990">
        <v>4</v>
      </c>
      <c r="F990">
        <v>0</v>
      </c>
      <c r="G990">
        <v>2</v>
      </c>
      <c r="H990" t="s">
        <v>221</v>
      </c>
      <c r="I990">
        <v>268</v>
      </c>
      <c r="J990" t="s">
        <v>132</v>
      </c>
      <c r="K990" t="s">
        <v>257</v>
      </c>
      <c r="L990">
        <v>0</v>
      </c>
      <c r="M990" t="s">
        <v>217</v>
      </c>
      <c r="N990" t="s">
        <v>218</v>
      </c>
      <c r="V990">
        <v>901</v>
      </c>
      <c r="W990" t="s">
        <v>411</v>
      </c>
      <c r="X990">
        <v>8</v>
      </c>
      <c r="Y990" t="s">
        <v>220</v>
      </c>
      <c r="AB990">
        <v>1</v>
      </c>
      <c r="AD990">
        <v>1</v>
      </c>
      <c r="AF990">
        <v>18</v>
      </c>
      <c r="AI990">
        <v>0</v>
      </c>
    </row>
    <row r="991" spans="1:35" x14ac:dyDescent="0.3">
      <c r="A991" t="s">
        <v>410</v>
      </c>
      <c r="B991">
        <v>2001</v>
      </c>
      <c r="C991">
        <v>2001</v>
      </c>
      <c r="D991">
        <v>2001</v>
      </c>
      <c r="E991">
        <v>4</v>
      </c>
      <c r="F991">
        <v>0</v>
      </c>
      <c r="G991">
        <v>1</v>
      </c>
      <c r="H991" t="s">
        <v>215</v>
      </c>
      <c r="I991">
        <v>276</v>
      </c>
      <c r="J991" t="s">
        <v>20</v>
      </c>
      <c r="K991" t="s">
        <v>258</v>
      </c>
      <c r="L991">
        <v>0</v>
      </c>
      <c r="M991" t="s">
        <v>217</v>
      </c>
      <c r="N991" t="s">
        <v>218</v>
      </c>
      <c r="V991">
        <v>901</v>
      </c>
      <c r="W991" t="s">
        <v>411</v>
      </c>
      <c r="X991">
        <v>8</v>
      </c>
      <c r="Y991" t="s">
        <v>220</v>
      </c>
      <c r="AB991">
        <v>857053855</v>
      </c>
      <c r="AD991">
        <v>857053855</v>
      </c>
      <c r="AF991">
        <v>1095859000</v>
      </c>
      <c r="AI991">
        <v>6</v>
      </c>
    </row>
    <row r="992" spans="1:35" hidden="1" x14ac:dyDescent="0.3">
      <c r="A992" t="s">
        <v>410</v>
      </c>
      <c r="B992">
        <v>2001</v>
      </c>
      <c r="C992">
        <v>2001</v>
      </c>
      <c r="D992">
        <v>2001</v>
      </c>
      <c r="E992">
        <v>4</v>
      </c>
      <c r="F992">
        <v>0</v>
      </c>
      <c r="G992">
        <v>2</v>
      </c>
      <c r="H992" t="s">
        <v>221</v>
      </c>
      <c r="I992">
        <v>276</v>
      </c>
      <c r="J992" t="s">
        <v>20</v>
      </c>
      <c r="K992" t="s">
        <v>258</v>
      </c>
      <c r="L992">
        <v>0</v>
      </c>
      <c r="M992" t="s">
        <v>217</v>
      </c>
      <c r="N992" t="s">
        <v>218</v>
      </c>
      <c r="V992">
        <v>901</v>
      </c>
      <c r="W992" t="s">
        <v>411</v>
      </c>
      <c r="X992">
        <v>8</v>
      </c>
      <c r="Y992" t="s">
        <v>220</v>
      </c>
      <c r="AB992">
        <v>227941687</v>
      </c>
      <c r="AD992">
        <v>227941687</v>
      </c>
      <c r="AF992">
        <v>440152000</v>
      </c>
      <c r="AI992">
        <v>6</v>
      </c>
    </row>
    <row r="993" spans="1:35" x14ac:dyDescent="0.3">
      <c r="A993" t="s">
        <v>410</v>
      </c>
      <c r="B993">
        <v>2001</v>
      </c>
      <c r="C993">
        <v>2001</v>
      </c>
      <c r="D993">
        <v>2001</v>
      </c>
      <c r="E993">
        <v>4</v>
      </c>
      <c r="F993">
        <v>0</v>
      </c>
      <c r="G993">
        <v>1</v>
      </c>
      <c r="H993" t="s">
        <v>215</v>
      </c>
      <c r="I993">
        <v>300</v>
      </c>
      <c r="J993" t="s">
        <v>21</v>
      </c>
      <c r="K993" t="s">
        <v>259</v>
      </c>
      <c r="L993">
        <v>0</v>
      </c>
      <c r="M993" t="s">
        <v>217</v>
      </c>
      <c r="N993" t="s">
        <v>218</v>
      </c>
      <c r="V993">
        <v>901</v>
      </c>
      <c r="W993" t="s">
        <v>411</v>
      </c>
      <c r="X993">
        <v>8</v>
      </c>
      <c r="Y993" t="s">
        <v>220</v>
      </c>
      <c r="AB993">
        <v>30650394</v>
      </c>
      <c r="AD993">
        <v>30650394</v>
      </c>
      <c r="AF993">
        <v>43527427</v>
      </c>
      <c r="AI993">
        <v>0</v>
      </c>
    </row>
    <row r="994" spans="1:35" hidden="1" x14ac:dyDescent="0.3">
      <c r="A994" t="s">
        <v>410</v>
      </c>
      <c r="B994">
        <v>2001</v>
      </c>
      <c r="C994">
        <v>2001</v>
      </c>
      <c r="D994">
        <v>2001</v>
      </c>
      <c r="E994">
        <v>4</v>
      </c>
      <c r="F994">
        <v>0</v>
      </c>
      <c r="G994">
        <v>2</v>
      </c>
      <c r="H994" t="s">
        <v>221</v>
      </c>
      <c r="I994">
        <v>300</v>
      </c>
      <c r="J994" t="s">
        <v>21</v>
      </c>
      <c r="K994" t="s">
        <v>259</v>
      </c>
      <c r="L994">
        <v>0</v>
      </c>
      <c r="M994" t="s">
        <v>217</v>
      </c>
      <c r="N994" t="s">
        <v>218</v>
      </c>
      <c r="V994">
        <v>901</v>
      </c>
      <c r="W994" t="s">
        <v>411</v>
      </c>
      <c r="X994">
        <v>8</v>
      </c>
      <c r="Y994" t="s">
        <v>220</v>
      </c>
      <c r="AB994">
        <v>17765224</v>
      </c>
      <c r="AD994">
        <v>17765224</v>
      </c>
      <c r="AF994">
        <v>15474133</v>
      </c>
      <c r="AI994">
        <v>0</v>
      </c>
    </row>
    <row r="995" spans="1:35" x14ac:dyDescent="0.3">
      <c r="A995" t="s">
        <v>410</v>
      </c>
      <c r="B995">
        <v>2001</v>
      </c>
      <c r="C995">
        <v>2001</v>
      </c>
      <c r="D995">
        <v>2001</v>
      </c>
      <c r="E995">
        <v>4</v>
      </c>
      <c r="F995">
        <v>0</v>
      </c>
      <c r="G995">
        <v>1</v>
      </c>
      <c r="H995" t="s">
        <v>215</v>
      </c>
      <c r="I995">
        <v>304</v>
      </c>
      <c r="J995" t="s">
        <v>83</v>
      </c>
      <c r="K995" t="s">
        <v>260</v>
      </c>
      <c r="L995">
        <v>0</v>
      </c>
      <c r="M995" t="s">
        <v>217</v>
      </c>
      <c r="N995" t="s">
        <v>218</v>
      </c>
      <c r="V995">
        <v>901</v>
      </c>
      <c r="W995" t="s">
        <v>411</v>
      </c>
      <c r="X995">
        <v>8</v>
      </c>
      <c r="Y995" t="s">
        <v>220</v>
      </c>
      <c r="AB995">
        <v>84259</v>
      </c>
      <c r="AD995">
        <v>84259</v>
      </c>
      <c r="AF995">
        <v>469983</v>
      </c>
      <c r="AI995">
        <v>0</v>
      </c>
    </row>
    <row r="996" spans="1:35" x14ac:dyDescent="0.3">
      <c r="A996" t="s">
        <v>410</v>
      </c>
      <c r="B996">
        <v>2001</v>
      </c>
      <c r="C996">
        <v>2001</v>
      </c>
      <c r="D996">
        <v>2001</v>
      </c>
      <c r="E996">
        <v>4</v>
      </c>
      <c r="F996">
        <v>0</v>
      </c>
      <c r="G996">
        <v>1</v>
      </c>
      <c r="H996" t="s">
        <v>215</v>
      </c>
      <c r="I996">
        <v>308</v>
      </c>
      <c r="J996" t="s">
        <v>67</v>
      </c>
      <c r="K996" t="s">
        <v>428</v>
      </c>
      <c r="L996">
        <v>0</v>
      </c>
      <c r="M996" t="s">
        <v>217</v>
      </c>
      <c r="N996" t="s">
        <v>218</v>
      </c>
      <c r="V996">
        <v>901</v>
      </c>
      <c r="W996" t="s">
        <v>411</v>
      </c>
      <c r="X996">
        <v>8</v>
      </c>
      <c r="Y996" t="s">
        <v>220</v>
      </c>
      <c r="AB996">
        <v>16031</v>
      </c>
      <c r="AD996">
        <v>16031</v>
      </c>
      <c r="AF996">
        <v>49941</v>
      </c>
      <c r="AI996">
        <v>0</v>
      </c>
    </row>
    <row r="997" spans="1:35" x14ac:dyDescent="0.3">
      <c r="A997" t="s">
        <v>410</v>
      </c>
      <c r="B997">
        <v>2001</v>
      </c>
      <c r="C997">
        <v>2001</v>
      </c>
      <c r="D997">
        <v>2001</v>
      </c>
      <c r="E997">
        <v>4</v>
      </c>
      <c r="F997">
        <v>0</v>
      </c>
      <c r="G997">
        <v>1</v>
      </c>
      <c r="H997" t="s">
        <v>215</v>
      </c>
      <c r="I997">
        <v>320</v>
      </c>
      <c r="J997" t="s">
        <v>68</v>
      </c>
      <c r="K997" t="s">
        <v>261</v>
      </c>
      <c r="L997">
        <v>0</v>
      </c>
      <c r="M997" t="s">
        <v>217</v>
      </c>
      <c r="N997" t="s">
        <v>218</v>
      </c>
      <c r="V997">
        <v>901</v>
      </c>
      <c r="W997" t="s">
        <v>411</v>
      </c>
      <c r="X997">
        <v>8</v>
      </c>
      <c r="Y997" t="s">
        <v>220</v>
      </c>
      <c r="AB997">
        <v>1065536</v>
      </c>
      <c r="AD997">
        <v>1065536</v>
      </c>
      <c r="AF997">
        <v>2364398</v>
      </c>
      <c r="AI997">
        <v>0</v>
      </c>
    </row>
    <row r="998" spans="1:35" hidden="1" x14ac:dyDescent="0.3">
      <c r="A998" t="s">
        <v>410</v>
      </c>
      <c r="B998">
        <v>2001</v>
      </c>
      <c r="C998">
        <v>2001</v>
      </c>
      <c r="D998">
        <v>2001</v>
      </c>
      <c r="E998">
        <v>4</v>
      </c>
      <c r="F998">
        <v>0</v>
      </c>
      <c r="G998">
        <v>2</v>
      </c>
      <c r="H998" t="s">
        <v>221</v>
      </c>
      <c r="I998">
        <v>320</v>
      </c>
      <c r="J998" t="s">
        <v>68</v>
      </c>
      <c r="K998" t="s">
        <v>261</v>
      </c>
      <c r="L998">
        <v>0</v>
      </c>
      <c r="M998" t="s">
        <v>217</v>
      </c>
      <c r="N998" t="s">
        <v>218</v>
      </c>
      <c r="V998">
        <v>901</v>
      </c>
      <c r="W998" t="s">
        <v>411</v>
      </c>
      <c r="X998">
        <v>8</v>
      </c>
      <c r="Y998" t="s">
        <v>220</v>
      </c>
      <c r="AB998">
        <v>247589792</v>
      </c>
      <c r="AD998">
        <v>247589792</v>
      </c>
      <c r="AF998">
        <v>306876864</v>
      </c>
      <c r="AI998">
        <v>0</v>
      </c>
    </row>
    <row r="999" spans="1:35" x14ac:dyDescent="0.3">
      <c r="A999" t="s">
        <v>410</v>
      </c>
      <c r="B999">
        <v>2001</v>
      </c>
      <c r="C999">
        <v>2001</v>
      </c>
      <c r="D999">
        <v>2001</v>
      </c>
      <c r="E999">
        <v>4</v>
      </c>
      <c r="F999">
        <v>0</v>
      </c>
      <c r="G999">
        <v>1</v>
      </c>
      <c r="H999" t="s">
        <v>215</v>
      </c>
      <c r="I999">
        <v>324</v>
      </c>
      <c r="J999" t="s">
        <v>116</v>
      </c>
      <c r="K999" t="s">
        <v>333</v>
      </c>
      <c r="L999">
        <v>0</v>
      </c>
      <c r="M999" t="s">
        <v>217</v>
      </c>
      <c r="N999" t="s">
        <v>218</v>
      </c>
      <c r="V999">
        <v>901</v>
      </c>
      <c r="W999" t="s">
        <v>411</v>
      </c>
      <c r="X999">
        <v>8</v>
      </c>
      <c r="Y999" t="s">
        <v>220</v>
      </c>
      <c r="AB999">
        <v>35046</v>
      </c>
      <c r="AD999">
        <v>35046</v>
      </c>
      <c r="AF999">
        <v>52875</v>
      </c>
      <c r="AI999">
        <v>0</v>
      </c>
    </row>
    <row r="1000" spans="1:35" hidden="1" x14ac:dyDescent="0.3">
      <c r="A1000" t="s">
        <v>410</v>
      </c>
      <c r="B1000">
        <v>2001</v>
      </c>
      <c r="C1000">
        <v>2001</v>
      </c>
      <c r="D1000">
        <v>2001</v>
      </c>
      <c r="E1000">
        <v>4</v>
      </c>
      <c r="F1000">
        <v>0</v>
      </c>
      <c r="G1000">
        <v>2</v>
      </c>
      <c r="H1000" t="s">
        <v>221</v>
      </c>
      <c r="I1000">
        <v>324</v>
      </c>
      <c r="J1000" t="s">
        <v>116</v>
      </c>
      <c r="K1000" t="s">
        <v>333</v>
      </c>
      <c r="L1000">
        <v>0</v>
      </c>
      <c r="M1000" t="s">
        <v>217</v>
      </c>
      <c r="N1000" t="s">
        <v>218</v>
      </c>
      <c r="V1000">
        <v>901</v>
      </c>
      <c r="W1000" t="s">
        <v>411</v>
      </c>
      <c r="X1000">
        <v>8</v>
      </c>
      <c r="Y1000" t="s">
        <v>220</v>
      </c>
      <c r="AB1000">
        <v>11515718</v>
      </c>
      <c r="AD1000">
        <v>11515718</v>
      </c>
      <c r="AF1000">
        <v>4904358</v>
      </c>
      <c r="AI1000">
        <v>0</v>
      </c>
    </row>
    <row r="1001" spans="1:35" x14ac:dyDescent="0.3">
      <c r="A1001" t="s">
        <v>410</v>
      </c>
      <c r="B1001">
        <v>2001</v>
      </c>
      <c r="C1001">
        <v>2001</v>
      </c>
      <c r="D1001">
        <v>2001</v>
      </c>
      <c r="E1001">
        <v>4</v>
      </c>
      <c r="F1001">
        <v>0</v>
      </c>
      <c r="G1001">
        <v>1</v>
      </c>
      <c r="H1001" t="s">
        <v>215</v>
      </c>
      <c r="I1001">
        <v>328</v>
      </c>
      <c r="J1001" t="s">
        <v>22</v>
      </c>
      <c r="K1001" t="s">
        <v>381</v>
      </c>
      <c r="L1001">
        <v>0</v>
      </c>
      <c r="M1001" t="s">
        <v>217</v>
      </c>
      <c r="N1001" t="s">
        <v>218</v>
      </c>
      <c r="V1001">
        <v>901</v>
      </c>
      <c r="W1001" t="s">
        <v>411</v>
      </c>
      <c r="X1001">
        <v>8</v>
      </c>
      <c r="Y1001" t="s">
        <v>220</v>
      </c>
      <c r="AB1001">
        <v>4258</v>
      </c>
      <c r="AD1001">
        <v>4258</v>
      </c>
      <c r="AF1001">
        <v>18283</v>
      </c>
      <c r="AI1001">
        <v>0</v>
      </c>
    </row>
    <row r="1002" spans="1:35" hidden="1" x14ac:dyDescent="0.3">
      <c r="A1002" t="s">
        <v>410</v>
      </c>
      <c r="B1002">
        <v>2001</v>
      </c>
      <c r="C1002">
        <v>2001</v>
      </c>
      <c r="D1002">
        <v>2001</v>
      </c>
      <c r="E1002">
        <v>4</v>
      </c>
      <c r="F1002">
        <v>0</v>
      </c>
      <c r="G1002">
        <v>2</v>
      </c>
      <c r="H1002" t="s">
        <v>221</v>
      </c>
      <c r="I1002">
        <v>328</v>
      </c>
      <c r="J1002" t="s">
        <v>22</v>
      </c>
      <c r="K1002" t="s">
        <v>381</v>
      </c>
      <c r="L1002">
        <v>0</v>
      </c>
      <c r="M1002" t="s">
        <v>217</v>
      </c>
      <c r="N1002" t="s">
        <v>218</v>
      </c>
      <c r="V1002">
        <v>901</v>
      </c>
      <c r="W1002" t="s">
        <v>411</v>
      </c>
      <c r="X1002">
        <v>8</v>
      </c>
      <c r="Y1002" t="s">
        <v>220</v>
      </c>
      <c r="AB1002">
        <v>6026</v>
      </c>
      <c r="AD1002">
        <v>6026</v>
      </c>
      <c r="AF1002">
        <v>25689</v>
      </c>
      <c r="AI1002">
        <v>0</v>
      </c>
    </row>
    <row r="1003" spans="1:35" x14ac:dyDescent="0.3">
      <c r="A1003" t="s">
        <v>410</v>
      </c>
      <c r="B1003">
        <v>2001</v>
      </c>
      <c r="C1003">
        <v>2001</v>
      </c>
      <c r="D1003">
        <v>2001</v>
      </c>
      <c r="E1003">
        <v>4</v>
      </c>
      <c r="F1003">
        <v>0</v>
      </c>
      <c r="G1003">
        <v>1</v>
      </c>
      <c r="H1003" t="s">
        <v>215</v>
      </c>
      <c r="I1003">
        <v>340</v>
      </c>
      <c r="J1003" t="s">
        <v>85</v>
      </c>
      <c r="K1003" t="s">
        <v>262</v>
      </c>
      <c r="L1003">
        <v>0</v>
      </c>
      <c r="M1003" t="s">
        <v>217</v>
      </c>
      <c r="N1003" t="s">
        <v>218</v>
      </c>
      <c r="V1003">
        <v>901</v>
      </c>
      <c r="W1003" t="s">
        <v>411</v>
      </c>
      <c r="X1003">
        <v>8</v>
      </c>
      <c r="Y1003" t="s">
        <v>220</v>
      </c>
      <c r="AB1003">
        <v>24385</v>
      </c>
      <c r="AD1003">
        <v>24385</v>
      </c>
      <c r="AF1003">
        <v>443779</v>
      </c>
      <c r="AI1003">
        <v>0</v>
      </c>
    </row>
    <row r="1004" spans="1:35" hidden="1" x14ac:dyDescent="0.3">
      <c r="A1004" t="s">
        <v>410</v>
      </c>
      <c r="B1004">
        <v>2001</v>
      </c>
      <c r="C1004">
        <v>2001</v>
      </c>
      <c r="D1004">
        <v>2001</v>
      </c>
      <c r="E1004">
        <v>4</v>
      </c>
      <c r="F1004">
        <v>0</v>
      </c>
      <c r="G1004">
        <v>2</v>
      </c>
      <c r="H1004" t="s">
        <v>221</v>
      </c>
      <c r="I1004">
        <v>340</v>
      </c>
      <c r="J1004" t="s">
        <v>85</v>
      </c>
      <c r="K1004" t="s">
        <v>262</v>
      </c>
      <c r="L1004">
        <v>0</v>
      </c>
      <c r="M1004" t="s">
        <v>217</v>
      </c>
      <c r="N1004" t="s">
        <v>218</v>
      </c>
      <c r="V1004">
        <v>901</v>
      </c>
      <c r="W1004" t="s">
        <v>411</v>
      </c>
      <c r="X1004">
        <v>8</v>
      </c>
      <c r="Y1004" t="s">
        <v>220</v>
      </c>
      <c r="AB1004">
        <v>232543024</v>
      </c>
      <c r="AD1004">
        <v>232543024</v>
      </c>
      <c r="AF1004">
        <v>147256208</v>
      </c>
      <c r="AI1004">
        <v>0</v>
      </c>
    </row>
    <row r="1005" spans="1:35" hidden="1" x14ac:dyDescent="0.3">
      <c r="A1005" t="s">
        <v>410</v>
      </c>
      <c r="B1005">
        <v>2001</v>
      </c>
      <c r="C1005">
        <v>2001</v>
      </c>
      <c r="D1005">
        <v>2001</v>
      </c>
      <c r="E1005">
        <v>4</v>
      </c>
      <c r="F1005">
        <v>0</v>
      </c>
      <c r="G1005">
        <v>3</v>
      </c>
      <c r="H1005" t="s">
        <v>247</v>
      </c>
      <c r="I1005">
        <v>340</v>
      </c>
      <c r="J1005" t="s">
        <v>85</v>
      </c>
      <c r="K1005" t="s">
        <v>262</v>
      </c>
      <c r="L1005">
        <v>0</v>
      </c>
      <c r="M1005" t="s">
        <v>217</v>
      </c>
      <c r="N1005" t="s">
        <v>218</v>
      </c>
      <c r="V1005">
        <v>901</v>
      </c>
      <c r="W1005" t="s">
        <v>411</v>
      </c>
      <c r="X1005">
        <v>8</v>
      </c>
      <c r="Y1005" t="s">
        <v>220</v>
      </c>
      <c r="AB1005">
        <v>1937</v>
      </c>
      <c r="AD1005">
        <v>1937</v>
      </c>
      <c r="AF1005">
        <v>394</v>
      </c>
      <c r="AI1005">
        <v>0</v>
      </c>
    </row>
    <row r="1006" spans="1:35" x14ac:dyDescent="0.3">
      <c r="A1006" t="s">
        <v>410</v>
      </c>
      <c r="B1006">
        <v>2001</v>
      </c>
      <c r="C1006">
        <v>2001</v>
      </c>
      <c r="D1006">
        <v>2001</v>
      </c>
      <c r="E1006">
        <v>4</v>
      </c>
      <c r="F1006">
        <v>0</v>
      </c>
      <c r="G1006">
        <v>1</v>
      </c>
      <c r="H1006" t="s">
        <v>215</v>
      </c>
      <c r="I1006">
        <v>344</v>
      </c>
      <c r="J1006" t="s">
        <v>62</v>
      </c>
      <c r="K1006" t="s">
        <v>263</v>
      </c>
      <c r="L1006">
        <v>0</v>
      </c>
      <c r="M1006" t="s">
        <v>217</v>
      </c>
      <c r="N1006" t="s">
        <v>218</v>
      </c>
      <c r="V1006">
        <v>901</v>
      </c>
      <c r="W1006" t="s">
        <v>411</v>
      </c>
      <c r="X1006">
        <v>8</v>
      </c>
      <c r="Y1006" t="s">
        <v>220</v>
      </c>
      <c r="AB1006">
        <v>4259340</v>
      </c>
      <c r="AD1006">
        <v>4259340</v>
      </c>
      <c r="AF1006">
        <v>10101364</v>
      </c>
      <c r="AI1006">
        <v>0</v>
      </c>
    </row>
    <row r="1007" spans="1:35" hidden="1" x14ac:dyDescent="0.3">
      <c r="A1007" t="s">
        <v>410</v>
      </c>
      <c r="B1007">
        <v>2001</v>
      </c>
      <c r="C1007">
        <v>2001</v>
      </c>
      <c r="D1007">
        <v>2001</v>
      </c>
      <c r="E1007">
        <v>4</v>
      </c>
      <c r="F1007">
        <v>0</v>
      </c>
      <c r="G1007">
        <v>2</v>
      </c>
      <c r="H1007" t="s">
        <v>221</v>
      </c>
      <c r="I1007">
        <v>344</v>
      </c>
      <c r="J1007" t="s">
        <v>62</v>
      </c>
      <c r="K1007" t="s">
        <v>263</v>
      </c>
      <c r="L1007">
        <v>0</v>
      </c>
      <c r="M1007" t="s">
        <v>217</v>
      </c>
      <c r="N1007" t="s">
        <v>218</v>
      </c>
      <c r="V1007">
        <v>901</v>
      </c>
      <c r="W1007" t="s">
        <v>411</v>
      </c>
      <c r="X1007">
        <v>8</v>
      </c>
      <c r="Y1007" t="s">
        <v>220</v>
      </c>
      <c r="AB1007">
        <v>535064</v>
      </c>
      <c r="AD1007">
        <v>535064</v>
      </c>
      <c r="AF1007">
        <v>1824854</v>
      </c>
      <c r="AI1007">
        <v>0</v>
      </c>
    </row>
    <row r="1008" spans="1:35" hidden="1" x14ac:dyDescent="0.3">
      <c r="A1008" t="s">
        <v>410</v>
      </c>
      <c r="B1008">
        <v>2001</v>
      </c>
      <c r="C1008">
        <v>2001</v>
      </c>
      <c r="D1008">
        <v>2001</v>
      </c>
      <c r="E1008">
        <v>4</v>
      </c>
      <c r="F1008">
        <v>0</v>
      </c>
      <c r="G1008">
        <v>3</v>
      </c>
      <c r="H1008" t="s">
        <v>247</v>
      </c>
      <c r="I1008">
        <v>344</v>
      </c>
      <c r="J1008" t="s">
        <v>62</v>
      </c>
      <c r="K1008" t="s">
        <v>263</v>
      </c>
      <c r="L1008">
        <v>0</v>
      </c>
      <c r="M1008" t="s">
        <v>217</v>
      </c>
      <c r="N1008" t="s">
        <v>218</v>
      </c>
      <c r="V1008">
        <v>901</v>
      </c>
      <c r="W1008" t="s">
        <v>411</v>
      </c>
      <c r="X1008">
        <v>8</v>
      </c>
      <c r="Y1008" t="s">
        <v>220</v>
      </c>
      <c r="AB1008">
        <v>524636</v>
      </c>
      <c r="AD1008">
        <v>524636</v>
      </c>
      <c r="AF1008">
        <v>1793904</v>
      </c>
      <c r="AI1008">
        <v>0</v>
      </c>
    </row>
    <row r="1009" spans="1:35" x14ac:dyDescent="0.3">
      <c r="A1009" t="s">
        <v>410</v>
      </c>
      <c r="B1009">
        <v>2001</v>
      </c>
      <c r="C1009">
        <v>2001</v>
      </c>
      <c r="D1009">
        <v>2001</v>
      </c>
      <c r="E1009">
        <v>4</v>
      </c>
      <c r="F1009">
        <v>0</v>
      </c>
      <c r="G1009">
        <v>1</v>
      </c>
      <c r="H1009" t="s">
        <v>215</v>
      </c>
      <c r="I1009">
        <v>348</v>
      </c>
      <c r="J1009" t="s">
        <v>23</v>
      </c>
      <c r="K1009" t="s">
        <v>264</v>
      </c>
      <c r="L1009">
        <v>0</v>
      </c>
      <c r="M1009" t="s">
        <v>217</v>
      </c>
      <c r="N1009" t="s">
        <v>218</v>
      </c>
      <c r="V1009">
        <v>901</v>
      </c>
      <c r="W1009" t="s">
        <v>411</v>
      </c>
      <c r="X1009">
        <v>8</v>
      </c>
      <c r="Y1009" t="s">
        <v>220</v>
      </c>
      <c r="AB1009">
        <v>41345900</v>
      </c>
      <c r="AD1009">
        <v>41345900</v>
      </c>
      <c r="AF1009">
        <v>37448000</v>
      </c>
      <c r="AI1009">
        <v>0</v>
      </c>
    </row>
    <row r="1010" spans="1:35" hidden="1" x14ac:dyDescent="0.3">
      <c r="A1010" t="s">
        <v>410</v>
      </c>
      <c r="B1010">
        <v>2001</v>
      </c>
      <c r="C1010">
        <v>2001</v>
      </c>
      <c r="D1010">
        <v>2001</v>
      </c>
      <c r="E1010">
        <v>4</v>
      </c>
      <c r="F1010">
        <v>0</v>
      </c>
      <c r="G1010">
        <v>2</v>
      </c>
      <c r="H1010" t="s">
        <v>221</v>
      </c>
      <c r="I1010">
        <v>348</v>
      </c>
      <c r="J1010" t="s">
        <v>23</v>
      </c>
      <c r="K1010" t="s">
        <v>264</v>
      </c>
      <c r="L1010">
        <v>0</v>
      </c>
      <c r="M1010" t="s">
        <v>217</v>
      </c>
      <c r="N1010" t="s">
        <v>218</v>
      </c>
      <c r="V1010">
        <v>901</v>
      </c>
      <c r="W1010" t="s">
        <v>411</v>
      </c>
      <c r="X1010">
        <v>8</v>
      </c>
      <c r="Y1010" t="s">
        <v>220</v>
      </c>
      <c r="AB1010">
        <v>6331200</v>
      </c>
      <c r="AD1010">
        <v>6331200</v>
      </c>
      <c r="AF1010">
        <v>11923000</v>
      </c>
      <c r="AI1010">
        <v>0</v>
      </c>
    </row>
    <row r="1011" spans="1:35" x14ac:dyDescent="0.3">
      <c r="A1011" t="s">
        <v>410</v>
      </c>
      <c r="B1011">
        <v>2001</v>
      </c>
      <c r="C1011">
        <v>2001</v>
      </c>
      <c r="D1011">
        <v>2001</v>
      </c>
      <c r="E1011">
        <v>4</v>
      </c>
      <c r="F1011">
        <v>0</v>
      </c>
      <c r="G1011">
        <v>1</v>
      </c>
      <c r="H1011" t="s">
        <v>215</v>
      </c>
      <c r="I1011">
        <v>352</v>
      </c>
      <c r="J1011" t="s">
        <v>24</v>
      </c>
      <c r="K1011" t="s">
        <v>265</v>
      </c>
      <c r="L1011">
        <v>0</v>
      </c>
      <c r="M1011" t="s">
        <v>217</v>
      </c>
      <c r="N1011" t="s">
        <v>218</v>
      </c>
      <c r="V1011">
        <v>901</v>
      </c>
      <c r="W1011" t="s">
        <v>411</v>
      </c>
      <c r="X1011">
        <v>8</v>
      </c>
      <c r="Y1011" t="s">
        <v>220</v>
      </c>
      <c r="AB1011">
        <v>1971396</v>
      </c>
      <c r="AD1011">
        <v>1971396</v>
      </c>
      <c r="AF1011">
        <v>6021266</v>
      </c>
      <c r="AI1011">
        <v>0</v>
      </c>
    </row>
    <row r="1012" spans="1:35" hidden="1" x14ac:dyDescent="0.3">
      <c r="A1012" t="s">
        <v>410</v>
      </c>
      <c r="B1012">
        <v>2001</v>
      </c>
      <c r="C1012">
        <v>2001</v>
      </c>
      <c r="D1012">
        <v>2001</v>
      </c>
      <c r="E1012">
        <v>4</v>
      </c>
      <c r="F1012">
        <v>0</v>
      </c>
      <c r="G1012">
        <v>2</v>
      </c>
      <c r="H1012" t="s">
        <v>221</v>
      </c>
      <c r="I1012">
        <v>352</v>
      </c>
      <c r="J1012" t="s">
        <v>24</v>
      </c>
      <c r="K1012" t="s">
        <v>265</v>
      </c>
      <c r="L1012">
        <v>0</v>
      </c>
      <c r="M1012" t="s">
        <v>217</v>
      </c>
      <c r="N1012" t="s">
        <v>218</v>
      </c>
      <c r="V1012">
        <v>901</v>
      </c>
      <c r="W1012" t="s">
        <v>411</v>
      </c>
      <c r="X1012">
        <v>8</v>
      </c>
      <c r="Y1012" t="s">
        <v>220</v>
      </c>
      <c r="AB1012">
        <v>4</v>
      </c>
      <c r="AD1012">
        <v>4</v>
      </c>
      <c r="AF1012">
        <v>84</v>
      </c>
      <c r="AI1012">
        <v>0</v>
      </c>
    </row>
    <row r="1013" spans="1:35" x14ac:dyDescent="0.3">
      <c r="A1013" t="s">
        <v>410</v>
      </c>
      <c r="B1013">
        <v>2001</v>
      </c>
      <c r="C1013">
        <v>2001</v>
      </c>
      <c r="D1013">
        <v>2001</v>
      </c>
      <c r="E1013">
        <v>4</v>
      </c>
      <c r="F1013">
        <v>0</v>
      </c>
      <c r="G1013">
        <v>1</v>
      </c>
      <c r="H1013" t="s">
        <v>215</v>
      </c>
      <c r="I1013">
        <v>360</v>
      </c>
      <c r="J1013" t="s">
        <v>26</v>
      </c>
      <c r="K1013" t="s">
        <v>266</v>
      </c>
      <c r="L1013">
        <v>0</v>
      </c>
      <c r="M1013" t="s">
        <v>217</v>
      </c>
      <c r="N1013" t="s">
        <v>218</v>
      </c>
      <c r="V1013">
        <v>901</v>
      </c>
      <c r="W1013" t="s">
        <v>411</v>
      </c>
      <c r="X1013">
        <v>8</v>
      </c>
      <c r="Y1013" t="s">
        <v>220</v>
      </c>
      <c r="AB1013">
        <v>8293966</v>
      </c>
      <c r="AD1013">
        <v>8293966</v>
      </c>
      <c r="AF1013">
        <v>5085602</v>
      </c>
      <c r="AI1013">
        <v>0</v>
      </c>
    </row>
    <row r="1014" spans="1:35" hidden="1" x14ac:dyDescent="0.3">
      <c r="A1014" t="s">
        <v>410</v>
      </c>
      <c r="B1014">
        <v>2001</v>
      </c>
      <c r="C1014">
        <v>2001</v>
      </c>
      <c r="D1014">
        <v>2001</v>
      </c>
      <c r="E1014">
        <v>4</v>
      </c>
      <c r="F1014">
        <v>0</v>
      </c>
      <c r="G1014">
        <v>2</v>
      </c>
      <c r="H1014" t="s">
        <v>221</v>
      </c>
      <c r="I1014">
        <v>360</v>
      </c>
      <c r="J1014" t="s">
        <v>26</v>
      </c>
      <c r="K1014" t="s">
        <v>266</v>
      </c>
      <c r="L1014">
        <v>0</v>
      </c>
      <c r="M1014" t="s">
        <v>217</v>
      </c>
      <c r="N1014" t="s">
        <v>218</v>
      </c>
      <c r="V1014">
        <v>901</v>
      </c>
      <c r="W1014" t="s">
        <v>411</v>
      </c>
      <c r="X1014">
        <v>8</v>
      </c>
      <c r="Y1014" t="s">
        <v>220</v>
      </c>
      <c r="AB1014">
        <v>250817493</v>
      </c>
      <c r="AD1014">
        <v>250817493</v>
      </c>
      <c r="AF1014">
        <v>188491729</v>
      </c>
      <c r="AI1014">
        <v>0</v>
      </c>
    </row>
    <row r="1015" spans="1:35" hidden="1" x14ac:dyDescent="0.3">
      <c r="A1015" t="s">
        <v>410</v>
      </c>
      <c r="B1015">
        <v>2001</v>
      </c>
      <c r="C1015">
        <v>2001</v>
      </c>
      <c r="D1015">
        <v>2001</v>
      </c>
      <c r="E1015">
        <v>4</v>
      </c>
      <c r="F1015">
        <v>0</v>
      </c>
      <c r="G1015">
        <v>4</v>
      </c>
      <c r="H1015" t="s">
        <v>227</v>
      </c>
      <c r="I1015">
        <v>360</v>
      </c>
      <c r="J1015" t="s">
        <v>26</v>
      </c>
      <c r="K1015" t="s">
        <v>266</v>
      </c>
      <c r="L1015">
        <v>0</v>
      </c>
      <c r="M1015" t="s">
        <v>217</v>
      </c>
      <c r="N1015" t="s">
        <v>218</v>
      </c>
      <c r="V1015">
        <v>901</v>
      </c>
      <c r="W1015" t="s">
        <v>411</v>
      </c>
      <c r="X1015">
        <v>8</v>
      </c>
      <c r="Y1015" t="s">
        <v>220</v>
      </c>
      <c r="AB1015">
        <v>868802</v>
      </c>
      <c r="AD1015">
        <v>868802</v>
      </c>
      <c r="AF1015">
        <v>789831</v>
      </c>
      <c r="AI1015">
        <v>0</v>
      </c>
    </row>
    <row r="1016" spans="1:35" x14ac:dyDescent="0.3">
      <c r="A1016" t="s">
        <v>410</v>
      </c>
      <c r="B1016">
        <v>2001</v>
      </c>
      <c r="C1016">
        <v>2001</v>
      </c>
      <c r="D1016">
        <v>2001</v>
      </c>
      <c r="E1016">
        <v>4</v>
      </c>
      <c r="F1016">
        <v>0</v>
      </c>
      <c r="G1016">
        <v>1</v>
      </c>
      <c r="H1016" t="s">
        <v>215</v>
      </c>
      <c r="I1016">
        <v>364</v>
      </c>
      <c r="J1016" t="s">
        <v>159</v>
      </c>
      <c r="K1016" t="s">
        <v>422</v>
      </c>
      <c r="L1016">
        <v>0</v>
      </c>
      <c r="M1016" t="s">
        <v>217</v>
      </c>
      <c r="N1016" t="s">
        <v>218</v>
      </c>
      <c r="V1016">
        <v>901</v>
      </c>
      <c r="W1016" t="s">
        <v>411</v>
      </c>
      <c r="X1016">
        <v>8</v>
      </c>
      <c r="Y1016" t="s">
        <v>220</v>
      </c>
      <c r="AB1016">
        <v>397677</v>
      </c>
      <c r="AD1016">
        <v>397677</v>
      </c>
      <c r="AF1016">
        <v>666443</v>
      </c>
      <c r="AI1016">
        <v>0</v>
      </c>
    </row>
    <row r="1017" spans="1:35" x14ac:dyDescent="0.3">
      <c r="A1017" t="s">
        <v>410</v>
      </c>
      <c r="B1017">
        <v>2001</v>
      </c>
      <c r="C1017">
        <v>2001</v>
      </c>
      <c r="D1017">
        <v>2001</v>
      </c>
      <c r="E1017">
        <v>4</v>
      </c>
      <c r="F1017">
        <v>0</v>
      </c>
      <c r="G1017">
        <v>1</v>
      </c>
      <c r="H1017" t="s">
        <v>215</v>
      </c>
      <c r="I1017">
        <v>372</v>
      </c>
      <c r="J1017" t="s">
        <v>27</v>
      </c>
      <c r="K1017" t="s">
        <v>267</v>
      </c>
      <c r="L1017">
        <v>0</v>
      </c>
      <c r="M1017" t="s">
        <v>217</v>
      </c>
      <c r="N1017" t="s">
        <v>218</v>
      </c>
      <c r="V1017">
        <v>901</v>
      </c>
      <c r="W1017" t="s">
        <v>411</v>
      </c>
      <c r="X1017">
        <v>8</v>
      </c>
      <c r="Y1017" t="s">
        <v>220</v>
      </c>
      <c r="AB1017">
        <v>4440174</v>
      </c>
      <c r="AD1017">
        <v>4440174</v>
      </c>
      <c r="AF1017">
        <v>15563733</v>
      </c>
      <c r="AI1017">
        <v>0</v>
      </c>
    </row>
    <row r="1018" spans="1:35" hidden="1" x14ac:dyDescent="0.3">
      <c r="A1018" t="s">
        <v>410</v>
      </c>
      <c r="B1018">
        <v>2001</v>
      </c>
      <c r="C1018">
        <v>2001</v>
      </c>
      <c r="D1018">
        <v>2001</v>
      </c>
      <c r="E1018">
        <v>4</v>
      </c>
      <c r="F1018">
        <v>0</v>
      </c>
      <c r="G1018">
        <v>2</v>
      </c>
      <c r="H1018" t="s">
        <v>221</v>
      </c>
      <c r="I1018">
        <v>372</v>
      </c>
      <c r="J1018" t="s">
        <v>27</v>
      </c>
      <c r="K1018" t="s">
        <v>267</v>
      </c>
      <c r="L1018">
        <v>0</v>
      </c>
      <c r="M1018" t="s">
        <v>217</v>
      </c>
      <c r="N1018" t="s">
        <v>218</v>
      </c>
      <c r="V1018">
        <v>901</v>
      </c>
      <c r="W1018" t="s">
        <v>411</v>
      </c>
      <c r="X1018">
        <v>8</v>
      </c>
      <c r="Y1018" t="s">
        <v>220</v>
      </c>
      <c r="AB1018">
        <v>258306</v>
      </c>
      <c r="AD1018">
        <v>258306</v>
      </c>
      <c r="AF1018">
        <v>2152569</v>
      </c>
      <c r="AI1018">
        <v>0</v>
      </c>
    </row>
    <row r="1019" spans="1:35" x14ac:dyDescent="0.3">
      <c r="A1019" t="s">
        <v>410</v>
      </c>
      <c r="B1019">
        <v>2001</v>
      </c>
      <c r="C1019">
        <v>2001</v>
      </c>
      <c r="D1019">
        <v>2001</v>
      </c>
      <c r="E1019">
        <v>4</v>
      </c>
      <c r="F1019">
        <v>0</v>
      </c>
      <c r="G1019">
        <v>1</v>
      </c>
      <c r="H1019" t="s">
        <v>215</v>
      </c>
      <c r="I1019">
        <v>376</v>
      </c>
      <c r="J1019" t="s">
        <v>117</v>
      </c>
      <c r="K1019" t="s">
        <v>268</v>
      </c>
      <c r="L1019">
        <v>0</v>
      </c>
      <c r="M1019" t="s">
        <v>217</v>
      </c>
      <c r="N1019" t="s">
        <v>218</v>
      </c>
      <c r="V1019">
        <v>901</v>
      </c>
      <c r="W1019" t="s">
        <v>411</v>
      </c>
      <c r="X1019">
        <v>8</v>
      </c>
      <c r="Y1019" t="s">
        <v>220</v>
      </c>
      <c r="AB1019">
        <v>23342356</v>
      </c>
      <c r="AD1019">
        <v>23342356</v>
      </c>
      <c r="AF1019">
        <v>33583000</v>
      </c>
      <c r="AI1019">
        <v>6</v>
      </c>
    </row>
    <row r="1020" spans="1:35" hidden="1" x14ac:dyDescent="0.3">
      <c r="A1020" t="s">
        <v>410</v>
      </c>
      <c r="B1020">
        <v>2001</v>
      </c>
      <c r="C1020">
        <v>2001</v>
      </c>
      <c r="D1020">
        <v>2001</v>
      </c>
      <c r="E1020">
        <v>4</v>
      </c>
      <c r="F1020">
        <v>0</v>
      </c>
      <c r="G1020">
        <v>2</v>
      </c>
      <c r="H1020" t="s">
        <v>221</v>
      </c>
      <c r="I1020">
        <v>376</v>
      </c>
      <c r="J1020" t="s">
        <v>117</v>
      </c>
      <c r="K1020" t="s">
        <v>268</v>
      </c>
      <c r="L1020">
        <v>0</v>
      </c>
      <c r="M1020" t="s">
        <v>217</v>
      </c>
      <c r="N1020" t="s">
        <v>218</v>
      </c>
      <c r="V1020">
        <v>901</v>
      </c>
      <c r="W1020" t="s">
        <v>411</v>
      </c>
      <c r="X1020">
        <v>8</v>
      </c>
      <c r="Y1020" t="s">
        <v>220</v>
      </c>
      <c r="AB1020">
        <v>1242208</v>
      </c>
      <c r="AD1020">
        <v>1242208</v>
      </c>
      <c r="AF1020">
        <v>3532000</v>
      </c>
      <c r="AI1020">
        <v>6</v>
      </c>
    </row>
    <row r="1021" spans="1:35" x14ac:dyDescent="0.3">
      <c r="A1021" t="s">
        <v>410</v>
      </c>
      <c r="B1021">
        <v>2001</v>
      </c>
      <c r="C1021">
        <v>2001</v>
      </c>
      <c r="D1021">
        <v>2001</v>
      </c>
      <c r="E1021">
        <v>4</v>
      </c>
      <c r="F1021">
        <v>0</v>
      </c>
      <c r="G1021">
        <v>1</v>
      </c>
      <c r="H1021" t="s">
        <v>215</v>
      </c>
      <c r="I1021">
        <v>381</v>
      </c>
      <c r="J1021" t="s">
        <v>86</v>
      </c>
      <c r="K1021" t="s">
        <v>269</v>
      </c>
      <c r="L1021">
        <v>0</v>
      </c>
      <c r="M1021" t="s">
        <v>217</v>
      </c>
      <c r="N1021" t="s">
        <v>218</v>
      </c>
      <c r="V1021">
        <v>901</v>
      </c>
      <c r="W1021" t="s">
        <v>411</v>
      </c>
      <c r="X1021">
        <v>8</v>
      </c>
      <c r="Y1021" t="s">
        <v>220</v>
      </c>
      <c r="AB1021">
        <v>382413746</v>
      </c>
      <c r="AD1021">
        <v>382413746</v>
      </c>
      <c r="AF1021">
        <v>488454308</v>
      </c>
      <c r="AI1021">
        <v>0</v>
      </c>
    </row>
    <row r="1022" spans="1:35" hidden="1" x14ac:dyDescent="0.3">
      <c r="A1022" t="s">
        <v>410</v>
      </c>
      <c r="B1022">
        <v>2001</v>
      </c>
      <c r="C1022">
        <v>2001</v>
      </c>
      <c r="D1022">
        <v>2001</v>
      </c>
      <c r="E1022">
        <v>4</v>
      </c>
      <c r="F1022">
        <v>0</v>
      </c>
      <c r="G1022">
        <v>2</v>
      </c>
      <c r="H1022" t="s">
        <v>221</v>
      </c>
      <c r="I1022">
        <v>381</v>
      </c>
      <c r="J1022" t="s">
        <v>86</v>
      </c>
      <c r="K1022" t="s">
        <v>269</v>
      </c>
      <c r="L1022">
        <v>0</v>
      </c>
      <c r="M1022" t="s">
        <v>217</v>
      </c>
      <c r="N1022" t="s">
        <v>218</v>
      </c>
      <c r="V1022">
        <v>901</v>
      </c>
      <c r="W1022" t="s">
        <v>411</v>
      </c>
      <c r="X1022">
        <v>8</v>
      </c>
      <c r="Y1022" t="s">
        <v>220</v>
      </c>
      <c r="AB1022">
        <v>65771241</v>
      </c>
      <c r="AD1022">
        <v>65771241</v>
      </c>
      <c r="AF1022">
        <v>290489120</v>
      </c>
      <c r="AI1022">
        <v>0</v>
      </c>
    </row>
    <row r="1023" spans="1:35" x14ac:dyDescent="0.3">
      <c r="A1023" t="s">
        <v>410</v>
      </c>
      <c r="B1023">
        <v>2001</v>
      </c>
      <c r="C1023">
        <v>2001</v>
      </c>
      <c r="D1023">
        <v>2001</v>
      </c>
      <c r="E1023">
        <v>4</v>
      </c>
      <c r="F1023">
        <v>0</v>
      </c>
      <c r="G1023">
        <v>1</v>
      </c>
      <c r="H1023" t="s">
        <v>215</v>
      </c>
      <c r="I1023">
        <v>384</v>
      </c>
      <c r="J1023" t="s">
        <v>367</v>
      </c>
      <c r="K1023" t="s">
        <v>368</v>
      </c>
      <c r="L1023">
        <v>0</v>
      </c>
      <c r="M1023" t="s">
        <v>217</v>
      </c>
      <c r="N1023" t="s">
        <v>218</v>
      </c>
      <c r="V1023">
        <v>901</v>
      </c>
      <c r="W1023" t="s">
        <v>411</v>
      </c>
      <c r="X1023">
        <v>8</v>
      </c>
      <c r="Y1023" t="s">
        <v>220</v>
      </c>
      <c r="AB1023">
        <v>26262</v>
      </c>
      <c r="AD1023">
        <v>26262</v>
      </c>
      <c r="AF1023">
        <v>73877</v>
      </c>
      <c r="AI1023">
        <v>0</v>
      </c>
    </row>
    <row r="1024" spans="1:35" hidden="1" x14ac:dyDescent="0.3">
      <c r="A1024" t="s">
        <v>410</v>
      </c>
      <c r="B1024">
        <v>2001</v>
      </c>
      <c r="C1024">
        <v>2001</v>
      </c>
      <c r="D1024">
        <v>2001</v>
      </c>
      <c r="E1024">
        <v>4</v>
      </c>
      <c r="F1024">
        <v>0</v>
      </c>
      <c r="G1024">
        <v>2</v>
      </c>
      <c r="H1024" t="s">
        <v>221</v>
      </c>
      <c r="I1024">
        <v>384</v>
      </c>
      <c r="J1024" t="s">
        <v>367</v>
      </c>
      <c r="K1024" t="s">
        <v>368</v>
      </c>
      <c r="L1024">
        <v>0</v>
      </c>
      <c r="M1024" t="s">
        <v>217</v>
      </c>
      <c r="N1024" t="s">
        <v>218</v>
      </c>
      <c r="V1024">
        <v>901</v>
      </c>
      <c r="W1024" t="s">
        <v>411</v>
      </c>
      <c r="X1024">
        <v>8</v>
      </c>
      <c r="Y1024" t="s">
        <v>220</v>
      </c>
      <c r="AB1024">
        <v>226762404</v>
      </c>
      <c r="AD1024">
        <v>226762404</v>
      </c>
      <c r="AF1024">
        <v>104555226</v>
      </c>
      <c r="AI1024">
        <v>0</v>
      </c>
    </row>
    <row r="1025" spans="1:35" x14ac:dyDescent="0.3">
      <c r="A1025" t="s">
        <v>410</v>
      </c>
      <c r="B1025">
        <v>2001</v>
      </c>
      <c r="C1025">
        <v>2001</v>
      </c>
      <c r="D1025">
        <v>2001</v>
      </c>
      <c r="E1025">
        <v>4</v>
      </c>
      <c r="F1025">
        <v>0</v>
      </c>
      <c r="G1025">
        <v>1</v>
      </c>
      <c r="H1025" t="s">
        <v>215</v>
      </c>
      <c r="I1025">
        <v>388</v>
      </c>
      <c r="J1025" t="s">
        <v>28</v>
      </c>
      <c r="K1025" t="s">
        <v>349</v>
      </c>
      <c r="L1025">
        <v>0</v>
      </c>
      <c r="M1025" t="s">
        <v>217</v>
      </c>
      <c r="N1025" t="s">
        <v>218</v>
      </c>
      <c r="V1025">
        <v>901</v>
      </c>
      <c r="W1025" t="s">
        <v>411</v>
      </c>
      <c r="X1025">
        <v>8</v>
      </c>
      <c r="Y1025" t="s">
        <v>220</v>
      </c>
      <c r="AB1025">
        <v>36910</v>
      </c>
      <c r="AD1025">
        <v>36910</v>
      </c>
      <c r="AF1025">
        <v>128804</v>
      </c>
      <c r="AI1025">
        <v>0</v>
      </c>
    </row>
    <row r="1026" spans="1:35" hidden="1" x14ac:dyDescent="0.3">
      <c r="A1026" t="s">
        <v>410</v>
      </c>
      <c r="B1026">
        <v>2001</v>
      </c>
      <c r="C1026">
        <v>2001</v>
      </c>
      <c r="D1026">
        <v>2001</v>
      </c>
      <c r="E1026">
        <v>4</v>
      </c>
      <c r="F1026">
        <v>0</v>
      </c>
      <c r="G1026">
        <v>2</v>
      </c>
      <c r="H1026" t="s">
        <v>221</v>
      </c>
      <c r="I1026">
        <v>388</v>
      </c>
      <c r="J1026" t="s">
        <v>28</v>
      </c>
      <c r="K1026" t="s">
        <v>349</v>
      </c>
      <c r="L1026">
        <v>0</v>
      </c>
      <c r="M1026" t="s">
        <v>217</v>
      </c>
      <c r="N1026" t="s">
        <v>218</v>
      </c>
      <c r="V1026">
        <v>901</v>
      </c>
      <c r="W1026" t="s">
        <v>411</v>
      </c>
      <c r="X1026">
        <v>8</v>
      </c>
      <c r="Y1026" t="s">
        <v>220</v>
      </c>
      <c r="AB1026">
        <v>1657204</v>
      </c>
      <c r="AD1026">
        <v>1657204</v>
      </c>
      <c r="AF1026">
        <v>30467901</v>
      </c>
      <c r="AI1026">
        <v>0</v>
      </c>
    </row>
    <row r="1027" spans="1:35" x14ac:dyDescent="0.3">
      <c r="A1027" t="s">
        <v>410</v>
      </c>
      <c r="B1027">
        <v>2001</v>
      </c>
      <c r="C1027">
        <v>2001</v>
      </c>
      <c r="D1027">
        <v>2001</v>
      </c>
      <c r="E1027">
        <v>4</v>
      </c>
      <c r="F1027">
        <v>0</v>
      </c>
      <c r="G1027">
        <v>1</v>
      </c>
      <c r="H1027" t="s">
        <v>215</v>
      </c>
      <c r="I1027">
        <v>392</v>
      </c>
      <c r="J1027" t="s">
        <v>29</v>
      </c>
      <c r="K1027" t="s">
        <v>270</v>
      </c>
      <c r="L1027">
        <v>0</v>
      </c>
      <c r="M1027" t="s">
        <v>217</v>
      </c>
      <c r="N1027" t="s">
        <v>218</v>
      </c>
      <c r="V1027">
        <v>901</v>
      </c>
      <c r="W1027" t="s">
        <v>411</v>
      </c>
      <c r="X1027">
        <v>8</v>
      </c>
      <c r="Y1027" t="s">
        <v>220</v>
      </c>
      <c r="AB1027">
        <v>385409711</v>
      </c>
      <c r="AD1027">
        <v>385409711</v>
      </c>
      <c r="AF1027">
        <v>576164353</v>
      </c>
      <c r="AI1027">
        <v>0</v>
      </c>
    </row>
    <row r="1028" spans="1:35" hidden="1" x14ac:dyDescent="0.3">
      <c r="A1028" t="s">
        <v>410</v>
      </c>
      <c r="B1028">
        <v>2001</v>
      </c>
      <c r="C1028">
        <v>2001</v>
      </c>
      <c r="D1028">
        <v>2001</v>
      </c>
      <c r="E1028">
        <v>4</v>
      </c>
      <c r="F1028">
        <v>0</v>
      </c>
      <c r="G1028">
        <v>2</v>
      </c>
      <c r="H1028" t="s">
        <v>221</v>
      </c>
      <c r="I1028">
        <v>392</v>
      </c>
      <c r="J1028" t="s">
        <v>29</v>
      </c>
      <c r="K1028" t="s">
        <v>270</v>
      </c>
      <c r="L1028">
        <v>0</v>
      </c>
      <c r="M1028" t="s">
        <v>217</v>
      </c>
      <c r="N1028" t="s">
        <v>218</v>
      </c>
      <c r="V1028">
        <v>901</v>
      </c>
      <c r="W1028" t="s">
        <v>411</v>
      </c>
      <c r="X1028">
        <v>8</v>
      </c>
      <c r="Y1028" t="s">
        <v>220</v>
      </c>
      <c r="AB1028">
        <v>246891</v>
      </c>
      <c r="AD1028">
        <v>246891</v>
      </c>
      <c r="AF1028">
        <v>1855864</v>
      </c>
      <c r="AI1028">
        <v>0</v>
      </c>
    </row>
    <row r="1029" spans="1:35" x14ac:dyDescent="0.3">
      <c r="A1029" t="s">
        <v>410</v>
      </c>
      <c r="B1029">
        <v>2001</v>
      </c>
      <c r="C1029">
        <v>2001</v>
      </c>
      <c r="D1029">
        <v>2001</v>
      </c>
      <c r="E1029">
        <v>4</v>
      </c>
      <c r="F1029">
        <v>0</v>
      </c>
      <c r="G1029">
        <v>1</v>
      </c>
      <c r="H1029" t="s">
        <v>215</v>
      </c>
      <c r="I1029">
        <v>398</v>
      </c>
      <c r="J1029" t="s">
        <v>118</v>
      </c>
      <c r="K1029" t="s">
        <v>271</v>
      </c>
      <c r="L1029">
        <v>0</v>
      </c>
      <c r="M1029" t="s">
        <v>217</v>
      </c>
      <c r="N1029" t="s">
        <v>218</v>
      </c>
      <c r="V1029">
        <v>901</v>
      </c>
      <c r="W1029" t="s">
        <v>411</v>
      </c>
      <c r="X1029">
        <v>8</v>
      </c>
      <c r="Y1029" t="s">
        <v>220</v>
      </c>
      <c r="AB1029">
        <v>84890</v>
      </c>
      <c r="AD1029">
        <v>84890</v>
      </c>
      <c r="AF1029">
        <v>379400</v>
      </c>
      <c r="AI1029">
        <v>6</v>
      </c>
    </row>
    <row r="1030" spans="1:35" x14ac:dyDescent="0.3">
      <c r="A1030" t="s">
        <v>410</v>
      </c>
      <c r="B1030">
        <v>2001</v>
      </c>
      <c r="C1030">
        <v>2001</v>
      </c>
      <c r="D1030">
        <v>2001</v>
      </c>
      <c r="E1030">
        <v>4</v>
      </c>
      <c r="F1030">
        <v>0</v>
      </c>
      <c r="G1030">
        <v>1</v>
      </c>
      <c r="H1030" t="s">
        <v>215</v>
      </c>
      <c r="I1030">
        <v>400</v>
      </c>
      <c r="J1030" t="s">
        <v>87</v>
      </c>
      <c r="K1030" t="s">
        <v>272</v>
      </c>
      <c r="L1030">
        <v>0</v>
      </c>
      <c r="M1030" t="s">
        <v>217</v>
      </c>
      <c r="N1030" t="s">
        <v>218</v>
      </c>
      <c r="V1030">
        <v>901</v>
      </c>
      <c r="W1030" t="s">
        <v>411</v>
      </c>
      <c r="X1030">
        <v>8</v>
      </c>
      <c r="Y1030" t="s">
        <v>220</v>
      </c>
      <c r="AB1030">
        <v>9128885</v>
      </c>
      <c r="AD1030">
        <v>9128885</v>
      </c>
      <c r="AF1030">
        <v>7921899</v>
      </c>
      <c r="AI1030">
        <v>0</v>
      </c>
    </row>
    <row r="1031" spans="1:35" hidden="1" x14ac:dyDescent="0.3">
      <c r="A1031" t="s">
        <v>410</v>
      </c>
      <c r="B1031">
        <v>2001</v>
      </c>
      <c r="C1031">
        <v>2001</v>
      </c>
      <c r="D1031">
        <v>2001</v>
      </c>
      <c r="E1031">
        <v>4</v>
      </c>
      <c r="F1031">
        <v>0</v>
      </c>
      <c r="G1031">
        <v>2</v>
      </c>
      <c r="H1031" t="s">
        <v>221</v>
      </c>
      <c r="I1031">
        <v>400</v>
      </c>
      <c r="J1031" t="s">
        <v>87</v>
      </c>
      <c r="K1031" t="s">
        <v>272</v>
      </c>
      <c r="L1031">
        <v>0</v>
      </c>
      <c r="M1031" t="s">
        <v>217</v>
      </c>
      <c r="N1031" t="s">
        <v>218</v>
      </c>
      <c r="V1031">
        <v>901</v>
      </c>
      <c r="W1031" t="s">
        <v>411</v>
      </c>
      <c r="X1031">
        <v>8</v>
      </c>
      <c r="Y1031" t="s">
        <v>220</v>
      </c>
      <c r="AB1031">
        <v>1665560</v>
      </c>
      <c r="AD1031">
        <v>1665560</v>
      </c>
      <c r="AF1031">
        <v>1534785</v>
      </c>
      <c r="AI1031">
        <v>0</v>
      </c>
    </row>
    <row r="1032" spans="1:35" hidden="1" x14ac:dyDescent="0.3">
      <c r="A1032" t="s">
        <v>410</v>
      </c>
      <c r="B1032">
        <v>2001</v>
      </c>
      <c r="C1032">
        <v>2001</v>
      </c>
      <c r="D1032">
        <v>2001</v>
      </c>
      <c r="E1032">
        <v>4</v>
      </c>
      <c r="F1032">
        <v>0</v>
      </c>
      <c r="G1032">
        <v>3</v>
      </c>
      <c r="H1032" t="s">
        <v>247</v>
      </c>
      <c r="I1032">
        <v>400</v>
      </c>
      <c r="J1032" t="s">
        <v>87</v>
      </c>
      <c r="K1032" t="s">
        <v>272</v>
      </c>
      <c r="L1032">
        <v>0</v>
      </c>
      <c r="M1032" t="s">
        <v>217</v>
      </c>
      <c r="N1032" t="s">
        <v>218</v>
      </c>
      <c r="V1032">
        <v>901</v>
      </c>
      <c r="W1032" t="s">
        <v>411</v>
      </c>
      <c r="X1032">
        <v>8</v>
      </c>
      <c r="Y1032" t="s">
        <v>220</v>
      </c>
      <c r="AB1032">
        <v>1665560</v>
      </c>
      <c r="AD1032">
        <v>1665560</v>
      </c>
      <c r="AF1032">
        <v>1534785</v>
      </c>
      <c r="AI1032">
        <v>0</v>
      </c>
    </row>
    <row r="1033" spans="1:35" x14ac:dyDescent="0.3">
      <c r="A1033" t="s">
        <v>410</v>
      </c>
      <c r="B1033">
        <v>2001</v>
      </c>
      <c r="C1033">
        <v>2001</v>
      </c>
      <c r="D1033">
        <v>2001</v>
      </c>
      <c r="E1033">
        <v>4</v>
      </c>
      <c r="F1033">
        <v>0</v>
      </c>
      <c r="G1033">
        <v>1</v>
      </c>
      <c r="H1033" t="s">
        <v>215</v>
      </c>
      <c r="I1033">
        <v>404</v>
      </c>
      <c r="J1033" t="s">
        <v>30</v>
      </c>
      <c r="K1033" t="s">
        <v>394</v>
      </c>
      <c r="L1033">
        <v>0</v>
      </c>
      <c r="M1033" t="s">
        <v>217</v>
      </c>
      <c r="N1033" t="s">
        <v>218</v>
      </c>
      <c r="V1033">
        <v>901</v>
      </c>
      <c r="W1033" t="s">
        <v>411</v>
      </c>
      <c r="X1033">
        <v>8</v>
      </c>
      <c r="Y1033" t="s">
        <v>220</v>
      </c>
      <c r="AB1033">
        <v>267911</v>
      </c>
      <c r="AD1033">
        <v>267911</v>
      </c>
      <c r="AF1033">
        <v>100261</v>
      </c>
      <c r="AI1033">
        <v>0</v>
      </c>
    </row>
    <row r="1034" spans="1:35" hidden="1" x14ac:dyDescent="0.3">
      <c r="A1034" t="s">
        <v>410</v>
      </c>
      <c r="B1034">
        <v>2001</v>
      </c>
      <c r="C1034">
        <v>2001</v>
      </c>
      <c r="D1034">
        <v>2001</v>
      </c>
      <c r="E1034">
        <v>4</v>
      </c>
      <c r="F1034">
        <v>0</v>
      </c>
      <c r="G1034">
        <v>2</v>
      </c>
      <c r="H1034" t="s">
        <v>221</v>
      </c>
      <c r="I1034">
        <v>404</v>
      </c>
      <c r="J1034" t="s">
        <v>30</v>
      </c>
      <c r="K1034" t="s">
        <v>394</v>
      </c>
      <c r="L1034">
        <v>0</v>
      </c>
      <c r="M1034" t="s">
        <v>217</v>
      </c>
      <c r="N1034" t="s">
        <v>218</v>
      </c>
      <c r="V1034">
        <v>901</v>
      </c>
      <c r="W1034" t="s">
        <v>411</v>
      </c>
      <c r="X1034">
        <v>8</v>
      </c>
      <c r="Y1034" t="s">
        <v>220</v>
      </c>
      <c r="AB1034">
        <v>62417150</v>
      </c>
      <c r="AD1034">
        <v>62417150</v>
      </c>
      <c r="AF1034">
        <v>95199723</v>
      </c>
      <c r="AI1034">
        <v>0</v>
      </c>
    </row>
    <row r="1035" spans="1:35" x14ac:dyDescent="0.3">
      <c r="A1035" t="s">
        <v>410</v>
      </c>
      <c r="B1035">
        <v>2001</v>
      </c>
      <c r="C1035">
        <v>2001</v>
      </c>
      <c r="D1035">
        <v>2001</v>
      </c>
      <c r="E1035">
        <v>4</v>
      </c>
      <c r="F1035">
        <v>0</v>
      </c>
      <c r="G1035">
        <v>1</v>
      </c>
      <c r="H1035" t="s">
        <v>215</v>
      </c>
      <c r="I1035">
        <v>410</v>
      </c>
      <c r="J1035" t="s">
        <v>41</v>
      </c>
      <c r="K1035" t="s">
        <v>273</v>
      </c>
      <c r="L1035">
        <v>0</v>
      </c>
      <c r="M1035" t="s">
        <v>217</v>
      </c>
      <c r="N1035" t="s">
        <v>218</v>
      </c>
      <c r="V1035">
        <v>901</v>
      </c>
      <c r="W1035" t="s">
        <v>411</v>
      </c>
      <c r="X1035">
        <v>8</v>
      </c>
      <c r="Y1035" t="s">
        <v>220</v>
      </c>
      <c r="AB1035">
        <v>75185514</v>
      </c>
      <c r="AD1035">
        <v>75185514</v>
      </c>
      <c r="AF1035">
        <v>72249310</v>
      </c>
      <c r="AI1035">
        <v>0</v>
      </c>
    </row>
    <row r="1036" spans="1:35" hidden="1" x14ac:dyDescent="0.3">
      <c r="A1036" t="s">
        <v>410</v>
      </c>
      <c r="B1036">
        <v>2001</v>
      </c>
      <c r="C1036">
        <v>2001</v>
      </c>
      <c r="D1036">
        <v>2001</v>
      </c>
      <c r="E1036">
        <v>4</v>
      </c>
      <c r="F1036">
        <v>0</v>
      </c>
      <c r="G1036">
        <v>2</v>
      </c>
      <c r="H1036" t="s">
        <v>221</v>
      </c>
      <c r="I1036">
        <v>410</v>
      </c>
      <c r="J1036" t="s">
        <v>41</v>
      </c>
      <c r="K1036" t="s">
        <v>273</v>
      </c>
      <c r="L1036">
        <v>0</v>
      </c>
      <c r="M1036" t="s">
        <v>217</v>
      </c>
      <c r="N1036" t="s">
        <v>218</v>
      </c>
      <c r="V1036">
        <v>901</v>
      </c>
      <c r="W1036" t="s">
        <v>411</v>
      </c>
      <c r="X1036">
        <v>8</v>
      </c>
      <c r="Y1036" t="s">
        <v>220</v>
      </c>
      <c r="AB1036">
        <v>172473</v>
      </c>
      <c r="AD1036">
        <v>172473</v>
      </c>
      <c r="AF1036">
        <v>1395692</v>
      </c>
      <c r="AI1036">
        <v>0</v>
      </c>
    </row>
    <row r="1037" spans="1:35" x14ac:dyDescent="0.3">
      <c r="A1037" t="s">
        <v>410</v>
      </c>
      <c r="B1037">
        <v>2001</v>
      </c>
      <c r="C1037">
        <v>2001</v>
      </c>
      <c r="D1037">
        <v>2001</v>
      </c>
      <c r="E1037">
        <v>4</v>
      </c>
      <c r="F1037">
        <v>0</v>
      </c>
      <c r="G1037">
        <v>1</v>
      </c>
      <c r="H1037" t="s">
        <v>215</v>
      </c>
      <c r="I1037">
        <v>417</v>
      </c>
      <c r="J1037" t="s">
        <v>120</v>
      </c>
      <c r="K1037" t="s">
        <v>369</v>
      </c>
      <c r="L1037">
        <v>0</v>
      </c>
      <c r="M1037" t="s">
        <v>217</v>
      </c>
      <c r="N1037" t="s">
        <v>218</v>
      </c>
      <c r="V1037">
        <v>901</v>
      </c>
      <c r="W1037" t="s">
        <v>411</v>
      </c>
      <c r="X1037">
        <v>8</v>
      </c>
      <c r="Y1037" t="s">
        <v>220</v>
      </c>
      <c r="AB1037">
        <v>43214</v>
      </c>
      <c r="AD1037">
        <v>43214</v>
      </c>
      <c r="AF1037">
        <v>79622</v>
      </c>
      <c r="AI1037">
        <v>0</v>
      </c>
    </row>
    <row r="1038" spans="1:35" hidden="1" x14ac:dyDescent="0.3">
      <c r="A1038" t="s">
        <v>410</v>
      </c>
      <c r="B1038">
        <v>2001</v>
      </c>
      <c r="C1038">
        <v>2001</v>
      </c>
      <c r="D1038">
        <v>2001</v>
      </c>
      <c r="E1038">
        <v>4</v>
      </c>
      <c r="F1038">
        <v>0</v>
      </c>
      <c r="G1038">
        <v>2</v>
      </c>
      <c r="H1038" t="s">
        <v>221</v>
      </c>
      <c r="I1038">
        <v>417</v>
      </c>
      <c r="J1038" t="s">
        <v>120</v>
      </c>
      <c r="K1038" t="s">
        <v>369</v>
      </c>
      <c r="L1038">
        <v>0</v>
      </c>
      <c r="M1038" t="s">
        <v>217</v>
      </c>
      <c r="N1038" t="s">
        <v>218</v>
      </c>
      <c r="V1038">
        <v>901</v>
      </c>
      <c r="W1038" t="s">
        <v>411</v>
      </c>
      <c r="X1038">
        <v>1</v>
      </c>
      <c r="Y1038" t="s">
        <v>232</v>
      </c>
      <c r="AB1038">
        <v>0</v>
      </c>
      <c r="AD1038">
        <v>0</v>
      </c>
      <c r="AF1038">
        <v>433</v>
      </c>
      <c r="AI1038">
        <v>0</v>
      </c>
    </row>
    <row r="1039" spans="1:35" x14ac:dyDescent="0.3">
      <c r="A1039" t="s">
        <v>410</v>
      </c>
      <c r="B1039">
        <v>2001</v>
      </c>
      <c r="C1039">
        <v>2001</v>
      </c>
      <c r="D1039">
        <v>2001</v>
      </c>
      <c r="E1039">
        <v>4</v>
      </c>
      <c r="F1039">
        <v>0</v>
      </c>
      <c r="G1039">
        <v>1</v>
      </c>
      <c r="H1039" t="s">
        <v>215</v>
      </c>
      <c r="I1039">
        <v>422</v>
      </c>
      <c r="J1039" t="s">
        <v>147</v>
      </c>
      <c r="K1039" t="s">
        <v>274</v>
      </c>
      <c r="L1039">
        <v>0</v>
      </c>
      <c r="M1039" t="s">
        <v>217</v>
      </c>
      <c r="N1039" t="s">
        <v>218</v>
      </c>
      <c r="V1039">
        <v>901</v>
      </c>
      <c r="W1039" t="s">
        <v>411</v>
      </c>
      <c r="X1039">
        <v>8</v>
      </c>
      <c r="Y1039" t="s">
        <v>220</v>
      </c>
      <c r="AB1039">
        <v>24608366</v>
      </c>
      <c r="AD1039">
        <v>24608366</v>
      </c>
      <c r="AF1039">
        <v>25967178</v>
      </c>
      <c r="AI1039">
        <v>0</v>
      </c>
    </row>
    <row r="1040" spans="1:35" hidden="1" x14ac:dyDescent="0.3">
      <c r="A1040" t="s">
        <v>410</v>
      </c>
      <c r="B1040">
        <v>2001</v>
      </c>
      <c r="C1040">
        <v>2001</v>
      </c>
      <c r="D1040">
        <v>2001</v>
      </c>
      <c r="E1040">
        <v>4</v>
      </c>
      <c r="F1040">
        <v>0</v>
      </c>
      <c r="G1040">
        <v>2</v>
      </c>
      <c r="H1040" t="s">
        <v>221</v>
      </c>
      <c r="I1040">
        <v>422</v>
      </c>
      <c r="J1040" t="s">
        <v>147</v>
      </c>
      <c r="K1040" t="s">
        <v>274</v>
      </c>
      <c r="L1040">
        <v>0</v>
      </c>
      <c r="M1040" t="s">
        <v>217</v>
      </c>
      <c r="N1040" t="s">
        <v>218</v>
      </c>
      <c r="V1040">
        <v>901</v>
      </c>
      <c r="W1040" t="s">
        <v>411</v>
      </c>
      <c r="X1040">
        <v>8</v>
      </c>
      <c r="Y1040" t="s">
        <v>220</v>
      </c>
      <c r="AB1040">
        <v>672672</v>
      </c>
      <c r="AD1040">
        <v>672672</v>
      </c>
      <c r="AF1040">
        <v>2470490</v>
      </c>
      <c r="AI1040">
        <v>0</v>
      </c>
    </row>
    <row r="1041" spans="1:35" x14ac:dyDescent="0.3">
      <c r="A1041" t="s">
        <v>410</v>
      </c>
      <c r="B1041">
        <v>2001</v>
      </c>
      <c r="C1041">
        <v>2001</v>
      </c>
      <c r="D1041">
        <v>2001</v>
      </c>
      <c r="E1041">
        <v>4</v>
      </c>
      <c r="F1041">
        <v>0</v>
      </c>
      <c r="G1041">
        <v>1</v>
      </c>
      <c r="H1041" t="s">
        <v>215</v>
      </c>
      <c r="I1041">
        <v>428</v>
      </c>
      <c r="J1041" t="s">
        <v>88</v>
      </c>
      <c r="K1041" t="s">
        <v>275</v>
      </c>
      <c r="L1041">
        <v>0</v>
      </c>
      <c r="M1041" t="s">
        <v>217</v>
      </c>
      <c r="N1041" t="s">
        <v>218</v>
      </c>
      <c r="V1041">
        <v>901</v>
      </c>
      <c r="W1041" t="s">
        <v>411</v>
      </c>
      <c r="X1041">
        <v>8</v>
      </c>
      <c r="Y1041" t="s">
        <v>220</v>
      </c>
      <c r="AB1041">
        <v>5005238</v>
      </c>
      <c r="AD1041">
        <v>5005238</v>
      </c>
      <c r="AF1041">
        <v>15957209</v>
      </c>
      <c r="AI1041">
        <v>0</v>
      </c>
    </row>
    <row r="1042" spans="1:35" hidden="1" x14ac:dyDescent="0.3">
      <c r="A1042" t="s">
        <v>410</v>
      </c>
      <c r="B1042">
        <v>2001</v>
      </c>
      <c r="C1042">
        <v>2001</v>
      </c>
      <c r="D1042">
        <v>2001</v>
      </c>
      <c r="E1042">
        <v>4</v>
      </c>
      <c r="F1042">
        <v>0</v>
      </c>
      <c r="G1042">
        <v>2</v>
      </c>
      <c r="H1042" t="s">
        <v>221</v>
      </c>
      <c r="I1042">
        <v>428</v>
      </c>
      <c r="J1042" t="s">
        <v>88</v>
      </c>
      <c r="K1042" t="s">
        <v>275</v>
      </c>
      <c r="L1042">
        <v>0</v>
      </c>
      <c r="M1042" t="s">
        <v>217</v>
      </c>
      <c r="N1042" t="s">
        <v>218</v>
      </c>
      <c r="V1042">
        <v>901</v>
      </c>
      <c r="W1042" t="s">
        <v>411</v>
      </c>
      <c r="X1042">
        <v>8</v>
      </c>
      <c r="Y1042" t="s">
        <v>220</v>
      </c>
      <c r="AB1042">
        <v>93047</v>
      </c>
      <c r="AD1042">
        <v>93047</v>
      </c>
      <c r="AF1042">
        <v>353676</v>
      </c>
      <c r="AI1042">
        <v>0</v>
      </c>
    </row>
    <row r="1043" spans="1:35" x14ac:dyDescent="0.3">
      <c r="A1043" t="s">
        <v>410</v>
      </c>
      <c r="B1043">
        <v>2001</v>
      </c>
      <c r="C1043">
        <v>2001</v>
      </c>
      <c r="D1043">
        <v>2001</v>
      </c>
      <c r="E1043">
        <v>4</v>
      </c>
      <c r="F1043">
        <v>0</v>
      </c>
      <c r="G1043">
        <v>1</v>
      </c>
      <c r="H1043" t="s">
        <v>215</v>
      </c>
      <c r="I1043">
        <v>440</v>
      </c>
      <c r="J1043" t="s">
        <v>89</v>
      </c>
      <c r="K1043" t="s">
        <v>276</v>
      </c>
      <c r="L1043">
        <v>0</v>
      </c>
      <c r="M1043" t="s">
        <v>217</v>
      </c>
      <c r="N1043" t="s">
        <v>218</v>
      </c>
      <c r="V1043">
        <v>901</v>
      </c>
      <c r="W1043" t="s">
        <v>411</v>
      </c>
      <c r="X1043">
        <v>8</v>
      </c>
      <c r="Y1043" t="s">
        <v>220</v>
      </c>
      <c r="AB1043">
        <v>9011088</v>
      </c>
      <c r="AD1043">
        <v>9011088</v>
      </c>
      <c r="AF1043">
        <v>26403510</v>
      </c>
      <c r="AI1043">
        <v>0</v>
      </c>
    </row>
    <row r="1044" spans="1:35" hidden="1" x14ac:dyDescent="0.3">
      <c r="A1044" t="s">
        <v>410</v>
      </c>
      <c r="B1044">
        <v>2001</v>
      </c>
      <c r="C1044">
        <v>2001</v>
      </c>
      <c r="D1044">
        <v>2001</v>
      </c>
      <c r="E1044">
        <v>4</v>
      </c>
      <c r="F1044">
        <v>0</v>
      </c>
      <c r="G1044">
        <v>2</v>
      </c>
      <c r="H1044" t="s">
        <v>221</v>
      </c>
      <c r="I1044">
        <v>440</v>
      </c>
      <c r="J1044" t="s">
        <v>89</v>
      </c>
      <c r="K1044" t="s">
        <v>276</v>
      </c>
      <c r="L1044">
        <v>0</v>
      </c>
      <c r="M1044" t="s">
        <v>217</v>
      </c>
      <c r="N1044" t="s">
        <v>218</v>
      </c>
      <c r="V1044">
        <v>901</v>
      </c>
      <c r="W1044" t="s">
        <v>411</v>
      </c>
      <c r="X1044">
        <v>8</v>
      </c>
      <c r="Y1044" t="s">
        <v>220</v>
      </c>
      <c r="AB1044">
        <v>975167</v>
      </c>
      <c r="AD1044">
        <v>975167</v>
      </c>
      <c r="AF1044">
        <v>3698587</v>
      </c>
      <c r="AI1044">
        <v>6</v>
      </c>
    </row>
    <row r="1045" spans="1:35" x14ac:dyDescent="0.3">
      <c r="A1045" t="s">
        <v>410</v>
      </c>
      <c r="B1045">
        <v>2001</v>
      </c>
      <c r="C1045">
        <v>2001</v>
      </c>
      <c r="D1045">
        <v>2001</v>
      </c>
      <c r="E1045">
        <v>4</v>
      </c>
      <c r="F1045">
        <v>0</v>
      </c>
      <c r="G1045">
        <v>1</v>
      </c>
      <c r="H1045" t="s">
        <v>215</v>
      </c>
      <c r="I1045">
        <v>442</v>
      </c>
      <c r="J1045" t="s">
        <v>148</v>
      </c>
      <c r="K1045" t="s">
        <v>277</v>
      </c>
      <c r="L1045">
        <v>0</v>
      </c>
      <c r="M1045" t="s">
        <v>217</v>
      </c>
      <c r="N1045" t="s">
        <v>218</v>
      </c>
      <c r="V1045">
        <v>901</v>
      </c>
      <c r="W1045" t="s">
        <v>411</v>
      </c>
      <c r="X1045">
        <v>8</v>
      </c>
      <c r="Y1045" t="s">
        <v>220</v>
      </c>
      <c r="AB1045">
        <v>6458487</v>
      </c>
      <c r="AD1045">
        <v>6458487</v>
      </c>
      <c r="AF1045">
        <v>36977719</v>
      </c>
      <c r="AI1045">
        <v>0</v>
      </c>
    </row>
    <row r="1046" spans="1:35" hidden="1" x14ac:dyDescent="0.3">
      <c r="A1046" t="s">
        <v>410</v>
      </c>
      <c r="B1046">
        <v>2001</v>
      </c>
      <c r="C1046">
        <v>2001</v>
      </c>
      <c r="D1046">
        <v>2001</v>
      </c>
      <c r="E1046">
        <v>4</v>
      </c>
      <c r="F1046">
        <v>0</v>
      </c>
      <c r="G1046">
        <v>2</v>
      </c>
      <c r="H1046" t="s">
        <v>221</v>
      </c>
      <c r="I1046">
        <v>442</v>
      </c>
      <c r="J1046" t="s">
        <v>148</v>
      </c>
      <c r="K1046" t="s">
        <v>277</v>
      </c>
      <c r="L1046">
        <v>0</v>
      </c>
      <c r="M1046" t="s">
        <v>217</v>
      </c>
      <c r="N1046" t="s">
        <v>218</v>
      </c>
      <c r="V1046">
        <v>901</v>
      </c>
      <c r="W1046" t="s">
        <v>411</v>
      </c>
      <c r="X1046">
        <v>8</v>
      </c>
      <c r="Y1046" t="s">
        <v>220</v>
      </c>
      <c r="AB1046">
        <v>2826765</v>
      </c>
      <c r="AD1046">
        <v>2826765</v>
      </c>
      <c r="AF1046">
        <v>15100798</v>
      </c>
      <c r="AI1046">
        <v>0</v>
      </c>
    </row>
    <row r="1047" spans="1:35" x14ac:dyDescent="0.3">
      <c r="A1047" t="s">
        <v>410</v>
      </c>
      <c r="B1047">
        <v>2001</v>
      </c>
      <c r="C1047">
        <v>2001</v>
      </c>
      <c r="D1047">
        <v>2001</v>
      </c>
      <c r="E1047">
        <v>4</v>
      </c>
      <c r="F1047">
        <v>0</v>
      </c>
      <c r="G1047">
        <v>1</v>
      </c>
      <c r="H1047" t="s">
        <v>215</v>
      </c>
      <c r="I1047">
        <v>446</v>
      </c>
      <c r="J1047" t="s">
        <v>13</v>
      </c>
      <c r="K1047" t="s">
        <v>278</v>
      </c>
      <c r="L1047">
        <v>0</v>
      </c>
      <c r="M1047" t="s">
        <v>217</v>
      </c>
      <c r="N1047" t="s">
        <v>218</v>
      </c>
      <c r="V1047">
        <v>901</v>
      </c>
      <c r="W1047" t="s">
        <v>411</v>
      </c>
      <c r="X1047">
        <v>8</v>
      </c>
      <c r="Y1047" t="s">
        <v>220</v>
      </c>
      <c r="AB1047">
        <v>438357</v>
      </c>
      <c r="AD1047">
        <v>438357</v>
      </c>
      <c r="AF1047">
        <v>358362</v>
      </c>
      <c r="AI1047">
        <v>0</v>
      </c>
    </row>
    <row r="1048" spans="1:35" hidden="1" x14ac:dyDescent="0.3">
      <c r="A1048" t="s">
        <v>410</v>
      </c>
      <c r="B1048">
        <v>2001</v>
      </c>
      <c r="C1048">
        <v>2001</v>
      </c>
      <c r="D1048">
        <v>2001</v>
      </c>
      <c r="E1048">
        <v>4</v>
      </c>
      <c r="F1048">
        <v>0</v>
      </c>
      <c r="G1048">
        <v>2</v>
      </c>
      <c r="H1048" t="s">
        <v>221</v>
      </c>
      <c r="I1048">
        <v>446</v>
      </c>
      <c r="J1048" t="s">
        <v>13</v>
      </c>
      <c r="K1048" t="s">
        <v>278</v>
      </c>
      <c r="L1048">
        <v>0</v>
      </c>
      <c r="M1048" t="s">
        <v>217</v>
      </c>
      <c r="N1048" t="s">
        <v>218</v>
      </c>
      <c r="V1048">
        <v>901</v>
      </c>
      <c r="W1048" t="s">
        <v>411</v>
      </c>
      <c r="X1048">
        <v>8</v>
      </c>
      <c r="Y1048" t="s">
        <v>220</v>
      </c>
      <c r="AB1048">
        <v>116472</v>
      </c>
      <c r="AD1048">
        <v>116472</v>
      </c>
      <c r="AF1048">
        <v>135984</v>
      </c>
      <c r="AI1048">
        <v>0</v>
      </c>
    </row>
    <row r="1049" spans="1:35" hidden="1" x14ac:dyDescent="0.3">
      <c r="A1049" t="s">
        <v>410</v>
      </c>
      <c r="B1049">
        <v>2001</v>
      </c>
      <c r="C1049">
        <v>2001</v>
      </c>
      <c r="D1049">
        <v>2001</v>
      </c>
      <c r="E1049">
        <v>4</v>
      </c>
      <c r="F1049">
        <v>0</v>
      </c>
      <c r="G1049">
        <v>3</v>
      </c>
      <c r="H1049" t="s">
        <v>247</v>
      </c>
      <c r="I1049">
        <v>446</v>
      </c>
      <c r="J1049" t="s">
        <v>13</v>
      </c>
      <c r="K1049" t="s">
        <v>278</v>
      </c>
      <c r="L1049">
        <v>0</v>
      </c>
      <c r="M1049" t="s">
        <v>217</v>
      </c>
      <c r="N1049" t="s">
        <v>218</v>
      </c>
      <c r="V1049">
        <v>901</v>
      </c>
      <c r="W1049" t="s">
        <v>411</v>
      </c>
      <c r="X1049">
        <v>8</v>
      </c>
      <c r="Y1049" t="s">
        <v>220</v>
      </c>
      <c r="AB1049">
        <v>116472</v>
      </c>
      <c r="AD1049">
        <v>116472</v>
      </c>
      <c r="AF1049">
        <v>135984</v>
      </c>
      <c r="AI1049">
        <v>0</v>
      </c>
    </row>
    <row r="1050" spans="1:35" x14ac:dyDescent="0.3">
      <c r="A1050" t="s">
        <v>410</v>
      </c>
      <c r="B1050">
        <v>2001</v>
      </c>
      <c r="C1050">
        <v>2001</v>
      </c>
      <c r="D1050">
        <v>2001</v>
      </c>
      <c r="E1050">
        <v>4</v>
      </c>
      <c r="F1050">
        <v>0</v>
      </c>
      <c r="G1050">
        <v>1</v>
      </c>
      <c r="H1050" t="s">
        <v>215</v>
      </c>
      <c r="I1050">
        <v>450</v>
      </c>
      <c r="J1050" t="s">
        <v>31</v>
      </c>
      <c r="K1050" t="s">
        <v>279</v>
      </c>
      <c r="L1050">
        <v>0</v>
      </c>
      <c r="M1050" t="s">
        <v>217</v>
      </c>
      <c r="N1050" t="s">
        <v>218</v>
      </c>
      <c r="V1050">
        <v>901</v>
      </c>
      <c r="W1050" t="s">
        <v>411</v>
      </c>
      <c r="X1050">
        <v>8</v>
      </c>
      <c r="Y1050" t="s">
        <v>220</v>
      </c>
      <c r="AB1050">
        <v>13516</v>
      </c>
      <c r="AD1050">
        <v>13516</v>
      </c>
      <c r="AF1050">
        <v>53873</v>
      </c>
      <c r="AI1050">
        <v>0</v>
      </c>
    </row>
    <row r="1051" spans="1:35" hidden="1" x14ac:dyDescent="0.3">
      <c r="A1051" t="s">
        <v>410</v>
      </c>
      <c r="B1051">
        <v>2001</v>
      </c>
      <c r="C1051">
        <v>2001</v>
      </c>
      <c r="D1051">
        <v>2001</v>
      </c>
      <c r="E1051">
        <v>4</v>
      </c>
      <c r="F1051">
        <v>0</v>
      </c>
      <c r="G1051">
        <v>2</v>
      </c>
      <c r="H1051" t="s">
        <v>221</v>
      </c>
      <c r="I1051">
        <v>450</v>
      </c>
      <c r="J1051" t="s">
        <v>31</v>
      </c>
      <c r="K1051" t="s">
        <v>279</v>
      </c>
      <c r="L1051">
        <v>0</v>
      </c>
      <c r="M1051" t="s">
        <v>217</v>
      </c>
      <c r="N1051" t="s">
        <v>218</v>
      </c>
      <c r="V1051">
        <v>901</v>
      </c>
      <c r="W1051" t="s">
        <v>411</v>
      </c>
      <c r="X1051">
        <v>8</v>
      </c>
      <c r="Y1051" t="s">
        <v>220</v>
      </c>
      <c r="AB1051">
        <v>6034714</v>
      </c>
      <c r="AD1051">
        <v>6034714</v>
      </c>
      <c r="AF1051">
        <v>3212500</v>
      </c>
      <c r="AI1051">
        <v>0</v>
      </c>
    </row>
    <row r="1052" spans="1:35" hidden="1" x14ac:dyDescent="0.3">
      <c r="A1052" t="s">
        <v>410</v>
      </c>
      <c r="B1052">
        <v>2001</v>
      </c>
      <c r="C1052">
        <v>2001</v>
      </c>
      <c r="D1052">
        <v>2001</v>
      </c>
      <c r="E1052">
        <v>4</v>
      </c>
      <c r="F1052">
        <v>0</v>
      </c>
      <c r="G1052">
        <v>3</v>
      </c>
      <c r="H1052" t="s">
        <v>247</v>
      </c>
      <c r="I1052">
        <v>450</v>
      </c>
      <c r="J1052" t="s">
        <v>31</v>
      </c>
      <c r="K1052" t="s">
        <v>279</v>
      </c>
      <c r="L1052">
        <v>0</v>
      </c>
      <c r="M1052" t="s">
        <v>217</v>
      </c>
      <c r="N1052" t="s">
        <v>218</v>
      </c>
      <c r="V1052">
        <v>901</v>
      </c>
      <c r="W1052" t="s">
        <v>411</v>
      </c>
      <c r="X1052">
        <v>8</v>
      </c>
      <c r="Y1052" t="s">
        <v>220</v>
      </c>
      <c r="AB1052">
        <v>212</v>
      </c>
      <c r="AD1052">
        <v>212</v>
      </c>
      <c r="AF1052">
        <v>5552</v>
      </c>
      <c r="AI1052">
        <v>0</v>
      </c>
    </row>
    <row r="1053" spans="1:35" x14ac:dyDescent="0.3">
      <c r="A1053" t="s">
        <v>410</v>
      </c>
      <c r="B1053">
        <v>2001</v>
      </c>
      <c r="C1053">
        <v>2001</v>
      </c>
      <c r="D1053">
        <v>2001</v>
      </c>
      <c r="E1053">
        <v>4</v>
      </c>
      <c r="F1053">
        <v>0</v>
      </c>
      <c r="G1053">
        <v>1</v>
      </c>
      <c r="H1053" t="s">
        <v>215</v>
      </c>
      <c r="I1053">
        <v>454</v>
      </c>
      <c r="J1053" t="s">
        <v>90</v>
      </c>
      <c r="K1053" t="s">
        <v>350</v>
      </c>
      <c r="L1053">
        <v>0</v>
      </c>
      <c r="M1053" t="s">
        <v>217</v>
      </c>
      <c r="N1053" t="s">
        <v>218</v>
      </c>
      <c r="V1053">
        <v>901</v>
      </c>
      <c r="W1053" t="s">
        <v>411</v>
      </c>
      <c r="X1053">
        <v>8</v>
      </c>
      <c r="Y1053" t="s">
        <v>220</v>
      </c>
      <c r="AB1053">
        <v>6128</v>
      </c>
      <c r="AD1053">
        <v>6128</v>
      </c>
      <c r="AF1053">
        <v>9587</v>
      </c>
      <c r="AI1053">
        <v>0</v>
      </c>
    </row>
    <row r="1054" spans="1:35" hidden="1" x14ac:dyDescent="0.3">
      <c r="A1054" t="s">
        <v>410</v>
      </c>
      <c r="B1054">
        <v>2001</v>
      </c>
      <c r="C1054">
        <v>2001</v>
      </c>
      <c r="D1054">
        <v>2001</v>
      </c>
      <c r="E1054">
        <v>4</v>
      </c>
      <c r="F1054">
        <v>0</v>
      </c>
      <c r="G1054">
        <v>2</v>
      </c>
      <c r="H1054" t="s">
        <v>221</v>
      </c>
      <c r="I1054">
        <v>454</v>
      </c>
      <c r="J1054" t="s">
        <v>90</v>
      </c>
      <c r="K1054" t="s">
        <v>350</v>
      </c>
      <c r="L1054">
        <v>0</v>
      </c>
      <c r="M1054" t="s">
        <v>217</v>
      </c>
      <c r="N1054" t="s">
        <v>218</v>
      </c>
      <c r="V1054">
        <v>901</v>
      </c>
      <c r="W1054" t="s">
        <v>411</v>
      </c>
      <c r="X1054">
        <v>8</v>
      </c>
      <c r="Y1054" t="s">
        <v>220</v>
      </c>
      <c r="AB1054">
        <v>6846353</v>
      </c>
      <c r="AD1054">
        <v>6846353</v>
      </c>
      <c r="AF1054">
        <v>6379843</v>
      </c>
      <c r="AI1054">
        <v>0</v>
      </c>
    </row>
    <row r="1055" spans="1:35" x14ac:dyDescent="0.3">
      <c r="A1055" t="s">
        <v>410</v>
      </c>
      <c r="B1055">
        <v>2001</v>
      </c>
      <c r="C1055">
        <v>2001</v>
      </c>
      <c r="D1055">
        <v>2001</v>
      </c>
      <c r="E1055">
        <v>4</v>
      </c>
      <c r="F1055">
        <v>0</v>
      </c>
      <c r="G1055">
        <v>1</v>
      </c>
      <c r="H1055" t="s">
        <v>215</v>
      </c>
      <c r="I1055">
        <v>458</v>
      </c>
      <c r="J1055" t="s">
        <v>32</v>
      </c>
      <c r="K1055" t="s">
        <v>335</v>
      </c>
      <c r="L1055">
        <v>0</v>
      </c>
      <c r="M1055" t="s">
        <v>217</v>
      </c>
      <c r="N1055" t="s">
        <v>218</v>
      </c>
      <c r="V1055">
        <v>901</v>
      </c>
      <c r="W1055" t="s">
        <v>411</v>
      </c>
      <c r="X1055">
        <v>8</v>
      </c>
      <c r="Y1055" t="s">
        <v>220</v>
      </c>
      <c r="AB1055">
        <v>24060792</v>
      </c>
      <c r="AD1055">
        <v>24060792</v>
      </c>
      <c r="AF1055">
        <v>17880338</v>
      </c>
      <c r="AI1055">
        <v>0</v>
      </c>
    </row>
    <row r="1056" spans="1:35" hidden="1" x14ac:dyDescent="0.3">
      <c r="A1056" t="s">
        <v>410</v>
      </c>
      <c r="B1056">
        <v>2001</v>
      </c>
      <c r="C1056">
        <v>2001</v>
      </c>
      <c r="D1056">
        <v>2001</v>
      </c>
      <c r="E1056">
        <v>4</v>
      </c>
      <c r="F1056">
        <v>0</v>
      </c>
      <c r="G1056">
        <v>2</v>
      </c>
      <c r="H1056" t="s">
        <v>221</v>
      </c>
      <c r="I1056">
        <v>458</v>
      </c>
      <c r="J1056" t="s">
        <v>32</v>
      </c>
      <c r="K1056" t="s">
        <v>335</v>
      </c>
      <c r="L1056">
        <v>0</v>
      </c>
      <c r="M1056" t="s">
        <v>217</v>
      </c>
      <c r="N1056" t="s">
        <v>218</v>
      </c>
      <c r="V1056">
        <v>901</v>
      </c>
      <c r="W1056" t="s">
        <v>411</v>
      </c>
      <c r="X1056">
        <v>8</v>
      </c>
      <c r="Y1056" t="s">
        <v>220</v>
      </c>
      <c r="AB1056">
        <v>1578438</v>
      </c>
      <c r="AD1056">
        <v>1578438</v>
      </c>
      <c r="AF1056">
        <v>2839604</v>
      </c>
      <c r="AI1056">
        <v>0</v>
      </c>
    </row>
    <row r="1057" spans="1:35" x14ac:dyDescent="0.3">
      <c r="A1057" t="s">
        <v>410</v>
      </c>
      <c r="B1057">
        <v>2001</v>
      </c>
      <c r="C1057">
        <v>2001</v>
      </c>
      <c r="D1057">
        <v>2001</v>
      </c>
      <c r="E1057">
        <v>4</v>
      </c>
      <c r="F1057">
        <v>0</v>
      </c>
      <c r="G1057">
        <v>1</v>
      </c>
      <c r="H1057" t="s">
        <v>215</v>
      </c>
      <c r="I1057">
        <v>462</v>
      </c>
      <c r="J1057" t="s">
        <v>121</v>
      </c>
      <c r="K1057" t="s">
        <v>280</v>
      </c>
      <c r="L1057">
        <v>0</v>
      </c>
      <c r="M1057" t="s">
        <v>217</v>
      </c>
      <c r="N1057" t="s">
        <v>218</v>
      </c>
      <c r="V1057">
        <v>901</v>
      </c>
      <c r="W1057" t="s">
        <v>411</v>
      </c>
      <c r="X1057">
        <v>8</v>
      </c>
      <c r="Y1057" t="s">
        <v>220</v>
      </c>
      <c r="AB1057">
        <v>34434</v>
      </c>
      <c r="AD1057">
        <v>34434</v>
      </c>
      <c r="AF1057">
        <v>273647</v>
      </c>
      <c r="AI1057">
        <v>0</v>
      </c>
    </row>
    <row r="1058" spans="1:35" x14ac:dyDescent="0.3">
      <c r="A1058" t="s">
        <v>410</v>
      </c>
      <c r="B1058">
        <v>2001</v>
      </c>
      <c r="C1058">
        <v>2001</v>
      </c>
      <c r="D1058">
        <v>2001</v>
      </c>
      <c r="E1058">
        <v>4</v>
      </c>
      <c r="F1058">
        <v>0</v>
      </c>
      <c r="G1058">
        <v>1</v>
      </c>
      <c r="H1058" t="s">
        <v>215</v>
      </c>
      <c r="I1058">
        <v>466</v>
      </c>
      <c r="J1058" t="s">
        <v>134</v>
      </c>
      <c r="K1058" t="s">
        <v>382</v>
      </c>
      <c r="L1058">
        <v>0</v>
      </c>
      <c r="M1058" t="s">
        <v>217</v>
      </c>
      <c r="N1058" t="s">
        <v>218</v>
      </c>
      <c r="V1058">
        <v>901</v>
      </c>
      <c r="W1058" t="s">
        <v>411</v>
      </c>
      <c r="X1058">
        <v>8</v>
      </c>
      <c r="Y1058" t="s">
        <v>220</v>
      </c>
      <c r="AB1058">
        <v>42898</v>
      </c>
      <c r="AD1058">
        <v>42898</v>
      </c>
      <c r="AF1058">
        <v>64914</v>
      </c>
      <c r="AI1058">
        <v>0</v>
      </c>
    </row>
    <row r="1059" spans="1:35" x14ac:dyDescent="0.3">
      <c r="A1059" t="s">
        <v>410</v>
      </c>
      <c r="B1059">
        <v>2001</v>
      </c>
      <c r="C1059">
        <v>2001</v>
      </c>
      <c r="D1059">
        <v>2001</v>
      </c>
      <c r="E1059">
        <v>4</v>
      </c>
      <c r="F1059">
        <v>0</v>
      </c>
      <c r="G1059">
        <v>1</v>
      </c>
      <c r="H1059" t="s">
        <v>215</v>
      </c>
      <c r="I1059">
        <v>470</v>
      </c>
      <c r="J1059" t="s">
        <v>91</v>
      </c>
      <c r="K1059" t="s">
        <v>281</v>
      </c>
      <c r="L1059">
        <v>0</v>
      </c>
      <c r="M1059" t="s">
        <v>217</v>
      </c>
      <c r="N1059" t="s">
        <v>218</v>
      </c>
      <c r="V1059">
        <v>901</v>
      </c>
      <c r="W1059" t="s">
        <v>411</v>
      </c>
      <c r="X1059">
        <v>8</v>
      </c>
      <c r="Y1059" t="s">
        <v>220</v>
      </c>
      <c r="AB1059">
        <v>175166</v>
      </c>
      <c r="AD1059">
        <v>175166</v>
      </c>
      <c r="AF1059">
        <v>915738</v>
      </c>
      <c r="AI1059">
        <v>0</v>
      </c>
    </row>
    <row r="1060" spans="1:35" hidden="1" x14ac:dyDescent="0.3">
      <c r="A1060" t="s">
        <v>410</v>
      </c>
      <c r="B1060">
        <v>2001</v>
      </c>
      <c r="C1060">
        <v>2001</v>
      </c>
      <c r="D1060">
        <v>2001</v>
      </c>
      <c r="E1060">
        <v>4</v>
      </c>
      <c r="F1060">
        <v>0</v>
      </c>
      <c r="G1060">
        <v>2</v>
      </c>
      <c r="H1060" t="s">
        <v>221</v>
      </c>
      <c r="I1060">
        <v>470</v>
      </c>
      <c r="J1060" t="s">
        <v>91</v>
      </c>
      <c r="K1060" t="s">
        <v>281</v>
      </c>
      <c r="L1060">
        <v>0</v>
      </c>
      <c r="M1060" t="s">
        <v>217</v>
      </c>
      <c r="N1060" t="s">
        <v>218</v>
      </c>
      <c r="V1060">
        <v>901</v>
      </c>
      <c r="W1060" t="s">
        <v>411</v>
      </c>
      <c r="X1060">
        <v>8</v>
      </c>
      <c r="Y1060" t="s">
        <v>220</v>
      </c>
      <c r="AB1060">
        <v>4117</v>
      </c>
      <c r="AD1060">
        <v>4117</v>
      </c>
      <c r="AF1060">
        <v>37425</v>
      </c>
      <c r="AI1060">
        <v>0</v>
      </c>
    </row>
    <row r="1061" spans="1:35" hidden="1" x14ac:dyDescent="0.3">
      <c r="A1061" t="s">
        <v>410</v>
      </c>
      <c r="B1061">
        <v>2001</v>
      </c>
      <c r="C1061">
        <v>2001</v>
      </c>
      <c r="D1061">
        <v>2001</v>
      </c>
      <c r="E1061">
        <v>4</v>
      </c>
      <c r="F1061">
        <v>0</v>
      </c>
      <c r="G1061">
        <v>3</v>
      </c>
      <c r="H1061" t="s">
        <v>247</v>
      </c>
      <c r="I1061">
        <v>470</v>
      </c>
      <c r="J1061" t="s">
        <v>91</v>
      </c>
      <c r="K1061" t="s">
        <v>281</v>
      </c>
      <c r="L1061">
        <v>0</v>
      </c>
      <c r="M1061" t="s">
        <v>217</v>
      </c>
      <c r="N1061" t="s">
        <v>218</v>
      </c>
      <c r="V1061">
        <v>901</v>
      </c>
      <c r="W1061" t="s">
        <v>411</v>
      </c>
      <c r="X1061">
        <v>8</v>
      </c>
      <c r="Y1061" t="s">
        <v>220</v>
      </c>
      <c r="AB1061">
        <v>4117</v>
      </c>
      <c r="AD1061">
        <v>4117</v>
      </c>
      <c r="AF1061">
        <v>37425</v>
      </c>
      <c r="AI1061">
        <v>0</v>
      </c>
    </row>
    <row r="1062" spans="1:35" x14ac:dyDescent="0.3">
      <c r="A1062" t="s">
        <v>410</v>
      </c>
      <c r="B1062">
        <v>2001</v>
      </c>
      <c r="C1062">
        <v>2001</v>
      </c>
      <c r="D1062">
        <v>2001</v>
      </c>
      <c r="E1062">
        <v>4</v>
      </c>
      <c r="F1062">
        <v>0</v>
      </c>
      <c r="G1062">
        <v>1</v>
      </c>
      <c r="H1062" t="s">
        <v>215</v>
      </c>
      <c r="I1062">
        <v>478</v>
      </c>
      <c r="J1062" t="s">
        <v>383</v>
      </c>
      <c r="K1062" t="s">
        <v>384</v>
      </c>
      <c r="L1062">
        <v>0</v>
      </c>
      <c r="M1062" t="s">
        <v>217</v>
      </c>
      <c r="N1062" t="s">
        <v>218</v>
      </c>
      <c r="V1062">
        <v>901</v>
      </c>
      <c r="W1062" t="s">
        <v>411</v>
      </c>
      <c r="X1062">
        <v>8</v>
      </c>
      <c r="Y1062" t="s">
        <v>220</v>
      </c>
      <c r="AB1062">
        <v>135</v>
      </c>
      <c r="AD1062">
        <v>135</v>
      </c>
      <c r="AF1062">
        <v>59</v>
      </c>
      <c r="AI1062">
        <v>0</v>
      </c>
    </row>
    <row r="1063" spans="1:35" x14ac:dyDescent="0.3">
      <c r="A1063" t="s">
        <v>410</v>
      </c>
      <c r="B1063">
        <v>2001</v>
      </c>
      <c r="C1063">
        <v>2001</v>
      </c>
      <c r="D1063">
        <v>2001</v>
      </c>
      <c r="E1063">
        <v>4</v>
      </c>
      <c r="F1063">
        <v>0</v>
      </c>
      <c r="G1063">
        <v>1</v>
      </c>
      <c r="H1063" t="s">
        <v>215</v>
      </c>
      <c r="I1063">
        <v>480</v>
      </c>
      <c r="J1063" t="s">
        <v>69</v>
      </c>
      <c r="K1063" t="s">
        <v>282</v>
      </c>
      <c r="L1063">
        <v>0</v>
      </c>
      <c r="M1063" t="s">
        <v>217</v>
      </c>
      <c r="N1063" t="s">
        <v>218</v>
      </c>
      <c r="V1063">
        <v>901</v>
      </c>
      <c r="W1063" t="s">
        <v>411</v>
      </c>
      <c r="X1063">
        <v>8</v>
      </c>
      <c r="Y1063" t="s">
        <v>220</v>
      </c>
      <c r="AB1063">
        <v>109245</v>
      </c>
      <c r="AD1063">
        <v>109245</v>
      </c>
      <c r="AF1063">
        <v>330849</v>
      </c>
      <c r="AI1063">
        <v>0</v>
      </c>
    </row>
    <row r="1064" spans="1:35" hidden="1" x14ac:dyDescent="0.3">
      <c r="A1064" t="s">
        <v>410</v>
      </c>
      <c r="B1064">
        <v>2001</v>
      </c>
      <c r="C1064">
        <v>2001</v>
      </c>
      <c r="D1064">
        <v>2001</v>
      </c>
      <c r="E1064">
        <v>4</v>
      </c>
      <c r="F1064">
        <v>0</v>
      </c>
      <c r="G1064">
        <v>2</v>
      </c>
      <c r="H1064" t="s">
        <v>221</v>
      </c>
      <c r="I1064">
        <v>480</v>
      </c>
      <c r="J1064" t="s">
        <v>69</v>
      </c>
      <c r="K1064" t="s">
        <v>282</v>
      </c>
      <c r="L1064">
        <v>0</v>
      </c>
      <c r="M1064" t="s">
        <v>217</v>
      </c>
      <c r="N1064" t="s">
        <v>218</v>
      </c>
      <c r="V1064">
        <v>901</v>
      </c>
      <c r="W1064" t="s">
        <v>411</v>
      </c>
      <c r="X1064">
        <v>8</v>
      </c>
      <c r="Y1064" t="s">
        <v>220</v>
      </c>
      <c r="AB1064">
        <v>2059</v>
      </c>
      <c r="AD1064">
        <v>2059</v>
      </c>
      <c r="AF1064">
        <v>8424</v>
      </c>
      <c r="AI1064">
        <v>0</v>
      </c>
    </row>
    <row r="1065" spans="1:35" x14ac:dyDescent="0.3">
      <c r="A1065" t="s">
        <v>410</v>
      </c>
      <c r="B1065">
        <v>2001</v>
      </c>
      <c r="C1065">
        <v>2001</v>
      </c>
      <c r="D1065">
        <v>2001</v>
      </c>
      <c r="E1065">
        <v>4</v>
      </c>
      <c r="F1065">
        <v>0</v>
      </c>
      <c r="G1065">
        <v>1</v>
      </c>
      <c r="H1065" t="s">
        <v>215</v>
      </c>
      <c r="I1065">
        <v>484</v>
      </c>
      <c r="J1065" t="s">
        <v>33</v>
      </c>
      <c r="K1065" t="s">
        <v>283</v>
      </c>
      <c r="L1065">
        <v>0</v>
      </c>
      <c r="M1065" t="s">
        <v>217</v>
      </c>
      <c r="N1065" t="s">
        <v>218</v>
      </c>
      <c r="V1065">
        <v>901</v>
      </c>
      <c r="W1065" t="s">
        <v>411</v>
      </c>
      <c r="X1065">
        <v>8</v>
      </c>
      <c r="Y1065" t="s">
        <v>220</v>
      </c>
      <c r="AB1065">
        <v>18555505</v>
      </c>
      <c r="AD1065">
        <v>18555505</v>
      </c>
      <c r="AF1065">
        <v>15013314</v>
      </c>
      <c r="AI1065">
        <v>0</v>
      </c>
    </row>
    <row r="1066" spans="1:35" hidden="1" x14ac:dyDescent="0.3">
      <c r="A1066" t="s">
        <v>410</v>
      </c>
      <c r="B1066">
        <v>2001</v>
      </c>
      <c r="C1066">
        <v>2001</v>
      </c>
      <c r="D1066">
        <v>2001</v>
      </c>
      <c r="E1066">
        <v>4</v>
      </c>
      <c r="F1066">
        <v>0</v>
      </c>
      <c r="G1066">
        <v>2</v>
      </c>
      <c r="H1066" t="s">
        <v>221</v>
      </c>
      <c r="I1066">
        <v>484</v>
      </c>
      <c r="J1066" t="s">
        <v>33</v>
      </c>
      <c r="K1066" t="s">
        <v>283</v>
      </c>
      <c r="L1066">
        <v>0</v>
      </c>
      <c r="M1066" t="s">
        <v>217</v>
      </c>
      <c r="N1066" t="s">
        <v>218</v>
      </c>
      <c r="V1066">
        <v>901</v>
      </c>
      <c r="W1066" t="s">
        <v>411</v>
      </c>
      <c r="X1066">
        <v>8</v>
      </c>
      <c r="Y1066" t="s">
        <v>220</v>
      </c>
      <c r="AB1066">
        <v>163515813</v>
      </c>
      <c r="AD1066">
        <v>163515813</v>
      </c>
      <c r="AF1066">
        <v>243860894</v>
      </c>
      <c r="AI1066">
        <v>0</v>
      </c>
    </row>
    <row r="1067" spans="1:35" x14ac:dyDescent="0.3">
      <c r="A1067" t="s">
        <v>410</v>
      </c>
      <c r="B1067">
        <v>2001</v>
      </c>
      <c r="C1067">
        <v>2001</v>
      </c>
      <c r="D1067">
        <v>2001</v>
      </c>
      <c r="E1067">
        <v>4</v>
      </c>
      <c r="F1067">
        <v>0</v>
      </c>
      <c r="G1067">
        <v>1</v>
      </c>
      <c r="H1067" t="s">
        <v>215</v>
      </c>
      <c r="I1067">
        <v>490</v>
      </c>
      <c r="J1067" t="s">
        <v>160</v>
      </c>
      <c r="L1067">
        <v>0</v>
      </c>
      <c r="M1067" t="s">
        <v>217</v>
      </c>
      <c r="N1067" t="s">
        <v>218</v>
      </c>
      <c r="V1067">
        <v>901</v>
      </c>
      <c r="W1067" t="s">
        <v>411</v>
      </c>
      <c r="X1067">
        <v>8</v>
      </c>
      <c r="Y1067" t="s">
        <v>220</v>
      </c>
      <c r="AB1067">
        <v>6843939</v>
      </c>
      <c r="AD1067">
        <v>6843939</v>
      </c>
      <c r="AF1067">
        <v>15951776</v>
      </c>
      <c r="AI1067">
        <v>0</v>
      </c>
    </row>
    <row r="1068" spans="1:35" hidden="1" x14ac:dyDescent="0.3">
      <c r="A1068" t="s">
        <v>410</v>
      </c>
      <c r="B1068">
        <v>2001</v>
      </c>
      <c r="C1068">
        <v>2001</v>
      </c>
      <c r="D1068">
        <v>2001</v>
      </c>
      <c r="E1068">
        <v>4</v>
      </c>
      <c r="F1068">
        <v>0</v>
      </c>
      <c r="G1068">
        <v>2</v>
      </c>
      <c r="H1068" t="s">
        <v>221</v>
      </c>
      <c r="I1068">
        <v>490</v>
      </c>
      <c r="J1068" t="s">
        <v>160</v>
      </c>
      <c r="L1068">
        <v>0</v>
      </c>
      <c r="M1068" t="s">
        <v>217</v>
      </c>
      <c r="N1068" t="s">
        <v>218</v>
      </c>
      <c r="V1068">
        <v>901</v>
      </c>
      <c r="W1068" t="s">
        <v>411</v>
      </c>
      <c r="X1068">
        <v>8</v>
      </c>
      <c r="Y1068" t="s">
        <v>220</v>
      </c>
      <c r="AB1068">
        <v>163205</v>
      </c>
      <c r="AD1068">
        <v>163205</v>
      </c>
      <c r="AF1068">
        <v>664698</v>
      </c>
      <c r="AI1068">
        <v>0</v>
      </c>
    </row>
    <row r="1069" spans="1:35" x14ac:dyDescent="0.3">
      <c r="A1069" t="s">
        <v>410</v>
      </c>
      <c r="B1069">
        <v>2001</v>
      </c>
      <c r="C1069">
        <v>2001</v>
      </c>
      <c r="D1069">
        <v>2001</v>
      </c>
      <c r="E1069">
        <v>4</v>
      </c>
      <c r="F1069">
        <v>0</v>
      </c>
      <c r="G1069">
        <v>1</v>
      </c>
      <c r="H1069" t="s">
        <v>215</v>
      </c>
      <c r="I1069">
        <v>496</v>
      </c>
      <c r="J1069" t="s">
        <v>135</v>
      </c>
      <c r="K1069" t="s">
        <v>336</v>
      </c>
      <c r="L1069">
        <v>0</v>
      </c>
      <c r="M1069" t="s">
        <v>217</v>
      </c>
      <c r="N1069" t="s">
        <v>218</v>
      </c>
      <c r="V1069">
        <v>901</v>
      </c>
      <c r="W1069" t="s">
        <v>411</v>
      </c>
      <c r="X1069">
        <v>8</v>
      </c>
      <c r="Y1069" t="s">
        <v>220</v>
      </c>
      <c r="AB1069">
        <v>67531</v>
      </c>
      <c r="AD1069">
        <v>67531</v>
      </c>
      <c r="AF1069">
        <v>207314</v>
      </c>
      <c r="AI1069">
        <v>0</v>
      </c>
    </row>
    <row r="1070" spans="1:35" x14ac:dyDescent="0.3">
      <c r="A1070" t="s">
        <v>410</v>
      </c>
      <c r="B1070">
        <v>2001</v>
      </c>
      <c r="C1070">
        <v>2001</v>
      </c>
      <c r="D1070">
        <v>2001</v>
      </c>
      <c r="E1070">
        <v>4</v>
      </c>
      <c r="F1070">
        <v>0</v>
      </c>
      <c r="G1070">
        <v>1</v>
      </c>
      <c r="H1070" t="s">
        <v>215</v>
      </c>
      <c r="I1070">
        <v>498</v>
      </c>
      <c r="J1070" t="s">
        <v>96</v>
      </c>
      <c r="K1070" t="s">
        <v>370</v>
      </c>
      <c r="L1070">
        <v>0</v>
      </c>
      <c r="M1070" t="s">
        <v>217</v>
      </c>
      <c r="N1070" t="s">
        <v>218</v>
      </c>
      <c r="V1070">
        <v>901</v>
      </c>
      <c r="W1070" t="s">
        <v>411</v>
      </c>
      <c r="X1070">
        <v>8</v>
      </c>
      <c r="Y1070" t="s">
        <v>220</v>
      </c>
      <c r="AB1070">
        <v>93684</v>
      </c>
      <c r="AD1070">
        <v>93684</v>
      </c>
      <c r="AF1070">
        <v>142364</v>
      </c>
      <c r="AI1070">
        <v>0</v>
      </c>
    </row>
    <row r="1071" spans="1:35" x14ac:dyDescent="0.3">
      <c r="A1071" t="s">
        <v>410</v>
      </c>
      <c r="B1071">
        <v>2001</v>
      </c>
      <c r="C1071">
        <v>2001</v>
      </c>
      <c r="D1071">
        <v>2001</v>
      </c>
      <c r="E1071">
        <v>4</v>
      </c>
      <c r="F1071">
        <v>0</v>
      </c>
      <c r="G1071">
        <v>1</v>
      </c>
      <c r="H1071" t="s">
        <v>215</v>
      </c>
      <c r="I1071">
        <v>500</v>
      </c>
      <c r="J1071" t="s">
        <v>385</v>
      </c>
      <c r="K1071" t="s">
        <v>386</v>
      </c>
      <c r="L1071">
        <v>0</v>
      </c>
      <c r="M1071" t="s">
        <v>217</v>
      </c>
      <c r="N1071" t="s">
        <v>218</v>
      </c>
      <c r="V1071">
        <v>901</v>
      </c>
      <c r="W1071" t="s">
        <v>411</v>
      </c>
      <c r="X1071">
        <v>1</v>
      </c>
      <c r="Y1071" t="s">
        <v>232</v>
      </c>
      <c r="AB1071">
        <v>0</v>
      </c>
      <c r="AD1071">
        <v>0</v>
      </c>
      <c r="AF1071">
        <v>7701</v>
      </c>
      <c r="AI1071">
        <v>0</v>
      </c>
    </row>
    <row r="1072" spans="1:35" x14ac:dyDescent="0.3">
      <c r="A1072" t="s">
        <v>410</v>
      </c>
      <c r="B1072">
        <v>2001</v>
      </c>
      <c r="C1072">
        <v>2001</v>
      </c>
      <c r="D1072">
        <v>2001</v>
      </c>
      <c r="E1072">
        <v>4</v>
      </c>
      <c r="F1072">
        <v>0</v>
      </c>
      <c r="G1072">
        <v>1</v>
      </c>
      <c r="H1072" t="s">
        <v>215</v>
      </c>
      <c r="I1072">
        <v>508</v>
      </c>
      <c r="J1072" t="s">
        <v>93</v>
      </c>
      <c r="K1072" t="s">
        <v>387</v>
      </c>
      <c r="L1072">
        <v>0</v>
      </c>
      <c r="M1072" t="s">
        <v>217</v>
      </c>
      <c r="N1072" t="s">
        <v>218</v>
      </c>
      <c r="V1072">
        <v>901</v>
      </c>
      <c r="W1072" t="s">
        <v>411</v>
      </c>
      <c r="X1072">
        <v>8</v>
      </c>
      <c r="Y1072" t="s">
        <v>220</v>
      </c>
      <c r="AB1072">
        <v>24361</v>
      </c>
      <c r="AD1072">
        <v>24361</v>
      </c>
      <c r="AF1072">
        <v>107540</v>
      </c>
      <c r="AI1072">
        <v>6</v>
      </c>
    </row>
    <row r="1073" spans="1:35" hidden="1" x14ac:dyDescent="0.3">
      <c r="A1073" t="s">
        <v>410</v>
      </c>
      <c r="B1073">
        <v>2001</v>
      </c>
      <c r="C1073">
        <v>2001</v>
      </c>
      <c r="D1073">
        <v>2001</v>
      </c>
      <c r="E1073">
        <v>4</v>
      </c>
      <c r="F1073">
        <v>0</v>
      </c>
      <c r="G1073">
        <v>2</v>
      </c>
      <c r="H1073" t="s">
        <v>221</v>
      </c>
      <c r="I1073">
        <v>508</v>
      </c>
      <c r="J1073" t="s">
        <v>93</v>
      </c>
      <c r="K1073" t="s">
        <v>387</v>
      </c>
      <c r="L1073">
        <v>0</v>
      </c>
      <c r="M1073" t="s">
        <v>217</v>
      </c>
      <c r="N1073" t="s">
        <v>218</v>
      </c>
      <c r="V1073">
        <v>901</v>
      </c>
      <c r="W1073" t="s">
        <v>411</v>
      </c>
      <c r="X1073">
        <v>8</v>
      </c>
      <c r="Y1073" t="s">
        <v>220</v>
      </c>
      <c r="AB1073">
        <v>1249</v>
      </c>
      <c r="AD1073">
        <v>1249</v>
      </c>
      <c r="AF1073">
        <v>5575</v>
      </c>
      <c r="AI1073">
        <v>6</v>
      </c>
    </row>
    <row r="1074" spans="1:35" x14ac:dyDescent="0.3">
      <c r="A1074" t="s">
        <v>410</v>
      </c>
      <c r="B1074">
        <v>2001</v>
      </c>
      <c r="C1074">
        <v>2001</v>
      </c>
      <c r="D1074">
        <v>2001</v>
      </c>
      <c r="E1074">
        <v>4</v>
      </c>
      <c r="F1074">
        <v>0</v>
      </c>
      <c r="G1074">
        <v>1</v>
      </c>
      <c r="H1074" t="s">
        <v>215</v>
      </c>
      <c r="I1074">
        <v>512</v>
      </c>
      <c r="J1074" t="s">
        <v>37</v>
      </c>
      <c r="K1074" t="s">
        <v>285</v>
      </c>
      <c r="L1074">
        <v>0</v>
      </c>
      <c r="M1074" t="s">
        <v>217</v>
      </c>
      <c r="N1074" t="s">
        <v>218</v>
      </c>
      <c r="V1074">
        <v>901</v>
      </c>
      <c r="W1074" t="s">
        <v>411</v>
      </c>
      <c r="X1074">
        <v>8</v>
      </c>
      <c r="Y1074" t="s">
        <v>220</v>
      </c>
      <c r="AB1074">
        <v>3331047</v>
      </c>
      <c r="AD1074">
        <v>3331047</v>
      </c>
      <c r="AF1074">
        <v>3223057</v>
      </c>
      <c r="AI1074">
        <v>0</v>
      </c>
    </row>
    <row r="1075" spans="1:35" hidden="1" x14ac:dyDescent="0.3">
      <c r="A1075" t="s">
        <v>410</v>
      </c>
      <c r="B1075">
        <v>2001</v>
      </c>
      <c r="C1075">
        <v>2001</v>
      </c>
      <c r="D1075">
        <v>2001</v>
      </c>
      <c r="E1075">
        <v>4</v>
      </c>
      <c r="F1075">
        <v>0</v>
      </c>
      <c r="G1075">
        <v>2</v>
      </c>
      <c r="H1075" t="s">
        <v>221</v>
      </c>
      <c r="I1075">
        <v>512</v>
      </c>
      <c r="J1075" t="s">
        <v>37</v>
      </c>
      <c r="K1075" t="s">
        <v>285</v>
      </c>
      <c r="L1075">
        <v>0</v>
      </c>
      <c r="M1075" t="s">
        <v>217</v>
      </c>
      <c r="N1075" t="s">
        <v>218</v>
      </c>
      <c r="V1075">
        <v>901</v>
      </c>
      <c r="W1075" t="s">
        <v>411</v>
      </c>
      <c r="X1075">
        <v>8</v>
      </c>
      <c r="Y1075" t="s">
        <v>220</v>
      </c>
      <c r="AB1075">
        <v>23242</v>
      </c>
      <c r="AD1075">
        <v>23242</v>
      </c>
      <c r="AF1075">
        <v>159479</v>
      </c>
      <c r="AI1075">
        <v>0</v>
      </c>
    </row>
    <row r="1076" spans="1:35" x14ac:dyDescent="0.3">
      <c r="A1076" t="s">
        <v>410</v>
      </c>
      <c r="B1076">
        <v>2001</v>
      </c>
      <c r="C1076">
        <v>2001</v>
      </c>
      <c r="D1076">
        <v>2001</v>
      </c>
      <c r="E1076">
        <v>4</v>
      </c>
      <c r="F1076">
        <v>0</v>
      </c>
      <c r="G1076">
        <v>1</v>
      </c>
      <c r="H1076" t="s">
        <v>215</v>
      </c>
      <c r="I1076">
        <v>516</v>
      </c>
      <c r="J1076" t="s">
        <v>149</v>
      </c>
      <c r="K1076" t="s">
        <v>286</v>
      </c>
      <c r="L1076">
        <v>0</v>
      </c>
      <c r="M1076" t="s">
        <v>217</v>
      </c>
      <c r="N1076" t="s">
        <v>218</v>
      </c>
      <c r="V1076">
        <v>901</v>
      </c>
      <c r="W1076" t="s">
        <v>411</v>
      </c>
      <c r="X1076">
        <v>8</v>
      </c>
      <c r="Y1076" t="s">
        <v>220</v>
      </c>
      <c r="AB1076">
        <v>969202</v>
      </c>
      <c r="AD1076">
        <v>969202</v>
      </c>
      <c r="AF1076">
        <v>2441301</v>
      </c>
      <c r="AI1076">
        <v>0</v>
      </c>
    </row>
    <row r="1077" spans="1:35" hidden="1" x14ac:dyDescent="0.3">
      <c r="A1077" t="s">
        <v>410</v>
      </c>
      <c r="B1077">
        <v>2001</v>
      </c>
      <c r="C1077">
        <v>2001</v>
      </c>
      <c r="D1077">
        <v>2001</v>
      </c>
      <c r="E1077">
        <v>4</v>
      </c>
      <c r="F1077">
        <v>0</v>
      </c>
      <c r="G1077">
        <v>2</v>
      </c>
      <c r="H1077" t="s">
        <v>221</v>
      </c>
      <c r="I1077">
        <v>516</v>
      </c>
      <c r="J1077" t="s">
        <v>149</v>
      </c>
      <c r="K1077" t="s">
        <v>286</v>
      </c>
      <c r="L1077">
        <v>0</v>
      </c>
      <c r="M1077" t="s">
        <v>217</v>
      </c>
      <c r="N1077" t="s">
        <v>218</v>
      </c>
      <c r="V1077">
        <v>901</v>
      </c>
      <c r="W1077" t="s">
        <v>411</v>
      </c>
      <c r="X1077">
        <v>8</v>
      </c>
      <c r="Y1077" t="s">
        <v>220</v>
      </c>
      <c r="AB1077">
        <v>9338</v>
      </c>
      <c r="AD1077">
        <v>9338</v>
      </c>
      <c r="AF1077">
        <v>34801</v>
      </c>
      <c r="AI1077">
        <v>0</v>
      </c>
    </row>
    <row r="1078" spans="1:35" x14ac:dyDescent="0.3">
      <c r="A1078" t="s">
        <v>410</v>
      </c>
      <c r="B1078">
        <v>2001</v>
      </c>
      <c r="C1078">
        <v>2001</v>
      </c>
      <c r="D1078">
        <v>2001</v>
      </c>
      <c r="E1078">
        <v>4</v>
      </c>
      <c r="F1078">
        <v>0</v>
      </c>
      <c r="G1078">
        <v>1</v>
      </c>
      <c r="H1078" t="s">
        <v>215</v>
      </c>
      <c r="I1078">
        <v>528</v>
      </c>
      <c r="J1078" t="s">
        <v>35</v>
      </c>
      <c r="K1078" t="s">
        <v>287</v>
      </c>
      <c r="L1078">
        <v>0</v>
      </c>
      <c r="M1078" t="s">
        <v>217</v>
      </c>
      <c r="N1078" t="s">
        <v>218</v>
      </c>
      <c r="V1078">
        <v>901</v>
      </c>
      <c r="W1078" t="s">
        <v>411</v>
      </c>
      <c r="X1078">
        <v>8</v>
      </c>
      <c r="Y1078" t="s">
        <v>220</v>
      </c>
      <c r="AB1078">
        <v>142301860</v>
      </c>
      <c r="AD1078">
        <v>142301860</v>
      </c>
      <c r="AF1078">
        <v>247804280</v>
      </c>
      <c r="AI1078">
        <v>0</v>
      </c>
    </row>
    <row r="1079" spans="1:35" hidden="1" x14ac:dyDescent="0.3">
      <c r="A1079" t="s">
        <v>410</v>
      </c>
      <c r="B1079">
        <v>2001</v>
      </c>
      <c r="C1079">
        <v>2001</v>
      </c>
      <c r="D1079">
        <v>2001</v>
      </c>
      <c r="E1079">
        <v>4</v>
      </c>
      <c r="F1079">
        <v>0</v>
      </c>
      <c r="G1079">
        <v>2</v>
      </c>
      <c r="H1079" t="s">
        <v>221</v>
      </c>
      <c r="I1079">
        <v>528</v>
      </c>
      <c r="J1079" t="s">
        <v>35</v>
      </c>
      <c r="K1079" t="s">
        <v>287</v>
      </c>
      <c r="L1079">
        <v>0</v>
      </c>
      <c r="M1079" t="s">
        <v>217</v>
      </c>
      <c r="N1079" t="s">
        <v>218</v>
      </c>
      <c r="V1079">
        <v>901</v>
      </c>
      <c r="W1079" t="s">
        <v>411</v>
      </c>
      <c r="X1079">
        <v>8</v>
      </c>
      <c r="Y1079" t="s">
        <v>220</v>
      </c>
      <c r="AB1079">
        <v>11578360</v>
      </c>
      <c r="AD1079">
        <v>11578360</v>
      </c>
      <c r="AF1079">
        <v>33015598</v>
      </c>
      <c r="AI1079">
        <v>0</v>
      </c>
    </row>
    <row r="1080" spans="1:35" x14ac:dyDescent="0.3">
      <c r="A1080" t="s">
        <v>410</v>
      </c>
      <c r="B1080">
        <v>2001</v>
      </c>
      <c r="C1080">
        <v>2001</v>
      </c>
      <c r="D1080">
        <v>2001</v>
      </c>
      <c r="E1080">
        <v>4</v>
      </c>
      <c r="F1080">
        <v>0</v>
      </c>
      <c r="G1080">
        <v>1</v>
      </c>
      <c r="H1080" t="s">
        <v>215</v>
      </c>
      <c r="I1080">
        <v>533</v>
      </c>
      <c r="J1080" t="s">
        <v>150</v>
      </c>
      <c r="K1080" t="s">
        <v>351</v>
      </c>
      <c r="L1080">
        <v>0</v>
      </c>
      <c r="M1080" t="s">
        <v>217</v>
      </c>
      <c r="N1080" t="s">
        <v>218</v>
      </c>
      <c r="V1080">
        <v>901</v>
      </c>
      <c r="W1080" t="s">
        <v>411</v>
      </c>
      <c r="X1080">
        <v>1</v>
      </c>
      <c r="Y1080" t="s">
        <v>232</v>
      </c>
      <c r="AF1080">
        <v>137425</v>
      </c>
      <c r="AI1080">
        <v>0</v>
      </c>
    </row>
    <row r="1081" spans="1:35" x14ac:dyDescent="0.3">
      <c r="A1081" t="s">
        <v>410</v>
      </c>
      <c r="B1081">
        <v>2001</v>
      </c>
      <c r="C1081">
        <v>2001</v>
      </c>
      <c r="D1081">
        <v>2001</v>
      </c>
      <c r="E1081">
        <v>4</v>
      </c>
      <c r="F1081">
        <v>0</v>
      </c>
      <c r="G1081">
        <v>1</v>
      </c>
      <c r="H1081" t="s">
        <v>215</v>
      </c>
      <c r="I1081">
        <v>540</v>
      </c>
      <c r="J1081" t="s">
        <v>156</v>
      </c>
      <c r="K1081" t="s">
        <v>352</v>
      </c>
      <c r="L1081">
        <v>0</v>
      </c>
      <c r="M1081" t="s">
        <v>217</v>
      </c>
      <c r="N1081" t="s">
        <v>218</v>
      </c>
      <c r="V1081">
        <v>901</v>
      </c>
      <c r="W1081" t="s">
        <v>411</v>
      </c>
      <c r="X1081">
        <v>8</v>
      </c>
      <c r="Y1081" t="s">
        <v>220</v>
      </c>
      <c r="AB1081">
        <v>457330</v>
      </c>
      <c r="AD1081">
        <v>457330</v>
      </c>
      <c r="AF1081">
        <v>1008077</v>
      </c>
      <c r="AI1081">
        <v>0</v>
      </c>
    </row>
    <row r="1082" spans="1:35" hidden="1" x14ac:dyDescent="0.3">
      <c r="A1082" t="s">
        <v>410</v>
      </c>
      <c r="B1082">
        <v>2001</v>
      </c>
      <c r="C1082">
        <v>2001</v>
      </c>
      <c r="D1082">
        <v>2001</v>
      </c>
      <c r="E1082">
        <v>4</v>
      </c>
      <c r="F1082">
        <v>0</v>
      </c>
      <c r="G1082">
        <v>2</v>
      </c>
      <c r="H1082" t="s">
        <v>221</v>
      </c>
      <c r="I1082">
        <v>540</v>
      </c>
      <c r="J1082" t="s">
        <v>156</v>
      </c>
      <c r="K1082" t="s">
        <v>352</v>
      </c>
      <c r="L1082">
        <v>0</v>
      </c>
      <c r="M1082" t="s">
        <v>217</v>
      </c>
      <c r="N1082" t="s">
        <v>218</v>
      </c>
      <c r="V1082">
        <v>901</v>
      </c>
      <c r="W1082" t="s">
        <v>411</v>
      </c>
      <c r="X1082">
        <v>8</v>
      </c>
      <c r="Y1082" t="s">
        <v>220</v>
      </c>
      <c r="AB1082">
        <v>1555</v>
      </c>
      <c r="AD1082">
        <v>1555</v>
      </c>
      <c r="AF1082">
        <v>10050</v>
      </c>
      <c r="AI1082">
        <v>0</v>
      </c>
    </row>
    <row r="1083" spans="1:35" x14ac:dyDescent="0.3">
      <c r="A1083" t="s">
        <v>410</v>
      </c>
      <c r="B1083">
        <v>2001</v>
      </c>
      <c r="C1083">
        <v>2001</v>
      </c>
      <c r="D1083">
        <v>2001</v>
      </c>
      <c r="E1083">
        <v>4</v>
      </c>
      <c r="F1083">
        <v>0</v>
      </c>
      <c r="G1083">
        <v>1</v>
      </c>
      <c r="H1083" t="s">
        <v>215</v>
      </c>
      <c r="I1083">
        <v>554</v>
      </c>
      <c r="J1083" t="s">
        <v>36</v>
      </c>
      <c r="K1083" t="s">
        <v>288</v>
      </c>
      <c r="L1083">
        <v>0</v>
      </c>
      <c r="M1083" t="s">
        <v>217</v>
      </c>
      <c r="N1083" t="s">
        <v>218</v>
      </c>
      <c r="V1083">
        <v>901</v>
      </c>
      <c r="W1083" t="s">
        <v>411</v>
      </c>
      <c r="X1083">
        <v>8</v>
      </c>
      <c r="Y1083" t="s">
        <v>220</v>
      </c>
      <c r="AB1083">
        <v>6864215</v>
      </c>
      <c r="AD1083">
        <v>6864215</v>
      </c>
      <c r="AF1083">
        <v>14275778</v>
      </c>
      <c r="AI1083">
        <v>0</v>
      </c>
    </row>
    <row r="1084" spans="1:35" hidden="1" x14ac:dyDescent="0.3">
      <c r="A1084" t="s">
        <v>410</v>
      </c>
      <c r="B1084">
        <v>2001</v>
      </c>
      <c r="C1084">
        <v>2001</v>
      </c>
      <c r="D1084">
        <v>2001</v>
      </c>
      <c r="E1084">
        <v>4</v>
      </c>
      <c r="F1084">
        <v>0</v>
      </c>
      <c r="G1084">
        <v>2</v>
      </c>
      <c r="H1084" t="s">
        <v>221</v>
      </c>
      <c r="I1084">
        <v>554</v>
      </c>
      <c r="J1084" t="s">
        <v>36</v>
      </c>
      <c r="K1084" t="s">
        <v>288</v>
      </c>
      <c r="L1084">
        <v>0</v>
      </c>
      <c r="M1084" t="s">
        <v>217</v>
      </c>
      <c r="N1084" t="s">
        <v>218</v>
      </c>
      <c r="V1084">
        <v>901</v>
      </c>
      <c r="W1084" t="s">
        <v>411</v>
      </c>
      <c r="X1084">
        <v>8</v>
      </c>
      <c r="Y1084" t="s">
        <v>220</v>
      </c>
      <c r="AB1084">
        <v>69723</v>
      </c>
      <c r="AD1084">
        <v>69723</v>
      </c>
      <c r="AF1084">
        <v>304353</v>
      </c>
      <c r="AI1084">
        <v>6</v>
      </c>
    </row>
    <row r="1085" spans="1:35" hidden="1" x14ac:dyDescent="0.3">
      <c r="A1085" t="s">
        <v>410</v>
      </c>
      <c r="B1085">
        <v>2001</v>
      </c>
      <c r="C1085">
        <v>2001</v>
      </c>
      <c r="D1085">
        <v>2001</v>
      </c>
      <c r="E1085">
        <v>4</v>
      </c>
      <c r="F1085">
        <v>0</v>
      </c>
      <c r="G1085">
        <v>3</v>
      </c>
      <c r="H1085" t="s">
        <v>247</v>
      </c>
      <c r="I1085">
        <v>554</v>
      </c>
      <c r="J1085" t="s">
        <v>36</v>
      </c>
      <c r="K1085" t="s">
        <v>288</v>
      </c>
      <c r="L1085">
        <v>0</v>
      </c>
      <c r="M1085" t="s">
        <v>217</v>
      </c>
      <c r="N1085" t="s">
        <v>218</v>
      </c>
      <c r="V1085">
        <v>901</v>
      </c>
      <c r="W1085" t="s">
        <v>411</v>
      </c>
      <c r="X1085">
        <v>8</v>
      </c>
      <c r="Y1085" t="s">
        <v>220</v>
      </c>
      <c r="AB1085">
        <v>57019</v>
      </c>
      <c r="AD1085">
        <v>57019</v>
      </c>
      <c r="AF1085">
        <v>258695</v>
      </c>
      <c r="AI1085">
        <v>6</v>
      </c>
    </row>
    <row r="1086" spans="1:35" x14ac:dyDescent="0.3">
      <c r="A1086" t="s">
        <v>410</v>
      </c>
      <c r="B1086">
        <v>2001</v>
      </c>
      <c r="C1086">
        <v>2001</v>
      </c>
      <c r="D1086">
        <v>2001</v>
      </c>
      <c r="E1086">
        <v>4</v>
      </c>
      <c r="F1086">
        <v>0</v>
      </c>
      <c r="G1086">
        <v>1</v>
      </c>
      <c r="H1086" t="s">
        <v>215</v>
      </c>
      <c r="I1086">
        <v>558</v>
      </c>
      <c r="J1086" t="s">
        <v>71</v>
      </c>
      <c r="K1086" t="s">
        <v>289</v>
      </c>
      <c r="L1086">
        <v>0</v>
      </c>
      <c r="M1086" t="s">
        <v>217</v>
      </c>
      <c r="N1086" t="s">
        <v>218</v>
      </c>
      <c r="V1086">
        <v>901</v>
      </c>
      <c r="W1086" t="s">
        <v>411</v>
      </c>
      <c r="X1086">
        <v>8</v>
      </c>
      <c r="Y1086" t="s">
        <v>220</v>
      </c>
      <c r="AB1086">
        <v>141412</v>
      </c>
      <c r="AD1086">
        <v>141412</v>
      </c>
      <c r="AF1086">
        <v>96994</v>
      </c>
      <c r="AI1086">
        <v>0</v>
      </c>
    </row>
    <row r="1087" spans="1:35" hidden="1" x14ac:dyDescent="0.3">
      <c r="A1087" t="s">
        <v>410</v>
      </c>
      <c r="B1087">
        <v>2001</v>
      </c>
      <c r="C1087">
        <v>2001</v>
      </c>
      <c r="D1087">
        <v>2001</v>
      </c>
      <c r="E1087">
        <v>4</v>
      </c>
      <c r="F1087">
        <v>0</v>
      </c>
      <c r="G1087">
        <v>2</v>
      </c>
      <c r="H1087" t="s">
        <v>221</v>
      </c>
      <c r="I1087">
        <v>558</v>
      </c>
      <c r="J1087" t="s">
        <v>71</v>
      </c>
      <c r="K1087" t="s">
        <v>289</v>
      </c>
      <c r="L1087">
        <v>0</v>
      </c>
      <c r="M1087" t="s">
        <v>217</v>
      </c>
      <c r="N1087" t="s">
        <v>218</v>
      </c>
      <c r="V1087">
        <v>901</v>
      </c>
      <c r="W1087" t="s">
        <v>411</v>
      </c>
      <c r="X1087">
        <v>8</v>
      </c>
      <c r="Y1087" t="s">
        <v>220</v>
      </c>
      <c r="AB1087">
        <v>78593496</v>
      </c>
      <c r="AD1087">
        <v>78593496</v>
      </c>
      <c r="AF1087">
        <v>98564672</v>
      </c>
      <c r="AI1087">
        <v>0</v>
      </c>
    </row>
    <row r="1088" spans="1:35" x14ac:dyDescent="0.3">
      <c r="A1088" t="s">
        <v>410</v>
      </c>
      <c r="B1088">
        <v>2001</v>
      </c>
      <c r="C1088">
        <v>2001</v>
      </c>
      <c r="D1088">
        <v>2001</v>
      </c>
      <c r="E1088">
        <v>4</v>
      </c>
      <c r="F1088">
        <v>0</v>
      </c>
      <c r="G1088">
        <v>1</v>
      </c>
      <c r="H1088" t="s">
        <v>215</v>
      </c>
      <c r="I1088">
        <v>562</v>
      </c>
      <c r="J1088" t="s">
        <v>122</v>
      </c>
      <c r="K1088" t="s">
        <v>372</v>
      </c>
      <c r="L1088">
        <v>0</v>
      </c>
      <c r="M1088" t="s">
        <v>217</v>
      </c>
      <c r="N1088" t="s">
        <v>218</v>
      </c>
      <c r="V1088">
        <v>901</v>
      </c>
      <c r="W1088" t="s">
        <v>411</v>
      </c>
      <c r="X1088">
        <v>8</v>
      </c>
      <c r="Y1088" t="s">
        <v>220</v>
      </c>
      <c r="AB1088">
        <v>6680</v>
      </c>
      <c r="AD1088">
        <v>6680</v>
      </c>
      <c r="AF1088">
        <v>18471</v>
      </c>
      <c r="AI1088">
        <v>0</v>
      </c>
    </row>
    <row r="1089" spans="1:35" x14ac:dyDescent="0.3">
      <c r="A1089" t="s">
        <v>410</v>
      </c>
      <c r="B1089">
        <v>2001</v>
      </c>
      <c r="C1089">
        <v>2001</v>
      </c>
      <c r="D1089">
        <v>2001</v>
      </c>
      <c r="E1089">
        <v>4</v>
      </c>
      <c r="F1089">
        <v>0</v>
      </c>
      <c r="G1089">
        <v>1</v>
      </c>
      <c r="H1089" t="s">
        <v>215</v>
      </c>
      <c r="I1089">
        <v>566</v>
      </c>
      <c r="J1089" t="s">
        <v>136</v>
      </c>
      <c r="K1089" t="s">
        <v>388</v>
      </c>
      <c r="L1089">
        <v>0</v>
      </c>
      <c r="M1089" t="s">
        <v>217</v>
      </c>
      <c r="N1089" t="s">
        <v>218</v>
      </c>
      <c r="V1089">
        <v>901</v>
      </c>
      <c r="W1089" t="s">
        <v>411</v>
      </c>
      <c r="X1089">
        <v>8</v>
      </c>
      <c r="Y1089" t="s">
        <v>220</v>
      </c>
      <c r="AB1089">
        <v>64682</v>
      </c>
      <c r="AD1089">
        <v>64682</v>
      </c>
      <c r="AF1089">
        <v>92270</v>
      </c>
      <c r="AI1089">
        <v>0</v>
      </c>
    </row>
    <row r="1090" spans="1:35" x14ac:dyDescent="0.3">
      <c r="A1090" t="s">
        <v>410</v>
      </c>
      <c r="B1090">
        <v>2001</v>
      </c>
      <c r="C1090">
        <v>2001</v>
      </c>
      <c r="D1090">
        <v>2001</v>
      </c>
      <c r="E1090">
        <v>4</v>
      </c>
      <c r="F1090">
        <v>0</v>
      </c>
      <c r="G1090">
        <v>1</v>
      </c>
      <c r="H1090" t="s">
        <v>215</v>
      </c>
      <c r="I1090">
        <v>579</v>
      </c>
      <c r="J1090" t="s">
        <v>72</v>
      </c>
      <c r="K1090" t="s">
        <v>290</v>
      </c>
      <c r="L1090">
        <v>0</v>
      </c>
      <c r="M1090" t="s">
        <v>217</v>
      </c>
      <c r="N1090" t="s">
        <v>218</v>
      </c>
      <c r="V1090">
        <v>901</v>
      </c>
      <c r="W1090" t="s">
        <v>411</v>
      </c>
      <c r="X1090">
        <v>8</v>
      </c>
      <c r="Y1090" t="s">
        <v>220</v>
      </c>
      <c r="AB1090">
        <v>39294194</v>
      </c>
      <c r="AD1090">
        <v>39294194</v>
      </c>
      <c r="AF1090">
        <v>56277025</v>
      </c>
      <c r="AI1090">
        <v>0</v>
      </c>
    </row>
    <row r="1091" spans="1:35" hidden="1" x14ac:dyDescent="0.3">
      <c r="A1091" t="s">
        <v>410</v>
      </c>
      <c r="B1091">
        <v>2001</v>
      </c>
      <c r="C1091">
        <v>2001</v>
      </c>
      <c r="D1091">
        <v>2001</v>
      </c>
      <c r="E1091">
        <v>4</v>
      </c>
      <c r="F1091">
        <v>0</v>
      </c>
      <c r="G1091">
        <v>2</v>
      </c>
      <c r="H1091" t="s">
        <v>221</v>
      </c>
      <c r="I1091">
        <v>579</v>
      </c>
      <c r="J1091" t="s">
        <v>72</v>
      </c>
      <c r="K1091" t="s">
        <v>290</v>
      </c>
      <c r="L1091">
        <v>0</v>
      </c>
      <c r="M1091" t="s">
        <v>217</v>
      </c>
      <c r="N1091" t="s">
        <v>218</v>
      </c>
      <c r="V1091">
        <v>901</v>
      </c>
      <c r="W1091" t="s">
        <v>411</v>
      </c>
      <c r="X1091">
        <v>8</v>
      </c>
      <c r="Y1091" t="s">
        <v>220</v>
      </c>
      <c r="AB1091">
        <v>347265</v>
      </c>
      <c r="AD1091">
        <v>347265</v>
      </c>
      <c r="AF1091">
        <v>863105</v>
      </c>
      <c r="AI1091">
        <v>0</v>
      </c>
    </row>
    <row r="1092" spans="1:35" x14ac:dyDescent="0.3">
      <c r="A1092" t="s">
        <v>410</v>
      </c>
      <c r="B1092">
        <v>2001</v>
      </c>
      <c r="C1092">
        <v>2001</v>
      </c>
      <c r="D1092">
        <v>2001</v>
      </c>
      <c r="E1092">
        <v>4</v>
      </c>
      <c r="F1092">
        <v>0</v>
      </c>
      <c r="G1092">
        <v>1</v>
      </c>
      <c r="H1092" t="s">
        <v>215</v>
      </c>
      <c r="I1092">
        <v>591</v>
      </c>
      <c r="J1092" t="s">
        <v>123</v>
      </c>
      <c r="K1092" t="s">
        <v>292</v>
      </c>
      <c r="L1092">
        <v>0</v>
      </c>
      <c r="M1092" t="s">
        <v>217</v>
      </c>
      <c r="N1092" t="s">
        <v>218</v>
      </c>
      <c r="V1092">
        <v>901</v>
      </c>
      <c r="W1092" t="s">
        <v>411</v>
      </c>
      <c r="X1092">
        <v>8</v>
      </c>
      <c r="Y1092" t="s">
        <v>220</v>
      </c>
      <c r="AB1092">
        <v>80706</v>
      </c>
      <c r="AD1092">
        <v>80706</v>
      </c>
      <c r="AF1092">
        <v>349385</v>
      </c>
      <c r="AI1092">
        <v>0</v>
      </c>
    </row>
    <row r="1093" spans="1:35" hidden="1" x14ac:dyDescent="0.3">
      <c r="A1093" t="s">
        <v>410</v>
      </c>
      <c r="B1093">
        <v>2001</v>
      </c>
      <c r="C1093">
        <v>2001</v>
      </c>
      <c r="D1093">
        <v>2001</v>
      </c>
      <c r="E1093">
        <v>4</v>
      </c>
      <c r="F1093">
        <v>0</v>
      </c>
      <c r="G1093">
        <v>2</v>
      </c>
      <c r="H1093" t="s">
        <v>221</v>
      </c>
      <c r="I1093">
        <v>591</v>
      </c>
      <c r="J1093" t="s">
        <v>123</v>
      </c>
      <c r="K1093" t="s">
        <v>292</v>
      </c>
      <c r="L1093">
        <v>0</v>
      </c>
      <c r="M1093" t="s">
        <v>217</v>
      </c>
      <c r="N1093" t="s">
        <v>218</v>
      </c>
      <c r="V1093">
        <v>901</v>
      </c>
      <c r="W1093" t="s">
        <v>411</v>
      </c>
      <c r="X1093">
        <v>8</v>
      </c>
      <c r="Y1093" t="s">
        <v>220</v>
      </c>
      <c r="AB1093">
        <v>7035305</v>
      </c>
      <c r="AD1093">
        <v>7035305</v>
      </c>
      <c r="AF1093">
        <v>11192059</v>
      </c>
      <c r="AI1093">
        <v>0</v>
      </c>
    </row>
    <row r="1094" spans="1:35" x14ac:dyDescent="0.3">
      <c r="A1094" t="s">
        <v>410</v>
      </c>
      <c r="B1094">
        <v>2001</v>
      </c>
      <c r="C1094">
        <v>2001</v>
      </c>
      <c r="D1094">
        <v>2001</v>
      </c>
      <c r="E1094">
        <v>4</v>
      </c>
      <c r="F1094">
        <v>0</v>
      </c>
      <c r="G1094">
        <v>1</v>
      </c>
      <c r="H1094" t="s">
        <v>215</v>
      </c>
      <c r="I1094">
        <v>598</v>
      </c>
      <c r="J1094" t="s">
        <v>151</v>
      </c>
      <c r="K1094" t="s">
        <v>293</v>
      </c>
      <c r="L1094">
        <v>0</v>
      </c>
      <c r="M1094" t="s">
        <v>217</v>
      </c>
      <c r="N1094" t="s">
        <v>218</v>
      </c>
      <c r="V1094">
        <v>901</v>
      </c>
      <c r="W1094" t="s">
        <v>411</v>
      </c>
      <c r="X1094">
        <v>8</v>
      </c>
      <c r="Y1094" t="s">
        <v>220</v>
      </c>
      <c r="AB1094">
        <v>5185</v>
      </c>
      <c r="AD1094">
        <v>5185</v>
      </c>
      <c r="AF1094">
        <v>51373</v>
      </c>
      <c r="AI1094">
        <v>0</v>
      </c>
    </row>
    <row r="1095" spans="1:35" hidden="1" x14ac:dyDescent="0.3">
      <c r="A1095" t="s">
        <v>410</v>
      </c>
      <c r="B1095">
        <v>2001</v>
      </c>
      <c r="C1095">
        <v>2001</v>
      </c>
      <c r="D1095">
        <v>2001</v>
      </c>
      <c r="E1095">
        <v>4</v>
      </c>
      <c r="F1095">
        <v>0</v>
      </c>
      <c r="G1095">
        <v>2</v>
      </c>
      <c r="H1095" t="s">
        <v>221</v>
      </c>
      <c r="I1095">
        <v>598</v>
      </c>
      <c r="J1095" t="s">
        <v>151</v>
      </c>
      <c r="K1095" t="s">
        <v>293</v>
      </c>
      <c r="L1095">
        <v>0</v>
      </c>
      <c r="M1095" t="s">
        <v>217</v>
      </c>
      <c r="N1095" t="s">
        <v>218</v>
      </c>
      <c r="V1095">
        <v>901</v>
      </c>
      <c r="W1095" t="s">
        <v>411</v>
      </c>
      <c r="X1095">
        <v>8</v>
      </c>
      <c r="Y1095" t="s">
        <v>220</v>
      </c>
      <c r="AB1095">
        <v>201961</v>
      </c>
      <c r="AD1095">
        <v>201961</v>
      </c>
      <c r="AF1095">
        <v>259754</v>
      </c>
      <c r="AI1095">
        <v>0</v>
      </c>
    </row>
    <row r="1096" spans="1:35" x14ac:dyDescent="0.3">
      <c r="A1096" t="s">
        <v>410</v>
      </c>
      <c r="B1096">
        <v>2001</v>
      </c>
      <c r="C1096">
        <v>2001</v>
      </c>
      <c r="D1096">
        <v>2001</v>
      </c>
      <c r="E1096">
        <v>4</v>
      </c>
      <c r="F1096">
        <v>0</v>
      </c>
      <c r="G1096">
        <v>1</v>
      </c>
      <c r="H1096" t="s">
        <v>215</v>
      </c>
      <c r="I1096">
        <v>600</v>
      </c>
      <c r="J1096" t="s">
        <v>38</v>
      </c>
      <c r="K1096" t="s">
        <v>294</v>
      </c>
      <c r="L1096">
        <v>0</v>
      </c>
      <c r="M1096" t="s">
        <v>217</v>
      </c>
      <c r="N1096" t="s">
        <v>218</v>
      </c>
      <c r="V1096">
        <v>901</v>
      </c>
      <c r="W1096" t="s">
        <v>411</v>
      </c>
      <c r="X1096">
        <v>8</v>
      </c>
      <c r="Y1096" t="s">
        <v>220</v>
      </c>
      <c r="AB1096">
        <v>474300</v>
      </c>
      <c r="AD1096">
        <v>474300</v>
      </c>
      <c r="AF1096">
        <v>410671</v>
      </c>
      <c r="AI1096">
        <v>0</v>
      </c>
    </row>
    <row r="1097" spans="1:35" hidden="1" x14ac:dyDescent="0.3">
      <c r="A1097" t="s">
        <v>410</v>
      </c>
      <c r="B1097">
        <v>2001</v>
      </c>
      <c r="C1097">
        <v>2001</v>
      </c>
      <c r="D1097">
        <v>2001</v>
      </c>
      <c r="E1097">
        <v>4</v>
      </c>
      <c r="F1097">
        <v>0</v>
      </c>
      <c r="G1097">
        <v>2</v>
      </c>
      <c r="H1097" t="s">
        <v>221</v>
      </c>
      <c r="I1097">
        <v>600</v>
      </c>
      <c r="J1097" t="s">
        <v>38</v>
      </c>
      <c r="K1097" t="s">
        <v>294</v>
      </c>
      <c r="L1097">
        <v>0</v>
      </c>
      <c r="M1097" t="s">
        <v>217</v>
      </c>
      <c r="N1097" t="s">
        <v>218</v>
      </c>
      <c r="V1097">
        <v>901</v>
      </c>
      <c r="W1097" t="s">
        <v>411</v>
      </c>
      <c r="X1097">
        <v>8</v>
      </c>
      <c r="Y1097" t="s">
        <v>220</v>
      </c>
      <c r="AB1097">
        <v>36000</v>
      </c>
      <c r="AD1097">
        <v>36000</v>
      </c>
      <c r="AF1097">
        <v>37650</v>
      </c>
      <c r="AI1097">
        <v>0</v>
      </c>
    </row>
    <row r="1098" spans="1:35" x14ac:dyDescent="0.3">
      <c r="A1098" t="s">
        <v>410</v>
      </c>
      <c r="B1098">
        <v>2001</v>
      </c>
      <c r="C1098">
        <v>2001</v>
      </c>
      <c r="D1098">
        <v>2001</v>
      </c>
      <c r="E1098">
        <v>4</v>
      </c>
      <c r="F1098">
        <v>0</v>
      </c>
      <c r="G1098">
        <v>1</v>
      </c>
      <c r="H1098" t="s">
        <v>215</v>
      </c>
      <c r="I1098">
        <v>604</v>
      </c>
      <c r="J1098" t="s">
        <v>39</v>
      </c>
      <c r="K1098" t="s">
        <v>295</v>
      </c>
      <c r="L1098">
        <v>0</v>
      </c>
      <c r="M1098" t="s">
        <v>217</v>
      </c>
      <c r="N1098" t="s">
        <v>218</v>
      </c>
      <c r="V1098">
        <v>901</v>
      </c>
      <c r="W1098" t="s">
        <v>411</v>
      </c>
      <c r="X1098">
        <v>8</v>
      </c>
      <c r="Y1098" t="s">
        <v>220</v>
      </c>
      <c r="AB1098">
        <v>46626</v>
      </c>
      <c r="AD1098">
        <v>46626</v>
      </c>
      <c r="AF1098">
        <v>194975</v>
      </c>
      <c r="AI1098">
        <v>0</v>
      </c>
    </row>
    <row r="1099" spans="1:35" hidden="1" x14ac:dyDescent="0.3">
      <c r="A1099" t="s">
        <v>410</v>
      </c>
      <c r="B1099">
        <v>2001</v>
      </c>
      <c r="C1099">
        <v>2001</v>
      </c>
      <c r="D1099">
        <v>2001</v>
      </c>
      <c r="E1099">
        <v>4</v>
      </c>
      <c r="F1099">
        <v>0</v>
      </c>
      <c r="G1099">
        <v>2</v>
      </c>
      <c r="H1099" t="s">
        <v>221</v>
      </c>
      <c r="I1099">
        <v>604</v>
      </c>
      <c r="J1099" t="s">
        <v>39</v>
      </c>
      <c r="K1099" t="s">
        <v>295</v>
      </c>
      <c r="L1099">
        <v>0</v>
      </c>
      <c r="M1099" t="s">
        <v>217</v>
      </c>
      <c r="N1099" t="s">
        <v>218</v>
      </c>
      <c r="V1099">
        <v>901</v>
      </c>
      <c r="W1099" t="s">
        <v>411</v>
      </c>
      <c r="X1099">
        <v>8</v>
      </c>
      <c r="Y1099" t="s">
        <v>220</v>
      </c>
      <c r="AB1099">
        <v>160218320</v>
      </c>
      <c r="AD1099">
        <v>160218320</v>
      </c>
      <c r="AF1099">
        <v>180396448</v>
      </c>
      <c r="AI1099">
        <v>0</v>
      </c>
    </row>
    <row r="1100" spans="1:35" x14ac:dyDescent="0.3">
      <c r="A1100" t="s">
        <v>410</v>
      </c>
      <c r="B1100">
        <v>2001</v>
      </c>
      <c r="C1100">
        <v>2001</v>
      </c>
      <c r="D1100">
        <v>2001</v>
      </c>
      <c r="E1100">
        <v>4</v>
      </c>
      <c r="F1100">
        <v>0</v>
      </c>
      <c r="G1100">
        <v>1</v>
      </c>
      <c r="H1100" t="s">
        <v>215</v>
      </c>
      <c r="I1100">
        <v>608</v>
      </c>
      <c r="J1100" t="s">
        <v>137</v>
      </c>
      <c r="K1100" t="s">
        <v>405</v>
      </c>
      <c r="L1100">
        <v>0</v>
      </c>
      <c r="M1100" t="s">
        <v>217</v>
      </c>
      <c r="N1100" t="s">
        <v>218</v>
      </c>
      <c r="V1100">
        <v>901</v>
      </c>
      <c r="W1100" t="s">
        <v>411</v>
      </c>
      <c r="X1100">
        <v>8</v>
      </c>
      <c r="Y1100" t="s">
        <v>220</v>
      </c>
      <c r="AB1100">
        <v>10095113</v>
      </c>
      <c r="AD1100">
        <v>10095113</v>
      </c>
      <c r="AF1100">
        <v>8092710</v>
      </c>
      <c r="AI1100">
        <v>0</v>
      </c>
    </row>
    <row r="1101" spans="1:35" hidden="1" x14ac:dyDescent="0.3">
      <c r="A1101" t="s">
        <v>410</v>
      </c>
      <c r="B1101">
        <v>2001</v>
      </c>
      <c r="C1101">
        <v>2001</v>
      </c>
      <c r="D1101">
        <v>2001</v>
      </c>
      <c r="E1101">
        <v>4</v>
      </c>
      <c r="F1101">
        <v>0</v>
      </c>
      <c r="G1101">
        <v>2</v>
      </c>
      <c r="H1101" t="s">
        <v>221</v>
      </c>
      <c r="I1101">
        <v>608</v>
      </c>
      <c r="J1101" t="s">
        <v>137</v>
      </c>
      <c r="K1101" t="s">
        <v>405</v>
      </c>
      <c r="L1101">
        <v>0</v>
      </c>
      <c r="M1101" t="s">
        <v>217</v>
      </c>
      <c r="N1101" t="s">
        <v>218</v>
      </c>
      <c r="V1101">
        <v>901</v>
      </c>
      <c r="W1101" t="s">
        <v>411</v>
      </c>
      <c r="X1101">
        <v>8</v>
      </c>
      <c r="Y1101" t="s">
        <v>220</v>
      </c>
      <c r="AB1101">
        <v>162814</v>
      </c>
      <c r="AD1101">
        <v>162814</v>
      </c>
      <c r="AF1101">
        <v>143912</v>
      </c>
      <c r="AI1101">
        <v>0</v>
      </c>
    </row>
    <row r="1102" spans="1:35" x14ac:dyDescent="0.3">
      <c r="A1102" t="s">
        <v>410</v>
      </c>
      <c r="B1102">
        <v>2001</v>
      </c>
      <c r="C1102">
        <v>2001</v>
      </c>
      <c r="D1102">
        <v>2001</v>
      </c>
      <c r="E1102">
        <v>4</v>
      </c>
      <c r="F1102">
        <v>0</v>
      </c>
      <c r="G1102">
        <v>1</v>
      </c>
      <c r="H1102" t="s">
        <v>215</v>
      </c>
      <c r="I1102">
        <v>616</v>
      </c>
      <c r="J1102" t="s">
        <v>95</v>
      </c>
      <c r="K1102" t="s">
        <v>296</v>
      </c>
      <c r="L1102">
        <v>0</v>
      </c>
      <c r="M1102" t="s">
        <v>217</v>
      </c>
      <c r="N1102" t="s">
        <v>218</v>
      </c>
      <c r="V1102">
        <v>901</v>
      </c>
      <c r="W1102" t="s">
        <v>411</v>
      </c>
      <c r="X1102">
        <v>8</v>
      </c>
      <c r="Y1102" t="s">
        <v>220</v>
      </c>
      <c r="AB1102">
        <v>126910039</v>
      </c>
      <c r="AD1102">
        <v>126910039</v>
      </c>
      <c r="AF1102">
        <v>104984000</v>
      </c>
      <c r="AI1102">
        <v>0</v>
      </c>
    </row>
    <row r="1103" spans="1:35" hidden="1" x14ac:dyDescent="0.3">
      <c r="A1103" t="s">
        <v>410</v>
      </c>
      <c r="B1103">
        <v>2001</v>
      </c>
      <c r="C1103">
        <v>2001</v>
      </c>
      <c r="D1103">
        <v>2001</v>
      </c>
      <c r="E1103">
        <v>4</v>
      </c>
      <c r="F1103">
        <v>0</v>
      </c>
      <c r="G1103">
        <v>2</v>
      </c>
      <c r="H1103" t="s">
        <v>221</v>
      </c>
      <c r="I1103">
        <v>616</v>
      </c>
      <c r="J1103" t="s">
        <v>95</v>
      </c>
      <c r="K1103" t="s">
        <v>296</v>
      </c>
      <c r="L1103">
        <v>0</v>
      </c>
      <c r="M1103" t="s">
        <v>217</v>
      </c>
      <c r="N1103" t="s">
        <v>218</v>
      </c>
      <c r="V1103">
        <v>901</v>
      </c>
      <c r="W1103" t="s">
        <v>411</v>
      </c>
      <c r="X1103">
        <v>8</v>
      </c>
      <c r="Y1103" t="s">
        <v>220</v>
      </c>
      <c r="AB1103">
        <v>15526999</v>
      </c>
      <c r="AD1103">
        <v>15526999</v>
      </c>
      <c r="AF1103">
        <v>32808000</v>
      </c>
      <c r="AI1103">
        <v>0</v>
      </c>
    </row>
    <row r="1104" spans="1:35" x14ac:dyDescent="0.3">
      <c r="A1104" t="s">
        <v>410</v>
      </c>
      <c r="B1104">
        <v>2001</v>
      </c>
      <c r="C1104">
        <v>2001</v>
      </c>
      <c r="D1104">
        <v>2001</v>
      </c>
      <c r="E1104">
        <v>4</v>
      </c>
      <c r="F1104">
        <v>0</v>
      </c>
      <c r="G1104">
        <v>1</v>
      </c>
      <c r="H1104" t="s">
        <v>215</v>
      </c>
      <c r="I1104">
        <v>620</v>
      </c>
      <c r="J1104" t="s">
        <v>40</v>
      </c>
      <c r="K1104" t="s">
        <v>297</v>
      </c>
      <c r="L1104">
        <v>0</v>
      </c>
      <c r="M1104" t="s">
        <v>217</v>
      </c>
      <c r="N1104" t="s">
        <v>218</v>
      </c>
      <c r="V1104">
        <v>901</v>
      </c>
      <c r="W1104" t="s">
        <v>411</v>
      </c>
      <c r="X1104">
        <v>8</v>
      </c>
      <c r="Y1104" t="s">
        <v>220</v>
      </c>
      <c r="AB1104">
        <v>47537711</v>
      </c>
      <c r="AD1104">
        <v>47537711</v>
      </c>
      <c r="AF1104">
        <v>74774007</v>
      </c>
      <c r="AI1104">
        <v>0</v>
      </c>
    </row>
    <row r="1105" spans="1:35" hidden="1" x14ac:dyDescent="0.3">
      <c r="A1105" t="s">
        <v>410</v>
      </c>
      <c r="B1105">
        <v>2001</v>
      </c>
      <c r="C1105">
        <v>2001</v>
      </c>
      <c r="D1105">
        <v>2001</v>
      </c>
      <c r="E1105">
        <v>4</v>
      </c>
      <c r="F1105">
        <v>0</v>
      </c>
      <c r="G1105">
        <v>2</v>
      </c>
      <c r="H1105" t="s">
        <v>221</v>
      </c>
      <c r="I1105">
        <v>620</v>
      </c>
      <c r="J1105" t="s">
        <v>40</v>
      </c>
      <c r="K1105" t="s">
        <v>297</v>
      </c>
      <c r="L1105">
        <v>0</v>
      </c>
      <c r="M1105" t="s">
        <v>217</v>
      </c>
      <c r="N1105" t="s">
        <v>218</v>
      </c>
      <c r="V1105">
        <v>901</v>
      </c>
      <c r="W1105" t="s">
        <v>411</v>
      </c>
      <c r="X1105">
        <v>8</v>
      </c>
      <c r="Y1105" t="s">
        <v>220</v>
      </c>
      <c r="AB1105">
        <v>5515700</v>
      </c>
      <c r="AD1105">
        <v>5515700</v>
      </c>
      <c r="AF1105">
        <v>21795415</v>
      </c>
      <c r="AI1105">
        <v>0</v>
      </c>
    </row>
    <row r="1106" spans="1:35" x14ac:dyDescent="0.3">
      <c r="A1106" t="s">
        <v>410</v>
      </c>
      <c r="B1106">
        <v>2001</v>
      </c>
      <c r="C1106">
        <v>2001</v>
      </c>
      <c r="D1106">
        <v>2001</v>
      </c>
      <c r="E1106">
        <v>4</v>
      </c>
      <c r="F1106">
        <v>0</v>
      </c>
      <c r="G1106">
        <v>1</v>
      </c>
      <c r="H1106" t="s">
        <v>215</v>
      </c>
      <c r="I1106">
        <v>634</v>
      </c>
      <c r="J1106" t="s">
        <v>166</v>
      </c>
      <c r="K1106" t="s">
        <v>338</v>
      </c>
      <c r="L1106">
        <v>0</v>
      </c>
      <c r="M1106" t="s">
        <v>217</v>
      </c>
      <c r="N1106" t="s">
        <v>218</v>
      </c>
      <c r="V1106">
        <v>901</v>
      </c>
      <c r="W1106" t="s">
        <v>411</v>
      </c>
      <c r="X1106">
        <v>8</v>
      </c>
      <c r="Y1106" t="s">
        <v>220</v>
      </c>
      <c r="AB1106">
        <v>537285</v>
      </c>
      <c r="AD1106">
        <v>537285</v>
      </c>
      <c r="AF1106">
        <v>987484</v>
      </c>
      <c r="AI1106">
        <v>0</v>
      </c>
    </row>
    <row r="1107" spans="1:35" x14ac:dyDescent="0.3">
      <c r="A1107" t="s">
        <v>410</v>
      </c>
      <c r="B1107">
        <v>2001</v>
      </c>
      <c r="C1107">
        <v>2001</v>
      </c>
      <c r="D1107">
        <v>2001</v>
      </c>
      <c r="E1107">
        <v>4</v>
      </c>
      <c r="F1107">
        <v>0</v>
      </c>
      <c r="G1107">
        <v>1</v>
      </c>
      <c r="H1107" t="s">
        <v>215</v>
      </c>
      <c r="I1107">
        <v>642</v>
      </c>
      <c r="J1107" t="s">
        <v>42</v>
      </c>
      <c r="K1107" t="s">
        <v>298</v>
      </c>
      <c r="L1107">
        <v>0</v>
      </c>
      <c r="M1107" t="s">
        <v>217</v>
      </c>
      <c r="N1107" t="s">
        <v>218</v>
      </c>
      <c r="V1107">
        <v>901</v>
      </c>
      <c r="W1107" t="s">
        <v>411</v>
      </c>
      <c r="X1107">
        <v>8</v>
      </c>
      <c r="Y1107" t="s">
        <v>220</v>
      </c>
      <c r="AB1107">
        <v>32502040</v>
      </c>
      <c r="AD1107">
        <v>32502040</v>
      </c>
      <c r="AF1107">
        <v>50720000</v>
      </c>
      <c r="AI1107">
        <v>0</v>
      </c>
    </row>
    <row r="1108" spans="1:35" hidden="1" x14ac:dyDescent="0.3">
      <c r="A1108" t="s">
        <v>410</v>
      </c>
      <c r="B1108">
        <v>2001</v>
      </c>
      <c r="C1108">
        <v>2001</v>
      </c>
      <c r="D1108">
        <v>2001</v>
      </c>
      <c r="E1108">
        <v>4</v>
      </c>
      <c r="F1108">
        <v>0</v>
      </c>
      <c r="G1108">
        <v>2</v>
      </c>
      <c r="H1108" t="s">
        <v>221</v>
      </c>
      <c r="I1108">
        <v>642</v>
      </c>
      <c r="J1108" t="s">
        <v>42</v>
      </c>
      <c r="K1108" t="s">
        <v>298</v>
      </c>
      <c r="L1108">
        <v>0</v>
      </c>
      <c r="M1108" t="s">
        <v>217</v>
      </c>
      <c r="N1108" t="s">
        <v>218</v>
      </c>
      <c r="V1108">
        <v>901</v>
      </c>
      <c r="W1108" t="s">
        <v>411</v>
      </c>
      <c r="X1108">
        <v>8</v>
      </c>
      <c r="Y1108" t="s">
        <v>220</v>
      </c>
      <c r="AB1108">
        <v>13056</v>
      </c>
      <c r="AD1108">
        <v>13056</v>
      </c>
      <c r="AF1108">
        <v>37000</v>
      </c>
      <c r="AI1108">
        <v>0</v>
      </c>
    </row>
    <row r="1109" spans="1:35" x14ac:dyDescent="0.3">
      <c r="A1109" t="s">
        <v>410</v>
      </c>
      <c r="B1109">
        <v>2001</v>
      </c>
      <c r="C1109">
        <v>2001</v>
      </c>
      <c r="D1109">
        <v>2001</v>
      </c>
      <c r="E1109">
        <v>4</v>
      </c>
      <c r="F1109">
        <v>0</v>
      </c>
      <c r="G1109">
        <v>1</v>
      </c>
      <c r="H1109" t="s">
        <v>215</v>
      </c>
      <c r="I1109">
        <v>643</v>
      </c>
      <c r="J1109" t="s">
        <v>138</v>
      </c>
      <c r="K1109" t="s">
        <v>299</v>
      </c>
      <c r="L1109">
        <v>0</v>
      </c>
      <c r="M1109" t="s">
        <v>217</v>
      </c>
      <c r="N1109" t="s">
        <v>218</v>
      </c>
      <c r="V1109">
        <v>901</v>
      </c>
      <c r="W1109" t="s">
        <v>411</v>
      </c>
      <c r="X1109">
        <v>8</v>
      </c>
      <c r="Y1109" t="s">
        <v>220</v>
      </c>
      <c r="AB1109">
        <v>21783485</v>
      </c>
      <c r="AD1109">
        <v>21783485</v>
      </c>
      <c r="AF1109">
        <v>31583141</v>
      </c>
      <c r="AI1109">
        <v>0</v>
      </c>
    </row>
    <row r="1110" spans="1:35" hidden="1" x14ac:dyDescent="0.3">
      <c r="A1110" t="s">
        <v>410</v>
      </c>
      <c r="B1110">
        <v>2001</v>
      </c>
      <c r="C1110">
        <v>2001</v>
      </c>
      <c r="D1110">
        <v>2001</v>
      </c>
      <c r="E1110">
        <v>4</v>
      </c>
      <c r="F1110">
        <v>0</v>
      </c>
      <c r="G1110">
        <v>2</v>
      </c>
      <c r="H1110" t="s">
        <v>221</v>
      </c>
      <c r="I1110">
        <v>643</v>
      </c>
      <c r="J1110" t="s">
        <v>138</v>
      </c>
      <c r="K1110" t="s">
        <v>299</v>
      </c>
      <c r="L1110">
        <v>0</v>
      </c>
      <c r="M1110" t="s">
        <v>217</v>
      </c>
      <c r="N1110" t="s">
        <v>218</v>
      </c>
      <c r="V1110">
        <v>901</v>
      </c>
      <c r="W1110" t="s">
        <v>411</v>
      </c>
      <c r="X1110">
        <v>8</v>
      </c>
      <c r="Y1110" t="s">
        <v>220</v>
      </c>
      <c r="AB1110">
        <v>155894</v>
      </c>
      <c r="AD1110">
        <v>155894</v>
      </c>
      <c r="AF1110">
        <v>374173</v>
      </c>
      <c r="AI1110">
        <v>0</v>
      </c>
    </row>
    <row r="1111" spans="1:35" x14ac:dyDescent="0.3">
      <c r="A1111" t="s">
        <v>410</v>
      </c>
      <c r="B1111">
        <v>2001</v>
      </c>
      <c r="C1111">
        <v>2001</v>
      </c>
      <c r="D1111">
        <v>2001</v>
      </c>
      <c r="E1111">
        <v>4</v>
      </c>
      <c r="F1111">
        <v>0</v>
      </c>
      <c r="G1111">
        <v>1</v>
      </c>
      <c r="H1111" t="s">
        <v>215</v>
      </c>
      <c r="I1111">
        <v>646</v>
      </c>
      <c r="J1111" t="s">
        <v>139</v>
      </c>
      <c r="K1111" t="s">
        <v>339</v>
      </c>
      <c r="L1111">
        <v>0</v>
      </c>
      <c r="M1111" t="s">
        <v>217</v>
      </c>
      <c r="N1111" t="s">
        <v>218</v>
      </c>
      <c r="V1111">
        <v>901</v>
      </c>
      <c r="W1111" t="s">
        <v>411</v>
      </c>
      <c r="X1111">
        <v>8</v>
      </c>
      <c r="Y1111" t="s">
        <v>220</v>
      </c>
      <c r="AB1111">
        <v>1060959</v>
      </c>
      <c r="AD1111">
        <v>1060959</v>
      </c>
      <c r="AF1111">
        <v>684301</v>
      </c>
      <c r="AI1111">
        <v>0</v>
      </c>
    </row>
    <row r="1112" spans="1:35" hidden="1" x14ac:dyDescent="0.3">
      <c r="A1112" t="s">
        <v>410</v>
      </c>
      <c r="B1112">
        <v>2001</v>
      </c>
      <c r="C1112">
        <v>2001</v>
      </c>
      <c r="D1112">
        <v>2001</v>
      </c>
      <c r="E1112">
        <v>4</v>
      </c>
      <c r="F1112">
        <v>0</v>
      </c>
      <c r="G1112">
        <v>2</v>
      </c>
      <c r="H1112" t="s">
        <v>221</v>
      </c>
      <c r="I1112">
        <v>646</v>
      </c>
      <c r="J1112" t="s">
        <v>139</v>
      </c>
      <c r="K1112" t="s">
        <v>339</v>
      </c>
      <c r="L1112">
        <v>0</v>
      </c>
      <c r="M1112" t="s">
        <v>217</v>
      </c>
      <c r="N1112" t="s">
        <v>218</v>
      </c>
      <c r="V1112">
        <v>901</v>
      </c>
      <c r="W1112" t="s">
        <v>411</v>
      </c>
      <c r="X1112">
        <v>8</v>
      </c>
      <c r="Y1112" t="s">
        <v>220</v>
      </c>
      <c r="AB1112">
        <v>18230332</v>
      </c>
      <c r="AD1112">
        <v>18230332</v>
      </c>
      <c r="AF1112">
        <v>15041966</v>
      </c>
      <c r="AI1112">
        <v>0</v>
      </c>
    </row>
    <row r="1113" spans="1:35" x14ac:dyDescent="0.3">
      <c r="A1113" t="s">
        <v>410</v>
      </c>
      <c r="B1113">
        <v>2001</v>
      </c>
      <c r="C1113">
        <v>2001</v>
      </c>
      <c r="D1113">
        <v>2001</v>
      </c>
      <c r="E1113">
        <v>4</v>
      </c>
      <c r="F1113">
        <v>0</v>
      </c>
      <c r="G1113">
        <v>1</v>
      </c>
      <c r="H1113" t="s">
        <v>215</v>
      </c>
      <c r="I1113">
        <v>659</v>
      </c>
      <c r="J1113" t="s">
        <v>73</v>
      </c>
      <c r="K1113" t="s">
        <v>420</v>
      </c>
      <c r="L1113">
        <v>0</v>
      </c>
      <c r="M1113" t="s">
        <v>217</v>
      </c>
      <c r="N1113" t="s">
        <v>218</v>
      </c>
      <c r="V1113">
        <v>901</v>
      </c>
      <c r="W1113" t="s">
        <v>411</v>
      </c>
      <c r="X1113">
        <v>8</v>
      </c>
      <c r="Y1113" t="s">
        <v>220</v>
      </c>
      <c r="AB1113">
        <v>5110</v>
      </c>
      <c r="AD1113">
        <v>5110</v>
      </c>
      <c r="AF1113">
        <v>30944</v>
      </c>
      <c r="AI1113">
        <v>0</v>
      </c>
    </row>
    <row r="1114" spans="1:35" x14ac:dyDescent="0.3">
      <c r="A1114" t="s">
        <v>410</v>
      </c>
      <c r="B1114">
        <v>2001</v>
      </c>
      <c r="C1114">
        <v>2001</v>
      </c>
      <c r="D1114">
        <v>2001</v>
      </c>
      <c r="E1114">
        <v>4</v>
      </c>
      <c r="F1114">
        <v>0</v>
      </c>
      <c r="G1114">
        <v>1</v>
      </c>
      <c r="H1114" t="s">
        <v>215</v>
      </c>
      <c r="I1114">
        <v>662</v>
      </c>
      <c r="J1114" t="s">
        <v>43</v>
      </c>
      <c r="K1114" t="s">
        <v>355</v>
      </c>
      <c r="L1114">
        <v>0</v>
      </c>
      <c r="M1114" t="s">
        <v>217</v>
      </c>
      <c r="N1114" t="s">
        <v>218</v>
      </c>
      <c r="V1114">
        <v>901</v>
      </c>
      <c r="W1114" t="s">
        <v>411</v>
      </c>
      <c r="X1114">
        <v>8</v>
      </c>
      <c r="Y1114" t="s">
        <v>220</v>
      </c>
      <c r="AB1114">
        <v>20855</v>
      </c>
      <c r="AD1114">
        <v>20855</v>
      </c>
      <c r="AF1114">
        <v>134004</v>
      </c>
      <c r="AI1114">
        <v>0</v>
      </c>
    </row>
    <row r="1115" spans="1:35" hidden="1" x14ac:dyDescent="0.3">
      <c r="A1115" t="s">
        <v>410</v>
      </c>
      <c r="B1115">
        <v>2001</v>
      </c>
      <c r="C1115">
        <v>2001</v>
      </c>
      <c r="D1115">
        <v>2001</v>
      </c>
      <c r="E1115">
        <v>4</v>
      </c>
      <c r="F1115">
        <v>0</v>
      </c>
      <c r="G1115">
        <v>2</v>
      </c>
      <c r="H1115" t="s">
        <v>221</v>
      </c>
      <c r="I1115">
        <v>662</v>
      </c>
      <c r="J1115" t="s">
        <v>43</v>
      </c>
      <c r="K1115" t="s">
        <v>355</v>
      </c>
      <c r="L1115">
        <v>0</v>
      </c>
      <c r="M1115" t="s">
        <v>217</v>
      </c>
      <c r="N1115" t="s">
        <v>218</v>
      </c>
      <c r="V1115">
        <v>901</v>
      </c>
      <c r="W1115" t="s">
        <v>411</v>
      </c>
      <c r="X1115">
        <v>8</v>
      </c>
      <c r="Y1115" t="s">
        <v>220</v>
      </c>
      <c r="AB1115">
        <v>4</v>
      </c>
      <c r="AD1115">
        <v>4</v>
      </c>
      <c r="AF1115">
        <v>12</v>
      </c>
      <c r="AI1115">
        <v>0</v>
      </c>
    </row>
    <row r="1116" spans="1:35" x14ac:dyDescent="0.3">
      <c r="A1116" t="s">
        <v>410</v>
      </c>
      <c r="B1116">
        <v>2001</v>
      </c>
      <c r="C1116">
        <v>2001</v>
      </c>
      <c r="D1116">
        <v>2001</v>
      </c>
      <c r="E1116">
        <v>4</v>
      </c>
      <c r="F1116">
        <v>0</v>
      </c>
      <c r="G1116">
        <v>1</v>
      </c>
      <c r="H1116" t="s">
        <v>215</v>
      </c>
      <c r="I1116">
        <v>670</v>
      </c>
      <c r="J1116" t="s">
        <v>74</v>
      </c>
      <c r="K1116" t="s">
        <v>389</v>
      </c>
      <c r="L1116">
        <v>0</v>
      </c>
      <c r="M1116" t="s">
        <v>217</v>
      </c>
      <c r="N1116" t="s">
        <v>218</v>
      </c>
      <c r="V1116">
        <v>901</v>
      </c>
      <c r="W1116" t="s">
        <v>411</v>
      </c>
      <c r="X1116">
        <v>8</v>
      </c>
      <c r="Y1116" t="s">
        <v>220</v>
      </c>
      <c r="AB1116">
        <v>10355</v>
      </c>
      <c r="AD1116">
        <v>10355</v>
      </c>
      <c r="AF1116">
        <v>33415</v>
      </c>
      <c r="AI1116">
        <v>0</v>
      </c>
    </row>
    <row r="1117" spans="1:35" x14ac:dyDescent="0.3">
      <c r="A1117" t="s">
        <v>410</v>
      </c>
      <c r="B1117">
        <v>2001</v>
      </c>
      <c r="C1117">
        <v>2001</v>
      </c>
      <c r="D1117">
        <v>2001</v>
      </c>
      <c r="E1117">
        <v>4</v>
      </c>
      <c r="F1117">
        <v>0</v>
      </c>
      <c r="G1117">
        <v>1</v>
      </c>
      <c r="H1117" t="s">
        <v>215</v>
      </c>
      <c r="I1117">
        <v>678</v>
      </c>
      <c r="J1117" t="s">
        <v>175</v>
      </c>
      <c r="K1117" t="s">
        <v>390</v>
      </c>
      <c r="L1117">
        <v>0</v>
      </c>
      <c r="M1117" t="s">
        <v>217</v>
      </c>
      <c r="N1117" t="s">
        <v>218</v>
      </c>
      <c r="V1117">
        <v>901</v>
      </c>
      <c r="W1117" t="s">
        <v>411</v>
      </c>
      <c r="X1117">
        <v>8</v>
      </c>
      <c r="Y1117" t="s">
        <v>220</v>
      </c>
      <c r="AB1117">
        <v>203</v>
      </c>
      <c r="AD1117">
        <v>203</v>
      </c>
      <c r="AF1117">
        <v>653</v>
      </c>
      <c r="AI1117">
        <v>0</v>
      </c>
    </row>
    <row r="1118" spans="1:35" hidden="1" x14ac:dyDescent="0.3">
      <c r="A1118" t="s">
        <v>410</v>
      </c>
      <c r="B1118">
        <v>2001</v>
      </c>
      <c r="C1118">
        <v>2001</v>
      </c>
      <c r="D1118">
        <v>2001</v>
      </c>
      <c r="E1118">
        <v>4</v>
      </c>
      <c r="F1118">
        <v>0</v>
      </c>
      <c r="G1118">
        <v>2</v>
      </c>
      <c r="H1118" t="s">
        <v>221</v>
      </c>
      <c r="I1118">
        <v>678</v>
      </c>
      <c r="J1118" t="s">
        <v>175</v>
      </c>
      <c r="K1118" t="s">
        <v>390</v>
      </c>
      <c r="L1118">
        <v>0</v>
      </c>
      <c r="M1118" t="s">
        <v>217</v>
      </c>
      <c r="N1118" t="s">
        <v>218</v>
      </c>
      <c r="V1118">
        <v>901</v>
      </c>
      <c r="W1118" t="s">
        <v>411</v>
      </c>
      <c r="X1118">
        <v>8</v>
      </c>
      <c r="Y1118" t="s">
        <v>220</v>
      </c>
      <c r="AB1118">
        <v>11100</v>
      </c>
      <c r="AD1118">
        <v>11100</v>
      </c>
      <c r="AF1118">
        <v>23064</v>
      </c>
      <c r="AI1118">
        <v>0</v>
      </c>
    </row>
    <row r="1119" spans="1:35" x14ac:dyDescent="0.3">
      <c r="A1119" t="s">
        <v>410</v>
      </c>
      <c r="B1119">
        <v>2001</v>
      </c>
      <c r="C1119">
        <v>2001</v>
      </c>
      <c r="D1119">
        <v>2001</v>
      </c>
      <c r="E1119">
        <v>4</v>
      </c>
      <c r="F1119">
        <v>0</v>
      </c>
      <c r="G1119">
        <v>1</v>
      </c>
      <c r="H1119" t="s">
        <v>215</v>
      </c>
      <c r="I1119">
        <v>682</v>
      </c>
      <c r="J1119" t="s">
        <v>44</v>
      </c>
      <c r="K1119" t="s">
        <v>300</v>
      </c>
      <c r="L1119">
        <v>0</v>
      </c>
      <c r="M1119" t="s">
        <v>217</v>
      </c>
      <c r="N1119" t="s">
        <v>218</v>
      </c>
      <c r="V1119">
        <v>901</v>
      </c>
      <c r="W1119" t="s">
        <v>411</v>
      </c>
      <c r="X1119">
        <v>8</v>
      </c>
      <c r="Y1119" t="s">
        <v>220</v>
      </c>
      <c r="AB1119">
        <v>19626000</v>
      </c>
      <c r="AD1119">
        <v>19626000</v>
      </c>
      <c r="AF1119">
        <v>37784847</v>
      </c>
      <c r="AI1119">
        <v>0</v>
      </c>
    </row>
    <row r="1120" spans="1:35" hidden="1" x14ac:dyDescent="0.3">
      <c r="A1120" t="s">
        <v>410</v>
      </c>
      <c r="B1120">
        <v>2001</v>
      </c>
      <c r="C1120">
        <v>2001</v>
      </c>
      <c r="D1120">
        <v>2001</v>
      </c>
      <c r="E1120">
        <v>4</v>
      </c>
      <c r="F1120">
        <v>0</v>
      </c>
      <c r="G1120">
        <v>2</v>
      </c>
      <c r="H1120" t="s">
        <v>221</v>
      </c>
      <c r="I1120">
        <v>682</v>
      </c>
      <c r="J1120" t="s">
        <v>44</v>
      </c>
      <c r="K1120" t="s">
        <v>300</v>
      </c>
      <c r="L1120">
        <v>0</v>
      </c>
      <c r="M1120" t="s">
        <v>217</v>
      </c>
      <c r="N1120" t="s">
        <v>218</v>
      </c>
      <c r="V1120">
        <v>901</v>
      </c>
      <c r="W1120" t="s">
        <v>411</v>
      </c>
      <c r="X1120">
        <v>8</v>
      </c>
      <c r="Y1120" t="s">
        <v>220</v>
      </c>
      <c r="AB1120">
        <v>564000</v>
      </c>
      <c r="AD1120">
        <v>564000</v>
      </c>
      <c r="AF1120">
        <v>712001</v>
      </c>
      <c r="AI1120">
        <v>0</v>
      </c>
    </row>
    <row r="1121" spans="1:35" hidden="1" x14ac:dyDescent="0.3">
      <c r="A1121" t="s">
        <v>410</v>
      </c>
      <c r="B1121">
        <v>2001</v>
      </c>
      <c r="C1121">
        <v>2001</v>
      </c>
      <c r="D1121">
        <v>2001</v>
      </c>
      <c r="E1121">
        <v>4</v>
      </c>
      <c r="F1121">
        <v>0</v>
      </c>
      <c r="G1121">
        <v>3</v>
      </c>
      <c r="H1121" t="s">
        <v>247</v>
      </c>
      <c r="I1121">
        <v>682</v>
      </c>
      <c r="J1121" t="s">
        <v>44</v>
      </c>
      <c r="K1121" t="s">
        <v>300</v>
      </c>
      <c r="L1121">
        <v>0</v>
      </c>
      <c r="M1121" t="s">
        <v>217</v>
      </c>
      <c r="N1121" t="s">
        <v>218</v>
      </c>
      <c r="V1121">
        <v>901</v>
      </c>
      <c r="W1121" t="s">
        <v>411</v>
      </c>
      <c r="X1121">
        <v>8</v>
      </c>
      <c r="Y1121" t="s">
        <v>220</v>
      </c>
      <c r="AB1121">
        <v>564000</v>
      </c>
      <c r="AD1121">
        <v>564000</v>
      </c>
      <c r="AF1121">
        <v>712001</v>
      </c>
      <c r="AI1121">
        <v>0</v>
      </c>
    </row>
    <row r="1122" spans="1:35" x14ac:dyDescent="0.3">
      <c r="A1122" t="s">
        <v>410</v>
      </c>
      <c r="B1122">
        <v>2001</v>
      </c>
      <c r="C1122">
        <v>2001</v>
      </c>
      <c r="D1122">
        <v>2001</v>
      </c>
      <c r="E1122">
        <v>4</v>
      </c>
      <c r="F1122">
        <v>0</v>
      </c>
      <c r="G1122">
        <v>1</v>
      </c>
      <c r="H1122" t="s">
        <v>215</v>
      </c>
      <c r="I1122">
        <v>686</v>
      </c>
      <c r="J1122" t="s">
        <v>140</v>
      </c>
      <c r="K1122" t="s">
        <v>373</v>
      </c>
      <c r="L1122">
        <v>0</v>
      </c>
      <c r="M1122" t="s">
        <v>217</v>
      </c>
      <c r="N1122" t="s">
        <v>218</v>
      </c>
      <c r="V1122">
        <v>901</v>
      </c>
      <c r="W1122" t="s">
        <v>411</v>
      </c>
      <c r="X1122">
        <v>8</v>
      </c>
      <c r="Y1122" t="s">
        <v>220</v>
      </c>
      <c r="AB1122">
        <v>95871</v>
      </c>
      <c r="AD1122">
        <v>95871</v>
      </c>
      <c r="AF1122">
        <v>184139</v>
      </c>
      <c r="AI1122">
        <v>0</v>
      </c>
    </row>
    <row r="1123" spans="1:35" hidden="1" x14ac:dyDescent="0.3">
      <c r="A1123" t="s">
        <v>410</v>
      </c>
      <c r="B1123">
        <v>2001</v>
      </c>
      <c r="C1123">
        <v>2001</v>
      </c>
      <c r="D1123">
        <v>2001</v>
      </c>
      <c r="E1123">
        <v>4</v>
      </c>
      <c r="F1123">
        <v>0</v>
      </c>
      <c r="G1123">
        <v>2</v>
      </c>
      <c r="H1123" t="s">
        <v>221</v>
      </c>
      <c r="I1123">
        <v>686</v>
      </c>
      <c r="J1123" t="s">
        <v>140</v>
      </c>
      <c r="K1123" t="s">
        <v>373</v>
      </c>
      <c r="L1123">
        <v>0</v>
      </c>
      <c r="M1123" t="s">
        <v>217</v>
      </c>
      <c r="N1123" t="s">
        <v>218</v>
      </c>
      <c r="V1123">
        <v>901</v>
      </c>
      <c r="W1123" t="s">
        <v>411</v>
      </c>
      <c r="X1123">
        <v>8</v>
      </c>
      <c r="Y1123" t="s">
        <v>220</v>
      </c>
      <c r="AB1123">
        <v>16629</v>
      </c>
      <c r="AD1123">
        <v>16629</v>
      </c>
      <c r="AF1123">
        <v>73085</v>
      </c>
      <c r="AI1123">
        <v>0</v>
      </c>
    </row>
    <row r="1124" spans="1:35" x14ac:dyDescent="0.3">
      <c r="A1124" t="s">
        <v>410</v>
      </c>
      <c r="B1124">
        <v>2001</v>
      </c>
      <c r="C1124">
        <v>2001</v>
      </c>
      <c r="D1124">
        <v>2001</v>
      </c>
      <c r="E1124">
        <v>4</v>
      </c>
      <c r="F1124">
        <v>0</v>
      </c>
      <c r="G1124">
        <v>1</v>
      </c>
      <c r="H1124" t="s">
        <v>215</v>
      </c>
      <c r="I1124">
        <v>690</v>
      </c>
      <c r="J1124" t="s">
        <v>97</v>
      </c>
      <c r="K1124" t="s">
        <v>395</v>
      </c>
      <c r="L1124">
        <v>0</v>
      </c>
      <c r="M1124" t="s">
        <v>217</v>
      </c>
      <c r="N1124" t="s">
        <v>218</v>
      </c>
      <c r="V1124">
        <v>901</v>
      </c>
      <c r="W1124" t="s">
        <v>411</v>
      </c>
      <c r="X1124">
        <v>8</v>
      </c>
      <c r="Y1124" t="s">
        <v>220</v>
      </c>
      <c r="AB1124">
        <v>38407</v>
      </c>
      <c r="AD1124">
        <v>38407</v>
      </c>
      <c r="AF1124">
        <v>129619</v>
      </c>
      <c r="AI1124">
        <v>6</v>
      </c>
    </row>
    <row r="1125" spans="1:35" hidden="1" x14ac:dyDescent="0.3">
      <c r="A1125" t="s">
        <v>410</v>
      </c>
      <c r="B1125">
        <v>2001</v>
      </c>
      <c r="C1125">
        <v>2001</v>
      </c>
      <c r="D1125">
        <v>2001</v>
      </c>
      <c r="E1125">
        <v>4</v>
      </c>
      <c r="F1125">
        <v>0</v>
      </c>
      <c r="G1125">
        <v>2</v>
      </c>
      <c r="H1125" t="s">
        <v>221</v>
      </c>
      <c r="I1125">
        <v>690</v>
      </c>
      <c r="J1125" t="s">
        <v>97</v>
      </c>
      <c r="K1125" t="s">
        <v>395</v>
      </c>
      <c r="L1125">
        <v>0</v>
      </c>
      <c r="M1125" t="s">
        <v>217</v>
      </c>
      <c r="N1125" t="s">
        <v>218</v>
      </c>
      <c r="V1125">
        <v>901</v>
      </c>
      <c r="W1125" t="s">
        <v>411</v>
      </c>
      <c r="X1125">
        <v>8</v>
      </c>
      <c r="Y1125" t="s">
        <v>220</v>
      </c>
      <c r="AB1125">
        <v>52</v>
      </c>
      <c r="AD1125">
        <v>52</v>
      </c>
      <c r="AF1125">
        <v>234</v>
      </c>
      <c r="AI1125">
        <v>6</v>
      </c>
    </row>
    <row r="1126" spans="1:35" hidden="1" x14ac:dyDescent="0.3">
      <c r="A1126" t="s">
        <v>410</v>
      </c>
      <c r="B1126">
        <v>2001</v>
      </c>
      <c r="C1126">
        <v>2001</v>
      </c>
      <c r="D1126">
        <v>2001</v>
      </c>
      <c r="E1126">
        <v>4</v>
      </c>
      <c r="F1126">
        <v>0</v>
      </c>
      <c r="G1126">
        <v>3</v>
      </c>
      <c r="H1126" t="s">
        <v>247</v>
      </c>
      <c r="I1126">
        <v>690</v>
      </c>
      <c r="J1126" t="s">
        <v>97</v>
      </c>
      <c r="K1126" t="s">
        <v>395</v>
      </c>
      <c r="L1126">
        <v>0</v>
      </c>
      <c r="M1126" t="s">
        <v>217</v>
      </c>
      <c r="N1126" t="s">
        <v>218</v>
      </c>
      <c r="V1126">
        <v>901</v>
      </c>
      <c r="W1126" t="s">
        <v>411</v>
      </c>
      <c r="X1126">
        <v>8</v>
      </c>
      <c r="Y1126" t="s">
        <v>220</v>
      </c>
      <c r="AB1126">
        <v>52</v>
      </c>
      <c r="AD1126">
        <v>52</v>
      </c>
      <c r="AF1126">
        <v>234</v>
      </c>
      <c r="AI1126">
        <v>6</v>
      </c>
    </row>
    <row r="1127" spans="1:35" x14ac:dyDescent="0.3">
      <c r="A1127" t="s">
        <v>410</v>
      </c>
      <c r="B1127">
        <v>2001</v>
      </c>
      <c r="C1127">
        <v>2001</v>
      </c>
      <c r="D1127">
        <v>2001</v>
      </c>
      <c r="E1127">
        <v>4</v>
      </c>
      <c r="F1127">
        <v>0</v>
      </c>
      <c r="G1127">
        <v>1</v>
      </c>
      <c r="H1127" t="s">
        <v>215</v>
      </c>
      <c r="I1127">
        <v>699</v>
      </c>
      <c r="J1127" t="s">
        <v>25</v>
      </c>
      <c r="K1127" t="s">
        <v>340</v>
      </c>
      <c r="L1127">
        <v>0</v>
      </c>
      <c r="M1127" t="s">
        <v>217</v>
      </c>
      <c r="N1127" t="s">
        <v>218</v>
      </c>
      <c r="V1127">
        <v>901</v>
      </c>
      <c r="W1127" t="s">
        <v>411</v>
      </c>
      <c r="X1127">
        <v>8</v>
      </c>
      <c r="Y1127" t="s">
        <v>220</v>
      </c>
      <c r="AB1127">
        <v>1768564</v>
      </c>
      <c r="AD1127">
        <v>1768564</v>
      </c>
      <c r="AF1127">
        <v>1916653</v>
      </c>
      <c r="AI1127">
        <v>0</v>
      </c>
    </row>
    <row r="1128" spans="1:35" hidden="1" x14ac:dyDescent="0.3">
      <c r="A1128" t="s">
        <v>410</v>
      </c>
      <c r="B1128">
        <v>2001</v>
      </c>
      <c r="C1128">
        <v>2001</v>
      </c>
      <c r="D1128">
        <v>2001</v>
      </c>
      <c r="E1128">
        <v>4</v>
      </c>
      <c r="F1128">
        <v>0</v>
      </c>
      <c r="G1128">
        <v>2</v>
      </c>
      <c r="H1128" t="s">
        <v>221</v>
      </c>
      <c r="I1128">
        <v>699</v>
      </c>
      <c r="J1128" t="s">
        <v>25</v>
      </c>
      <c r="K1128" t="s">
        <v>340</v>
      </c>
      <c r="L1128">
        <v>0</v>
      </c>
      <c r="M1128" t="s">
        <v>217</v>
      </c>
      <c r="N1128" t="s">
        <v>218</v>
      </c>
      <c r="V1128">
        <v>901</v>
      </c>
      <c r="W1128" t="s">
        <v>411</v>
      </c>
      <c r="X1128">
        <v>8</v>
      </c>
      <c r="Y1128" t="s">
        <v>220</v>
      </c>
      <c r="AB1128">
        <v>180481773</v>
      </c>
      <c r="AD1128">
        <v>180481773</v>
      </c>
      <c r="AF1128">
        <v>177330232</v>
      </c>
      <c r="AI1128">
        <v>6</v>
      </c>
    </row>
    <row r="1129" spans="1:35" x14ac:dyDescent="0.3">
      <c r="A1129" t="s">
        <v>410</v>
      </c>
      <c r="B1129">
        <v>2001</v>
      </c>
      <c r="C1129">
        <v>2001</v>
      </c>
      <c r="D1129">
        <v>2001</v>
      </c>
      <c r="E1129">
        <v>4</v>
      </c>
      <c r="F1129">
        <v>0</v>
      </c>
      <c r="G1129">
        <v>1</v>
      </c>
      <c r="H1129" t="s">
        <v>215</v>
      </c>
      <c r="I1129">
        <v>702</v>
      </c>
      <c r="J1129" t="s">
        <v>46</v>
      </c>
      <c r="K1129" t="s">
        <v>302</v>
      </c>
      <c r="L1129">
        <v>0</v>
      </c>
      <c r="M1129" t="s">
        <v>217</v>
      </c>
      <c r="N1129" t="s">
        <v>218</v>
      </c>
      <c r="V1129">
        <v>901</v>
      </c>
      <c r="W1129" t="s">
        <v>411</v>
      </c>
      <c r="X1129">
        <v>8</v>
      </c>
      <c r="Y1129" t="s">
        <v>220</v>
      </c>
      <c r="AB1129">
        <v>10523711</v>
      </c>
      <c r="AD1129">
        <v>10523711</v>
      </c>
      <c r="AF1129">
        <v>11209892</v>
      </c>
      <c r="AI1129">
        <v>0</v>
      </c>
    </row>
    <row r="1130" spans="1:35" hidden="1" x14ac:dyDescent="0.3">
      <c r="A1130" t="s">
        <v>410</v>
      </c>
      <c r="B1130">
        <v>2001</v>
      </c>
      <c r="C1130">
        <v>2001</v>
      </c>
      <c r="D1130">
        <v>2001</v>
      </c>
      <c r="E1130">
        <v>4</v>
      </c>
      <c r="F1130">
        <v>0</v>
      </c>
      <c r="G1130">
        <v>2</v>
      </c>
      <c r="H1130" t="s">
        <v>221</v>
      </c>
      <c r="I1130">
        <v>702</v>
      </c>
      <c r="J1130" t="s">
        <v>46</v>
      </c>
      <c r="K1130" t="s">
        <v>302</v>
      </c>
      <c r="L1130">
        <v>0</v>
      </c>
      <c r="M1130" t="s">
        <v>217</v>
      </c>
      <c r="N1130" t="s">
        <v>218</v>
      </c>
      <c r="V1130">
        <v>901</v>
      </c>
      <c r="W1130" t="s">
        <v>411</v>
      </c>
      <c r="X1130">
        <v>8</v>
      </c>
      <c r="Y1130" t="s">
        <v>220</v>
      </c>
      <c r="AB1130">
        <v>9757434</v>
      </c>
      <c r="AD1130">
        <v>9757434</v>
      </c>
      <c r="AF1130">
        <v>11554449</v>
      </c>
      <c r="AI1130">
        <v>0</v>
      </c>
    </row>
    <row r="1131" spans="1:35" x14ac:dyDescent="0.3">
      <c r="A1131" t="s">
        <v>410</v>
      </c>
      <c r="B1131">
        <v>2001</v>
      </c>
      <c r="C1131">
        <v>2001</v>
      </c>
      <c r="D1131">
        <v>2001</v>
      </c>
      <c r="E1131">
        <v>4</v>
      </c>
      <c r="F1131">
        <v>0</v>
      </c>
      <c r="G1131">
        <v>1</v>
      </c>
      <c r="H1131" t="s">
        <v>215</v>
      </c>
      <c r="I1131">
        <v>703</v>
      </c>
      <c r="J1131" t="s">
        <v>98</v>
      </c>
      <c r="K1131" t="s">
        <v>303</v>
      </c>
      <c r="L1131">
        <v>0</v>
      </c>
      <c r="M1131" t="s">
        <v>217</v>
      </c>
      <c r="N1131" t="s">
        <v>218</v>
      </c>
      <c r="V1131">
        <v>901</v>
      </c>
      <c r="W1131" t="s">
        <v>411</v>
      </c>
      <c r="X1131">
        <v>8</v>
      </c>
      <c r="Y1131" t="s">
        <v>220</v>
      </c>
      <c r="AB1131">
        <v>14388440</v>
      </c>
      <c r="AD1131">
        <v>14388440</v>
      </c>
      <c r="AF1131">
        <v>19012914</v>
      </c>
      <c r="AI1131">
        <v>0</v>
      </c>
    </row>
    <row r="1132" spans="1:35" hidden="1" x14ac:dyDescent="0.3">
      <c r="A1132" t="s">
        <v>410</v>
      </c>
      <c r="B1132">
        <v>2001</v>
      </c>
      <c r="C1132">
        <v>2001</v>
      </c>
      <c r="D1132">
        <v>2001</v>
      </c>
      <c r="E1132">
        <v>4</v>
      </c>
      <c r="F1132">
        <v>0</v>
      </c>
      <c r="G1132">
        <v>2</v>
      </c>
      <c r="H1132" t="s">
        <v>221</v>
      </c>
      <c r="I1132">
        <v>703</v>
      </c>
      <c r="J1132" t="s">
        <v>98</v>
      </c>
      <c r="K1132" t="s">
        <v>303</v>
      </c>
      <c r="L1132">
        <v>0</v>
      </c>
      <c r="M1132" t="s">
        <v>217</v>
      </c>
      <c r="N1132" t="s">
        <v>218</v>
      </c>
      <c r="V1132">
        <v>901</v>
      </c>
      <c r="W1132" t="s">
        <v>411</v>
      </c>
      <c r="X1132">
        <v>8</v>
      </c>
      <c r="Y1132" t="s">
        <v>220</v>
      </c>
      <c r="AB1132">
        <v>907372</v>
      </c>
      <c r="AD1132">
        <v>907372</v>
      </c>
      <c r="AF1132">
        <v>5416403</v>
      </c>
      <c r="AI1132">
        <v>0</v>
      </c>
    </row>
    <row r="1133" spans="1:35" x14ac:dyDescent="0.3">
      <c r="A1133" t="s">
        <v>410</v>
      </c>
      <c r="B1133">
        <v>2001</v>
      </c>
      <c r="C1133">
        <v>2001</v>
      </c>
      <c r="D1133">
        <v>2001</v>
      </c>
      <c r="E1133">
        <v>4</v>
      </c>
      <c r="F1133">
        <v>0</v>
      </c>
      <c r="G1133">
        <v>1</v>
      </c>
      <c r="H1133" t="s">
        <v>215</v>
      </c>
      <c r="I1133">
        <v>704</v>
      </c>
      <c r="J1133" t="s">
        <v>163</v>
      </c>
      <c r="K1133" t="s">
        <v>304</v>
      </c>
      <c r="L1133">
        <v>0</v>
      </c>
      <c r="M1133" t="s">
        <v>217</v>
      </c>
      <c r="N1133" t="s">
        <v>218</v>
      </c>
      <c r="V1133">
        <v>901</v>
      </c>
      <c r="W1133" t="s">
        <v>411</v>
      </c>
      <c r="X1133">
        <v>8</v>
      </c>
      <c r="Y1133" t="s">
        <v>220</v>
      </c>
      <c r="AB1133">
        <v>5128224</v>
      </c>
      <c r="AD1133">
        <v>5128224</v>
      </c>
      <c r="AF1133">
        <v>7193791</v>
      </c>
      <c r="AI1133">
        <v>6</v>
      </c>
    </row>
    <row r="1134" spans="1:35" hidden="1" x14ac:dyDescent="0.3">
      <c r="A1134" t="s">
        <v>410</v>
      </c>
      <c r="B1134">
        <v>2001</v>
      </c>
      <c r="C1134">
        <v>2001</v>
      </c>
      <c r="D1134">
        <v>2001</v>
      </c>
      <c r="E1134">
        <v>4</v>
      </c>
      <c r="F1134">
        <v>0</v>
      </c>
      <c r="G1134">
        <v>2</v>
      </c>
      <c r="H1134" t="s">
        <v>221</v>
      </c>
      <c r="I1134">
        <v>704</v>
      </c>
      <c r="J1134" t="s">
        <v>163</v>
      </c>
      <c r="K1134" t="s">
        <v>304</v>
      </c>
      <c r="L1134">
        <v>0</v>
      </c>
      <c r="M1134" t="s">
        <v>217</v>
      </c>
      <c r="N1134" t="s">
        <v>218</v>
      </c>
      <c r="V1134">
        <v>901</v>
      </c>
      <c r="W1134" t="s">
        <v>411</v>
      </c>
      <c r="X1134">
        <v>8</v>
      </c>
      <c r="Y1134" t="s">
        <v>220</v>
      </c>
      <c r="AB1134">
        <v>328507216</v>
      </c>
      <c r="AD1134">
        <v>328507216</v>
      </c>
      <c r="AF1134">
        <v>391234380</v>
      </c>
      <c r="AI1134">
        <v>6</v>
      </c>
    </row>
    <row r="1135" spans="1:35" x14ac:dyDescent="0.3">
      <c r="A1135" t="s">
        <v>410</v>
      </c>
      <c r="B1135">
        <v>2001</v>
      </c>
      <c r="C1135">
        <v>2001</v>
      </c>
      <c r="D1135">
        <v>2001</v>
      </c>
      <c r="E1135">
        <v>4</v>
      </c>
      <c r="F1135">
        <v>0</v>
      </c>
      <c r="G1135">
        <v>1</v>
      </c>
      <c r="H1135" t="s">
        <v>215</v>
      </c>
      <c r="I1135">
        <v>705</v>
      </c>
      <c r="J1135" t="s">
        <v>99</v>
      </c>
      <c r="K1135" t="s">
        <v>305</v>
      </c>
      <c r="L1135">
        <v>0</v>
      </c>
      <c r="M1135" t="s">
        <v>217</v>
      </c>
      <c r="N1135" t="s">
        <v>218</v>
      </c>
      <c r="V1135">
        <v>901</v>
      </c>
      <c r="W1135" t="s">
        <v>411</v>
      </c>
      <c r="X1135">
        <v>8</v>
      </c>
      <c r="Y1135" t="s">
        <v>220</v>
      </c>
      <c r="AB1135">
        <v>11095019</v>
      </c>
      <c r="AD1135">
        <v>11095019</v>
      </c>
      <c r="AF1135">
        <v>16636286</v>
      </c>
      <c r="AI1135">
        <v>0</v>
      </c>
    </row>
    <row r="1136" spans="1:35" hidden="1" x14ac:dyDescent="0.3">
      <c r="A1136" t="s">
        <v>410</v>
      </c>
      <c r="B1136">
        <v>2001</v>
      </c>
      <c r="C1136">
        <v>2001</v>
      </c>
      <c r="D1136">
        <v>2001</v>
      </c>
      <c r="E1136">
        <v>4</v>
      </c>
      <c r="F1136">
        <v>0</v>
      </c>
      <c r="G1136">
        <v>2</v>
      </c>
      <c r="H1136" t="s">
        <v>221</v>
      </c>
      <c r="I1136">
        <v>705</v>
      </c>
      <c r="J1136" t="s">
        <v>99</v>
      </c>
      <c r="K1136" t="s">
        <v>305</v>
      </c>
      <c r="L1136">
        <v>0</v>
      </c>
      <c r="M1136" t="s">
        <v>217</v>
      </c>
      <c r="N1136" t="s">
        <v>218</v>
      </c>
      <c r="V1136">
        <v>901</v>
      </c>
      <c r="W1136" t="s">
        <v>411</v>
      </c>
      <c r="X1136">
        <v>8</v>
      </c>
      <c r="Y1136" t="s">
        <v>220</v>
      </c>
      <c r="AB1136">
        <v>587829</v>
      </c>
      <c r="AD1136">
        <v>587829</v>
      </c>
      <c r="AF1136">
        <v>1158886</v>
      </c>
      <c r="AI1136">
        <v>0</v>
      </c>
    </row>
    <row r="1137" spans="1:35" x14ac:dyDescent="0.3">
      <c r="A1137" t="s">
        <v>410</v>
      </c>
      <c r="B1137">
        <v>2001</v>
      </c>
      <c r="C1137">
        <v>2001</v>
      </c>
      <c r="D1137">
        <v>2001</v>
      </c>
      <c r="E1137">
        <v>4</v>
      </c>
      <c r="F1137">
        <v>0</v>
      </c>
      <c r="G1137">
        <v>1</v>
      </c>
      <c r="H1137" t="s">
        <v>215</v>
      </c>
      <c r="I1137">
        <v>710</v>
      </c>
      <c r="J1137" t="s">
        <v>152</v>
      </c>
      <c r="K1137" t="s">
        <v>306</v>
      </c>
      <c r="L1137">
        <v>0</v>
      </c>
      <c r="M1137" t="s">
        <v>217</v>
      </c>
      <c r="N1137" t="s">
        <v>218</v>
      </c>
      <c r="V1137">
        <v>901</v>
      </c>
      <c r="W1137" t="s">
        <v>411</v>
      </c>
      <c r="X1137">
        <v>8</v>
      </c>
      <c r="Y1137" t="s">
        <v>220</v>
      </c>
      <c r="AB1137">
        <v>18963645</v>
      </c>
      <c r="AD1137">
        <v>18963645</v>
      </c>
      <c r="AF1137">
        <v>16611178</v>
      </c>
      <c r="AI1137">
        <v>6</v>
      </c>
    </row>
    <row r="1138" spans="1:35" hidden="1" x14ac:dyDescent="0.3">
      <c r="A1138" t="s">
        <v>410</v>
      </c>
      <c r="B1138">
        <v>2001</v>
      </c>
      <c r="C1138">
        <v>2001</v>
      </c>
      <c r="D1138">
        <v>2001</v>
      </c>
      <c r="E1138">
        <v>4</v>
      </c>
      <c r="F1138">
        <v>0</v>
      </c>
      <c r="G1138">
        <v>2</v>
      </c>
      <c r="H1138" t="s">
        <v>221</v>
      </c>
      <c r="I1138">
        <v>710</v>
      </c>
      <c r="J1138" t="s">
        <v>152</v>
      </c>
      <c r="K1138" t="s">
        <v>306</v>
      </c>
      <c r="L1138">
        <v>0</v>
      </c>
      <c r="M1138" t="s">
        <v>217</v>
      </c>
      <c r="N1138" t="s">
        <v>218</v>
      </c>
      <c r="V1138">
        <v>901</v>
      </c>
      <c r="W1138" t="s">
        <v>411</v>
      </c>
      <c r="X1138">
        <v>8</v>
      </c>
      <c r="Y1138" t="s">
        <v>220</v>
      </c>
      <c r="AB1138">
        <v>2916590</v>
      </c>
      <c r="AD1138">
        <v>2916590</v>
      </c>
      <c r="AF1138">
        <v>2912814</v>
      </c>
      <c r="AI1138">
        <v>6</v>
      </c>
    </row>
    <row r="1139" spans="1:35" x14ac:dyDescent="0.3">
      <c r="A1139" t="s">
        <v>410</v>
      </c>
      <c r="B1139">
        <v>2001</v>
      </c>
      <c r="C1139">
        <v>2001</v>
      </c>
      <c r="D1139">
        <v>2001</v>
      </c>
      <c r="E1139">
        <v>4</v>
      </c>
      <c r="F1139">
        <v>0</v>
      </c>
      <c r="G1139">
        <v>1</v>
      </c>
      <c r="H1139" t="s">
        <v>215</v>
      </c>
      <c r="I1139">
        <v>716</v>
      </c>
      <c r="J1139" t="s">
        <v>126</v>
      </c>
      <c r="K1139" t="s">
        <v>341</v>
      </c>
      <c r="L1139">
        <v>0</v>
      </c>
      <c r="M1139" t="s">
        <v>217</v>
      </c>
      <c r="N1139" t="s">
        <v>218</v>
      </c>
      <c r="V1139">
        <v>901</v>
      </c>
      <c r="W1139" t="s">
        <v>411</v>
      </c>
      <c r="X1139">
        <v>1</v>
      </c>
      <c r="Y1139" t="s">
        <v>232</v>
      </c>
      <c r="AB1139">
        <v>0</v>
      </c>
      <c r="AD1139">
        <v>0</v>
      </c>
      <c r="AF1139">
        <v>21516</v>
      </c>
      <c r="AI1139">
        <v>0</v>
      </c>
    </row>
    <row r="1140" spans="1:35" hidden="1" x14ac:dyDescent="0.3">
      <c r="A1140" t="s">
        <v>410</v>
      </c>
      <c r="B1140">
        <v>2001</v>
      </c>
      <c r="C1140">
        <v>2001</v>
      </c>
      <c r="D1140">
        <v>2001</v>
      </c>
      <c r="E1140">
        <v>4</v>
      </c>
      <c r="F1140">
        <v>0</v>
      </c>
      <c r="G1140">
        <v>2</v>
      </c>
      <c r="H1140" t="s">
        <v>221</v>
      </c>
      <c r="I1140">
        <v>716</v>
      </c>
      <c r="J1140" t="s">
        <v>126</v>
      </c>
      <c r="K1140" t="s">
        <v>341</v>
      </c>
      <c r="L1140">
        <v>0</v>
      </c>
      <c r="M1140" t="s">
        <v>217</v>
      </c>
      <c r="N1140" t="s">
        <v>218</v>
      </c>
      <c r="V1140">
        <v>901</v>
      </c>
      <c r="W1140" t="s">
        <v>411</v>
      </c>
      <c r="X1140">
        <v>1</v>
      </c>
      <c r="Y1140" t="s">
        <v>232</v>
      </c>
      <c r="AB1140">
        <v>0</v>
      </c>
      <c r="AD1140">
        <v>0</v>
      </c>
      <c r="AF1140">
        <v>1855107</v>
      </c>
      <c r="AI1140">
        <v>0</v>
      </c>
    </row>
    <row r="1141" spans="1:35" x14ac:dyDescent="0.3">
      <c r="A1141" t="s">
        <v>410</v>
      </c>
      <c r="B1141">
        <v>2001</v>
      </c>
      <c r="C1141">
        <v>2001</v>
      </c>
      <c r="D1141">
        <v>2001</v>
      </c>
      <c r="E1141">
        <v>4</v>
      </c>
      <c r="F1141">
        <v>0</v>
      </c>
      <c r="G1141">
        <v>1</v>
      </c>
      <c r="H1141" t="s">
        <v>215</v>
      </c>
      <c r="I1141">
        <v>724</v>
      </c>
      <c r="J1141" t="s">
        <v>48</v>
      </c>
      <c r="K1141" t="s">
        <v>307</v>
      </c>
      <c r="L1141">
        <v>0</v>
      </c>
      <c r="M1141" t="s">
        <v>217</v>
      </c>
      <c r="N1141" t="s">
        <v>218</v>
      </c>
      <c r="V1141">
        <v>901</v>
      </c>
      <c r="W1141" t="s">
        <v>411</v>
      </c>
      <c r="X1141">
        <v>8</v>
      </c>
      <c r="Y1141" t="s">
        <v>220</v>
      </c>
      <c r="AB1141">
        <v>235997714</v>
      </c>
      <c r="AD1141">
        <v>235997714</v>
      </c>
      <c r="AF1141">
        <v>242046311</v>
      </c>
      <c r="AI1141">
        <v>6</v>
      </c>
    </row>
    <row r="1142" spans="1:35" hidden="1" x14ac:dyDescent="0.3">
      <c r="A1142" t="s">
        <v>410</v>
      </c>
      <c r="B1142">
        <v>2001</v>
      </c>
      <c r="C1142">
        <v>2001</v>
      </c>
      <c r="D1142">
        <v>2001</v>
      </c>
      <c r="E1142">
        <v>4</v>
      </c>
      <c r="F1142">
        <v>0</v>
      </c>
      <c r="G1142">
        <v>2</v>
      </c>
      <c r="H1142" t="s">
        <v>221</v>
      </c>
      <c r="I1142">
        <v>724</v>
      </c>
      <c r="J1142" t="s">
        <v>48</v>
      </c>
      <c r="K1142" t="s">
        <v>307</v>
      </c>
      <c r="L1142">
        <v>0</v>
      </c>
      <c r="M1142" t="s">
        <v>217</v>
      </c>
      <c r="N1142" t="s">
        <v>218</v>
      </c>
      <c r="V1142">
        <v>901</v>
      </c>
      <c r="W1142" t="s">
        <v>411</v>
      </c>
      <c r="X1142">
        <v>8</v>
      </c>
      <c r="Y1142" t="s">
        <v>220</v>
      </c>
      <c r="AB1142">
        <v>22905148</v>
      </c>
      <c r="AD1142">
        <v>22905148</v>
      </c>
      <c r="AF1142">
        <v>40303302</v>
      </c>
      <c r="AI1142">
        <v>0</v>
      </c>
    </row>
    <row r="1143" spans="1:35" x14ac:dyDescent="0.3">
      <c r="A1143" t="s">
        <v>410</v>
      </c>
      <c r="B1143">
        <v>2001</v>
      </c>
      <c r="C1143">
        <v>2001</v>
      </c>
      <c r="D1143">
        <v>2001</v>
      </c>
      <c r="E1143">
        <v>4</v>
      </c>
      <c r="F1143">
        <v>0</v>
      </c>
      <c r="G1143">
        <v>1</v>
      </c>
      <c r="H1143" t="s">
        <v>215</v>
      </c>
      <c r="I1143">
        <v>736</v>
      </c>
      <c r="J1143" t="s">
        <v>114</v>
      </c>
      <c r="K1143" t="s">
        <v>309</v>
      </c>
      <c r="L1143">
        <v>0</v>
      </c>
      <c r="M1143" t="s">
        <v>217</v>
      </c>
      <c r="N1143" t="s">
        <v>218</v>
      </c>
      <c r="V1143">
        <v>901</v>
      </c>
      <c r="W1143" t="s">
        <v>411</v>
      </c>
      <c r="X1143">
        <v>8</v>
      </c>
      <c r="Y1143" t="s">
        <v>220</v>
      </c>
      <c r="AB1143">
        <v>9496282</v>
      </c>
      <c r="AD1143">
        <v>9496282</v>
      </c>
      <c r="AF1143">
        <v>13464770</v>
      </c>
      <c r="AI1143">
        <v>6</v>
      </c>
    </row>
    <row r="1144" spans="1:35" x14ac:dyDescent="0.3">
      <c r="A1144" t="s">
        <v>410</v>
      </c>
      <c r="B1144">
        <v>2001</v>
      </c>
      <c r="C1144">
        <v>2001</v>
      </c>
      <c r="D1144">
        <v>2001</v>
      </c>
      <c r="E1144">
        <v>4</v>
      </c>
      <c r="F1144">
        <v>0</v>
      </c>
      <c r="G1144">
        <v>1</v>
      </c>
      <c r="H1144" t="s">
        <v>215</v>
      </c>
      <c r="I1144">
        <v>748</v>
      </c>
      <c r="J1144" t="s">
        <v>176</v>
      </c>
      <c r="K1144" t="s">
        <v>429</v>
      </c>
      <c r="L1144">
        <v>0</v>
      </c>
      <c r="M1144" t="s">
        <v>217</v>
      </c>
      <c r="N1144" t="s">
        <v>218</v>
      </c>
      <c r="V1144">
        <v>901</v>
      </c>
      <c r="W1144" t="s">
        <v>411</v>
      </c>
      <c r="X1144">
        <v>8</v>
      </c>
      <c r="Y1144" t="s">
        <v>220</v>
      </c>
      <c r="AB1144">
        <v>256952</v>
      </c>
      <c r="AD1144">
        <v>256952</v>
      </c>
      <c r="AF1144">
        <v>596430</v>
      </c>
      <c r="AI1144">
        <v>0</v>
      </c>
    </row>
    <row r="1145" spans="1:35" hidden="1" x14ac:dyDescent="0.3">
      <c r="A1145" t="s">
        <v>410</v>
      </c>
      <c r="B1145">
        <v>2001</v>
      </c>
      <c r="C1145">
        <v>2001</v>
      </c>
      <c r="D1145">
        <v>2001</v>
      </c>
      <c r="E1145">
        <v>4</v>
      </c>
      <c r="F1145">
        <v>0</v>
      </c>
      <c r="G1145">
        <v>2</v>
      </c>
      <c r="H1145" t="s">
        <v>221</v>
      </c>
      <c r="I1145">
        <v>748</v>
      </c>
      <c r="J1145" t="s">
        <v>176</v>
      </c>
      <c r="K1145" t="s">
        <v>429</v>
      </c>
      <c r="L1145">
        <v>0</v>
      </c>
      <c r="M1145" t="s">
        <v>217</v>
      </c>
      <c r="N1145" t="s">
        <v>218</v>
      </c>
      <c r="V1145">
        <v>901</v>
      </c>
      <c r="W1145" t="s">
        <v>411</v>
      </c>
      <c r="X1145">
        <v>8</v>
      </c>
      <c r="Y1145" t="s">
        <v>220</v>
      </c>
      <c r="AB1145">
        <v>168301</v>
      </c>
      <c r="AD1145">
        <v>168301</v>
      </c>
      <c r="AF1145">
        <v>588634</v>
      </c>
      <c r="AI1145">
        <v>0</v>
      </c>
    </row>
    <row r="1146" spans="1:35" x14ac:dyDescent="0.3">
      <c r="A1146" t="s">
        <v>410</v>
      </c>
      <c r="B1146">
        <v>2001</v>
      </c>
      <c r="C1146">
        <v>2001</v>
      </c>
      <c r="D1146">
        <v>2001</v>
      </c>
      <c r="E1146">
        <v>4</v>
      </c>
      <c r="F1146">
        <v>0</v>
      </c>
      <c r="G1146">
        <v>1</v>
      </c>
      <c r="H1146" t="s">
        <v>215</v>
      </c>
      <c r="I1146">
        <v>752</v>
      </c>
      <c r="J1146" t="s">
        <v>50</v>
      </c>
      <c r="K1146" t="s">
        <v>310</v>
      </c>
      <c r="L1146">
        <v>0</v>
      </c>
      <c r="M1146" t="s">
        <v>217</v>
      </c>
      <c r="N1146" t="s">
        <v>218</v>
      </c>
      <c r="V1146">
        <v>901</v>
      </c>
      <c r="W1146" t="s">
        <v>411</v>
      </c>
      <c r="X1146">
        <v>8</v>
      </c>
      <c r="Y1146" t="s">
        <v>220</v>
      </c>
      <c r="AB1146">
        <v>89193398</v>
      </c>
      <c r="AD1146">
        <v>89193398</v>
      </c>
      <c r="AF1146">
        <v>136938555</v>
      </c>
      <c r="AI1146">
        <v>6</v>
      </c>
    </row>
    <row r="1147" spans="1:35" hidden="1" x14ac:dyDescent="0.3">
      <c r="A1147" t="s">
        <v>410</v>
      </c>
      <c r="B1147">
        <v>2001</v>
      </c>
      <c r="C1147">
        <v>2001</v>
      </c>
      <c r="D1147">
        <v>2001</v>
      </c>
      <c r="E1147">
        <v>4</v>
      </c>
      <c r="F1147">
        <v>0</v>
      </c>
      <c r="G1147">
        <v>2</v>
      </c>
      <c r="H1147" t="s">
        <v>221</v>
      </c>
      <c r="I1147">
        <v>752</v>
      </c>
      <c r="J1147" t="s">
        <v>50</v>
      </c>
      <c r="K1147" t="s">
        <v>310</v>
      </c>
      <c r="L1147">
        <v>0</v>
      </c>
      <c r="M1147" t="s">
        <v>217</v>
      </c>
      <c r="N1147" t="s">
        <v>218</v>
      </c>
      <c r="V1147">
        <v>901</v>
      </c>
      <c r="W1147" t="s">
        <v>411</v>
      </c>
      <c r="X1147">
        <v>8</v>
      </c>
      <c r="Y1147" t="s">
        <v>220</v>
      </c>
      <c r="AB1147">
        <v>8743728</v>
      </c>
      <c r="AD1147">
        <v>8743728</v>
      </c>
      <c r="AF1147">
        <v>29687864</v>
      </c>
      <c r="AI1147">
        <v>6</v>
      </c>
    </row>
    <row r="1148" spans="1:35" x14ac:dyDescent="0.3">
      <c r="A1148" t="s">
        <v>410</v>
      </c>
      <c r="B1148">
        <v>2001</v>
      </c>
      <c r="C1148">
        <v>2001</v>
      </c>
      <c r="D1148">
        <v>2001</v>
      </c>
      <c r="E1148">
        <v>4</v>
      </c>
      <c r="F1148">
        <v>0</v>
      </c>
      <c r="G1148">
        <v>1</v>
      </c>
      <c r="H1148" t="s">
        <v>215</v>
      </c>
      <c r="I1148">
        <v>757</v>
      </c>
      <c r="J1148" t="s">
        <v>51</v>
      </c>
      <c r="K1148" t="s">
        <v>311</v>
      </c>
      <c r="L1148">
        <v>0</v>
      </c>
      <c r="M1148" t="s">
        <v>217</v>
      </c>
      <c r="N1148" t="s">
        <v>218</v>
      </c>
      <c r="V1148">
        <v>901</v>
      </c>
      <c r="W1148" t="s">
        <v>411</v>
      </c>
      <c r="X1148">
        <v>8</v>
      </c>
      <c r="Y1148" t="s">
        <v>220</v>
      </c>
      <c r="AB1148">
        <v>73250156</v>
      </c>
      <c r="AD1148">
        <v>73250156</v>
      </c>
      <c r="AF1148">
        <v>131188555</v>
      </c>
      <c r="AI1148">
        <v>0</v>
      </c>
    </row>
    <row r="1149" spans="1:35" hidden="1" x14ac:dyDescent="0.3">
      <c r="A1149" t="s">
        <v>410</v>
      </c>
      <c r="B1149">
        <v>2001</v>
      </c>
      <c r="C1149">
        <v>2001</v>
      </c>
      <c r="D1149">
        <v>2001</v>
      </c>
      <c r="E1149">
        <v>4</v>
      </c>
      <c r="F1149">
        <v>0</v>
      </c>
      <c r="G1149">
        <v>2</v>
      </c>
      <c r="H1149" t="s">
        <v>221</v>
      </c>
      <c r="I1149">
        <v>757</v>
      </c>
      <c r="J1149" t="s">
        <v>51</v>
      </c>
      <c r="K1149" t="s">
        <v>311</v>
      </c>
      <c r="L1149">
        <v>0</v>
      </c>
      <c r="M1149" t="s">
        <v>217</v>
      </c>
      <c r="N1149" t="s">
        <v>218</v>
      </c>
      <c r="V1149">
        <v>901</v>
      </c>
      <c r="W1149" t="s">
        <v>411</v>
      </c>
      <c r="X1149">
        <v>8</v>
      </c>
      <c r="Y1149" t="s">
        <v>220</v>
      </c>
      <c r="AB1149">
        <v>3956654</v>
      </c>
      <c r="AD1149">
        <v>3956654</v>
      </c>
      <c r="AF1149">
        <v>35769067</v>
      </c>
      <c r="AI1149">
        <v>6</v>
      </c>
    </row>
    <row r="1150" spans="1:35" x14ac:dyDescent="0.3">
      <c r="A1150" t="s">
        <v>410</v>
      </c>
      <c r="B1150">
        <v>2001</v>
      </c>
      <c r="C1150">
        <v>2001</v>
      </c>
      <c r="D1150">
        <v>2001</v>
      </c>
      <c r="E1150">
        <v>4</v>
      </c>
      <c r="F1150">
        <v>0</v>
      </c>
      <c r="G1150">
        <v>1</v>
      </c>
      <c r="H1150" t="s">
        <v>215</v>
      </c>
      <c r="I1150">
        <v>760</v>
      </c>
      <c r="J1150" t="s">
        <v>168</v>
      </c>
      <c r="K1150" t="s">
        <v>417</v>
      </c>
      <c r="L1150">
        <v>0</v>
      </c>
      <c r="M1150" t="s">
        <v>217</v>
      </c>
      <c r="N1150" t="s">
        <v>218</v>
      </c>
      <c r="V1150">
        <v>901</v>
      </c>
      <c r="W1150" t="s">
        <v>411</v>
      </c>
      <c r="X1150">
        <v>8</v>
      </c>
      <c r="Y1150" t="s">
        <v>220</v>
      </c>
      <c r="AB1150">
        <v>35235000</v>
      </c>
      <c r="AD1150">
        <v>35235000</v>
      </c>
      <c r="AF1150">
        <v>28505341</v>
      </c>
      <c r="AI1150">
        <v>0</v>
      </c>
    </row>
    <row r="1151" spans="1:35" x14ac:dyDescent="0.3">
      <c r="A1151" t="s">
        <v>410</v>
      </c>
      <c r="B1151">
        <v>2001</v>
      </c>
      <c r="C1151">
        <v>2001</v>
      </c>
      <c r="D1151">
        <v>2001</v>
      </c>
      <c r="E1151">
        <v>4</v>
      </c>
      <c r="F1151">
        <v>0</v>
      </c>
      <c r="G1151">
        <v>1</v>
      </c>
      <c r="H1151" t="s">
        <v>215</v>
      </c>
      <c r="I1151">
        <v>764</v>
      </c>
      <c r="J1151" t="s">
        <v>52</v>
      </c>
      <c r="K1151" t="s">
        <v>312</v>
      </c>
      <c r="L1151">
        <v>0</v>
      </c>
      <c r="M1151" t="s">
        <v>217</v>
      </c>
      <c r="N1151" t="s">
        <v>218</v>
      </c>
      <c r="V1151">
        <v>901</v>
      </c>
      <c r="W1151" t="s">
        <v>411</v>
      </c>
      <c r="X1151">
        <v>8</v>
      </c>
      <c r="Y1151" t="s">
        <v>220</v>
      </c>
      <c r="AB1151">
        <v>82498</v>
      </c>
      <c r="AD1151">
        <v>82498</v>
      </c>
      <c r="AF1151">
        <v>747910</v>
      </c>
      <c r="AI1151">
        <v>6</v>
      </c>
    </row>
    <row r="1152" spans="1:35" hidden="1" x14ac:dyDescent="0.3">
      <c r="A1152" t="s">
        <v>410</v>
      </c>
      <c r="B1152">
        <v>2001</v>
      </c>
      <c r="C1152">
        <v>2001</v>
      </c>
      <c r="D1152">
        <v>2001</v>
      </c>
      <c r="E1152">
        <v>4</v>
      </c>
      <c r="F1152">
        <v>0</v>
      </c>
      <c r="G1152">
        <v>2</v>
      </c>
      <c r="H1152" t="s">
        <v>221</v>
      </c>
      <c r="I1152">
        <v>764</v>
      </c>
      <c r="J1152" t="s">
        <v>52</v>
      </c>
      <c r="K1152" t="s">
        <v>312</v>
      </c>
      <c r="L1152">
        <v>0</v>
      </c>
      <c r="M1152" t="s">
        <v>217</v>
      </c>
      <c r="N1152" t="s">
        <v>218</v>
      </c>
      <c r="V1152">
        <v>901</v>
      </c>
      <c r="W1152" t="s">
        <v>411</v>
      </c>
      <c r="X1152">
        <v>8</v>
      </c>
      <c r="Y1152" t="s">
        <v>220</v>
      </c>
      <c r="AB1152">
        <v>65951835</v>
      </c>
      <c r="AD1152">
        <v>65951835</v>
      </c>
      <c r="AF1152">
        <v>26384550</v>
      </c>
      <c r="AI1152">
        <v>0</v>
      </c>
    </row>
    <row r="1153" spans="1:35" x14ac:dyDescent="0.3">
      <c r="A1153" t="s">
        <v>410</v>
      </c>
      <c r="B1153">
        <v>2001</v>
      </c>
      <c r="C1153">
        <v>2001</v>
      </c>
      <c r="D1153">
        <v>2001</v>
      </c>
      <c r="E1153">
        <v>4</v>
      </c>
      <c r="F1153">
        <v>0</v>
      </c>
      <c r="G1153">
        <v>1</v>
      </c>
      <c r="H1153" t="s">
        <v>215</v>
      </c>
      <c r="I1153">
        <v>768</v>
      </c>
      <c r="J1153" t="s">
        <v>102</v>
      </c>
      <c r="K1153" t="s">
        <v>374</v>
      </c>
      <c r="L1153">
        <v>0</v>
      </c>
      <c r="M1153" t="s">
        <v>217</v>
      </c>
      <c r="N1153" t="s">
        <v>218</v>
      </c>
      <c r="V1153">
        <v>901</v>
      </c>
      <c r="W1153" t="s">
        <v>411</v>
      </c>
      <c r="X1153">
        <v>8</v>
      </c>
      <c r="Y1153" t="s">
        <v>220</v>
      </c>
      <c r="AB1153">
        <v>18074</v>
      </c>
      <c r="AD1153">
        <v>18074</v>
      </c>
      <c r="AF1153">
        <v>16761</v>
      </c>
      <c r="AI1153">
        <v>0</v>
      </c>
    </row>
    <row r="1154" spans="1:35" hidden="1" x14ac:dyDescent="0.3">
      <c r="A1154" t="s">
        <v>410</v>
      </c>
      <c r="B1154">
        <v>2001</v>
      </c>
      <c r="C1154">
        <v>2001</v>
      </c>
      <c r="D1154">
        <v>2001</v>
      </c>
      <c r="E1154">
        <v>4</v>
      </c>
      <c r="F1154">
        <v>0</v>
      </c>
      <c r="G1154">
        <v>2</v>
      </c>
      <c r="H1154" t="s">
        <v>221</v>
      </c>
      <c r="I1154">
        <v>768</v>
      </c>
      <c r="J1154" t="s">
        <v>102</v>
      </c>
      <c r="K1154" t="s">
        <v>374</v>
      </c>
      <c r="L1154">
        <v>0</v>
      </c>
      <c r="M1154" t="s">
        <v>217</v>
      </c>
      <c r="N1154" t="s">
        <v>218</v>
      </c>
      <c r="V1154">
        <v>901</v>
      </c>
      <c r="W1154" t="s">
        <v>411</v>
      </c>
      <c r="X1154">
        <v>8</v>
      </c>
      <c r="Y1154" t="s">
        <v>220</v>
      </c>
      <c r="AB1154">
        <v>7676131</v>
      </c>
      <c r="AD1154">
        <v>7676131</v>
      </c>
      <c r="AF1154">
        <v>4712091</v>
      </c>
      <c r="AI1154">
        <v>0</v>
      </c>
    </row>
    <row r="1155" spans="1:35" x14ac:dyDescent="0.3">
      <c r="A1155" t="s">
        <v>410</v>
      </c>
      <c r="B1155">
        <v>2001</v>
      </c>
      <c r="C1155">
        <v>2001</v>
      </c>
      <c r="D1155">
        <v>2001</v>
      </c>
      <c r="E1155">
        <v>4</v>
      </c>
      <c r="F1155">
        <v>0</v>
      </c>
      <c r="G1155">
        <v>1</v>
      </c>
      <c r="H1155" t="s">
        <v>215</v>
      </c>
      <c r="I1155">
        <v>780</v>
      </c>
      <c r="J1155" t="s">
        <v>53</v>
      </c>
      <c r="K1155" t="s">
        <v>415</v>
      </c>
      <c r="L1155">
        <v>0</v>
      </c>
      <c r="M1155" t="s">
        <v>217</v>
      </c>
      <c r="N1155" t="s">
        <v>218</v>
      </c>
      <c r="V1155">
        <v>901</v>
      </c>
      <c r="W1155" t="s">
        <v>411</v>
      </c>
      <c r="X1155">
        <v>8</v>
      </c>
      <c r="Y1155" t="s">
        <v>220</v>
      </c>
      <c r="AB1155">
        <v>4514800</v>
      </c>
      <c r="AD1155">
        <v>4514800</v>
      </c>
      <c r="AF1155">
        <v>251475</v>
      </c>
      <c r="AI1155">
        <v>0</v>
      </c>
    </row>
    <row r="1156" spans="1:35" hidden="1" x14ac:dyDescent="0.3">
      <c r="A1156" t="s">
        <v>410</v>
      </c>
      <c r="B1156">
        <v>2001</v>
      </c>
      <c r="C1156">
        <v>2001</v>
      </c>
      <c r="D1156">
        <v>2001</v>
      </c>
      <c r="E1156">
        <v>4</v>
      </c>
      <c r="F1156">
        <v>0</v>
      </c>
      <c r="G1156">
        <v>2</v>
      </c>
      <c r="H1156" t="s">
        <v>221</v>
      </c>
      <c r="I1156">
        <v>780</v>
      </c>
      <c r="J1156" t="s">
        <v>53</v>
      </c>
      <c r="K1156" t="s">
        <v>415</v>
      </c>
      <c r="L1156">
        <v>0</v>
      </c>
      <c r="M1156" t="s">
        <v>217</v>
      </c>
      <c r="N1156" t="s">
        <v>218</v>
      </c>
      <c r="V1156">
        <v>901</v>
      </c>
      <c r="W1156" t="s">
        <v>411</v>
      </c>
      <c r="X1156">
        <v>8</v>
      </c>
      <c r="Y1156" t="s">
        <v>220</v>
      </c>
      <c r="AB1156">
        <v>69800</v>
      </c>
      <c r="AD1156">
        <v>69800</v>
      </c>
      <c r="AF1156">
        <v>394614</v>
      </c>
      <c r="AI1156">
        <v>0</v>
      </c>
    </row>
    <row r="1157" spans="1:35" x14ac:dyDescent="0.3">
      <c r="A1157" t="s">
        <v>410</v>
      </c>
      <c r="B1157">
        <v>2001</v>
      </c>
      <c r="C1157">
        <v>2001</v>
      </c>
      <c r="D1157">
        <v>2001</v>
      </c>
      <c r="E1157">
        <v>4</v>
      </c>
      <c r="F1157">
        <v>0</v>
      </c>
      <c r="G1157">
        <v>1</v>
      </c>
      <c r="H1157" t="s">
        <v>215</v>
      </c>
      <c r="I1157">
        <v>784</v>
      </c>
      <c r="J1157" t="s">
        <v>56</v>
      </c>
      <c r="K1157" t="s">
        <v>313</v>
      </c>
      <c r="L1157">
        <v>0</v>
      </c>
      <c r="M1157" t="s">
        <v>217</v>
      </c>
      <c r="N1157" t="s">
        <v>218</v>
      </c>
      <c r="V1157">
        <v>901</v>
      </c>
      <c r="W1157" t="s">
        <v>411</v>
      </c>
      <c r="X1157">
        <v>1</v>
      </c>
      <c r="Y1157" t="s">
        <v>232</v>
      </c>
      <c r="AB1157">
        <v>0</v>
      </c>
      <c r="AD1157">
        <v>0</v>
      </c>
      <c r="AF1157">
        <v>17615335</v>
      </c>
      <c r="AI1157">
        <v>0</v>
      </c>
    </row>
    <row r="1158" spans="1:35" hidden="1" x14ac:dyDescent="0.3">
      <c r="A1158" t="s">
        <v>410</v>
      </c>
      <c r="B1158">
        <v>2001</v>
      </c>
      <c r="C1158">
        <v>2001</v>
      </c>
      <c r="D1158">
        <v>2001</v>
      </c>
      <c r="E1158">
        <v>4</v>
      </c>
      <c r="F1158">
        <v>0</v>
      </c>
      <c r="G1158">
        <v>2</v>
      </c>
      <c r="H1158" t="s">
        <v>221</v>
      </c>
      <c r="I1158">
        <v>784</v>
      </c>
      <c r="J1158" t="s">
        <v>56</v>
      </c>
      <c r="K1158" t="s">
        <v>313</v>
      </c>
      <c r="L1158">
        <v>0</v>
      </c>
      <c r="M1158" t="s">
        <v>217</v>
      </c>
      <c r="N1158" t="s">
        <v>218</v>
      </c>
      <c r="V1158">
        <v>901</v>
      </c>
      <c r="W1158" t="s">
        <v>411</v>
      </c>
      <c r="X1158">
        <v>1</v>
      </c>
      <c r="Y1158" t="s">
        <v>232</v>
      </c>
      <c r="AB1158">
        <v>0</v>
      </c>
      <c r="AD1158">
        <v>0</v>
      </c>
      <c r="AF1158">
        <v>2044449</v>
      </c>
      <c r="AI1158">
        <v>0</v>
      </c>
    </row>
    <row r="1159" spans="1:35" hidden="1" x14ac:dyDescent="0.3">
      <c r="A1159" t="s">
        <v>410</v>
      </c>
      <c r="B1159">
        <v>2001</v>
      </c>
      <c r="C1159">
        <v>2001</v>
      </c>
      <c r="D1159">
        <v>2001</v>
      </c>
      <c r="E1159">
        <v>4</v>
      </c>
      <c r="F1159">
        <v>0</v>
      </c>
      <c r="G1159">
        <v>3</v>
      </c>
      <c r="H1159" t="s">
        <v>247</v>
      </c>
      <c r="I1159">
        <v>784</v>
      </c>
      <c r="J1159" t="s">
        <v>56</v>
      </c>
      <c r="K1159" t="s">
        <v>313</v>
      </c>
      <c r="L1159">
        <v>0</v>
      </c>
      <c r="M1159" t="s">
        <v>217</v>
      </c>
      <c r="N1159" t="s">
        <v>218</v>
      </c>
      <c r="V1159">
        <v>901</v>
      </c>
      <c r="W1159" t="s">
        <v>411</v>
      </c>
      <c r="X1159">
        <v>1</v>
      </c>
      <c r="Y1159" t="s">
        <v>232</v>
      </c>
      <c r="AB1159">
        <v>0</v>
      </c>
      <c r="AD1159">
        <v>0</v>
      </c>
      <c r="AF1159">
        <v>2039795</v>
      </c>
      <c r="AI1159">
        <v>0</v>
      </c>
    </row>
    <row r="1160" spans="1:35" x14ac:dyDescent="0.3">
      <c r="A1160" t="s">
        <v>410</v>
      </c>
      <c r="B1160">
        <v>2001</v>
      </c>
      <c r="C1160">
        <v>2001</v>
      </c>
      <c r="D1160">
        <v>2001</v>
      </c>
      <c r="E1160">
        <v>4</v>
      </c>
      <c r="F1160">
        <v>0</v>
      </c>
      <c r="G1160">
        <v>1</v>
      </c>
      <c r="H1160" t="s">
        <v>215</v>
      </c>
      <c r="I1160">
        <v>788</v>
      </c>
      <c r="J1160" t="s">
        <v>54</v>
      </c>
      <c r="K1160" t="s">
        <v>314</v>
      </c>
      <c r="L1160">
        <v>0</v>
      </c>
      <c r="M1160" t="s">
        <v>217</v>
      </c>
      <c r="N1160" t="s">
        <v>218</v>
      </c>
      <c r="V1160">
        <v>901</v>
      </c>
      <c r="W1160" t="s">
        <v>411</v>
      </c>
      <c r="X1160">
        <v>8</v>
      </c>
      <c r="Y1160" t="s">
        <v>220</v>
      </c>
      <c r="AB1160">
        <v>12550094</v>
      </c>
      <c r="AD1160">
        <v>12550094</v>
      </c>
      <c r="AF1160">
        <v>14635750</v>
      </c>
      <c r="AI1160">
        <v>0</v>
      </c>
    </row>
    <row r="1161" spans="1:35" hidden="1" x14ac:dyDescent="0.3">
      <c r="A1161" t="s">
        <v>410</v>
      </c>
      <c r="B1161">
        <v>2001</v>
      </c>
      <c r="C1161">
        <v>2001</v>
      </c>
      <c r="D1161">
        <v>2001</v>
      </c>
      <c r="E1161">
        <v>4</v>
      </c>
      <c r="F1161">
        <v>0</v>
      </c>
      <c r="G1161">
        <v>2</v>
      </c>
      <c r="H1161" t="s">
        <v>221</v>
      </c>
      <c r="I1161">
        <v>788</v>
      </c>
      <c r="J1161" t="s">
        <v>54</v>
      </c>
      <c r="K1161" t="s">
        <v>314</v>
      </c>
      <c r="L1161">
        <v>0</v>
      </c>
      <c r="M1161" t="s">
        <v>217</v>
      </c>
      <c r="N1161" t="s">
        <v>218</v>
      </c>
      <c r="V1161">
        <v>901</v>
      </c>
      <c r="W1161" t="s">
        <v>411</v>
      </c>
      <c r="X1161">
        <v>8</v>
      </c>
      <c r="Y1161" t="s">
        <v>220</v>
      </c>
      <c r="AB1161">
        <v>9864</v>
      </c>
      <c r="AD1161">
        <v>9864</v>
      </c>
      <c r="AF1161">
        <v>32472</v>
      </c>
      <c r="AI1161">
        <v>0</v>
      </c>
    </row>
    <row r="1162" spans="1:35" x14ac:dyDescent="0.3">
      <c r="A1162" t="s">
        <v>410</v>
      </c>
      <c r="B1162">
        <v>2001</v>
      </c>
      <c r="C1162">
        <v>2001</v>
      </c>
      <c r="D1162">
        <v>2001</v>
      </c>
      <c r="E1162">
        <v>4</v>
      </c>
      <c r="F1162">
        <v>0</v>
      </c>
      <c r="G1162">
        <v>1</v>
      </c>
      <c r="H1162" t="s">
        <v>215</v>
      </c>
      <c r="I1162">
        <v>792</v>
      </c>
      <c r="J1162" t="s">
        <v>55</v>
      </c>
      <c r="K1162" t="s">
        <v>315</v>
      </c>
      <c r="L1162">
        <v>0</v>
      </c>
      <c r="M1162" t="s">
        <v>217</v>
      </c>
      <c r="N1162" t="s">
        <v>218</v>
      </c>
      <c r="V1162">
        <v>901</v>
      </c>
      <c r="W1162" t="s">
        <v>411</v>
      </c>
      <c r="X1162">
        <v>8</v>
      </c>
      <c r="Y1162" t="s">
        <v>220</v>
      </c>
      <c r="AB1162">
        <v>10360704</v>
      </c>
      <c r="AD1162">
        <v>10360704</v>
      </c>
      <c r="AF1162">
        <v>13337378</v>
      </c>
      <c r="AI1162">
        <v>0</v>
      </c>
    </row>
    <row r="1163" spans="1:35" hidden="1" x14ac:dyDescent="0.3">
      <c r="A1163" t="s">
        <v>410</v>
      </c>
      <c r="B1163">
        <v>2001</v>
      </c>
      <c r="C1163">
        <v>2001</v>
      </c>
      <c r="D1163">
        <v>2001</v>
      </c>
      <c r="E1163">
        <v>4</v>
      </c>
      <c r="F1163">
        <v>0</v>
      </c>
      <c r="G1163">
        <v>2</v>
      </c>
      <c r="H1163" t="s">
        <v>221</v>
      </c>
      <c r="I1163">
        <v>792</v>
      </c>
      <c r="J1163" t="s">
        <v>55</v>
      </c>
      <c r="K1163" t="s">
        <v>315</v>
      </c>
      <c r="L1163">
        <v>0</v>
      </c>
      <c r="M1163" t="s">
        <v>217</v>
      </c>
      <c r="N1163" t="s">
        <v>218</v>
      </c>
      <c r="V1163">
        <v>901</v>
      </c>
      <c r="W1163" t="s">
        <v>411</v>
      </c>
      <c r="X1163">
        <v>8</v>
      </c>
      <c r="Y1163" t="s">
        <v>220</v>
      </c>
      <c r="AB1163">
        <v>151446</v>
      </c>
      <c r="AD1163">
        <v>151446</v>
      </c>
      <c r="AF1163">
        <v>545063</v>
      </c>
      <c r="AI1163">
        <v>0</v>
      </c>
    </row>
    <row r="1164" spans="1:35" x14ac:dyDescent="0.3">
      <c r="A1164" t="s">
        <v>410</v>
      </c>
      <c r="B1164">
        <v>2001</v>
      </c>
      <c r="C1164">
        <v>2001</v>
      </c>
      <c r="D1164">
        <v>2001</v>
      </c>
      <c r="E1164">
        <v>4</v>
      </c>
      <c r="F1164">
        <v>0</v>
      </c>
      <c r="G1164">
        <v>1</v>
      </c>
      <c r="H1164" t="s">
        <v>215</v>
      </c>
      <c r="I1164">
        <v>796</v>
      </c>
      <c r="J1164" t="s">
        <v>169</v>
      </c>
      <c r="K1164" t="s">
        <v>392</v>
      </c>
      <c r="L1164">
        <v>0</v>
      </c>
      <c r="M1164" t="s">
        <v>217</v>
      </c>
      <c r="N1164" t="s">
        <v>218</v>
      </c>
      <c r="V1164">
        <v>901</v>
      </c>
      <c r="W1164" t="s">
        <v>411</v>
      </c>
      <c r="X1164">
        <v>1</v>
      </c>
      <c r="Y1164" t="s">
        <v>232</v>
      </c>
      <c r="AB1164">
        <v>0</v>
      </c>
      <c r="AD1164">
        <v>0</v>
      </c>
      <c r="AF1164">
        <v>166252</v>
      </c>
      <c r="AI1164">
        <v>0</v>
      </c>
    </row>
    <row r="1165" spans="1:35" x14ac:dyDescent="0.3">
      <c r="A1165" t="s">
        <v>410</v>
      </c>
      <c r="B1165">
        <v>2001</v>
      </c>
      <c r="C1165">
        <v>2001</v>
      </c>
      <c r="D1165">
        <v>2001</v>
      </c>
      <c r="E1165">
        <v>4</v>
      </c>
      <c r="F1165">
        <v>0</v>
      </c>
      <c r="G1165">
        <v>1</v>
      </c>
      <c r="H1165" t="s">
        <v>215</v>
      </c>
      <c r="I1165">
        <v>800</v>
      </c>
      <c r="J1165" t="s">
        <v>103</v>
      </c>
      <c r="K1165" t="s">
        <v>316</v>
      </c>
      <c r="L1165">
        <v>0</v>
      </c>
      <c r="M1165" t="s">
        <v>217</v>
      </c>
      <c r="N1165" t="s">
        <v>218</v>
      </c>
      <c r="V1165">
        <v>901</v>
      </c>
      <c r="W1165" t="s">
        <v>411</v>
      </c>
      <c r="X1165">
        <v>8</v>
      </c>
      <c r="Y1165" t="s">
        <v>220</v>
      </c>
      <c r="AB1165">
        <v>3384</v>
      </c>
      <c r="AD1165">
        <v>3384</v>
      </c>
      <c r="AF1165">
        <v>9320</v>
      </c>
      <c r="AI1165">
        <v>0</v>
      </c>
    </row>
    <row r="1166" spans="1:35" hidden="1" x14ac:dyDescent="0.3">
      <c r="A1166" t="s">
        <v>410</v>
      </c>
      <c r="B1166">
        <v>2001</v>
      </c>
      <c r="C1166">
        <v>2001</v>
      </c>
      <c r="D1166">
        <v>2001</v>
      </c>
      <c r="E1166">
        <v>4</v>
      </c>
      <c r="F1166">
        <v>0</v>
      </c>
      <c r="G1166">
        <v>2</v>
      </c>
      <c r="H1166" t="s">
        <v>221</v>
      </c>
      <c r="I1166">
        <v>800</v>
      </c>
      <c r="J1166" t="s">
        <v>103</v>
      </c>
      <c r="K1166" t="s">
        <v>316</v>
      </c>
      <c r="L1166">
        <v>0</v>
      </c>
      <c r="M1166" t="s">
        <v>217</v>
      </c>
      <c r="N1166" t="s">
        <v>218</v>
      </c>
      <c r="V1166">
        <v>901</v>
      </c>
      <c r="W1166" t="s">
        <v>411</v>
      </c>
      <c r="X1166">
        <v>8</v>
      </c>
      <c r="Y1166" t="s">
        <v>220</v>
      </c>
      <c r="AB1166">
        <v>183277158</v>
      </c>
      <c r="AD1166">
        <v>183277158</v>
      </c>
      <c r="AF1166">
        <v>97652497</v>
      </c>
      <c r="AI1166">
        <v>0</v>
      </c>
    </row>
    <row r="1167" spans="1:35" hidden="1" x14ac:dyDescent="0.3">
      <c r="A1167" t="s">
        <v>410</v>
      </c>
      <c r="B1167">
        <v>2001</v>
      </c>
      <c r="C1167">
        <v>2001</v>
      </c>
      <c r="D1167">
        <v>2001</v>
      </c>
      <c r="E1167">
        <v>4</v>
      </c>
      <c r="F1167">
        <v>0</v>
      </c>
      <c r="G1167">
        <v>3</v>
      </c>
      <c r="H1167" t="s">
        <v>247</v>
      </c>
      <c r="I1167">
        <v>800</v>
      </c>
      <c r="J1167" t="s">
        <v>103</v>
      </c>
      <c r="K1167" t="s">
        <v>316</v>
      </c>
      <c r="L1167">
        <v>0</v>
      </c>
      <c r="M1167" t="s">
        <v>217</v>
      </c>
      <c r="N1167" t="s">
        <v>218</v>
      </c>
      <c r="V1167">
        <v>901</v>
      </c>
      <c r="W1167" t="s">
        <v>411</v>
      </c>
      <c r="X1167">
        <v>8</v>
      </c>
      <c r="Y1167" t="s">
        <v>220</v>
      </c>
      <c r="AB1167">
        <v>22539</v>
      </c>
      <c r="AD1167">
        <v>22539</v>
      </c>
      <c r="AF1167">
        <v>1626</v>
      </c>
      <c r="AI1167">
        <v>0</v>
      </c>
    </row>
    <row r="1168" spans="1:35" x14ac:dyDescent="0.3">
      <c r="A1168" t="s">
        <v>410</v>
      </c>
      <c r="B1168">
        <v>2001</v>
      </c>
      <c r="C1168">
        <v>2001</v>
      </c>
      <c r="D1168">
        <v>2001</v>
      </c>
      <c r="E1168">
        <v>4</v>
      </c>
      <c r="F1168">
        <v>0</v>
      </c>
      <c r="G1168">
        <v>1</v>
      </c>
      <c r="H1168" t="s">
        <v>215</v>
      </c>
      <c r="I1168">
        <v>804</v>
      </c>
      <c r="J1168" t="s">
        <v>142</v>
      </c>
      <c r="K1168" t="s">
        <v>358</v>
      </c>
      <c r="L1168">
        <v>0</v>
      </c>
      <c r="M1168" t="s">
        <v>217</v>
      </c>
      <c r="N1168" t="s">
        <v>218</v>
      </c>
      <c r="V1168">
        <v>901</v>
      </c>
      <c r="W1168" t="s">
        <v>411</v>
      </c>
      <c r="X1168">
        <v>8</v>
      </c>
      <c r="Y1168" t="s">
        <v>220</v>
      </c>
      <c r="AB1168">
        <v>10198493</v>
      </c>
      <c r="AD1168">
        <v>10198493</v>
      </c>
      <c r="AF1168">
        <v>15778911</v>
      </c>
      <c r="AI1168">
        <v>0</v>
      </c>
    </row>
    <row r="1169" spans="1:35" hidden="1" x14ac:dyDescent="0.3">
      <c r="A1169" t="s">
        <v>410</v>
      </c>
      <c r="B1169">
        <v>2001</v>
      </c>
      <c r="C1169">
        <v>2001</v>
      </c>
      <c r="D1169">
        <v>2001</v>
      </c>
      <c r="E1169">
        <v>4</v>
      </c>
      <c r="F1169">
        <v>0</v>
      </c>
      <c r="G1169">
        <v>2</v>
      </c>
      <c r="H1169" t="s">
        <v>221</v>
      </c>
      <c r="I1169">
        <v>804</v>
      </c>
      <c r="J1169" t="s">
        <v>142</v>
      </c>
      <c r="K1169" t="s">
        <v>358</v>
      </c>
      <c r="L1169">
        <v>0</v>
      </c>
      <c r="M1169" t="s">
        <v>217</v>
      </c>
      <c r="N1169" t="s">
        <v>218</v>
      </c>
      <c r="V1169">
        <v>901</v>
      </c>
      <c r="W1169" t="s">
        <v>411</v>
      </c>
      <c r="X1169">
        <v>8</v>
      </c>
      <c r="Y1169" t="s">
        <v>220</v>
      </c>
      <c r="AB1169">
        <v>19752</v>
      </c>
      <c r="AD1169">
        <v>19752</v>
      </c>
      <c r="AF1169">
        <v>49966</v>
      </c>
      <c r="AI1169">
        <v>0</v>
      </c>
    </row>
    <row r="1170" spans="1:35" x14ac:dyDescent="0.3">
      <c r="A1170" t="s">
        <v>410</v>
      </c>
      <c r="B1170">
        <v>2001</v>
      </c>
      <c r="C1170">
        <v>2001</v>
      </c>
      <c r="D1170">
        <v>2001</v>
      </c>
      <c r="E1170">
        <v>4</v>
      </c>
      <c r="F1170">
        <v>0</v>
      </c>
      <c r="G1170">
        <v>1</v>
      </c>
      <c r="H1170" t="s">
        <v>215</v>
      </c>
      <c r="I1170">
        <v>807</v>
      </c>
      <c r="J1170" t="s">
        <v>101</v>
      </c>
      <c r="K1170" t="s">
        <v>317</v>
      </c>
      <c r="L1170">
        <v>0</v>
      </c>
      <c r="M1170" t="s">
        <v>217</v>
      </c>
      <c r="N1170" t="s">
        <v>218</v>
      </c>
      <c r="V1170">
        <v>901</v>
      </c>
      <c r="W1170" t="s">
        <v>411</v>
      </c>
      <c r="X1170">
        <v>8</v>
      </c>
      <c r="Y1170" t="s">
        <v>220</v>
      </c>
      <c r="AB1170">
        <v>4899968</v>
      </c>
      <c r="AD1170">
        <v>4899968</v>
      </c>
      <c r="AF1170">
        <v>4614977</v>
      </c>
      <c r="AI1170">
        <v>0</v>
      </c>
    </row>
    <row r="1171" spans="1:35" hidden="1" x14ac:dyDescent="0.3">
      <c r="A1171" t="s">
        <v>410</v>
      </c>
      <c r="B1171">
        <v>2001</v>
      </c>
      <c r="C1171">
        <v>2001</v>
      </c>
      <c r="D1171">
        <v>2001</v>
      </c>
      <c r="E1171">
        <v>4</v>
      </c>
      <c r="F1171">
        <v>0</v>
      </c>
      <c r="G1171">
        <v>2</v>
      </c>
      <c r="H1171" t="s">
        <v>221</v>
      </c>
      <c r="I1171">
        <v>807</v>
      </c>
      <c r="J1171" t="s">
        <v>101</v>
      </c>
      <c r="K1171" t="s">
        <v>317</v>
      </c>
      <c r="L1171">
        <v>0</v>
      </c>
      <c r="M1171" t="s">
        <v>217</v>
      </c>
      <c r="N1171" t="s">
        <v>218</v>
      </c>
      <c r="V1171">
        <v>901</v>
      </c>
      <c r="W1171" t="s">
        <v>411</v>
      </c>
      <c r="X1171">
        <v>8</v>
      </c>
      <c r="Y1171" t="s">
        <v>220</v>
      </c>
      <c r="AB1171">
        <v>36904</v>
      </c>
      <c r="AD1171">
        <v>36904</v>
      </c>
      <c r="AF1171">
        <v>43810</v>
      </c>
      <c r="AI1171">
        <v>0</v>
      </c>
    </row>
    <row r="1172" spans="1:35" x14ac:dyDescent="0.3">
      <c r="A1172" t="s">
        <v>410</v>
      </c>
      <c r="B1172">
        <v>2001</v>
      </c>
      <c r="C1172">
        <v>2001</v>
      </c>
      <c r="D1172">
        <v>2001</v>
      </c>
      <c r="E1172">
        <v>4</v>
      </c>
      <c r="F1172">
        <v>0</v>
      </c>
      <c r="G1172">
        <v>1</v>
      </c>
      <c r="H1172" t="s">
        <v>215</v>
      </c>
      <c r="I1172">
        <v>826</v>
      </c>
      <c r="J1172" t="s">
        <v>75</v>
      </c>
      <c r="K1172" t="s">
        <v>318</v>
      </c>
      <c r="L1172">
        <v>0</v>
      </c>
      <c r="M1172" t="s">
        <v>217</v>
      </c>
      <c r="N1172" t="s">
        <v>218</v>
      </c>
      <c r="V1172">
        <v>901</v>
      </c>
      <c r="W1172" t="s">
        <v>411</v>
      </c>
      <c r="X1172">
        <v>8</v>
      </c>
      <c r="Y1172" t="s">
        <v>220</v>
      </c>
      <c r="AB1172">
        <v>136229351</v>
      </c>
      <c r="AD1172">
        <v>136229351</v>
      </c>
      <c r="AF1172">
        <v>209880086</v>
      </c>
      <c r="AI1172">
        <v>0</v>
      </c>
    </row>
    <row r="1173" spans="1:35" hidden="1" x14ac:dyDescent="0.3">
      <c r="A1173" t="s">
        <v>410</v>
      </c>
      <c r="B1173">
        <v>2001</v>
      </c>
      <c r="C1173">
        <v>2001</v>
      </c>
      <c r="D1173">
        <v>2001</v>
      </c>
      <c r="E1173">
        <v>4</v>
      </c>
      <c r="F1173">
        <v>0</v>
      </c>
      <c r="G1173">
        <v>2</v>
      </c>
      <c r="H1173" t="s">
        <v>221</v>
      </c>
      <c r="I1173">
        <v>826</v>
      </c>
      <c r="J1173" t="s">
        <v>75</v>
      </c>
      <c r="K1173" t="s">
        <v>318</v>
      </c>
      <c r="L1173">
        <v>0</v>
      </c>
      <c r="M1173" t="s">
        <v>217</v>
      </c>
      <c r="N1173" t="s">
        <v>218</v>
      </c>
      <c r="V1173">
        <v>901</v>
      </c>
      <c r="W1173" t="s">
        <v>411</v>
      </c>
      <c r="X1173">
        <v>8</v>
      </c>
      <c r="Y1173" t="s">
        <v>220</v>
      </c>
      <c r="AB1173">
        <v>10295581</v>
      </c>
      <c r="AD1173">
        <v>10295581</v>
      </c>
      <c r="AF1173">
        <v>39202228</v>
      </c>
      <c r="AI1173">
        <v>6</v>
      </c>
    </row>
    <row r="1174" spans="1:35" hidden="1" x14ac:dyDescent="0.3">
      <c r="A1174" t="s">
        <v>410</v>
      </c>
      <c r="B1174">
        <v>2001</v>
      </c>
      <c r="C1174">
        <v>2001</v>
      </c>
      <c r="D1174">
        <v>2001</v>
      </c>
      <c r="E1174">
        <v>4</v>
      </c>
      <c r="F1174">
        <v>0</v>
      </c>
      <c r="G1174">
        <v>4</v>
      </c>
      <c r="H1174" t="s">
        <v>227</v>
      </c>
      <c r="I1174">
        <v>826</v>
      </c>
      <c r="J1174" t="s">
        <v>75</v>
      </c>
      <c r="K1174" t="s">
        <v>318</v>
      </c>
      <c r="L1174">
        <v>0</v>
      </c>
      <c r="M1174" t="s">
        <v>217</v>
      </c>
      <c r="N1174" t="s">
        <v>218</v>
      </c>
      <c r="V1174">
        <v>901</v>
      </c>
      <c r="W1174" t="s">
        <v>411</v>
      </c>
      <c r="X1174">
        <v>8</v>
      </c>
      <c r="Y1174" t="s">
        <v>220</v>
      </c>
      <c r="AB1174">
        <v>58419</v>
      </c>
      <c r="AD1174">
        <v>58419</v>
      </c>
      <c r="AF1174">
        <v>121229</v>
      </c>
      <c r="AI1174">
        <v>0</v>
      </c>
    </row>
    <row r="1175" spans="1:35" x14ac:dyDescent="0.3">
      <c r="A1175" t="s">
        <v>410</v>
      </c>
      <c r="B1175">
        <v>2001</v>
      </c>
      <c r="C1175">
        <v>2001</v>
      </c>
      <c r="D1175">
        <v>2001</v>
      </c>
      <c r="E1175">
        <v>4</v>
      </c>
      <c r="F1175">
        <v>0</v>
      </c>
      <c r="G1175">
        <v>1</v>
      </c>
      <c r="H1175" t="s">
        <v>215</v>
      </c>
      <c r="I1175">
        <v>834</v>
      </c>
      <c r="J1175" t="s">
        <v>124</v>
      </c>
      <c r="K1175" t="s">
        <v>342</v>
      </c>
      <c r="L1175">
        <v>0</v>
      </c>
      <c r="M1175" t="s">
        <v>217</v>
      </c>
      <c r="N1175" t="s">
        <v>218</v>
      </c>
      <c r="V1175">
        <v>901</v>
      </c>
      <c r="W1175" t="s">
        <v>411</v>
      </c>
      <c r="X1175">
        <v>8</v>
      </c>
      <c r="Y1175" t="s">
        <v>220</v>
      </c>
      <c r="AB1175">
        <v>30624</v>
      </c>
      <c r="AD1175">
        <v>30624</v>
      </c>
      <c r="AF1175">
        <v>37414</v>
      </c>
      <c r="AI1175">
        <v>0</v>
      </c>
    </row>
    <row r="1176" spans="1:35" hidden="1" x14ac:dyDescent="0.3">
      <c r="A1176" t="s">
        <v>410</v>
      </c>
      <c r="B1176">
        <v>2001</v>
      </c>
      <c r="C1176">
        <v>2001</v>
      </c>
      <c r="D1176">
        <v>2001</v>
      </c>
      <c r="E1176">
        <v>4</v>
      </c>
      <c r="F1176">
        <v>0</v>
      </c>
      <c r="G1176">
        <v>2</v>
      </c>
      <c r="H1176" t="s">
        <v>221</v>
      </c>
      <c r="I1176">
        <v>834</v>
      </c>
      <c r="J1176" t="s">
        <v>124</v>
      </c>
      <c r="K1176" t="s">
        <v>342</v>
      </c>
      <c r="L1176">
        <v>0</v>
      </c>
      <c r="M1176" t="s">
        <v>217</v>
      </c>
      <c r="N1176" t="s">
        <v>218</v>
      </c>
      <c r="V1176">
        <v>901</v>
      </c>
      <c r="W1176" t="s">
        <v>411</v>
      </c>
      <c r="X1176">
        <v>8</v>
      </c>
      <c r="Y1176" t="s">
        <v>220</v>
      </c>
      <c r="AB1176">
        <v>48391528</v>
      </c>
      <c r="AD1176">
        <v>48391528</v>
      </c>
      <c r="AF1176">
        <v>55135412</v>
      </c>
      <c r="AI1176">
        <v>0</v>
      </c>
    </row>
    <row r="1177" spans="1:35" x14ac:dyDescent="0.3">
      <c r="A1177" t="s">
        <v>410</v>
      </c>
      <c r="B1177">
        <v>2001</v>
      </c>
      <c r="C1177">
        <v>2001</v>
      </c>
      <c r="D1177">
        <v>2001</v>
      </c>
      <c r="E1177">
        <v>4</v>
      </c>
      <c r="F1177">
        <v>0</v>
      </c>
      <c r="G1177">
        <v>1</v>
      </c>
      <c r="H1177" t="s">
        <v>215</v>
      </c>
      <c r="I1177">
        <v>842</v>
      </c>
      <c r="J1177" t="s">
        <v>57</v>
      </c>
      <c r="K1177" t="s">
        <v>57</v>
      </c>
      <c r="L1177">
        <v>0</v>
      </c>
      <c r="M1177" t="s">
        <v>217</v>
      </c>
      <c r="N1177" t="s">
        <v>218</v>
      </c>
      <c r="V1177">
        <v>901</v>
      </c>
      <c r="W1177" t="s">
        <v>411</v>
      </c>
      <c r="X1177">
        <v>8</v>
      </c>
      <c r="Y1177" t="s">
        <v>220</v>
      </c>
      <c r="AB1177">
        <v>1195909762</v>
      </c>
      <c r="AD1177">
        <v>1195909762</v>
      </c>
      <c r="AF1177">
        <v>1619380280</v>
      </c>
      <c r="AI1177">
        <v>0</v>
      </c>
    </row>
    <row r="1178" spans="1:35" hidden="1" x14ac:dyDescent="0.3">
      <c r="A1178" t="s">
        <v>410</v>
      </c>
      <c r="B1178">
        <v>2001</v>
      </c>
      <c r="C1178">
        <v>2001</v>
      </c>
      <c r="D1178">
        <v>2001</v>
      </c>
      <c r="E1178">
        <v>4</v>
      </c>
      <c r="F1178">
        <v>0</v>
      </c>
      <c r="G1178">
        <v>2</v>
      </c>
      <c r="H1178" t="s">
        <v>221</v>
      </c>
      <c r="I1178">
        <v>842</v>
      </c>
      <c r="J1178" t="s">
        <v>57</v>
      </c>
      <c r="K1178" t="s">
        <v>57</v>
      </c>
      <c r="L1178">
        <v>0</v>
      </c>
      <c r="M1178" t="s">
        <v>217</v>
      </c>
      <c r="N1178" t="s">
        <v>218</v>
      </c>
      <c r="V1178">
        <v>901</v>
      </c>
      <c r="W1178" t="s">
        <v>411</v>
      </c>
      <c r="X1178">
        <v>8</v>
      </c>
      <c r="Y1178" t="s">
        <v>220</v>
      </c>
      <c r="AB1178">
        <v>88278158</v>
      </c>
      <c r="AD1178">
        <v>88278158</v>
      </c>
      <c r="AF1178">
        <v>271616982</v>
      </c>
      <c r="AI1178">
        <v>6</v>
      </c>
    </row>
    <row r="1179" spans="1:35" hidden="1" x14ac:dyDescent="0.3">
      <c r="A1179" t="s">
        <v>410</v>
      </c>
      <c r="B1179">
        <v>2001</v>
      </c>
      <c r="C1179">
        <v>2001</v>
      </c>
      <c r="D1179">
        <v>2001</v>
      </c>
      <c r="E1179">
        <v>4</v>
      </c>
      <c r="F1179">
        <v>0</v>
      </c>
      <c r="G1179">
        <v>3</v>
      </c>
      <c r="H1179" t="s">
        <v>247</v>
      </c>
      <c r="I1179">
        <v>842</v>
      </c>
      <c r="J1179" t="s">
        <v>57</v>
      </c>
      <c r="K1179" t="s">
        <v>57</v>
      </c>
      <c r="L1179">
        <v>0</v>
      </c>
      <c r="M1179" t="s">
        <v>217</v>
      </c>
      <c r="N1179" t="s">
        <v>218</v>
      </c>
      <c r="V1179">
        <v>901</v>
      </c>
      <c r="W1179" t="s">
        <v>411</v>
      </c>
      <c r="X1179">
        <v>8</v>
      </c>
      <c r="Y1179" t="s">
        <v>220</v>
      </c>
      <c r="AB1179">
        <v>42587260</v>
      </c>
      <c r="AD1179">
        <v>42587260</v>
      </c>
      <c r="AF1179">
        <v>99733773</v>
      </c>
      <c r="AI1179">
        <v>0</v>
      </c>
    </row>
    <row r="1180" spans="1:35" x14ac:dyDescent="0.3">
      <c r="A1180" t="s">
        <v>410</v>
      </c>
      <c r="B1180">
        <v>2001</v>
      </c>
      <c r="C1180">
        <v>2001</v>
      </c>
      <c r="D1180">
        <v>2001</v>
      </c>
      <c r="E1180">
        <v>4</v>
      </c>
      <c r="F1180">
        <v>0</v>
      </c>
      <c r="G1180">
        <v>1</v>
      </c>
      <c r="H1180" t="s">
        <v>215</v>
      </c>
      <c r="I1180">
        <v>854</v>
      </c>
      <c r="J1180" t="s">
        <v>108</v>
      </c>
      <c r="K1180" t="s">
        <v>375</v>
      </c>
      <c r="L1180">
        <v>0</v>
      </c>
      <c r="M1180" t="s">
        <v>217</v>
      </c>
      <c r="N1180" t="s">
        <v>218</v>
      </c>
      <c r="V1180">
        <v>901</v>
      </c>
      <c r="W1180" t="s">
        <v>411</v>
      </c>
      <c r="X1180">
        <v>8</v>
      </c>
      <c r="Y1180" t="s">
        <v>220</v>
      </c>
      <c r="AB1180">
        <v>14684</v>
      </c>
      <c r="AD1180">
        <v>14684</v>
      </c>
      <c r="AF1180">
        <v>64261</v>
      </c>
      <c r="AI1180">
        <v>0</v>
      </c>
    </row>
    <row r="1181" spans="1:35" x14ac:dyDescent="0.3">
      <c r="A1181" t="s">
        <v>410</v>
      </c>
      <c r="B1181">
        <v>2001</v>
      </c>
      <c r="C1181">
        <v>2001</v>
      </c>
      <c r="D1181">
        <v>2001</v>
      </c>
      <c r="E1181">
        <v>4</v>
      </c>
      <c r="F1181">
        <v>0</v>
      </c>
      <c r="G1181">
        <v>1</v>
      </c>
      <c r="H1181" t="s">
        <v>215</v>
      </c>
      <c r="I1181">
        <v>858</v>
      </c>
      <c r="J1181" t="s">
        <v>104</v>
      </c>
      <c r="K1181" t="s">
        <v>319</v>
      </c>
      <c r="L1181">
        <v>0</v>
      </c>
      <c r="M1181" t="s">
        <v>217</v>
      </c>
      <c r="N1181" t="s">
        <v>218</v>
      </c>
      <c r="V1181">
        <v>901</v>
      </c>
      <c r="W1181" t="s">
        <v>411</v>
      </c>
      <c r="X1181">
        <v>8</v>
      </c>
      <c r="Y1181" t="s">
        <v>220</v>
      </c>
      <c r="AB1181">
        <v>1764192</v>
      </c>
      <c r="AD1181">
        <v>1764192</v>
      </c>
      <c r="AF1181">
        <v>2297661</v>
      </c>
      <c r="AI1181">
        <v>0</v>
      </c>
    </row>
    <row r="1182" spans="1:35" x14ac:dyDescent="0.3">
      <c r="A1182" t="s">
        <v>410</v>
      </c>
      <c r="B1182">
        <v>2001</v>
      </c>
      <c r="C1182">
        <v>2001</v>
      </c>
      <c r="D1182">
        <v>2001</v>
      </c>
      <c r="E1182">
        <v>4</v>
      </c>
      <c r="F1182">
        <v>0</v>
      </c>
      <c r="G1182">
        <v>1</v>
      </c>
      <c r="H1182" t="s">
        <v>215</v>
      </c>
      <c r="I1182">
        <v>862</v>
      </c>
      <c r="J1182" t="s">
        <v>105</v>
      </c>
      <c r="K1182" t="s">
        <v>406</v>
      </c>
      <c r="L1182">
        <v>0</v>
      </c>
      <c r="M1182" t="s">
        <v>217</v>
      </c>
      <c r="N1182" t="s">
        <v>218</v>
      </c>
      <c r="V1182">
        <v>901</v>
      </c>
      <c r="W1182" t="s">
        <v>411</v>
      </c>
      <c r="X1182">
        <v>8</v>
      </c>
      <c r="Y1182" t="s">
        <v>220</v>
      </c>
      <c r="AB1182">
        <v>62611</v>
      </c>
      <c r="AD1182">
        <v>62611</v>
      </c>
      <c r="AF1182">
        <v>157224</v>
      </c>
      <c r="AI1182">
        <v>0</v>
      </c>
    </row>
    <row r="1183" spans="1:35" hidden="1" x14ac:dyDescent="0.3">
      <c r="A1183" t="s">
        <v>410</v>
      </c>
      <c r="B1183">
        <v>2001</v>
      </c>
      <c r="C1183">
        <v>2001</v>
      </c>
      <c r="D1183">
        <v>2001</v>
      </c>
      <c r="E1183">
        <v>4</v>
      </c>
      <c r="F1183">
        <v>0</v>
      </c>
      <c r="G1183">
        <v>2</v>
      </c>
      <c r="H1183" t="s">
        <v>221</v>
      </c>
      <c r="I1183">
        <v>862</v>
      </c>
      <c r="J1183" t="s">
        <v>105</v>
      </c>
      <c r="K1183" t="s">
        <v>406</v>
      </c>
      <c r="L1183">
        <v>0</v>
      </c>
      <c r="M1183" t="s">
        <v>217</v>
      </c>
      <c r="N1183" t="s">
        <v>218</v>
      </c>
      <c r="V1183">
        <v>901</v>
      </c>
      <c r="W1183" t="s">
        <v>411</v>
      </c>
      <c r="X1183">
        <v>8</v>
      </c>
      <c r="Y1183" t="s">
        <v>220</v>
      </c>
      <c r="AB1183">
        <v>111322</v>
      </c>
      <c r="AD1183">
        <v>111322</v>
      </c>
      <c r="AF1183">
        <v>219501</v>
      </c>
      <c r="AI1183">
        <v>0</v>
      </c>
    </row>
    <row r="1184" spans="1:35" x14ac:dyDescent="0.3">
      <c r="A1184" t="s">
        <v>410</v>
      </c>
      <c r="B1184">
        <v>2001</v>
      </c>
      <c r="C1184">
        <v>2001</v>
      </c>
      <c r="D1184">
        <v>2001</v>
      </c>
      <c r="E1184">
        <v>4</v>
      </c>
      <c r="F1184">
        <v>0</v>
      </c>
      <c r="G1184">
        <v>1</v>
      </c>
      <c r="H1184" t="s">
        <v>215</v>
      </c>
      <c r="I1184">
        <v>882</v>
      </c>
      <c r="J1184" t="s">
        <v>179</v>
      </c>
      <c r="K1184" t="s">
        <v>320</v>
      </c>
      <c r="L1184">
        <v>0</v>
      </c>
      <c r="M1184" t="s">
        <v>217</v>
      </c>
      <c r="N1184" t="s">
        <v>218</v>
      </c>
      <c r="V1184">
        <v>901</v>
      </c>
      <c r="W1184" t="s">
        <v>411</v>
      </c>
      <c r="X1184">
        <v>8</v>
      </c>
      <c r="Y1184" t="s">
        <v>220</v>
      </c>
      <c r="AB1184">
        <v>55499</v>
      </c>
      <c r="AD1184">
        <v>55499</v>
      </c>
      <c r="AF1184">
        <v>80078</v>
      </c>
      <c r="AI1184">
        <v>0</v>
      </c>
    </row>
    <row r="1185" spans="1:35" hidden="1" x14ac:dyDescent="0.3">
      <c r="A1185" t="s">
        <v>410</v>
      </c>
      <c r="B1185">
        <v>2001</v>
      </c>
      <c r="C1185">
        <v>2001</v>
      </c>
      <c r="D1185">
        <v>2001</v>
      </c>
      <c r="E1185">
        <v>4</v>
      </c>
      <c r="F1185">
        <v>0</v>
      </c>
      <c r="G1185">
        <v>2</v>
      </c>
      <c r="H1185" t="s">
        <v>221</v>
      </c>
      <c r="I1185">
        <v>882</v>
      </c>
      <c r="J1185" t="s">
        <v>179</v>
      </c>
      <c r="K1185" t="s">
        <v>320</v>
      </c>
      <c r="L1185">
        <v>0</v>
      </c>
      <c r="M1185" t="s">
        <v>217</v>
      </c>
      <c r="N1185" t="s">
        <v>218</v>
      </c>
      <c r="V1185">
        <v>901</v>
      </c>
      <c r="W1185" t="s">
        <v>411</v>
      </c>
      <c r="X1185">
        <v>8</v>
      </c>
      <c r="Y1185" t="s">
        <v>220</v>
      </c>
      <c r="AB1185">
        <v>573</v>
      </c>
      <c r="AD1185">
        <v>573</v>
      </c>
      <c r="AF1185">
        <v>6465</v>
      </c>
      <c r="AI1185">
        <v>0</v>
      </c>
    </row>
    <row r="1186" spans="1:35" x14ac:dyDescent="0.3">
      <c r="A1186" t="s">
        <v>410</v>
      </c>
      <c r="B1186">
        <v>2001</v>
      </c>
      <c r="C1186">
        <v>2001</v>
      </c>
      <c r="D1186">
        <v>2001</v>
      </c>
      <c r="E1186">
        <v>4</v>
      </c>
      <c r="F1186">
        <v>0</v>
      </c>
      <c r="G1186">
        <v>1</v>
      </c>
      <c r="H1186" t="s">
        <v>215</v>
      </c>
      <c r="I1186">
        <v>891</v>
      </c>
      <c r="J1186" t="s">
        <v>45</v>
      </c>
      <c r="K1186" t="s">
        <v>438</v>
      </c>
      <c r="L1186">
        <v>0</v>
      </c>
      <c r="M1186" t="s">
        <v>217</v>
      </c>
      <c r="N1186" t="s">
        <v>218</v>
      </c>
      <c r="V1186">
        <v>901</v>
      </c>
      <c r="W1186" t="s">
        <v>411</v>
      </c>
      <c r="X1186">
        <v>8</v>
      </c>
      <c r="Y1186" t="s">
        <v>220</v>
      </c>
      <c r="AB1186">
        <v>39949572</v>
      </c>
      <c r="AD1186">
        <v>39949572</v>
      </c>
      <c r="AF1186">
        <v>48932628</v>
      </c>
      <c r="AI1186">
        <v>0</v>
      </c>
    </row>
    <row r="1187" spans="1:35" hidden="1" x14ac:dyDescent="0.3">
      <c r="A1187" t="s">
        <v>410</v>
      </c>
      <c r="B1187">
        <v>2001</v>
      </c>
      <c r="C1187">
        <v>2001</v>
      </c>
      <c r="D1187">
        <v>2001</v>
      </c>
      <c r="E1187">
        <v>4</v>
      </c>
      <c r="F1187">
        <v>0</v>
      </c>
      <c r="G1187">
        <v>2</v>
      </c>
      <c r="H1187" t="s">
        <v>221</v>
      </c>
      <c r="I1187">
        <v>891</v>
      </c>
      <c r="J1187" t="s">
        <v>45</v>
      </c>
      <c r="K1187" t="s">
        <v>438</v>
      </c>
      <c r="L1187">
        <v>0</v>
      </c>
      <c r="M1187" t="s">
        <v>217</v>
      </c>
      <c r="N1187" t="s">
        <v>218</v>
      </c>
      <c r="V1187">
        <v>901</v>
      </c>
      <c r="W1187" t="s">
        <v>411</v>
      </c>
      <c r="X1187">
        <v>8</v>
      </c>
      <c r="Y1187" t="s">
        <v>220</v>
      </c>
      <c r="AB1187">
        <v>15585</v>
      </c>
      <c r="AD1187">
        <v>15585</v>
      </c>
      <c r="AF1187">
        <v>25363</v>
      </c>
      <c r="AI1187">
        <v>0</v>
      </c>
    </row>
    <row r="1188" spans="1:35" x14ac:dyDescent="0.3">
      <c r="A1188" t="s">
        <v>410</v>
      </c>
      <c r="B1188">
        <v>2001</v>
      </c>
      <c r="C1188">
        <v>2001</v>
      </c>
      <c r="D1188">
        <v>2001</v>
      </c>
      <c r="E1188">
        <v>4</v>
      </c>
      <c r="F1188">
        <v>0</v>
      </c>
      <c r="G1188">
        <v>1</v>
      </c>
      <c r="H1188" t="s">
        <v>215</v>
      </c>
      <c r="I1188">
        <v>894</v>
      </c>
      <c r="J1188" t="s">
        <v>125</v>
      </c>
      <c r="K1188" t="s">
        <v>322</v>
      </c>
      <c r="L1188">
        <v>0</v>
      </c>
      <c r="M1188" t="s">
        <v>217</v>
      </c>
      <c r="N1188" t="s">
        <v>218</v>
      </c>
      <c r="V1188">
        <v>901</v>
      </c>
      <c r="W1188" t="s">
        <v>411</v>
      </c>
      <c r="X1188">
        <v>8</v>
      </c>
      <c r="Y1188" t="s">
        <v>220</v>
      </c>
      <c r="AB1188">
        <v>111443</v>
      </c>
      <c r="AD1188">
        <v>111443</v>
      </c>
      <c r="AF1188">
        <v>316162</v>
      </c>
      <c r="AI1188">
        <v>0</v>
      </c>
    </row>
    <row r="1189" spans="1:35" hidden="1" x14ac:dyDescent="0.3">
      <c r="A1189" t="s">
        <v>410</v>
      </c>
      <c r="B1189">
        <v>2001</v>
      </c>
      <c r="C1189">
        <v>2001</v>
      </c>
      <c r="D1189">
        <v>2001</v>
      </c>
      <c r="E1189">
        <v>4</v>
      </c>
      <c r="F1189">
        <v>0</v>
      </c>
      <c r="G1189">
        <v>2</v>
      </c>
      <c r="H1189" t="s">
        <v>221</v>
      </c>
      <c r="I1189">
        <v>894</v>
      </c>
      <c r="J1189" t="s">
        <v>125</v>
      </c>
      <c r="K1189" t="s">
        <v>322</v>
      </c>
      <c r="L1189">
        <v>0</v>
      </c>
      <c r="M1189" t="s">
        <v>217</v>
      </c>
      <c r="N1189" t="s">
        <v>218</v>
      </c>
      <c r="V1189">
        <v>901</v>
      </c>
      <c r="W1189" t="s">
        <v>411</v>
      </c>
      <c r="X1189">
        <v>8</v>
      </c>
      <c r="Y1189" t="s">
        <v>220</v>
      </c>
      <c r="AB1189">
        <v>4864007</v>
      </c>
      <c r="AD1189">
        <v>4864007</v>
      </c>
      <c r="AF1189">
        <v>6596942</v>
      </c>
      <c r="AI1189">
        <v>0</v>
      </c>
    </row>
    <row r="1190" spans="1:35" x14ac:dyDescent="0.3">
      <c r="A1190" t="s">
        <v>430</v>
      </c>
      <c r="B1190">
        <v>1997</v>
      </c>
      <c r="C1190">
        <v>1997</v>
      </c>
      <c r="D1190">
        <v>1997</v>
      </c>
      <c r="E1190">
        <v>4</v>
      </c>
      <c r="F1190">
        <v>0</v>
      </c>
      <c r="G1190">
        <v>1</v>
      </c>
      <c r="H1190" t="s">
        <v>215</v>
      </c>
      <c r="I1190">
        <v>31</v>
      </c>
      <c r="J1190" t="s">
        <v>128</v>
      </c>
      <c r="K1190" t="s">
        <v>224</v>
      </c>
      <c r="L1190">
        <v>0</v>
      </c>
      <c r="M1190" t="s">
        <v>217</v>
      </c>
      <c r="N1190" t="s">
        <v>218</v>
      </c>
      <c r="V1190">
        <v>901</v>
      </c>
      <c r="W1190" t="s">
        <v>411</v>
      </c>
      <c r="X1190">
        <v>8</v>
      </c>
      <c r="Y1190" t="s">
        <v>220</v>
      </c>
      <c r="AB1190">
        <v>39519</v>
      </c>
      <c r="AD1190">
        <v>39519</v>
      </c>
      <c r="AF1190">
        <v>71179</v>
      </c>
      <c r="AI1190">
        <v>0</v>
      </c>
    </row>
    <row r="1191" spans="1:35" x14ac:dyDescent="0.3">
      <c r="A1191" t="s">
        <v>430</v>
      </c>
      <c r="B1191">
        <v>1997</v>
      </c>
      <c r="C1191">
        <v>1997</v>
      </c>
      <c r="D1191">
        <v>1997</v>
      </c>
      <c r="E1191">
        <v>4</v>
      </c>
      <c r="F1191">
        <v>0</v>
      </c>
      <c r="G1191">
        <v>1</v>
      </c>
      <c r="H1191" t="s">
        <v>215</v>
      </c>
      <c r="I1191">
        <v>50</v>
      </c>
      <c r="J1191" t="s">
        <v>5</v>
      </c>
      <c r="K1191" t="s">
        <v>416</v>
      </c>
      <c r="L1191">
        <v>0</v>
      </c>
      <c r="M1191" t="s">
        <v>217</v>
      </c>
      <c r="N1191" t="s">
        <v>218</v>
      </c>
      <c r="V1191">
        <v>901</v>
      </c>
      <c r="W1191" t="s">
        <v>411</v>
      </c>
      <c r="X1191">
        <v>8</v>
      </c>
      <c r="Y1191" t="s">
        <v>220</v>
      </c>
      <c r="AB1191">
        <v>13436</v>
      </c>
      <c r="AD1191">
        <v>13436</v>
      </c>
      <c r="AF1191">
        <v>80520</v>
      </c>
      <c r="AI1191">
        <v>0</v>
      </c>
    </row>
    <row r="1192" spans="1:35" x14ac:dyDescent="0.3">
      <c r="A1192" t="s">
        <v>430</v>
      </c>
      <c r="B1192">
        <v>1997</v>
      </c>
      <c r="C1192">
        <v>1997</v>
      </c>
      <c r="D1192">
        <v>1997</v>
      </c>
      <c r="E1192">
        <v>4</v>
      </c>
      <c r="F1192">
        <v>0</v>
      </c>
      <c r="G1192">
        <v>1</v>
      </c>
      <c r="H1192" t="s">
        <v>215</v>
      </c>
      <c r="I1192">
        <v>52</v>
      </c>
      <c r="J1192" t="s">
        <v>164</v>
      </c>
      <c r="K1192" t="s">
        <v>398</v>
      </c>
      <c r="L1192">
        <v>0</v>
      </c>
      <c r="M1192" t="s">
        <v>217</v>
      </c>
      <c r="N1192" t="s">
        <v>218</v>
      </c>
      <c r="V1192">
        <v>901</v>
      </c>
      <c r="W1192" t="s">
        <v>411</v>
      </c>
      <c r="X1192">
        <v>8</v>
      </c>
      <c r="Y1192" t="s">
        <v>220</v>
      </c>
      <c r="AB1192">
        <v>69738</v>
      </c>
      <c r="AD1192">
        <v>69738</v>
      </c>
      <c r="AF1192">
        <v>286179</v>
      </c>
      <c r="AI1192">
        <v>0</v>
      </c>
    </row>
    <row r="1193" spans="1:35" hidden="1" x14ac:dyDescent="0.3">
      <c r="A1193" t="s">
        <v>430</v>
      </c>
      <c r="B1193">
        <v>1997</v>
      </c>
      <c r="C1193">
        <v>1997</v>
      </c>
      <c r="D1193">
        <v>1997</v>
      </c>
      <c r="E1193">
        <v>4</v>
      </c>
      <c r="F1193">
        <v>0</v>
      </c>
      <c r="G1193">
        <v>2</v>
      </c>
      <c r="H1193" t="s">
        <v>221</v>
      </c>
      <c r="I1193">
        <v>52</v>
      </c>
      <c r="J1193" t="s">
        <v>164</v>
      </c>
      <c r="K1193" t="s">
        <v>398</v>
      </c>
      <c r="L1193">
        <v>0</v>
      </c>
      <c r="M1193" t="s">
        <v>217</v>
      </c>
      <c r="N1193" t="s">
        <v>218</v>
      </c>
      <c r="V1193">
        <v>901</v>
      </c>
      <c r="W1193" t="s">
        <v>411</v>
      </c>
      <c r="X1193">
        <v>8</v>
      </c>
      <c r="Y1193" t="s">
        <v>220</v>
      </c>
      <c r="AB1193">
        <v>61</v>
      </c>
      <c r="AD1193">
        <v>61</v>
      </c>
      <c r="AF1193">
        <v>1091</v>
      </c>
      <c r="AI1193">
        <v>0</v>
      </c>
    </row>
    <row r="1194" spans="1:35" hidden="1" x14ac:dyDescent="0.3">
      <c r="A1194" t="s">
        <v>430</v>
      </c>
      <c r="B1194">
        <v>1997</v>
      </c>
      <c r="C1194">
        <v>1997</v>
      </c>
      <c r="D1194">
        <v>1997</v>
      </c>
      <c r="E1194">
        <v>4</v>
      </c>
      <c r="F1194">
        <v>0</v>
      </c>
      <c r="G1194">
        <v>3</v>
      </c>
      <c r="H1194" t="s">
        <v>247</v>
      </c>
      <c r="I1194">
        <v>52</v>
      </c>
      <c r="J1194" t="s">
        <v>164</v>
      </c>
      <c r="K1194" t="s">
        <v>398</v>
      </c>
      <c r="L1194">
        <v>0</v>
      </c>
      <c r="M1194" t="s">
        <v>217</v>
      </c>
      <c r="N1194" t="s">
        <v>218</v>
      </c>
      <c r="V1194">
        <v>901</v>
      </c>
      <c r="W1194" t="s">
        <v>411</v>
      </c>
      <c r="X1194">
        <v>8</v>
      </c>
      <c r="Y1194" t="s">
        <v>220</v>
      </c>
      <c r="AB1194">
        <v>61</v>
      </c>
      <c r="AD1194">
        <v>61</v>
      </c>
      <c r="AF1194">
        <v>1091</v>
      </c>
      <c r="AI1194">
        <v>0</v>
      </c>
    </row>
    <row r="1195" spans="1:35" x14ac:dyDescent="0.3">
      <c r="A1195" t="s">
        <v>430</v>
      </c>
      <c r="B1195">
        <v>1997</v>
      </c>
      <c r="C1195">
        <v>1997</v>
      </c>
      <c r="D1195">
        <v>1997</v>
      </c>
      <c r="E1195">
        <v>4</v>
      </c>
      <c r="F1195">
        <v>0</v>
      </c>
      <c r="G1195">
        <v>1</v>
      </c>
      <c r="H1195" t="s">
        <v>215</v>
      </c>
      <c r="I1195">
        <v>84</v>
      </c>
      <c r="J1195" t="s">
        <v>6</v>
      </c>
      <c r="K1195" t="s">
        <v>345</v>
      </c>
      <c r="L1195">
        <v>0</v>
      </c>
      <c r="M1195" t="s">
        <v>217</v>
      </c>
      <c r="N1195" t="s">
        <v>218</v>
      </c>
      <c r="V1195">
        <v>901</v>
      </c>
      <c r="W1195" t="s">
        <v>411</v>
      </c>
      <c r="X1195">
        <v>8</v>
      </c>
      <c r="Y1195" t="s">
        <v>220</v>
      </c>
      <c r="AB1195">
        <v>55364</v>
      </c>
      <c r="AD1195">
        <v>55364</v>
      </c>
      <c r="AF1195">
        <v>349096</v>
      </c>
      <c r="AI1195">
        <v>0</v>
      </c>
    </row>
    <row r="1196" spans="1:35" x14ac:dyDescent="0.3">
      <c r="A1196" t="s">
        <v>430</v>
      </c>
      <c r="B1196">
        <v>1997</v>
      </c>
      <c r="C1196">
        <v>1997</v>
      </c>
      <c r="D1196">
        <v>1997</v>
      </c>
      <c r="E1196">
        <v>4</v>
      </c>
      <c r="F1196">
        <v>0</v>
      </c>
      <c r="G1196">
        <v>1</v>
      </c>
      <c r="H1196" t="s">
        <v>215</v>
      </c>
      <c r="I1196">
        <v>96</v>
      </c>
      <c r="J1196" t="s">
        <v>9</v>
      </c>
      <c r="K1196" t="s">
        <v>327</v>
      </c>
      <c r="L1196">
        <v>0</v>
      </c>
      <c r="M1196" t="s">
        <v>217</v>
      </c>
      <c r="N1196" t="s">
        <v>218</v>
      </c>
      <c r="V1196">
        <v>901</v>
      </c>
      <c r="W1196" t="s">
        <v>411</v>
      </c>
      <c r="X1196">
        <v>8</v>
      </c>
      <c r="Y1196" t="s">
        <v>220</v>
      </c>
      <c r="AB1196">
        <v>100831</v>
      </c>
      <c r="AD1196">
        <v>100831</v>
      </c>
      <c r="AF1196">
        <v>306582</v>
      </c>
      <c r="AI1196">
        <v>0</v>
      </c>
    </row>
    <row r="1197" spans="1:35" hidden="1" x14ac:dyDescent="0.3">
      <c r="A1197" t="s">
        <v>430</v>
      </c>
      <c r="B1197">
        <v>1997</v>
      </c>
      <c r="C1197">
        <v>1997</v>
      </c>
      <c r="D1197">
        <v>1997</v>
      </c>
      <c r="E1197">
        <v>4</v>
      </c>
      <c r="F1197">
        <v>0</v>
      </c>
      <c r="G1197">
        <v>2</v>
      </c>
      <c r="H1197" t="s">
        <v>221</v>
      </c>
      <c r="I1197">
        <v>96</v>
      </c>
      <c r="J1197" t="s">
        <v>9</v>
      </c>
      <c r="K1197" t="s">
        <v>327</v>
      </c>
      <c r="L1197">
        <v>0</v>
      </c>
      <c r="M1197" t="s">
        <v>217</v>
      </c>
      <c r="N1197" t="s">
        <v>218</v>
      </c>
      <c r="V1197">
        <v>901</v>
      </c>
      <c r="W1197" t="s">
        <v>411</v>
      </c>
      <c r="X1197">
        <v>8</v>
      </c>
      <c r="Y1197" t="s">
        <v>220</v>
      </c>
      <c r="AB1197">
        <v>451</v>
      </c>
      <c r="AD1197">
        <v>451</v>
      </c>
      <c r="AF1197">
        <v>3418</v>
      </c>
      <c r="AI1197">
        <v>0</v>
      </c>
    </row>
    <row r="1198" spans="1:35" x14ac:dyDescent="0.3">
      <c r="A1198" t="s">
        <v>430</v>
      </c>
      <c r="B1198">
        <v>1997</v>
      </c>
      <c r="C1198">
        <v>1997</v>
      </c>
      <c r="D1198">
        <v>1997</v>
      </c>
      <c r="E1198">
        <v>4</v>
      </c>
      <c r="F1198">
        <v>0</v>
      </c>
      <c r="G1198">
        <v>1</v>
      </c>
      <c r="H1198" t="s">
        <v>215</v>
      </c>
      <c r="I1198">
        <v>108</v>
      </c>
      <c r="J1198" t="s">
        <v>60</v>
      </c>
      <c r="K1198" t="s">
        <v>346</v>
      </c>
      <c r="L1198">
        <v>0</v>
      </c>
      <c r="M1198" t="s">
        <v>217</v>
      </c>
      <c r="N1198" t="s">
        <v>218</v>
      </c>
      <c r="V1198">
        <v>901</v>
      </c>
      <c r="W1198" t="s">
        <v>411</v>
      </c>
      <c r="X1198">
        <v>8</v>
      </c>
      <c r="Y1198" t="s">
        <v>220</v>
      </c>
      <c r="AB1198">
        <v>31</v>
      </c>
      <c r="AD1198">
        <v>31</v>
      </c>
      <c r="AF1198">
        <v>150</v>
      </c>
      <c r="AI1198">
        <v>0</v>
      </c>
    </row>
    <row r="1199" spans="1:35" hidden="1" x14ac:dyDescent="0.3">
      <c r="A1199" t="s">
        <v>430</v>
      </c>
      <c r="B1199">
        <v>1997</v>
      </c>
      <c r="C1199">
        <v>1997</v>
      </c>
      <c r="D1199">
        <v>1997</v>
      </c>
      <c r="E1199">
        <v>4</v>
      </c>
      <c r="F1199">
        <v>0</v>
      </c>
      <c r="G1199">
        <v>2</v>
      </c>
      <c r="H1199" t="s">
        <v>221</v>
      </c>
      <c r="I1199">
        <v>108</v>
      </c>
      <c r="J1199" t="s">
        <v>60</v>
      </c>
      <c r="K1199" t="s">
        <v>346</v>
      </c>
      <c r="L1199">
        <v>0</v>
      </c>
      <c r="M1199" t="s">
        <v>217</v>
      </c>
      <c r="N1199" t="s">
        <v>218</v>
      </c>
      <c r="V1199">
        <v>901</v>
      </c>
      <c r="W1199" t="s">
        <v>411</v>
      </c>
      <c r="X1199">
        <v>8</v>
      </c>
      <c r="Y1199" t="s">
        <v>220</v>
      </c>
      <c r="AB1199">
        <v>24471360</v>
      </c>
      <c r="AD1199">
        <v>24471360</v>
      </c>
      <c r="AF1199">
        <v>64432596</v>
      </c>
      <c r="AI1199">
        <v>0</v>
      </c>
    </row>
    <row r="1200" spans="1:35" x14ac:dyDescent="0.3">
      <c r="A1200" t="s">
        <v>430</v>
      </c>
      <c r="B1200">
        <v>1997</v>
      </c>
      <c r="C1200">
        <v>1997</v>
      </c>
      <c r="D1200">
        <v>1997</v>
      </c>
      <c r="E1200">
        <v>4</v>
      </c>
      <c r="F1200">
        <v>0</v>
      </c>
      <c r="G1200">
        <v>1</v>
      </c>
      <c r="H1200" t="s">
        <v>215</v>
      </c>
      <c r="I1200">
        <v>120</v>
      </c>
      <c r="J1200" t="s">
        <v>109</v>
      </c>
      <c r="K1200" t="s">
        <v>328</v>
      </c>
      <c r="L1200">
        <v>0</v>
      </c>
      <c r="M1200" t="s">
        <v>217</v>
      </c>
      <c r="N1200" t="s">
        <v>218</v>
      </c>
      <c r="V1200">
        <v>901</v>
      </c>
      <c r="W1200" t="s">
        <v>411</v>
      </c>
      <c r="X1200">
        <v>8</v>
      </c>
      <c r="Y1200" t="s">
        <v>220</v>
      </c>
      <c r="AB1200">
        <v>2325</v>
      </c>
      <c r="AD1200">
        <v>2325</v>
      </c>
      <c r="AF1200">
        <v>4731</v>
      </c>
      <c r="AI1200">
        <v>0</v>
      </c>
    </row>
    <row r="1201" spans="1:35" hidden="1" x14ac:dyDescent="0.3">
      <c r="A1201" t="s">
        <v>430</v>
      </c>
      <c r="B1201">
        <v>1997</v>
      </c>
      <c r="C1201">
        <v>1997</v>
      </c>
      <c r="D1201">
        <v>1997</v>
      </c>
      <c r="E1201">
        <v>4</v>
      </c>
      <c r="F1201">
        <v>0</v>
      </c>
      <c r="G1201">
        <v>2</v>
      </c>
      <c r="H1201" t="s">
        <v>221</v>
      </c>
      <c r="I1201">
        <v>120</v>
      </c>
      <c r="J1201" t="s">
        <v>109</v>
      </c>
      <c r="K1201" t="s">
        <v>328</v>
      </c>
      <c r="L1201">
        <v>0</v>
      </c>
      <c r="M1201" t="s">
        <v>217</v>
      </c>
      <c r="N1201" t="s">
        <v>218</v>
      </c>
      <c r="V1201">
        <v>901</v>
      </c>
      <c r="W1201" t="s">
        <v>411</v>
      </c>
      <c r="X1201">
        <v>8</v>
      </c>
      <c r="Y1201" t="s">
        <v>220</v>
      </c>
      <c r="AB1201">
        <v>72968256</v>
      </c>
      <c r="AD1201">
        <v>72968256</v>
      </c>
      <c r="AF1201">
        <v>114312592</v>
      </c>
      <c r="AI1201">
        <v>0</v>
      </c>
    </row>
    <row r="1202" spans="1:35" x14ac:dyDescent="0.3">
      <c r="A1202" t="s">
        <v>430</v>
      </c>
      <c r="B1202">
        <v>1997</v>
      </c>
      <c r="C1202">
        <v>1997</v>
      </c>
      <c r="D1202">
        <v>1997</v>
      </c>
      <c r="E1202">
        <v>4</v>
      </c>
      <c r="F1202">
        <v>0</v>
      </c>
      <c r="G1202">
        <v>1</v>
      </c>
      <c r="H1202" t="s">
        <v>215</v>
      </c>
      <c r="I1202">
        <v>174</v>
      </c>
      <c r="J1202" t="s">
        <v>111</v>
      </c>
      <c r="K1202" t="s">
        <v>400</v>
      </c>
      <c r="L1202">
        <v>0</v>
      </c>
      <c r="M1202" t="s">
        <v>217</v>
      </c>
      <c r="N1202" t="s">
        <v>218</v>
      </c>
      <c r="V1202">
        <v>901</v>
      </c>
      <c r="W1202" t="s">
        <v>411</v>
      </c>
      <c r="X1202">
        <v>8</v>
      </c>
      <c r="Y1202" t="s">
        <v>220</v>
      </c>
      <c r="AB1202">
        <v>7623</v>
      </c>
      <c r="AD1202">
        <v>7623</v>
      </c>
      <c r="AF1202">
        <v>37196</v>
      </c>
      <c r="AI1202">
        <v>0</v>
      </c>
    </row>
    <row r="1203" spans="1:35" x14ac:dyDescent="0.3">
      <c r="A1203" t="s">
        <v>430</v>
      </c>
      <c r="B1203">
        <v>1997</v>
      </c>
      <c r="C1203">
        <v>1997</v>
      </c>
      <c r="D1203">
        <v>1997</v>
      </c>
      <c r="E1203">
        <v>4</v>
      </c>
      <c r="F1203">
        <v>0</v>
      </c>
      <c r="G1203">
        <v>1</v>
      </c>
      <c r="H1203" t="s">
        <v>215</v>
      </c>
      <c r="I1203">
        <v>212</v>
      </c>
      <c r="J1203" t="s">
        <v>65</v>
      </c>
      <c r="K1203" t="s">
        <v>379</v>
      </c>
      <c r="L1203">
        <v>0</v>
      </c>
      <c r="M1203" t="s">
        <v>217</v>
      </c>
      <c r="N1203" t="s">
        <v>218</v>
      </c>
      <c r="V1203">
        <v>901</v>
      </c>
      <c r="W1203" t="s">
        <v>411</v>
      </c>
      <c r="X1203">
        <v>8</v>
      </c>
      <c r="Y1203" t="s">
        <v>220</v>
      </c>
      <c r="AB1203">
        <v>1281</v>
      </c>
      <c r="AD1203">
        <v>1281</v>
      </c>
      <c r="AF1203">
        <v>9007</v>
      </c>
      <c r="AI1203">
        <v>0</v>
      </c>
    </row>
    <row r="1204" spans="1:35" hidden="1" x14ac:dyDescent="0.3">
      <c r="A1204" t="s">
        <v>430</v>
      </c>
      <c r="B1204">
        <v>1997</v>
      </c>
      <c r="C1204">
        <v>1997</v>
      </c>
      <c r="D1204">
        <v>1997</v>
      </c>
      <c r="E1204">
        <v>4</v>
      </c>
      <c r="F1204">
        <v>0</v>
      </c>
      <c r="G1204">
        <v>2</v>
      </c>
      <c r="H1204" t="s">
        <v>221</v>
      </c>
      <c r="I1204">
        <v>212</v>
      </c>
      <c r="J1204" t="s">
        <v>65</v>
      </c>
      <c r="K1204" t="s">
        <v>379</v>
      </c>
      <c r="L1204">
        <v>0</v>
      </c>
      <c r="M1204" t="s">
        <v>217</v>
      </c>
      <c r="N1204" t="s">
        <v>218</v>
      </c>
      <c r="V1204">
        <v>901</v>
      </c>
      <c r="W1204" t="s">
        <v>411</v>
      </c>
      <c r="X1204">
        <v>8</v>
      </c>
      <c r="Y1204" t="s">
        <v>220</v>
      </c>
      <c r="AB1204">
        <v>1530</v>
      </c>
      <c r="AD1204">
        <v>1530</v>
      </c>
      <c r="AF1204">
        <v>13001</v>
      </c>
      <c r="AI1204">
        <v>0</v>
      </c>
    </row>
    <row r="1205" spans="1:35" hidden="1" x14ac:dyDescent="0.3">
      <c r="A1205" t="s">
        <v>430</v>
      </c>
      <c r="B1205">
        <v>1997</v>
      </c>
      <c r="C1205">
        <v>1997</v>
      </c>
      <c r="D1205">
        <v>1997</v>
      </c>
      <c r="E1205">
        <v>4</v>
      </c>
      <c r="F1205">
        <v>0</v>
      </c>
      <c r="G1205">
        <v>2</v>
      </c>
      <c r="H1205" t="s">
        <v>221</v>
      </c>
      <c r="I1205">
        <v>214</v>
      </c>
      <c r="J1205" t="s">
        <v>170</v>
      </c>
      <c r="K1205" t="s">
        <v>250</v>
      </c>
      <c r="L1205">
        <v>0</v>
      </c>
      <c r="M1205" t="s">
        <v>217</v>
      </c>
      <c r="N1205" t="s">
        <v>218</v>
      </c>
      <c r="V1205">
        <v>901</v>
      </c>
      <c r="W1205" t="s">
        <v>411</v>
      </c>
      <c r="X1205">
        <v>8</v>
      </c>
      <c r="Y1205" t="s">
        <v>220</v>
      </c>
      <c r="AB1205">
        <v>18692908</v>
      </c>
      <c r="AD1205">
        <v>18692908</v>
      </c>
      <c r="AF1205">
        <v>67863216</v>
      </c>
      <c r="AI1205">
        <v>0</v>
      </c>
    </row>
    <row r="1206" spans="1:35" x14ac:dyDescent="0.3">
      <c r="A1206" t="s">
        <v>430</v>
      </c>
      <c r="B1206">
        <v>1997</v>
      </c>
      <c r="C1206">
        <v>1997</v>
      </c>
      <c r="D1206">
        <v>1997</v>
      </c>
      <c r="E1206">
        <v>4</v>
      </c>
      <c r="F1206">
        <v>0</v>
      </c>
      <c r="G1206">
        <v>1</v>
      </c>
      <c r="H1206" t="s">
        <v>215</v>
      </c>
      <c r="I1206">
        <v>231</v>
      </c>
      <c r="J1206" t="s">
        <v>113</v>
      </c>
      <c r="K1206" t="s">
        <v>348</v>
      </c>
      <c r="L1206">
        <v>0</v>
      </c>
      <c r="M1206" t="s">
        <v>217</v>
      </c>
      <c r="N1206" t="s">
        <v>218</v>
      </c>
      <c r="V1206">
        <v>901</v>
      </c>
      <c r="W1206" t="s">
        <v>411</v>
      </c>
      <c r="X1206">
        <v>8</v>
      </c>
      <c r="Y1206" t="s">
        <v>220</v>
      </c>
      <c r="AB1206">
        <v>909</v>
      </c>
      <c r="AD1206">
        <v>909</v>
      </c>
      <c r="AF1206">
        <v>743</v>
      </c>
      <c r="AI1206">
        <v>0</v>
      </c>
    </row>
    <row r="1207" spans="1:35" hidden="1" x14ac:dyDescent="0.3">
      <c r="A1207" t="s">
        <v>430</v>
      </c>
      <c r="B1207">
        <v>1997</v>
      </c>
      <c r="C1207">
        <v>1997</v>
      </c>
      <c r="D1207">
        <v>1997</v>
      </c>
      <c r="E1207">
        <v>4</v>
      </c>
      <c r="F1207">
        <v>0</v>
      </c>
      <c r="G1207">
        <v>2</v>
      </c>
      <c r="H1207" t="s">
        <v>221</v>
      </c>
      <c r="I1207">
        <v>231</v>
      </c>
      <c r="J1207" t="s">
        <v>113</v>
      </c>
      <c r="K1207" t="s">
        <v>348</v>
      </c>
      <c r="L1207">
        <v>0</v>
      </c>
      <c r="M1207" t="s">
        <v>217</v>
      </c>
      <c r="N1207" t="s">
        <v>218</v>
      </c>
      <c r="V1207">
        <v>901</v>
      </c>
      <c r="W1207" t="s">
        <v>411</v>
      </c>
      <c r="X1207">
        <v>8</v>
      </c>
      <c r="Y1207" t="s">
        <v>220</v>
      </c>
      <c r="AB1207">
        <v>109120576</v>
      </c>
      <c r="AD1207">
        <v>109120576</v>
      </c>
      <c r="AF1207">
        <v>349689376</v>
      </c>
      <c r="AI1207">
        <v>0</v>
      </c>
    </row>
    <row r="1208" spans="1:35" x14ac:dyDescent="0.3">
      <c r="A1208" t="s">
        <v>430</v>
      </c>
      <c r="B1208">
        <v>1997</v>
      </c>
      <c r="C1208">
        <v>1997</v>
      </c>
      <c r="D1208">
        <v>1997</v>
      </c>
      <c r="E1208">
        <v>4</v>
      </c>
      <c r="F1208">
        <v>0</v>
      </c>
      <c r="G1208">
        <v>1</v>
      </c>
      <c r="H1208" t="s">
        <v>215</v>
      </c>
      <c r="I1208">
        <v>268</v>
      </c>
      <c r="J1208" t="s">
        <v>132</v>
      </c>
      <c r="K1208" t="s">
        <v>257</v>
      </c>
      <c r="L1208">
        <v>0</v>
      </c>
      <c r="M1208" t="s">
        <v>217</v>
      </c>
      <c r="N1208" t="s">
        <v>218</v>
      </c>
      <c r="V1208">
        <v>901</v>
      </c>
      <c r="W1208" t="s">
        <v>411</v>
      </c>
      <c r="X1208">
        <v>8</v>
      </c>
      <c r="Y1208" t="s">
        <v>220</v>
      </c>
      <c r="AB1208">
        <v>3981331</v>
      </c>
      <c r="AD1208">
        <v>3981331</v>
      </c>
      <c r="AF1208">
        <v>8954178</v>
      </c>
      <c r="AI1208">
        <v>0</v>
      </c>
    </row>
    <row r="1209" spans="1:35" hidden="1" x14ac:dyDescent="0.3">
      <c r="A1209" t="s">
        <v>430</v>
      </c>
      <c r="B1209">
        <v>1997</v>
      </c>
      <c r="C1209">
        <v>1997</v>
      </c>
      <c r="D1209">
        <v>1997</v>
      </c>
      <c r="E1209">
        <v>4</v>
      </c>
      <c r="F1209">
        <v>0</v>
      </c>
      <c r="G1209">
        <v>2</v>
      </c>
      <c r="H1209" t="s">
        <v>221</v>
      </c>
      <c r="I1209">
        <v>268</v>
      </c>
      <c r="J1209" t="s">
        <v>132</v>
      </c>
      <c r="K1209" t="s">
        <v>257</v>
      </c>
      <c r="L1209">
        <v>0</v>
      </c>
      <c r="M1209" t="s">
        <v>217</v>
      </c>
      <c r="N1209" t="s">
        <v>218</v>
      </c>
      <c r="V1209">
        <v>901</v>
      </c>
      <c r="W1209" t="s">
        <v>411</v>
      </c>
      <c r="X1209">
        <v>8</v>
      </c>
      <c r="Y1209" t="s">
        <v>220</v>
      </c>
      <c r="AB1209">
        <v>321174</v>
      </c>
      <c r="AD1209">
        <v>321174</v>
      </c>
      <c r="AF1209">
        <v>976137</v>
      </c>
      <c r="AI1209">
        <v>0</v>
      </c>
    </row>
    <row r="1210" spans="1:35" x14ac:dyDescent="0.3">
      <c r="A1210" t="s">
        <v>430</v>
      </c>
      <c r="B1210">
        <v>1997</v>
      </c>
      <c r="C1210">
        <v>1997</v>
      </c>
      <c r="D1210">
        <v>1997</v>
      </c>
      <c r="E1210">
        <v>4</v>
      </c>
      <c r="F1210">
        <v>0</v>
      </c>
      <c r="G1210">
        <v>1</v>
      </c>
      <c r="H1210" t="s">
        <v>215</v>
      </c>
      <c r="I1210">
        <v>288</v>
      </c>
      <c r="J1210" t="s">
        <v>133</v>
      </c>
      <c r="K1210" t="s">
        <v>332</v>
      </c>
      <c r="L1210">
        <v>0</v>
      </c>
      <c r="M1210" t="s">
        <v>217</v>
      </c>
      <c r="N1210" t="s">
        <v>218</v>
      </c>
      <c r="V1210">
        <v>901</v>
      </c>
      <c r="W1210" t="s">
        <v>411</v>
      </c>
      <c r="X1210">
        <v>8</v>
      </c>
      <c r="Y1210" t="s">
        <v>220</v>
      </c>
      <c r="AB1210">
        <v>16295</v>
      </c>
      <c r="AD1210">
        <v>16295</v>
      </c>
      <c r="AF1210">
        <v>62717</v>
      </c>
      <c r="AI1210">
        <v>0</v>
      </c>
    </row>
    <row r="1211" spans="1:35" hidden="1" x14ac:dyDescent="0.3">
      <c r="A1211" t="s">
        <v>430</v>
      </c>
      <c r="B1211">
        <v>1997</v>
      </c>
      <c r="C1211">
        <v>1997</v>
      </c>
      <c r="D1211">
        <v>1997</v>
      </c>
      <c r="E1211">
        <v>4</v>
      </c>
      <c r="F1211">
        <v>0</v>
      </c>
      <c r="G1211">
        <v>2</v>
      </c>
      <c r="H1211" t="s">
        <v>221</v>
      </c>
      <c r="I1211">
        <v>288</v>
      </c>
      <c r="J1211" t="s">
        <v>133</v>
      </c>
      <c r="K1211" t="s">
        <v>332</v>
      </c>
      <c r="L1211">
        <v>0</v>
      </c>
      <c r="M1211" t="s">
        <v>217</v>
      </c>
      <c r="N1211" t="s">
        <v>218</v>
      </c>
      <c r="V1211">
        <v>901</v>
      </c>
      <c r="W1211" t="s">
        <v>411</v>
      </c>
      <c r="X1211">
        <v>8</v>
      </c>
      <c r="Y1211" t="s">
        <v>220</v>
      </c>
      <c r="AB1211">
        <v>3427945</v>
      </c>
      <c r="AD1211">
        <v>3427945</v>
      </c>
      <c r="AF1211">
        <v>4078825</v>
      </c>
      <c r="AI1211">
        <v>0</v>
      </c>
    </row>
    <row r="1212" spans="1:35" hidden="1" x14ac:dyDescent="0.3">
      <c r="A1212" t="s">
        <v>430</v>
      </c>
      <c r="B1212">
        <v>1997</v>
      </c>
      <c r="C1212">
        <v>1997</v>
      </c>
      <c r="D1212">
        <v>1997</v>
      </c>
      <c r="E1212">
        <v>4</v>
      </c>
      <c r="F1212">
        <v>0</v>
      </c>
      <c r="G1212">
        <v>3</v>
      </c>
      <c r="H1212" t="s">
        <v>247</v>
      </c>
      <c r="I1212">
        <v>288</v>
      </c>
      <c r="J1212" t="s">
        <v>133</v>
      </c>
      <c r="K1212" t="s">
        <v>332</v>
      </c>
      <c r="L1212">
        <v>0</v>
      </c>
      <c r="M1212" t="s">
        <v>217</v>
      </c>
      <c r="N1212" t="s">
        <v>218</v>
      </c>
      <c r="V1212">
        <v>901</v>
      </c>
      <c r="W1212" t="s">
        <v>411</v>
      </c>
      <c r="X1212">
        <v>8</v>
      </c>
      <c r="Y1212" t="s">
        <v>220</v>
      </c>
      <c r="AB1212">
        <v>1375</v>
      </c>
      <c r="AD1212">
        <v>1375</v>
      </c>
      <c r="AF1212">
        <v>3300</v>
      </c>
      <c r="AI1212">
        <v>0</v>
      </c>
    </row>
    <row r="1213" spans="1:35" x14ac:dyDescent="0.3">
      <c r="A1213" t="s">
        <v>430</v>
      </c>
      <c r="B1213">
        <v>1997</v>
      </c>
      <c r="C1213">
        <v>1997</v>
      </c>
      <c r="D1213">
        <v>1997</v>
      </c>
      <c r="E1213">
        <v>4</v>
      </c>
      <c r="F1213">
        <v>0</v>
      </c>
      <c r="G1213">
        <v>1</v>
      </c>
      <c r="H1213" t="s">
        <v>215</v>
      </c>
      <c r="I1213">
        <v>296</v>
      </c>
      <c r="J1213" t="s">
        <v>119</v>
      </c>
      <c r="K1213" t="s">
        <v>401</v>
      </c>
      <c r="L1213">
        <v>0</v>
      </c>
      <c r="M1213" t="s">
        <v>217</v>
      </c>
      <c r="N1213" t="s">
        <v>218</v>
      </c>
      <c r="V1213">
        <v>901</v>
      </c>
      <c r="W1213" t="s">
        <v>411</v>
      </c>
      <c r="X1213">
        <v>8</v>
      </c>
      <c r="Y1213" t="s">
        <v>220</v>
      </c>
      <c r="AB1213">
        <v>7331</v>
      </c>
      <c r="AD1213">
        <v>7331</v>
      </c>
      <c r="AF1213">
        <v>117600</v>
      </c>
      <c r="AI1213">
        <v>0</v>
      </c>
    </row>
    <row r="1214" spans="1:35" x14ac:dyDescent="0.3">
      <c r="A1214" t="s">
        <v>430</v>
      </c>
      <c r="B1214">
        <v>1997</v>
      </c>
      <c r="C1214">
        <v>1997</v>
      </c>
      <c r="D1214">
        <v>1997</v>
      </c>
      <c r="E1214">
        <v>4</v>
      </c>
      <c r="F1214">
        <v>0</v>
      </c>
      <c r="G1214">
        <v>1</v>
      </c>
      <c r="H1214" t="s">
        <v>215</v>
      </c>
      <c r="I1214">
        <v>308</v>
      </c>
      <c r="J1214" t="s">
        <v>67</v>
      </c>
      <c r="K1214" t="s">
        <v>428</v>
      </c>
      <c r="L1214">
        <v>0</v>
      </c>
      <c r="M1214" t="s">
        <v>217</v>
      </c>
      <c r="N1214" t="s">
        <v>218</v>
      </c>
      <c r="V1214">
        <v>901</v>
      </c>
      <c r="W1214" t="s">
        <v>411</v>
      </c>
      <c r="X1214">
        <v>8</v>
      </c>
      <c r="Y1214" t="s">
        <v>220</v>
      </c>
      <c r="AB1214">
        <v>4963</v>
      </c>
      <c r="AD1214">
        <v>4963</v>
      </c>
      <c r="AF1214">
        <v>38510</v>
      </c>
      <c r="AI1214">
        <v>0</v>
      </c>
    </row>
    <row r="1215" spans="1:35" hidden="1" x14ac:dyDescent="0.3">
      <c r="A1215" t="s">
        <v>430</v>
      </c>
      <c r="B1215">
        <v>1997</v>
      </c>
      <c r="C1215">
        <v>1997</v>
      </c>
      <c r="D1215">
        <v>1997</v>
      </c>
      <c r="E1215">
        <v>4</v>
      </c>
      <c r="F1215">
        <v>0</v>
      </c>
      <c r="G1215">
        <v>2</v>
      </c>
      <c r="H1215" t="s">
        <v>221</v>
      </c>
      <c r="I1215">
        <v>308</v>
      </c>
      <c r="J1215" t="s">
        <v>67</v>
      </c>
      <c r="K1215" t="s">
        <v>428</v>
      </c>
      <c r="L1215">
        <v>0</v>
      </c>
      <c r="M1215" t="s">
        <v>217</v>
      </c>
      <c r="N1215" t="s">
        <v>218</v>
      </c>
      <c r="V1215">
        <v>901</v>
      </c>
      <c r="W1215" t="s">
        <v>411</v>
      </c>
      <c r="X1215">
        <v>8</v>
      </c>
      <c r="Y1215" t="s">
        <v>220</v>
      </c>
      <c r="AB1215">
        <v>1</v>
      </c>
      <c r="AD1215">
        <v>1</v>
      </c>
      <c r="AF1215">
        <v>24</v>
      </c>
      <c r="AI1215">
        <v>0</v>
      </c>
    </row>
    <row r="1216" spans="1:35" hidden="1" x14ac:dyDescent="0.3">
      <c r="A1216" t="s">
        <v>430</v>
      </c>
      <c r="B1216">
        <v>1997</v>
      </c>
      <c r="C1216">
        <v>1997</v>
      </c>
      <c r="D1216">
        <v>1997</v>
      </c>
      <c r="E1216">
        <v>4</v>
      </c>
      <c r="F1216">
        <v>0</v>
      </c>
      <c r="G1216">
        <v>3</v>
      </c>
      <c r="H1216" t="s">
        <v>247</v>
      </c>
      <c r="I1216">
        <v>308</v>
      </c>
      <c r="J1216" t="s">
        <v>67</v>
      </c>
      <c r="K1216" t="s">
        <v>428</v>
      </c>
      <c r="L1216">
        <v>0</v>
      </c>
      <c r="M1216" t="s">
        <v>217</v>
      </c>
      <c r="N1216" t="s">
        <v>218</v>
      </c>
      <c r="V1216">
        <v>901</v>
      </c>
      <c r="W1216" t="s">
        <v>411</v>
      </c>
      <c r="X1216">
        <v>8</v>
      </c>
      <c r="Y1216" t="s">
        <v>220</v>
      </c>
      <c r="AB1216">
        <v>1</v>
      </c>
      <c r="AD1216">
        <v>1</v>
      </c>
      <c r="AF1216">
        <v>24</v>
      </c>
      <c r="AI1216">
        <v>0</v>
      </c>
    </row>
    <row r="1217" spans="1:35" x14ac:dyDescent="0.3">
      <c r="A1217" t="s">
        <v>430</v>
      </c>
      <c r="B1217">
        <v>1997</v>
      </c>
      <c r="C1217">
        <v>1997</v>
      </c>
      <c r="D1217">
        <v>1997</v>
      </c>
      <c r="E1217">
        <v>4</v>
      </c>
      <c r="F1217">
        <v>0</v>
      </c>
      <c r="G1217">
        <v>1</v>
      </c>
      <c r="H1217" t="s">
        <v>215</v>
      </c>
      <c r="I1217">
        <v>324</v>
      </c>
      <c r="J1217" t="s">
        <v>116</v>
      </c>
      <c r="K1217" t="s">
        <v>333</v>
      </c>
      <c r="L1217">
        <v>0</v>
      </c>
      <c r="M1217" t="s">
        <v>217</v>
      </c>
      <c r="N1217" t="s">
        <v>218</v>
      </c>
      <c r="V1217">
        <v>901</v>
      </c>
      <c r="W1217" t="s">
        <v>411</v>
      </c>
      <c r="X1217">
        <v>8</v>
      </c>
      <c r="Y1217" t="s">
        <v>220</v>
      </c>
      <c r="AB1217">
        <v>10467</v>
      </c>
      <c r="AD1217">
        <v>10467</v>
      </c>
      <c r="AF1217">
        <v>40445</v>
      </c>
      <c r="AI1217">
        <v>0</v>
      </c>
    </row>
    <row r="1218" spans="1:35" hidden="1" x14ac:dyDescent="0.3">
      <c r="A1218" t="s">
        <v>430</v>
      </c>
      <c r="B1218">
        <v>1997</v>
      </c>
      <c r="C1218">
        <v>1997</v>
      </c>
      <c r="D1218">
        <v>1997</v>
      </c>
      <c r="E1218">
        <v>4</v>
      </c>
      <c r="F1218">
        <v>0</v>
      </c>
      <c r="G1218">
        <v>2</v>
      </c>
      <c r="H1218" t="s">
        <v>221</v>
      </c>
      <c r="I1218">
        <v>324</v>
      </c>
      <c r="J1218" t="s">
        <v>116</v>
      </c>
      <c r="K1218" t="s">
        <v>333</v>
      </c>
      <c r="L1218">
        <v>0</v>
      </c>
      <c r="M1218" t="s">
        <v>217</v>
      </c>
      <c r="N1218" t="s">
        <v>218</v>
      </c>
      <c r="V1218">
        <v>901</v>
      </c>
      <c r="W1218" t="s">
        <v>411</v>
      </c>
      <c r="X1218">
        <v>8</v>
      </c>
      <c r="Y1218" t="s">
        <v>220</v>
      </c>
      <c r="AB1218">
        <v>18287660</v>
      </c>
      <c r="AD1218">
        <v>18287660</v>
      </c>
      <c r="AF1218">
        <v>31488090</v>
      </c>
      <c r="AI1218">
        <v>0</v>
      </c>
    </row>
    <row r="1219" spans="1:35" hidden="1" x14ac:dyDescent="0.3">
      <c r="A1219" t="s">
        <v>430</v>
      </c>
      <c r="B1219">
        <v>1997</v>
      </c>
      <c r="C1219">
        <v>1997</v>
      </c>
      <c r="D1219">
        <v>1997</v>
      </c>
      <c r="E1219">
        <v>4</v>
      </c>
      <c r="F1219">
        <v>0</v>
      </c>
      <c r="G1219">
        <v>3</v>
      </c>
      <c r="H1219" t="s">
        <v>247</v>
      </c>
      <c r="I1219">
        <v>324</v>
      </c>
      <c r="J1219" t="s">
        <v>116</v>
      </c>
      <c r="K1219" t="s">
        <v>333</v>
      </c>
      <c r="L1219">
        <v>0</v>
      </c>
      <c r="M1219" t="s">
        <v>217</v>
      </c>
      <c r="N1219" t="s">
        <v>218</v>
      </c>
      <c r="V1219">
        <v>901</v>
      </c>
      <c r="W1219" t="s">
        <v>411</v>
      </c>
      <c r="X1219">
        <v>8</v>
      </c>
      <c r="Y1219" t="s">
        <v>220</v>
      </c>
      <c r="AB1219">
        <v>8687</v>
      </c>
      <c r="AD1219">
        <v>8687</v>
      </c>
      <c r="AF1219">
        <v>3007</v>
      </c>
      <c r="AI1219">
        <v>0</v>
      </c>
    </row>
    <row r="1220" spans="1:35" x14ac:dyDescent="0.3">
      <c r="A1220" t="s">
        <v>430</v>
      </c>
      <c r="B1220">
        <v>1997</v>
      </c>
      <c r="C1220">
        <v>1997</v>
      </c>
      <c r="D1220">
        <v>1997</v>
      </c>
      <c r="E1220">
        <v>4</v>
      </c>
      <c r="F1220">
        <v>0</v>
      </c>
      <c r="G1220">
        <v>1</v>
      </c>
      <c r="H1220" t="s">
        <v>215</v>
      </c>
      <c r="I1220">
        <v>384</v>
      </c>
      <c r="J1220" t="s">
        <v>367</v>
      </c>
      <c r="K1220" t="s">
        <v>368</v>
      </c>
      <c r="L1220">
        <v>0</v>
      </c>
      <c r="M1220" t="s">
        <v>217</v>
      </c>
      <c r="N1220" t="s">
        <v>218</v>
      </c>
      <c r="V1220">
        <v>901</v>
      </c>
      <c r="W1220" t="s">
        <v>411</v>
      </c>
      <c r="X1220">
        <v>8</v>
      </c>
      <c r="Y1220" t="s">
        <v>220</v>
      </c>
      <c r="AB1220">
        <v>52652</v>
      </c>
      <c r="AD1220">
        <v>52652</v>
      </c>
      <c r="AF1220">
        <v>208073</v>
      </c>
      <c r="AI1220">
        <v>0</v>
      </c>
    </row>
    <row r="1221" spans="1:35" hidden="1" x14ac:dyDescent="0.3">
      <c r="A1221" t="s">
        <v>430</v>
      </c>
      <c r="B1221">
        <v>1997</v>
      </c>
      <c r="C1221">
        <v>1997</v>
      </c>
      <c r="D1221">
        <v>1997</v>
      </c>
      <c r="E1221">
        <v>4</v>
      </c>
      <c r="F1221">
        <v>0</v>
      </c>
      <c r="G1221">
        <v>2</v>
      </c>
      <c r="H1221" t="s">
        <v>221</v>
      </c>
      <c r="I1221">
        <v>384</v>
      </c>
      <c r="J1221" t="s">
        <v>367</v>
      </c>
      <c r="K1221" t="s">
        <v>368</v>
      </c>
      <c r="L1221">
        <v>0</v>
      </c>
      <c r="M1221" t="s">
        <v>217</v>
      </c>
      <c r="N1221" t="s">
        <v>218</v>
      </c>
      <c r="V1221">
        <v>901</v>
      </c>
      <c r="W1221" t="s">
        <v>411</v>
      </c>
      <c r="X1221">
        <v>8</v>
      </c>
      <c r="Y1221" t="s">
        <v>220</v>
      </c>
      <c r="AB1221">
        <v>260189440</v>
      </c>
      <c r="AD1221">
        <v>260189440</v>
      </c>
      <c r="AF1221">
        <v>319426208</v>
      </c>
      <c r="AI1221">
        <v>0</v>
      </c>
    </row>
    <row r="1222" spans="1:35" x14ac:dyDescent="0.3">
      <c r="A1222" t="s">
        <v>430</v>
      </c>
      <c r="B1222">
        <v>1997</v>
      </c>
      <c r="C1222">
        <v>1997</v>
      </c>
      <c r="D1222">
        <v>1997</v>
      </c>
      <c r="E1222">
        <v>4</v>
      </c>
      <c r="F1222">
        <v>0</v>
      </c>
      <c r="G1222">
        <v>1</v>
      </c>
      <c r="H1222" t="s">
        <v>215</v>
      </c>
      <c r="I1222">
        <v>388</v>
      </c>
      <c r="J1222" t="s">
        <v>28</v>
      </c>
      <c r="K1222" t="s">
        <v>349</v>
      </c>
      <c r="L1222">
        <v>0</v>
      </c>
      <c r="M1222" t="s">
        <v>217</v>
      </c>
      <c r="N1222" t="s">
        <v>218</v>
      </c>
      <c r="V1222">
        <v>901</v>
      </c>
      <c r="W1222" t="s">
        <v>411</v>
      </c>
      <c r="X1222">
        <v>8</v>
      </c>
      <c r="Y1222" t="s">
        <v>220</v>
      </c>
      <c r="AB1222">
        <v>154080</v>
      </c>
      <c r="AD1222">
        <v>154080</v>
      </c>
      <c r="AF1222">
        <v>813563</v>
      </c>
      <c r="AI1222">
        <v>0</v>
      </c>
    </row>
    <row r="1223" spans="1:35" hidden="1" x14ac:dyDescent="0.3">
      <c r="A1223" t="s">
        <v>430</v>
      </c>
      <c r="B1223">
        <v>1997</v>
      </c>
      <c r="C1223">
        <v>1997</v>
      </c>
      <c r="D1223">
        <v>1997</v>
      </c>
      <c r="E1223">
        <v>4</v>
      </c>
      <c r="F1223">
        <v>0</v>
      </c>
      <c r="G1223">
        <v>2</v>
      </c>
      <c r="H1223" t="s">
        <v>221</v>
      </c>
      <c r="I1223">
        <v>388</v>
      </c>
      <c r="J1223" t="s">
        <v>28</v>
      </c>
      <c r="K1223" t="s">
        <v>349</v>
      </c>
      <c r="L1223">
        <v>0</v>
      </c>
      <c r="M1223" t="s">
        <v>217</v>
      </c>
      <c r="N1223" t="s">
        <v>218</v>
      </c>
      <c r="V1223">
        <v>901</v>
      </c>
      <c r="W1223" t="s">
        <v>411</v>
      </c>
      <c r="X1223">
        <v>8</v>
      </c>
      <c r="Y1223" t="s">
        <v>220</v>
      </c>
      <c r="AB1223">
        <v>1735322</v>
      </c>
      <c r="AD1223">
        <v>1735322</v>
      </c>
      <c r="AF1223">
        <v>34553548</v>
      </c>
      <c r="AI1223">
        <v>0</v>
      </c>
    </row>
    <row r="1224" spans="1:35" x14ac:dyDescent="0.3">
      <c r="A1224" t="s">
        <v>430</v>
      </c>
      <c r="B1224">
        <v>1997</v>
      </c>
      <c r="C1224">
        <v>1997</v>
      </c>
      <c r="D1224">
        <v>1997</v>
      </c>
      <c r="E1224">
        <v>4</v>
      </c>
      <c r="F1224">
        <v>0</v>
      </c>
      <c r="G1224">
        <v>1</v>
      </c>
      <c r="H1224" t="s">
        <v>215</v>
      </c>
      <c r="I1224">
        <v>398</v>
      </c>
      <c r="J1224" t="s">
        <v>118</v>
      </c>
      <c r="K1224" t="s">
        <v>271</v>
      </c>
      <c r="L1224">
        <v>0</v>
      </c>
      <c r="M1224" t="s">
        <v>217</v>
      </c>
      <c r="N1224" t="s">
        <v>218</v>
      </c>
      <c r="V1224">
        <v>901</v>
      </c>
      <c r="W1224" t="s">
        <v>411</v>
      </c>
      <c r="X1224">
        <v>8</v>
      </c>
      <c r="Y1224" t="s">
        <v>220</v>
      </c>
      <c r="AB1224">
        <v>124684</v>
      </c>
      <c r="AD1224">
        <v>124684</v>
      </c>
      <c r="AF1224">
        <v>642693</v>
      </c>
      <c r="AI1224">
        <v>0</v>
      </c>
    </row>
    <row r="1225" spans="1:35" hidden="1" x14ac:dyDescent="0.3">
      <c r="A1225" t="s">
        <v>430</v>
      </c>
      <c r="B1225">
        <v>1997</v>
      </c>
      <c r="C1225">
        <v>1997</v>
      </c>
      <c r="D1225">
        <v>1997</v>
      </c>
      <c r="E1225">
        <v>4</v>
      </c>
      <c r="F1225">
        <v>0</v>
      </c>
      <c r="G1225">
        <v>2</v>
      </c>
      <c r="H1225" t="s">
        <v>221</v>
      </c>
      <c r="I1225">
        <v>398</v>
      </c>
      <c r="J1225" t="s">
        <v>118</v>
      </c>
      <c r="K1225" t="s">
        <v>271</v>
      </c>
      <c r="L1225">
        <v>0</v>
      </c>
      <c r="M1225" t="s">
        <v>217</v>
      </c>
      <c r="N1225" t="s">
        <v>218</v>
      </c>
      <c r="V1225">
        <v>901</v>
      </c>
      <c r="W1225" t="s">
        <v>411</v>
      </c>
      <c r="X1225">
        <v>8</v>
      </c>
      <c r="Y1225" t="s">
        <v>220</v>
      </c>
      <c r="AB1225">
        <v>4625</v>
      </c>
      <c r="AD1225">
        <v>4625</v>
      </c>
      <c r="AF1225">
        <v>500</v>
      </c>
      <c r="AI1225">
        <v>0</v>
      </c>
    </row>
    <row r="1226" spans="1:35" x14ac:dyDescent="0.3">
      <c r="A1226" t="s">
        <v>430</v>
      </c>
      <c r="B1226">
        <v>1997</v>
      </c>
      <c r="C1226">
        <v>1997</v>
      </c>
      <c r="D1226">
        <v>1997</v>
      </c>
      <c r="E1226">
        <v>4</v>
      </c>
      <c r="F1226">
        <v>0</v>
      </c>
      <c r="G1226">
        <v>1</v>
      </c>
      <c r="H1226" t="s">
        <v>215</v>
      </c>
      <c r="I1226">
        <v>400</v>
      </c>
      <c r="J1226" t="s">
        <v>87</v>
      </c>
      <c r="K1226" t="s">
        <v>272</v>
      </c>
      <c r="L1226">
        <v>0</v>
      </c>
      <c r="M1226" t="s">
        <v>217</v>
      </c>
      <c r="N1226" t="s">
        <v>218</v>
      </c>
      <c r="V1226">
        <v>901</v>
      </c>
      <c r="W1226" t="s">
        <v>411</v>
      </c>
      <c r="X1226">
        <v>8</v>
      </c>
      <c r="Y1226" t="s">
        <v>220</v>
      </c>
      <c r="AB1226">
        <v>5500769</v>
      </c>
      <c r="AD1226">
        <v>5500769</v>
      </c>
      <c r="AF1226">
        <v>11590480</v>
      </c>
      <c r="AI1226">
        <v>0</v>
      </c>
    </row>
    <row r="1227" spans="1:35" hidden="1" x14ac:dyDescent="0.3">
      <c r="A1227" t="s">
        <v>430</v>
      </c>
      <c r="B1227">
        <v>1997</v>
      </c>
      <c r="C1227">
        <v>1997</v>
      </c>
      <c r="D1227">
        <v>1997</v>
      </c>
      <c r="E1227">
        <v>4</v>
      </c>
      <c r="F1227">
        <v>0</v>
      </c>
      <c r="G1227">
        <v>2</v>
      </c>
      <c r="H1227" t="s">
        <v>221</v>
      </c>
      <c r="I1227">
        <v>400</v>
      </c>
      <c r="J1227" t="s">
        <v>87</v>
      </c>
      <c r="K1227" t="s">
        <v>272</v>
      </c>
      <c r="L1227">
        <v>0</v>
      </c>
      <c r="M1227" t="s">
        <v>217</v>
      </c>
      <c r="N1227" t="s">
        <v>218</v>
      </c>
      <c r="V1227">
        <v>901</v>
      </c>
      <c r="W1227" t="s">
        <v>411</v>
      </c>
      <c r="X1227">
        <v>8</v>
      </c>
      <c r="Y1227" t="s">
        <v>220</v>
      </c>
      <c r="AB1227">
        <v>1142834</v>
      </c>
      <c r="AD1227">
        <v>1142834</v>
      </c>
      <c r="AF1227">
        <v>2740646</v>
      </c>
      <c r="AI1227">
        <v>0</v>
      </c>
    </row>
    <row r="1228" spans="1:35" hidden="1" x14ac:dyDescent="0.3">
      <c r="A1228" t="s">
        <v>430</v>
      </c>
      <c r="B1228">
        <v>1997</v>
      </c>
      <c r="C1228">
        <v>1997</v>
      </c>
      <c r="D1228">
        <v>1997</v>
      </c>
      <c r="E1228">
        <v>4</v>
      </c>
      <c r="F1228">
        <v>0</v>
      </c>
      <c r="G1228">
        <v>3</v>
      </c>
      <c r="H1228" t="s">
        <v>247</v>
      </c>
      <c r="I1228">
        <v>400</v>
      </c>
      <c r="J1228" t="s">
        <v>87</v>
      </c>
      <c r="K1228" t="s">
        <v>272</v>
      </c>
      <c r="L1228">
        <v>0</v>
      </c>
      <c r="M1228" t="s">
        <v>217</v>
      </c>
      <c r="N1228" t="s">
        <v>218</v>
      </c>
      <c r="V1228">
        <v>901</v>
      </c>
      <c r="W1228" t="s">
        <v>411</v>
      </c>
      <c r="X1228">
        <v>8</v>
      </c>
      <c r="Y1228" t="s">
        <v>220</v>
      </c>
      <c r="AB1228">
        <v>1142260</v>
      </c>
      <c r="AD1228">
        <v>1142260</v>
      </c>
      <c r="AF1228">
        <v>2740083</v>
      </c>
      <c r="AI1228">
        <v>0</v>
      </c>
    </row>
    <row r="1229" spans="1:35" hidden="1" x14ac:dyDescent="0.3">
      <c r="A1229" t="s">
        <v>430</v>
      </c>
      <c r="B1229">
        <v>1997</v>
      </c>
      <c r="C1229">
        <v>1997</v>
      </c>
      <c r="D1229">
        <v>1997</v>
      </c>
      <c r="E1229">
        <v>4</v>
      </c>
      <c r="F1229">
        <v>0</v>
      </c>
      <c r="G1229">
        <v>2</v>
      </c>
      <c r="H1229" t="s">
        <v>221</v>
      </c>
      <c r="I1229">
        <v>454</v>
      </c>
      <c r="J1229" t="s">
        <v>90</v>
      </c>
      <c r="K1229" t="s">
        <v>350</v>
      </c>
      <c r="L1229">
        <v>0</v>
      </c>
      <c r="M1229" t="s">
        <v>217</v>
      </c>
      <c r="N1229" t="s">
        <v>218</v>
      </c>
      <c r="V1229">
        <v>901</v>
      </c>
      <c r="W1229" t="s">
        <v>411</v>
      </c>
      <c r="X1229">
        <v>8</v>
      </c>
      <c r="Y1229" t="s">
        <v>220</v>
      </c>
      <c r="AB1229">
        <v>4224852</v>
      </c>
      <c r="AD1229">
        <v>4224852</v>
      </c>
      <c r="AF1229">
        <v>12756992</v>
      </c>
      <c r="AI1229">
        <v>0</v>
      </c>
    </row>
    <row r="1230" spans="1:35" x14ac:dyDescent="0.3">
      <c r="A1230" t="s">
        <v>430</v>
      </c>
      <c r="B1230">
        <v>1997</v>
      </c>
      <c r="C1230">
        <v>1997</v>
      </c>
      <c r="D1230">
        <v>1997</v>
      </c>
      <c r="E1230">
        <v>4</v>
      </c>
      <c r="F1230">
        <v>0</v>
      </c>
      <c r="G1230">
        <v>1</v>
      </c>
      <c r="H1230" t="s">
        <v>215</v>
      </c>
      <c r="I1230">
        <v>466</v>
      </c>
      <c r="J1230" t="s">
        <v>134</v>
      </c>
      <c r="K1230" t="s">
        <v>382</v>
      </c>
      <c r="L1230">
        <v>0</v>
      </c>
      <c r="M1230" t="s">
        <v>217</v>
      </c>
      <c r="N1230" t="s">
        <v>218</v>
      </c>
      <c r="V1230">
        <v>901</v>
      </c>
      <c r="W1230" t="s">
        <v>411</v>
      </c>
      <c r="X1230">
        <v>8</v>
      </c>
      <c r="Y1230" t="s">
        <v>220</v>
      </c>
      <c r="AB1230">
        <v>14017</v>
      </c>
      <c r="AD1230">
        <v>14017</v>
      </c>
      <c r="AF1230">
        <v>26689</v>
      </c>
      <c r="AI1230">
        <v>0</v>
      </c>
    </row>
    <row r="1231" spans="1:35" x14ac:dyDescent="0.3">
      <c r="A1231" t="s">
        <v>430</v>
      </c>
      <c r="B1231">
        <v>1997</v>
      </c>
      <c r="C1231">
        <v>1997</v>
      </c>
      <c r="D1231">
        <v>1997</v>
      </c>
      <c r="E1231">
        <v>4</v>
      </c>
      <c r="F1231">
        <v>0</v>
      </c>
      <c r="G1231">
        <v>1</v>
      </c>
      <c r="H1231" t="s">
        <v>215</v>
      </c>
      <c r="I1231">
        <v>490</v>
      </c>
      <c r="J1231" t="s">
        <v>160</v>
      </c>
      <c r="L1231">
        <v>0</v>
      </c>
      <c r="M1231" t="s">
        <v>217</v>
      </c>
      <c r="N1231" t="s">
        <v>218</v>
      </c>
      <c r="V1231">
        <v>901</v>
      </c>
      <c r="W1231" t="s">
        <v>411</v>
      </c>
      <c r="X1231">
        <v>8</v>
      </c>
      <c r="Y1231" t="s">
        <v>220</v>
      </c>
      <c r="AB1231">
        <v>3504610</v>
      </c>
      <c r="AD1231">
        <v>3504610</v>
      </c>
      <c r="AF1231">
        <v>13420726</v>
      </c>
      <c r="AI1231">
        <v>0</v>
      </c>
    </row>
    <row r="1232" spans="1:35" hidden="1" x14ac:dyDescent="0.3">
      <c r="A1232" t="s">
        <v>430</v>
      </c>
      <c r="B1232">
        <v>1997</v>
      </c>
      <c r="C1232">
        <v>1997</v>
      </c>
      <c r="D1232">
        <v>1997</v>
      </c>
      <c r="E1232">
        <v>4</v>
      </c>
      <c r="F1232">
        <v>0</v>
      </c>
      <c r="G1232">
        <v>2</v>
      </c>
      <c r="H1232" t="s">
        <v>221</v>
      </c>
      <c r="I1232">
        <v>490</v>
      </c>
      <c r="J1232" t="s">
        <v>160</v>
      </c>
      <c r="L1232">
        <v>0</v>
      </c>
      <c r="M1232" t="s">
        <v>217</v>
      </c>
      <c r="N1232" t="s">
        <v>218</v>
      </c>
      <c r="V1232">
        <v>901</v>
      </c>
      <c r="W1232" t="s">
        <v>411</v>
      </c>
      <c r="X1232">
        <v>8</v>
      </c>
      <c r="Y1232" t="s">
        <v>220</v>
      </c>
      <c r="AB1232">
        <v>21578</v>
      </c>
      <c r="AD1232">
        <v>21578</v>
      </c>
      <c r="AF1232">
        <v>126186</v>
      </c>
      <c r="AI1232">
        <v>0</v>
      </c>
    </row>
    <row r="1233" spans="1:35" hidden="1" x14ac:dyDescent="0.3">
      <c r="A1233" t="s">
        <v>430</v>
      </c>
      <c r="B1233">
        <v>1997</v>
      </c>
      <c r="C1233">
        <v>1997</v>
      </c>
      <c r="D1233">
        <v>1997</v>
      </c>
      <c r="E1233">
        <v>4</v>
      </c>
      <c r="F1233">
        <v>0</v>
      </c>
      <c r="G1233">
        <v>3</v>
      </c>
      <c r="H1233" t="s">
        <v>247</v>
      </c>
      <c r="I1233">
        <v>490</v>
      </c>
      <c r="J1233" t="s">
        <v>160</v>
      </c>
      <c r="L1233">
        <v>0</v>
      </c>
      <c r="M1233" t="s">
        <v>217</v>
      </c>
      <c r="N1233" t="s">
        <v>218</v>
      </c>
      <c r="V1233">
        <v>901</v>
      </c>
      <c r="W1233" t="s">
        <v>411</v>
      </c>
      <c r="X1233">
        <v>8</v>
      </c>
      <c r="Y1233" t="s">
        <v>220</v>
      </c>
      <c r="AB1233">
        <v>417</v>
      </c>
      <c r="AD1233">
        <v>417</v>
      </c>
      <c r="AF1233">
        <v>2489</v>
      </c>
      <c r="AI1233">
        <v>0</v>
      </c>
    </row>
    <row r="1234" spans="1:35" x14ac:dyDescent="0.3">
      <c r="A1234" t="s">
        <v>430</v>
      </c>
      <c r="B1234">
        <v>1997</v>
      </c>
      <c r="C1234">
        <v>1997</v>
      </c>
      <c r="D1234">
        <v>1997</v>
      </c>
      <c r="E1234">
        <v>4</v>
      </c>
      <c r="F1234">
        <v>0</v>
      </c>
      <c r="G1234">
        <v>1</v>
      </c>
      <c r="H1234" t="s">
        <v>215</v>
      </c>
      <c r="I1234">
        <v>498</v>
      </c>
      <c r="J1234" t="s">
        <v>96</v>
      </c>
      <c r="K1234" t="s">
        <v>370</v>
      </c>
      <c r="L1234">
        <v>0</v>
      </c>
      <c r="M1234" t="s">
        <v>217</v>
      </c>
      <c r="N1234" t="s">
        <v>218</v>
      </c>
      <c r="V1234">
        <v>901</v>
      </c>
      <c r="W1234" t="s">
        <v>411</v>
      </c>
      <c r="X1234">
        <v>1</v>
      </c>
      <c r="Y1234" t="s">
        <v>232</v>
      </c>
      <c r="AB1234">
        <v>0</v>
      </c>
      <c r="AD1234">
        <v>0</v>
      </c>
      <c r="AF1234">
        <v>190797</v>
      </c>
      <c r="AI1234">
        <v>0</v>
      </c>
    </row>
    <row r="1235" spans="1:35" x14ac:dyDescent="0.3">
      <c r="A1235" t="s">
        <v>430</v>
      </c>
      <c r="B1235">
        <v>1997</v>
      </c>
      <c r="C1235">
        <v>1997</v>
      </c>
      <c r="D1235">
        <v>1997</v>
      </c>
      <c r="E1235">
        <v>4</v>
      </c>
      <c r="F1235">
        <v>0</v>
      </c>
      <c r="G1235">
        <v>1</v>
      </c>
      <c r="H1235" t="s">
        <v>215</v>
      </c>
      <c r="I1235">
        <v>504</v>
      </c>
      <c r="J1235" t="s">
        <v>70</v>
      </c>
      <c r="K1235" t="s">
        <v>371</v>
      </c>
      <c r="L1235">
        <v>0</v>
      </c>
      <c r="M1235" t="s">
        <v>217</v>
      </c>
      <c r="N1235" t="s">
        <v>218</v>
      </c>
      <c r="V1235">
        <v>901</v>
      </c>
      <c r="W1235" t="s">
        <v>411</v>
      </c>
      <c r="X1235">
        <v>8</v>
      </c>
      <c r="Y1235" t="s">
        <v>220</v>
      </c>
      <c r="AB1235">
        <v>27046614</v>
      </c>
      <c r="AD1235">
        <v>27046614</v>
      </c>
      <c r="AF1235">
        <v>45503460</v>
      </c>
      <c r="AI1235">
        <v>0</v>
      </c>
    </row>
    <row r="1236" spans="1:35" hidden="1" x14ac:dyDescent="0.3">
      <c r="A1236" t="s">
        <v>430</v>
      </c>
      <c r="B1236">
        <v>1997</v>
      </c>
      <c r="C1236">
        <v>1997</v>
      </c>
      <c r="D1236">
        <v>1997</v>
      </c>
      <c r="E1236">
        <v>4</v>
      </c>
      <c r="F1236">
        <v>0</v>
      </c>
      <c r="G1236">
        <v>2</v>
      </c>
      <c r="H1236" t="s">
        <v>221</v>
      </c>
      <c r="I1236">
        <v>504</v>
      </c>
      <c r="J1236" t="s">
        <v>70</v>
      </c>
      <c r="K1236" t="s">
        <v>371</v>
      </c>
      <c r="L1236">
        <v>0</v>
      </c>
      <c r="M1236" t="s">
        <v>217</v>
      </c>
      <c r="N1236" t="s">
        <v>218</v>
      </c>
      <c r="V1236">
        <v>901</v>
      </c>
      <c r="W1236" t="s">
        <v>411</v>
      </c>
      <c r="X1236">
        <v>8</v>
      </c>
      <c r="Y1236" t="s">
        <v>220</v>
      </c>
      <c r="AB1236">
        <v>568</v>
      </c>
      <c r="AD1236">
        <v>568</v>
      </c>
      <c r="AF1236">
        <v>4263</v>
      </c>
      <c r="AI1236">
        <v>0</v>
      </c>
    </row>
    <row r="1237" spans="1:35" x14ac:dyDescent="0.3">
      <c r="A1237" t="s">
        <v>430</v>
      </c>
      <c r="B1237">
        <v>1997</v>
      </c>
      <c r="C1237">
        <v>1997</v>
      </c>
      <c r="D1237">
        <v>1997</v>
      </c>
      <c r="E1237">
        <v>4</v>
      </c>
      <c r="F1237">
        <v>0</v>
      </c>
      <c r="G1237">
        <v>1</v>
      </c>
      <c r="H1237" t="s">
        <v>215</v>
      </c>
      <c r="I1237">
        <v>508</v>
      </c>
      <c r="J1237" t="s">
        <v>93</v>
      </c>
      <c r="K1237" t="s">
        <v>387</v>
      </c>
      <c r="L1237">
        <v>0</v>
      </c>
      <c r="M1237" t="s">
        <v>217</v>
      </c>
      <c r="N1237" t="s">
        <v>218</v>
      </c>
      <c r="V1237">
        <v>901</v>
      </c>
      <c r="W1237" t="s">
        <v>411</v>
      </c>
      <c r="X1237">
        <v>1</v>
      </c>
      <c r="Y1237" t="s">
        <v>232</v>
      </c>
      <c r="AB1237">
        <v>0</v>
      </c>
      <c r="AD1237">
        <v>0</v>
      </c>
      <c r="AF1237">
        <v>314906</v>
      </c>
      <c r="AI1237">
        <v>0</v>
      </c>
    </row>
    <row r="1238" spans="1:35" x14ac:dyDescent="0.3">
      <c r="A1238" t="s">
        <v>430</v>
      </c>
      <c r="B1238">
        <v>1997</v>
      </c>
      <c r="C1238">
        <v>1997</v>
      </c>
      <c r="D1238">
        <v>1997</v>
      </c>
      <c r="E1238">
        <v>4</v>
      </c>
      <c r="F1238">
        <v>0</v>
      </c>
      <c r="G1238">
        <v>1</v>
      </c>
      <c r="H1238" t="s">
        <v>215</v>
      </c>
      <c r="I1238">
        <v>512</v>
      </c>
      <c r="J1238" t="s">
        <v>37</v>
      </c>
      <c r="K1238" t="s">
        <v>285</v>
      </c>
      <c r="L1238">
        <v>0</v>
      </c>
      <c r="M1238" t="s">
        <v>217</v>
      </c>
      <c r="N1238" t="s">
        <v>218</v>
      </c>
      <c r="V1238">
        <v>901</v>
      </c>
      <c r="W1238" t="s">
        <v>411</v>
      </c>
      <c r="X1238">
        <v>8</v>
      </c>
      <c r="Y1238" t="s">
        <v>220</v>
      </c>
      <c r="AB1238">
        <v>2503022</v>
      </c>
      <c r="AD1238">
        <v>2503022</v>
      </c>
      <c r="AF1238">
        <v>5976246</v>
      </c>
      <c r="AI1238">
        <v>0</v>
      </c>
    </row>
    <row r="1239" spans="1:35" hidden="1" x14ac:dyDescent="0.3">
      <c r="A1239" t="s">
        <v>430</v>
      </c>
      <c r="B1239">
        <v>1997</v>
      </c>
      <c r="C1239">
        <v>1997</v>
      </c>
      <c r="D1239">
        <v>1997</v>
      </c>
      <c r="E1239">
        <v>4</v>
      </c>
      <c r="F1239">
        <v>0</v>
      </c>
      <c r="G1239">
        <v>2</v>
      </c>
      <c r="H1239" t="s">
        <v>221</v>
      </c>
      <c r="I1239">
        <v>512</v>
      </c>
      <c r="J1239" t="s">
        <v>37</v>
      </c>
      <c r="K1239" t="s">
        <v>285</v>
      </c>
      <c r="L1239">
        <v>0</v>
      </c>
      <c r="M1239" t="s">
        <v>217</v>
      </c>
      <c r="N1239" t="s">
        <v>218</v>
      </c>
      <c r="V1239">
        <v>901</v>
      </c>
      <c r="W1239" t="s">
        <v>411</v>
      </c>
      <c r="X1239">
        <v>8</v>
      </c>
      <c r="Y1239" t="s">
        <v>220</v>
      </c>
      <c r="AB1239">
        <v>76578</v>
      </c>
      <c r="AD1239">
        <v>76578</v>
      </c>
      <c r="AF1239">
        <v>338412</v>
      </c>
      <c r="AI1239">
        <v>0</v>
      </c>
    </row>
    <row r="1240" spans="1:35" x14ac:dyDescent="0.3">
      <c r="A1240" t="s">
        <v>430</v>
      </c>
      <c r="B1240">
        <v>1997</v>
      </c>
      <c r="C1240">
        <v>1997</v>
      </c>
      <c r="D1240">
        <v>1997</v>
      </c>
      <c r="E1240">
        <v>4</v>
      </c>
      <c r="F1240">
        <v>0</v>
      </c>
      <c r="G1240">
        <v>1</v>
      </c>
      <c r="H1240" t="s">
        <v>215</v>
      </c>
      <c r="I1240">
        <v>562</v>
      </c>
      <c r="J1240" t="s">
        <v>122</v>
      </c>
      <c r="K1240" t="s">
        <v>372</v>
      </c>
      <c r="L1240">
        <v>0</v>
      </c>
      <c r="M1240" t="s">
        <v>217</v>
      </c>
      <c r="N1240" t="s">
        <v>218</v>
      </c>
      <c r="V1240">
        <v>901</v>
      </c>
      <c r="W1240" t="s">
        <v>411</v>
      </c>
      <c r="X1240">
        <v>8</v>
      </c>
      <c r="Y1240" t="s">
        <v>220</v>
      </c>
      <c r="AB1240">
        <v>13624</v>
      </c>
      <c r="AD1240">
        <v>13624</v>
      </c>
      <c r="AF1240">
        <v>31665</v>
      </c>
      <c r="AI1240">
        <v>0</v>
      </c>
    </row>
    <row r="1241" spans="1:35" hidden="1" x14ac:dyDescent="0.3">
      <c r="A1241" t="s">
        <v>430</v>
      </c>
      <c r="B1241">
        <v>1997</v>
      </c>
      <c r="C1241">
        <v>1997</v>
      </c>
      <c r="D1241">
        <v>1997</v>
      </c>
      <c r="E1241">
        <v>4</v>
      </c>
      <c r="F1241">
        <v>0</v>
      </c>
      <c r="G1241">
        <v>2</v>
      </c>
      <c r="H1241" t="s">
        <v>221</v>
      </c>
      <c r="I1241">
        <v>562</v>
      </c>
      <c r="J1241" t="s">
        <v>122</v>
      </c>
      <c r="K1241" t="s">
        <v>372</v>
      </c>
      <c r="L1241">
        <v>0</v>
      </c>
      <c r="M1241" t="s">
        <v>217</v>
      </c>
      <c r="N1241" t="s">
        <v>218</v>
      </c>
      <c r="V1241">
        <v>901</v>
      </c>
      <c r="W1241" t="s">
        <v>411</v>
      </c>
      <c r="X1241">
        <v>8</v>
      </c>
      <c r="Y1241" t="s">
        <v>220</v>
      </c>
      <c r="AB1241">
        <v>8750</v>
      </c>
      <c r="AD1241">
        <v>8750</v>
      </c>
      <c r="AF1241">
        <v>12156</v>
      </c>
      <c r="AI1241">
        <v>0</v>
      </c>
    </row>
    <row r="1242" spans="1:35" hidden="1" x14ac:dyDescent="0.3">
      <c r="A1242" t="s">
        <v>430</v>
      </c>
      <c r="B1242">
        <v>1997</v>
      </c>
      <c r="C1242">
        <v>1997</v>
      </c>
      <c r="D1242">
        <v>1997</v>
      </c>
      <c r="E1242">
        <v>4</v>
      </c>
      <c r="F1242">
        <v>0</v>
      </c>
      <c r="G1242">
        <v>3</v>
      </c>
      <c r="H1242" t="s">
        <v>247</v>
      </c>
      <c r="I1242">
        <v>562</v>
      </c>
      <c r="J1242" t="s">
        <v>122</v>
      </c>
      <c r="K1242" t="s">
        <v>372</v>
      </c>
      <c r="L1242">
        <v>0</v>
      </c>
      <c r="M1242" t="s">
        <v>217</v>
      </c>
      <c r="N1242" t="s">
        <v>218</v>
      </c>
      <c r="V1242">
        <v>901</v>
      </c>
      <c r="W1242" t="s">
        <v>411</v>
      </c>
      <c r="X1242">
        <v>8</v>
      </c>
      <c r="Y1242" t="s">
        <v>220</v>
      </c>
      <c r="AB1242">
        <v>8750</v>
      </c>
      <c r="AD1242">
        <v>8750</v>
      </c>
      <c r="AF1242">
        <v>12156</v>
      </c>
      <c r="AI1242">
        <v>0</v>
      </c>
    </row>
    <row r="1243" spans="1:35" x14ac:dyDescent="0.3">
      <c r="A1243" t="s">
        <v>430</v>
      </c>
      <c r="B1243">
        <v>1997</v>
      </c>
      <c r="C1243">
        <v>1997</v>
      </c>
      <c r="D1243">
        <v>1997</v>
      </c>
      <c r="E1243">
        <v>4</v>
      </c>
      <c r="F1243">
        <v>0</v>
      </c>
      <c r="G1243">
        <v>1</v>
      </c>
      <c r="H1243" t="s">
        <v>215</v>
      </c>
      <c r="I1243">
        <v>566</v>
      </c>
      <c r="J1243" t="s">
        <v>136</v>
      </c>
      <c r="K1243" t="s">
        <v>388</v>
      </c>
      <c r="L1243">
        <v>0</v>
      </c>
      <c r="M1243" t="s">
        <v>217</v>
      </c>
      <c r="N1243" t="s">
        <v>218</v>
      </c>
      <c r="V1243">
        <v>901</v>
      </c>
      <c r="W1243" t="s">
        <v>411</v>
      </c>
      <c r="X1243">
        <v>8</v>
      </c>
      <c r="Y1243" t="s">
        <v>220</v>
      </c>
      <c r="AB1243">
        <v>151455</v>
      </c>
      <c r="AD1243">
        <v>151455</v>
      </c>
      <c r="AF1243">
        <v>214865</v>
      </c>
      <c r="AI1243">
        <v>0</v>
      </c>
    </row>
    <row r="1244" spans="1:35" x14ac:dyDescent="0.3">
      <c r="A1244" t="s">
        <v>430</v>
      </c>
      <c r="B1244">
        <v>1997</v>
      </c>
      <c r="C1244">
        <v>1997</v>
      </c>
      <c r="D1244">
        <v>1997</v>
      </c>
      <c r="E1244">
        <v>4</v>
      </c>
      <c r="F1244">
        <v>0</v>
      </c>
      <c r="G1244">
        <v>1</v>
      </c>
      <c r="H1244" t="s">
        <v>215</v>
      </c>
      <c r="I1244">
        <v>591</v>
      </c>
      <c r="J1244" t="s">
        <v>123</v>
      </c>
      <c r="K1244" t="s">
        <v>292</v>
      </c>
      <c r="L1244">
        <v>0</v>
      </c>
      <c r="M1244" t="s">
        <v>217</v>
      </c>
      <c r="N1244" t="s">
        <v>218</v>
      </c>
      <c r="V1244">
        <v>901</v>
      </c>
      <c r="W1244" t="s">
        <v>411</v>
      </c>
      <c r="X1244">
        <v>8</v>
      </c>
      <c r="Y1244" t="s">
        <v>220</v>
      </c>
      <c r="AB1244">
        <v>79767</v>
      </c>
      <c r="AD1244">
        <v>79767</v>
      </c>
      <c r="AF1244">
        <v>606596</v>
      </c>
      <c r="AI1244">
        <v>0</v>
      </c>
    </row>
    <row r="1245" spans="1:35" hidden="1" x14ac:dyDescent="0.3">
      <c r="A1245" t="s">
        <v>430</v>
      </c>
      <c r="B1245">
        <v>1997</v>
      </c>
      <c r="C1245">
        <v>1997</v>
      </c>
      <c r="D1245">
        <v>1997</v>
      </c>
      <c r="E1245">
        <v>4</v>
      </c>
      <c r="F1245">
        <v>0</v>
      </c>
      <c r="G1245">
        <v>2</v>
      </c>
      <c r="H1245" t="s">
        <v>221</v>
      </c>
      <c r="I1245">
        <v>591</v>
      </c>
      <c r="J1245" t="s">
        <v>123</v>
      </c>
      <c r="K1245" t="s">
        <v>292</v>
      </c>
      <c r="L1245">
        <v>0</v>
      </c>
      <c r="M1245" t="s">
        <v>217</v>
      </c>
      <c r="N1245" t="s">
        <v>218</v>
      </c>
      <c r="V1245">
        <v>901</v>
      </c>
      <c r="W1245" t="s">
        <v>411</v>
      </c>
      <c r="X1245">
        <v>8</v>
      </c>
      <c r="Y1245" t="s">
        <v>220</v>
      </c>
      <c r="AB1245">
        <v>7593825</v>
      </c>
      <c r="AD1245">
        <v>7593825</v>
      </c>
      <c r="AF1245">
        <v>22591880</v>
      </c>
      <c r="AI1245">
        <v>0</v>
      </c>
    </row>
    <row r="1246" spans="1:35" x14ac:dyDescent="0.3">
      <c r="A1246" t="s">
        <v>430</v>
      </c>
      <c r="B1246">
        <v>1997</v>
      </c>
      <c r="C1246">
        <v>1997</v>
      </c>
      <c r="D1246">
        <v>1997</v>
      </c>
      <c r="E1246">
        <v>4</v>
      </c>
      <c r="F1246">
        <v>0</v>
      </c>
      <c r="G1246">
        <v>1</v>
      </c>
      <c r="H1246" t="s">
        <v>215</v>
      </c>
      <c r="I1246">
        <v>600</v>
      </c>
      <c r="J1246" t="s">
        <v>38</v>
      </c>
      <c r="K1246" t="s">
        <v>294</v>
      </c>
      <c r="L1246">
        <v>0</v>
      </c>
      <c r="M1246" t="s">
        <v>217</v>
      </c>
      <c r="N1246" t="s">
        <v>218</v>
      </c>
      <c r="V1246">
        <v>901</v>
      </c>
      <c r="W1246" t="s">
        <v>411</v>
      </c>
      <c r="X1246">
        <v>8</v>
      </c>
      <c r="Y1246" t="s">
        <v>220</v>
      </c>
      <c r="AB1246">
        <v>916466</v>
      </c>
      <c r="AD1246">
        <v>916466</v>
      </c>
      <c r="AF1246">
        <v>2365120</v>
      </c>
      <c r="AI1246">
        <v>0</v>
      </c>
    </row>
    <row r="1247" spans="1:35" hidden="1" x14ac:dyDescent="0.3">
      <c r="A1247" t="s">
        <v>430</v>
      </c>
      <c r="B1247">
        <v>1997</v>
      </c>
      <c r="C1247">
        <v>1997</v>
      </c>
      <c r="D1247">
        <v>1997</v>
      </c>
      <c r="E1247">
        <v>4</v>
      </c>
      <c r="F1247">
        <v>0</v>
      </c>
      <c r="G1247">
        <v>2</v>
      </c>
      <c r="H1247" t="s">
        <v>221</v>
      </c>
      <c r="I1247">
        <v>600</v>
      </c>
      <c r="J1247" t="s">
        <v>38</v>
      </c>
      <c r="K1247" t="s">
        <v>294</v>
      </c>
      <c r="L1247">
        <v>0</v>
      </c>
      <c r="M1247" t="s">
        <v>217</v>
      </c>
      <c r="N1247" t="s">
        <v>218</v>
      </c>
      <c r="V1247">
        <v>901</v>
      </c>
      <c r="W1247" t="s">
        <v>411</v>
      </c>
      <c r="X1247">
        <v>8</v>
      </c>
      <c r="Y1247" t="s">
        <v>220</v>
      </c>
      <c r="AB1247">
        <v>749014</v>
      </c>
      <c r="AD1247">
        <v>749014</v>
      </c>
      <c r="AF1247">
        <v>1948334</v>
      </c>
      <c r="AI1247">
        <v>0</v>
      </c>
    </row>
    <row r="1248" spans="1:35" x14ac:dyDescent="0.3">
      <c r="A1248" t="s">
        <v>430</v>
      </c>
      <c r="B1248">
        <v>1997</v>
      </c>
      <c r="C1248">
        <v>1997</v>
      </c>
      <c r="D1248">
        <v>1997</v>
      </c>
      <c r="E1248">
        <v>4</v>
      </c>
      <c r="F1248">
        <v>0</v>
      </c>
      <c r="G1248">
        <v>1</v>
      </c>
      <c r="H1248" t="s">
        <v>215</v>
      </c>
      <c r="I1248">
        <v>604</v>
      </c>
      <c r="J1248" t="s">
        <v>39</v>
      </c>
      <c r="K1248" t="s">
        <v>295</v>
      </c>
      <c r="L1248">
        <v>0</v>
      </c>
      <c r="M1248" t="s">
        <v>217</v>
      </c>
      <c r="N1248" t="s">
        <v>218</v>
      </c>
      <c r="V1248">
        <v>901</v>
      </c>
      <c r="W1248" t="s">
        <v>411</v>
      </c>
      <c r="X1248">
        <v>8</v>
      </c>
      <c r="Y1248" t="s">
        <v>220</v>
      </c>
      <c r="AB1248">
        <v>46803</v>
      </c>
      <c r="AD1248">
        <v>46803</v>
      </c>
      <c r="AF1248">
        <v>137423</v>
      </c>
      <c r="AI1248">
        <v>0</v>
      </c>
    </row>
    <row r="1249" spans="1:35" hidden="1" x14ac:dyDescent="0.3">
      <c r="A1249" t="s">
        <v>430</v>
      </c>
      <c r="B1249">
        <v>1997</v>
      </c>
      <c r="C1249">
        <v>1997</v>
      </c>
      <c r="D1249">
        <v>1997</v>
      </c>
      <c r="E1249">
        <v>4</v>
      </c>
      <c r="F1249">
        <v>0</v>
      </c>
      <c r="G1249">
        <v>2</v>
      </c>
      <c r="H1249" t="s">
        <v>221</v>
      </c>
      <c r="I1249">
        <v>604</v>
      </c>
      <c r="J1249" t="s">
        <v>39</v>
      </c>
      <c r="K1249" t="s">
        <v>295</v>
      </c>
      <c r="L1249">
        <v>0</v>
      </c>
      <c r="M1249" t="s">
        <v>217</v>
      </c>
      <c r="N1249" t="s">
        <v>218</v>
      </c>
      <c r="V1249">
        <v>901</v>
      </c>
      <c r="W1249" t="s">
        <v>411</v>
      </c>
      <c r="X1249">
        <v>8</v>
      </c>
      <c r="Y1249" t="s">
        <v>220</v>
      </c>
      <c r="AB1249">
        <v>98005000</v>
      </c>
      <c r="AD1249">
        <v>98005000</v>
      </c>
      <c r="AF1249">
        <v>396857824</v>
      </c>
      <c r="AI1249">
        <v>0</v>
      </c>
    </row>
    <row r="1250" spans="1:35" x14ac:dyDescent="0.3">
      <c r="A1250" t="s">
        <v>430</v>
      </c>
      <c r="B1250">
        <v>1997</v>
      </c>
      <c r="C1250">
        <v>1997</v>
      </c>
      <c r="D1250">
        <v>1997</v>
      </c>
      <c r="E1250">
        <v>4</v>
      </c>
      <c r="F1250">
        <v>0</v>
      </c>
      <c r="G1250">
        <v>1</v>
      </c>
      <c r="H1250" t="s">
        <v>215</v>
      </c>
      <c r="I1250">
        <v>608</v>
      </c>
      <c r="J1250" t="s">
        <v>137</v>
      </c>
      <c r="K1250" t="s">
        <v>405</v>
      </c>
      <c r="L1250">
        <v>0</v>
      </c>
      <c r="M1250" t="s">
        <v>217</v>
      </c>
      <c r="N1250" t="s">
        <v>218</v>
      </c>
      <c r="V1250">
        <v>901</v>
      </c>
      <c r="W1250" t="s">
        <v>411</v>
      </c>
      <c r="X1250">
        <v>8</v>
      </c>
      <c r="Y1250" t="s">
        <v>220</v>
      </c>
      <c r="AB1250">
        <v>3975194</v>
      </c>
      <c r="AD1250">
        <v>3975194</v>
      </c>
      <c r="AF1250">
        <v>6886221</v>
      </c>
      <c r="AI1250">
        <v>0</v>
      </c>
    </row>
    <row r="1251" spans="1:35" hidden="1" x14ac:dyDescent="0.3">
      <c r="A1251" t="s">
        <v>430</v>
      </c>
      <c r="B1251">
        <v>1997</v>
      </c>
      <c r="C1251">
        <v>1997</v>
      </c>
      <c r="D1251">
        <v>1997</v>
      </c>
      <c r="E1251">
        <v>4</v>
      </c>
      <c r="F1251">
        <v>0</v>
      </c>
      <c r="G1251">
        <v>2</v>
      </c>
      <c r="H1251" t="s">
        <v>221</v>
      </c>
      <c r="I1251">
        <v>608</v>
      </c>
      <c r="J1251" t="s">
        <v>137</v>
      </c>
      <c r="K1251" t="s">
        <v>405</v>
      </c>
      <c r="L1251">
        <v>0</v>
      </c>
      <c r="M1251" t="s">
        <v>217</v>
      </c>
      <c r="N1251" t="s">
        <v>218</v>
      </c>
      <c r="V1251">
        <v>901</v>
      </c>
      <c r="W1251" t="s">
        <v>411</v>
      </c>
      <c r="X1251">
        <v>8</v>
      </c>
      <c r="Y1251" t="s">
        <v>220</v>
      </c>
      <c r="AB1251">
        <v>596412</v>
      </c>
      <c r="AD1251">
        <v>596412</v>
      </c>
      <c r="AF1251">
        <v>1285023</v>
      </c>
      <c r="AI1251">
        <v>0</v>
      </c>
    </row>
    <row r="1252" spans="1:35" x14ac:dyDescent="0.3">
      <c r="A1252" t="s">
        <v>430</v>
      </c>
      <c r="B1252">
        <v>1997</v>
      </c>
      <c r="C1252">
        <v>1997</v>
      </c>
      <c r="D1252">
        <v>1997</v>
      </c>
      <c r="E1252">
        <v>4</v>
      </c>
      <c r="F1252">
        <v>0</v>
      </c>
      <c r="G1252">
        <v>1</v>
      </c>
      <c r="H1252" t="s">
        <v>215</v>
      </c>
      <c r="I1252">
        <v>646</v>
      </c>
      <c r="J1252" t="s">
        <v>139</v>
      </c>
      <c r="K1252" t="s">
        <v>339</v>
      </c>
      <c r="L1252">
        <v>0</v>
      </c>
      <c r="M1252" t="s">
        <v>217</v>
      </c>
      <c r="N1252" t="s">
        <v>218</v>
      </c>
      <c r="V1252">
        <v>901</v>
      </c>
      <c r="W1252" t="s">
        <v>411</v>
      </c>
      <c r="X1252">
        <v>8</v>
      </c>
      <c r="Y1252" t="s">
        <v>220</v>
      </c>
      <c r="AB1252">
        <v>528</v>
      </c>
      <c r="AD1252">
        <v>528</v>
      </c>
      <c r="AF1252">
        <v>2722</v>
      </c>
      <c r="AI1252">
        <v>0</v>
      </c>
    </row>
    <row r="1253" spans="1:35" hidden="1" x14ac:dyDescent="0.3">
      <c r="A1253" t="s">
        <v>430</v>
      </c>
      <c r="B1253">
        <v>1997</v>
      </c>
      <c r="C1253">
        <v>1997</v>
      </c>
      <c r="D1253">
        <v>1997</v>
      </c>
      <c r="E1253">
        <v>4</v>
      </c>
      <c r="F1253">
        <v>0</v>
      </c>
      <c r="G1253">
        <v>2</v>
      </c>
      <c r="H1253" t="s">
        <v>221</v>
      </c>
      <c r="I1253">
        <v>646</v>
      </c>
      <c r="J1253" t="s">
        <v>139</v>
      </c>
      <c r="K1253" t="s">
        <v>339</v>
      </c>
      <c r="L1253">
        <v>0</v>
      </c>
      <c r="M1253" t="s">
        <v>217</v>
      </c>
      <c r="N1253" t="s">
        <v>218</v>
      </c>
      <c r="V1253">
        <v>901</v>
      </c>
      <c r="W1253" t="s">
        <v>411</v>
      </c>
      <c r="X1253">
        <v>8</v>
      </c>
      <c r="Y1253" t="s">
        <v>220</v>
      </c>
      <c r="AB1253">
        <v>10360406</v>
      </c>
      <c r="AD1253">
        <v>10360406</v>
      </c>
      <c r="AF1253">
        <v>11626740</v>
      </c>
      <c r="AI1253">
        <v>0</v>
      </c>
    </row>
    <row r="1254" spans="1:35" x14ac:dyDescent="0.3">
      <c r="A1254" t="s">
        <v>430</v>
      </c>
      <c r="B1254">
        <v>1997</v>
      </c>
      <c r="C1254">
        <v>1997</v>
      </c>
      <c r="D1254">
        <v>1997</v>
      </c>
      <c r="E1254">
        <v>4</v>
      </c>
      <c r="F1254">
        <v>0</v>
      </c>
      <c r="G1254">
        <v>1</v>
      </c>
      <c r="H1254" t="s">
        <v>215</v>
      </c>
      <c r="I1254">
        <v>659</v>
      </c>
      <c r="J1254" t="s">
        <v>73</v>
      </c>
      <c r="K1254" t="s">
        <v>420</v>
      </c>
      <c r="L1254">
        <v>0</v>
      </c>
      <c r="M1254" t="s">
        <v>217</v>
      </c>
      <c r="N1254" t="s">
        <v>218</v>
      </c>
      <c r="V1254">
        <v>901</v>
      </c>
      <c r="W1254" t="s">
        <v>411</v>
      </c>
      <c r="X1254">
        <v>8</v>
      </c>
      <c r="Y1254" t="s">
        <v>220</v>
      </c>
      <c r="AB1254">
        <v>5799</v>
      </c>
      <c r="AD1254">
        <v>5799</v>
      </c>
      <c r="AF1254">
        <v>48715</v>
      </c>
      <c r="AI1254">
        <v>0</v>
      </c>
    </row>
    <row r="1255" spans="1:35" x14ac:dyDescent="0.3">
      <c r="A1255" t="s">
        <v>430</v>
      </c>
      <c r="B1255">
        <v>1997</v>
      </c>
      <c r="C1255">
        <v>1997</v>
      </c>
      <c r="D1255">
        <v>1997</v>
      </c>
      <c r="E1255">
        <v>4</v>
      </c>
      <c r="F1255">
        <v>0</v>
      </c>
      <c r="G1255">
        <v>1</v>
      </c>
      <c r="H1255" t="s">
        <v>215</v>
      </c>
      <c r="I1255">
        <v>662</v>
      </c>
      <c r="J1255" t="s">
        <v>43</v>
      </c>
      <c r="K1255" t="s">
        <v>355</v>
      </c>
      <c r="L1255">
        <v>0</v>
      </c>
      <c r="M1255" t="s">
        <v>217</v>
      </c>
      <c r="N1255" t="s">
        <v>218</v>
      </c>
      <c r="V1255">
        <v>901</v>
      </c>
      <c r="W1255" t="s">
        <v>411</v>
      </c>
      <c r="X1255">
        <v>8</v>
      </c>
      <c r="Y1255" t="s">
        <v>220</v>
      </c>
      <c r="AB1255">
        <v>26385</v>
      </c>
      <c r="AD1255">
        <v>26385</v>
      </c>
      <c r="AF1255">
        <v>210791</v>
      </c>
      <c r="AI1255">
        <v>0</v>
      </c>
    </row>
    <row r="1256" spans="1:35" x14ac:dyDescent="0.3">
      <c r="A1256" t="s">
        <v>430</v>
      </c>
      <c r="B1256">
        <v>1997</v>
      </c>
      <c r="C1256">
        <v>1997</v>
      </c>
      <c r="D1256">
        <v>1997</v>
      </c>
      <c r="E1256">
        <v>4</v>
      </c>
      <c r="F1256">
        <v>0</v>
      </c>
      <c r="G1256">
        <v>1</v>
      </c>
      <c r="H1256" t="s">
        <v>215</v>
      </c>
      <c r="I1256">
        <v>670</v>
      </c>
      <c r="J1256" t="s">
        <v>74</v>
      </c>
      <c r="K1256" t="s">
        <v>389</v>
      </c>
      <c r="L1256">
        <v>0</v>
      </c>
      <c r="M1256" t="s">
        <v>217</v>
      </c>
      <c r="N1256" t="s">
        <v>218</v>
      </c>
      <c r="V1256">
        <v>901</v>
      </c>
      <c r="W1256" t="s">
        <v>411</v>
      </c>
      <c r="X1256">
        <v>8</v>
      </c>
      <c r="Y1256" t="s">
        <v>220</v>
      </c>
      <c r="AB1256">
        <v>7937</v>
      </c>
      <c r="AD1256">
        <v>7937</v>
      </c>
      <c r="AF1256">
        <v>41378</v>
      </c>
      <c r="AI1256">
        <v>0</v>
      </c>
    </row>
    <row r="1257" spans="1:35" x14ac:dyDescent="0.3">
      <c r="A1257" t="s">
        <v>430</v>
      </c>
      <c r="B1257">
        <v>1997</v>
      </c>
      <c r="C1257">
        <v>1997</v>
      </c>
      <c r="D1257">
        <v>1997</v>
      </c>
      <c r="E1257">
        <v>4</v>
      </c>
      <c r="F1257">
        <v>0</v>
      </c>
      <c r="G1257">
        <v>1</v>
      </c>
      <c r="H1257" t="s">
        <v>215</v>
      </c>
      <c r="I1257">
        <v>736</v>
      </c>
      <c r="J1257" t="s">
        <v>114</v>
      </c>
      <c r="K1257" t="s">
        <v>309</v>
      </c>
      <c r="L1257">
        <v>0</v>
      </c>
      <c r="M1257" t="s">
        <v>217</v>
      </c>
      <c r="N1257" t="s">
        <v>218</v>
      </c>
      <c r="V1257">
        <v>901</v>
      </c>
      <c r="W1257" t="s">
        <v>411</v>
      </c>
      <c r="X1257">
        <v>8</v>
      </c>
      <c r="Y1257" t="s">
        <v>220</v>
      </c>
      <c r="AB1257">
        <v>6340543</v>
      </c>
      <c r="AD1257">
        <v>6340543</v>
      </c>
      <c r="AF1257">
        <v>11058617</v>
      </c>
      <c r="AI1257">
        <v>0</v>
      </c>
    </row>
    <row r="1258" spans="1:35" x14ac:dyDescent="0.3">
      <c r="A1258" t="s">
        <v>430</v>
      </c>
      <c r="B1258">
        <v>1997</v>
      </c>
      <c r="C1258">
        <v>1997</v>
      </c>
      <c r="D1258">
        <v>1997</v>
      </c>
      <c r="E1258">
        <v>4</v>
      </c>
      <c r="F1258">
        <v>0</v>
      </c>
      <c r="G1258">
        <v>1</v>
      </c>
      <c r="H1258" t="s">
        <v>215</v>
      </c>
      <c r="I1258">
        <v>764</v>
      </c>
      <c r="J1258" t="s">
        <v>52</v>
      </c>
      <c r="K1258" t="s">
        <v>312</v>
      </c>
      <c r="L1258">
        <v>0</v>
      </c>
      <c r="M1258" t="s">
        <v>217</v>
      </c>
      <c r="N1258" t="s">
        <v>218</v>
      </c>
      <c r="V1258">
        <v>901</v>
      </c>
      <c r="W1258" t="s">
        <v>411</v>
      </c>
      <c r="X1258">
        <v>8</v>
      </c>
      <c r="Y1258" t="s">
        <v>220</v>
      </c>
      <c r="AB1258">
        <v>18126</v>
      </c>
      <c r="AD1258">
        <v>18126</v>
      </c>
      <c r="AF1258">
        <v>120260</v>
      </c>
      <c r="AI1258">
        <v>0</v>
      </c>
    </row>
    <row r="1259" spans="1:35" hidden="1" x14ac:dyDescent="0.3">
      <c r="A1259" t="s">
        <v>430</v>
      </c>
      <c r="B1259">
        <v>1997</v>
      </c>
      <c r="C1259">
        <v>1997</v>
      </c>
      <c r="D1259">
        <v>1997</v>
      </c>
      <c r="E1259">
        <v>4</v>
      </c>
      <c r="F1259">
        <v>0</v>
      </c>
      <c r="G1259">
        <v>2</v>
      </c>
      <c r="H1259" t="s">
        <v>221</v>
      </c>
      <c r="I1259">
        <v>764</v>
      </c>
      <c r="J1259" t="s">
        <v>52</v>
      </c>
      <c r="K1259" t="s">
        <v>312</v>
      </c>
      <c r="L1259">
        <v>0</v>
      </c>
      <c r="M1259" t="s">
        <v>217</v>
      </c>
      <c r="N1259" t="s">
        <v>218</v>
      </c>
      <c r="V1259">
        <v>901</v>
      </c>
      <c r="W1259" t="s">
        <v>411</v>
      </c>
      <c r="X1259">
        <v>8</v>
      </c>
      <c r="Y1259" t="s">
        <v>220</v>
      </c>
      <c r="AB1259">
        <v>71295881</v>
      </c>
      <c r="AD1259">
        <v>71295881</v>
      </c>
      <c r="AF1259">
        <v>67175964</v>
      </c>
      <c r="AI1259">
        <v>0</v>
      </c>
    </row>
    <row r="1260" spans="1:35" hidden="1" x14ac:dyDescent="0.3">
      <c r="A1260" t="s">
        <v>430</v>
      </c>
      <c r="B1260">
        <v>1997</v>
      </c>
      <c r="C1260">
        <v>1997</v>
      </c>
      <c r="D1260">
        <v>1997</v>
      </c>
      <c r="E1260">
        <v>4</v>
      </c>
      <c r="F1260">
        <v>0</v>
      </c>
      <c r="G1260">
        <v>3</v>
      </c>
      <c r="H1260" t="s">
        <v>247</v>
      </c>
      <c r="I1260">
        <v>764</v>
      </c>
      <c r="J1260" t="s">
        <v>52</v>
      </c>
      <c r="K1260" t="s">
        <v>312</v>
      </c>
      <c r="L1260">
        <v>0</v>
      </c>
      <c r="M1260" t="s">
        <v>217</v>
      </c>
      <c r="N1260" t="s">
        <v>218</v>
      </c>
      <c r="V1260">
        <v>901</v>
      </c>
      <c r="W1260" t="s">
        <v>411</v>
      </c>
      <c r="X1260">
        <v>8</v>
      </c>
      <c r="Y1260" t="s">
        <v>220</v>
      </c>
      <c r="AB1260">
        <v>472</v>
      </c>
      <c r="AD1260">
        <v>472</v>
      </c>
      <c r="AF1260">
        <v>218</v>
      </c>
      <c r="AI1260">
        <v>0</v>
      </c>
    </row>
    <row r="1261" spans="1:35" x14ac:dyDescent="0.3">
      <c r="A1261" t="s">
        <v>430</v>
      </c>
      <c r="B1261">
        <v>1997</v>
      </c>
      <c r="C1261">
        <v>1997</v>
      </c>
      <c r="D1261">
        <v>1997</v>
      </c>
      <c r="E1261">
        <v>4</v>
      </c>
      <c r="F1261">
        <v>0</v>
      </c>
      <c r="G1261">
        <v>1</v>
      </c>
      <c r="H1261" t="s">
        <v>215</v>
      </c>
      <c r="I1261">
        <v>768</v>
      </c>
      <c r="J1261" t="s">
        <v>102</v>
      </c>
      <c r="K1261" t="s">
        <v>374</v>
      </c>
      <c r="L1261">
        <v>0</v>
      </c>
      <c r="M1261" t="s">
        <v>217</v>
      </c>
      <c r="N1261" t="s">
        <v>218</v>
      </c>
      <c r="V1261">
        <v>901</v>
      </c>
      <c r="W1261" t="s">
        <v>411</v>
      </c>
      <c r="X1261">
        <v>8</v>
      </c>
      <c r="Y1261" t="s">
        <v>220</v>
      </c>
      <c r="AB1261">
        <v>57587</v>
      </c>
      <c r="AD1261">
        <v>57587</v>
      </c>
      <c r="AF1261">
        <v>362584</v>
      </c>
      <c r="AI1261">
        <v>0</v>
      </c>
    </row>
    <row r="1262" spans="1:35" hidden="1" x14ac:dyDescent="0.3">
      <c r="A1262" t="s">
        <v>430</v>
      </c>
      <c r="B1262">
        <v>1997</v>
      </c>
      <c r="C1262">
        <v>1997</v>
      </c>
      <c r="D1262">
        <v>1997</v>
      </c>
      <c r="E1262">
        <v>4</v>
      </c>
      <c r="F1262">
        <v>0</v>
      </c>
      <c r="G1262">
        <v>2</v>
      </c>
      <c r="H1262" t="s">
        <v>221</v>
      </c>
      <c r="I1262">
        <v>768</v>
      </c>
      <c r="J1262" t="s">
        <v>102</v>
      </c>
      <c r="K1262" t="s">
        <v>374</v>
      </c>
      <c r="L1262">
        <v>0</v>
      </c>
      <c r="M1262" t="s">
        <v>217</v>
      </c>
      <c r="N1262" t="s">
        <v>218</v>
      </c>
      <c r="V1262">
        <v>901</v>
      </c>
      <c r="W1262" t="s">
        <v>411</v>
      </c>
      <c r="X1262">
        <v>8</v>
      </c>
      <c r="Y1262" t="s">
        <v>220</v>
      </c>
      <c r="AB1262">
        <v>18629692</v>
      </c>
      <c r="AD1262">
        <v>18629692</v>
      </c>
      <c r="AF1262">
        <v>25022240</v>
      </c>
      <c r="AI1262">
        <v>0</v>
      </c>
    </row>
    <row r="1263" spans="1:35" hidden="1" x14ac:dyDescent="0.3">
      <c r="A1263" t="s">
        <v>430</v>
      </c>
      <c r="B1263">
        <v>1997</v>
      </c>
      <c r="C1263">
        <v>1997</v>
      </c>
      <c r="D1263">
        <v>1997</v>
      </c>
      <c r="E1263">
        <v>4</v>
      </c>
      <c r="F1263">
        <v>0</v>
      </c>
      <c r="G1263">
        <v>3</v>
      </c>
      <c r="H1263" t="s">
        <v>247</v>
      </c>
      <c r="I1263">
        <v>768</v>
      </c>
      <c r="J1263" t="s">
        <v>102</v>
      </c>
      <c r="K1263" t="s">
        <v>374</v>
      </c>
      <c r="L1263">
        <v>0</v>
      </c>
      <c r="M1263" t="s">
        <v>217</v>
      </c>
      <c r="N1263" t="s">
        <v>218</v>
      </c>
      <c r="V1263">
        <v>901</v>
      </c>
      <c r="W1263" t="s">
        <v>411</v>
      </c>
      <c r="X1263">
        <v>8</v>
      </c>
      <c r="Y1263" t="s">
        <v>220</v>
      </c>
      <c r="AB1263">
        <v>10749</v>
      </c>
      <c r="AD1263">
        <v>10749</v>
      </c>
      <c r="AF1263">
        <v>136384</v>
      </c>
      <c r="AI1263">
        <v>0</v>
      </c>
    </row>
    <row r="1264" spans="1:35" x14ac:dyDescent="0.3">
      <c r="A1264" t="s">
        <v>430</v>
      </c>
      <c r="B1264">
        <v>1997</v>
      </c>
      <c r="C1264">
        <v>1997</v>
      </c>
      <c r="D1264">
        <v>1997</v>
      </c>
      <c r="E1264">
        <v>4</v>
      </c>
      <c r="F1264">
        <v>0</v>
      </c>
      <c r="G1264">
        <v>1</v>
      </c>
      <c r="H1264" t="s">
        <v>215</v>
      </c>
      <c r="I1264">
        <v>780</v>
      </c>
      <c r="J1264" t="s">
        <v>53</v>
      </c>
      <c r="K1264" t="s">
        <v>415</v>
      </c>
      <c r="L1264">
        <v>0</v>
      </c>
      <c r="M1264" t="s">
        <v>217</v>
      </c>
      <c r="N1264" t="s">
        <v>218</v>
      </c>
      <c r="V1264">
        <v>901</v>
      </c>
      <c r="W1264" t="s">
        <v>411</v>
      </c>
      <c r="X1264">
        <v>8</v>
      </c>
      <c r="Y1264" t="s">
        <v>220</v>
      </c>
      <c r="AB1264">
        <v>20825</v>
      </c>
      <c r="AD1264">
        <v>20825</v>
      </c>
      <c r="AF1264">
        <v>71814</v>
      </c>
      <c r="AI1264">
        <v>0</v>
      </c>
    </row>
    <row r="1265" spans="1:35" hidden="1" x14ac:dyDescent="0.3">
      <c r="A1265" t="s">
        <v>430</v>
      </c>
      <c r="B1265">
        <v>1997</v>
      </c>
      <c r="C1265">
        <v>1997</v>
      </c>
      <c r="D1265">
        <v>1997</v>
      </c>
      <c r="E1265">
        <v>4</v>
      </c>
      <c r="F1265">
        <v>0</v>
      </c>
      <c r="G1265">
        <v>2</v>
      </c>
      <c r="H1265" t="s">
        <v>221</v>
      </c>
      <c r="I1265">
        <v>780</v>
      </c>
      <c r="J1265" t="s">
        <v>53</v>
      </c>
      <c r="K1265" t="s">
        <v>415</v>
      </c>
      <c r="L1265">
        <v>0</v>
      </c>
      <c r="M1265" t="s">
        <v>217</v>
      </c>
      <c r="N1265" t="s">
        <v>218</v>
      </c>
      <c r="V1265">
        <v>901</v>
      </c>
      <c r="W1265" t="s">
        <v>411</v>
      </c>
      <c r="X1265">
        <v>8</v>
      </c>
      <c r="Y1265" t="s">
        <v>220</v>
      </c>
      <c r="AB1265">
        <v>45412</v>
      </c>
      <c r="AD1265">
        <v>45412</v>
      </c>
      <c r="AF1265">
        <v>490576</v>
      </c>
      <c r="AI1265">
        <v>0</v>
      </c>
    </row>
    <row r="1266" spans="1:35" hidden="1" x14ac:dyDescent="0.3">
      <c r="A1266" t="s">
        <v>430</v>
      </c>
      <c r="B1266">
        <v>1997</v>
      </c>
      <c r="C1266">
        <v>1997</v>
      </c>
      <c r="D1266">
        <v>1997</v>
      </c>
      <c r="E1266">
        <v>4</v>
      </c>
      <c r="F1266">
        <v>0</v>
      </c>
      <c r="G1266">
        <v>3</v>
      </c>
      <c r="H1266" t="s">
        <v>247</v>
      </c>
      <c r="I1266">
        <v>780</v>
      </c>
      <c r="J1266" t="s">
        <v>53</v>
      </c>
      <c r="K1266" t="s">
        <v>415</v>
      </c>
      <c r="L1266">
        <v>0</v>
      </c>
      <c r="M1266" t="s">
        <v>217</v>
      </c>
      <c r="N1266" t="s">
        <v>218</v>
      </c>
      <c r="V1266">
        <v>901</v>
      </c>
      <c r="W1266" t="s">
        <v>411</v>
      </c>
      <c r="X1266">
        <v>8</v>
      </c>
      <c r="Y1266" t="s">
        <v>220</v>
      </c>
      <c r="AB1266">
        <v>50</v>
      </c>
      <c r="AD1266">
        <v>50</v>
      </c>
      <c r="AF1266">
        <v>84</v>
      </c>
      <c r="AI1266">
        <v>0</v>
      </c>
    </row>
    <row r="1267" spans="1:35" x14ac:dyDescent="0.3">
      <c r="A1267" t="s">
        <v>430</v>
      </c>
      <c r="B1267">
        <v>1997</v>
      </c>
      <c r="C1267">
        <v>1997</v>
      </c>
      <c r="D1267">
        <v>1997</v>
      </c>
      <c r="E1267">
        <v>4</v>
      </c>
      <c r="F1267">
        <v>0</v>
      </c>
      <c r="G1267">
        <v>1</v>
      </c>
      <c r="H1267" t="s">
        <v>215</v>
      </c>
      <c r="I1267">
        <v>788</v>
      </c>
      <c r="J1267" t="s">
        <v>54</v>
      </c>
      <c r="K1267" t="s">
        <v>314</v>
      </c>
      <c r="L1267">
        <v>0</v>
      </c>
      <c r="M1267" t="s">
        <v>217</v>
      </c>
      <c r="N1267" t="s">
        <v>218</v>
      </c>
      <c r="V1267">
        <v>901</v>
      </c>
      <c r="W1267" t="s">
        <v>411</v>
      </c>
      <c r="X1267">
        <v>8</v>
      </c>
      <c r="Y1267" t="s">
        <v>220</v>
      </c>
      <c r="AB1267">
        <v>10512796</v>
      </c>
      <c r="AD1267">
        <v>10512796</v>
      </c>
      <c r="AF1267">
        <v>20562900</v>
      </c>
      <c r="AI1267">
        <v>0</v>
      </c>
    </row>
    <row r="1268" spans="1:35" hidden="1" x14ac:dyDescent="0.3">
      <c r="A1268" t="s">
        <v>430</v>
      </c>
      <c r="B1268">
        <v>1997</v>
      </c>
      <c r="C1268">
        <v>1997</v>
      </c>
      <c r="D1268">
        <v>1997</v>
      </c>
      <c r="E1268">
        <v>4</v>
      </c>
      <c r="F1268">
        <v>0</v>
      </c>
      <c r="G1268">
        <v>2</v>
      </c>
      <c r="H1268" t="s">
        <v>221</v>
      </c>
      <c r="I1268">
        <v>788</v>
      </c>
      <c r="J1268" t="s">
        <v>54</v>
      </c>
      <c r="K1268" t="s">
        <v>314</v>
      </c>
      <c r="L1268">
        <v>0</v>
      </c>
      <c r="M1268" t="s">
        <v>217</v>
      </c>
      <c r="N1268" t="s">
        <v>218</v>
      </c>
      <c r="V1268">
        <v>901</v>
      </c>
      <c r="W1268" t="s">
        <v>411</v>
      </c>
      <c r="X1268">
        <v>8</v>
      </c>
      <c r="Y1268" t="s">
        <v>220</v>
      </c>
      <c r="AB1268">
        <v>227360</v>
      </c>
      <c r="AD1268">
        <v>227360</v>
      </c>
      <c r="AF1268">
        <v>247257</v>
      </c>
      <c r="AI1268">
        <v>0</v>
      </c>
    </row>
    <row r="1269" spans="1:35" x14ac:dyDescent="0.3">
      <c r="A1269" t="s">
        <v>430</v>
      </c>
      <c r="B1269">
        <v>1997</v>
      </c>
      <c r="C1269">
        <v>1997</v>
      </c>
      <c r="D1269">
        <v>1997</v>
      </c>
      <c r="E1269">
        <v>4</v>
      </c>
      <c r="F1269">
        <v>0</v>
      </c>
      <c r="G1269">
        <v>1</v>
      </c>
      <c r="H1269" t="s">
        <v>215</v>
      </c>
      <c r="I1269">
        <v>795</v>
      </c>
      <c r="J1269" t="s">
        <v>455</v>
      </c>
      <c r="K1269" t="s">
        <v>456</v>
      </c>
      <c r="L1269">
        <v>0</v>
      </c>
      <c r="M1269" t="s">
        <v>217</v>
      </c>
      <c r="N1269" t="s">
        <v>218</v>
      </c>
      <c r="V1269">
        <v>901</v>
      </c>
      <c r="W1269" t="s">
        <v>411</v>
      </c>
      <c r="X1269">
        <v>1</v>
      </c>
      <c r="Y1269" t="s">
        <v>232</v>
      </c>
      <c r="AB1269">
        <v>0</v>
      </c>
      <c r="AD1269">
        <v>0</v>
      </c>
      <c r="AF1269">
        <v>838831</v>
      </c>
      <c r="AI1269">
        <v>0</v>
      </c>
    </row>
    <row r="1270" spans="1:35" x14ac:dyDescent="0.3">
      <c r="A1270" t="s">
        <v>430</v>
      </c>
      <c r="B1270">
        <v>1997</v>
      </c>
      <c r="C1270">
        <v>1997</v>
      </c>
      <c r="D1270">
        <v>1997</v>
      </c>
      <c r="E1270">
        <v>4</v>
      </c>
      <c r="F1270">
        <v>0</v>
      </c>
      <c r="G1270">
        <v>1</v>
      </c>
      <c r="H1270" t="s">
        <v>215</v>
      </c>
      <c r="I1270">
        <v>804</v>
      </c>
      <c r="J1270" t="s">
        <v>142</v>
      </c>
      <c r="K1270" t="s">
        <v>358</v>
      </c>
      <c r="L1270">
        <v>0</v>
      </c>
      <c r="M1270" t="s">
        <v>217</v>
      </c>
      <c r="N1270" t="s">
        <v>218</v>
      </c>
      <c r="V1270">
        <v>901</v>
      </c>
      <c r="W1270" t="s">
        <v>411</v>
      </c>
      <c r="X1270">
        <v>8</v>
      </c>
      <c r="Y1270" t="s">
        <v>220</v>
      </c>
      <c r="AB1270">
        <v>2236752</v>
      </c>
      <c r="AD1270">
        <v>2236752</v>
      </c>
      <c r="AF1270">
        <v>5456946</v>
      </c>
      <c r="AI1270">
        <v>0</v>
      </c>
    </row>
    <row r="1271" spans="1:35" hidden="1" x14ac:dyDescent="0.3">
      <c r="A1271" t="s">
        <v>430</v>
      </c>
      <c r="B1271">
        <v>1997</v>
      </c>
      <c r="C1271">
        <v>1997</v>
      </c>
      <c r="D1271">
        <v>1997</v>
      </c>
      <c r="E1271">
        <v>4</v>
      </c>
      <c r="F1271">
        <v>0</v>
      </c>
      <c r="G1271">
        <v>2</v>
      </c>
      <c r="H1271" t="s">
        <v>221</v>
      </c>
      <c r="I1271">
        <v>804</v>
      </c>
      <c r="J1271" t="s">
        <v>142</v>
      </c>
      <c r="K1271" t="s">
        <v>358</v>
      </c>
      <c r="L1271">
        <v>0</v>
      </c>
      <c r="M1271" t="s">
        <v>217</v>
      </c>
      <c r="N1271" t="s">
        <v>218</v>
      </c>
      <c r="V1271">
        <v>901</v>
      </c>
      <c r="W1271" t="s">
        <v>411</v>
      </c>
      <c r="X1271">
        <v>8</v>
      </c>
      <c r="Y1271" t="s">
        <v>220</v>
      </c>
      <c r="AB1271">
        <v>46</v>
      </c>
      <c r="AD1271">
        <v>46</v>
      </c>
      <c r="AF1271">
        <v>539</v>
      </c>
      <c r="AI1271">
        <v>0</v>
      </c>
    </row>
    <row r="1272" spans="1:35" x14ac:dyDescent="0.3">
      <c r="A1272" t="s">
        <v>430</v>
      </c>
      <c r="B1272">
        <v>1997</v>
      </c>
      <c r="C1272">
        <v>1997</v>
      </c>
      <c r="D1272">
        <v>1997</v>
      </c>
      <c r="E1272">
        <v>4</v>
      </c>
      <c r="F1272">
        <v>0</v>
      </c>
      <c r="G1272">
        <v>1</v>
      </c>
      <c r="H1272" t="s">
        <v>215</v>
      </c>
      <c r="I1272">
        <v>818</v>
      </c>
      <c r="J1272" t="s">
        <v>79</v>
      </c>
      <c r="K1272" t="s">
        <v>359</v>
      </c>
      <c r="L1272">
        <v>0</v>
      </c>
      <c r="M1272" t="s">
        <v>217</v>
      </c>
      <c r="N1272" t="s">
        <v>218</v>
      </c>
      <c r="V1272">
        <v>901</v>
      </c>
      <c r="W1272" t="s">
        <v>411</v>
      </c>
      <c r="X1272">
        <v>8</v>
      </c>
      <c r="Y1272" t="s">
        <v>220</v>
      </c>
      <c r="AB1272">
        <v>6439969</v>
      </c>
      <c r="AD1272">
        <v>6439969</v>
      </c>
      <c r="AF1272">
        <v>12719953</v>
      </c>
      <c r="AI1272">
        <v>0</v>
      </c>
    </row>
    <row r="1273" spans="1:35" hidden="1" x14ac:dyDescent="0.3">
      <c r="A1273" t="s">
        <v>430</v>
      </c>
      <c r="B1273">
        <v>1997</v>
      </c>
      <c r="C1273">
        <v>1997</v>
      </c>
      <c r="D1273">
        <v>1997</v>
      </c>
      <c r="E1273">
        <v>4</v>
      </c>
      <c r="F1273">
        <v>0</v>
      </c>
      <c r="G1273">
        <v>2</v>
      </c>
      <c r="H1273" t="s">
        <v>221</v>
      </c>
      <c r="I1273">
        <v>818</v>
      </c>
      <c r="J1273" t="s">
        <v>79</v>
      </c>
      <c r="K1273" t="s">
        <v>359</v>
      </c>
      <c r="L1273">
        <v>0</v>
      </c>
      <c r="M1273" t="s">
        <v>217</v>
      </c>
      <c r="N1273" t="s">
        <v>218</v>
      </c>
      <c r="V1273">
        <v>901</v>
      </c>
      <c r="W1273" t="s">
        <v>411</v>
      </c>
      <c r="X1273">
        <v>8</v>
      </c>
      <c r="Y1273" t="s">
        <v>220</v>
      </c>
      <c r="AB1273">
        <v>238</v>
      </c>
      <c r="AD1273">
        <v>238</v>
      </c>
      <c r="AF1273">
        <v>2279</v>
      </c>
      <c r="AI1273">
        <v>0</v>
      </c>
    </row>
    <row r="1274" spans="1:35" x14ac:dyDescent="0.3">
      <c r="A1274" t="s">
        <v>430</v>
      </c>
      <c r="B1274">
        <v>1997</v>
      </c>
      <c r="C1274">
        <v>1997</v>
      </c>
      <c r="D1274">
        <v>1997</v>
      </c>
      <c r="E1274">
        <v>4</v>
      </c>
      <c r="F1274">
        <v>0</v>
      </c>
      <c r="G1274">
        <v>1</v>
      </c>
      <c r="H1274" t="s">
        <v>215</v>
      </c>
      <c r="I1274">
        <v>854</v>
      </c>
      <c r="J1274" t="s">
        <v>108</v>
      </c>
      <c r="K1274" t="s">
        <v>375</v>
      </c>
      <c r="L1274">
        <v>0</v>
      </c>
      <c r="M1274" t="s">
        <v>217</v>
      </c>
      <c r="N1274" t="s">
        <v>218</v>
      </c>
      <c r="V1274">
        <v>901</v>
      </c>
      <c r="W1274" t="s">
        <v>411</v>
      </c>
      <c r="X1274">
        <v>8</v>
      </c>
      <c r="Y1274" t="s">
        <v>220</v>
      </c>
      <c r="AB1274">
        <v>107018</v>
      </c>
      <c r="AD1274">
        <v>107018</v>
      </c>
      <c r="AF1274">
        <v>103391</v>
      </c>
      <c r="AI1274">
        <v>0</v>
      </c>
    </row>
    <row r="1275" spans="1:35" x14ac:dyDescent="0.3">
      <c r="A1275" t="s">
        <v>430</v>
      </c>
      <c r="B1275">
        <v>1997</v>
      </c>
      <c r="C1275">
        <v>1997</v>
      </c>
      <c r="D1275">
        <v>1997</v>
      </c>
      <c r="E1275">
        <v>4</v>
      </c>
      <c r="F1275">
        <v>0</v>
      </c>
      <c r="G1275">
        <v>1</v>
      </c>
      <c r="H1275" t="s">
        <v>215</v>
      </c>
      <c r="I1275">
        <v>891</v>
      </c>
      <c r="J1275" t="s">
        <v>45</v>
      </c>
      <c r="K1275" t="s">
        <v>438</v>
      </c>
      <c r="L1275">
        <v>0</v>
      </c>
      <c r="M1275" t="s">
        <v>217</v>
      </c>
      <c r="N1275" t="s">
        <v>218</v>
      </c>
      <c r="V1275">
        <v>901</v>
      </c>
      <c r="W1275" t="s">
        <v>411</v>
      </c>
      <c r="X1275">
        <v>8</v>
      </c>
      <c r="Y1275" t="s">
        <v>220</v>
      </c>
      <c r="AB1275">
        <v>17944366</v>
      </c>
      <c r="AD1275">
        <v>17944366</v>
      </c>
      <c r="AF1275">
        <v>49069000</v>
      </c>
      <c r="AI1275">
        <v>0</v>
      </c>
    </row>
    <row r="1276" spans="1:35" hidden="1" x14ac:dyDescent="0.3">
      <c r="A1276" t="s">
        <v>430</v>
      </c>
      <c r="B1276">
        <v>1997</v>
      </c>
      <c r="C1276">
        <v>1997</v>
      </c>
      <c r="D1276">
        <v>1997</v>
      </c>
      <c r="E1276">
        <v>4</v>
      </c>
      <c r="F1276">
        <v>0</v>
      </c>
      <c r="G1276">
        <v>2</v>
      </c>
      <c r="H1276" t="s">
        <v>221</v>
      </c>
      <c r="I1276">
        <v>891</v>
      </c>
      <c r="J1276" t="s">
        <v>45</v>
      </c>
      <c r="K1276" t="s">
        <v>438</v>
      </c>
      <c r="L1276">
        <v>0</v>
      </c>
      <c r="M1276" t="s">
        <v>217</v>
      </c>
      <c r="N1276" t="s">
        <v>218</v>
      </c>
      <c r="V1276">
        <v>901</v>
      </c>
      <c r="W1276" t="s">
        <v>411</v>
      </c>
      <c r="X1276">
        <v>1</v>
      </c>
      <c r="Y1276" t="s">
        <v>232</v>
      </c>
      <c r="AB1276">
        <v>0</v>
      </c>
      <c r="AD1276">
        <v>0</v>
      </c>
      <c r="AF1276">
        <v>12000</v>
      </c>
      <c r="AI1276">
        <v>0</v>
      </c>
    </row>
    <row r="1277" spans="1:35" x14ac:dyDescent="0.3">
      <c r="A1277" t="s">
        <v>430</v>
      </c>
      <c r="B1277">
        <v>1998</v>
      </c>
      <c r="C1277">
        <v>1998</v>
      </c>
      <c r="D1277">
        <v>1998</v>
      </c>
      <c r="E1277">
        <v>4</v>
      </c>
      <c r="F1277">
        <v>0</v>
      </c>
      <c r="G1277">
        <v>1</v>
      </c>
      <c r="H1277" t="s">
        <v>215</v>
      </c>
      <c r="I1277">
        <v>31</v>
      </c>
      <c r="J1277" t="s">
        <v>128</v>
      </c>
      <c r="K1277" t="s">
        <v>224</v>
      </c>
      <c r="L1277">
        <v>0</v>
      </c>
      <c r="M1277" t="s">
        <v>217</v>
      </c>
      <c r="N1277" t="s">
        <v>218</v>
      </c>
      <c r="V1277">
        <v>901</v>
      </c>
      <c r="W1277" t="s">
        <v>411</v>
      </c>
      <c r="X1277">
        <v>8</v>
      </c>
      <c r="Y1277" t="s">
        <v>220</v>
      </c>
      <c r="AB1277">
        <v>6804</v>
      </c>
      <c r="AD1277">
        <v>6804</v>
      </c>
      <c r="AF1277">
        <v>29618</v>
      </c>
      <c r="AI1277">
        <v>0</v>
      </c>
    </row>
    <row r="1278" spans="1:35" hidden="1" x14ac:dyDescent="0.3">
      <c r="A1278" t="s">
        <v>430</v>
      </c>
      <c r="B1278">
        <v>1998</v>
      </c>
      <c r="C1278">
        <v>1998</v>
      </c>
      <c r="D1278">
        <v>1998</v>
      </c>
      <c r="E1278">
        <v>4</v>
      </c>
      <c r="F1278">
        <v>0</v>
      </c>
      <c r="G1278">
        <v>2</v>
      </c>
      <c r="H1278" t="s">
        <v>221</v>
      </c>
      <c r="I1278">
        <v>31</v>
      </c>
      <c r="J1278" t="s">
        <v>128</v>
      </c>
      <c r="K1278" t="s">
        <v>224</v>
      </c>
      <c r="L1278">
        <v>0</v>
      </c>
      <c r="M1278" t="s">
        <v>217</v>
      </c>
      <c r="N1278" t="s">
        <v>218</v>
      </c>
      <c r="V1278">
        <v>901</v>
      </c>
      <c r="W1278" t="s">
        <v>411</v>
      </c>
      <c r="X1278">
        <v>1</v>
      </c>
      <c r="Y1278" t="s">
        <v>232</v>
      </c>
      <c r="AB1278">
        <v>0</v>
      </c>
      <c r="AD1278">
        <v>0</v>
      </c>
      <c r="AF1278">
        <v>10</v>
      </c>
      <c r="AI1278">
        <v>0</v>
      </c>
    </row>
    <row r="1279" spans="1:35" x14ac:dyDescent="0.3">
      <c r="A1279" t="s">
        <v>430</v>
      </c>
      <c r="B1279">
        <v>1998</v>
      </c>
      <c r="C1279">
        <v>1998</v>
      </c>
      <c r="D1279">
        <v>1998</v>
      </c>
      <c r="E1279">
        <v>4</v>
      </c>
      <c r="F1279">
        <v>0</v>
      </c>
      <c r="G1279">
        <v>1</v>
      </c>
      <c r="H1279" t="s">
        <v>215</v>
      </c>
      <c r="I1279">
        <v>50</v>
      </c>
      <c r="J1279" t="s">
        <v>5</v>
      </c>
      <c r="K1279" t="s">
        <v>416</v>
      </c>
      <c r="L1279">
        <v>0</v>
      </c>
      <c r="M1279" t="s">
        <v>217</v>
      </c>
      <c r="N1279" t="s">
        <v>218</v>
      </c>
      <c r="V1279">
        <v>901</v>
      </c>
      <c r="W1279" t="s">
        <v>411</v>
      </c>
      <c r="X1279">
        <v>8</v>
      </c>
      <c r="Y1279" t="s">
        <v>220</v>
      </c>
      <c r="AB1279">
        <v>26499</v>
      </c>
      <c r="AD1279">
        <v>26499</v>
      </c>
      <c r="AF1279">
        <v>59554</v>
      </c>
      <c r="AI1279">
        <v>0</v>
      </c>
    </row>
    <row r="1280" spans="1:35" x14ac:dyDescent="0.3">
      <c r="A1280" t="s">
        <v>430</v>
      </c>
      <c r="B1280">
        <v>1998</v>
      </c>
      <c r="C1280">
        <v>1998</v>
      </c>
      <c r="D1280">
        <v>1998</v>
      </c>
      <c r="E1280">
        <v>4</v>
      </c>
      <c r="F1280">
        <v>0</v>
      </c>
      <c r="G1280">
        <v>1</v>
      </c>
      <c r="H1280" t="s">
        <v>215</v>
      </c>
      <c r="I1280">
        <v>52</v>
      </c>
      <c r="J1280" t="s">
        <v>164</v>
      </c>
      <c r="K1280" t="s">
        <v>398</v>
      </c>
      <c r="L1280">
        <v>0</v>
      </c>
      <c r="M1280" t="s">
        <v>217</v>
      </c>
      <c r="N1280" t="s">
        <v>218</v>
      </c>
      <c r="V1280">
        <v>901</v>
      </c>
      <c r="W1280" t="s">
        <v>411</v>
      </c>
      <c r="X1280">
        <v>8</v>
      </c>
      <c r="Y1280" t="s">
        <v>220</v>
      </c>
      <c r="AB1280">
        <v>59396</v>
      </c>
      <c r="AD1280">
        <v>59396</v>
      </c>
      <c r="AF1280">
        <v>262066</v>
      </c>
      <c r="AI1280">
        <v>0</v>
      </c>
    </row>
    <row r="1281" spans="1:35" hidden="1" x14ac:dyDescent="0.3">
      <c r="A1281" t="s">
        <v>430</v>
      </c>
      <c r="B1281">
        <v>1998</v>
      </c>
      <c r="C1281">
        <v>1998</v>
      </c>
      <c r="D1281">
        <v>1998</v>
      </c>
      <c r="E1281">
        <v>4</v>
      </c>
      <c r="F1281">
        <v>0</v>
      </c>
      <c r="G1281">
        <v>2</v>
      </c>
      <c r="H1281" t="s">
        <v>221</v>
      </c>
      <c r="I1281">
        <v>52</v>
      </c>
      <c r="J1281" t="s">
        <v>164</v>
      </c>
      <c r="K1281" t="s">
        <v>398</v>
      </c>
      <c r="L1281">
        <v>0</v>
      </c>
      <c r="M1281" t="s">
        <v>217</v>
      </c>
      <c r="N1281" t="s">
        <v>218</v>
      </c>
      <c r="V1281">
        <v>901</v>
      </c>
      <c r="W1281" t="s">
        <v>411</v>
      </c>
      <c r="X1281">
        <v>8</v>
      </c>
      <c r="Y1281" t="s">
        <v>220</v>
      </c>
      <c r="AB1281">
        <v>3</v>
      </c>
      <c r="AD1281">
        <v>3</v>
      </c>
      <c r="AF1281">
        <v>1410</v>
      </c>
      <c r="AI1281">
        <v>0</v>
      </c>
    </row>
    <row r="1282" spans="1:35" x14ac:dyDescent="0.3">
      <c r="A1282" t="s">
        <v>430</v>
      </c>
      <c r="B1282">
        <v>1998</v>
      </c>
      <c r="C1282">
        <v>1998</v>
      </c>
      <c r="D1282">
        <v>1998</v>
      </c>
      <c r="E1282">
        <v>4</v>
      </c>
      <c r="F1282">
        <v>0</v>
      </c>
      <c r="G1282">
        <v>1</v>
      </c>
      <c r="H1282" t="s">
        <v>215</v>
      </c>
      <c r="I1282">
        <v>64</v>
      </c>
      <c r="J1282" t="s">
        <v>59</v>
      </c>
      <c r="K1282" t="s">
        <v>233</v>
      </c>
      <c r="L1282">
        <v>0</v>
      </c>
      <c r="M1282" t="s">
        <v>217</v>
      </c>
      <c r="N1282" t="s">
        <v>218</v>
      </c>
      <c r="V1282">
        <v>901</v>
      </c>
      <c r="W1282" t="s">
        <v>411</v>
      </c>
      <c r="X1282">
        <v>8</v>
      </c>
      <c r="Y1282" t="s">
        <v>220</v>
      </c>
      <c r="AB1282">
        <v>18069</v>
      </c>
      <c r="AD1282">
        <v>18069</v>
      </c>
      <c r="AF1282">
        <v>67253</v>
      </c>
      <c r="AI1282">
        <v>0</v>
      </c>
    </row>
    <row r="1283" spans="1:35" x14ac:dyDescent="0.3">
      <c r="A1283" t="s">
        <v>430</v>
      </c>
      <c r="B1283">
        <v>1998</v>
      </c>
      <c r="C1283">
        <v>1998</v>
      </c>
      <c r="D1283">
        <v>1998</v>
      </c>
      <c r="E1283">
        <v>4</v>
      </c>
      <c r="F1283">
        <v>0</v>
      </c>
      <c r="G1283">
        <v>1</v>
      </c>
      <c r="H1283" t="s">
        <v>215</v>
      </c>
      <c r="I1283">
        <v>96</v>
      </c>
      <c r="J1283" t="s">
        <v>9</v>
      </c>
      <c r="K1283" t="s">
        <v>327</v>
      </c>
      <c r="L1283">
        <v>0</v>
      </c>
      <c r="M1283" t="s">
        <v>217</v>
      </c>
      <c r="N1283" t="s">
        <v>218</v>
      </c>
      <c r="V1283">
        <v>901</v>
      </c>
      <c r="W1283" t="s">
        <v>411</v>
      </c>
      <c r="X1283">
        <v>8</v>
      </c>
      <c r="Y1283" t="s">
        <v>220</v>
      </c>
      <c r="AB1283">
        <v>193960</v>
      </c>
      <c r="AD1283">
        <v>193960</v>
      </c>
      <c r="AF1283">
        <v>196827</v>
      </c>
      <c r="AI1283">
        <v>0</v>
      </c>
    </row>
    <row r="1284" spans="1:35" x14ac:dyDescent="0.3">
      <c r="A1284" t="s">
        <v>430</v>
      </c>
      <c r="B1284">
        <v>1998</v>
      </c>
      <c r="C1284">
        <v>1998</v>
      </c>
      <c r="D1284">
        <v>1998</v>
      </c>
      <c r="E1284">
        <v>4</v>
      </c>
      <c r="F1284">
        <v>0</v>
      </c>
      <c r="G1284">
        <v>1</v>
      </c>
      <c r="H1284" t="s">
        <v>215</v>
      </c>
      <c r="I1284">
        <v>108</v>
      </c>
      <c r="J1284" t="s">
        <v>60</v>
      </c>
      <c r="K1284" t="s">
        <v>346</v>
      </c>
      <c r="L1284">
        <v>0</v>
      </c>
      <c r="M1284" t="s">
        <v>217</v>
      </c>
      <c r="N1284" t="s">
        <v>218</v>
      </c>
      <c r="V1284">
        <v>901</v>
      </c>
      <c r="W1284" t="s">
        <v>411</v>
      </c>
      <c r="X1284">
        <v>8</v>
      </c>
      <c r="Y1284" t="s">
        <v>220</v>
      </c>
      <c r="AB1284">
        <v>24</v>
      </c>
      <c r="AD1284">
        <v>24</v>
      </c>
      <c r="AF1284">
        <v>175</v>
      </c>
      <c r="AI1284">
        <v>0</v>
      </c>
    </row>
    <row r="1285" spans="1:35" hidden="1" x14ac:dyDescent="0.3">
      <c r="A1285" t="s">
        <v>430</v>
      </c>
      <c r="B1285">
        <v>1998</v>
      </c>
      <c r="C1285">
        <v>1998</v>
      </c>
      <c r="D1285">
        <v>1998</v>
      </c>
      <c r="E1285">
        <v>4</v>
      </c>
      <c r="F1285">
        <v>0</v>
      </c>
      <c r="G1285">
        <v>2</v>
      </c>
      <c r="H1285" t="s">
        <v>221</v>
      </c>
      <c r="I1285">
        <v>108</v>
      </c>
      <c r="J1285" t="s">
        <v>60</v>
      </c>
      <c r="K1285" t="s">
        <v>346</v>
      </c>
      <c r="L1285">
        <v>0</v>
      </c>
      <c r="M1285" t="s">
        <v>217</v>
      </c>
      <c r="N1285" t="s">
        <v>218</v>
      </c>
      <c r="V1285">
        <v>901</v>
      </c>
      <c r="W1285" t="s">
        <v>411</v>
      </c>
      <c r="X1285">
        <v>8</v>
      </c>
      <c r="Y1285" t="s">
        <v>220</v>
      </c>
      <c r="AB1285">
        <v>41924856</v>
      </c>
      <c r="AD1285">
        <v>41924856</v>
      </c>
      <c r="AF1285">
        <v>83281968</v>
      </c>
      <c r="AI1285">
        <v>0</v>
      </c>
    </row>
    <row r="1286" spans="1:35" x14ac:dyDescent="0.3">
      <c r="A1286" t="s">
        <v>430</v>
      </c>
      <c r="B1286">
        <v>1998</v>
      </c>
      <c r="C1286">
        <v>1998</v>
      </c>
      <c r="D1286">
        <v>1998</v>
      </c>
      <c r="E1286">
        <v>4</v>
      </c>
      <c r="F1286">
        <v>0</v>
      </c>
      <c r="G1286">
        <v>1</v>
      </c>
      <c r="H1286" t="s">
        <v>215</v>
      </c>
      <c r="I1286">
        <v>120</v>
      </c>
      <c r="J1286" t="s">
        <v>109</v>
      </c>
      <c r="K1286" t="s">
        <v>328</v>
      </c>
      <c r="L1286">
        <v>0</v>
      </c>
      <c r="M1286" t="s">
        <v>217</v>
      </c>
      <c r="N1286" t="s">
        <v>218</v>
      </c>
      <c r="V1286">
        <v>901</v>
      </c>
      <c r="W1286" t="s">
        <v>411</v>
      </c>
      <c r="X1286">
        <v>8</v>
      </c>
      <c r="Y1286" t="s">
        <v>220</v>
      </c>
      <c r="AB1286">
        <v>10553</v>
      </c>
      <c r="AD1286">
        <v>10553</v>
      </c>
      <c r="AF1286">
        <v>89182</v>
      </c>
      <c r="AI1286">
        <v>0</v>
      </c>
    </row>
    <row r="1287" spans="1:35" x14ac:dyDescent="0.3">
      <c r="A1287" t="s">
        <v>430</v>
      </c>
      <c r="B1287">
        <v>1998</v>
      </c>
      <c r="C1287">
        <v>1998</v>
      </c>
      <c r="D1287">
        <v>1998</v>
      </c>
      <c r="E1287">
        <v>4</v>
      </c>
      <c r="F1287">
        <v>0</v>
      </c>
      <c r="G1287">
        <v>1</v>
      </c>
      <c r="H1287" t="s">
        <v>215</v>
      </c>
      <c r="I1287">
        <v>174</v>
      </c>
      <c r="J1287" t="s">
        <v>111</v>
      </c>
      <c r="K1287" t="s">
        <v>400</v>
      </c>
      <c r="L1287">
        <v>0</v>
      </c>
      <c r="M1287" t="s">
        <v>217</v>
      </c>
      <c r="N1287" t="s">
        <v>218</v>
      </c>
      <c r="V1287">
        <v>901</v>
      </c>
      <c r="W1287" t="s">
        <v>411</v>
      </c>
      <c r="X1287">
        <v>8</v>
      </c>
      <c r="Y1287" t="s">
        <v>220</v>
      </c>
      <c r="AB1287">
        <v>2578</v>
      </c>
      <c r="AD1287">
        <v>2578</v>
      </c>
      <c r="AF1287">
        <v>11302</v>
      </c>
      <c r="AI1287">
        <v>0</v>
      </c>
    </row>
    <row r="1288" spans="1:35" x14ac:dyDescent="0.3">
      <c r="A1288" t="s">
        <v>430</v>
      </c>
      <c r="B1288">
        <v>1998</v>
      </c>
      <c r="C1288">
        <v>1998</v>
      </c>
      <c r="D1288">
        <v>1998</v>
      </c>
      <c r="E1288">
        <v>4</v>
      </c>
      <c r="F1288">
        <v>0</v>
      </c>
      <c r="G1288">
        <v>1</v>
      </c>
      <c r="H1288" t="s">
        <v>215</v>
      </c>
      <c r="I1288">
        <v>231</v>
      </c>
      <c r="J1288" t="s">
        <v>113</v>
      </c>
      <c r="K1288" t="s">
        <v>348</v>
      </c>
      <c r="L1288">
        <v>0</v>
      </c>
      <c r="M1288" t="s">
        <v>217</v>
      </c>
      <c r="N1288" t="s">
        <v>218</v>
      </c>
      <c r="V1288">
        <v>901</v>
      </c>
      <c r="W1288" t="s">
        <v>411</v>
      </c>
      <c r="X1288">
        <v>8</v>
      </c>
      <c r="Y1288" t="s">
        <v>220</v>
      </c>
      <c r="AB1288">
        <v>6489</v>
      </c>
      <c r="AD1288">
        <v>6489</v>
      </c>
      <c r="AF1288">
        <v>17846</v>
      </c>
      <c r="AI1288">
        <v>0</v>
      </c>
    </row>
    <row r="1289" spans="1:35" hidden="1" x14ac:dyDescent="0.3">
      <c r="A1289" t="s">
        <v>430</v>
      </c>
      <c r="B1289">
        <v>1998</v>
      </c>
      <c r="C1289">
        <v>1998</v>
      </c>
      <c r="D1289">
        <v>1998</v>
      </c>
      <c r="E1289">
        <v>4</v>
      </c>
      <c r="F1289">
        <v>0</v>
      </c>
      <c r="G1289">
        <v>2</v>
      </c>
      <c r="H1289" t="s">
        <v>221</v>
      </c>
      <c r="I1289">
        <v>231</v>
      </c>
      <c r="J1289" t="s">
        <v>113</v>
      </c>
      <c r="K1289" t="s">
        <v>348</v>
      </c>
      <c r="L1289">
        <v>0</v>
      </c>
      <c r="M1289" t="s">
        <v>217</v>
      </c>
      <c r="N1289" t="s">
        <v>218</v>
      </c>
      <c r="V1289">
        <v>901</v>
      </c>
      <c r="W1289" t="s">
        <v>411</v>
      </c>
      <c r="X1289">
        <v>8</v>
      </c>
      <c r="Y1289" t="s">
        <v>220</v>
      </c>
      <c r="AB1289">
        <v>115027304</v>
      </c>
      <c r="AD1289">
        <v>115027304</v>
      </c>
      <c r="AF1289">
        <v>381870464</v>
      </c>
      <c r="AI1289">
        <v>0</v>
      </c>
    </row>
    <row r="1290" spans="1:35" x14ac:dyDescent="0.3">
      <c r="A1290" t="s">
        <v>430</v>
      </c>
      <c r="B1290">
        <v>1998</v>
      </c>
      <c r="C1290">
        <v>1998</v>
      </c>
      <c r="D1290">
        <v>1998</v>
      </c>
      <c r="E1290">
        <v>4</v>
      </c>
      <c r="F1290">
        <v>0</v>
      </c>
      <c r="G1290">
        <v>1</v>
      </c>
      <c r="H1290" t="s">
        <v>215</v>
      </c>
      <c r="I1290">
        <v>288</v>
      </c>
      <c r="J1290" t="s">
        <v>133</v>
      </c>
      <c r="K1290" t="s">
        <v>332</v>
      </c>
      <c r="L1290">
        <v>0</v>
      </c>
      <c r="M1290" t="s">
        <v>217</v>
      </c>
      <c r="N1290" t="s">
        <v>218</v>
      </c>
      <c r="V1290">
        <v>901</v>
      </c>
      <c r="W1290" t="s">
        <v>411</v>
      </c>
      <c r="X1290">
        <v>8</v>
      </c>
      <c r="Y1290" t="s">
        <v>220</v>
      </c>
      <c r="AB1290">
        <v>14860</v>
      </c>
      <c r="AD1290">
        <v>14860</v>
      </c>
      <c r="AF1290">
        <v>61817</v>
      </c>
      <c r="AI1290">
        <v>0</v>
      </c>
    </row>
    <row r="1291" spans="1:35" hidden="1" x14ac:dyDescent="0.3">
      <c r="A1291" t="s">
        <v>430</v>
      </c>
      <c r="B1291">
        <v>1998</v>
      </c>
      <c r="C1291">
        <v>1998</v>
      </c>
      <c r="D1291">
        <v>1998</v>
      </c>
      <c r="E1291">
        <v>4</v>
      </c>
      <c r="F1291">
        <v>0</v>
      </c>
      <c r="G1291">
        <v>2</v>
      </c>
      <c r="H1291" t="s">
        <v>221</v>
      </c>
      <c r="I1291">
        <v>288</v>
      </c>
      <c r="J1291" t="s">
        <v>133</v>
      </c>
      <c r="K1291" t="s">
        <v>332</v>
      </c>
      <c r="L1291">
        <v>0</v>
      </c>
      <c r="M1291" t="s">
        <v>217</v>
      </c>
      <c r="N1291" t="s">
        <v>218</v>
      </c>
      <c r="V1291">
        <v>901</v>
      </c>
      <c r="W1291" t="s">
        <v>411</v>
      </c>
      <c r="X1291">
        <v>8</v>
      </c>
      <c r="Y1291" t="s">
        <v>220</v>
      </c>
      <c r="AB1291">
        <v>6066631</v>
      </c>
      <c r="AD1291">
        <v>6066631</v>
      </c>
      <c r="AF1291">
        <v>7394446</v>
      </c>
      <c r="AI1291">
        <v>0</v>
      </c>
    </row>
    <row r="1292" spans="1:35" x14ac:dyDescent="0.3">
      <c r="A1292" t="s">
        <v>430</v>
      </c>
      <c r="B1292">
        <v>1998</v>
      </c>
      <c r="C1292">
        <v>1998</v>
      </c>
      <c r="D1292">
        <v>1998</v>
      </c>
      <c r="E1292">
        <v>4</v>
      </c>
      <c r="F1292">
        <v>0</v>
      </c>
      <c r="G1292">
        <v>1</v>
      </c>
      <c r="H1292" t="s">
        <v>215</v>
      </c>
      <c r="I1292">
        <v>296</v>
      </c>
      <c r="J1292" t="s">
        <v>119</v>
      </c>
      <c r="K1292" t="s">
        <v>401</v>
      </c>
      <c r="L1292">
        <v>0</v>
      </c>
      <c r="M1292" t="s">
        <v>217</v>
      </c>
      <c r="N1292" t="s">
        <v>218</v>
      </c>
      <c r="V1292">
        <v>901</v>
      </c>
      <c r="W1292" t="s">
        <v>411</v>
      </c>
      <c r="X1292">
        <v>8</v>
      </c>
      <c r="Y1292" t="s">
        <v>220</v>
      </c>
      <c r="AB1292">
        <v>10886</v>
      </c>
      <c r="AD1292">
        <v>10886</v>
      </c>
      <c r="AF1292">
        <v>137026</v>
      </c>
      <c r="AI1292">
        <v>0</v>
      </c>
    </row>
    <row r="1293" spans="1:35" x14ac:dyDescent="0.3">
      <c r="A1293" t="s">
        <v>430</v>
      </c>
      <c r="B1293">
        <v>1998</v>
      </c>
      <c r="C1293">
        <v>1998</v>
      </c>
      <c r="D1293">
        <v>1998</v>
      </c>
      <c r="E1293">
        <v>4</v>
      </c>
      <c r="F1293">
        <v>0</v>
      </c>
      <c r="G1293">
        <v>1</v>
      </c>
      <c r="H1293" t="s">
        <v>215</v>
      </c>
      <c r="I1293">
        <v>308</v>
      </c>
      <c r="J1293" t="s">
        <v>67</v>
      </c>
      <c r="K1293" t="s">
        <v>428</v>
      </c>
      <c r="L1293">
        <v>0</v>
      </c>
      <c r="M1293" t="s">
        <v>217</v>
      </c>
      <c r="N1293" t="s">
        <v>218</v>
      </c>
      <c r="V1293">
        <v>901</v>
      </c>
      <c r="W1293" t="s">
        <v>411</v>
      </c>
      <c r="X1293">
        <v>8</v>
      </c>
      <c r="Y1293" t="s">
        <v>220</v>
      </c>
      <c r="AB1293">
        <v>6212</v>
      </c>
      <c r="AD1293">
        <v>6212</v>
      </c>
      <c r="AF1293">
        <v>43982</v>
      </c>
      <c r="AI1293">
        <v>0</v>
      </c>
    </row>
    <row r="1294" spans="1:35" x14ac:dyDescent="0.3">
      <c r="A1294" t="s">
        <v>430</v>
      </c>
      <c r="B1294">
        <v>1998</v>
      </c>
      <c r="C1294">
        <v>1998</v>
      </c>
      <c r="D1294">
        <v>1998</v>
      </c>
      <c r="E1294">
        <v>4</v>
      </c>
      <c r="F1294">
        <v>0</v>
      </c>
      <c r="G1294">
        <v>1</v>
      </c>
      <c r="H1294" t="s">
        <v>215</v>
      </c>
      <c r="I1294">
        <v>384</v>
      </c>
      <c r="J1294" t="s">
        <v>367</v>
      </c>
      <c r="K1294" t="s">
        <v>368</v>
      </c>
      <c r="L1294">
        <v>0</v>
      </c>
      <c r="M1294" t="s">
        <v>217</v>
      </c>
      <c r="N1294" t="s">
        <v>218</v>
      </c>
      <c r="V1294">
        <v>901</v>
      </c>
      <c r="W1294" t="s">
        <v>411</v>
      </c>
      <c r="X1294">
        <v>8</v>
      </c>
      <c r="Y1294" t="s">
        <v>220</v>
      </c>
      <c r="AB1294">
        <v>55571</v>
      </c>
      <c r="AD1294">
        <v>55571</v>
      </c>
      <c r="AF1294">
        <v>137510</v>
      </c>
      <c r="AI1294">
        <v>0</v>
      </c>
    </row>
    <row r="1295" spans="1:35" hidden="1" x14ac:dyDescent="0.3">
      <c r="A1295" t="s">
        <v>430</v>
      </c>
      <c r="B1295">
        <v>1998</v>
      </c>
      <c r="C1295">
        <v>1998</v>
      </c>
      <c r="D1295">
        <v>1998</v>
      </c>
      <c r="E1295">
        <v>4</v>
      </c>
      <c r="F1295">
        <v>0</v>
      </c>
      <c r="G1295">
        <v>2</v>
      </c>
      <c r="H1295" t="s">
        <v>221</v>
      </c>
      <c r="I1295">
        <v>384</v>
      </c>
      <c r="J1295" t="s">
        <v>367</v>
      </c>
      <c r="K1295" t="s">
        <v>368</v>
      </c>
      <c r="L1295">
        <v>0</v>
      </c>
      <c r="M1295" t="s">
        <v>217</v>
      </c>
      <c r="N1295" t="s">
        <v>218</v>
      </c>
      <c r="V1295">
        <v>901</v>
      </c>
      <c r="W1295" t="s">
        <v>411</v>
      </c>
      <c r="X1295">
        <v>8</v>
      </c>
      <c r="Y1295" t="s">
        <v>220</v>
      </c>
      <c r="AB1295">
        <v>237803136</v>
      </c>
      <c r="AD1295">
        <v>237803136</v>
      </c>
      <c r="AF1295">
        <v>338621440</v>
      </c>
      <c r="AI1295">
        <v>0</v>
      </c>
    </row>
    <row r="1296" spans="1:35" hidden="1" x14ac:dyDescent="0.3">
      <c r="A1296" t="s">
        <v>430</v>
      </c>
      <c r="B1296">
        <v>1998</v>
      </c>
      <c r="C1296">
        <v>1998</v>
      </c>
      <c r="D1296">
        <v>1998</v>
      </c>
      <c r="E1296">
        <v>4</v>
      </c>
      <c r="F1296">
        <v>0</v>
      </c>
      <c r="G1296">
        <v>2</v>
      </c>
      <c r="H1296" t="s">
        <v>221</v>
      </c>
      <c r="I1296">
        <v>454</v>
      </c>
      <c r="J1296" t="s">
        <v>90</v>
      </c>
      <c r="K1296" t="s">
        <v>350</v>
      </c>
      <c r="L1296">
        <v>0</v>
      </c>
      <c r="M1296" t="s">
        <v>217</v>
      </c>
      <c r="N1296" t="s">
        <v>218</v>
      </c>
      <c r="V1296">
        <v>901</v>
      </c>
      <c r="W1296" t="s">
        <v>411</v>
      </c>
      <c r="X1296">
        <v>8</v>
      </c>
      <c r="Y1296" t="s">
        <v>220</v>
      </c>
      <c r="AB1296">
        <v>3729088</v>
      </c>
      <c r="AD1296">
        <v>3729088</v>
      </c>
      <c r="AF1296">
        <v>10392543</v>
      </c>
      <c r="AI1296">
        <v>0</v>
      </c>
    </row>
    <row r="1297" spans="1:35" x14ac:dyDescent="0.3">
      <c r="A1297" t="s">
        <v>430</v>
      </c>
      <c r="B1297">
        <v>1998</v>
      </c>
      <c r="C1297">
        <v>1998</v>
      </c>
      <c r="D1297">
        <v>1998</v>
      </c>
      <c r="E1297">
        <v>4</v>
      </c>
      <c r="F1297">
        <v>0</v>
      </c>
      <c r="G1297">
        <v>1</v>
      </c>
      <c r="H1297" t="s">
        <v>215</v>
      </c>
      <c r="I1297">
        <v>490</v>
      </c>
      <c r="J1297" t="s">
        <v>160</v>
      </c>
      <c r="L1297">
        <v>0</v>
      </c>
      <c r="M1297" t="s">
        <v>217</v>
      </c>
      <c r="N1297" t="s">
        <v>218</v>
      </c>
      <c r="V1297">
        <v>901</v>
      </c>
      <c r="W1297" t="s">
        <v>411</v>
      </c>
      <c r="X1297">
        <v>8</v>
      </c>
      <c r="Y1297" t="s">
        <v>220</v>
      </c>
      <c r="AB1297">
        <v>4238457</v>
      </c>
      <c r="AD1297">
        <v>4238457</v>
      </c>
      <c r="AF1297">
        <v>15985548</v>
      </c>
      <c r="AI1297">
        <v>0</v>
      </c>
    </row>
    <row r="1298" spans="1:35" hidden="1" x14ac:dyDescent="0.3">
      <c r="A1298" t="s">
        <v>430</v>
      </c>
      <c r="B1298">
        <v>1998</v>
      </c>
      <c r="C1298">
        <v>1998</v>
      </c>
      <c r="D1298">
        <v>1998</v>
      </c>
      <c r="E1298">
        <v>4</v>
      </c>
      <c r="F1298">
        <v>0</v>
      </c>
      <c r="G1298">
        <v>2</v>
      </c>
      <c r="H1298" t="s">
        <v>221</v>
      </c>
      <c r="I1298">
        <v>490</v>
      </c>
      <c r="J1298" t="s">
        <v>160</v>
      </c>
      <c r="L1298">
        <v>0</v>
      </c>
      <c r="M1298" t="s">
        <v>217</v>
      </c>
      <c r="N1298" t="s">
        <v>218</v>
      </c>
      <c r="V1298">
        <v>901</v>
      </c>
      <c r="W1298" t="s">
        <v>411</v>
      </c>
      <c r="X1298">
        <v>8</v>
      </c>
      <c r="Y1298" t="s">
        <v>220</v>
      </c>
      <c r="AB1298">
        <v>105359</v>
      </c>
      <c r="AD1298">
        <v>105359</v>
      </c>
      <c r="AF1298">
        <v>258591</v>
      </c>
      <c r="AI1298">
        <v>0</v>
      </c>
    </row>
    <row r="1299" spans="1:35" hidden="1" x14ac:dyDescent="0.3">
      <c r="A1299" t="s">
        <v>430</v>
      </c>
      <c r="B1299">
        <v>1998</v>
      </c>
      <c r="C1299">
        <v>1998</v>
      </c>
      <c r="D1299">
        <v>1998</v>
      </c>
      <c r="E1299">
        <v>4</v>
      </c>
      <c r="F1299">
        <v>0</v>
      </c>
      <c r="G1299">
        <v>3</v>
      </c>
      <c r="H1299" t="s">
        <v>247</v>
      </c>
      <c r="I1299">
        <v>490</v>
      </c>
      <c r="J1299" t="s">
        <v>160</v>
      </c>
      <c r="L1299">
        <v>0</v>
      </c>
      <c r="M1299" t="s">
        <v>217</v>
      </c>
      <c r="N1299" t="s">
        <v>218</v>
      </c>
      <c r="V1299">
        <v>901</v>
      </c>
      <c r="W1299" t="s">
        <v>411</v>
      </c>
      <c r="X1299">
        <v>8</v>
      </c>
      <c r="Y1299" t="s">
        <v>220</v>
      </c>
      <c r="AB1299">
        <v>25500</v>
      </c>
      <c r="AD1299">
        <v>25500</v>
      </c>
      <c r="AF1299">
        <v>90811</v>
      </c>
      <c r="AI1299">
        <v>0</v>
      </c>
    </row>
    <row r="1300" spans="1:35" x14ac:dyDescent="0.3">
      <c r="A1300" t="s">
        <v>430</v>
      </c>
      <c r="B1300">
        <v>1998</v>
      </c>
      <c r="C1300">
        <v>1998</v>
      </c>
      <c r="D1300">
        <v>1998</v>
      </c>
      <c r="E1300">
        <v>4</v>
      </c>
      <c r="F1300">
        <v>0</v>
      </c>
      <c r="G1300">
        <v>1</v>
      </c>
      <c r="H1300" t="s">
        <v>215</v>
      </c>
      <c r="I1300">
        <v>498</v>
      </c>
      <c r="J1300" t="s">
        <v>96</v>
      </c>
      <c r="K1300" t="s">
        <v>370</v>
      </c>
      <c r="L1300">
        <v>0</v>
      </c>
      <c r="M1300" t="s">
        <v>217</v>
      </c>
      <c r="N1300" t="s">
        <v>218</v>
      </c>
      <c r="V1300">
        <v>901</v>
      </c>
      <c r="W1300" t="s">
        <v>411</v>
      </c>
      <c r="X1300">
        <v>8</v>
      </c>
      <c r="Y1300" t="s">
        <v>220</v>
      </c>
      <c r="AB1300">
        <v>16794</v>
      </c>
      <c r="AD1300">
        <v>16794</v>
      </c>
      <c r="AF1300">
        <v>163031</v>
      </c>
      <c r="AI1300">
        <v>0</v>
      </c>
    </row>
    <row r="1301" spans="1:35" x14ac:dyDescent="0.3">
      <c r="A1301" t="s">
        <v>430</v>
      </c>
      <c r="B1301">
        <v>1998</v>
      </c>
      <c r="C1301">
        <v>1998</v>
      </c>
      <c r="D1301">
        <v>1998</v>
      </c>
      <c r="E1301">
        <v>4</v>
      </c>
      <c r="F1301">
        <v>0</v>
      </c>
      <c r="G1301">
        <v>1</v>
      </c>
      <c r="H1301" t="s">
        <v>215</v>
      </c>
      <c r="I1301">
        <v>504</v>
      </c>
      <c r="J1301" t="s">
        <v>70</v>
      </c>
      <c r="K1301" t="s">
        <v>371</v>
      </c>
      <c r="L1301">
        <v>0</v>
      </c>
      <c r="M1301" t="s">
        <v>217</v>
      </c>
      <c r="N1301" t="s">
        <v>218</v>
      </c>
      <c r="V1301">
        <v>901</v>
      </c>
      <c r="W1301" t="s">
        <v>411</v>
      </c>
      <c r="X1301">
        <v>8</v>
      </c>
      <c r="Y1301" t="s">
        <v>220</v>
      </c>
      <c r="AB1301">
        <v>27592204</v>
      </c>
      <c r="AD1301">
        <v>27592204</v>
      </c>
      <c r="AF1301">
        <v>49981548</v>
      </c>
      <c r="AI1301">
        <v>0</v>
      </c>
    </row>
    <row r="1302" spans="1:35" hidden="1" x14ac:dyDescent="0.3">
      <c r="A1302" t="s">
        <v>430</v>
      </c>
      <c r="B1302">
        <v>1998</v>
      </c>
      <c r="C1302">
        <v>1998</v>
      </c>
      <c r="D1302">
        <v>1998</v>
      </c>
      <c r="E1302">
        <v>4</v>
      </c>
      <c r="F1302">
        <v>0</v>
      </c>
      <c r="G1302">
        <v>2</v>
      </c>
      <c r="H1302" t="s">
        <v>221</v>
      </c>
      <c r="I1302">
        <v>504</v>
      </c>
      <c r="J1302" t="s">
        <v>70</v>
      </c>
      <c r="K1302" t="s">
        <v>371</v>
      </c>
      <c r="L1302">
        <v>0</v>
      </c>
      <c r="M1302" t="s">
        <v>217</v>
      </c>
      <c r="N1302" t="s">
        <v>218</v>
      </c>
      <c r="V1302">
        <v>901</v>
      </c>
      <c r="W1302" t="s">
        <v>411</v>
      </c>
      <c r="X1302">
        <v>8</v>
      </c>
      <c r="Y1302" t="s">
        <v>220</v>
      </c>
      <c r="AB1302">
        <v>18429</v>
      </c>
      <c r="AD1302">
        <v>18429</v>
      </c>
      <c r="AF1302">
        <v>64228</v>
      </c>
      <c r="AI1302">
        <v>0</v>
      </c>
    </row>
    <row r="1303" spans="1:35" x14ac:dyDescent="0.3">
      <c r="A1303" t="s">
        <v>430</v>
      </c>
      <c r="B1303">
        <v>1998</v>
      </c>
      <c r="C1303">
        <v>1998</v>
      </c>
      <c r="D1303">
        <v>1998</v>
      </c>
      <c r="E1303">
        <v>4</v>
      </c>
      <c r="F1303">
        <v>0</v>
      </c>
      <c r="G1303">
        <v>1</v>
      </c>
      <c r="H1303" t="s">
        <v>215</v>
      </c>
      <c r="I1303">
        <v>512</v>
      </c>
      <c r="J1303" t="s">
        <v>37</v>
      </c>
      <c r="K1303" t="s">
        <v>285</v>
      </c>
      <c r="L1303">
        <v>0</v>
      </c>
      <c r="M1303" t="s">
        <v>217</v>
      </c>
      <c r="N1303" t="s">
        <v>218</v>
      </c>
      <c r="V1303">
        <v>901</v>
      </c>
      <c r="W1303" t="s">
        <v>411</v>
      </c>
      <c r="X1303">
        <v>8</v>
      </c>
      <c r="Y1303" t="s">
        <v>220</v>
      </c>
      <c r="AB1303">
        <v>3114461</v>
      </c>
      <c r="AD1303">
        <v>3114461</v>
      </c>
      <c r="AF1303">
        <v>7242872</v>
      </c>
      <c r="AI1303">
        <v>0</v>
      </c>
    </row>
    <row r="1304" spans="1:35" hidden="1" x14ac:dyDescent="0.3">
      <c r="A1304" t="s">
        <v>430</v>
      </c>
      <c r="B1304">
        <v>1998</v>
      </c>
      <c r="C1304">
        <v>1998</v>
      </c>
      <c r="D1304">
        <v>1998</v>
      </c>
      <c r="E1304">
        <v>4</v>
      </c>
      <c r="F1304">
        <v>0</v>
      </c>
      <c r="G1304">
        <v>2</v>
      </c>
      <c r="H1304" t="s">
        <v>221</v>
      </c>
      <c r="I1304">
        <v>512</v>
      </c>
      <c r="J1304" t="s">
        <v>37</v>
      </c>
      <c r="K1304" t="s">
        <v>285</v>
      </c>
      <c r="L1304">
        <v>0</v>
      </c>
      <c r="M1304" t="s">
        <v>217</v>
      </c>
      <c r="N1304" t="s">
        <v>218</v>
      </c>
      <c r="V1304">
        <v>901</v>
      </c>
      <c r="W1304" t="s">
        <v>411</v>
      </c>
      <c r="X1304">
        <v>8</v>
      </c>
      <c r="Y1304" t="s">
        <v>220</v>
      </c>
      <c r="AB1304">
        <v>15437</v>
      </c>
      <c r="AD1304">
        <v>15437</v>
      </c>
      <c r="AF1304">
        <v>33492</v>
      </c>
      <c r="AI1304">
        <v>0</v>
      </c>
    </row>
    <row r="1305" spans="1:35" x14ac:dyDescent="0.3">
      <c r="A1305" t="s">
        <v>430</v>
      </c>
      <c r="B1305">
        <v>1998</v>
      </c>
      <c r="C1305">
        <v>1998</v>
      </c>
      <c r="D1305">
        <v>1998</v>
      </c>
      <c r="E1305">
        <v>4</v>
      </c>
      <c r="F1305">
        <v>0</v>
      </c>
      <c r="G1305">
        <v>1</v>
      </c>
      <c r="H1305" t="s">
        <v>215</v>
      </c>
      <c r="I1305">
        <v>566</v>
      </c>
      <c r="J1305" t="s">
        <v>136</v>
      </c>
      <c r="K1305" t="s">
        <v>388</v>
      </c>
      <c r="L1305">
        <v>0</v>
      </c>
      <c r="M1305" t="s">
        <v>217</v>
      </c>
      <c r="N1305" t="s">
        <v>218</v>
      </c>
      <c r="V1305">
        <v>901</v>
      </c>
      <c r="W1305" t="s">
        <v>411</v>
      </c>
      <c r="X1305">
        <v>8</v>
      </c>
      <c r="Y1305" t="s">
        <v>220</v>
      </c>
      <c r="AB1305">
        <v>100825</v>
      </c>
      <c r="AD1305">
        <v>100825</v>
      </c>
      <c r="AF1305">
        <v>99512</v>
      </c>
      <c r="AI1305">
        <v>0</v>
      </c>
    </row>
    <row r="1306" spans="1:35" hidden="1" x14ac:dyDescent="0.3">
      <c r="A1306" t="s">
        <v>430</v>
      </c>
      <c r="B1306">
        <v>1998</v>
      </c>
      <c r="C1306">
        <v>1998</v>
      </c>
      <c r="D1306">
        <v>1998</v>
      </c>
      <c r="E1306">
        <v>4</v>
      </c>
      <c r="F1306">
        <v>0</v>
      </c>
      <c r="G1306">
        <v>2</v>
      </c>
      <c r="H1306" t="s">
        <v>221</v>
      </c>
      <c r="I1306">
        <v>566</v>
      </c>
      <c r="J1306" t="s">
        <v>136</v>
      </c>
      <c r="K1306" t="s">
        <v>388</v>
      </c>
      <c r="L1306">
        <v>0</v>
      </c>
      <c r="M1306" t="s">
        <v>217</v>
      </c>
      <c r="N1306" t="s">
        <v>218</v>
      </c>
      <c r="V1306">
        <v>901</v>
      </c>
      <c r="W1306" t="s">
        <v>411</v>
      </c>
      <c r="X1306">
        <v>8</v>
      </c>
      <c r="Y1306" t="s">
        <v>220</v>
      </c>
      <c r="AB1306">
        <v>804</v>
      </c>
      <c r="AD1306">
        <v>804</v>
      </c>
      <c r="AF1306">
        <v>2060</v>
      </c>
      <c r="AI1306">
        <v>0</v>
      </c>
    </row>
    <row r="1307" spans="1:35" x14ac:dyDescent="0.3">
      <c r="A1307" t="s">
        <v>430</v>
      </c>
      <c r="B1307">
        <v>1998</v>
      </c>
      <c r="C1307">
        <v>1998</v>
      </c>
      <c r="D1307">
        <v>1998</v>
      </c>
      <c r="E1307">
        <v>4</v>
      </c>
      <c r="F1307">
        <v>0</v>
      </c>
      <c r="G1307">
        <v>1</v>
      </c>
      <c r="H1307" t="s">
        <v>215</v>
      </c>
      <c r="I1307">
        <v>598</v>
      </c>
      <c r="J1307" t="s">
        <v>151</v>
      </c>
      <c r="K1307" t="s">
        <v>293</v>
      </c>
      <c r="L1307">
        <v>0</v>
      </c>
      <c r="M1307" t="s">
        <v>217</v>
      </c>
      <c r="N1307" t="s">
        <v>218</v>
      </c>
      <c r="V1307">
        <v>901</v>
      </c>
      <c r="W1307" t="s">
        <v>411</v>
      </c>
      <c r="X1307">
        <v>8</v>
      </c>
      <c r="Y1307" t="s">
        <v>220</v>
      </c>
      <c r="AB1307">
        <v>2749</v>
      </c>
      <c r="AD1307">
        <v>2749</v>
      </c>
      <c r="AF1307">
        <v>61384</v>
      </c>
      <c r="AI1307">
        <v>0</v>
      </c>
    </row>
    <row r="1308" spans="1:35" hidden="1" x14ac:dyDescent="0.3">
      <c r="A1308" t="s">
        <v>430</v>
      </c>
      <c r="B1308">
        <v>1998</v>
      </c>
      <c r="C1308">
        <v>1998</v>
      </c>
      <c r="D1308">
        <v>1998</v>
      </c>
      <c r="E1308">
        <v>4</v>
      </c>
      <c r="F1308">
        <v>0</v>
      </c>
      <c r="G1308">
        <v>2</v>
      </c>
      <c r="H1308" t="s">
        <v>221</v>
      </c>
      <c r="I1308">
        <v>598</v>
      </c>
      <c r="J1308" t="s">
        <v>151</v>
      </c>
      <c r="K1308" t="s">
        <v>293</v>
      </c>
      <c r="L1308">
        <v>0</v>
      </c>
      <c r="M1308" t="s">
        <v>217</v>
      </c>
      <c r="N1308" t="s">
        <v>218</v>
      </c>
      <c r="V1308">
        <v>901</v>
      </c>
      <c r="W1308" t="s">
        <v>411</v>
      </c>
      <c r="X1308">
        <v>1</v>
      </c>
      <c r="Y1308" t="s">
        <v>232</v>
      </c>
      <c r="AB1308">
        <v>0</v>
      </c>
      <c r="AD1308">
        <v>0</v>
      </c>
      <c r="AF1308">
        <v>346894912</v>
      </c>
      <c r="AI1308">
        <v>0</v>
      </c>
    </row>
    <row r="1309" spans="1:35" x14ac:dyDescent="0.3">
      <c r="A1309" t="s">
        <v>430</v>
      </c>
      <c r="B1309">
        <v>1998</v>
      </c>
      <c r="C1309">
        <v>1998</v>
      </c>
      <c r="D1309">
        <v>1998</v>
      </c>
      <c r="E1309">
        <v>4</v>
      </c>
      <c r="F1309">
        <v>0</v>
      </c>
      <c r="G1309">
        <v>1</v>
      </c>
      <c r="H1309" t="s">
        <v>215</v>
      </c>
      <c r="I1309">
        <v>608</v>
      </c>
      <c r="J1309" t="s">
        <v>137</v>
      </c>
      <c r="K1309" t="s">
        <v>405</v>
      </c>
      <c r="L1309">
        <v>0</v>
      </c>
      <c r="M1309" t="s">
        <v>217</v>
      </c>
      <c r="N1309" t="s">
        <v>218</v>
      </c>
      <c r="V1309">
        <v>901</v>
      </c>
      <c r="W1309" t="s">
        <v>411</v>
      </c>
      <c r="X1309">
        <v>8</v>
      </c>
      <c r="Y1309" t="s">
        <v>220</v>
      </c>
      <c r="AB1309">
        <v>12789059</v>
      </c>
      <c r="AD1309">
        <v>12789059</v>
      </c>
      <c r="AF1309">
        <v>19685456</v>
      </c>
      <c r="AI1309">
        <v>0</v>
      </c>
    </row>
    <row r="1310" spans="1:35" hidden="1" x14ac:dyDescent="0.3">
      <c r="A1310" t="s">
        <v>430</v>
      </c>
      <c r="B1310">
        <v>1998</v>
      </c>
      <c r="C1310">
        <v>1998</v>
      </c>
      <c r="D1310">
        <v>1998</v>
      </c>
      <c r="E1310">
        <v>4</v>
      </c>
      <c r="F1310">
        <v>0</v>
      </c>
      <c r="G1310">
        <v>2</v>
      </c>
      <c r="H1310" t="s">
        <v>221</v>
      </c>
      <c r="I1310">
        <v>608</v>
      </c>
      <c r="J1310" t="s">
        <v>137</v>
      </c>
      <c r="K1310" t="s">
        <v>405</v>
      </c>
      <c r="L1310">
        <v>0</v>
      </c>
      <c r="M1310" t="s">
        <v>217</v>
      </c>
      <c r="N1310" t="s">
        <v>218</v>
      </c>
      <c r="V1310">
        <v>901</v>
      </c>
      <c r="W1310" t="s">
        <v>411</v>
      </c>
      <c r="X1310">
        <v>8</v>
      </c>
      <c r="Y1310" t="s">
        <v>220</v>
      </c>
      <c r="AB1310">
        <v>751084</v>
      </c>
      <c r="AD1310">
        <v>751084</v>
      </c>
      <c r="AF1310">
        <v>1486574</v>
      </c>
      <c r="AI1310">
        <v>0</v>
      </c>
    </row>
    <row r="1311" spans="1:35" x14ac:dyDescent="0.3">
      <c r="A1311" t="s">
        <v>430</v>
      </c>
      <c r="B1311">
        <v>1998</v>
      </c>
      <c r="C1311">
        <v>1998</v>
      </c>
      <c r="D1311">
        <v>1998</v>
      </c>
      <c r="E1311">
        <v>4</v>
      </c>
      <c r="F1311">
        <v>0</v>
      </c>
      <c r="G1311">
        <v>1</v>
      </c>
      <c r="H1311" t="s">
        <v>215</v>
      </c>
      <c r="I1311">
        <v>646</v>
      </c>
      <c r="J1311" t="s">
        <v>139</v>
      </c>
      <c r="K1311" t="s">
        <v>339</v>
      </c>
      <c r="L1311">
        <v>0</v>
      </c>
      <c r="M1311" t="s">
        <v>217</v>
      </c>
      <c r="N1311" t="s">
        <v>218</v>
      </c>
      <c r="V1311">
        <v>901</v>
      </c>
      <c r="W1311" t="s">
        <v>411</v>
      </c>
      <c r="X1311">
        <v>8</v>
      </c>
      <c r="Y1311" t="s">
        <v>220</v>
      </c>
      <c r="AB1311">
        <v>19558</v>
      </c>
      <c r="AD1311">
        <v>19558</v>
      </c>
      <c r="AF1311">
        <v>8597</v>
      </c>
      <c r="AI1311">
        <v>0</v>
      </c>
    </row>
    <row r="1312" spans="1:35" hidden="1" x14ac:dyDescent="0.3">
      <c r="A1312" t="s">
        <v>430</v>
      </c>
      <c r="B1312">
        <v>1998</v>
      </c>
      <c r="C1312">
        <v>1998</v>
      </c>
      <c r="D1312">
        <v>1998</v>
      </c>
      <c r="E1312">
        <v>4</v>
      </c>
      <c r="F1312">
        <v>0</v>
      </c>
      <c r="G1312">
        <v>2</v>
      </c>
      <c r="H1312" t="s">
        <v>221</v>
      </c>
      <c r="I1312">
        <v>646</v>
      </c>
      <c r="J1312" t="s">
        <v>139</v>
      </c>
      <c r="K1312" t="s">
        <v>339</v>
      </c>
      <c r="L1312">
        <v>0</v>
      </c>
      <c r="M1312" t="s">
        <v>217</v>
      </c>
      <c r="N1312" t="s">
        <v>218</v>
      </c>
      <c r="V1312">
        <v>901</v>
      </c>
      <c r="W1312" t="s">
        <v>411</v>
      </c>
      <c r="X1312">
        <v>8</v>
      </c>
      <c r="Y1312" t="s">
        <v>220</v>
      </c>
      <c r="AB1312">
        <v>13342565</v>
      </c>
      <c r="AD1312">
        <v>13342565</v>
      </c>
      <c r="AF1312">
        <v>3931830</v>
      </c>
      <c r="AI1312">
        <v>0</v>
      </c>
    </row>
    <row r="1313" spans="1:35" x14ac:dyDescent="0.3">
      <c r="A1313" t="s">
        <v>430</v>
      </c>
      <c r="B1313">
        <v>1998</v>
      </c>
      <c r="C1313">
        <v>1998</v>
      </c>
      <c r="D1313">
        <v>1998</v>
      </c>
      <c r="E1313">
        <v>4</v>
      </c>
      <c r="F1313">
        <v>0</v>
      </c>
      <c r="G1313">
        <v>1</v>
      </c>
      <c r="H1313" t="s">
        <v>215</v>
      </c>
      <c r="I1313">
        <v>662</v>
      </c>
      <c r="J1313" t="s">
        <v>43</v>
      </c>
      <c r="K1313" t="s">
        <v>355</v>
      </c>
      <c r="L1313">
        <v>0</v>
      </c>
      <c r="M1313" t="s">
        <v>217</v>
      </c>
      <c r="N1313" t="s">
        <v>218</v>
      </c>
      <c r="V1313">
        <v>901</v>
      </c>
      <c r="W1313" t="s">
        <v>411</v>
      </c>
      <c r="X1313">
        <v>8</v>
      </c>
      <c r="Y1313" t="s">
        <v>220</v>
      </c>
      <c r="AB1313">
        <v>29213</v>
      </c>
      <c r="AD1313">
        <v>29213</v>
      </c>
      <c r="AF1313">
        <v>253213</v>
      </c>
      <c r="AI1313">
        <v>0</v>
      </c>
    </row>
    <row r="1314" spans="1:35" hidden="1" x14ac:dyDescent="0.3">
      <c r="A1314" t="s">
        <v>430</v>
      </c>
      <c r="B1314">
        <v>1998</v>
      </c>
      <c r="C1314">
        <v>1998</v>
      </c>
      <c r="D1314">
        <v>1998</v>
      </c>
      <c r="E1314">
        <v>4</v>
      </c>
      <c r="F1314">
        <v>0</v>
      </c>
      <c r="G1314">
        <v>2</v>
      </c>
      <c r="H1314" t="s">
        <v>221</v>
      </c>
      <c r="I1314">
        <v>662</v>
      </c>
      <c r="J1314" t="s">
        <v>43</v>
      </c>
      <c r="K1314" t="s">
        <v>355</v>
      </c>
      <c r="L1314">
        <v>0</v>
      </c>
      <c r="M1314" t="s">
        <v>217</v>
      </c>
      <c r="N1314" t="s">
        <v>218</v>
      </c>
      <c r="V1314">
        <v>901</v>
      </c>
      <c r="W1314" t="s">
        <v>411</v>
      </c>
      <c r="X1314">
        <v>8</v>
      </c>
      <c r="Y1314" t="s">
        <v>220</v>
      </c>
      <c r="AB1314">
        <v>546</v>
      </c>
      <c r="AD1314">
        <v>546</v>
      </c>
      <c r="AF1314">
        <v>240</v>
      </c>
      <c r="AI1314">
        <v>0</v>
      </c>
    </row>
    <row r="1315" spans="1:35" x14ac:dyDescent="0.3">
      <c r="A1315" t="s">
        <v>430</v>
      </c>
      <c r="B1315">
        <v>1998</v>
      </c>
      <c r="C1315">
        <v>1998</v>
      </c>
      <c r="D1315">
        <v>1998</v>
      </c>
      <c r="E1315">
        <v>4</v>
      </c>
      <c r="F1315">
        <v>0</v>
      </c>
      <c r="G1315">
        <v>1</v>
      </c>
      <c r="H1315" t="s">
        <v>215</v>
      </c>
      <c r="I1315">
        <v>682</v>
      </c>
      <c r="J1315" t="s">
        <v>44</v>
      </c>
      <c r="K1315" t="s">
        <v>300</v>
      </c>
      <c r="L1315">
        <v>0</v>
      </c>
      <c r="M1315" t="s">
        <v>217</v>
      </c>
      <c r="N1315" t="s">
        <v>218</v>
      </c>
      <c r="V1315">
        <v>901</v>
      </c>
      <c r="W1315" t="s">
        <v>411</v>
      </c>
      <c r="X1315">
        <v>8</v>
      </c>
      <c r="Y1315" t="s">
        <v>220</v>
      </c>
      <c r="AB1315">
        <v>17952682</v>
      </c>
      <c r="AD1315">
        <v>17952682</v>
      </c>
      <c r="AF1315">
        <v>54293976</v>
      </c>
      <c r="AI1315">
        <v>0</v>
      </c>
    </row>
    <row r="1316" spans="1:35" hidden="1" x14ac:dyDescent="0.3">
      <c r="A1316" t="s">
        <v>430</v>
      </c>
      <c r="B1316">
        <v>1998</v>
      </c>
      <c r="C1316">
        <v>1998</v>
      </c>
      <c r="D1316">
        <v>1998</v>
      </c>
      <c r="E1316">
        <v>4</v>
      </c>
      <c r="F1316">
        <v>0</v>
      </c>
      <c r="G1316">
        <v>2</v>
      </c>
      <c r="H1316" t="s">
        <v>221</v>
      </c>
      <c r="I1316">
        <v>682</v>
      </c>
      <c r="J1316" t="s">
        <v>44</v>
      </c>
      <c r="K1316" t="s">
        <v>300</v>
      </c>
      <c r="L1316">
        <v>0</v>
      </c>
      <c r="M1316" t="s">
        <v>217</v>
      </c>
      <c r="N1316" t="s">
        <v>218</v>
      </c>
      <c r="V1316">
        <v>901</v>
      </c>
      <c r="W1316" t="s">
        <v>411</v>
      </c>
      <c r="X1316">
        <v>8</v>
      </c>
      <c r="Y1316" t="s">
        <v>220</v>
      </c>
      <c r="AB1316">
        <v>315533</v>
      </c>
      <c r="AD1316">
        <v>315533</v>
      </c>
      <c r="AF1316">
        <v>710924</v>
      </c>
      <c r="AI1316">
        <v>0</v>
      </c>
    </row>
    <row r="1317" spans="1:35" hidden="1" x14ac:dyDescent="0.3">
      <c r="A1317" t="s">
        <v>430</v>
      </c>
      <c r="B1317">
        <v>1998</v>
      </c>
      <c r="C1317">
        <v>1998</v>
      </c>
      <c r="D1317">
        <v>1998</v>
      </c>
      <c r="E1317">
        <v>4</v>
      </c>
      <c r="F1317">
        <v>0</v>
      </c>
      <c r="G1317">
        <v>3</v>
      </c>
      <c r="H1317" t="s">
        <v>247</v>
      </c>
      <c r="I1317">
        <v>682</v>
      </c>
      <c r="J1317" t="s">
        <v>44</v>
      </c>
      <c r="K1317" t="s">
        <v>300</v>
      </c>
      <c r="L1317">
        <v>0</v>
      </c>
      <c r="M1317" t="s">
        <v>217</v>
      </c>
      <c r="N1317" t="s">
        <v>218</v>
      </c>
      <c r="V1317">
        <v>901</v>
      </c>
      <c r="W1317" t="s">
        <v>411</v>
      </c>
      <c r="X1317">
        <v>8</v>
      </c>
      <c r="Y1317" t="s">
        <v>220</v>
      </c>
      <c r="AB1317">
        <v>314816</v>
      </c>
      <c r="AD1317">
        <v>314816</v>
      </c>
      <c r="AF1317">
        <v>709427</v>
      </c>
      <c r="AI1317">
        <v>0</v>
      </c>
    </row>
    <row r="1318" spans="1:35" x14ac:dyDescent="0.3">
      <c r="A1318" t="s">
        <v>430</v>
      </c>
      <c r="B1318">
        <v>1998</v>
      </c>
      <c r="C1318">
        <v>1998</v>
      </c>
      <c r="D1318">
        <v>1998</v>
      </c>
      <c r="E1318">
        <v>4</v>
      </c>
      <c r="F1318">
        <v>0</v>
      </c>
      <c r="G1318">
        <v>1</v>
      </c>
      <c r="H1318" t="s">
        <v>215</v>
      </c>
      <c r="I1318">
        <v>736</v>
      </c>
      <c r="J1318" t="s">
        <v>114</v>
      </c>
      <c r="K1318" t="s">
        <v>309</v>
      </c>
      <c r="L1318">
        <v>0</v>
      </c>
      <c r="M1318" t="s">
        <v>217</v>
      </c>
      <c r="N1318" t="s">
        <v>218</v>
      </c>
      <c r="V1318">
        <v>901</v>
      </c>
      <c r="W1318" t="s">
        <v>411</v>
      </c>
      <c r="X1318">
        <v>8</v>
      </c>
      <c r="Y1318" t="s">
        <v>220</v>
      </c>
      <c r="AB1318">
        <v>8127087</v>
      </c>
      <c r="AD1318">
        <v>8127087</v>
      </c>
      <c r="AF1318">
        <v>15200381</v>
      </c>
      <c r="AI1318">
        <v>0</v>
      </c>
    </row>
    <row r="1319" spans="1:35" x14ac:dyDescent="0.3">
      <c r="A1319" t="s">
        <v>430</v>
      </c>
      <c r="B1319">
        <v>1998</v>
      </c>
      <c r="C1319">
        <v>1998</v>
      </c>
      <c r="D1319">
        <v>1998</v>
      </c>
      <c r="E1319">
        <v>4</v>
      </c>
      <c r="F1319">
        <v>0</v>
      </c>
      <c r="G1319">
        <v>1</v>
      </c>
      <c r="H1319" t="s">
        <v>215</v>
      </c>
      <c r="I1319">
        <v>764</v>
      </c>
      <c r="J1319" t="s">
        <v>52</v>
      </c>
      <c r="K1319" t="s">
        <v>312</v>
      </c>
      <c r="L1319">
        <v>0</v>
      </c>
      <c r="M1319" t="s">
        <v>217</v>
      </c>
      <c r="N1319" t="s">
        <v>218</v>
      </c>
      <c r="V1319">
        <v>901</v>
      </c>
      <c r="W1319" t="s">
        <v>411</v>
      </c>
      <c r="X1319">
        <v>8</v>
      </c>
      <c r="Y1319" t="s">
        <v>220</v>
      </c>
      <c r="AB1319">
        <v>1360179</v>
      </c>
      <c r="AD1319">
        <v>1360179</v>
      </c>
      <c r="AF1319">
        <v>2296317</v>
      </c>
      <c r="AI1319">
        <v>0</v>
      </c>
    </row>
    <row r="1320" spans="1:35" hidden="1" x14ac:dyDescent="0.3">
      <c r="A1320" t="s">
        <v>430</v>
      </c>
      <c r="B1320">
        <v>1998</v>
      </c>
      <c r="C1320">
        <v>1998</v>
      </c>
      <c r="D1320">
        <v>1998</v>
      </c>
      <c r="E1320">
        <v>4</v>
      </c>
      <c r="F1320">
        <v>0</v>
      </c>
      <c r="G1320">
        <v>2</v>
      </c>
      <c r="H1320" t="s">
        <v>221</v>
      </c>
      <c r="I1320">
        <v>764</v>
      </c>
      <c r="J1320" t="s">
        <v>52</v>
      </c>
      <c r="K1320" t="s">
        <v>312</v>
      </c>
      <c r="L1320">
        <v>0</v>
      </c>
      <c r="M1320" t="s">
        <v>217</v>
      </c>
      <c r="N1320" t="s">
        <v>218</v>
      </c>
      <c r="V1320">
        <v>901</v>
      </c>
      <c r="W1320" t="s">
        <v>411</v>
      </c>
      <c r="X1320">
        <v>8</v>
      </c>
      <c r="Y1320" t="s">
        <v>220</v>
      </c>
      <c r="AB1320">
        <v>53512407</v>
      </c>
      <c r="AD1320">
        <v>53512407</v>
      </c>
      <c r="AF1320">
        <v>84813606</v>
      </c>
      <c r="AI1320">
        <v>0</v>
      </c>
    </row>
    <row r="1321" spans="1:35" x14ac:dyDescent="0.3">
      <c r="A1321" t="s">
        <v>430</v>
      </c>
      <c r="B1321">
        <v>1998</v>
      </c>
      <c r="C1321">
        <v>1998</v>
      </c>
      <c r="D1321">
        <v>1998</v>
      </c>
      <c r="E1321">
        <v>4</v>
      </c>
      <c r="F1321">
        <v>0</v>
      </c>
      <c r="G1321">
        <v>1</v>
      </c>
      <c r="H1321" t="s">
        <v>215</v>
      </c>
      <c r="I1321">
        <v>780</v>
      </c>
      <c r="J1321" t="s">
        <v>53</v>
      </c>
      <c r="K1321" t="s">
        <v>415</v>
      </c>
      <c r="L1321">
        <v>0</v>
      </c>
      <c r="M1321" t="s">
        <v>217</v>
      </c>
      <c r="N1321" t="s">
        <v>218</v>
      </c>
      <c r="V1321">
        <v>901</v>
      </c>
      <c r="W1321" t="s">
        <v>411</v>
      </c>
      <c r="X1321">
        <v>8</v>
      </c>
      <c r="Y1321" t="s">
        <v>220</v>
      </c>
      <c r="AB1321">
        <v>96602</v>
      </c>
      <c r="AD1321">
        <v>96602</v>
      </c>
      <c r="AF1321">
        <v>416274</v>
      </c>
      <c r="AI1321">
        <v>0</v>
      </c>
    </row>
    <row r="1322" spans="1:35" hidden="1" x14ac:dyDescent="0.3">
      <c r="A1322" t="s">
        <v>430</v>
      </c>
      <c r="B1322">
        <v>1998</v>
      </c>
      <c r="C1322">
        <v>1998</v>
      </c>
      <c r="D1322">
        <v>1998</v>
      </c>
      <c r="E1322">
        <v>4</v>
      </c>
      <c r="F1322">
        <v>0</v>
      </c>
      <c r="G1322">
        <v>2</v>
      </c>
      <c r="H1322" t="s">
        <v>221</v>
      </c>
      <c r="I1322">
        <v>780</v>
      </c>
      <c r="J1322" t="s">
        <v>53</v>
      </c>
      <c r="K1322" t="s">
        <v>415</v>
      </c>
      <c r="L1322">
        <v>0</v>
      </c>
      <c r="M1322" t="s">
        <v>217</v>
      </c>
      <c r="N1322" t="s">
        <v>218</v>
      </c>
      <c r="V1322">
        <v>901</v>
      </c>
      <c r="W1322" t="s">
        <v>411</v>
      </c>
      <c r="X1322">
        <v>8</v>
      </c>
      <c r="Y1322" t="s">
        <v>220</v>
      </c>
      <c r="AB1322">
        <v>46423</v>
      </c>
      <c r="AD1322">
        <v>46423</v>
      </c>
      <c r="AF1322">
        <v>430222</v>
      </c>
      <c r="AI1322">
        <v>0</v>
      </c>
    </row>
    <row r="1323" spans="1:35" x14ac:dyDescent="0.3">
      <c r="A1323" t="s">
        <v>430</v>
      </c>
      <c r="B1323">
        <v>1998</v>
      </c>
      <c r="C1323">
        <v>1998</v>
      </c>
      <c r="D1323">
        <v>1998</v>
      </c>
      <c r="E1323">
        <v>4</v>
      </c>
      <c r="F1323">
        <v>0</v>
      </c>
      <c r="G1323">
        <v>1</v>
      </c>
      <c r="H1323" t="s">
        <v>215</v>
      </c>
      <c r="I1323">
        <v>788</v>
      </c>
      <c r="J1323" t="s">
        <v>54</v>
      </c>
      <c r="K1323" t="s">
        <v>314</v>
      </c>
      <c r="L1323">
        <v>0</v>
      </c>
      <c r="M1323" t="s">
        <v>217</v>
      </c>
      <c r="N1323" t="s">
        <v>218</v>
      </c>
      <c r="V1323">
        <v>901</v>
      </c>
      <c r="W1323" t="s">
        <v>411</v>
      </c>
      <c r="X1323">
        <v>8</v>
      </c>
      <c r="Y1323" t="s">
        <v>220</v>
      </c>
      <c r="AB1323">
        <v>8796587</v>
      </c>
      <c r="AD1323">
        <v>8796587</v>
      </c>
      <c r="AF1323">
        <v>17742828</v>
      </c>
      <c r="AI1323">
        <v>0</v>
      </c>
    </row>
    <row r="1324" spans="1:35" hidden="1" x14ac:dyDescent="0.3">
      <c r="A1324" t="s">
        <v>430</v>
      </c>
      <c r="B1324">
        <v>1998</v>
      </c>
      <c r="C1324">
        <v>1998</v>
      </c>
      <c r="D1324">
        <v>1998</v>
      </c>
      <c r="E1324">
        <v>4</v>
      </c>
      <c r="F1324">
        <v>0</v>
      </c>
      <c r="G1324">
        <v>2</v>
      </c>
      <c r="H1324" t="s">
        <v>221</v>
      </c>
      <c r="I1324">
        <v>788</v>
      </c>
      <c r="J1324" t="s">
        <v>54</v>
      </c>
      <c r="K1324" t="s">
        <v>314</v>
      </c>
      <c r="L1324">
        <v>0</v>
      </c>
      <c r="M1324" t="s">
        <v>217</v>
      </c>
      <c r="N1324" t="s">
        <v>218</v>
      </c>
      <c r="V1324">
        <v>901</v>
      </c>
      <c r="W1324" t="s">
        <v>411</v>
      </c>
      <c r="X1324">
        <v>8</v>
      </c>
      <c r="Y1324" t="s">
        <v>220</v>
      </c>
      <c r="AB1324">
        <v>180843</v>
      </c>
      <c r="AD1324">
        <v>180843</v>
      </c>
      <c r="AF1324">
        <v>335368</v>
      </c>
      <c r="AI1324">
        <v>0</v>
      </c>
    </row>
    <row r="1325" spans="1:35" x14ac:dyDescent="0.3">
      <c r="A1325" t="s">
        <v>430</v>
      </c>
      <c r="B1325">
        <v>1998</v>
      </c>
      <c r="C1325">
        <v>1998</v>
      </c>
      <c r="D1325">
        <v>1998</v>
      </c>
      <c r="E1325">
        <v>4</v>
      </c>
      <c r="F1325">
        <v>0</v>
      </c>
      <c r="G1325">
        <v>1</v>
      </c>
      <c r="H1325" t="s">
        <v>215</v>
      </c>
      <c r="I1325">
        <v>795</v>
      </c>
      <c r="J1325" t="s">
        <v>455</v>
      </c>
      <c r="K1325" t="s">
        <v>456</v>
      </c>
      <c r="L1325">
        <v>0</v>
      </c>
      <c r="M1325" t="s">
        <v>217</v>
      </c>
      <c r="N1325" t="s">
        <v>218</v>
      </c>
      <c r="V1325">
        <v>901</v>
      </c>
      <c r="W1325" t="s">
        <v>411</v>
      </c>
      <c r="X1325">
        <v>1</v>
      </c>
      <c r="Y1325" t="s">
        <v>232</v>
      </c>
      <c r="AB1325">
        <v>0</v>
      </c>
      <c r="AD1325">
        <v>0</v>
      </c>
      <c r="AF1325">
        <v>690343</v>
      </c>
      <c r="AI1325">
        <v>0</v>
      </c>
    </row>
    <row r="1326" spans="1:35" x14ac:dyDescent="0.3">
      <c r="A1326" t="s">
        <v>430</v>
      </c>
      <c r="B1326">
        <v>1998</v>
      </c>
      <c r="C1326">
        <v>1998</v>
      </c>
      <c r="D1326">
        <v>1998</v>
      </c>
      <c r="E1326">
        <v>4</v>
      </c>
      <c r="F1326">
        <v>0</v>
      </c>
      <c r="G1326">
        <v>1</v>
      </c>
      <c r="H1326" t="s">
        <v>215</v>
      </c>
      <c r="I1326">
        <v>804</v>
      </c>
      <c r="J1326" t="s">
        <v>142</v>
      </c>
      <c r="K1326" t="s">
        <v>358</v>
      </c>
      <c r="L1326">
        <v>0</v>
      </c>
      <c r="M1326" t="s">
        <v>217</v>
      </c>
      <c r="N1326" t="s">
        <v>218</v>
      </c>
      <c r="V1326">
        <v>901</v>
      </c>
      <c r="W1326" t="s">
        <v>411</v>
      </c>
      <c r="X1326">
        <v>8</v>
      </c>
      <c r="Y1326" t="s">
        <v>220</v>
      </c>
      <c r="AB1326">
        <v>4512325</v>
      </c>
      <c r="AD1326">
        <v>4512325</v>
      </c>
      <c r="AF1326">
        <v>10957244</v>
      </c>
      <c r="AI1326">
        <v>0</v>
      </c>
    </row>
    <row r="1327" spans="1:35" hidden="1" x14ac:dyDescent="0.3">
      <c r="A1327" t="s">
        <v>430</v>
      </c>
      <c r="B1327">
        <v>1998</v>
      </c>
      <c r="C1327">
        <v>1998</v>
      </c>
      <c r="D1327">
        <v>1998</v>
      </c>
      <c r="E1327">
        <v>4</v>
      </c>
      <c r="F1327">
        <v>0</v>
      </c>
      <c r="G1327">
        <v>2</v>
      </c>
      <c r="H1327" t="s">
        <v>221</v>
      </c>
      <c r="I1327">
        <v>804</v>
      </c>
      <c r="J1327" t="s">
        <v>142</v>
      </c>
      <c r="K1327" t="s">
        <v>358</v>
      </c>
      <c r="L1327">
        <v>0</v>
      </c>
      <c r="M1327" t="s">
        <v>217</v>
      </c>
      <c r="N1327" t="s">
        <v>218</v>
      </c>
      <c r="V1327">
        <v>901</v>
      </c>
      <c r="W1327" t="s">
        <v>411</v>
      </c>
      <c r="X1327">
        <v>8</v>
      </c>
      <c r="Y1327" t="s">
        <v>220</v>
      </c>
      <c r="AB1327">
        <v>15</v>
      </c>
      <c r="AD1327">
        <v>15</v>
      </c>
      <c r="AF1327">
        <v>514</v>
      </c>
      <c r="AI1327">
        <v>0</v>
      </c>
    </row>
    <row r="1328" spans="1:35" x14ac:dyDescent="0.3">
      <c r="A1328" t="s">
        <v>430</v>
      </c>
      <c r="B1328">
        <v>1998</v>
      </c>
      <c r="C1328">
        <v>1998</v>
      </c>
      <c r="D1328">
        <v>1998</v>
      </c>
      <c r="E1328">
        <v>4</v>
      </c>
      <c r="F1328">
        <v>0</v>
      </c>
      <c r="G1328">
        <v>1</v>
      </c>
      <c r="H1328" t="s">
        <v>215</v>
      </c>
      <c r="I1328">
        <v>818</v>
      </c>
      <c r="J1328" t="s">
        <v>79</v>
      </c>
      <c r="K1328" t="s">
        <v>359</v>
      </c>
      <c r="L1328">
        <v>0</v>
      </c>
      <c r="M1328" t="s">
        <v>217</v>
      </c>
      <c r="N1328" t="s">
        <v>218</v>
      </c>
      <c r="V1328">
        <v>901</v>
      </c>
      <c r="W1328" t="s">
        <v>411</v>
      </c>
      <c r="X1328">
        <v>8</v>
      </c>
      <c r="Y1328" t="s">
        <v>220</v>
      </c>
      <c r="AB1328">
        <v>6022661</v>
      </c>
      <c r="AD1328">
        <v>6022661</v>
      </c>
      <c r="AF1328">
        <v>11772474</v>
      </c>
      <c r="AI1328">
        <v>0</v>
      </c>
    </row>
    <row r="1329" spans="1:35" hidden="1" x14ac:dyDescent="0.3">
      <c r="A1329" t="s">
        <v>430</v>
      </c>
      <c r="B1329">
        <v>1998</v>
      </c>
      <c r="C1329">
        <v>1998</v>
      </c>
      <c r="D1329">
        <v>1998</v>
      </c>
      <c r="E1329">
        <v>4</v>
      </c>
      <c r="F1329">
        <v>0</v>
      </c>
      <c r="G1329">
        <v>2</v>
      </c>
      <c r="H1329" t="s">
        <v>221</v>
      </c>
      <c r="I1329">
        <v>818</v>
      </c>
      <c r="J1329" t="s">
        <v>79</v>
      </c>
      <c r="K1329" t="s">
        <v>359</v>
      </c>
      <c r="L1329">
        <v>0</v>
      </c>
      <c r="M1329" t="s">
        <v>217</v>
      </c>
      <c r="N1329" t="s">
        <v>218</v>
      </c>
      <c r="V1329">
        <v>901</v>
      </c>
      <c r="W1329" t="s">
        <v>411</v>
      </c>
      <c r="X1329">
        <v>8</v>
      </c>
      <c r="Y1329" t="s">
        <v>220</v>
      </c>
      <c r="AB1329">
        <v>3325</v>
      </c>
      <c r="AD1329">
        <v>3325</v>
      </c>
      <c r="AF1329">
        <v>18988</v>
      </c>
      <c r="AI1329">
        <v>0</v>
      </c>
    </row>
    <row r="1330" spans="1:35" x14ac:dyDescent="0.3">
      <c r="A1330" t="s">
        <v>430</v>
      </c>
      <c r="B1330">
        <v>1998</v>
      </c>
      <c r="C1330">
        <v>1998</v>
      </c>
      <c r="D1330">
        <v>1998</v>
      </c>
      <c r="E1330">
        <v>4</v>
      </c>
      <c r="F1330">
        <v>0</v>
      </c>
      <c r="G1330">
        <v>1</v>
      </c>
      <c r="H1330" t="s">
        <v>215</v>
      </c>
      <c r="I1330">
        <v>854</v>
      </c>
      <c r="J1330" t="s">
        <v>108</v>
      </c>
      <c r="K1330" t="s">
        <v>375</v>
      </c>
      <c r="L1330">
        <v>0</v>
      </c>
      <c r="M1330" t="s">
        <v>217</v>
      </c>
      <c r="N1330" t="s">
        <v>218</v>
      </c>
      <c r="V1330">
        <v>901</v>
      </c>
      <c r="W1330" t="s">
        <v>411</v>
      </c>
      <c r="X1330">
        <v>8</v>
      </c>
      <c r="Y1330" t="s">
        <v>220</v>
      </c>
      <c r="AB1330">
        <v>142212</v>
      </c>
      <c r="AD1330">
        <v>142212</v>
      </c>
      <c r="AF1330">
        <v>226935</v>
      </c>
      <c r="AI1330">
        <v>0</v>
      </c>
    </row>
    <row r="1331" spans="1:35" x14ac:dyDescent="0.3">
      <c r="A1331" t="s">
        <v>430</v>
      </c>
      <c r="B1331">
        <v>1998</v>
      </c>
      <c r="C1331">
        <v>1998</v>
      </c>
      <c r="D1331">
        <v>1998</v>
      </c>
      <c r="E1331">
        <v>4</v>
      </c>
      <c r="F1331">
        <v>0</v>
      </c>
      <c r="G1331">
        <v>1</v>
      </c>
      <c r="H1331" t="s">
        <v>215</v>
      </c>
      <c r="I1331">
        <v>891</v>
      </c>
      <c r="J1331" t="s">
        <v>45</v>
      </c>
      <c r="K1331" t="s">
        <v>438</v>
      </c>
      <c r="L1331">
        <v>0</v>
      </c>
      <c r="M1331" t="s">
        <v>217</v>
      </c>
      <c r="N1331" t="s">
        <v>218</v>
      </c>
      <c r="V1331">
        <v>901</v>
      </c>
      <c r="W1331" t="s">
        <v>411</v>
      </c>
      <c r="X1331">
        <v>8</v>
      </c>
      <c r="Y1331" t="s">
        <v>220</v>
      </c>
      <c r="AB1331">
        <v>26909342</v>
      </c>
      <c r="AD1331">
        <v>26909342</v>
      </c>
      <c r="AF1331">
        <v>70354000</v>
      </c>
      <c r="AI1331">
        <v>0</v>
      </c>
    </row>
    <row r="1332" spans="1:35" hidden="1" x14ac:dyDescent="0.3">
      <c r="A1332" t="s">
        <v>430</v>
      </c>
      <c r="B1332">
        <v>1998</v>
      </c>
      <c r="C1332">
        <v>1998</v>
      </c>
      <c r="D1332">
        <v>1998</v>
      </c>
      <c r="E1332">
        <v>4</v>
      </c>
      <c r="F1332">
        <v>0</v>
      </c>
      <c r="G1332">
        <v>2</v>
      </c>
      <c r="H1332" t="s">
        <v>221</v>
      </c>
      <c r="I1332">
        <v>891</v>
      </c>
      <c r="J1332" t="s">
        <v>45</v>
      </c>
      <c r="K1332" t="s">
        <v>438</v>
      </c>
      <c r="L1332">
        <v>0</v>
      </c>
      <c r="M1332" t="s">
        <v>217</v>
      </c>
      <c r="N1332" t="s">
        <v>218</v>
      </c>
      <c r="V1332">
        <v>901</v>
      </c>
      <c r="W1332" t="s">
        <v>411</v>
      </c>
      <c r="X1332">
        <v>8</v>
      </c>
      <c r="Y1332" t="s">
        <v>220</v>
      </c>
      <c r="AB1332">
        <v>232503</v>
      </c>
      <c r="AD1332">
        <v>232503</v>
      </c>
      <c r="AF1332">
        <v>459000</v>
      </c>
      <c r="AI1332">
        <v>0</v>
      </c>
    </row>
    <row r="1333" spans="1:35" x14ac:dyDescent="0.3">
      <c r="A1333" t="s">
        <v>430</v>
      </c>
      <c r="B1333">
        <v>1999</v>
      </c>
      <c r="C1333">
        <v>1999</v>
      </c>
      <c r="D1333">
        <v>1999</v>
      </c>
      <c r="E1333">
        <v>4</v>
      </c>
      <c r="F1333">
        <v>0</v>
      </c>
      <c r="G1333">
        <v>1</v>
      </c>
      <c r="H1333" t="s">
        <v>215</v>
      </c>
      <c r="I1333">
        <v>52</v>
      </c>
      <c r="J1333" t="s">
        <v>164</v>
      </c>
      <c r="K1333" t="s">
        <v>398</v>
      </c>
      <c r="L1333">
        <v>0</v>
      </c>
      <c r="M1333" t="s">
        <v>217</v>
      </c>
      <c r="N1333" t="s">
        <v>218</v>
      </c>
      <c r="V1333">
        <v>901</v>
      </c>
      <c r="W1333" t="s">
        <v>411</v>
      </c>
      <c r="X1333">
        <v>8</v>
      </c>
      <c r="Y1333" t="s">
        <v>220</v>
      </c>
      <c r="AB1333">
        <v>54233</v>
      </c>
      <c r="AD1333">
        <v>54233</v>
      </c>
      <c r="AF1333">
        <v>245415</v>
      </c>
      <c r="AI1333">
        <v>0</v>
      </c>
    </row>
    <row r="1334" spans="1:35" x14ac:dyDescent="0.3">
      <c r="A1334" t="s">
        <v>430</v>
      </c>
      <c r="B1334">
        <v>1999</v>
      </c>
      <c r="C1334">
        <v>1999</v>
      </c>
      <c r="D1334">
        <v>1999</v>
      </c>
      <c r="E1334">
        <v>4</v>
      </c>
      <c r="F1334">
        <v>0</v>
      </c>
      <c r="G1334">
        <v>1</v>
      </c>
      <c r="H1334" t="s">
        <v>215</v>
      </c>
      <c r="I1334">
        <v>108</v>
      </c>
      <c r="J1334" t="s">
        <v>60</v>
      </c>
      <c r="K1334" t="s">
        <v>346</v>
      </c>
      <c r="L1334">
        <v>0</v>
      </c>
      <c r="M1334" t="s">
        <v>217</v>
      </c>
      <c r="N1334" t="s">
        <v>218</v>
      </c>
      <c r="V1334">
        <v>901</v>
      </c>
      <c r="W1334" t="s">
        <v>411</v>
      </c>
      <c r="X1334">
        <v>8</v>
      </c>
      <c r="Y1334" t="s">
        <v>220</v>
      </c>
      <c r="AB1334">
        <v>134</v>
      </c>
      <c r="AD1334">
        <v>134</v>
      </c>
      <c r="AF1334">
        <v>217</v>
      </c>
      <c r="AI1334">
        <v>0</v>
      </c>
    </row>
    <row r="1335" spans="1:35" hidden="1" x14ac:dyDescent="0.3">
      <c r="A1335" t="s">
        <v>430</v>
      </c>
      <c r="B1335">
        <v>1999</v>
      </c>
      <c r="C1335">
        <v>1999</v>
      </c>
      <c r="D1335">
        <v>1999</v>
      </c>
      <c r="E1335">
        <v>4</v>
      </c>
      <c r="F1335">
        <v>0</v>
      </c>
      <c r="G1335">
        <v>2</v>
      </c>
      <c r="H1335" t="s">
        <v>221</v>
      </c>
      <c r="I1335">
        <v>108</v>
      </c>
      <c r="J1335" t="s">
        <v>60</v>
      </c>
      <c r="K1335" t="s">
        <v>346</v>
      </c>
      <c r="L1335">
        <v>0</v>
      </c>
      <c r="M1335" t="s">
        <v>217</v>
      </c>
      <c r="N1335" t="s">
        <v>218</v>
      </c>
      <c r="V1335">
        <v>901</v>
      </c>
      <c r="W1335" t="s">
        <v>411</v>
      </c>
      <c r="X1335">
        <v>8</v>
      </c>
      <c r="Y1335" t="s">
        <v>220</v>
      </c>
      <c r="AB1335">
        <v>24105736</v>
      </c>
      <c r="AD1335">
        <v>24105736</v>
      </c>
      <c r="AF1335">
        <v>41538064</v>
      </c>
      <c r="AI1335">
        <v>0</v>
      </c>
    </row>
    <row r="1336" spans="1:35" x14ac:dyDescent="0.3">
      <c r="A1336" t="s">
        <v>430</v>
      </c>
      <c r="B1336">
        <v>1999</v>
      </c>
      <c r="C1336">
        <v>1999</v>
      </c>
      <c r="D1336">
        <v>1999</v>
      </c>
      <c r="E1336">
        <v>4</v>
      </c>
      <c r="F1336">
        <v>0</v>
      </c>
      <c r="G1336">
        <v>1</v>
      </c>
      <c r="H1336" t="s">
        <v>215</v>
      </c>
      <c r="I1336">
        <v>120</v>
      </c>
      <c r="J1336" t="s">
        <v>109</v>
      </c>
      <c r="K1336" t="s">
        <v>328</v>
      </c>
      <c r="L1336">
        <v>0</v>
      </c>
      <c r="M1336" t="s">
        <v>217</v>
      </c>
      <c r="N1336" t="s">
        <v>218</v>
      </c>
      <c r="V1336">
        <v>901</v>
      </c>
      <c r="W1336" t="s">
        <v>411</v>
      </c>
      <c r="X1336">
        <v>8</v>
      </c>
      <c r="Y1336" t="s">
        <v>220</v>
      </c>
      <c r="AB1336">
        <v>4114</v>
      </c>
      <c r="AD1336">
        <v>4114</v>
      </c>
      <c r="AF1336">
        <v>11839</v>
      </c>
      <c r="AI1336">
        <v>0</v>
      </c>
    </row>
    <row r="1337" spans="1:35" x14ac:dyDescent="0.3">
      <c r="A1337" t="s">
        <v>430</v>
      </c>
      <c r="B1337">
        <v>1999</v>
      </c>
      <c r="C1337">
        <v>1999</v>
      </c>
      <c r="D1337">
        <v>1999</v>
      </c>
      <c r="E1337">
        <v>4</v>
      </c>
      <c r="F1337">
        <v>0</v>
      </c>
      <c r="G1337">
        <v>1</v>
      </c>
      <c r="H1337" t="s">
        <v>215</v>
      </c>
      <c r="I1337">
        <v>174</v>
      </c>
      <c r="J1337" t="s">
        <v>111</v>
      </c>
      <c r="K1337" t="s">
        <v>400</v>
      </c>
      <c r="L1337">
        <v>0</v>
      </c>
      <c r="M1337" t="s">
        <v>217</v>
      </c>
      <c r="N1337" t="s">
        <v>218</v>
      </c>
      <c r="V1337">
        <v>901</v>
      </c>
      <c r="W1337" t="s">
        <v>411</v>
      </c>
      <c r="X1337">
        <v>8</v>
      </c>
      <c r="Y1337" t="s">
        <v>220</v>
      </c>
      <c r="AB1337">
        <v>4645</v>
      </c>
      <c r="AD1337">
        <v>4645</v>
      </c>
      <c r="AF1337">
        <v>40206</v>
      </c>
      <c r="AI1337">
        <v>0</v>
      </c>
    </row>
    <row r="1338" spans="1:35" x14ac:dyDescent="0.3">
      <c r="A1338" t="s">
        <v>430</v>
      </c>
      <c r="B1338">
        <v>1999</v>
      </c>
      <c r="C1338">
        <v>1999</v>
      </c>
      <c r="D1338">
        <v>1999</v>
      </c>
      <c r="E1338">
        <v>4</v>
      </c>
      <c r="F1338">
        <v>0</v>
      </c>
      <c r="G1338">
        <v>1</v>
      </c>
      <c r="H1338" t="s">
        <v>215</v>
      </c>
      <c r="I1338">
        <v>231</v>
      </c>
      <c r="J1338" t="s">
        <v>113</v>
      </c>
      <c r="K1338" t="s">
        <v>348</v>
      </c>
      <c r="L1338">
        <v>0</v>
      </c>
      <c r="M1338" t="s">
        <v>217</v>
      </c>
      <c r="N1338" t="s">
        <v>218</v>
      </c>
      <c r="V1338">
        <v>901</v>
      </c>
      <c r="W1338" t="s">
        <v>411</v>
      </c>
      <c r="X1338">
        <v>8</v>
      </c>
      <c r="Y1338" t="s">
        <v>220</v>
      </c>
      <c r="AB1338">
        <v>6131</v>
      </c>
      <c r="AD1338">
        <v>6131</v>
      </c>
      <c r="AF1338">
        <v>43325</v>
      </c>
      <c r="AI1338">
        <v>0</v>
      </c>
    </row>
    <row r="1339" spans="1:35" hidden="1" x14ac:dyDescent="0.3">
      <c r="A1339" t="s">
        <v>430</v>
      </c>
      <c r="B1339">
        <v>1999</v>
      </c>
      <c r="C1339">
        <v>1999</v>
      </c>
      <c r="D1339">
        <v>1999</v>
      </c>
      <c r="E1339">
        <v>4</v>
      </c>
      <c r="F1339">
        <v>0</v>
      </c>
      <c r="G1339">
        <v>2</v>
      </c>
      <c r="H1339" t="s">
        <v>221</v>
      </c>
      <c r="I1339">
        <v>231</v>
      </c>
      <c r="J1339" t="s">
        <v>113</v>
      </c>
      <c r="K1339" t="s">
        <v>348</v>
      </c>
      <c r="L1339">
        <v>0</v>
      </c>
      <c r="M1339" t="s">
        <v>217</v>
      </c>
      <c r="N1339" t="s">
        <v>218</v>
      </c>
      <c r="V1339">
        <v>901</v>
      </c>
      <c r="W1339" t="s">
        <v>411</v>
      </c>
      <c r="X1339">
        <v>8</v>
      </c>
      <c r="Y1339" t="s">
        <v>220</v>
      </c>
      <c r="AB1339">
        <v>109079376</v>
      </c>
      <c r="AD1339">
        <v>109079376</v>
      </c>
      <c r="AF1339">
        <v>269148704</v>
      </c>
      <c r="AI1339">
        <v>0</v>
      </c>
    </row>
    <row r="1340" spans="1:35" x14ac:dyDescent="0.3">
      <c r="A1340" t="s">
        <v>430</v>
      </c>
      <c r="B1340">
        <v>1999</v>
      </c>
      <c r="C1340">
        <v>1999</v>
      </c>
      <c r="D1340">
        <v>1999</v>
      </c>
      <c r="E1340">
        <v>4</v>
      </c>
      <c r="F1340">
        <v>0</v>
      </c>
      <c r="G1340">
        <v>1</v>
      </c>
      <c r="H1340" t="s">
        <v>215</v>
      </c>
      <c r="I1340">
        <v>288</v>
      </c>
      <c r="J1340" t="s">
        <v>133</v>
      </c>
      <c r="K1340" t="s">
        <v>332</v>
      </c>
      <c r="L1340">
        <v>0</v>
      </c>
      <c r="M1340" t="s">
        <v>217</v>
      </c>
      <c r="N1340" t="s">
        <v>218</v>
      </c>
      <c r="V1340">
        <v>901</v>
      </c>
      <c r="W1340" t="s">
        <v>411</v>
      </c>
      <c r="X1340">
        <v>8</v>
      </c>
      <c r="Y1340" t="s">
        <v>220</v>
      </c>
      <c r="AB1340">
        <v>17316</v>
      </c>
      <c r="AD1340">
        <v>17316</v>
      </c>
      <c r="AF1340">
        <v>85741</v>
      </c>
      <c r="AI1340">
        <v>0</v>
      </c>
    </row>
    <row r="1341" spans="1:35" hidden="1" x14ac:dyDescent="0.3">
      <c r="A1341" t="s">
        <v>430</v>
      </c>
      <c r="B1341">
        <v>1999</v>
      </c>
      <c r="C1341">
        <v>1999</v>
      </c>
      <c r="D1341">
        <v>1999</v>
      </c>
      <c r="E1341">
        <v>4</v>
      </c>
      <c r="F1341">
        <v>0</v>
      </c>
      <c r="G1341">
        <v>2</v>
      </c>
      <c r="H1341" t="s">
        <v>221</v>
      </c>
      <c r="I1341">
        <v>288</v>
      </c>
      <c r="J1341" t="s">
        <v>133</v>
      </c>
      <c r="K1341" t="s">
        <v>332</v>
      </c>
      <c r="L1341">
        <v>0</v>
      </c>
      <c r="M1341" t="s">
        <v>217</v>
      </c>
      <c r="N1341" t="s">
        <v>218</v>
      </c>
      <c r="V1341">
        <v>901</v>
      </c>
      <c r="W1341" t="s">
        <v>411</v>
      </c>
      <c r="X1341">
        <v>8</v>
      </c>
      <c r="Y1341" t="s">
        <v>220</v>
      </c>
      <c r="AB1341">
        <v>5765239</v>
      </c>
      <c r="AD1341">
        <v>5765239</v>
      </c>
      <c r="AF1341">
        <v>5562051</v>
      </c>
      <c r="AI1341">
        <v>0</v>
      </c>
    </row>
    <row r="1342" spans="1:35" x14ac:dyDescent="0.3">
      <c r="A1342" t="s">
        <v>430</v>
      </c>
      <c r="B1342">
        <v>1999</v>
      </c>
      <c r="C1342">
        <v>1999</v>
      </c>
      <c r="D1342">
        <v>1999</v>
      </c>
      <c r="E1342">
        <v>4</v>
      </c>
      <c r="F1342">
        <v>0</v>
      </c>
      <c r="G1342">
        <v>1</v>
      </c>
      <c r="H1342" t="s">
        <v>215</v>
      </c>
      <c r="I1342">
        <v>296</v>
      </c>
      <c r="J1342" t="s">
        <v>119</v>
      </c>
      <c r="K1342" t="s">
        <v>401</v>
      </c>
      <c r="L1342">
        <v>0</v>
      </c>
      <c r="M1342" t="s">
        <v>217</v>
      </c>
      <c r="N1342" t="s">
        <v>218</v>
      </c>
      <c r="V1342">
        <v>901</v>
      </c>
      <c r="W1342" t="s">
        <v>411</v>
      </c>
      <c r="X1342">
        <v>8</v>
      </c>
      <c r="Y1342" t="s">
        <v>220</v>
      </c>
      <c r="AB1342">
        <v>10478</v>
      </c>
      <c r="AD1342">
        <v>10478</v>
      </c>
      <c r="AF1342">
        <v>163728</v>
      </c>
      <c r="AI1342">
        <v>0</v>
      </c>
    </row>
    <row r="1343" spans="1:35" x14ac:dyDescent="0.3">
      <c r="A1343" t="s">
        <v>430</v>
      </c>
      <c r="B1343">
        <v>1999</v>
      </c>
      <c r="C1343">
        <v>1999</v>
      </c>
      <c r="D1343">
        <v>1999</v>
      </c>
      <c r="E1343">
        <v>4</v>
      </c>
      <c r="F1343">
        <v>0</v>
      </c>
      <c r="G1343">
        <v>1</v>
      </c>
      <c r="H1343" t="s">
        <v>215</v>
      </c>
      <c r="I1343">
        <v>308</v>
      </c>
      <c r="J1343" t="s">
        <v>67</v>
      </c>
      <c r="K1343" t="s">
        <v>428</v>
      </c>
      <c r="L1343">
        <v>0</v>
      </c>
      <c r="M1343" t="s">
        <v>217</v>
      </c>
      <c r="N1343" t="s">
        <v>218</v>
      </c>
      <c r="V1343">
        <v>901</v>
      </c>
      <c r="W1343" t="s">
        <v>411</v>
      </c>
      <c r="X1343">
        <v>8</v>
      </c>
      <c r="Y1343" t="s">
        <v>220</v>
      </c>
      <c r="AB1343">
        <v>47941</v>
      </c>
      <c r="AD1343">
        <v>47941</v>
      </c>
      <c r="AF1343">
        <v>43439</v>
      </c>
      <c r="AI1343">
        <v>0</v>
      </c>
    </row>
    <row r="1344" spans="1:35" x14ac:dyDescent="0.3">
      <c r="A1344" t="s">
        <v>430</v>
      </c>
      <c r="B1344">
        <v>1999</v>
      </c>
      <c r="C1344">
        <v>1999</v>
      </c>
      <c r="D1344">
        <v>1999</v>
      </c>
      <c r="E1344">
        <v>4</v>
      </c>
      <c r="F1344">
        <v>0</v>
      </c>
      <c r="G1344">
        <v>1</v>
      </c>
      <c r="H1344" t="s">
        <v>215</v>
      </c>
      <c r="I1344">
        <v>384</v>
      </c>
      <c r="J1344" t="s">
        <v>367</v>
      </c>
      <c r="K1344" t="s">
        <v>368</v>
      </c>
      <c r="L1344">
        <v>0</v>
      </c>
      <c r="M1344" t="s">
        <v>217</v>
      </c>
      <c r="N1344" t="s">
        <v>218</v>
      </c>
      <c r="V1344">
        <v>901</v>
      </c>
      <c r="W1344" t="s">
        <v>411</v>
      </c>
      <c r="X1344">
        <v>8</v>
      </c>
      <c r="Y1344" t="s">
        <v>220</v>
      </c>
      <c r="AB1344">
        <v>125292</v>
      </c>
      <c r="AD1344">
        <v>125292</v>
      </c>
      <c r="AF1344">
        <v>267455</v>
      </c>
      <c r="AI1344">
        <v>0</v>
      </c>
    </row>
    <row r="1345" spans="1:35" hidden="1" x14ac:dyDescent="0.3">
      <c r="A1345" t="s">
        <v>430</v>
      </c>
      <c r="B1345">
        <v>1999</v>
      </c>
      <c r="C1345">
        <v>1999</v>
      </c>
      <c r="D1345">
        <v>1999</v>
      </c>
      <c r="E1345">
        <v>4</v>
      </c>
      <c r="F1345">
        <v>0</v>
      </c>
      <c r="G1345">
        <v>2</v>
      </c>
      <c r="H1345" t="s">
        <v>221</v>
      </c>
      <c r="I1345">
        <v>384</v>
      </c>
      <c r="J1345" t="s">
        <v>367</v>
      </c>
      <c r="K1345" t="s">
        <v>368</v>
      </c>
      <c r="L1345">
        <v>0</v>
      </c>
      <c r="M1345" t="s">
        <v>217</v>
      </c>
      <c r="N1345" t="s">
        <v>218</v>
      </c>
      <c r="V1345">
        <v>901</v>
      </c>
      <c r="W1345" t="s">
        <v>411</v>
      </c>
      <c r="X1345">
        <v>8</v>
      </c>
      <c r="Y1345" t="s">
        <v>220</v>
      </c>
      <c r="AB1345">
        <v>117603952</v>
      </c>
      <c r="AD1345">
        <v>117603952</v>
      </c>
      <c r="AF1345">
        <v>149502896</v>
      </c>
      <c r="AI1345">
        <v>0</v>
      </c>
    </row>
    <row r="1346" spans="1:35" x14ac:dyDescent="0.3">
      <c r="A1346" t="s">
        <v>430</v>
      </c>
      <c r="B1346">
        <v>1999</v>
      </c>
      <c r="C1346">
        <v>1999</v>
      </c>
      <c r="D1346">
        <v>1999</v>
      </c>
      <c r="E1346">
        <v>4</v>
      </c>
      <c r="F1346">
        <v>0</v>
      </c>
      <c r="G1346">
        <v>1</v>
      </c>
      <c r="H1346" t="s">
        <v>215</v>
      </c>
      <c r="I1346">
        <v>398</v>
      </c>
      <c r="J1346" t="s">
        <v>118</v>
      </c>
      <c r="K1346" t="s">
        <v>271</v>
      </c>
      <c r="L1346">
        <v>0</v>
      </c>
      <c r="M1346" t="s">
        <v>217</v>
      </c>
      <c r="N1346" t="s">
        <v>218</v>
      </c>
      <c r="V1346">
        <v>901</v>
      </c>
      <c r="W1346" t="s">
        <v>411</v>
      </c>
      <c r="X1346">
        <v>8</v>
      </c>
      <c r="Y1346" t="s">
        <v>220</v>
      </c>
      <c r="AB1346">
        <v>4361687</v>
      </c>
      <c r="AD1346">
        <v>4361687</v>
      </c>
      <c r="AF1346">
        <v>694189</v>
      </c>
      <c r="AI1346">
        <v>0</v>
      </c>
    </row>
    <row r="1347" spans="1:35" hidden="1" x14ac:dyDescent="0.3">
      <c r="A1347" t="s">
        <v>430</v>
      </c>
      <c r="B1347">
        <v>1999</v>
      </c>
      <c r="C1347">
        <v>1999</v>
      </c>
      <c r="D1347">
        <v>1999</v>
      </c>
      <c r="E1347">
        <v>4</v>
      </c>
      <c r="F1347">
        <v>0</v>
      </c>
      <c r="G1347">
        <v>2</v>
      </c>
      <c r="H1347" t="s">
        <v>221</v>
      </c>
      <c r="I1347">
        <v>398</v>
      </c>
      <c r="J1347" t="s">
        <v>118</v>
      </c>
      <c r="K1347" t="s">
        <v>271</v>
      </c>
      <c r="L1347">
        <v>0</v>
      </c>
      <c r="M1347" t="s">
        <v>217</v>
      </c>
      <c r="N1347" t="s">
        <v>218</v>
      </c>
      <c r="V1347">
        <v>901</v>
      </c>
      <c r="W1347" t="s">
        <v>411</v>
      </c>
      <c r="X1347">
        <v>8</v>
      </c>
      <c r="Y1347" t="s">
        <v>220</v>
      </c>
      <c r="AB1347">
        <v>1063000</v>
      </c>
      <c r="AD1347">
        <v>1063000</v>
      </c>
      <c r="AF1347">
        <v>42699</v>
      </c>
      <c r="AI1347">
        <v>0</v>
      </c>
    </row>
    <row r="1348" spans="1:35" x14ac:dyDescent="0.3">
      <c r="A1348" t="s">
        <v>430</v>
      </c>
      <c r="B1348">
        <v>1999</v>
      </c>
      <c r="C1348">
        <v>1999</v>
      </c>
      <c r="D1348">
        <v>1999</v>
      </c>
      <c r="E1348">
        <v>4</v>
      </c>
      <c r="F1348">
        <v>0</v>
      </c>
      <c r="G1348">
        <v>1</v>
      </c>
      <c r="H1348" t="s">
        <v>215</v>
      </c>
      <c r="I1348">
        <v>490</v>
      </c>
      <c r="J1348" t="s">
        <v>160</v>
      </c>
      <c r="L1348">
        <v>0</v>
      </c>
      <c r="M1348" t="s">
        <v>217</v>
      </c>
      <c r="N1348" t="s">
        <v>218</v>
      </c>
      <c r="V1348">
        <v>901</v>
      </c>
      <c r="W1348" t="s">
        <v>411</v>
      </c>
      <c r="X1348">
        <v>8</v>
      </c>
      <c r="Y1348" t="s">
        <v>220</v>
      </c>
      <c r="AB1348">
        <v>4814878</v>
      </c>
      <c r="AD1348">
        <v>4814878</v>
      </c>
      <c r="AF1348">
        <v>15650773</v>
      </c>
      <c r="AI1348">
        <v>0</v>
      </c>
    </row>
    <row r="1349" spans="1:35" hidden="1" x14ac:dyDescent="0.3">
      <c r="A1349" t="s">
        <v>430</v>
      </c>
      <c r="B1349">
        <v>1999</v>
      </c>
      <c r="C1349">
        <v>1999</v>
      </c>
      <c r="D1349">
        <v>1999</v>
      </c>
      <c r="E1349">
        <v>4</v>
      </c>
      <c r="F1349">
        <v>0</v>
      </c>
      <c r="G1349">
        <v>2</v>
      </c>
      <c r="H1349" t="s">
        <v>221</v>
      </c>
      <c r="I1349">
        <v>490</v>
      </c>
      <c r="J1349" t="s">
        <v>160</v>
      </c>
      <c r="L1349">
        <v>0</v>
      </c>
      <c r="M1349" t="s">
        <v>217</v>
      </c>
      <c r="N1349" t="s">
        <v>218</v>
      </c>
      <c r="V1349">
        <v>901</v>
      </c>
      <c r="W1349" t="s">
        <v>411</v>
      </c>
      <c r="X1349">
        <v>8</v>
      </c>
      <c r="Y1349" t="s">
        <v>220</v>
      </c>
      <c r="AB1349">
        <v>261977</v>
      </c>
      <c r="AD1349">
        <v>261977</v>
      </c>
      <c r="AF1349">
        <v>619840</v>
      </c>
      <c r="AI1349">
        <v>0</v>
      </c>
    </row>
    <row r="1350" spans="1:35" hidden="1" x14ac:dyDescent="0.3">
      <c r="A1350" t="s">
        <v>430</v>
      </c>
      <c r="B1350">
        <v>1999</v>
      </c>
      <c r="C1350">
        <v>1999</v>
      </c>
      <c r="D1350">
        <v>1999</v>
      </c>
      <c r="E1350">
        <v>4</v>
      </c>
      <c r="F1350">
        <v>0</v>
      </c>
      <c r="G1350">
        <v>3</v>
      </c>
      <c r="H1350" t="s">
        <v>247</v>
      </c>
      <c r="I1350">
        <v>490</v>
      </c>
      <c r="J1350" t="s">
        <v>160</v>
      </c>
      <c r="L1350">
        <v>0</v>
      </c>
      <c r="M1350" t="s">
        <v>217</v>
      </c>
      <c r="N1350" t="s">
        <v>218</v>
      </c>
      <c r="V1350">
        <v>901</v>
      </c>
      <c r="W1350" t="s">
        <v>411</v>
      </c>
      <c r="X1350">
        <v>8</v>
      </c>
      <c r="Y1350" t="s">
        <v>220</v>
      </c>
      <c r="AB1350">
        <v>20893</v>
      </c>
      <c r="AD1350">
        <v>20893</v>
      </c>
      <c r="AF1350">
        <v>96246</v>
      </c>
      <c r="AI1350">
        <v>0</v>
      </c>
    </row>
    <row r="1351" spans="1:35" x14ac:dyDescent="0.3">
      <c r="A1351" t="s">
        <v>430</v>
      </c>
      <c r="B1351">
        <v>1999</v>
      </c>
      <c r="C1351">
        <v>1999</v>
      </c>
      <c r="D1351">
        <v>1999</v>
      </c>
      <c r="E1351">
        <v>4</v>
      </c>
      <c r="F1351">
        <v>0</v>
      </c>
      <c r="G1351">
        <v>1</v>
      </c>
      <c r="H1351" t="s">
        <v>215</v>
      </c>
      <c r="I1351">
        <v>498</v>
      </c>
      <c r="J1351" t="s">
        <v>96</v>
      </c>
      <c r="K1351" t="s">
        <v>370</v>
      </c>
      <c r="L1351">
        <v>0</v>
      </c>
      <c r="M1351" t="s">
        <v>217</v>
      </c>
      <c r="N1351" t="s">
        <v>218</v>
      </c>
      <c r="V1351">
        <v>901</v>
      </c>
      <c r="W1351" t="s">
        <v>411</v>
      </c>
      <c r="X1351">
        <v>8</v>
      </c>
      <c r="Y1351" t="s">
        <v>220</v>
      </c>
      <c r="AB1351">
        <v>247</v>
      </c>
      <c r="AD1351">
        <v>247</v>
      </c>
      <c r="AF1351">
        <v>116435</v>
      </c>
      <c r="AI1351">
        <v>0</v>
      </c>
    </row>
    <row r="1352" spans="1:35" x14ac:dyDescent="0.3">
      <c r="A1352" t="s">
        <v>430</v>
      </c>
      <c r="B1352">
        <v>1999</v>
      </c>
      <c r="C1352">
        <v>1999</v>
      </c>
      <c r="D1352">
        <v>1999</v>
      </c>
      <c r="E1352">
        <v>4</v>
      </c>
      <c r="F1352">
        <v>0</v>
      </c>
      <c r="G1352">
        <v>1</v>
      </c>
      <c r="H1352" t="s">
        <v>215</v>
      </c>
      <c r="I1352">
        <v>504</v>
      </c>
      <c r="J1352" t="s">
        <v>70</v>
      </c>
      <c r="K1352" t="s">
        <v>371</v>
      </c>
      <c r="L1352">
        <v>0</v>
      </c>
      <c r="M1352" t="s">
        <v>217</v>
      </c>
      <c r="N1352" t="s">
        <v>218</v>
      </c>
      <c r="V1352">
        <v>901</v>
      </c>
      <c r="W1352" t="s">
        <v>411</v>
      </c>
      <c r="X1352">
        <v>8</v>
      </c>
      <c r="Y1352" t="s">
        <v>220</v>
      </c>
      <c r="AB1352">
        <v>26535932</v>
      </c>
      <c r="AD1352">
        <v>26535932</v>
      </c>
      <c r="AF1352">
        <v>41840336</v>
      </c>
      <c r="AI1352">
        <v>0</v>
      </c>
    </row>
    <row r="1353" spans="1:35" hidden="1" x14ac:dyDescent="0.3">
      <c r="A1353" t="s">
        <v>430</v>
      </c>
      <c r="B1353">
        <v>1999</v>
      </c>
      <c r="C1353">
        <v>1999</v>
      </c>
      <c r="D1353">
        <v>1999</v>
      </c>
      <c r="E1353">
        <v>4</v>
      </c>
      <c r="F1353">
        <v>0</v>
      </c>
      <c r="G1353">
        <v>2</v>
      </c>
      <c r="H1353" t="s">
        <v>221</v>
      </c>
      <c r="I1353">
        <v>504</v>
      </c>
      <c r="J1353" t="s">
        <v>70</v>
      </c>
      <c r="K1353" t="s">
        <v>371</v>
      </c>
      <c r="L1353">
        <v>0</v>
      </c>
      <c r="M1353" t="s">
        <v>217</v>
      </c>
      <c r="N1353" t="s">
        <v>218</v>
      </c>
      <c r="V1353">
        <v>901</v>
      </c>
      <c r="W1353" t="s">
        <v>411</v>
      </c>
      <c r="X1353">
        <v>8</v>
      </c>
      <c r="Y1353" t="s">
        <v>220</v>
      </c>
      <c r="AB1353">
        <v>32804</v>
      </c>
      <c r="AD1353">
        <v>32804</v>
      </c>
      <c r="AF1353">
        <v>361929</v>
      </c>
      <c r="AI1353">
        <v>0</v>
      </c>
    </row>
    <row r="1354" spans="1:35" x14ac:dyDescent="0.3">
      <c r="A1354" t="s">
        <v>430</v>
      </c>
      <c r="B1354">
        <v>1999</v>
      </c>
      <c r="C1354">
        <v>1999</v>
      </c>
      <c r="D1354">
        <v>1999</v>
      </c>
      <c r="E1354">
        <v>4</v>
      </c>
      <c r="F1354">
        <v>0</v>
      </c>
      <c r="G1354">
        <v>1</v>
      </c>
      <c r="H1354" t="s">
        <v>215</v>
      </c>
      <c r="I1354">
        <v>512</v>
      </c>
      <c r="J1354" t="s">
        <v>37</v>
      </c>
      <c r="K1354" t="s">
        <v>285</v>
      </c>
      <c r="L1354">
        <v>0</v>
      </c>
      <c r="M1354" t="s">
        <v>217</v>
      </c>
      <c r="N1354" t="s">
        <v>218</v>
      </c>
      <c r="V1354">
        <v>901</v>
      </c>
      <c r="W1354" t="s">
        <v>411</v>
      </c>
      <c r="X1354">
        <v>8</v>
      </c>
      <c r="Y1354" t="s">
        <v>220</v>
      </c>
      <c r="AB1354">
        <v>2785977</v>
      </c>
      <c r="AD1354">
        <v>2785977</v>
      </c>
      <c r="AF1354">
        <v>5307094</v>
      </c>
      <c r="AI1354">
        <v>0</v>
      </c>
    </row>
    <row r="1355" spans="1:35" hidden="1" x14ac:dyDescent="0.3">
      <c r="A1355" t="s">
        <v>430</v>
      </c>
      <c r="B1355">
        <v>1999</v>
      </c>
      <c r="C1355">
        <v>1999</v>
      </c>
      <c r="D1355">
        <v>1999</v>
      </c>
      <c r="E1355">
        <v>4</v>
      </c>
      <c r="F1355">
        <v>0</v>
      </c>
      <c r="G1355">
        <v>2</v>
      </c>
      <c r="H1355" t="s">
        <v>221</v>
      </c>
      <c r="I1355">
        <v>512</v>
      </c>
      <c r="J1355" t="s">
        <v>37</v>
      </c>
      <c r="K1355" t="s">
        <v>285</v>
      </c>
      <c r="L1355">
        <v>0</v>
      </c>
      <c r="M1355" t="s">
        <v>217</v>
      </c>
      <c r="N1355" t="s">
        <v>218</v>
      </c>
      <c r="V1355">
        <v>901</v>
      </c>
      <c r="W1355" t="s">
        <v>411</v>
      </c>
      <c r="X1355">
        <v>8</v>
      </c>
      <c r="Y1355" t="s">
        <v>220</v>
      </c>
      <c r="AB1355">
        <v>97872</v>
      </c>
      <c r="AD1355">
        <v>97872</v>
      </c>
      <c r="AF1355">
        <v>235286</v>
      </c>
      <c r="AI1355">
        <v>0</v>
      </c>
    </row>
    <row r="1356" spans="1:35" x14ac:dyDescent="0.3">
      <c r="A1356" t="s">
        <v>430</v>
      </c>
      <c r="B1356">
        <v>1999</v>
      </c>
      <c r="C1356">
        <v>1999</v>
      </c>
      <c r="D1356">
        <v>1999</v>
      </c>
      <c r="E1356">
        <v>4</v>
      </c>
      <c r="F1356">
        <v>0</v>
      </c>
      <c r="G1356">
        <v>1</v>
      </c>
      <c r="H1356" t="s">
        <v>215</v>
      </c>
      <c r="I1356">
        <v>540</v>
      </c>
      <c r="J1356" t="s">
        <v>156</v>
      </c>
      <c r="K1356" t="s">
        <v>352</v>
      </c>
      <c r="L1356">
        <v>0</v>
      </c>
      <c r="M1356" t="s">
        <v>217</v>
      </c>
      <c r="N1356" t="s">
        <v>218</v>
      </c>
      <c r="V1356">
        <v>901</v>
      </c>
      <c r="W1356" t="s">
        <v>411</v>
      </c>
      <c r="X1356">
        <v>8</v>
      </c>
      <c r="Y1356" t="s">
        <v>220</v>
      </c>
      <c r="AB1356">
        <v>351480</v>
      </c>
      <c r="AD1356">
        <v>351480</v>
      </c>
      <c r="AF1356">
        <v>975104</v>
      </c>
      <c r="AI1356">
        <v>0</v>
      </c>
    </row>
    <row r="1357" spans="1:35" hidden="1" x14ac:dyDescent="0.3">
      <c r="A1357" t="s">
        <v>430</v>
      </c>
      <c r="B1357">
        <v>1999</v>
      </c>
      <c r="C1357">
        <v>1999</v>
      </c>
      <c r="D1357">
        <v>1999</v>
      </c>
      <c r="E1357">
        <v>4</v>
      </c>
      <c r="F1357">
        <v>0</v>
      </c>
      <c r="G1357">
        <v>2</v>
      </c>
      <c r="H1357" t="s">
        <v>221</v>
      </c>
      <c r="I1357">
        <v>540</v>
      </c>
      <c r="J1357" t="s">
        <v>156</v>
      </c>
      <c r="K1357" t="s">
        <v>352</v>
      </c>
      <c r="L1357">
        <v>0</v>
      </c>
      <c r="M1357" t="s">
        <v>217</v>
      </c>
      <c r="N1357" t="s">
        <v>218</v>
      </c>
      <c r="V1357">
        <v>901</v>
      </c>
      <c r="W1357" t="s">
        <v>411</v>
      </c>
      <c r="X1357">
        <v>8</v>
      </c>
      <c r="Y1357" t="s">
        <v>220</v>
      </c>
      <c r="AB1357">
        <v>45693</v>
      </c>
      <c r="AD1357">
        <v>45693</v>
      </c>
      <c r="AF1357">
        <v>67877</v>
      </c>
      <c r="AI1357">
        <v>0</v>
      </c>
    </row>
    <row r="1358" spans="1:35" x14ac:dyDescent="0.3">
      <c r="A1358" t="s">
        <v>430</v>
      </c>
      <c r="B1358">
        <v>1999</v>
      </c>
      <c r="C1358">
        <v>1999</v>
      </c>
      <c r="D1358">
        <v>1999</v>
      </c>
      <c r="E1358">
        <v>4</v>
      </c>
      <c r="F1358">
        <v>0</v>
      </c>
      <c r="G1358">
        <v>1</v>
      </c>
      <c r="H1358" t="s">
        <v>215</v>
      </c>
      <c r="I1358">
        <v>608</v>
      </c>
      <c r="J1358" t="s">
        <v>137</v>
      </c>
      <c r="K1358" t="s">
        <v>405</v>
      </c>
      <c r="L1358">
        <v>0</v>
      </c>
      <c r="M1358" t="s">
        <v>217</v>
      </c>
      <c r="N1358" t="s">
        <v>218</v>
      </c>
      <c r="V1358">
        <v>901</v>
      </c>
      <c r="W1358" t="s">
        <v>411</v>
      </c>
      <c r="X1358">
        <v>8</v>
      </c>
      <c r="Y1358" t="s">
        <v>220</v>
      </c>
      <c r="AB1358">
        <v>5448463</v>
      </c>
      <c r="AD1358">
        <v>5448463</v>
      </c>
      <c r="AF1358">
        <v>8071046</v>
      </c>
      <c r="AI1358">
        <v>0</v>
      </c>
    </row>
    <row r="1359" spans="1:35" hidden="1" x14ac:dyDescent="0.3">
      <c r="A1359" t="s">
        <v>430</v>
      </c>
      <c r="B1359">
        <v>1999</v>
      </c>
      <c r="C1359">
        <v>1999</v>
      </c>
      <c r="D1359">
        <v>1999</v>
      </c>
      <c r="E1359">
        <v>4</v>
      </c>
      <c r="F1359">
        <v>0</v>
      </c>
      <c r="G1359">
        <v>2</v>
      </c>
      <c r="H1359" t="s">
        <v>221</v>
      </c>
      <c r="I1359">
        <v>608</v>
      </c>
      <c r="J1359" t="s">
        <v>137</v>
      </c>
      <c r="K1359" t="s">
        <v>405</v>
      </c>
      <c r="L1359">
        <v>0</v>
      </c>
      <c r="M1359" t="s">
        <v>217</v>
      </c>
      <c r="N1359" t="s">
        <v>218</v>
      </c>
      <c r="V1359">
        <v>901</v>
      </c>
      <c r="W1359" t="s">
        <v>411</v>
      </c>
      <c r="X1359">
        <v>8</v>
      </c>
      <c r="Y1359" t="s">
        <v>220</v>
      </c>
      <c r="AB1359">
        <v>229634</v>
      </c>
      <c r="AD1359">
        <v>229634</v>
      </c>
      <c r="AF1359">
        <v>465383</v>
      </c>
      <c r="AI1359">
        <v>0</v>
      </c>
    </row>
    <row r="1360" spans="1:35" x14ac:dyDescent="0.3">
      <c r="A1360" t="s">
        <v>430</v>
      </c>
      <c r="B1360">
        <v>1999</v>
      </c>
      <c r="C1360">
        <v>1999</v>
      </c>
      <c r="D1360">
        <v>1999</v>
      </c>
      <c r="E1360">
        <v>4</v>
      </c>
      <c r="F1360">
        <v>0</v>
      </c>
      <c r="G1360">
        <v>1</v>
      </c>
      <c r="H1360" t="s">
        <v>215</v>
      </c>
      <c r="I1360">
        <v>646</v>
      </c>
      <c r="J1360" t="s">
        <v>139</v>
      </c>
      <c r="K1360" t="s">
        <v>339</v>
      </c>
      <c r="L1360">
        <v>0</v>
      </c>
      <c r="M1360" t="s">
        <v>217</v>
      </c>
      <c r="N1360" t="s">
        <v>218</v>
      </c>
      <c r="V1360">
        <v>901</v>
      </c>
      <c r="W1360" t="s">
        <v>411</v>
      </c>
      <c r="X1360">
        <v>8</v>
      </c>
      <c r="Y1360" t="s">
        <v>220</v>
      </c>
      <c r="AB1360">
        <v>30373</v>
      </c>
      <c r="AD1360">
        <v>30373</v>
      </c>
      <c r="AF1360">
        <v>37865</v>
      </c>
      <c r="AI1360">
        <v>0</v>
      </c>
    </row>
    <row r="1361" spans="1:35" hidden="1" x14ac:dyDescent="0.3">
      <c r="A1361" t="s">
        <v>430</v>
      </c>
      <c r="B1361">
        <v>1999</v>
      </c>
      <c r="C1361">
        <v>1999</v>
      </c>
      <c r="D1361">
        <v>1999</v>
      </c>
      <c r="E1361">
        <v>4</v>
      </c>
      <c r="F1361">
        <v>0</v>
      </c>
      <c r="G1361">
        <v>2</v>
      </c>
      <c r="H1361" t="s">
        <v>221</v>
      </c>
      <c r="I1361">
        <v>646</v>
      </c>
      <c r="J1361" t="s">
        <v>139</v>
      </c>
      <c r="K1361" t="s">
        <v>339</v>
      </c>
      <c r="L1361">
        <v>0</v>
      </c>
      <c r="M1361" t="s">
        <v>217</v>
      </c>
      <c r="N1361" t="s">
        <v>218</v>
      </c>
      <c r="V1361">
        <v>901</v>
      </c>
      <c r="W1361" t="s">
        <v>411</v>
      </c>
      <c r="X1361">
        <v>8</v>
      </c>
      <c r="Y1361" t="s">
        <v>220</v>
      </c>
      <c r="AB1361">
        <v>18111916</v>
      </c>
      <c r="AD1361">
        <v>18111916</v>
      </c>
      <c r="AF1361">
        <v>30065834</v>
      </c>
      <c r="AI1361">
        <v>0</v>
      </c>
    </row>
    <row r="1362" spans="1:35" x14ac:dyDescent="0.3">
      <c r="A1362" t="s">
        <v>430</v>
      </c>
      <c r="B1362">
        <v>1999</v>
      </c>
      <c r="C1362">
        <v>1999</v>
      </c>
      <c r="D1362">
        <v>1999</v>
      </c>
      <c r="E1362">
        <v>4</v>
      </c>
      <c r="F1362">
        <v>0</v>
      </c>
      <c r="G1362">
        <v>1</v>
      </c>
      <c r="H1362" t="s">
        <v>215</v>
      </c>
      <c r="I1362">
        <v>662</v>
      </c>
      <c r="J1362" t="s">
        <v>43</v>
      </c>
      <c r="K1362" t="s">
        <v>355</v>
      </c>
      <c r="L1362">
        <v>0</v>
      </c>
      <c r="M1362" t="s">
        <v>217</v>
      </c>
      <c r="N1362" t="s">
        <v>218</v>
      </c>
      <c r="V1362">
        <v>901</v>
      </c>
      <c r="W1362" t="s">
        <v>411</v>
      </c>
      <c r="X1362">
        <v>8</v>
      </c>
      <c r="Y1362" t="s">
        <v>220</v>
      </c>
      <c r="AB1362">
        <v>38968</v>
      </c>
      <c r="AD1362">
        <v>38968</v>
      </c>
      <c r="AF1362">
        <v>327481</v>
      </c>
      <c r="AI1362">
        <v>0</v>
      </c>
    </row>
    <row r="1363" spans="1:35" hidden="1" x14ac:dyDescent="0.3">
      <c r="A1363" t="s">
        <v>430</v>
      </c>
      <c r="B1363">
        <v>1999</v>
      </c>
      <c r="C1363">
        <v>1999</v>
      </c>
      <c r="D1363">
        <v>1999</v>
      </c>
      <c r="E1363">
        <v>4</v>
      </c>
      <c r="F1363">
        <v>0</v>
      </c>
      <c r="G1363">
        <v>2</v>
      </c>
      <c r="H1363" t="s">
        <v>221</v>
      </c>
      <c r="I1363">
        <v>662</v>
      </c>
      <c r="J1363" t="s">
        <v>43</v>
      </c>
      <c r="K1363" t="s">
        <v>355</v>
      </c>
      <c r="L1363">
        <v>0</v>
      </c>
      <c r="M1363" t="s">
        <v>217</v>
      </c>
      <c r="N1363" t="s">
        <v>218</v>
      </c>
      <c r="V1363">
        <v>901</v>
      </c>
      <c r="W1363" t="s">
        <v>411</v>
      </c>
      <c r="X1363">
        <v>8</v>
      </c>
      <c r="Y1363" t="s">
        <v>220</v>
      </c>
      <c r="AB1363">
        <v>4</v>
      </c>
      <c r="AD1363">
        <v>4</v>
      </c>
      <c r="AF1363">
        <v>14</v>
      </c>
      <c r="AI1363">
        <v>0</v>
      </c>
    </row>
    <row r="1364" spans="1:35" x14ac:dyDescent="0.3">
      <c r="A1364" t="s">
        <v>430</v>
      </c>
      <c r="B1364">
        <v>1999</v>
      </c>
      <c r="C1364">
        <v>1999</v>
      </c>
      <c r="D1364">
        <v>1999</v>
      </c>
      <c r="E1364">
        <v>4</v>
      </c>
      <c r="F1364">
        <v>0</v>
      </c>
      <c r="G1364">
        <v>1</v>
      </c>
      <c r="H1364" t="s">
        <v>215</v>
      </c>
      <c r="I1364">
        <v>740</v>
      </c>
      <c r="J1364" t="s">
        <v>100</v>
      </c>
      <c r="K1364" t="s">
        <v>391</v>
      </c>
      <c r="L1364">
        <v>0</v>
      </c>
      <c r="M1364" t="s">
        <v>217</v>
      </c>
      <c r="N1364" t="s">
        <v>218</v>
      </c>
      <c r="V1364">
        <v>901</v>
      </c>
      <c r="W1364" t="s">
        <v>411</v>
      </c>
      <c r="X1364">
        <v>1</v>
      </c>
      <c r="Y1364" t="s">
        <v>232</v>
      </c>
      <c r="AB1364">
        <v>0</v>
      </c>
      <c r="AD1364">
        <v>0</v>
      </c>
      <c r="AF1364">
        <v>14000</v>
      </c>
      <c r="AI1364">
        <v>0</v>
      </c>
    </row>
    <row r="1365" spans="1:35" x14ac:dyDescent="0.3">
      <c r="A1365" t="s">
        <v>430</v>
      </c>
      <c r="B1365">
        <v>1999</v>
      </c>
      <c r="C1365">
        <v>1999</v>
      </c>
      <c r="D1365">
        <v>1999</v>
      </c>
      <c r="E1365">
        <v>4</v>
      </c>
      <c r="F1365">
        <v>0</v>
      </c>
      <c r="G1365">
        <v>1</v>
      </c>
      <c r="H1365" t="s">
        <v>215</v>
      </c>
      <c r="I1365">
        <v>788</v>
      </c>
      <c r="J1365" t="s">
        <v>54</v>
      </c>
      <c r="K1365" t="s">
        <v>314</v>
      </c>
      <c r="L1365">
        <v>0</v>
      </c>
      <c r="M1365" t="s">
        <v>217</v>
      </c>
      <c r="N1365" t="s">
        <v>218</v>
      </c>
      <c r="V1365">
        <v>901</v>
      </c>
      <c r="W1365" t="s">
        <v>411</v>
      </c>
      <c r="X1365">
        <v>8</v>
      </c>
      <c r="Y1365" t="s">
        <v>220</v>
      </c>
      <c r="AB1365">
        <v>10104661</v>
      </c>
      <c r="AD1365">
        <v>10104661</v>
      </c>
      <c r="AF1365">
        <v>15400480</v>
      </c>
      <c r="AI1365">
        <v>0</v>
      </c>
    </row>
    <row r="1366" spans="1:35" hidden="1" x14ac:dyDescent="0.3">
      <c r="A1366" t="s">
        <v>430</v>
      </c>
      <c r="B1366">
        <v>1999</v>
      </c>
      <c r="C1366">
        <v>1999</v>
      </c>
      <c r="D1366">
        <v>1999</v>
      </c>
      <c r="E1366">
        <v>4</v>
      </c>
      <c r="F1366">
        <v>0</v>
      </c>
      <c r="G1366">
        <v>2</v>
      </c>
      <c r="H1366" t="s">
        <v>221</v>
      </c>
      <c r="I1366">
        <v>788</v>
      </c>
      <c r="J1366" t="s">
        <v>54</v>
      </c>
      <c r="K1366" t="s">
        <v>314</v>
      </c>
      <c r="L1366">
        <v>0</v>
      </c>
      <c r="M1366" t="s">
        <v>217</v>
      </c>
      <c r="N1366" t="s">
        <v>218</v>
      </c>
      <c r="V1366">
        <v>901</v>
      </c>
      <c r="W1366" t="s">
        <v>411</v>
      </c>
      <c r="X1366">
        <v>8</v>
      </c>
      <c r="Y1366" t="s">
        <v>220</v>
      </c>
      <c r="AB1366">
        <v>3199</v>
      </c>
      <c r="AD1366">
        <v>3199</v>
      </c>
      <c r="AF1366">
        <v>6563</v>
      </c>
      <c r="AI1366">
        <v>0</v>
      </c>
    </row>
    <row r="1367" spans="1:35" x14ac:dyDescent="0.3">
      <c r="A1367" t="s">
        <v>430</v>
      </c>
      <c r="B1367">
        <v>1999</v>
      </c>
      <c r="C1367">
        <v>1999</v>
      </c>
      <c r="D1367">
        <v>1999</v>
      </c>
      <c r="E1367">
        <v>4</v>
      </c>
      <c r="F1367">
        <v>0</v>
      </c>
      <c r="G1367">
        <v>1</v>
      </c>
      <c r="H1367" t="s">
        <v>215</v>
      </c>
      <c r="I1367">
        <v>804</v>
      </c>
      <c r="J1367" t="s">
        <v>142</v>
      </c>
      <c r="K1367" t="s">
        <v>358</v>
      </c>
      <c r="L1367">
        <v>0</v>
      </c>
      <c r="M1367" t="s">
        <v>217</v>
      </c>
      <c r="N1367" t="s">
        <v>218</v>
      </c>
      <c r="V1367">
        <v>901</v>
      </c>
      <c r="W1367" t="s">
        <v>411</v>
      </c>
      <c r="X1367">
        <v>8</v>
      </c>
      <c r="Y1367" t="s">
        <v>220</v>
      </c>
      <c r="AB1367">
        <v>5260036</v>
      </c>
      <c r="AD1367">
        <v>5260036</v>
      </c>
      <c r="AF1367">
        <v>10551514</v>
      </c>
      <c r="AI1367">
        <v>0</v>
      </c>
    </row>
    <row r="1368" spans="1:35" hidden="1" x14ac:dyDescent="0.3">
      <c r="A1368" t="s">
        <v>430</v>
      </c>
      <c r="B1368">
        <v>1999</v>
      </c>
      <c r="C1368">
        <v>1999</v>
      </c>
      <c r="D1368">
        <v>1999</v>
      </c>
      <c r="E1368">
        <v>4</v>
      </c>
      <c r="F1368">
        <v>0</v>
      </c>
      <c r="G1368">
        <v>2</v>
      </c>
      <c r="H1368" t="s">
        <v>221</v>
      </c>
      <c r="I1368">
        <v>804</v>
      </c>
      <c r="J1368" t="s">
        <v>142</v>
      </c>
      <c r="K1368" t="s">
        <v>358</v>
      </c>
      <c r="L1368">
        <v>0</v>
      </c>
      <c r="M1368" t="s">
        <v>217</v>
      </c>
      <c r="N1368" t="s">
        <v>218</v>
      </c>
      <c r="V1368">
        <v>901</v>
      </c>
      <c r="W1368" t="s">
        <v>411</v>
      </c>
      <c r="X1368">
        <v>8</v>
      </c>
      <c r="Y1368" t="s">
        <v>220</v>
      </c>
      <c r="AB1368">
        <v>1480</v>
      </c>
      <c r="AD1368">
        <v>1480</v>
      </c>
      <c r="AF1368">
        <v>7278</v>
      </c>
      <c r="AI1368">
        <v>0</v>
      </c>
    </row>
    <row r="1369" spans="1:35" x14ac:dyDescent="0.3">
      <c r="A1369" t="s">
        <v>430</v>
      </c>
      <c r="B1369">
        <v>1999</v>
      </c>
      <c r="C1369">
        <v>1999</v>
      </c>
      <c r="D1369">
        <v>1999</v>
      </c>
      <c r="E1369">
        <v>4</v>
      </c>
      <c r="F1369">
        <v>0</v>
      </c>
      <c r="G1369">
        <v>1</v>
      </c>
      <c r="H1369" t="s">
        <v>215</v>
      </c>
      <c r="I1369">
        <v>818</v>
      </c>
      <c r="J1369" t="s">
        <v>79</v>
      </c>
      <c r="K1369" t="s">
        <v>359</v>
      </c>
      <c r="L1369">
        <v>0</v>
      </c>
      <c r="M1369" t="s">
        <v>217</v>
      </c>
      <c r="N1369" t="s">
        <v>218</v>
      </c>
      <c r="V1369">
        <v>901</v>
      </c>
      <c r="W1369" t="s">
        <v>411</v>
      </c>
      <c r="X1369">
        <v>8</v>
      </c>
      <c r="Y1369" t="s">
        <v>220</v>
      </c>
      <c r="AB1369">
        <v>7316833</v>
      </c>
      <c r="AD1369">
        <v>7316833</v>
      </c>
      <c r="AF1369">
        <v>12244909</v>
      </c>
      <c r="AI1369">
        <v>0</v>
      </c>
    </row>
    <row r="1370" spans="1:35" hidden="1" x14ac:dyDescent="0.3">
      <c r="A1370" t="s">
        <v>430</v>
      </c>
      <c r="B1370">
        <v>1999</v>
      </c>
      <c r="C1370">
        <v>1999</v>
      </c>
      <c r="D1370">
        <v>1999</v>
      </c>
      <c r="E1370">
        <v>4</v>
      </c>
      <c r="F1370">
        <v>0</v>
      </c>
      <c r="G1370">
        <v>2</v>
      </c>
      <c r="H1370" t="s">
        <v>221</v>
      </c>
      <c r="I1370">
        <v>818</v>
      </c>
      <c r="J1370" t="s">
        <v>79</v>
      </c>
      <c r="K1370" t="s">
        <v>359</v>
      </c>
      <c r="L1370">
        <v>0</v>
      </c>
      <c r="M1370" t="s">
        <v>217</v>
      </c>
      <c r="N1370" t="s">
        <v>218</v>
      </c>
      <c r="V1370">
        <v>901</v>
      </c>
      <c r="W1370" t="s">
        <v>411</v>
      </c>
      <c r="X1370">
        <v>8</v>
      </c>
      <c r="Y1370" t="s">
        <v>220</v>
      </c>
      <c r="AB1370">
        <v>4059</v>
      </c>
      <c r="AD1370">
        <v>4059</v>
      </c>
      <c r="AF1370">
        <v>24686</v>
      </c>
      <c r="AI1370">
        <v>0</v>
      </c>
    </row>
    <row r="1371" spans="1:35" x14ac:dyDescent="0.3">
      <c r="A1371" t="s">
        <v>430</v>
      </c>
      <c r="B1371">
        <v>1999</v>
      </c>
      <c r="C1371">
        <v>1999</v>
      </c>
      <c r="D1371">
        <v>1999</v>
      </c>
      <c r="E1371">
        <v>4</v>
      </c>
      <c r="F1371">
        <v>0</v>
      </c>
      <c r="G1371">
        <v>1</v>
      </c>
      <c r="H1371" t="s">
        <v>215</v>
      </c>
      <c r="I1371">
        <v>854</v>
      </c>
      <c r="J1371" t="s">
        <v>108</v>
      </c>
      <c r="K1371" t="s">
        <v>375</v>
      </c>
      <c r="L1371">
        <v>0</v>
      </c>
      <c r="M1371" t="s">
        <v>217</v>
      </c>
      <c r="N1371" t="s">
        <v>218</v>
      </c>
      <c r="V1371">
        <v>901</v>
      </c>
      <c r="W1371" t="s">
        <v>411</v>
      </c>
      <c r="X1371">
        <v>8</v>
      </c>
      <c r="Y1371" t="s">
        <v>220</v>
      </c>
      <c r="AB1371">
        <v>254773</v>
      </c>
      <c r="AD1371">
        <v>254773</v>
      </c>
      <c r="AF1371">
        <v>117362</v>
      </c>
      <c r="AI1371">
        <v>0</v>
      </c>
    </row>
    <row r="1372" spans="1:35" x14ac:dyDescent="0.3">
      <c r="A1372" t="s">
        <v>430</v>
      </c>
      <c r="B1372">
        <v>1999</v>
      </c>
      <c r="C1372">
        <v>1999</v>
      </c>
      <c r="D1372">
        <v>1999</v>
      </c>
      <c r="E1372">
        <v>4</v>
      </c>
      <c r="F1372">
        <v>0</v>
      </c>
      <c r="G1372">
        <v>1</v>
      </c>
      <c r="H1372" t="s">
        <v>215</v>
      </c>
      <c r="I1372">
        <v>891</v>
      </c>
      <c r="J1372" t="s">
        <v>45</v>
      </c>
      <c r="K1372" t="s">
        <v>438</v>
      </c>
      <c r="L1372">
        <v>0</v>
      </c>
      <c r="M1372" t="s">
        <v>217</v>
      </c>
      <c r="N1372" t="s">
        <v>218</v>
      </c>
      <c r="V1372">
        <v>901</v>
      </c>
      <c r="W1372" t="s">
        <v>411</v>
      </c>
      <c r="X1372">
        <v>8</v>
      </c>
      <c r="Y1372" t="s">
        <v>220</v>
      </c>
      <c r="AB1372">
        <v>26868264</v>
      </c>
      <c r="AD1372">
        <v>26868264</v>
      </c>
      <c r="AF1372">
        <v>53724000</v>
      </c>
      <c r="AI1372">
        <v>0</v>
      </c>
    </row>
    <row r="1373" spans="1:35" hidden="1" x14ac:dyDescent="0.3">
      <c r="A1373" t="s">
        <v>430</v>
      </c>
      <c r="B1373">
        <v>1999</v>
      </c>
      <c r="C1373">
        <v>1999</v>
      </c>
      <c r="D1373">
        <v>1999</v>
      </c>
      <c r="E1373">
        <v>4</v>
      </c>
      <c r="F1373">
        <v>0</v>
      </c>
      <c r="G1373">
        <v>2</v>
      </c>
      <c r="H1373" t="s">
        <v>221</v>
      </c>
      <c r="I1373">
        <v>891</v>
      </c>
      <c r="J1373" t="s">
        <v>45</v>
      </c>
      <c r="K1373" t="s">
        <v>438</v>
      </c>
      <c r="L1373">
        <v>0</v>
      </c>
      <c r="M1373" t="s">
        <v>217</v>
      </c>
      <c r="N1373" t="s">
        <v>218</v>
      </c>
      <c r="V1373">
        <v>901</v>
      </c>
      <c r="W1373" t="s">
        <v>411</v>
      </c>
      <c r="X1373">
        <v>1</v>
      </c>
      <c r="Y1373" t="s">
        <v>232</v>
      </c>
      <c r="AB1373">
        <v>0</v>
      </c>
      <c r="AD1373">
        <v>0</v>
      </c>
      <c r="AF1373">
        <v>9000</v>
      </c>
      <c r="AI1373">
        <v>0</v>
      </c>
    </row>
    <row r="1374" spans="1:35" x14ac:dyDescent="0.3">
      <c r="A1374" t="s">
        <v>430</v>
      </c>
      <c r="B1374">
        <v>2000</v>
      </c>
      <c r="C1374">
        <v>2000</v>
      </c>
      <c r="D1374">
        <v>2000</v>
      </c>
      <c r="E1374">
        <v>4</v>
      </c>
      <c r="F1374">
        <v>0</v>
      </c>
      <c r="G1374">
        <v>1</v>
      </c>
      <c r="H1374" t="s">
        <v>215</v>
      </c>
      <c r="I1374">
        <v>48</v>
      </c>
      <c r="J1374" t="s">
        <v>143</v>
      </c>
      <c r="K1374" t="s">
        <v>324</v>
      </c>
      <c r="L1374">
        <v>0</v>
      </c>
      <c r="M1374" t="s">
        <v>217</v>
      </c>
      <c r="N1374" t="s">
        <v>218</v>
      </c>
      <c r="V1374">
        <v>901</v>
      </c>
      <c r="W1374" t="s">
        <v>411</v>
      </c>
      <c r="X1374">
        <v>8</v>
      </c>
      <c r="Y1374" t="s">
        <v>220</v>
      </c>
      <c r="AB1374">
        <v>151523</v>
      </c>
      <c r="AD1374">
        <v>151523</v>
      </c>
      <c r="AF1374">
        <v>575478</v>
      </c>
      <c r="AI1374">
        <v>0</v>
      </c>
    </row>
    <row r="1375" spans="1:35" hidden="1" x14ac:dyDescent="0.3">
      <c r="A1375" t="s">
        <v>430</v>
      </c>
      <c r="B1375">
        <v>2000</v>
      </c>
      <c r="C1375">
        <v>2000</v>
      </c>
      <c r="D1375">
        <v>2000</v>
      </c>
      <c r="E1375">
        <v>4</v>
      </c>
      <c r="F1375">
        <v>0</v>
      </c>
      <c r="G1375">
        <v>2</v>
      </c>
      <c r="H1375" t="s">
        <v>221</v>
      </c>
      <c r="I1375">
        <v>48</v>
      </c>
      <c r="J1375" t="s">
        <v>143</v>
      </c>
      <c r="K1375" t="s">
        <v>324</v>
      </c>
      <c r="L1375">
        <v>0</v>
      </c>
      <c r="M1375" t="s">
        <v>217</v>
      </c>
      <c r="N1375" t="s">
        <v>218</v>
      </c>
      <c r="V1375">
        <v>901</v>
      </c>
      <c r="W1375" t="s">
        <v>411</v>
      </c>
      <c r="X1375">
        <v>8</v>
      </c>
      <c r="Y1375" t="s">
        <v>220</v>
      </c>
      <c r="AB1375">
        <v>16601</v>
      </c>
      <c r="AD1375">
        <v>16601</v>
      </c>
      <c r="AF1375">
        <v>96460</v>
      </c>
      <c r="AI1375">
        <v>0</v>
      </c>
    </row>
    <row r="1376" spans="1:35" hidden="1" x14ac:dyDescent="0.3">
      <c r="A1376" t="s">
        <v>430</v>
      </c>
      <c r="B1376">
        <v>2000</v>
      </c>
      <c r="C1376">
        <v>2000</v>
      </c>
      <c r="D1376">
        <v>2000</v>
      </c>
      <c r="E1376">
        <v>4</v>
      </c>
      <c r="F1376">
        <v>0</v>
      </c>
      <c r="G1376">
        <v>3</v>
      </c>
      <c r="H1376" t="s">
        <v>247</v>
      </c>
      <c r="I1376">
        <v>48</v>
      </c>
      <c r="J1376" t="s">
        <v>143</v>
      </c>
      <c r="K1376" t="s">
        <v>324</v>
      </c>
      <c r="L1376">
        <v>0</v>
      </c>
      <c r="M1376" t="s">
        <v>217</v>
      </c>
      <c r="N1376" t="s">
        <v>218</v>
      </c>
      <c r="V1376">
        <v>901</v>
      </c>
      <c r="W1376" t="s">
        <v>411</v>
      </c>
      <c r="X1376">
        <v>8</v>
      </c>
      <c r="Y1376" t="s">
        <v>220</v>
      </c>
      <c r="AB1376">
        <v>16097</v>
      </c>
      <c r="AD1376">
        <v>16097</v>
      </c>
      <c r="AF1376">
        <v>93364</v>
      </c>
      <c r="AI1376">
        <v>0</v>
      </c>
    </row>
    <row r="1377" spans="1:35" x14ac:dyDescent="0.3">
      <c r="A1377" t="s">
        <v>430</v>
      </c>
      <c r="B1377">
        <v>2000</v>
      </c>
      <c r="C1377">
        <v>2000</v>
      </c>
      <c r="D1377">
        <v>2000</v>
      </c>
      <c r="E1377">
        <v>4</v>
      </c>
      <c r="F1377">
        <v>0</v>
      </c>
      <c r="G1377">
        <v>1</v>
      </c>
      <c r="H1377" t="s">
        <v>215</v>
      </c>
      <c r="I1377">
        <v>50</v>
      </c>
      <c r="J1377" t="s">
        <v>5</v>
      </c>
      <c r="K1377" t="s">
        <v>416</v>
      </c>
      <c r="L1377">
        <v>0</v>
      </c>
      <c r="M1377" t="s">
        <v>217</v>
      </c>
      <c r="N1377" t="s">
        <v>218</v>
      </c>
      <c r="V1377">
        <v>901</v>
      </c>
      <c r="W1377" t="s">
        <v>411</v>
      </c>
      <c r="X1377">
        <v>8</v>
      </c>
      <c r="Y1377" t="s">
        <v>220</v>
      </c>
      <c r="AB1377">
        <v>49565</v>
      </c>
      <c r="AD1377">
        <v>49565</v>
      </c>
      <c r="AF1377">
        <v>96311</v>
      </c>
      <c r="AI1377">
        <v>0</v>
      </c>
    </row>
    <row r="1378" spans="1:35" x14ac:dyDescent="0.3">
      <c r="A1378" t="s">
        <v>430</v>
      </c>
      <c r="B1378">
        <v>2000</v>
      </c>
      <c r="C1378">
        <v>2000</v>
      </c>
      <c r="D1378">
        <v>2000</v>
      </c>
      <c r="E1378">
        <v>4</v>
      </c>
      <c r="F1378">
        <v>0</v>
      </c>
      <c r="G1378">
        <v>1</v>
      </c>
      <c r="H1378" t="s">
        <v>215</v>
      </c>
      <c r="I1378">
        <v>108</v>
      </c>
      <c r="J1378" t="s">
        <v>60</v>
      </c>
      <c r="K1378" t="s">
        <v>346</v>
      </c>
      <c r="L1378">
        <v>0</v>
      </c>
      <c r="M1378" t="s">
        <v>217</v>
      </c>
      <c r="N1378" t="s">
        <v>218</v>
      </c>
      <c r="V1378">
        <v>901</v>
      </c>
      <c r="W1378" t="s">
        <v>411</v>
      </c>
      <c r="X1378">
        <v>8</v>
      </c>
      <c r="Y1378" t="s">
        <v>220</v>
      </c>
      <c r="AB1378">
        <v>413</v>
      </c>
      <c r="AD1378">
        <v>413</v>
      </c>
      <c r="AF1378">
        <v>442</v>
      </c>
      <c r="AI1378">
        <v>0</v>
      </c>
    </row>
    <row r="1379" spans="1:35" hidden="1" x14ac:dyDescent="0.3">
      <c r="A1379" t="s">
        <v>430</v>
      </c>
      <c r="B1379">
        <v>2000</v>
      </c>
      <c r="C1379">
        <v>2000</v>
      </c>
      <c r="D1379">
        <v>2000</v>
      </c>
      <c r="E1379">
        <v>4</v>
      </c>
      <c r="F1379">
        <v>0</v>
      </c>
      <c r="G1379">
        <v>2</v>
      </c>
      <c r="H1379" t="s">
        <v>221</v>
      </c>
      <c r="I1379">
        <v>108</v>
      </c>
      <c r="J1379" t="s">
        <v>60</v>
      </c>
      <c r="K1379" t="s">
        <v>346</v>
      </c>
      <c r="L1379">
        <v>0</v>
      </c>
      <c r="M1379" t="s">
        <v>217</v>
      </c>
      <c r="N1379" t="s">
        <v>218</v>
      </c>
      <c r="V1379">
        <v>901</v>
      </c>
      <c r="W1379" t="s">
        <v>411</v>
      </c>
      <c r="X1379">
        <v>8</v>
      </c>
      <c r="Y1379" t="s">
        <v>220</v>
      </c>
      <c r="AB1379">
        <v>21562404</v>
      </c>
      <c r="AD1379">
        <v>21562404</v>
      </c>
      <c r="AF1379">
        <v>31399386</v>
      </c>
      <c r="AI1379">
        <v>0</v>
      </c>
    </row>
    <row r="1380" spans="1:35" x14ac:dyDescent="0.3">
      <c r="A1380" t="s">
        <v>430</v>
      </c>
      <c r="B1380">
        <v>2000</v>
      </c>
      <c r="C1380">
        <v>2000</v>
      </c>
      <c r="D1380">
        <v>2000</v>
      </c>
      <c r="E1380">
        <v>4</v>
      </c>
      <c r="F1380">
        <v>0</v>
      </c>
      <c r="G1380">
        <v>1</v>
      </c>
      <c r="H1380" t="s">
        <v>215</v>
      </c>
      <c r="I1380">
        <v>174</v>
      </c>
      <c r="J1380" t="s">
        <v>111</v>
      </c>
      <c r="K1380" t="s">
        <v>400</v>
      </c>
      <c r="L1380">
        <v>0</v>
      </c>
      <c r="M1380" t="s">
        <v>217</v>
      </c>
      <c r="N1380" t="s">
        <v>218</v>
      </c>
      <c r="V1380">
        <v>901</v>
      </c>
      <c r="W1380" t="s">
        <v>411</v>
      </c>
      <c r="X1380">
        <v>8</v>
      </c>
      <c r="Y1380" t="s">
        <v>220</v>
      </c>
      <c r="AB1380">
        <v>2653</v>
      </c>
      <c r="AD1380">
        <v>2653</v>
      </c>
      <c r="AF1380">
        <v>19852</v>
      </c>
      <c r="AI1380">
        <v>0</v>
      </c>
    </row>
    <row r="1381" spans="1:35" x14ac:dyDescent="0.3">
      <c r="A1381" t="s">
        <v>430</v>
      </c>
      <c r="B1381">
        <v>2000</v>
      </c>
      <c r="C1381">
        <v>2000</v>
      </c>
      <c r="D1381">
        <v>2000</v>
      </c>
      <c r="E1381">
        <v>4</v>
      </c>
      <c r="F1381">
        <v>0</v>
      </c>
      <c r="G1381">
        <v>1</v>
      </c>
      <c r="H1381" t="s">
        <v>215</v>
      </c>
      <c r="I1381">
        <v>231</v>
      </c>
      <c r="J1381" t="s">
        <v>113</v>
      </c>
      <c r="K1381" t="s">
        <v>348</v>
      </c>
      <c r="L1381">
        <v>0</v>
      </c>
      <c r="M1381" t="s">
        <v>217</v>
      </c>
      <c r="N1381" t="s">
        <v>218</v>
      </c>
      <c r="V1381">
        <v>901</v>
      </c>
      <c r="W1381" t="s">
        <v>411</v>
      </c>
      <c r="X1381">
        <v>8</v>
      </c>
      <c r="Y1381" t="s">
        <v>220</v>
      </c>
      <c r="AB1381">
        <v>2832</v>
      </c>
      <c r="AD1381">
        <v>2832</v>
      </c>
      <c r="AF1381">
        <v>4327</v>
      </c>
      <c r="AI1381">
        <v>0</v>
      </c>
    </row>
    <row r="1382" spans="1:35" hidden="1" x14ac:dyDescent="0.3">
      <c r="A1382" t="s">
        <v>430</v>
      </c>
      <c r="B1382">
        <v>2000</v>
      </c>
      <c r="C1382">
        <v>2000</v>
      </c>
      <c r="D1382">
        <v>2000</v>
      </c>
      <c r="E1382">
        <v>4</v>
      </c>
      <c r="F1382">
        <v>0</v>
      </c>
      <c r="G1382">
        <v>2</v>
      </c>
      <c r="H1382" t="s">
        <v>221</v>
      </c>
      <c r="I1382">
        <v>231</v>
      </c>
      <c r="J1382" t="s">
        <v>113</v>
      </c>
      <c r="K1382" t="s">
        <v>348</v>
      </c>
      <c r="L1382">
        <v>0</v>
      </c>
      <c r="M1382" t="s">
        <v>217</v>
      </c>
      <c r="N1382" t="s">
        <v>218</v>
      </c>
      <c r="V1382">
        <v>901</v>
      </c>
      <c r="W1382" t="s">
        <v>411</v>
      </c>
      <c r="X1382">
        <v>8</v>
      </c>
      <c r="Y1382" t="s">
        <v>220</v>
      </c>
      <c r="AB1382">
        <v>118917368</v>
      </c>
      <c r="AD1382">
        <v>118917368</v>
      </c>
      <c r="AF1382">
        <v>255429712</v>
      </c>
      <c r="AI1382">
        <v>0</v>
      </c>
    </row>
    <row r="1383" spans="1:35" x14ac:dyDescent="0.3">
      <c r="A1383" t="s">
        <v>430</v>
      </c>
      <c r="B1383">
        <v>2000</v>
      </c>
      <c r="C1383">
        <v>2000</v>
      </c>
      <c r="D1383">
        <v>2000</v>
      </c>
      <c r="E1383">
        <v>4</v>
      </c>
      <c r="F1383">
        <v>0</v>
      </c>
      <c r="G1383">
        <v>1</v>
      </c>
      <c r="H1383" t="s">
        <v>215</v>
      </c>
      <c r="I1383">
        <v>270</v>
      </c>
      <c r="J1383" t="s">
        <v>115</v>
      </c>
      <c r="K1383" t="s">
        <v>380</v>
      </c>
      <c r="L1383">
        <v>0</v>
      </c>
      <c r="M1383" t="s">
        <v>217</v>
      </c>
      <c r="N1383" t="s">
        <v>218</v>
      </c>
      <c r="V1383">
        <v>901</v>
      </c>
      <c r="W1383" t="s">
        <v>411</v>
      </c>
      <c r="X1383">
        <v>8</v>
      </c>
      <c r="Y1383" t="s">
        <v>220</v>
      </c>
      <c r="AB1383">
        <v>7594</v>
      </c>
      <c r="AD1383">
        <v>7594</v>
      </c>
      <c r="AF1383">
        <v>34336</v>
      </c>
      <c r="AI1383">
        <v>0</v>
      </c>
    </row>
    <row r="1384" spans="1:35" x14ac:dyDescent="0.3">
      <c r="A1384" t="s">
        <v>430</v>
      </c>
      <c r="B1384">
        <v>2000</v>
      </c>
      <c r="C1384">
        <v>2000</v>
      </c>
      <c r="D1384">
        <v>2000</v>
      </c>
      <c r="E1384">
        <v>4</v>
      </c>
      <c r="F1384">
        <v>0</v>
      </c>
      <c r="G1384">
        <v>1</v>
      </c>
      <c r="H1384" t="s">
        <v>215</v>
      </c>
      <c r="I1384">
        <v>288</v>
      </c>
      <c r="J1384" t="s">
        <v>133</v>
      </c>
      <c r="K1384" t="s">
        <v>332</v>
      </c>
      <c r="L1384">
        <v>0</v>
      </c>
      <c r="M1384" t="s">
        <v>217</v>
      </c>
      <c r="N1384" t="s">
        <v>218</v>
      </c>
      <c r="V1384">
        <v>901</v>
      </c>
      <c r="W1384" t="s">
        <v>411</v>
      </c>
      <c r="X1384">
        <v>8</v>
      </c>
      <c r="Y1384" t="s">
        <v>220</v>
      </c>
      <c r="AB1384">
        <v>36245</v>
      </c>
      <c r="AD1384">
        <v>36245</v>
      </c>
      <c r="AF1384">
        <v>113699</v>
      </c>
      <c r="AI1384">
        <v>0</v>
      </c>
    </row>
    <row r="1385" spans="1:35" hidden="1" x14ac:dyDescent="0.3">
      <c r="A1385" t="s">
        <v>430</v>
      </c>
      <c r="B1385">
        <v>2000</v>
      </c>
      <c r="C1385">
        <v>2000</v>
      </c>
      <c r="D1385">
        <v>2000</v>
      </c>
      <c r="E1385">
        <v>4</v>
      </c>
      <c r="F1385">
        <v>0</v>
      </c>
      <c r="G1385">
        <v>2</v>
      </c>
      <c r="H1385" t="s">
        <v>221</v>
      </c>
      <c r="I1385">
        <v>288</v>
      </c>
      <c r="J1385" t="s">
        <v>133</v>
      </c>
      <c r="K1385" t="s">
        <v>332</v>
      </c>
      <c r="L1385">
        <v>0</v>
      </c>
      <c r="M1385" t="s">
        <v>217</v>
      </c>
      <c r="N1385" t="s">
        <v>218</v>
      </c>
      <c r="V1385">
        <v>901</v>
      </c>
      <c r="W1385" t="s">
        <v>411</v>
      </c>
      <c r="X1385">
        <v>8</v>
      </c>
      <c r="Y1385" t="s">
        <v>220</v>
      </c>
      <c r="AB1385">
        <v>5436610</v>
      </c>
      <c r="AD1385">
        <v>5436610</v>
      </c>
      <c r="AF1385">
        <v>5750171</v>
      </c>
      <c r="AI1385">
        <v>0</v>
      </c>
    </row>
    <row r="1386" spans="1:35" x14ac:dyDescent="0.3">
      <c r="A1386" t="s">
        <v>430</v>
      </c>
      <c r="B1386">
        <v>2000</v>
      </c>
      <c r="C1386">
        <v>2000</v>
      </c>
      <c r="D1386">
        <v>2000</v>
      </c>
      <c r="E1386">
        <v>4</v>
      </c>
      <c r="F1386">
        <v>0</v>
      </c>
      <c r="G1386">
        <v>1</v>
      </c>
      <c r="H1386" t="s">
        <v>215</v>
      </c>
      <c r="I1386">
        <v>384</v>
      </c>
      <c r="J1386" t="s">
        <v>367</v>
      </c>
      <c r="K1386" t="s">
        <v>368</v>
      </c>
      <c r="L1386">
        <v>0</v>
      </c>
      <c r="M1386" t="s">
        <v>217</v>
      </c>
      <c r="N1386" t="s">
        <v>218</v>
      </c>
      <c r="V1386">
        <v>901</v>
      </c>
      <c r="W1386" t="s">
        <v>411</v>
      </c>
      <c r="X1386">
        <v>8</v>
      </c>
      <c r="Y1386" t="s">
        <v>220</v>
      </c>
      <c r="AB1386">
        <v>96465</v>
      </c>
      <c r="AD1386">
        <v>96465</v>
      </c>
      <c r="AF1386">
        <v>189832</v>
      </c>
      <c r="AI1386">
        <v>0</v>
      </c>
    </row>
    <row r="1387" spans="1:35" hidden="1" x14ac:dyDescent="0.3">
      <c r="A1387" t="s">
        <v>430</v>
      </c>
      <c r="B1387">
        <v>2000</v>
      </c>
      <c r="C1387">
        <v>2000</v>
      </c>
      <c r="D1387">
        <v>2000</v>
      </c>
      <c r="E1387">
        <v>4</v>
      </c>
      <c r="F1387">
        <v>0</v>
      </c>
      <c r="G1387">
        <v>2</v>
      </c>
      <c r="H1387" t="s">
        <v>221</v>
      </c>
      <c r="I1387">
        <v>384</v>
      </c>
      <c r="J1387" t="s">
        <v>367</v>
      </c>
      <c r="K1387" t="s">
        <v>368</v>
      </c>
      <c r="L1387">
        <v>0</v>
      </c>
      <c r="M1387" t="s">
        <v>217</v>
      </c>
      <c r="N1387" t="s">
        <v>218</v>
      </c>
      <c r="V1387">
        <v>901</v>
      </c>
      <c r="W1387" t="s">
        <v>411</v>
      </c>
      <c r="X1387">
        <v>8</v>
      </c>
      <c r="Y1387" t="s">
        <v>220</v>
      </c>
      <c r="AB1387">
        <v>342712128</v>
      </c>
      <c r="AD1387">
        <v>342712128</v>
      </c>
      <c r="AF1387">
        <v>257755360</v>
      </c>
      <c r="AI1387">
        <v>0</v>
      </c>
    </row>
    <row r="1388" spans="1:35" x14ac:dyDescent="0.3">
      <c r="A1388" t="s">
        <v>430</v>
      </c>
      <c r="B1388">
        <v>2000</v>
      </c>
      <c r="C1388">
        <v>2000</v>
      </c>
      <c r="D1388">
        <v>2000</v>
      </c>
      <c r="E1388">
        <v>4</v>
      </c>
      <c r="F1388">
        <v>0</v>
      </c>
      <c r="G1388">
        <v>1</v>
      </c>
      <c r="H1388" t="s">
        <v>215</v>
      </c>
      <c r="I1388">
        <v>414</v>
      </c>
      <c r="J1388" t="s">
        <v>171</v>
      </c>
      <c r="K1388" t="s">
        <v>334</v>
      </c>
      <c r="L1388">
        <v>0</v>
      </c>
      <c r="M1388" t="s">
        <v>217</v>
      </c>
      <c r="N1388" t="s">
        <v>218</v>
      </c>
      <c r="V1388">
        <v>901</v>
      </c>
      <c r="W1388" t="s">
        <v>411</v>
      </c>
      <c r="X1388">
        <v>8</v>
      </c>
      <c r="Y1388" t="s">
        <v>220</v>
      </c>
      <c r="AB1388">
        <v>1455</v>
      </c>
      <c r="AD1388">
        <v>1455</v>
      </c>
      <c r="AF1388">
        <v>8237</v>
      </c>
      <c r="AI1388">
        <v>0</v>
      </c>
    </row>
    <row r="1389" spans="1:35" x14ac:dyDescent="0.3">
      <c r="A1389" t="s">
        <v>430</v>
      </c>
      <c r="B1389">
        <v>2000</v>
      </c>
      <c r="C1389">
        <v>2000</v>
      </c>
      <c r="D1389">
        <v>2000</v>
      </c>
      <c r="E1389">
        <v>4</v>
      </c>
      <c r="F1389">
        <v>0</v>
      </c>
      <c r="G1389">
        <v>1</v>
      </c>
      <c r="H1389" t="s">
        <v>215</v>
      </c>
      <c r="I1389">
        <v>426</v>
      </c>
      <c r="J1389" t="s">
        <v>181</v>
      </c>
      <c r="K1389" t="s">
        <v>402</v>
      </c>
      <c r="L1389">
        <v>0</v>
      </c>
      <c r="M1389" t="s">
        <v>217</v>
      </c>
      <c r="N1389" t="s">
        <v>218</v>
      </c>
      <c r="V1389">
        <v>901</v>
      </c>
      <c r="W1389" t="s">
        <v>411</v>
      </c>
      <c r="X1389">
        <v>1</v>
      </c>
      <c r="Y1389" t="s">
        <v>232</v>
      </c>
      <c r="AB1389">
        <v>0</v>
      </c>
      <c r="AD1389">
        <v>0</v>
      </c>
      <c r="AF1389">
        <v>2701018</v>
      </c>
      <c r="AI1389">
        <v>0</v>
      </c>
    </row>
    <row r="1390" spans="1:35" x14ac:dyDescent="0.3">
      <c r="A1390" t="s">
        <v>430</v>
      </c>
      <c r="B1390">
        <v>2000</v>
      </c>
      <c r="C1390">
        <v>2000</v>
      </c>
      <c r="D1390">
        <v>2000</v>
      </c>
      <c r="E1390">
        <v>4</v>
      </c>
      <c r="F1390">
        <v>0</v>
      </c>
      <c r="G1390">
        <v>1</v>
      </c>
      <c r="H1390" t="s">
        <v>215</v>
      </c>
      <c r="I1390">
        <v>500</v>
      </c>
      <c r="J1390" t="s">
        <v>385</v>
      </c>
      <c r="K1390" t="s">
        <v>386</v>
      </c>
      <c r="L1390">
        <v>0</v>
      </c>
      <c r="M1390" t="s">
        <v>217</v>
      </c>
      <c r="N1390" t="s">
        <v>218</v>
      </c>
      <c r="V1390">
        <v>901</v>
      </c>
      <c r="W1390" t="s">
        <v>411</v>
      </c>
      <c r="X1390">
        <v>1</v>
      </c>
      <c r="Y1390" t="s">
        <v>232</v>
      </c>
      <c r="AB1390">
        <v>0</v>
      </c>
      <c r="AD1390">
        <v>0</v>
      </c>
      <c r="AF1390">
        <v>4785</v>
      </c>
      <c r="AI1390">
        <v>0</v>
      </c>
    </row>
    <row r="1391" spans="1:35" x14ac:dyDescent="0.3">
      <c r="A1391" t="s">
        <v>430</v>
      </c>
      <c r="B1391">
        <v>2000</v>
      </c>
      <c r="C1391">
        <v>2000</v>
      </c>
      <c r="D1391">
        <v>2000</v>
      </c>
      <c r="E1391">
        <v>4</v>
      </c>
      <c r="F1391">
        <v>0</v>
      </c>
      <c r="G1391">
        <v>1</v>
      </c>
      <c r="H1391" t="s">
        <v>215</v>
      </c>
      <c r="I1391">
        <v>504</v>
      </c>
      <c r="J1391" t="s">
        <v>70</v>
      </c>
      <c r="K1391" t="s">
        <v>371</v>
      </c>
      <c r="L1391">
        <v>0</v>
      </c>
      <c r="M1391" t="s">
        <v>217</v>
      </c>
      <c r="N1391" t="s">
        <v>218</v>
      </c>
      <c r="V1391">
        <v>901</v>
      </c>
      <c r="W1391" t="s">
        <v>411</v>
      </c>
      <c r="X1391">
        <v>8</v>
      </c>
      <c r="Y1391" t="s">
        <v>220</v>
      </c>
      <c r="AB1391">
        <v>35052472</v>
      </c>
      <c r="AD1391">
        <v>35052472</v>
      </c>
      <c r="AF1391">
        <v>38158428</v>
      </c>
      <c r="AI1391">
        <v>0</v>
      </c>
    </row>
    <row r="1392" spans="1:35" hidden="1" x14ac:dyDescent="0.3">
      <c r="A1392" t="s">
        <v>430</v>
      </c>
      <c r="B1392">
        <v>2000</v>
      </c>
      <c r="C1392">
        <v>2000</v>
      </c>
      <c r="D1392">
        <v>2000</v>
      </c>
      <c r="E1392">
        <v>4</v>
      </c>
      <c r="F1392">
        <v>0</v>
      </c>
      <c r="G1392">
        <v>2</v>
      </c>
      <c r="H1392" t="s">
        <v>221</v>
      </c>
      <c r="I1392">
        <v>504</v>
      </c>
      <c r="J1392" t="s">
        <v>70</v>
      </c>
      <c r="K1392" t="s">
        <v>371</v>
      </c>
      <c r="L1392">
        <v>0</v>
      </c>
      <c r="M1392" t="s">
        <v>217</v>
      </c>
      <c r="N1392" t="s">
        <v>218</v>
      </c>
      <c r="V1392">
        <v>901</v>
      </c>
      <c r="W1392" t="s">
        <v>411</v>
      </c>
      <c r="X1392">
        <v>8</v>
      </c>
      <c r="Y1392" t="s">
        <v>220</v>
      </c>
      <c r="AB1392">
        <v>34767</v>
      </c>
      <c r="AD1392">
        <v>34767</v>
      </c>
      <c r="AF1392">
        <v>64077</v>
      </c>
      <c r="AI1392">
        <v>0</v>
      </c>
    </row>
    <row r="1393" spans="1:35" x14ac:dyDescent="0.3">
      <c r="A1393" t="s">
        <v>430</v>
      </c>
      <c r="B1393">
        <v>2000</v>
      </c>
      <c r="C1393">
        <v>2000</v>
      </c>
      <c r="D1393">
        <v>2000</v>
      </c>
      <c r="E1393">
        <v>4</v>
      </c>
      <c r="F1393">
        <v>0</v>
      </c>
      <c r="G1393">
        <v>1</v>
      </c>
      <c r="H1393" t="s">
        <v>215</v>
      </c>
      <c r="I1393">
        <v>508</v>
      </c>
      <c r="J1393" t="s">
        <v>93</v>
      </c>
      <c r="K1393" t="s">
        <v>387</v>
      </c>
      <c r="L1393">
        <v>0</v>
      </c>
      <c r="M1393" t="s">
        <v>217</v>
      </c>
      <c r="N1393" t="s">
        <v>218</v>
      </c>
      <c r="V1393">
        <v>901</v>
      </c>
      <c r="W1393" t="s">
        <v>411</v>
      </c>
      <c r="X1393">
        <v>8</v>
      </c>
      <c r="Y1393" t="s">
        <v>220</v>
      </c>
      <c r="AB1393">
        <v>291438</v>
      </c>
      <c r="AD1393">
        <v>291438</v>
      </c>
      <c r="AF1393">
        <v>835889</v>
      </c>
      <c r="AI1393">
        <v>6</v>
      </c>
    </row>
    <row r="1394" spans="1:35" hidden="1" x14ac:dyDescent="0.3">
      <c r="A1394" t="s">
        <v>430</v>
      </c>
      <c r="B1394">
        <v>2000</v>
      </c>
      <c r="C1394">
        <v>2000</v>
      </c>
      <c r="D1394">
        <v>2000</v>
      </c>
      <c r="E1394">
        <v>4</v>
      </c>
      <c r="F1394">
        <v>0</v>
      </c>
      <c r="G1394">
        <v>2</v>
      </c>
      <c r="H1394" t="s">
        <v>221</v>
      </c>
      <c r="I1394">
        <v>508</v>
      </c>
      <c r="J1394" t="s">
        <v>93</v>
      </c>
      <c r="K1394" t="s">
        <v>387</v>
      </c>
      <c r="L1394">
        <v>0</v>
      </c>
      <c r="M1394" t="s">
        <v>217</v>
      </c>
      <c r="N1394" t="s">
        <v>218</v>
      </c>
      <c r="V1394">
        <v>901</v>
      </c>
      <c r="W1394" t="s">
        <v>411</v>
      </c>
      <c r="X1394">
        <v>8</v>
      </c>
      <c r="Y1394" t="s">
        <v>220</v>
      </c>
      <c r="AB1394">
        <v>2259</v>
      </c>
      <c r="AD1394">
        <v>2259</v>
      </c>
      <c r="AF1394">
        <v>10868</v>
      </c>
      <c r="AI1394">
        <v>6</v>
      </c>
    </row>
    <row r="1395" spans="1:35" x14ac:dyDescent="0.3">
      <c r="A1395" t="s">
        <v>430</v>
      </c>
      <c r="B1395">
        <v>2000</v>
      </c>
      <c r="C1395">
        <v>2000</v>
      </c>
      <c r="D1395">
        <v>2000</v>
      </c>
      <c r="E1395">
        <v>4</v>
      </c>
      <c r="F1395">
        <v>0</v>
      </c>
      <c r="G1395">
        <v>1</v>
      </c>
      <c r="H1395" t="s">
        <v>215</v>
      </c>
      <c r="I1395">
        <v>540</v>
      </c>
      <c r="J1395" t="s">
        <v>156</v>
      </c>
      <c r="K1395" t="s">
        <v>352</v>
      </c>
      <c r="L1395">
        <v>0</v>
      </c>
      <c r="M1395" t="s">
        <v>217</v>
      </c>
      <c r="N1395" t="s">
        <v>218</v>
      </c>
      <c r="V1395">
        <v>901</v>
      </c>
      <c r="W1395" t="s">
        <v>411</v>
      </c>
      <c r="X1395">
        <v>8</v>
      </c>
      <c r="Y1395" t="s">
        <v>220</v>
      </c>
      <c r="AB1395">
        <v>258590</v>
      </c>
      <c r="AD1395">
        <v>258590</v>
      </c>
      <c r="AF1395">
        <v>740246</v>
      </c>
      <c r="AI1395">
        <v>0</v>
      </c>
    </row>
    <row r="1396" spans="1:35" hidden="1" x14ac:dyDescent="0.3">
      <c r="A1396" t="s">
        <v>430</v>
      </c>
      <c r="B1396">
        <v>2000</v>
      </c>
      <c r="C1396">
        <v>2000</v>
      </c>
      <c r="D1396">
        <v>2000</v>
      </c>
      <c r="E1396">
        <v>4</v>
      </c>
      <c r="F1396">
        <v>0</v>
      </c>
      <c r="G1396">
        <v>2</v>
      </c>
      <c r="H1396" t="s">
        <v>221</v>
      </c>
      <c r="I1396">
        <v>540</v>
      </c>
      <c r="J1396" t="s">
        <v>156</v>
      </c>
      <c r="K1396" t="s">
        <v>352</v>
      </c>
      <c r="L1396">
        <v>0</v>
      </c>
      <c r="M1396" t="s">
        <v>217</v>
      </c>
      <c r="N1396" t="s">
        <v>218</v>
      </c>
      <c r="V1396">
        <v>901</v>
      </c>
      <c r="W1396" t="s">
        <v>411</v>
      </c>
      <c r="X1396">
        <v>8</v>
      </c>
      <c r="Y1396" t="s">
        <v>220</v>
      </c>
      <c r="AB1396">
        <v>840</v>
      </c>
      <c r="AD1396">
        <v>840</v>
      </c>
      <c r="AF1396">
        <v>7321</v>
      </c>
      <c r="AI1396">
        <v>0</v>
      </c>
    </row>
    <row r="1397" spans="1:35" x14ac:dyDescent="0.3">
      <c r="A1397" t="s">
        <v>430</v>
      </c>
      <c r="B1397">
        <v>2000</v>
      </c>
      <c r="C1397">
        <v>2000</v>
      </c>
      <c r="D1397">
        <v>2000</v>
      </c>
      <c r="E1397">
        <v>4</v>
      </c>
      <c r="F1397">
        <v>0</v>
      </c>
      <c r="G1397">
        <v>1</v>
      </c>
      <c r="H1397" t="s">
        <v>215</v>
      </c>
      <c r="I1397">
        <v>548</v>
      </c>
      <c r="J1397" t="s">
        <v>76</v>
      </c>
      <c r="K1397" t="s">
        <v>427</v>
      </c>
      <c r="L1397">
        <v>0</v>
      </c>
      <c r="M1397" t="s">
        <v>217</v>
      </c>
      <c r="N1397" t="s">
        <v>218</v>
      </c>
      <c r="V1397">
        <v>901</v>
      </c>
      <c r="W1397" t="s">
        <v>411</v>
      </c>
      <c r="X1397">
        <v>8</v>
      </c>
      <c r="Y1397" t="s">
        <v>220</v>
      </c>
      <c r="AB1397">
        <v>24227</v>
      </c>
      <c r="AD1397">
        <v>24227</v>
      </c>
      <c r="AF1397">
        <v>106266</v>
      </c>
      <c r="AI1397">
        <v>0</v>
      </c>
    </row>
    <row r="1398" spans="1:35" hidden="1" x14ac:dyDescent="0.3">
      <c r="A1398" t="s">
        <v>430</v>
      </c>
      <c r="B1398">
        <v>2000</v>
      </c>
      <c r="C1398">
        <v>2000</v>
      </c>
      <c r="D1398">
        <v>2000</v>
      </c>
      <c r="E1398">
        <v>4</v>
      </c>
      <c r="F1398">
        <v>0</v>
      </c>
      <c r="G1398">
        <v>2</v>
      </c>
      <c r="H1398" t="s">
        <v>221</v>
      </c>
      <c r="I1398">
        <v>548</v>
      </c>
      <c r="J1398" t="s">
        <v>76</v>
      </c>
      <c r="K1398" t="s">
        <v>427</v>
      </c>
      <c r="L1398">
        <v>0</v>
      </c>
      <c r="M1398" t="s">
        <v>217</v>
      </c>
      <c r="N1398" t="s">
        <v>218</v>
      </c>
      <c r="V1398">
        <v>901</v>
      </c>
      <c r="W1398" t="s">
        <v>411</v>
      </c>
      <c r="X1398">
        <v>8</v>
      </c>
      <c r="Y1398" t="s">
        <v>220</v>
      </c>
      <c r="AB1398">
        <v>70</v>
      </c>
      <c r="AD1398">
        <v>70</v>
      </c>
      <c r="AF1398">
        <v>1206</v>
      </c>
      <c r="AI1398">
        <v>0</v>
      </c>
    </row>
    <row r="1399" spans="1:35" x14ac:dyDescent="0.3">
      <c r="A1399" t="s">
        <v>430</v>
      </c>
      <c r="B1399">
        <v>2000</v>
      </c>
      <c r="C1399">
        <v>2000</v>
      </c>
      <c r="D1399">
        <v>2000</v>
      </c>
      <c r="E1399">
        <v>4</v>
      </c>
      <c r="F1399">
        <v>0</v>
      </c>
      <c r="G1399">
        <v>1</v>
      </c>
      <c r="H1399" t="s">
        <v>215</v>
      </c>
      <c r="I1399">
        <v>598</v>
      </c>
      <c r="J1399" t="s">
        <v>151</v>
      </c>
      <c r="K1399" t="s">
        <v>293</v>
      </c>
      <c r="L1399">
        <v>0</v>
      </c>
      <c r="M1399" t="s">
        <v>217</v>
      </c>
      <c r="N1399" t="s">
        <v>218</v>
      </c>
      <c r="V1399">
        <v>901</v>
      </c>
      <c r="W1399" t="s">
        <v>411</v>
      </c>
      <c r="X1399">
        <v>8</v>
      </c>
      <c r="Y1399" t="s">
        <v>220</v>
      </c>
      <c r="AB1399">
        <v>1708</v>
      </c>
      <c r="AD1399">
        <v>1708</v>
      </c>
      <c r="AF1399">
        <v>21736</v>
      </c>
      <c r="AI1399">
        <v>0</v>
      </c>
    </row>
    <row r="1400" spans="1:35" hidden="1" x14ac:dyDescent="0.3">
      <c r="A1400" t="s">
        <v>430</v>
      </c>
      <c r="B1400">
        <v>2000</v>
      </c>
      <c r="C1400">
        <v>2000</v>
      </c>
      <c r="D1400">
        <v>2000</v>
      </c>
      <c r="E1400">
        <v>4</v>
      </c>
      <c r="F1400">
        <v>0</v>
      </c>
      <c r="G1400">
        <v>2</v>
      </c>
      <c r="H1400" t="s">
        <v>221</v>
      </c>
      <c r="I1400">
        <v>598</v>
      </c>
      <c r="J1400" t="s">
        <v>151</v>
      </c>
      <c r="K1400" t="s">
        <v>293</v>
      </c>
      <c r="L1400">
        <v>0</v>
      </c>
      <c r="M1400" t="s">
        <v>217</v>
      </c>
      <c r="N1400" t="s">
        <v>218</v>
      </c>
      <c r="V1400">
        <v>901</v>
      </c>
      <c r="W1400" t="s">
        <v>411</v>
      </c>
      <c r="X1400">
        <v>8</v>
      </c>
      <c r="Y1400" t="s">
        <v>220</v>
      </c>
      <c r="AB1400">
        <v>22209692</v>
      </c>
      <c r="AD1400">
        <v>22209692</v>
      </c>
      <c r="AF1400">
        <v>146412736</v>
      </c>
      <c r="AI1400">
        <v>0</v>
      </c>
    </row>
    <row r="1401" spans="1:35" x14ac:dyDescent="0.3">
      <c r="A1401" t="s">
        <v>430</v>
      </c>
      <c r="B1401">
        <v>2000</v>
      </c>
      <c r="C1401">
        <v>2000</v>
      </c>
      <c r="D1401">
        <v>2000</v>
      </c>
      <c r="E1401">
        <v>4</v>
      </c>
      <c r="F1401">
        <v>0</v>
      </c>
      <c r="G1401">
        <v>1</v>
      </c>
      <c r="H1401" t="s">
        <v>215</v>
      </c>
      <c r="I1401">
        <v>660</v>
      </c>
      <c r="J1401" t="s">
        <v>433</v>
      </c>
      <c r="K1401" t="s">
        <v>434</v>
      </c>
      <c r="L1401">
        <v>0</v>
      </c>
      <c r="M1401" t="s">
        <v>217</v>
      </c>
      <c r="N1401" t="s">
        <v>218</v>
      </c>
      <c r="V1401">
        <v>901</v>
      </c>
      <c r="W1401" t="s">
        <v>411</v>
      </c>
      <c r="X1401">
        <v>1</v>
      </c>
      <c r="Y1401" t="s">
        <v>232</v>
      </c>
      <c r="AF1401">
        <v>6246</v>
      </c>
      <c r="AI1401">
        <v>0</v>
      </c>
    </row>
    <row r="1402" spans="1:35" hidden="1" x14ac:dyDescent="0.3">
      <c r="A1402" t="s">
        <v>430</v>
      </c>
      <c r="B1402">
        <v>2000</v>
      </c>
      <c r="C1402">
        <v>2000</v>
      </c>
      <c r="D1402">
        <v>2000</v>
      </c>
      <c r="E1402">
        <v>4</v>
      </c>
      <c r="F1402">
        <v>0</v>
      </c>
      <c r="G1402">
        <v>2</v>
      </c>
      <c r="H1402" t="s">
        <v>221</v>
      </c>
      <c r="I1402">
        <v>690</v>
      </c>
      <c r="J1402" t="s">
        <v>97</v>
      </c>
      <c r="K1402" t="s">
        <v>395</v>
      </c>
      <c r="L1402">
        <v>0</v>
      </c>
      <c r="M1402" t="s">
        <v>217</v>
      </c>
      <c r="N1402" t="s">
        <v>218</v>
      </c>
      <c r="V1402">
        <v>901</v>
      </c>
      <c r="W1402" t="s">
        <v>411</v>
      </c>
      <c r="X1402">
        <v>8</v>
      </c>
      <c r="Y1402" t="s">
        <v>220</v>
      </c>
      <c r="AB1402">
        <v>245</v>
      </c>
      <c r="AD1402">
        <v>245</v>
      </c>
      <c r="AF1402">
        <v>1179</v>
      </c>
      <c r="AI1402">
        <v>6</v>
      </c>
    </row>
    <row r="1403" spans="1:35" hidden="1" x14ac:dyDescent="0.3">
      <c r="A1403" t="s">
        <v>430</v>
      </c>
      <c r="B1403">
        <v>2000</v>
      </c>
      <c r="C1403">
        <v>2000</v>
      </c>
      <c r="D1403">
        <v>2000</v>
      </c>
      <c r="E1403">
        <v>4</v>
      </c>
      <c r="F1403">
        <v>0</v>
      </c>
      <c r="G1403">
        <v>3</v>
      </c>
      <c r="H1403" t="s">
        <v>247</v>
      </c>
      <c r="I1403">
        <v>690</v>
      </c>
      <c r="J1403" t="s">
        <v>97</v>
      </c>
      <c r="K1403" t="s">
        <v>395</v>
      </c>
      <c r="L1403">
        <v>0</v>
      </c>
      <c r="M1403" t="s">
        <v>217</v>
      </c>
      <c r="N1403" t="s">
        <v>218</v>
      </c>
      <c r="V1403">
        <v>901</v>
      </c>
      <c r="W1403" t="s">
        <v>411</v>
      </c>
      <c r="X1403">
        <v>8</v>
      </c>
      <c r="Y1403" t="s">
        <v>220</v>
      </c>
      <c r="AB1403">
        <v>245</v>
      </c>
      <c r="AD1403">
        <v>245</v>
      </c>
      <c r="AF1403">
        <v>1179</v>
      </c>
      <c r="AI1403">
        <v>6</v>
      </c>
    </row>
    <row r="1404" spans="1:35" x14ac:dyDescent="0.3">
      <c r="A1404" t="s">
        <v>430</v>
      </c>
      <c r="B1404">
        <v>2000</v>
      </c>
      <c r="C1404">
        <v>2000</v>
      </c>
      <c r="D1404">
        <v>2000</v>
      </c>
      <c r="E1404">
        <v>4</v>
      </c>
      <c r="F1404">
        <v>0</v>
      </c>
      <c r="G1404">
        <v>1</v>
      </c>
      <c r="H1404" t="s">
        <v>215</v>
      </c>
      <c r="I1404">
        <v>694</v>
      </c>
      <c r="J1404" t="s">
        <v>182</v>
      </c>
      <c r="K1404" t="s">
        <v>396</v>
      </c>
      <c r="L1404">
        <v>0</v>
      </c>
      <c r="M1404" t="s">
        <v>217</v>
      </c>
      <c r="N1404" t="s">
        <v>218</v>
      </c>
      <c r="V1404">
        <v>901</v>
      </c>
      <c r="W1404" t="s">
        <v>411</v>
      </c>
      <c r="X1404">
        <v>8</v>
      </c>
      <c r="Y1404" t="s">
        <v>220</v>
      </c>
      <c r="AB1404">
        <v>1855</v>
      </c>
      <c r="AD1404">
        <v>1855</v>
      </c>
      <c r="AF1404">
        <v>2380</v>
      </c>
      <c r="AI1404">
        <v>0</v>
      </c>
    </row>
    <row r="1405" spans="1:35" hidden="1" x14ac:dyDescent="0.3">
      <c r="A1405" t="s">
        <v>430</v>
      </c>
      <c r="B1405">
        <v>2000</v>
      </c>
      <c r="C1405">
        <v>2000</v>
      </c>
      <c r="D1405">
        <v>2000</v>
      </c>
      <c r="E1405">
        <v>4</v>
      </c>
      <c r="F1405">
        <v>0</v>
      </c>
      <c r="G1405">
        <v>2</v>
      </c>
      <c r="H1405" t="s">
        <v>221</v>
      </c>
      <c r="I1405">
        <v>694</v>
      </c>
      <c r="J1405" t="s">
        <v>182</v>
      </c>
      <c r="K1405" t="s">
        <v>396</v>
      </c>
      <c r="L1405">
        <v>0</v>
      </c>
      <c r="M1405" t="s">
        <v>217</v>
      </c>
      <c r="N1405" t="s">
        <v>218</v>
      </c>
      <c r="V1405">
        <v>901</v>
      </c>
      <c r="W1405" t="s">
        <v>411</v>
      </c>
      <c r="X1405">
        <v>8</v>
      </c>
      <c r="Y1405" t="s">
        <v>220</v>
      </c>
      <c r="AB1405">
        <v>2306136</v>
      </c>
      <c r="AD1405">
        <v>2306136</v>
      </c>
      <c r="AF1405">
        <v>790052</v>
      </c>
      <c r="AI1405">
        <v>0</v>
      </c>
    </row>
    <row r="1406" spans="1:35" x14ac:dyDescent="0.3">
      <c r="A1406" t="s">
        <v>430</v>
      </c>
      <c r="B1406">
        <v>2000</v>
      </c>
      <c r="C1406">
        <v>2000</v>
      </c>
      <c r="D1406">
        <v>2000</v>
      </c>
      <c r="E1406">
        <v>4</v>
      </c>
      <c r="F1406">
        <v>0</v>
      </c>
      <c r="G1406">
        <v>1</v>
      </c>
      <c r="H1406" t="s">
        <v>215</v>
      </c>
      <c r="I1406">
        <v>804</v>
      </c>
      <c r="J1406" t="s">
        <v>142</v>
      </c>
      <c r="K1406" t="s">
        <v>358</v>
      </c>
      <c r="L1406">
        <v>0</v>
      </c>
      <c r="M1406" t="s">
        <v>217</v>
      </c>
      <c r="N1406" t="s">
        <v>218</v>
      </c>
      <c r="V1406">
        <v>901</v>
      </c>
      <c r="W1406" t="s">
        <v>411</v>
      </c>
      <c r="X1406">
        <v>8</v>
      </c>
      <c r="Y1406" t="s">
        <v>220</v>
      </c>
      <c r="AB1406">
        <v>6433442</v>
      </c>
      <c r="AD1406">
        <v>6433442</v>
      </c>
      <c r="AF1406">
        <v>10837227</v>
      </c>
      <c r="AI1406">
        <v>0</v>
      </c>
    </row>
    <row r="1407" spans="1:35" hidden="1" x14ac:dyDescent="0.3">
      <c r="A1407" t="s">
        <v>430</v>
      </c>
      <c r="B1407">
        <v>2000</v>
      </c>
      <c r="C1407">
        <v>2000</v>
      </c>
      <c r="D1407">
        <v>2000</v>
      </c>
      <c r="E1407">
        <v>4</v>
      </c>
      <c r="F1407">
        <v>0</v>
      </c>
      <c r="G1407">
        <v>2</v>
      </c>
      <c r="H1407" t="s">
        <v>221</v>
      </c>
      <c r="I1407">
        <v>804</v>
      </c>
      <c r="J1407" t="s">
        <v>142</v>
      </c>
      <c r="K1407" t="s">
        <v>358</v>
      </c>
      <c r="L1407">
        <v>0</v>
      </c>
      <c r="M1407" t="s">
        <v>217</v>
      </c>
      <c r="N1407" t="s">
        <v>218</v>
      </c>
      <c r="V1407">
        <v>901</v>
      </c>
      <c r="W1407" t="s">
        <v>411</v>
      </c>
      <c r="X1407">
        <v>8</v>
      </c>
      <c r="Y1407" t="s">
        <v>220</v>
      </c>
      <c r="AB1407">
        <v>1119</v>
      </c>
      <c r="AD1407">
        <v>1119</v>
      </c>
      <c r="AF1407">
        <v>4803</v>
      </c>
      <c r="AI1407">
        <v>0</v>
      </c>
    </row>
    <row r="1408" spans="1:35" x14ac:dyDescent="0.3">
      <c r="A1408" t="s">
        <v>430</v>
      </c>
      <c r="B1408">
        <v>2000</v>
      </c>
      <c r="C1408">
        <v>2000</v>
      </c>
      <c r="D1408">
        <v>2000</v>
      </c>
      <c r="E1408">
        <v>4</v>
      </c>
      <c r="F1408">
        <v>0</v>
      </c>
      <c r="G1408">
        <v>1</v>
      </c>
      <c r="H1408" t="s">
        <v>215</v>
      </c>
      <c r="I1408">
        <v>818</v>
      </c>
      <c r="J1408" t="s">
        <v>79</v>
      </c>
      <c r="K1408" t="s">
        <v>359</v>
      </c>
      <c r="L1408">
        <v>0</v>
      </c>
      <c r="M1408" t="s">
        <v>217</v>
      </c>
      <c r="N1408" t="s">
        <v>218</v>
      </c>
      <c r="V1408">
        <v>901</v>
      </c>
      <c r="W1408" t="s">
        <v>411</v>
      </c>
      <c r="X1408">
        <v>8</v>
      </c>
      <c r="Y1408" t="s">
        <v>220</v>
      </c>
      <c r="AB1408">
        <v>4784764</v>
      </c>
      <c r="AD1408">
        <v>4784764</v>
      </c>
      <c r="AF1408">
        <v>8061523</v>
      </c>
      <c r="AI1408">
        <v>0</v>
      </c>
    </row>
    <row r="1409" spans="1:35" hidden="1" x14ac:dyDescent="0.3">
      <c r="A1409" t="s">
        <v>430</v>
      </c>
      <c r="B1409">
        <v>2000</v>
      </c>
      <c r="C1409">
        <v>2000</v>
      </c>
      <c r="D1409">
        <v>2000</v>
      </c>
      <c r="E1409">
        <v>4</v>
      </c>
      <c r="F1409">
        <v>0</v>
      </c>
      <c r="G1409">
        <v>2</v>
      </c>
      <c r="H1409" t="s">
        <v>221</v>
      </c>
      <c r="I1409">
        <v>818</v>
      </c>
      <c r="J1409" t="s">
        <v>79</v>
      </c>
      <c r="K1409" t="s">
        <v>359</v>
      </c>
      <c r="L1409">
        <v>0</v>
      </c>
      <c r="M1409" t="s">
        <v>217</v>
      </c>
      <c r="N1409" t="s">
        <v>218</v>
      </c>
      <c r="V1409">
        <v>901</v>
      </c>
      <c r="W1409" t="s">
        <v>411</v>
      </c>
      <c r="X1409">
        <v>8</v>
      </c>
      <c r="Y1409" t="s">
        <v>220</v>
      </c>
      <c r="AB1409">
        <v>53701</v>
      </c>
      <c r="AD1409">
        <v>53701</v>
      </c>
      <c r="AF1409">
        <v>83956</v>
      </c>
      <c r="AI1409">
        <v>0</v>
      </c>
    </row>
    <row r="1410" spans="1:35" x14ac:dyDescent="0.3">
      <c r="A1410" t="s">
        <v>430</v>
      </c>
      <c r="B1410">
        <v>2000</v>
      </c>
      <c r="C1410">
        <v>2000</v>
      </c>
      <c r="D1410">
        <v>2000</v>
      </c>
      <c r="E1410">
        <v>4</v>
      </c>
      <c r="F1410">
        <v>0</v>
      </c>
      <c r="G1410">
        <v>1</v>
      </c>
      <c r="H1410" t="s">
        <v>215</v>
      </c>
      <c r="I1410">
        <v>854</v>
      </c>
      <c r="J1410" t="s">
        <v>108</v>
      </c>
      <c r="K1410" t="s">
        <v>375</v>
      </c>
      <c r="L1410">
        <v>0</v>
      </c>
      <c r="M1410" t="s">
        <v>217</v>
      </c>
      <c r="N1410" t="s">
        <v>218</v>
      </c>
      <c r="V1410">
        <v>901</v>
      </c>
      <c r="W1410" t="s">
        <v>411</v>
      </c>
      <c r="X1410">
        <v>8</v>
      </c>
      <c r="Y1410" t="s">
        <v>220</v>
      </c>
      <c r="AB1410">
        <v>166404</v>
      </c>
      <c r="AD1410">
        <v>166404</v>
      </c>
      <c r="AF1410">
        <v>73539</v>
      </c>
      <c r="AI1410">
        <v>0</v>
      </c>
    </row>
    <row r="1411" spans="1:35" hidden="1" x14ac:dyDescent="0.3">
      <c r="A1411" t="s">
        <v>430</v>
      </c>
      <c r="B1411">
        <v>2000</v>
      </c>
      <c r="C1411">
        <v>2000</v>
      </c>
      <c r="D1411">
        <v>2000</v>
      </c>
      <c r="E1411">
        <v>4</v>
      </c>
      <c r="F1411">
        <v>0</v>
      </c>
      <c r="G1411">
        <v>2</v>
      </c>
      <c r="H1411" t="s">
        <v>221</v>
      </c>
      <c r="I1411">
        <v>854</v>
      </c>
      <c r="J1411" t="s">
        <v>108</v>
      </c>
      <c r="K1411" t="s">
        <v>375</v>
      </c>
      <c r="L1411">
        <v>0</v>
      </c>
      <c r="M1411" t="s">
        <v>217</v>
      </c>
      <c r="N1411" t="s">
        <v>218</v>
      </c>
      <c r="V1411">
        <v>901</v>
      </c>
      <c r="W1411" t="s">
        <v>411</v>
      </c>
      <c r="X1411">
        <v>8</v>
      </c>
      <c r="Y1411" t="s">
        <v>220</v>
      </c>
      <c r="AB1411">
        <v>1250</v>
      </c>
      <c r="AD1411">
        <v>1250</v>
      </c>
      <c r="AF1411">
        <v>119</v>
      </c>
      <c r="AI1411">
        <v>0</v>
      </c>
    </row>
    <row r="1412" spans="1:35" x14ac:dyDescent="0.3">
      <c r="A1412" t="s">
        <v>430</v>
      </c>
      <c r="B1412">
        <v>2000</v>
      </c>
      <c r="C1412">
        <v>2000</v>
      </c>
      <c r="D1412">
        <v>2000</v>
      </c>
      <c r="E1412">
        <v>4</v>
      </c>
      <c r="F1412">
        <v>0</v>
      </c>
      <c r="G1412">
        <v>1</v>
      </c>
      <c r="H1412" t="s">
        <v>215</v>
      </c>
      <c r="I1412">
        <v>876</v>
      </c>
      <c r="J1412" t="s">
        <v>442</v>
      </c>
      <c r="K1412" t="s">
        <v>443</v>
      </c>
      <c r="L1412">
        <v>0</v>
      </c>
      <c r="M1412" t="s">
        <v>217</v>
      </c>
      <c r="N1412" t="s">
        <v>218</v>
      </c>
      <c r="V1412">
        <v>901</v>
      </c>
      <c r="W1412" t="s">
        <v>411</v>
      </c>
      <c r="X1412">
        <v>8</v>
      </c>
      <c r="Y1412" t="s">
        <v>220</v>
      </c>
      <c r="AB1412">
        <v>24706</v>
      </c>
      <c r="AD1412">
        <v>24706</v>
      </c>
      <c r="AF1412">
        <v>202930</v>
      </c>
      <c r="AI1412">
        <v>0</v>
      </c>
    </row>
    <row r="1413" spans="1:35" x14ac:dyDescent="0.3">
      <c r="A1413" t="s">
        <v>430</v>
      </c>
      <c r="B1413">
        <v>2001</v>
      </c>
      <c r="C1413">
        <v>2001</v>
      </c>
      <c r="D1413">
        <v>2001</v>
      </c>
      <c r="E1413">
        <v>4</v>
      </c>
      <c r="F1413">
        <v>0</v>
      </c>
      <c r="G1413">
        <v>1</v>
      </c>
      <c r="H1413" t="s">
        <v>215</v>
      </c>
      <c r="I1413">
        <v>48</v>
      </c>
      <c r="J1413" t="s">
        <v>143</v>
      </c>
      <c r="K1413" t="s">
        <v>324</v>
      </c>
      <c r="L1413">
        <v>0</v>
      </c>
      <c r="M1413" t="s">
        <v>217</v>
      </c>
      <c r="N1413" t="s">
        <v>218</v>
      </c>
      <c r="V1413">
        <v>901</v>
      </c>
      <c r="W1413" t="s">
        <v>411</v>
      </c>
      <c r="X1413">
        <v>8</v>
      </c>
      <c r="Y1413" t="s">
        <v>220</v>
      </c>
      <c r="AB1413">
        <v>222713</v>
      </c>
      <c r="AD1413">
        <v>222713</v>
      </c>
      <c r="AF1413">
        <v>807866</v>
      </c>
      <c r="AI1413">
        <v>0</v>
      </c>
    </row>
    <row r="1414" spans="1:35" hidden="1" x14ac:dyDescent="0.3">
      <c r="A1414" t="s">
        <v>430</v>
      </c>
      <c r="B1414">
        <v>2001</v>
      </c>
      <c r="C1414">
        <v>2001</v>
      </c>
      <c r="D1414">
        <v>2001</v>
      </c>
      <c r="E1414">
        <v>4</v>
      </c>
      <c r="F1414">
        <v>0</v>
      </c>
      <c r="G1414">
        <v>2</v>
      </c>
      <c r="H1414" t="s">
        <v>221</v>
      </c>
      <c r="I1414">
        <v>48</v>
      </c>
      <c r="J1414" t="s">
        <v>143</v>
      </c>
      <c r="K1414" t="s">
        <v>324</v>
      </c>
      <c r="L1414">
        <v>0</v>
      </c>
      <c r="M1414" t="s">
        <v>217</v>
      </c>
      <c r="N1414" t="s">
        <v>218</v>
      </c>
      <c r="V1414">
        <v>901</v>
      </c>
      <c r="W1414" t="s">
        <v>411</v>
      </c>
      <c r="X1414">
        <v>8</v>
      </c>
      <c r="Y1414" t="s">
        <v>220</v>
      </c>
      <c r="AB1414">
        <v>8279</v>
      </c>
      <c r="AD1414">
        <v>8279</v>
      </c>
      <c r="AF1414">
        <v>55936</v>
      </c>
      <c r="AI1414">
        <v>0</v>
      </c>
    </row>
    <row r="1415" spans="1:35" hidden="1" x14ac:dyDescent="0.3">
      <c r="A1415" t="s">
        <v>430</v>
      </c>
      <c r="B1415">
        <v>2001</v>
      </c>
      <c r="C1415">
        <v>2001</v>
      </c>
      <c r="D1415">
        <v>2001</v>
      </c>
      <c r="E1415">
        <v>4</v>
      </c>
      <c r="F1415">
        <v>0</v>
      </c>
      <c r="G1415">
        <v>3</v>
      </c>
      <c r="H1415" t="s">
        <v>247</v>
      </c>
      <c r="I1415">
        <v>48</v>
      </c>
      <c r="J1415" t="s">
        <v>143</v>
      </c>
      <c r="K1415" t="s">
        <v>324</v>
      </c>
      <c r="L1415">
        <v>0</v>
      </c>
      <c r="M1415" t="s">
        <v>217</v>
      </c>
      <c r="N1415" t="s">
        <v>218</v>
      </c>
      <c r="V1415">
        <v>901</v>
      </c>
      <c r="W1415" t="s">
        <v>411</v>
      </c>
      <c r="X1415">
        <v>8</v>
      </c>
      <c r="Y1415" t="s">
        <v>220</v>
      </c>
      <c r="AB1415">
        <v>7980</v>
      </c>
      <c r="AD1415">
        <v>7980</v>
      </c>
      <c r="AF1415">
        <v>51997</v>
      </c>
      <c r="AI1415">
        <v>0</v>
      </c>
    </row>
    <row r="1416" spans="1:35" x14ac:dyDescent="0.3">
      <c r="A1416" t="s">
        <v>430</v>
      </c>
      <c r="B1416">
        <v>2001</v>
      </c>
      <c r="C1416">
        <v>2001</v>
      </c>
      <c r="D1416">
        <v>2001</v>
      </c>
      <c r="E1416">
        <v>4</v>
      </c>
      <c r="F1416">
        <v>0</v>
      </c>
      <c r="G1416">
        <v>1</v>
      </c>
      <c r="H1416" t="s">
        <v>215</v>
      </c>
      <c r="I1416">
        <v>50</v>
      </c>
      <c r="J1416" t="s">
        <v>5</v>
      </c>
      <c r="K1416" t="s">
        <v>416</v>
      </c>
      <c r="L1416">
        <v>0</v>
      </c>
      <c r="M1416" t="s">
        <v>217</v>
      </c>
      <c r="N1416" t="s">
        <v>218</v>
      </c>
      <c r="V1416">
        <v>901</v>
      </c>
      <c r="W1416" t="s">
        <v>411</v>
      </c>
      <c r="X1416">
        <v>8</v>
      </c>
      <c r="Y1416" t="s">
        <v>220</v>
      </c>
      <c r="AB1416">
        <v>52445</v>
      </c>
      <c r="AD1416">
        <v>52445</v>
      </c>
      <c r="AF1416">
        <v>73678</v>
      </c>
      <c r="AI1416">
        <v>0</v>
      </c>
    </row>
    <row r="1417" spans="1:35" x14ac:dyDescent="0.3">
      <c r="A1417" t="s">
        <v>430</v>
      </c>
      <c r="B1417">
        <v>2001</v>
      </c>
      <c r="C1417">
        <v>2001</v>
      </c>
      <c r="D1417">
        <v>2001</v>
      </c>
      <c r="E1417">
        <v>4</v>
      </c>
      <c r="F1417">
        <v>0</v>
      </c>
      <c r="G1417">
        <v>1</v>
      </c>
      <c r="H1417" t="s">
        <v>215</v>
      </c>
      <c r="I1417">
        <v>96</v>
      </c>
      <c r="J1417" t="s">
        <v>9</v>
      </c>
      <c r="K1417" t="s">
        <v>327</v>
      </c>
      <c r="L1417">
        <v>0</v>
      </c>
      <c r="M1417" t="s">
        <v>217</v>
      </c>
      <c r="N1417" t="s">
        <v>218</v>
      </c>
      <c r="V1417">
        <v>901</v>
      </c>
      <c r="W1417" t="s">
        <v>411</v>
      </c>
      <c r="X1417">
        <v>8</v>
      </c>
      <c r="Y1417" t="s">
        <v>220</v>
      </c>
      <c r="AB1417">
        <v>86216</v>
      </c>
      <c r="AD1417">
        <v>86216</v>
      </c>
      <c r="AF1417">
        <v>218726</v>
      </c>
      <c r="AI1417">
        <v>0</v>
      </c>
    </row>
    <row r="1418" spans="1:35" x14ac:dyDescent="0.3">
      <c r="A1418" t="s">
        <v>430</v>
      </c>
      <c r="B1418">
        <v>2001</v>
      </c>
      <c r="C1418">
        <v>2001</v>
      </c>
      <c r="D1418">
        <v>2001</v>
      </c>
      <c r="E1418">
        <v>4</v>
      </c>
      <c r="F1418">
        <v>0</v>
      </c>
      <c r="G1418">
        <v>1</v>
      </c>
      <c r="H1418" t="s">
        <v>215</v>
      </c>
      <c r="I1418">
        <v>108</v>
      </c>
      <c r="J1418" t="s">
        <v>60</v>
      </c>
      <c r="K1418" t="s">
        <v>346</v>
      </c>
      <c r="L1418">
        <v>0</v>
      </c>
      <c r="M1418" t="s">
        <v>217</v>
      </c>
      <c r="N1418" t="s">
        <v>218</v>
      </c>
      <c r="V1418">
        <v>901</v>
      </c>
      <c r="W1418" t="s">
        <v>411</v>
      </c>
      <c r="X1418">
        <v>8</v>
      </c>
      <c r="Y1418" t="s">
        <v>220</v>
      </c>
      <c r="AB1418">
        <v>342</v>
      </c>
      <c r="AD1418">
        <v>342</v>
      </c>
      <c r="AF1418">
        <v>818</v>
      </c>
      <c r="AI1418">
        <v>0</v>
      </c>
    </row>
    <row r="1419" spans="1:35" hidden="1" x14ac:dyDescent="0.3">
      <c r="A1419" t="s">
        <v>430</v>
      </c>
      <c r="B1419">
        <v>2001</v>
      </c>
      <c r="C1419">
        <v>2001</v>
      </c>
      <c r="D1419">
        <v>2001</v>
      </c>
      <c r="E1419">
        <v>4</v>
      </c>
      <c r="F1419">
        <v>0</v>
      </c>
      <c r="G1419">
        <v>2</v>
      </c>
      <c r="H1419" t="s">
        <v>221</v>
      </c>
      <c r="I1419">
        <v>108</v>
      </c>
      <c r="J1419" t="s">
        <v>60</v>
      </c>
      <c r="K1419" t="s">
        <v>346</v>
      </c>
      <c r="L1419">
        <v>0</v>
      </c>
      <c r="M1419" t="s">
        <v>217</v>
      </c>
      <c r="N1419" t="s">
        <v>218</v>
      </c>
      <c r="V1419">
        <v>901</v>
      </c>
      <c r="W1419" t="s">
        <v>411</v>
      </c>
      <c r="X1419">
        <v>8</v>
      </c>
      <c r="Y1419" t="s">
        <v>220</v>
      </c>
      <c r="AB1419">
        <v>19375040</v>
      </c>
      <c r="AD1419">
        <v>19375040</v>
      </c>
      <c r="AF1419">
        <v>21147248</v>
      </c>
      <c r="AI1419">
        <v>0</v>
      </c>
    </row>
    <row r="1420" spans="1:35" x14ac:dyDescent="0.3">
      <c r="A1420" t="s">
        <v>430</v>
      </c>
      <c r="B1420">
        <v>2001</v>
      </c>
      <c r="C1420">
        <v>2001</v>
      </c>
      <c r="D1420">
        <v>2001</v>
      </c>
      <c r="E1420">
        <v>4</v>
      </c>
      <c r="F1420">
        <v>0</v>
      </c>
      <c r="G1420">
        <v>1</v>
      </c>
      <c r="H1420" t="s">
        <v>215</v>
      </c>
      <c r="I1420">
        <v>174</v>
      </c>
      <c r="J1420" t="s">
        <v>111</v>
      </c>
      <c r="K1420" t="s">
        <v>400</v>
      </c>
      <c r="L1420">
        <v>0</v>
      </c>
      <c r="M1420" t="s">
        <v>217</v>
      </c>
      <c r="N1420" t="s">
        <v>218</v>
      </c>
      <c r="V1420">
        <v>901</v>
      </c>
      <c r="W1420" t="s">
        <v>411</v>
      </c>
      <c r="X1420">
        <v>8</v>
      </c>
      <c r="Y1420" t="s">
        <v>220</v>
      </c>
      <c r="AB1420">
        <v>4297</v>
      </c>
      <c r="AD1420">
        <v>4297</v>
      </c>
      <c r="AF1420">
        <v>14857</v>
      </c>
      <c r="AI1420">
        <v>0</v>
      </c>
    </row>
    <row r="1421" spans="1:35" x14ac:dyDescent="0.3">
      <c r="A1421" t="s">
        <v>430</v>
      </c>
      <c r="B1421">
        <v>2001</v>
      </c>
      <c r="C1421">
        <v>2001</v>
      </c>
      <c r="D1421">
        <v>2001</v>
      </c>
      <c r="E1421">
        <v>4</v>
      </c>
      <c r="F1421">
        <v>0</v>
      </c>
      <c r="G1421">
        <v>1</v>
      </c>
      <c r="H1421" t="s">
        <v>215</v>
      </c>
      <c r="I1421">
        <v>270</v>
      </c>
      <c r="J1421" t="s">
        <v>115</v>
      </c>
      <c r="K1421" t="s">
        <v>380</v>
      </c>
      <c r="L1421">
        <v>0</v>
      </c>
      <c r="M1421" t="s">
        <v>217</v>
      </c>
      <c r="N1421" t="s">
        <v>218</v>
      </c>
      <c r="V1421">
        <v>901</v>
      </c>
      <c r="W1421" t="s">
        <v>411</v>
      </c>
      <c r="X1421">
        <v>8</v>
      </c>
      <c r="Y1421" t="s">
        <v>220</v>
      </c>
      <c r="AB1421">
        <v>16198</v>
      </c>
      <c r="AD1421">
        <v>16198</v>
      </c>
      <c r="AF1421">
        <v>36529</v>
      </c>
      <c r="AI1421">
        <v>0</v>
      </c>
    </row>
    <row r="1422" spans="1:35" x14ac:dyDescent="0.3">
      <c r="A1422" t="s">
        <v>430</v>
      </c>
      <c r="B1422">
        <v>2001</v>
      </c>
      <c r="C1422">
        <v>2001</v>
      </c>
      <c r="D1422">
        <v>2001</v>
      </c>
      <c r="E1422">
        <v>4</v>
      </c>
      <c r="F1422">
        <v>0</v>
      </c>
      <c r="G1422">
        <v>1</v>
      </c>
      <c r="H1422" t="s">
        <v>215</v>
      </c>
      <c r="I1422">
        <v>288</v>
      </c>
      <c r="J1422" t="s">
        <v>133</v>
      </c>
      <c r="K1422" t="s">
        <v>332</v>
      </c>
      <c r="L1422">
        <v>0</v>
      </c>
      <c r="M1422" t="s">
        <v>217</v>
      </c>
      <c r="N1422" t="s">
        <v>218</v>
      </c>
      <c r="V1422">
        <v>901</v>
      </c>
      <c r="W1422" t="s">
        <v>411</v>
      </c>
      <c r="X1422">
        <v>8</v>
      </c>
      <c r="Y1422" t="s">
        <v>220</v>
      </c>
      <c r="AB1422">
        <v>27331</v>
      </c>
      <c r="AD1422">
        <v>27331</v>
      </c>
      <c r="AF1422">
        <v>94171</v>
      </c>
      <c r="AI1422">
        <v>0</v>
      </c>
    </row>
    <row r="1423" spans="1:35" hidden="1" x14ac:dyDescent="0.3">
      <c r="A1423" t="s">
        <v>430</v>
      </c>
      <c r="B1423">
        <v>2001</v>
      </c>
      <c r="C1423">
        <v>2001</v>
      </c>
      <c r="D1423">
        <v>2001</v>
      </c>
      <c r="E1423">
        <v>4</v>
      </c>
      <c r="F1423">
        <v>0</v>
      </c>
      <c r="G1423">
        <v>2</v>
      </c>
      <c r="H1423" t="s">
        <v>221</v>
      </c>
      <c r="I1423">
        <v>288</v>
      </c>
      <c r="J1423" t="s">
        <v>133</v>
      </c>
      <c r="K1423" t="s">
        <v>332</v>
      </c>
      <c r="L1423">
        <v>0</v>
      </c>
      <c r="M1423" t="s">
        <v>217</v>
      </c>
      <c r="N1423" t="s">
        <v>218</v>
      </c>
      <c r="V1423">
        <v>901</v>
      </c>
      <c r="W1423" t="s">
        <v>411</v>
      </c>
      <c r="X1423">
        <v>8</v>
      </c>
      <c r="Y1423" t="s">
        <v>220</v>
      </c>
      <c r="AB1423">
        <v>3415437</v>
      </c>
      <c r="AD1423">
        <v>3415437</v>
      </c>
      <c r="AF1423">
        <v>2032357</v>
      </c>
      <c r="AI1423">
        <v>0</v>
      </c>
    </row>
    <row r="1424" spans="1:35" x14ac:dyDescent="0.3">
      <c r="A1424" t="s">
        <v>430</v>
      </c>
      <c r="B1424">
        <v>2001</v>
      </c>
      <c r="C1424">
        <v>2001</v>
      </c>
      <c r="D1424">
        <v>2001</v>
      </c>
      <c r="E1424">
        <v>4</v>
      </c>
      <c r="F1424">
        <v>0</v>
      </c>
      <c r="G1424">
        <v>1</v>
      </c>
      <c r="H1424" t="s">
        <v>215</v>
      </c>
      <c r="I1424">
        <v>414</v>
      </c>
      <c r="J1424" t="s">
        <v>171</v>
      </c>
      <c r="K1424" t="s">
        <v>334</v>
      </c>
      <c r="L1424">
        <v>0</v>
      </c>
      <c r="M1424" t="s">
        <v>217</v>
      </c>
      <c r="N1424" t="s">
        <v>218</v>
      </c>
      <c r="V1424">
        <v>901</v>
      </c>
      <c r="W1424" t="s">
        <v>411</v>
      </c>
      <c r="X1424">
        <v>8</v>
      </c>
      <c r="Y1424" t="s">
        <v>220</v>
      </c>
      <c r="AB1424">
        <v>1172</v>
      </c>
      <c r="AD1424">
        <v>1172</v>
      </c>
      <c r="AF1424">
        <v>3251</v>
      </c>
      <c r="AI1424">
        <v>0</v>
      </c>
    </row>
    <row r="1425" spans="1:35" x14ac:dyDescent="0.3">
      <c r="A1425" t="s">
        <v>430</v>
      </c>
      <c r="B1425">
        <v>2001</v>
      </c>
      <c r="C1425">
        <v>2001</v>
      </c>
      <c r="D1425">
        <v>2001</v>
      </c>
      <c r="E1425">
        <v>4</v>
      </c>
      <c r="F1425">
        <v>0</v>
      </c>
      <c r="G1425">
        <v>1</v>
      </c>
      <c r="H1425" t="s">
        <v>215</v>
      </c>
      <c r="I1425">
        <v>426</v>
      </c>
      <c r="J1425" t="s">
        <v>181</v>
      </c>
      <c r="K1425" t="s">
        <v>402</v>
      </c>
      <c r="L1425">
        <v>0</v>
      </c>
      <c r="M1425" t="s">
        <v>217</v>
      </c>
      <c r="N1425" t="s">
        <v>218</v>
      </c>
      <c r="V1425">
        <v>901</v>
      </c>
      <c r="W1425" t="s">
        <v>411</v>
      </c>
      <c r="X1425">
        <v>1</v>
      </c>
      <c r="Y1425" t="s">
        <v>232</v>
      </c>
      <c r="AB1425">
        <v>0</v>
      </c>
      <c r="AD1425">
        <v>0</v>
      </c>
      <c r="AF1425">
        <v>591715</v>
      </c>
      <c r="AI1425">
        <v>0</v>
      </c>
    </row>
    <row r="1426" spans="1:35" hidden="1" x14ac:dyDescent="0.3">
      <c r="A1426" t="s">
        <v>430</v>
      </c>
      <c r="B1426">
        <v>2001</v>
      </c>
      <c r="C1426">
        <v>2001</v>
      </c>
      <c r="D1426">
        <v>2001</v>
      </c>
      <c r="E1426">
        <v>4</v>
      </c>
      <c r="F1426">
        <v>0</v>
      </c>
      <c r="G1426">
        <v>2</v>
      </c>
      <c r="H1426" t="s">
        <v>221</v>
      </c>
      <c r="I1426">
        <v>426</v>
      </c>
      <c r="J1426" t="s">
        <v>181</v>
      </c>
      <c r="K1426" t="s">
        <v>402</v>
      </c>
      <c r="L1426">
        <v>0</v>
      </c>
      <c r="M1426" t="s">
        <v>217</v>
      </c>
      <c r="N1426" t="s">
        <v>218</v>
      </c>
      <c r="V1426">
        <v>901</v>
      </c>
      <c r="W1426" t="s">
        <v>411</v>
      </c>
      <c r="X1426">
        <v>1</v>
      </c>
      <c r="Y1426" t="s">
        <v>232</v>
      </c>
      <c r="AB1426">
        <v>0</v>
      </c>
      <c r="AD1426">
        <v>0</v>
      </c>
      <c r="AF1426">
        <v>421</v>
      </c>
      <c r="AI1426">
        <v>0</v>
      </c>
    </row>
    <row r="1427" spans="1:35" x14ac:dyDescent="0.3">
      <c r="A1427" t="s">
        <v>430</v>
      </c>
      <c r="B1427">
        <v>2001</v>
      </c>
      <c r="C1427">
        <v>2001</v>
      </c>
      <c r="D1427">
        <v>2001</v>
      </c>
      <c r="E1427">
        <v>4</v>
      </c>
      <c r="F1427">
        <v>0</v>
      </c>
      <c r="G1427">
        <v>1</v>
      </c>
      <c r="H1427" t="s">
        <v>215</v>
      </c>
      <c r="I1427">
        <v>504</v>
      </c>
      <c r="J1427" t="s">
        <v>70</v>
      </c>
      <c r="K1427" t="s">
        <v>371</v>
      </c>
      <c r="L1427">
        <v>0</v>
      </c>
      <c r="M1427" t="s">
        <v>217</v>
      </c>
      <c r="N1427" t="s">
        <v>218</v>
      </c>
      <c r="V1427">
        <v>901</v>
      </c>
      <c r="W1427" t="s">
        <v>411</v>
      </c>
      <c r="X1427">
        <v>8</v>
      </c>
      <c r="Y1427" t="s">
        <v>220</v>
      </c>
      <c r="AB1427">
        <v>33745200</v>
      </c>
      <c r="AD1427">
        <v>33745200</v>
      </c>
      <c r="AF1427">
        <v>24030640</v>
      </c>
      <c r="AI1427">
        <v>0</v>
      </c>
    </row>
    <row r="1428" spans="1:35" hidden="1" x14ac:dyDescent="0.3">
      <c r="A1428" t="s">
        <v>430</v>
      </c>
      <c r="B1428">
        <v>2001</v>
      </c>
      <c r="C1428">
        <v>2001</v>
      </c>
      <c r="D1428">
        <v>2001</v>
      </c>
      <c r="E1428">
        <v>4</v>
      </c>
      <c r="F1428">
        <v>0</v>
      </c>
      <c r="G1428">
        <v>2</v>
      </c>
      <c r="H1428" t="s">
        <v>221</v>
      </c>
      <c r="I1428">
        <v>504</v>
      </c>
      <c r="J1428" t="s">
        <v>70</v>
      </c>
      <c r="K1428" t="s">
        <v>371</v>
      </c>
      <c r="L1428">
        <v>0</v>
      </c>
      <c r="M1428" t="s">
        <v>217</v>
      </c>
      <c r="N1428" t="s">
        <v>218</v>
      </c>
      <c r="V1428">
        <v>901</v>
      </c>
      <c r="W1428" t="s">
        <v>411</v>
      </c>
      <c r="X1428">
        <v>8</v>
      </c>
      <c r="Y1428" t="s">
        <v>220</v>
      </c>
      <c r="AB1428">
        <v>1568</v>
      </c>
      <c r="AD1428">
        <v>1568</v>
      </c>
      <c r="AF1428">
        <v>9517</v>
      </c>
      <c r="AI1428">
        <v>0</v>
      </c>
    </row>
    <row r="1429" spans="1:35" x14ac:dyDescent="0.3">
      <c r="A1429" t="s">
        <v>430</v>
      </c>
      <c r="B1429">
        <v>2001</v>
      </c>
      <c r="C1429">
        <v>2001</v>
      </c>
      <c r="D1429">
        <v>2001</v>
      </c>
      <c r="E1429">
        <v>4</v>
      </c>
      <c r="F1429">
        <v>0</v>
      </c>
      <c r="G1429">
        <v>1</v>
      </c>
      <c r="H1429" t="s">
        <v>215</v>
      </c>
      <c r="I1429">
        <v>660</v>
      </c>
      <c r="J1429" t="s">
        <v>433</v>
      </c>
      <c r="K1429" t="s">
        <v>434</v>
      </c>
      <c r="L1429">
        <v>0</v>
      </c>
      <c r="M1429" t="s">
        <v>217</v>
      </c>
      <c r="N1429" t="s">
        <v>218</v>
      </c>
      <c r="V1429">
        <v>901</v>
      </c>
      <c r="W1429" t="s">
        <v>411</v>
      </c>
      <c r="X1429">
        <v>8</v>
      </c>
      <c r="Y1429" t="s">
        <v>220</v>
      </c>
      <c r="AB1429">
        <v>288</v>
      </c>
      <c r="AD1429">
        <v>288</v>
      </c>
      <c r="AF1429">
        <v>1252</v>
      </c>
      <c r="AI1429">
        <v>6</v>
      </c>
    </row>
    <row r="1430" spans="1:35" x14ac:dyDescent="0.3">
      <c r="A1430" t="s">
        <v>430</v>
      </c>
      <c r="B1430">
        <v>2001</v>
      </c>
      <c r="C1430">
        <v>2001</v>
      </c>
      <c r="D1430">
        <v>2001</v>
      </c>
      <c r="E1430">
        <v>4</v>
      </c>
      <c r="F1430">
        <v>0</v>
      </c>
      <c r="G1430">
        <v>1</v>
      </c>
      <c r="H1430" t="s">
        <v>215</v>
      </c>
      <c r="I1430">
        <v>798</v>
      </c>
      <c r="J1430" t="s">
        <v>435</v>
      </c>
      <c r="K1430" t="s">
        <v>436</v>
      </c>
      <c r="L1430">
        <v>0</v>
      </c>
      <c r="M1430" t="s">
        <v>217</v>
      </c>
      <c r="N1430" t="s">
        <v>218</v>
      </c>
      <c r="V1430">
        <v>901</v>
      </c>
      <c r="W1430" t="s">
        <v>411</v>
      </c>
      <c r="X1430">
        <v>8</v>
      </c>
      <c r="Y1430" t="s">
        <v>220</v>
      </c>
      <c r="AB1430">
        <v>1418</v>
      </c>
      <c r="AD1430">
        <v>1418</v>
      </c>
      <c r="AF1430">
        <v>16139</v>
      </c>
      <c r="AI1430">
        <v>0</v>
      </c>
    </row>
    <row r="1431" spans="1:35" x14ac:dyDescent="0.3">
      <c r="A1431" t="s">
        <v>430</v>
      </c>
      <c r="B1431">
        <v>2001</v>
      </c>
      <c r="C1431">
        <v>2001</v>
      </c>
      <c r="D1431">
        <v>2001</v>
      </c>
      <c r="E1431">
        <v>4</v>
      </c>
      <c r="F1431">
        <v>0</v>
      </c>
      <c r="G1431">
        <v>1</v>
      </c>
      <c r="H1431" t="s">
        <v>215</v>
      </c>
      <c r="I1431">
        <v>818</v>
      </c>
      <c r="J1431" t="s">
        <v>79</v>
      </c>
      <c r="K1431" t="s">
        <v>359</v>
      </c>
      <c r="L1431">
        <v>0</v>
      </c>
      <c r="M1431" t="s">
        <v>217</v>
      </c>
      <c r="N1431" t="s">
        <v>218</v>
      </c>
      <c r="V1431">
        <v>901</v>
      </c>
      <c r="W1431" t="s">
        <v>411</v>
      </c>
      <c r="X1431">
        <v>8</v>
      </c>
      <c r="Y1431" t="s">
        <v>220</v>
      </c>
      <c r="AB1431">
        <v>3866956</v>
      </c>
      <c r="AD1431">
        <v>3866956</v>
      </c>
      <c r="AF1431">
        <v>4744998</v>
      </c>
      <c r="AI1431">
        <v>0</v>
      </c>
    </row>
    <row r="1432" spans="1:35" hidden="1" x14ac:dyDescent="0.3">
      <c r="A1432" t="s">
        <v>430</v>
      </c>
      <c r="B1432">
        <v>2001</v>
      </c>
      <c r="C1432">
        <v>2001</v>
      </c>
      <c r="D1432">
        <v>2001</v>
      </c>
      <c r="E1432">
        <v>4</v>
      </c>
      <c r="F1432">
        <v>0</v>
      </c>
      <c r="G1432">
        <v>2</v>
      </c>
      <c r="H1432" t="s">
        <v>221</v>
      </c>
      <c r="I1432">
        <v>818</v>
      </c>
      <c r="J1432" t="s">
        <v>79</v>
      </c>
      <c r="K1432" t="s">
        <v>359</v>
      </c>
      <c r="L1432">
        <v>0</v>
      </c>
      <c r="M1432" t="s">
        <v>217</v>
      </c>
      <c r="N1432" t="s">
        <v>218</v>
      </c>
      <c r="V1432">
        <v>901</v>
      </c>
      <c r="W1432" t="s">
        <v>411</v>
      </c>
      <c r="X1432">
        <v>8</v>
      </c>
      <c r="Y1432" t="s">
        <v>220</v>
      </c>
      <c r="AB1432">
        <v>44090</v>
      </c>
      <c r="AD1432">
        <v>44090</v>
      </c>
      <c r="AF1432">
        <v>64840</v>
      </c>
      <c r="AI1432">
        <v>0</v>
      </c>
    </row>
    <row r="1433" spans="1:35" x14ac:dyDescent="0.3">
      <c r="A1433" t="s">
        <v>430</v>
      </c>
      <c r="B1433">
        <v>2001</v>
      </c>
      <c r="C1433">
        <v>2001</v>
      </c>
      <c r="D1433">
        <v>2001</v>
      </c>
      <c r="E1433">
        <v>4</v>
      </c>
      <c r="F1433">
        <v>0</v>
      </c>
      <c r="G1433">
        <v>1</v>
      </c>
      <c r="H1433" t="s">
        <v>215</v>
      </c>
      <c r="I1433">
        <v>876</v>
      </c>
      <c r="J1433" t="s">
        <v>442</v>
      </c>
      <c r="K1433" t="s">
        <v>443</v>
      </c>
      <c r="L1433">
        <v>0</v>
      </c>
      <c r="M1433" t="s">
        <v>217</v>
      </c>
      <c r="N1433" t="s">
        <v>218</v>
      </c>
      <c r="V1433">
        <v>901</v>
      </c>
      <c r="W1433" t="s">
        <v>411</v>
      </c>
      <c r="X1433">
        <v>8</v>
      </c>
      <c r="Y1433" t="s">
        <v>220</v>
      </c>
      <c r="AB1433">
        <v>23555</v>
      </c>
      <c r="AD1433">
        <v>23555</v>
      </c>
      <c r="AF1433">
        <v>254198</v>
      </c>
      <c r="AI1433">
        <v>0</v>
      </c>
    </row>
  </sheetData>
  <autoFilter ref="A1:AI1433">
    <filterColumn colId="7">
      <filters>
        <filter val="Import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024"/>
  <sheetViews>
    <sheetView topLeftCell="A43" zoomScale="70" zoomScaleNormal="70" workbookViewId="0">
      <selection activeCell="C115" sqref="C115"/>
    </sheetView>
  </sheetViews>
  <sheetFormatPr defaultRowHeight="14.4" x14ac:dyDescent="0.3"/>
  <cols>
    <col min="1" max="1" width="31.21875" bestFit="1" customWidth="1"/>
    <col min="2" max="2" width="23.5546875" bestFit="1" customWidth="1"/>
    <col min="3" max="3" width="23.5546875" customWidth="1"/>
    <col min="4" max="4" width="17.33203125" bestFit="1" customWidth="1"/>
    <col min="45" max="45" width="12" customWidth="1"/>
    <col min="46" max="46" width="12.44140625" bestFit="1" customWidth="1"/>
    <col min="47" max="47" width="21.44140625" customWidth="1"/>
  </cols>
  <sheetData>
    <row r="1" spans="1:47" x14ac:dyDescent="0.3">
      <c r="A1" t="s">
        <v>461</v>
      </c>
      <c r="B1" t="s">
        <v>483</v>
      </c>
      <c r="C1" t="s">
        <v>484</v>
      </c>
      <c r="D1">
        <v>1996</v>
      </c>
      <c r="E1">
        <f>D1+1</f>
        <v>1997</v>
      </c>
      <c r="F1">
        <f t="shared" ref="F1:V1" si="0">E1+1</f>
        <v>1998</v>
      </c>
      <c r="G1">
        <f t="shared" si="0"/>
        <v>1999</v>
      </c>
      <c r="H1">
        <f t="shared" si="0"/>
        <v>2000</v>
      </c>
      <c r="I1">
        <f t="shared" si="0"/>
        <v>2001</v>
      </c>
      <c r="J1">
        <f t="shared" si="0"/>
        <v>2002</v>
      </c>
      <c r="K1">
        <f t="shared" si="0"/>
        <v>2003</v>
      </c>
      <c r="L1">
        <f t="shared" si="0"/>
        <v>2004</v>
      </c>
      <c r="M1">
        <f t="shared" si="0"/>
        <v>2005</v>
      </c>
      <c r="N1">
        <f t="shared" si="0"/>
        <v>2006</v>
      </c>
      <c r="O1">
        <f t="shared" si="0"/>
        <v>2007</v>
      </c>
      <c r="P1">
        <f t="shared" si="0"/>
        <v>2008</v>
      </c>
      <c r="Q1">
        <f t="shared" si="0"/>
        <v>2009</v>
      </c>
      <c r="R1">
        <f t="shared" si="0"/>
        <v>2010</v>
      </c>
      <c r="S1">
        <f t="shared" si="0"/>
        <v>2011</v>
      </c>
      <c r="T1">
        <f t="shared" si="0"/>
        <v>2012</v>
      </c>
      <c r="U1">
        <f t="shared" si="0"/>
        <v>2013</v>
      </c>
      <c r="V1">
        <f t="shared" si="0"/>
        <v>2014</v>
      </c>
      <c r="W1">
        <f>V1+1</f>
        <v>2015</v>
      </c>
      <c r="AS1" t="s">
        <v>0</v>
      </c>
      <c r="AT1" t="s">
        <v>1</v>
      </c>
      <c r="AU1" t="s">
        <v>454</v>
      </c>
    </row>
    <row r="2" spans="1:47" x14ac:dyDescent="0.3">
      <c r="A2" t="s">
        <v>31</v>
      </c>
      <c r="B2" t="s">
        <v>467</v>
      </c>
      <c r="C2" s="6" t="s">
        <v>498</v>
      </c>
      <c r="D2">
        <f t="shared" ref="D2:M11" si="1">SUMIFS($AU:$AU,$AT:$AT,$A2,$AS:$AS,D$1)</f>
        <v>27781</v>
      </c>
      <c r="E2">
        <f t="shared" si="1"/>
        <v>24150</v>
      </c>
      <c r="F2">
        <f t="shared" si="1"/>
        <v>14374</v>
      </c>
      <c r="G2">
        <f t="shared" si="1"/>
        <v>59691</v>
      </c>
      <c r="H2">
        <f t="shared" si="1"/>
        <v>42440</v>
      </c>
      <c r="I2">
        <f t="shared" si="1"/>
        <v>53873</v>
      </c>
      <c r="J2">
        <f t="shared" si="1"/>
        <v>58821</v>
      </c>
      <c r="K2">
        <f t="shared" si="1"/>
        <v>130454</v>
      </c>
      <c r="L2">
        <f t="shared" si="1"/>
        <v>115543</v>
      </c>
      <c r="M2">
        <f t="shared" si="1"/>
        <v>59433</v>
      </c>
      <c r="N2">
        <f t="shared" ref="N2:W11" si="2">SUMIFS($AU:$AU,$AT:$AT,$A2,$AS:$AS,N$1)</f>
        <v>108396</v>
      </c>
      <c r="O2">
        <f t="shared" si="2"/>
        <v>192874</v>
      </c>
      <c r="P2">
        <f t="shared" si="2"/>
        <v>241225</v>
      </c>
      <c r="Q2">
        <f t="shared" si="2"/>
        <v>247307</v>
      </c>
      <c r="R2">
        <f t="shared" si="2"/>
        <v>229317</v>
      </c>
      <c r="S2">
        <f t="shared" si="2"/>
        <v>190587</v>
      </c>
      <c r="T2">
        <f t="shared" si="2"/>
        <v>268794</v>
      </c>
      <c r="U2">
        <f t="shared" si="2"/>
        <v>192476</v>
      </c>
      <c r="V2">
        <f t="shared" si="2"/>
        <v>370345</v>
      </c>
      <c r="W2">
        <f t="shared" si="2"/>
        <v>225968</v>
      </c>
      <c r="AS2">
        <v>2015</v>
      </c>
      <c r="AT2" t="s">
        <v>125</v>
      </c>
      <c r="AU2">
        <v>604346</v>
      </c>
    </row>
    <row r="3" spans="1:47" x14ac:dyDescent="0.3">
      <c r="A3" t="s">
        <v>69</v>
      </c>
      <c r="B3" t="s">
        <v>467</v>
      </c>
      <c r="C3" s="50" t="s">
        <v>498</v>
      </c>
      <c r="D3">
        <f t="shared" si="1"/>
        <v>410885</v>
      </c>
      <c r="E3">
        <f t="shared" si="1"/>
        <v>405823</v>
      </c>
      <c r="F3">
        <f t="shared" si="1"/>
        <v>501712</v>
      </c>
      <c r="G3">
        <f t="shared" si="1"/>
        <v>434265</v>
      </c>
      <c r="H3">
        <f t="shared" si="1"/>
        <v>353438</v>
      </c>
      <c r="I3">
        <f t="shared" si="1"/>
        <v>330849</v>
      </c>
      <c r="J3">
        <f t="shared" si="1"/>
        <v>326428</v>
      </c>
      <c r="K3">
        <f t="shared" si="1"/>
        <v>397132</v>
      </c>
      <c r="L3">
        <f t="shared" si="1"/>
        <v>506813</v>
      </c>
      <c r="M3">
        <f t="shared" si="1"/>
        <v>575983</v>
      </c>
      <c r="N3">
        <f t="shared" si="2"/>
        <v>708673</v>
      </c>
      <c r="O3">
        <f t="shared" si="2"/>
        <v>1110368</v>
      </c>
      <c r="P3">
        <f t="shared" si="2"/>
        <v>1390112</v>
      </c>
      <c r="Q3">
        <f t="shared" si="2"/>
        <v>1203898</v>
      </c>
      <c r="R3">
        <f t="shared" si="2"/>
        <v>1503370</v>
      </c>
      <c r="S3">
        <f t="shared" si="2"/>
        <v>2064063</v>
      </c>
      <c r="T3">
        <f t="shared" si="2"/>
        <v>1935944</v>
      </c>
      <c r="U3">
        <f t="shared" si="2"/>
        <v>2413679</v>
      </c>
      <c r="V3">
        <f t="shared" si="2"/>
        <v>2288262</v>
      </c>
      <c r="W3">
        <f t="shared" si="2"/>
        <v>2384715</v>
      </c>
      <c r="AS3">
        <v>2014</v>
      </c>
      <c r="AT3" t="s">
        <v>125</v>
      </c>
      <c r="AU3">
        <v>560626</v>
      </c>
    </row>
    <row r="4" spans="1:47" x14ac:dyDescent="0.3">
      <c r="A4" t="s">
        <v>103</v>
      </c>
      <c r="B4" t="s">
        <v>467</v>
      </c>
      <c r="C4" s="50" t="s">
        <v>498</v>
      </c>
      <c r="D4">
        <f t="shared" si="1"/>
        <v>24511</v>
      </c>
      <c r="E4">
        <f t="shared" si="1"/>
        <v>3204</v>
      </c>
      <c r="F4">
        <f t="shared" si="1"/>
        <v>9434</v>
      </c>
      <c r="G4">
        <f t="shared" si="1"/>
        <v>3925</v>
      </c>
      <c r="H4">
        <f t="shared" si="1"/>
        <v>11189</v>
      </c>
      <c r="I4">
        <f t="shared" si="1"/>
        <v>9320</v>
      </c>
      <c r="J4">
        <f t="shared" si="1"/>
        <v>79216</v>
      </c>
      <c r="K4">
        <f t="shared" si="1"/>
        <v>91171</v>
      </c>
      <c r="L4">
        <f t="shared" si="1"/>
        <v>39348</v>
      </c>
      <c r="M4">
        <f t="shared" si="1"/>
        <v>234759</v>
      </c>
      <c r="N4">
        <f t="shared" si="2"/>
        <v>634337</v>
      </c>
      <c r="O4">
        <f t="shared" si="2"/>
        <v>105281</v>
      </c>
      <c r="P4">
        <f t="shared" si="2"/>
        <v>424259</v>
      </c>
      <c r="Q4">
        <f t="shared" si="2"/>
        <v>318678</v>
      </c>
      <c r="R4">
        <f t="shared" si="2"/>
        <v>2302598</v>
      </c>
      <c r="S4">
        <f t="shared" si="2"/>
        <v>2518375</v>
      </c>
      <c r="T4">
        <f t="shared" si="2"/>
        <v>1740564</v>
      </c>
      <c r="U4">
        <f t="shared" si="2"/>
        <v>1275274</v>
      </c>
      <c r="V4">
        <f t="shared" si="2"/>
        <v>17541266</v>
      </c>
      <c r="W4">
        <f t="shared" si="2"/>
        <v>15702320</v>
      </c>
      <c r="AS4">
        <v>2013</v>
      </c>
      <c r="AT4" t="s">
        <v>125</v>
      </c>
      <c r="AU4">
        <v>622503</v>
      </c>
    </row>
    <row r="5" spans="1:47" x14ac:dyDescent="0.3">
      <c r="A5" t="s">
        <v>124</v>
      </c>
      <c r="B5" t="s">
        <v>467</v>
      </c>
      <c r="C5" s="50" t="s">
        <v>498</v>
      </c>
      <c r="D5">
        <f t="shared" si="1"/>
        <v>47460</v>
      </c>
      <c r="E5">
        <f t="shared" si="1"/>
        <v>9669</v>
      </c>
      <c r="F5">
        <f t="shared" si="1"/>
        <v>57888</v>
      </c>
      <c r="G5">
        <f t="shared" si="1"/>
        <v>9210</v>
      </c>
      <c r="H5">
        <f t="shared" si="1"/>
        <v>49057</v>
      </c>
      <c r="I5">
        <f t="shared" si="1"/>
        <v>37414</v>
      </c>
      <c r="J5">
        <f t="shared" si="1"/>
        <v>46150</v>
      </c>
      <c r="K5">
        <f t="shared" si="1"/>
        <v>56827</v>
      </c>
      <c r="L5">
        <f t="shared" si="1"/>
        <v>56788</v>
      </c>
      <c r="M5">
        <f t="shared" si="1"/>
        <v>45140</v>
      </c>
      <c r="N5">
        <f t="shared" si="2"/>
        <v>38185</v>
      </c>
      <c r="O5">
        <f t="shared" si="2"/>
        <v>42621</v>
      </c>
      <c r="P5">
        <f t="shared" si="2"/>
        <v>81259</v>
      </c>
      <c r="Q5">
        <f t="shared" si="2"/>
        <v>204762</v>
      </c>
      <c r="R5">
        <f t="shared" si="2"/>
        <v>128171</v>
      </c>
      <c r="S5">
        <f t="shared" si="2"/>
        <v>330521</v>
      </c>
      <c r="T5">
        <f t="shared" si="2"/>
        <v>280724</v>
      </c>
      <c r="U5">
        <f t="shared" si="2"/>
        <v>286423</v>
      </c>
      <c r="V5">
        <f t="shared" si="2"/>
        <v>497846</v>
      </c>
      <c r="W5">
        <f t="shared" si="2"/>
        <v>283505</v>
      </c>
      <c r="AS5">
        <v>2012</v>
      </c>
      <c r="AT5" t="s">
        <v>125</v>
      </c>
      <c r="AU5">
        <v>427529</v>
      </c>
    </row>
    <row r="6" spans="1:47" x14ac:dyDescent="0.3">
      <c r="A6" t="s">
        <v>125</v>
      </c>
      <c r="B6" t="s">
        <v>467</v>
      </c>
      <c r="C6" s="50" t="s">
        <v>498</v>
      </c>
      <c r="D6">
        <f t="shared" si="1"/>
        <v>63847</v>
      </c>
      <c r="E6">
        <f t="shared" si="1"/>
        <v>442099</v>
      </c>
      <c r="F6">
        <f t="shared" si="1"/>
        <v>341745</v>
      </c>
      <c r="G6">
        <f t="shared" si="1"/>
        <v>262956</v>
      </c>
      <c r="H6">
        <f t="shared" si="1"/>
        <v>75102</v>
      </c>
      <c r="I6">
        <f t="shared" si="1"/>
        <v>316162</v>
      </c>
      <c r="J6">
        <f t="shared" si="1"/>
        <v>319119</v>
      </c>
      <c r="K6">
        <f t="shared" si="1"/>
        <v>329554</v>
      </c>
      <c r="L6">
        <f t="shared" si="1"/>
        <v>294523</v>
      </c>
      <c r="M6">
        <f t="shared" si="1"/>
        <v>129441</v>
      </c>
      <c r="N6">
        <f t="shared" si="2"/>
        <v>265439</v>
      </c>
      <c r="O6">
        <f t="shared" si="2"/>
        <v>288208</v>
      </c>
      <c r="P6">
        <f t="shared" si="2"/>
        <v>456927</v>
      </c>
      <c r="Q6">
        <f t="shared" si="2"/>
        <v>556265</v>
      </c>
      <c r="R6">
        <f t="shared" si="2"/>
        <v>484910</v>
      </c>
      <c r="S6">
        <f t="shared" si="2"/>
        <v>516639</v>
      </c>
      <c r="T6">
        <f t="shared" si="2"/>
        <v>427529</v>
      </c>
      <c r="U6">
        <f t="shared" si="2"/>
        <v>622503</v>
      </c>
      <c r="V6">
        <f t="shared" si="2"/>
        <v>560626</v>
      </c>
      <c r="W6">
        <f t="shared" si="2"/>
        <v>604346</v>
      </c>
      <c r="AS6">
        <v>2011</v>
      </c>
      <c r="AT6" t="s">
        <v>125</v>
      </c>
      <c r="AU6">
        <v>516639</v>
      </c>
    </row>
    <row r="7" spans="1:47" x14ac:dyDescent="0.3">
      <c r="A7" t="s">
        <v>109</v>
      </c>
      <c r="B7" t="s">
        <v>468</v>
      </c>
      <c r="C7" s="7" t="s">
        <v>499</v>
      </c>
      <c r="D7">
        <f t="shared" si="1"/>
        <v>3004</v>
      </c>
      <c r="E7">
        <f t="shared" si="1"/>
        <v>4731</v>
      </c>
      <c r="F7">
        <f t="shared" si="1"/>
        <v>89182</v>
      </c>
      <c r="G7">
        <f t="shared" si="1"/>
        <v>11839</v>
      </c>
      <c r="H7">
        <f t="shared" si="1"/>
        <v>16363</v>
      </c>
      <c r="I7">
        <f t="shared" si="1"/>
        <v>19229</v>
      </c>
      <c r="J7">
        <f t="shared" si="1"/>
        <v>16268</v>
      </c>
      <c r="K7">
        <f t="shared" si="1"/>
        <v>52721</v>
      </c>
      <c r="L7">
        <f t="shared" si="1"/>
        <v>57319</v>
      </c>
      <c r="M7">
        <f t="shared" si="1"/>
        <v>83653</v>
      </c>
      <c r="N7">
        <f t="shared" si="2"/>
        <v>148009</v>
      </c>
      <c r="O7">
        <f t="shared" si="2"/>
        <v>283395</v>
      </c>
      <c r="P7">
        <f t="shared" si="2"/>
        <v>223964</v>
      </c>
      <c r="Q7">
        <f t="shared" si="2"/>
        <v>166326</v>
      </c>
      <c r="R7">
        <f t="shared" si="2"/>
        <v>62378</v>
      </c>
      <c r="S7">
        <f t="shared" si="2"/>
        <v>215112</v>
      </c>
      <c r="T7">
        <f t="shared" si="2"/>
        <v>174835</v>
      </c>
      <c r="U7">
        <f t="shared" si="2"/>
        <v>115963</v>
      </c>
      <c r="V7">
        <f t="shared" si="2"/>
        <v>118778</v>
      </c>
      <c r="W7">
        <f t="shared" si="2"/>
        <v>270847</v>
      </c>
      <c r="AS7">
        <v>2010</v>
      </c>
      <c r="AT7" t="s">
        <v>125</v>
      </c>
      <c r="AU7">
        <v>484910</v>
      </c>
    </row>
    <row r="8" spans="1:47" x14ac:dyDescent="0.3">
      <c r="A8" t="s">
        <v>2</v>
      </c>
      <c r="B8" t="s">
        <v>462</v>
      </c>
      <c r="C8" s="2" t="s">
        <v>485</v>
      </c>
      <c r="D8">
        <f t="shared" si="1"/>
        <v>136483296</v>
      </c>
      <c r="E8">
        <f t="shared" si="1"/>
        <v>117878024</v>
      </c>
      <c r="F8">
        <f t="shared" si="1"/>
        <v>160655968</v>
      </c>
      <c r="G8">
        <f t="shared" si="1"/>
        <v>150380851</v>
      </c>
      <c r="H8">
        <f t="shared" si="1"/>
        <v>123621016</v>
      </c>
      <c r="I8">
        <f t="shared" si="1"/>
        <v>64801355</v>
      </c>
      <c r="J8">
        <f t="shared" si="1"/>
        <v>69972607</v>
      </c>
      <c r="K8">
        <f t="shared" si="1"/>
        <v>98050153</v>
      </c>
      <c r="L8">
        <f t="shared" si="1"/>
        <v>112828628</v>
      </c>
      <c r="M8">
        <f t="shared" si="1"/>
        <v>127284955</v>
      </c>
      <c r="N8">
        <f t="shared" si="2"/>
        <v>154067776</v>
      </c>
      <c r="O8">
        <f t="shared" si="2"/>
        <v>223145928</v>
      </c>
      <c r="P8">
        <f t="shared" si="2"/>
        <v>304161172</v>
      </c>
      <c r="Q8">
        <f t="shared" si="2"/>
        <v>232196936</v>
      </c>
      <c r="R8">
        <f t="shared" si="2"/>
        <v>215487765</v>
      </c>
      <c r="S8">
        <f t="shared" si="2"/>
        <v>312493219</v>
      </c>
      <c r="T8">
        <f t="shared" si="2"/>
        <v>338841853</v>
      </c>
      <c r="U8">
        <f t="shared" si="2"/>
        <v>316214327</v>
      </c>
      <c r="V8">
        <f t="shared" si="2"/>
        <v>307131966</v>
      </c>
      <c r="W8">
        <f t="shared" si="2"/>
        <v>297869352</v>
      </c>
      <c r="AS8">
        <v>2009</v>
      </c>
      <c r="AT8" t="s">
        <v>125</v>
      </c>
      <c r="AU8">
        <v>556265</v>
      </c>
    </row>
    <row r="9" spans="1:47" x14ac:dyDescent="0.3">
      <c r="A9" t="s">
        <v>79</v>
      </c>
      <c r="B9" t="s">
        <v>462</v>
      </c>
      <c r="C9" s="3" t="s">
        <v>485</v>
      </c>
      <c r="D9">
        <f t="shared" si="1"/>
        <v>14720009</v>
      </c>
      <c r="E9">
        <f t="shared" si="1"/>
        <v>12719953</v>
      </c>
      <c r="F9">
        <f t="shared" si="1"/>
        <v>11772474</v>
      </c>
      <c r="G9">
        <f t="shared" si="1"/>
        <v>12244909</v>
      </c>
      <c r="H9">
        <f t="shared" si="1"/>
        <v>8061523</v>
      </c>
      <c r="I9">
        <f t="shared" si="1"/>
        <v>4744998</v>
      </c>
      <c r="J9">
        <f t="shared" si="1"/>
        <v>6369402</v>
      </c>
      <c r="K9">
        <f t="shared" si="1"/>
        <v>6434762</v>
      </c>
      <c r="L9">
        <f t="shared" si="1"/>
        <v>7908404</v>
      </c>
      <c r="M9">
        <f t="shared" si="1"/>
        <v>9244255</v>
      </c>
      <c r="N9">
        <f t="shared" si="2"/>
        <v>10211176</v>
      </c>
      <c r="O9">
        <f t="shared" si="2"/>
        <v>13917835</v>
      </c>
      <c r="P9">
        <f t="shared" si="2"/>
        <v>56531338</v>
      </c>
      <c r="Q9">
        <f t="shared" si="2"/>
        <v>54924684</v>
      </c>
      <c r="R9">
        <f t="shared" si="2"/>
        <v>38650679</v>
      </c>
      <c r="S9">
        <f t="shared" si="2"/>
        <v>53493934</v>
      </c>
      <c r="T9">
        <f t="shared" si="2"/>
        <v>82061964</v>
      </c>
      <c r="U9">
        <f t="shared" si="2"/>
        <v>75702804</v>
      </c>
      <c r="V9">
        <f t="shared" si="2"/>
        <v>62944611</v>
      </c>
      <c r="W9">
        <f t="shared" si="2"/>
        <v>82859203</v>
      </c>
      <c r="AS9">
        <v>2008</v>
      </c>
      <c r="AT9" t="s">
        <v>125</v>
      </c>
      <c r="AU9">
        <v>456927</v>
      </c>
    </row>
    <row r="10" spans="1:47" x14ac:dyDescent="0.3">
      <c r="A10" t="s">
        <v>70</v>
      </c>
      <c r="B10" t="s">
        <v>462</v>
      </c>
      <c r="C10" s="4" t="s">
        <v>485</v>
      </c>
      <c r="D10">
        <f t="shared" si="1"/>
        <v>43893952</v>
      </c>
      <c r="E10">
        <f t="shared" si="1"/>
        <v>45503460</v>
      </c>
      <c r="F10">
        <f t="shared" si="1"/>
        <v>49981548</v>
      </c>
      <c r="G10">
        <f t="shared" si="1"/>
        <v>41840336</v>
      </c>
      <c r="H10">
        <f t="shared" si="1"/>
        <v>38158428</v>
      </c>
      <c r="I10">
        <f t="shared" si="1"/>
        <v>24030640</v>
      </c>
      <c r="J10">
        <f t="shared" si="1"/>
        <v>24363994</v>
      </c>
      <c r="K10">
        <f t="shared" si="1"/>
        <v>28483260</v>
      </c>
      <c r="L10">
        <f t="shared" si="1"/>
        <v>29419884</v>
      </c>
      <c r="M10">
        <f t="shared" si="1"/>
        <v>34895191</v>
      </c>
      <c r="N10">
        <f t="shared" si="2"/>
        <v>48346138</v>
      </c>
      <c r="O10">
        <f t="shared" si="2"/>
        <v>68426891</v>
      </c>
      <c r="P10">
        <f t="shared" si="2"/>
        <v>77748255</v>
      </c>
      <c r="Q10">
        <f t="shared" si="2"/>
        <v>76572934</v>
      </c>
      <c r="R10">
        <f t="shared" si="2"/>
        <v>67919907</v>
      </c>
      <c r="S10">
        <f t="shared" si="2"/>
        <v>95272826</v>
      </c>
      <c r="T10">
        <f t="shared" si="2"/>
        <v>115234557</v>
      </c>
      <c r="U10">
        <f t="shared" si="2"/>
        <v>107909798</v>
      </c>
      <c r="V10">
        <f t="shared" si="2"/>
        <v>98046950</v>
      </c>
      <c r="W10">
        <f t="shared" si="2"/>
        <v>97178720</v>
      </c>
      <c r="AS10">
        <v>2007</v>
      </c>
      <c r="AT10" t="s">
        <v>125</v>
      </c>
      <c r="AU10">
        <v>288208</v>
      </c>
    </row>
    <row r="11" spans="1:47" x14ac:dyDescent="0.3">
      <c r="A11" t="s">
        <v>54</v>
      </c>
      <c r="B11" t="s">
        <v>462</v>
      </c>
      <c r="C11" s="5" t="s">
        <v>485</v>
      </c>
      <c r="D11">
        <f t="shared" si="1"/>
        <v>16516695</v>
      </c>
      <c r="E11">
        <f t="shared" si="1"/>
        <v>20562900</v>
      </c>
      <c r="F11">
        <f t="shared" si="1"/>
        <v>17742828</v>
      </c>
      <c r="G11">
        <f t="shared" si="1"/>
        <v>15400480</v>
      </c>
      <c r="H11">
        <f t="shared" si="1"/>
        <v>13678493</v>
      </c>
      <c r="I11">
        <f t="shared" si="1"/>
        <v>14635750</v>
      </c>
      <c r="J11">
        <f t="shared" si="1"/>
        <v>10735685</v>
      </c>
      <c r="K11">
        <f t="shared" si="1"/>
        <v>4575776</v>
      </c>
      <c r="L11">
        <f t="shared" si="1"/>
        <v>13962780</v>
      </c>
      <c r="M11">
        <f t="shared" si="1"/>
        <v>11339611</v>
      </c>
      <c r="N11">
        <f t="shared" si="2"/>
        <v>16672301</v>
      </c>
      <c r="O11">
        <f t="shared" si="2"/>
        <v>24561707</v>
      </c>
      <c r="P11">
        <f t="shared" si="2"/>
        <v>42845268</v>
      </c>
      <c r="Q11">
        <f t="shared" si="2"/>
        <v>27098763</v>
      </c>
      <c r="R11">
        <f t="shared" si="2"/>
        <v>29057883</v>
      </c>
      <c r="S11">
        <f t="shared" si="2"/>
        <v>65232413</v>
      </c>
      <c r="T11">
        <f t="shared" si="2"/>
        <v>63869322</v>
      </c>
      <c r="U11">
        <f t="shared" si="2"/>
        <v>55728683</v>
      </c>
      <c r="V11">
        <f t="shared" si="2"/>
        <v>50885523</v>
      </c>
      <c r="W11">
        <f t="shared" si="2"/>
        <v>53699487</v>
      </c>
      <c r="AS11">
        <v>2006</v>
      </c>
      <c r="AT11" t="s">
        <v>125</v>
      </c>
      <c r="AU11">
        <v>265439</v>
      </c>
    </row>
    <row r="12" spans="1:47" x14ac:dyDescent="0.3">
      <c r="A12" t="s">
        <v>367</v>
      </c>
      <c r="B12" t="s">
        <v>469</v>
      </c>
      <c r="C12" s="8" t="s">
        <v>499</v>
      </c>
      <c r="D12">
        <f t="shared" ref="D12:M21" si="3">SUMIFS($AU:$AU,$AT:$AT,$A12,$AS:$AS,D$1)</f>
        <v>218427</v>
      </c>
      <c r="E12">
        <f t="shared" si="3"/>
        <v>208073</v>
      </c>
      <c r="F12">
        <f t="shared" si="3"/>
        <v>137510</v>
      </c>
      <c r="G12">
        <f t="shared" si="3"/>
        <v>267455</v>
      </c>
      <c r="H12">
        <f t="shared" si="3"/>
        <v>189832</v>
      </c>
      <c r="I12">
        <f t="shared" si="3"/>
        <v>73877</v>
      </c>
      <c r="J12">
        <f t="shared" si="3"/>
        <v>101148</v>
      </c>
      <c r="K12">
        <f t="shared" si="3"/>
        <v>202450</v>
      </c>
      <c r="L12">
        <f t="shared" si="3"/>
        <v>482695</v>
      </c>
      <c r="M12">
        <f t="shared" si="3"/>
        <v>447260</v>
      </c>
      <c r="N12">
        <f t="shared" ref="N12:W21" si="4">SUMIFS($AU:$AU,$AT:$AT,$A12,$AS:$AS,N$1)</f>
        <v>556096</v>
      </c>
      <c r="O12">
        <f t="shared" si="4"/>
        <v>1110776</v>
      </c>
      <c r="P12">
        <f t="shared" si="4"/>
        <v>958888</v>
      </c>
      <c r="Q12">
        <f t="shared" si="4"/>
        <v>892912</v>
      </c>
      <c r="R12">
        <f t="shared" si="4"/>
        <v>971436</v>
      </c>
      <c r="S12">
        <f t="shared" si="4"/>
        <v>1046572</v>
      </c>
      <c r="T12">
        <f t="shared" si="4"/>
        <v>1326084</v>
      </c>
      <c r="U12">
        <f t="shared" si="4"/>
        <v>1228649</v>
      </c>
      <c r="V12">
        <f t="shared" si="4"/>
        <v>2133940</v>
      </c>
      <c r="W12">
        <f t="shared" si="4"/>
        <v>3513050</v>
      </c>
      <c r="AS12">
        <v>2005</v>
      </c>
      <c r="AT12" t="s">
        <v>125</v>
      </c>
      <c r="AU12">
        <v>129441</v>
      </c>
    </row>
    <row r="13" spans="1:47" x14ac:dyDescent="0.3">
      <c r="A13" t="s">
        <v>122</v>
      </c>
      <c r="B13" t="s">
        <v>469</v>
      </c>
      <c r="C13" s="50" t="s">
        <v>499</v>
      </c>
      <c r="D13">
        <f t="shared" si="3"/>
        <v>25391</v>
      </c>
      <c r="E13">
        <f t="shared" si="3"/>
        <v>31665</v>
      </c>
      <c r="F13">
        <f t="shared" si="3"/>
        <v>39181</v>
      </c>
      <c r="G13">
        <f t="shared" si="3"/>
        <v>23275</v>
      </c>
      <c r="H13">
        <f t="shared" si="3"/>
        <v>36908</v>
      </c>
      <c r="I13">
        <f t="shared" si="3"/>
        <v>18471</v>
      </c>
      <c r="J13">
        <f t="shared" si="3"/>
        <v>26411</v>
      </c>
      <c r="K13">
        <f t="shared" si="3"/>
        <v>28676</v>
      </c>
      <c r="L13">
        <f t="shared" si="3"/>
        <v>30254</v>
      </c>
      <c r="M13">
        <f t="shared" si="3"/>
        <v>108470</v>
      </c>
      <c r="N13">
        <f t="shared" si="4"/>
        <v>33985</v>
      </c>
      <c r="O13">
        <f t="shared" si="4"/>
        <v>77129</v>
      </c>
      <c r="P13">
        <f t="shared" si="4"/>
        <v>61830</v>
      </c>
      <c r="Q13">
        <f t="shared" si="4"/>
        <v>49897</v>
      </c>
      <c r="R13">
        <f t="shared" si="4"/>
        <v>51761</v>
      </c>
      <c r="S13">
        <f t="shared" si="4"/>
        <v>114712</v>
      </c>
      <c r="T13">
        <f t="shared" si="4"/>
        <v>133931</v>
      </c>
      <c r="U13">
        <f t="shared" si="4"/>
        <v>106057</v>
      </c>
      <c r="V13">
        <f t="shared" si="4"/>
        <v>68639</v>
      </c>
      <c r="W13">
        <f t="shared" si="4"/>
        <v>97525</v>
      </c>
      <c r="AS13">
        <v>2004</v>
      </c>
      <c r="AT13" t="s">
        <v>125</v>
      </c>
      <c r="AU13">
        <v>294523</v>
      </c>
    </row>
    <row r="14" spans="1:47" x14ac:dyDescent="0.3">
      <c r="A14" t="s">
        <v>140</v>
      </c>
      <c r="B14" t="s">
        <v>469</v>
      </c>
      <c r="C14" s="50" t="s">
        <v>499</v>
      </c>
      <c r="D14">
        <f t="shared" si="3"/>
        <v>369422</v>
      </c>
      <c r="E14">
        <f t="shared" si="3"/>
        <v>173477</v>
      </c>
      <c r="F14">
        <f t="shared" si="3"/>
        <v>179095</v>
      </c>
      <c r="G14">
        <f t="shared" si="3"/>
        <v>203540</v>
      </c>
      <c r="H14">
        <f t="shared" si="3"/>
        <v>197740</v>
      </c>
      <c r="I14">
        <f t="shared" si="3"/>
        <v>184139</v>
      </c>
      <c r="J14">
        <f t="shared" si="3"/>
        <v>252912</v>
      </c>
      <c r="K14">
        <f t="shared" si="3"/>
        <v>555895</v>
      </c>
      <c r="L14">
        <f t="shared" si="3"/>
        <v>578948</v>
      </c>
      <c r="M14">
        <f t="shared" si="3"/>
        <v>631227</v>
      </c>
      <c r="N14">
        <f t="shared" si="4"/>
        <v>1013498</v>
      </c>
      <c r="O14">
        <f t="shared" si="4"/>
        <v>938663</v>
      </c>
      <c r="P14">
        <f t="shared" si="4"/>
        <v>1089510</v>
      </c>
      <c r="Q14">
        <f t="shared" si="4"/>
        <v>1074948</v>
      </c>
      <c r="R14">
        <f t="shared" si="4"/>
        <v>800991</v>
      </c>
      <c r="S14">
        <f t="shared" si="4"/>
        <v>1046343</v>
      </c>
      <c r="T14">
        <f t="shared" si="4"/>
        <v>1034664</v>
      </c>
      <c r="U14">
        <f t="shared" si="4"/>
        <v>1148092</v>
      </c>
      <c r="V14">
        <f t="shared" si="4"/>
        <v>1357610</v>
      </c>
      <c r="W14">
        <f t="shared" si="4"/>
        <v>1574610</v>
      </c>
      <c r="AS14">
        <v>2003</v>
      </c>
      <c r="AT14" t="s">
        <v>125</v>
      </c>
      <c r="AU14">
        <v>329554</v>
      </c>
    </row>
    <row r="15" spans="1:47" x14ac:dyDescent="0.3">
      <c r="A15" t="s">
        <v>28</v>
      </c>
      <c r="B15" t="s">
        <v>470</v>
      </c>
      <c r="C15" s="9" t="s">
        <v>486</v>
      </c>
      <c r="D15">
        <f t="shared" si="3"/>
        <v>936177</v>
      </c>
      <c r="E15">
        <f t="shared" si="3"/>
        <v>813563</v>
      </c>
      <c r="F15">
        <f t="shared" si="3"/>
        <v>769506</v>
      </c>
      <c r="G15">
        <f t="shared" si="3"/>
        <v>364676</v>
      </c>
      <c r="H15">
        <f t="shared" si="3"/>
        <v>354490</v>
      </c>
      <c r="I15">
        <f t="shared" si="3"/>
        <v>128804</v>
      </c>
      <c r="J15">
        <f t="shared" si="3"/>
        <v>246010</v>
      </c>
      <c r="K15">
        <f t="shared" si="3"/>
        <v>460728</v>
      </c>
      <c r="L15">
        <f t="shared" si="3"/>
        <v>116136</v>
      </c>
      <c r="M15">
        <f t="shared" si="3"/>
        <v>786952</v>
      </c>
      <c r="N15">
        <f t="shared" si="4"/>
        <v>976448</v>
      </c>
      <c r="O15">
        <f t="shared" si="4"/>
        <v>888017</v>
      </c>
      <c r="P15">
        <f t="shared" si="4"/>
        <v>1378248</v>
      </c>
      <c r="Q15">
        <f t="shared" si="4"/>
        <v>955755</v>
      </c>
      <c r="R15">
        <f t="shared" si="4"/>
        <v>1336236</v>
      </c>
      <c r="S15">
        <f t="shared" si="4"/>
        <v>2848217</v>
      </c>
      <c r="T15">
        <f t="shared" si="4"/>
        <v>2008252</v>
      </c>
      <c r="U15">
        <f t="shared" si="4"/>
        <v>1703423</v>
      </c>
      <c r="V15">
        <f t="shared" si="4"/>
        <v>2257301</v>
      </c>
      <c r="W15">
        <f t="shared" si="4"/>
        <v>2805644</v>
      </c>
      <c r="AS15">
        <v>2002</v>
      </c>
      <c r="AT15" t="s">
        <v>125</v>
      </c>
      <c r="AU15">
        <v>319119</v>
      </c>
    </row>
    <row r="16" spans="1:47" x14ac:dyDescent="0.3">
      <c r="A16" t="s">
        <v>6</v>
      </c>
      <c r="B16" t="s">
        <v>475</v>
      </c>
      <c r="C16" s="10" t="s">
        <v>486</v>
      </c>
      <c r="D16">
        <f t="shared" si="3"/>
        <v>567141</v>
      </c>
      <c r="E16">
        <f t="shared" si="3"/>
        <v>349096</v>
      </c>
      <c r="F16">
        <f t="shared" si="3"/>
        <v>136299</v>
      </c>
      <c r="G16">
        <f t="shared" si="3"/>
        <v>20088</v>
      </c>
      <c r="H16">
        <f t="shared" si="3"/>
        <v>132549</v>
      </c>
      <c r="I16">
        <f t="shared" si="3"/>
        <v>121193</v>
      </c>
      <c r="J16">
        <f t="shared" si="3"/>
        <v>175427</v>
      </c>
      <c r="K16">
        <f t="shared" si="3"/>
        <v>129190</v>
      </c>
      <c r="L16">
        <f t="shared" si="3"/>
        <v>126197</v>
      </c>
      <c r="M16">
        <f t="shared" si="3"/>
        <v>136831</v>
      </c>
      <c r="N16">
        <f t="shared" si="4"/>
        <v>215203</v>
      </c>
      <c r="O16">
        <f t="shared" si="4"/>
        <v>295961</v>
      </c>
      <c r="P16">
        <f t="shared" si="4"/>
        <v>198725</v>
      </c>
      <c r="Q16">
        <f t="shared" si="4"/>
        <v>110063</v>
      </c>
      <c r="R16">
        <f t="shared" si="4"/>
        <v>144818</v>
      </c>
      <c r="S16">
        <f t="shared" si="4"/>
        <v>184593</v>
      </c>
      <c r="T16">
        <f t="shared" si="4"/>
        <v>300300</v>
      </c>
      <c r="U16">
        <f t="shared" si="4"/>
        <v>488026</v>
      </c>
      <c r="V16">
        <f t="shared" si="4"/>
        <v>688959</v>
      </c>
      <c r="W16">
        <f t="shared" si="4"/>
        <v>2079288</v>
      </c>
      <c r="AS16">
        <v>2001</v>
      </c>
      <c r="AT16" t="s">
        <v>125</v>
      </c>
      <c r="AU16">
        <v>316162</v>
      </c>
    </row>
    <row r="17" spans="1:47" x14ac:dyDescent="0.3">
      <c r="A17" t="s">
        <v>78</v>
      </c>
      <c r="B17" t="s">
        <v>475</v>
      </c>
      <c r="C17" s="11" t="s">
        <v>486</v>
      </c>
      <c r="D17">
        <f t="shared" si="3"/>
        <v>44163</v>
      </c>
      <c r="E17">
        <f t="shared" si="3"/>
        <v>35876</v>
      </c>
      <c r="F17">
        <f t="shared" si="3"/>
        <v>261721</v>
      </c>
      <c r="G17">
        <f t="shared" si="3"/>
        <v>204384</v>
      </c>
      <c r="H17">
        <f t="shared" si="3"/>
        <v>444638</v>
      </c>
      <c r="I17">
        <f t="shared" si="3"/>
        <v>278112</v>
      </c>
      <c r="J17">
        <f t="shared" si="3"/>
        <v>262107</v>
      </c>
      <c r="K17">
        <f t="shared" si="3"/>
        <v>236942</v>
      </c>
      <c r="L17">
        <f t="shared" si="3"/>
        <v>145964</v>
      </c>
      <c r="M17">
        <f t="shared" si="3"/>
        <v>552519</v>
      </c>
      <c r="N17">
        <f t="shared" si="4"/>
        <v>228147</v>
      </c>
      <c r="O17">
        <f t="shared" si="4"/>
        <v>241159</v>
      </c>
      <c r="P17">
        <f t="shared" si="4"/>
        <v>217277</v>
      </c>
      <c r="Q17">
        <f t="shared" si="4"/>
        <v>1584528</v>
      </c>
      <c r="R17">
        <f t="shared" si="4"/>
        <v>16551203</v>
      </c>
      <c r="S17">
        <f t="shared" si="4"/>
        <v>31722409</v>
      </c>
      <c r="T17">
        <f t="shared" si="4"/>
        <v>9378465</v>
      </c>
      <c r="U17">
        <f t="shared" si="4"/>
        <v>5806869</v>
      </c>
      <c r="V17">
        <f t="shared" si="4"/>
        <v>27970411</v>
      </c>
      <c r="W17">
        <f t="shared" si="4"/>
        <v>15955660</v>
      </c>
      <c r="AS17">
        <v>2000</v>
      </c>
      <c r="AT17" t="s">
        <v>125</v>
      </c>
      <c r="AU17">
        <v>75102</v>
      </c>
    </row>
    <row r="18" spans="1:47" x14ac:dyDescent="0.3">
      <c r="A18" t="s">
        <v>80</v>
      </c>
      <c r="B18" t="s">
        <v>475</v>
      </c>
      <c r="C18" s="12" t="s">
        <v>486</v>
      </c>
      <c r="D18">
        <f t="shared" si="3"/>
        <v>1993252</v>
      </c>
      <c r="E18">
        <f t="shared" si="3"/>
        <v>307138</v>
      </c>
      <c r="F18">
        <f t="shared" si="3"/>
        <v>450934</v>
      </c>
      <c r="G18">
        <f t="shared" si="3"/>
        <v>284678</v>
      </c>
      <c r="H18">
        <f t="shared" si="3"/>
        <v>901346</v>
      </c>
      <c r="I18">
        <f t="shared" si="3"/>
        <v>710205</v>
      </c>
      <c r="J18">
        <f t="shared" si="3"/>
        <v>403515</v>
      </c>
      <c r="K18">
        <f t="shared" si="3"/>
        <v>841066</v>
      </c>
      <c r="L18">
        <f t="shared" si="3"/>
        <v>979436</v>
      </c>
      <c r="M18">
        <f t="shared" si="3"/>
        <v>1649838</v>
      </c>
      <c r="N18">
        <f t="shared" si="4"/>
        <v>3401907</v>
      </c>
      <c r="O18">
        <f t="shared" si="4"/>
        <v>1920386</v>
      </c>
      <c r="P18">
        <f t="shared" si="4"/>
        <v>2474956</v>
      </c>
      <c r="Q18">
        <f t="shared" si="4"/>
        <v>2062073</v>
      </c>
      <c r="R18">
        <f t="shared" si="4"/>
        <v>4199078</v>
      </c>
      <c r="S18">
        <f t="shared" si="4"/>
        <v>3392199</v>
      </c>
      <c r="T18">
        <f t="shared" si="4"/>
        <v>3174905</v>
      </c>
      <c r="U18">
        <f t="shared" si="4"/>
        <v>2597309</v>
      </c>
      <c r="V18">
        <f t="shared" si="4"/>
        <v>2834750</v>
      </c>
      <c r="W18">
        <f t="shared" si="4"/>
        <v>4132701</v>
      </c>
      <c r="AS18">
        <v>1999</v>
      </c>
      <c r="AT18" t="s">
        <v>125</v>
      </c>
      <c r="AU18">
        <v>262956</v>
      </c>
    </row>
    <row r="19" spans="1:47" x14ac:dyDescent="0.3">
      <c r="A19" t="s">
        <v>33</v>
      </c>
      <c r="B19" t="s">
        <v>475</v>
      </c>
      <c r="C19" s="13" t="s">
        <v>486</v>
      </c>
      <c r="D19">
        <f t="shared" si="3"/>
        <v>3805853</v>
      </c>
      <c r="E19">
        <f t="shared" si="3"/>
        <v>26749982</v>
      </c>
      <c r="F19">
        <f t="shared" si="3"/>
        <v>18373398</v>
      </c>
      <c r="G19">
        <f t="shared" si="3"/>
        <v>14981609</v>
      </c>
      <c r="H19">
        <f t="shared" si="3"/>
        <v>9164758</v>
      </c>
      <c r="I19">
        <f t="shared" si="3"/>
        <v>15013314</v>
      </c>
      <c r="J19">
        <f t="shared" si="3"/>
        <v>9410611</v>
      </c>
      <c r="K19">
        <f t="shared" si="3"/>
        <v>15378455</v>
      </c>
      <c r="L19">
        <f t="shared" si="3"/>
        <v>13709254</v>
      </c>
      <c r="M19">
        <f t="shared" si="3"/>
        <v>6808264</v>
      </c>
      <c r="N19">
        <f t="shared" si="4"/>
        <v>11136115</v>
      </c>
      <c r="O19">
        <f t="shared" si="4"/>
        <v>13317683</v>
      </c>
      <c r="P19">
        <f t="shared" si="4"/>
        <v>17443289</v>
      </c>
      <c r="Q19">
        <f t="shared" si="4"/>
        <v>15466233</v>
      </c>
      <c r="R19">
        <f t="shared" si="4"/>
        <v>47633644</v>
      </c>
      <c r="S19">
        <f t="shared" si="4"/>
        <v>67940739</v>
      </c>
      <c r="T19">
        <f t="shared" si="4"/>
        <v>48787300</v>
      </c>
      <c r="U19">
        <f t="shared" si="4"/>
        <v>54440538</v>
      </c>
      <c r="V19">
        <f t="shared" si="4"/>
        <v>135575754</v>
      </c>
      <c r="W19">
        <f t="shared" si="4"/>
        <v>156434588</v>
      </c>
      <c r="AS19">
        <v>1998</v>
      </c>
      <c r="AT19" t="s">
        <v>125</v>
      </c>
      <c r="AU19">
        <v>341745</v>
      </c>
    </row>
    <row r="20" spans="1:47" x14ac:dyDescent="0.3">
      <c r="A20" t="s">
        <v>71</v>
      </c>
      <c r="B20" t="s">
        <v>475</v>
      </c>
      <c r="C20" s="14" t="s">
        <v>486</v>
      </c>
      <c r="D20">
        <f t="shared" si="3"/>
        <v>3343</v>
      </c>
      <c r="E20">
        <f t="shared" si="3"/>
        <v>86933</v>
      </c>
      <c r="F20">
        <f t="shared" si="3"/>
        <v>12302</v>
      </c>
      <c r="G20">
        <f t="shared" si="3"/>
        <v>2194542</v>
      </c>
      <c r="H20">
        <f t="shared" si="3"/>
        <v>2051892</v>
      </c>
      <c r="I20">
        <f t="shared" si="3"/>
        <v>96994</v>
      </c>
      <c r="J20">
        <f t="shared" si="3"/>
        <v>1576975</v>
      </c>
      <c r="K20">
        <f t="shared" si="3"/>
        <v>2969261</v>
      </c>
      <c r="L20">
        <f t="shared" si="3"/>
        <v>160160</v>
      </c>
      <c r="M20">
        <f t="shared" si="3"/>
        <v>3085800</v>
      </c>
      <c r="N20">
        <f t="shared" si="4"/>
        <v>3514356</v>
      </c>
      <c r="O20">
        <f t="shared" si="4"/>
        <v>3215239</v>
      </c>
      <c r="P20">
        <f t="shared" si="4"/>
        <v>1890172</v>
      </c>
      <c r="Q20">
        <f t="shared" si="4"/>
        <v>3368927</v>
      </c>
      <c r="R20">
        <f t="shared" si="4"/>
        <v>2676484</v>
      </c>
      <c r="S20">
        <f t="shared" si="4"/>
        <v>4724615</v>
      </c>
      <c r="T20">
        <f t="shared" si="4"/>
        <v>4049946</v>
      </c>
      <c r="U20">
        <f t="shared" si="4"/>
        <v>1416931</v>
      </c>
      <c r="V20">
        <f t="shared" si="4"/>
        <v>1252896</v>
      </c>
      <c r="W20">
        <f t="shared" si="4"/>
        <v>1497031</v>
      </c>
      <c r="AS20">
        <v>1997</v>
      </c>
      <c r="AT20" t="s">
        <v>125</v>
      </c>
      <c r="AU20">
        <v>442099</v>
      </c>
    </row>
    <row r="21" spans="1:47" x14ac:dyDescent="0.3">
      <c r="A21" t="s">
        <v>123</v>
      </c>
      <c r="B21" t="s">
        <v>475</v>
      </c>
      <c r="C21" s="15" t="s">
        <v>486</v>
      </c>
      <c r="D21">
        <f t="shared" si="3"/>
        <v>362972</v>
      </c>
      <c r="E21">
        <f t="shared" si="3"/>
        <v>606596</v>
      </c>
      <c r="F21">
        <f t="shared" si="3"/>
        <v>1001094</v>
      </c>
      <c r="G21">
        <f t="shared" si="3"/>
        <v>1285980</v>
      </c>
      <c r="H21">
        <f t="shared" si="3"/>
        <v>1190849</v>
      </c>
      <c r="I21">
        <f t="shared" si="3"/>
        <v>349385</v>
      </c>
      <c r="J21">
        <f t="shared" si="3"/>
        <v>212060</v>
      </c>
      <c r="K21">
        <f t="shared" si="3"/>
        <v>49199</v>
      </c>
      <c r="L21">
        <f t="shared" si="3"/>
        <v>363653</v>
      </c>
      <c r="M21">
        <f t="shared" si="3"/>
        <v>109743</v>
      </c>
      <c r="N21">
        <f t="shared" si="4"/>
        <v>285424</v>
      </c>
      <c r="O21">
        <f t="shared" si="4"/>
        <v>154288</v>
      </c>
      <c r="P21">
        <f t="shared" si="4"/>
        <v>425717</v>
      </c>
      <c r="Q21">
        <f t="shared" si="4"/>
        <v>131184</v>
      </c>
      <c r="R21">
        <f t="shared" si="4"/>
        <v>181665</v>
      </c>
      <c r="S21">
        <f t="shared" si="4"/>
        <v>3154593</v>
      </c>
      <c r="T21">
        <f t="shared" si="4"/>
        <v>3386418</v>
      </c>
      <c r="U21">
        <f t="shared" si="4"/>
        <v>3787865</v>
      </c>
      <c r="V21">
        <f t="shared" si="4"/>
        <v>3700660</v>
      </c>
      <c r="W21">
        <f t="shared" si="4"/>
        <v>7165190</v>
      </c>
      <c r="AS21">
        <v>1996</v>
      </c>
      <c r="AT21" t="s">
        <v>125</v>
      </c>
      <c r="AU21">
        <v>63847</v>
      </c>
    </row>
    <row r="22" spans="1:47" x14ac:dyDescent="0.3">
      <c r="A22" t="s">
        <v>10</v>
      </c>
      <c r="B22" t="s">
        <v>473</v>
      </c>
      <c r="C22" s="16" t="s">
        <v>500</v>
      </c>
      <c r="D22">
        <f t="shared" ref="D22:M31" si="5">SUMIFS($AU:$AU,$AT:$AT,$A22,$AS:$AS,D$1)</f>
        <v>423205396</v>
      </c>
      <c r="E22">
        <f t="shared" si="5"/>
        <v>535291728</v>
      </c>
      <c r="F22">
        <f t="shared" si="5"/>
        <v>575078400</v>
      </c>
      <c r="G22">
        <f t="shared" si="5"/>
        <v>470856559</v>
      </c>
      <c r="H22">
        <f t="shared" si="5"/>
        <v>426386653</v>
      </c>
      <c r="I22">
        <f t="shared" si="5"/>
        <v>356978178</v>
      </c>
      <c r="J22">
        <f t="shared" si="5"/>
        <v>318487592</v>
      </c>
      <c r="K22">
        <f t="shared" si="5"/>
        <v>348006733</v>
      </c>
      <c r="L22">
        <f t="shared" si="5"/>
        <v>401280402</v>
      </c>
      <c r="M22">
        <f t="shared" si="5"/>
        <v>549251185</v>
      </c>
      <c r="N22">
        <f t="shared" ref="N22:W31" si="6">SUMIFS($AU:$AU,$AT:$AT,$A22,$AS:$AS,N$1)</f>
        <v>628561261</v>
      </c>
      <c r="O22">
        <f t="shared" si="6"/>
        <v>681663370</v>
      </c>
      <c r="P22">
        <f t="shared" si="6"/>
        <v>788446255</v>
      </c>
      <c r="Q22">
        <f t="shared" si="6"/>
        <v>782559393</v>
      </c>
      <c r="R22">
        <f t="shared" si="6"/>
        <v>970968925</v>
      </c>
      <c r="S22">
        <f t="shared" si="6"/>
        <v>1473731952</v>
      </c>
      <c r="T22">
        <f t="shared" si="6"/>
        <v>1411631321</v>
      </c>
      <c r="U22">
        <f t="shared" si="6"/>
        <v>1180627947</v>
      </c>
      <c r="V22">
        <f t="shared" si="6"/>
        <v>1304896597</v>
      </c>
      <c r="W22">
        <f t="shared" si="6"/>
        <v>1238373740</v>
      </c>
      <c r="AS22">
        <v>1995</v>
      </c>
      <c r="AT22" t="s">
        <v>125</v>
      </c>
      <c r="AU22">
        <v>29937</v>
      </c>
    </row>
    <row r="23" spans="1:47" x14ac:dyDescent="0.3">
      <c r="A23" t="s">
        <v>83</v>
      </c>
      <c r="B23" t="s">
        <v>473</v>
      </c>
      <c r="C23" s="50" t="s">
        <v>500</v>
      </c>
      <c r="D23">
        <f t="shared" si="5"/>
        <v>798816</v>
      </c>
      <c r="E23">
        <f t="shared" si="5"/>
        <v>1658177</v>
      </c>
      <c r="F23">
        <f t="shared" si="5"/>
        <v>2077427</v>
      </c>
      <c r="G23">
        <f t="shared" si="5"/>
        <v>2219400</v>
      </c>
      <c r="H23">
        <f t="shared" si="5"/>
        <v>620987</v>
      </c>
      <c r="I23">
        <f t="shared" si="5"/>
        <v>469983</v>
      </c>
      <c r="J23">
        <f t="shared" si="5"/>
        <v>625820</v>
      </c>
      <c r="K23">
        <f t="shared" si="5"/>
        <v>1823295</v>
      </c>
      <c r="L23">
        <f t="shared" si="5"/>
        <v>2848752</v>
      </c>
      <c r="M23">
        <f t="shared" si="5"/>
        <v>3156505</v>
      </c>
      <c r="N23">
        <f t="shared" si="6"/>
        <v>2793431</v>
      </c>
      <c r="O23">
        <f t="shared" si="6"/>
        <v>3487655</v>
      </c>
      <c r="P23">
        <f t="shared" si="6"/>
        <v>3889635</v>
      </c>
      <c r="Q23">
        <f t="shared" si="6"/>
        <v>4093918</v>
      </c>
      <c r="R23">
        <f t="shared" si="6"/>
        <v>4073699</v>
      </c>
      <c r="S23">
        <f t="shared" si="6"/>
        <v>5267067</v>
      </c>
      <c r="T23">
        <f t="shared" si="6"/>
        <v>5030503</v>
      </c>
      <c r="U23">
        <f t="shared" si="6"/>
        <v>4443703</v>
      </c>
      <c r="V23">
        <f t="shared" si="6"/>
        <v>4855627</v>
      </c>
      <c r="W23">
        <f t="shared" si="6"/>
        <v>3933927</v>
      </c>
      <c r="AS23">
        <v>2015</v>
      </c>
      <c r="AT23" t="s">
        <v>57</v>
      </c>
      <c r="AU23">
        <v>6034025090</v>
      </c>
    </row>
    <row r="24" spans="1:47" x14ac:dyDescent="0.3">
      <c r="A24" t="s">
        <v>68</v>
      </c>
      <c r="B24" t="s">
        <v>473</v>
      </c>
      <c r="C24" s="50" t="s">
        <v>500</v>
      </c>
      <c r="D24">
        <f t="shared" si="5"/>
        <v>100566</v>
      </c>
      <c r="E24">
        <f t="shared" si="5"/>
        <v>163270</v>
      </c>
      <c r="F24">
        <f t="shared" si="5"/>
        <v>1243284</v>
      </c>
      <c r="G24">
        <f t="shared" si="5"/>
        <v>1658743</v>
      </c>
      <c r="H24">
        <f t="shared" si="5"/>
        <v>2427223</v>
      </c>
      <c r="I24">
        <f t="shared" si="5"/>
        <v>2364398</v>
      </c>
      <c r="J24">
        <f t="shared" si="5"/>
        <v>241388</v>
      </c>
      <c r="K24">
        <f t="shared" si="5"/>
        <v>108120</v>
      </c>
      <c r="L24">
        <f t="shared" si="5"/>
        <v>244803</v>
      </c>
      <c r="M24">
        <f t="shared" si="5"/>
        <v>350745</v>
      </c>
      <c r="N24">
        <f t="shared" si="6"/>
        <v>492476</v>
      </c>
      <c r="O24">
        <f t="shared" si="6"/>
        <v>433450</v>
      </c>
      <c r="P24">
        <f t="shared" si="6"/>
        <v>541984</v>
      </c>
      <c r="Q24">
        <f t="shared" si="6"/>
        <v>259672</v>
      </c>
      <c r="R24">
        <f t="shared" si="6"/>
        <v>488349</v>
      </c>
      <c r="S24">
        <f t="shared" si="6"/>
        <v>719691</v>
      </c>
      <c r="T24">
        <f t="shared" si="6"/>
        <v>468398</v>
      </c>
      <c r="U24">
        <f t="shared" si="6"/>
        <v>295862</v>
      </c>
      <c r="V24">
        <f t="shared" si="6"/>
        <v>354204</v>
      </c>
      <c r="W24">
        <f t="shared" si="6"/>
        <v>650507</v>
      </c>
      <c r="AS24">
        <v>2014</v>
      </c>
      <c r="AT24" t="s">
        <v>57</v>
      </c>
      <c r="AU24">
        <v>6013015226</v>
      </c>
    </row>
    <row r="25" spans="1:47" x14ac:dyDescent="0.3">
      <c r="A25" t="s">
        <v>57</v>
      </c>
      <c r="B25" t="s">
        <v>473</v>
      </c>
      <c r="C25" s="50" t="s">
        <v>500</v>
      </c>
      <c r="D25">
        <f t="shared" si="5"/>
        <v>2692447548</v>
      </c>
      <c r="E25">
        <f t="shared" si="5"/>
        <v>3819858274</v>
      </c>
      <c r="F25">
        <f t="shared" si="5"/>
        <v>3331308962</v>
      </c>
      <c r="G25">
        <f t="shared" si="5"/>
        <v>2814693381</v>
      </c>
      <c r="H25">
        <f t="shared" si="5"/>
        <v>2635276465</v>
      </c>
      <c r="I25">
        <f t="shared" si="5"/>
        <v>1619380280</v>
      </c>
      <c r="J25">
        <f t="shared" si="5"/>
        <v>1622048418</v>
      </c>
      <c r="K25">
        <f t="shared" si="5"/>
        <v>1884141986</v>
      </c>
      <c r="L25">
        <f t="shared" si="5"/>
        <v>2185618652</v>
      </c>
      <c r="M25">
        <f t="shared" si="5"/>
        <v>2895140876</v>
      </c>
      <c r="N25">
        <f t="shared" si="6"/>
        <v>3220453785</v>
      </c>
      <c r="O25">
        <f t="shared" si="6"/>
        <v>3648429218</v>
      </c>
      <c r="P25">
        <f t="shared" si="6"/>
        <v>4256989553</v>
      </c>
      <c r="Q25">
        <f t="shared" si="6"/>
        <v>3872301444</v>
      </c>
      <c r="R25">
        <f t="shared" si="6"/>
        <v>4695042699</v>
      </c>
      <c r="S25">
        <f t="shared" si="6"/>
        <v>7846602063</v>
      </c>
      <c r="T25">
        <f t="shared" si="6"/>
        <v>6750991509</v>
      </c>
      <c r="U25">
        <f t="shared" si="6"/>
        <v>5460625727</v>
      </c>
      <c r="V25">
        <f t="shared" si="6"/>
        <v>6013015226</v>
      </c>
      <c r="W25">
        <f t="shared" si="6"/>
        <v>6034025090</v>
      </c>
      <c r="AS25">
        <v>2013</v>
      </c>
      <c r="AT25" t="s">
        <v>57</v>
      </c>
      <c r="AU25">
        <v>5460625727</v>
      </c>
    </row>
    <row r="26" spans="1:47" x14ac:dyDescent="0.3">
      <c r="A26" t="s">
        <v>58</v>
      </c>
      <c r="B26" t="s">
        <v>474</v>
      </c>
      <c r="C26" s="17" t="s">
        <v>486</v>
      </c>
      <c r="D26">
        <f t="shared" si="5"/>
        <v>100421368</v>
      </c>
      <c r="E26">
        <f t="shared" si="5"/>
        <v>106177864</v>
      </c>
      <c r="F26">
        <f t="shared" si="5"/>
        <v>89549576</v>
      </c>
      <c r="G26">
        <f t="shared" si="5"/>
        <v>60356556</v>
      </c>
      <c r="H26">
        <f t="shared" si="5"/>
        <v>55888316</v>
      </c>
      <c r="I26">
        <f t="shared" si="5"/>
        <v>32171326</v>
      </c>
      <c r="J26">
        <f t="shared" si="5"/>
        <v>19828075</v>
      </c>
      <c r="K26">
        <f t="shared" si="5"/>
        <v>28229871</v>
      </c>
      <c r="L26">
        <f t="shared" si="5"/>
        <v>36876467</v>
      </c>
      <c r="M26">
        <f t="shared" si="5"/>
        <v>48738848</v>
      </c>
      <c r="N26">
        <f t="shared" si="6"/>
        <v>52434426</v>
      </c>
      <c r="O26">
        <f t="shared" si="6"/>
        <v>71862737</v>
      </c>
      <c r="P26">
        <f t="shared" si="6"/>
        <v>80338046</v>
      </c>
      <c r="Q26">
        <f t="shared" si="6"/>
        <v>64912790</v>
      </c>
      <c r="R26">
        <f t="shared" si="6"/>
        <v>81321433</v>
      </c>
      <c r="S26">
        <f t="shared" si="6"/>
        <v>112008088</v>
      </c>
      <c r="T26">
        <f t="shared" si="6"/>
        <v>117613979</v>
      </c>
      <c r="U26">
        <f t="shared" si="6"/>
        <v>101449877</v>
      </c>
      <c r="V26">
        <f t="shared" si="6"/>
        <v>78503883</v>
      </c>
      <c r="W26">
        <f t="shared" si="6"/>
        <v>93845794</v>
      </c>
      <c r="AS26">
        <v>2012</v>
      </c>
      <c r="AT26" t="s">
        <v>57</v>
      </c>
      <c r="AU26">
        <v>6750991509</v>
      </c>
    </row>
    <row r="27" spans="1:47" x14ac:dyDescent="0.3">
      <c r="A27" t="s">
        <v>7</v>
      </c>
      <c r="B27" t="s">
        <v>474</v>
      </c>
      <c r="C27" s="18" t="s">
        <v>486</v>
      </c>
      <c r="D27">
        <f t="shared" si="5"/>
        <v>9336</v>
      </c>
      <c r="E27">
        <f t="shared" si="5"/>
        <v>81734</v>
      </c>
      <c r="F27">
        <f t="shared" si="5"/>
        <v>29656</v>
      </c>
      <c r="G27">
        <f t="shared" si="5"/>
        <v>80536</v>
      </c>
      <c r="H27">
        <f t="shared" si="5"/>
        <v>40559</v>
      </c>
      <c r="I27">
        <f t="shared" si="5"/>
        <v>32449</v>
      </c>
      <c r="J27">
        <f t="shared" si="5"/>
        <v>91315</v>
      </c>
      <c r="K27">
        <f t="shared" si="5"/>
        <v>235912</v>
      </c>
      <c r="L27">
        <f t="shared" si="5"/>
        <v>18674</v>
      </c>
      <c r="M27">
        <f t="shared" si="5"/>
        <v>222569</v>
      </c>
      <c r="N27">
        <f t="shared" si="6"/>
        <v>184043</v>
      </c>
      <c r="O27">
        <f t="shared" si="6"/>
        <v>31024</v>
      </c>
      <c r="P27">
        <f t="shared" si="6"/>
        <v>93637</v>
      </c>
      <c r="Q27">
        <f t="shared" si="6"/>
        <v>44860</v>
      </c>
      <c r="R27">
        <f t="shared" si="6"/>
        <v>71662</v>
      </c>
      <c r="S27">
        <f t="shared" si="6"/>
        <v>47388</v>
      </c>
      <c r="T27">
        <f t="shared" si="6"/>
        <v>234546</v>
      </c>
      <c r="U27">
        <f t="shared" si="6"/>
        <v>368442</v>
      </c>
      <c r="V27">
        <f t="shared" si="6"/>
        <v>518907</v>
      </c>
      <c r="W27">
        <f t="shared" si="6"/>
        <v>675209</v>
      </c>
      <c r="AS27">
        <v>2011</v>
      </c>
      <c r="AT27" t="s">
        <v>57</v>
      </c>
      <c r="AU27">
        <v>7846602063</v>
      </c>
    </row>
    <row r="28" spans="1:47" x14ac:dyDescent="0.3">
      <c r="A28" t="s">
        <v>8</v>
      </c>
      <c r="B28" t="s">
        <v>474</v>
      </c>
      <c r="C28" s="19" t="s">
        <v>486</v>
      </c>
      <c r="D28">
        <f t="shared" si="5"/>
        <v>2315265</v>
      </c>
      <c r="E28">
        <f t="shared" si="5"/>
        <v>1253596</v>
      </c>
      <c r="F28">
        <f t="shared" si="5"/>
        <v>907785</v>
      </c>
      <c r="G28">
        <f t="shared" si="5"/>
        <v>1225542</v>
      </c>
      <c r="H28">
        <f t="shared" si="5"/>
        <v>1500927</v>
      </c>
      <c r="I28">
        <f t="shared" si="5"/>
        <v>1631814</v>
      </c>
      <c r="J28">
        <f t="shared" si="5"/>
        <v>1608177</v>
      </c>
      <c r="K28">
        <f t="shared" si="5"/>
        <v>907334</v>
      </c>
      <c r="L28">
        <f t="shared" si="5"/>
        <v>1093038</v>
      </c>
      <c r="M28">
        <f t="shared" si="5"/>
        <v>1088541</v>
      </c>
      <c r="N28">
        <f t="shared" si="6"/>
        <v>1401519</v>
      </c>
      <c r="O28">
        <f t="shared" si="6"/>
        <v>2061528</v>
      </c>
      <c r="P28">
        <f t="shared" si="6"/>
        <v>7662151</v>
      </c>
      <c r="Q28">
        <f t="shared" si="6"/>
        <v>13978863</v>
      </c>
      <c r="R28">
        <f t="shared" si="6"/>
        <v>21518058</v>
      </c>
      <c r="S28">
        <f t="shared" si="6"/>
        <v>40583706</v>
      </c>
      <c r="T28">
        <f t="shared" si="6"/>
        <v>35821786</v>
      </c>
      <c r="U28">
        <f t="shared" si="6"/>
        <v>32233580</v>
      </c>
      <c r="V28">
        <f t="shared" si="6"/>
        <v>47919981</v>
      </c>
      <c r="W28">
        <f t="shared" si="6"/>
        <v>67072938</v>
      </c>
      <c r="AS28">
        <v>2010</v>
      </c>
      <c r="AT28" t="s">
        <v>57</v>
      </c>
      <c r="AU28">
        <v>4695042699</v>
      </c>
    </row>
    <row r="29" spans="1:47" x14ac:dyDescent="0.3">
      <c r="A29" t="s">
        <v>11</v>
      </c>
      <c r="B29" t="s">
        <v>474</v>
      </c>
      <c r="C29" s="20" t="s">
        <v>486</v>
      </c>
      <c r="D29">
        <f t="shared" si="5"/>
        <v>28554720</v>
      </c>
      <c r="E29">
        <f t="shared" si="5"/>
        <v>27682532</v>
      </c>
      <c r="F29">
        <f t="shared" si="5"/>
        <v>22805784</v>
      </c>
      <c r="G29">
        <f t="shared" si="5"/>
        <v>16595241</v>
      </c>
      <c r="H29">
        <f t="shared" si="5"/>
        <v>16688961</v>
      </c>
      <c r="I29">
        <f t="shared" si="5"/>
        <v>14864257</v>
      </c>
      <c r="J29">
        <f t="shared" si="5"/>
        <v>11442517</v>
      </c>
      <c r="K29">
        <f t="shared" si="5"/>
        <v>14910068</v>
      </c>
      <c r="L29">
        <f t="shared" si="5"/>
        <v>17386127</v>
      </c>
      <c r="M29">
        <f t="shared" si="5"/>
        <v>24445327</v>
      </c>
      <c r="N29">
        <f t="shared" si="6"/>
        <v>27494860</v>
      </c>
      <c r="O29">
        <f t="shared" si="6"/>
        <v>35727752</v>
      </c>
      <c r="P29">
        <f t="shared" si="6"/>
        <v>40113217</v>
      </c>
      <c r="Q29">
        <f t="shared" si="6"/>
        <v>31509551</v>
      </c>
      <c r="R29">
        <f t="shared" si="6"/>
        <v>45273037</v>
      </c>
      <c r="S29">
        <f t="shared" si="6"/>
        <v>47464199</v>
      </c>
      <c r="T29">
        <f t="shared" si="6"/>
        <v>41989733</v>
      </c>
      <c r="U29">
        <f t="shared" si="6"/>
        <v>47038910</v>
      </c>
      <c r="V29">
        <f t="shared" si="6"/>
        <v>41515339</v>
      </c>
      <c r="W29">
        <f t="shared" si="6"/>
        <v>50553176</v>
      </c>
      <c r="AS29">
        <v>2009</v>
      </c>
      <c r="AT29" t="s">
        <v>57</v>
      </c>
      <c r="AU29">
        <v>3872301444</v>
      </c>
    </row>
    <row r="30" spans="1:47" x14ac:dyDescent="0.3">
      <c r="A30" t="s">
        <v>14</v>
      </c>
      <c r="B30" t="s">
        <v>474</v>
      </c>
      <c r="C30" s="21" t="s">
        <v>486</v>
      </c>
      <c r="D30">
        <f t="shared" si="5"/>
        <v>5880</v>
      </c>
      <c r="E30">
        <f t="shared" si="5"/>
        <v>36943</v>
      </c>
      <c r="F30">
        <f t="shared" si="5"/>
        <v>22476</v>
      </c>
      <c r="G30">
        <f t="shared" si="5"/>
        <v>32094</v>
      </c>
      <c r="H30">
        <f t="shared" si="5"/>
        <v>931476</v>
      </c>
      <c r="I30">
        <f t="shared" si="5"/>
        <v>4077211</v>
      </c>
      <c r="J30">
        <f t="shared" si="5"/>
        <v>4732621</v>
      </c>
      <c r="K30">
        <f t="shared" si="5"/>
        <v>2590541</v>
      </c>
      <c r="L30">
        <f t="shared" si="5"/>
        <v>5294090</v>
      </c>
      <c r="M30">
        <f t="shared" si="5"/>
        <v>25023126</v>
      </c>
      <c r="N30">
        <f t="shared" si="6"/>
        <v>27481358</v>
      </c>
      <c r="O30">
        <f t="shared" si="6"/>
        <v>12896558</v>
      </c>
      <c r="P30">
        <f t="shared" si="6"/>
        <v>20403879</v>
      </c>
      <c r="Q30">
        <f t="shared" si="6"/>
        <v>83497995</v>
      </c>
      <c r="R30">
        <f t="shared" si="6"/>
        <v>79471385</v>
      </c>
      <c r="S30">
        <f t="shared" si="6"/>
        <v>171723980</v>
      </c>
      <c r="T30">
        <f t="shared" si="6"/>
        <v>175236017</v>
      </c>
      <c r="U30">
        <f t="shared" si="6"/>
        <v>51665915</v>
      </c>
      <c r="V30">
        <f t="shared" si="6"/>
        <v>36790551</v>
      </c>
      <c r="W30">
        <f t="shared" si="6"/>
        <v>15447144</v>
      </c>
      <c r="AS30">
        <v>2008</v>
      </c>
      <c r="AT30" t="s">
        <v>57</v>
      </c>
      <c r="AU30">
        <v>4256989553</v>
      </c>
    </row>
    <row r="31" spans="1:47" x14ac:dyDescent="0.3">
      <c r="A31" t="s">
        <v>18</v>
      </c>
      <c r="B31" t="s">
        <v>474</v>
      </c>
      <c r="C31" s="22" t="s">
        <v>486</v>
      </c>
      <c r="D31">
        <f t="shared" si="5"/>
        <v>28074</v>
      </c>
      <c r="E31">
        <f t="shared" si="5"/>
        <v>20173</v>
      </c>
      <c r="F31">
        <f t="shared" si="5"/>
        <v>69011</v>
      </c>
      <c r="G31">
        <f t="shared" si="5"/>
        <v>66893</v>
      </c>
      <c r="H31">
        <f t="shared" si="5"/>
        <v>677843</v>
      </c>
      <c r="I31">
        <f t="shared" si="5"/>
        <v>296973</v>
      </c>
      <c r="J31">
        <f t="shared" si="5"/>
        <v>64856</v>
      </c>
      <c r="K31">
        <f t="shared" si="5"/>
        <v>141956</v>
      </c>
      <c r="L31">
        <f t="shared" si="5"/>
        <v>112124</v>
      </c>
      <c r="M31">
        <f t="shared" si="5"/>
        <v>6679730</v>
      </c>
      <c r="N31">
        <f t="shared" si="6"/>
        <v>3273371</v>
      </c>
      <c r="O31">
        <f t="shared" si="6"/>
        <v>377045</v>
      </c>
      <c r="P31">
        <f t="shared" si="6"/>
        <v>1083205</v>
      </c>
      <c r="Q31">
        <f t="shared" si="6"/>
        <v>6924467</v>
      </c>
      <c r="R31">
        <f t="shared" si="6"/>
        <v>5166201</v>
      </c>
      <c r="S31">
        <f t="shared" si="6"/>
        <v>17121788</v>
      </c>
      <c r="T31">
        <f t="shared" si="6"/>
        <v>8346618</v>
      </c>
      <c r="U31">
        <f t="shared" si="6"/>
        <v>3343478</v>
      </c>
      <c r="V31">
        <f t="shared" si="6"/>
        <v>1179147</v>
      </c>
      <c r="W31">
        <f t="shared" si="6"/>
        <v>1878289</v>
      </c>
      <c r="AS31">
        <v>2007</v>
      </c>
      <c r="AT31" t="s">
        <v>57</v>
      </c>
      <c r="AU31">
        <v>3648429218</v>
      </c>
    </row>
    <row r="32" spans="1:47" x14ac:dyDescent="0.3">
      <c r="A32" t="s">
        <v>38</v>
      </c>
      <c r="B32" t="s">
        <v>474</v>
      </c>
      <c r="C32" s="23" t="s">
        <v>486</v>
      </c>
      <c r="D32">
        <f t="shared" ref="D32:M41" si="7">SUMIFS($AU:$AU,$AT:$AT,$A32,$AS:$AS,D$1)</f>
        <v>2197093</v>
      </c>
      <c r="E32">
        <f t="shared" si="7"/>
        <v>2365120</v>
      </c>
      <c r="F32">
        <f t="shared" si="7"/>
        <v>1540368</v>
      </c>
      <c r="G32">
        <f t="shared" si="7"/>
        <v>1286721</v>
      </c>
      <c r="H32">
        <f t="shared" si="7"/>
        <v>247535</v>
      </c>
      <c r="I32">
        <f t="shared" si="7"/>
        <v>410671</v>
      </c>
      <c r="J32">
        <f t="shared" si="7"/>
        <v>112549</v>
      </c>
      <c r="K32">
        <f t="shared" si="7"/>
        <v>370478</v>
      </c>
      <c r="L32">
        <f t="shared" si="7"/>
        <v>709824</v>
      </c>
      <c r="M32">
        <f t="shared" si="7"/>
        <v>802387</v>
      </c>
      <c r="N32">
        <f t="shared" ref="N32:W41" si="8">SUMIFS($AU:$AU,$AT:$AT,$A32,$AS:$AS,N$1)</f>
        <v>1148155</v>
      </c>
      <c r="O32">
        <f t="shared" si="8"/>
        <v>1644999</v>
      </c>
      <c r="P32">
        <f t="shared" si="8"/>
        <v>1790346</v>
      </c>
      <c r="Q32">
        <f t="shared" si="8"/>
        <v>1186928</v>
      </c>
      <c r="R32">
        <f t="shared" si="8"/>
        <v>1608692</v>
      </c>
      <c r="S32">
        <f t="shared" si="8"/>
        <v>1651613</v>
      </c>
      <c r="T32">
        <f t="shared" si="8"/>
        <v>1933531</v>
      </c>
      <c r="U32">
        <f t="shared" si="8"/>
        <v>1594177</v>
      </c>
      <c r="V32">
        <f t="shared" si="8"/>
        <v>2243234</v>
      </c>
      <c r="W32">
        <f t="shared" si="8"/>
        <v>2116532</v>
      </c>
      <c r="AS32">
        <v>2006</v>
      </c>
      <c r="AT32" t="s">
        <v>57</v>
      </c>
      <c r="AU32">
        <v>3220453785</v>
      </c>
    </row>
    <row r="33" spans="1:47" x14ac:dyDescent="0.3">
      <c r="A33" t="s">
        <v>39</v>
      </c>
      <c r="B33" t="s">
        <v>474</v>
      </c>
      <c r="C33" s="24" t="s">
        <v>486</v>
      </c>
      <c r="D33">
        <f t="shared" si="7"/>
        <v>47066</v>
      </c>
      <c r="E33">
        <f t="shared" si="7"/>
        <v>137423</v>
      </c>
      <c r="F33">
        <f t="shared" si="7"/>
        <v>437979</v>
      </c>
      <c r="G33">
        <f t="shared" si="7"/>
        <v>566220</v>
      </c>
      <c r="H33">
        <f t="shared" si="7"/>
        <v>98600</v>
      </c>
      <c r="I33">
        <f t="shared" si="7"/>
        <v>194975</v>
      </c>
      <c r="J33">
        <f t="shared" si="7"/>
        <v>195703</v>
      </c>
      <c r="K33">
        <f t="shared" si="7"/>
        <v>225889</v>
      </c>
      <c r="L33">
        <f t="shared" si="7"/>
        <v>231535</v>
      </c>
      <c r="M33">
        <f t="shared" si="7"/>
        <v>1823946</v>
      </c>
      <c r="N33">
        <f t="shared" si="8"/>
        <v>393789</v>
      </c>
      <c r="O33">
        <f t="shared" si="8"/>
        <v>446577</v>
      </c>
      <c r="P33">
        <f t="shared" si="8"/>
        <v>706493</v>
      </c>
      <c r="Q33">
        <f t="shared" si="8"/>
        <v>672349</v>
      </c>
      <c r="R33">
        <f t="shared" si="8"/>
        <v>840347</v>
      </c>
      <c r="S33">
        <f t="shared" si="8"/>
        <v>1397853</v>
      </c>
      <c r="T33">
        <f t="shared" si="8"/>
        <v>3600004</v>
      </c>
      <c r="U33">
        <f t="shared" si="8"/>
        <v>2438652</v>
      </c>
      <c r="V33">
        <f t="shared" si="8"/>
        <v>2356067</v>
      </c>
      <c r="W33">
        <f t="shared" si="8"/>
        <v>2644362</v>
      </c>
      <c r="AS33">
        <v>2005</v>
      </c>
      <c r="AT33" t="s">
        <v>57</v>
      </c>
      <c r="AU33">
        <v>2895140876</v>
      </c>
    </row>
    <row r="34" spans="1:47" x14ac:dyDescent="0.3">
      <c r="A34" t="s">
        <v>104</v>
      </c>
      <c r="B34" t="s">
        <v>474</v>
      </c>
      <c r="C34" s="25" t="s">
        <v>486</v>
      </c>
      <c r="D34">
        <f t="shared" si="7"/>
        <v>5034450</v>
      </c>
      <c r="E34">
        <f t="shared" si="7"/>
        <v>5102070</v>
      </c>
      <c r="F34">
        <f t="shared" si="7"/>
        <v>5053562</v>
      </c>
      <c r="G34">
        <f t="shared" si="7"/>
        <v>3436577</v>
      </c>
      <c r="H34">
        <f t="shared" si="7"/>
        <v>2722358</v>
      </c>
      <c r="I34">
        <f t="shared" si="7"/>
        <v>2297661</v>
      </c>
      <c r="J34">
        <f t="shared" si="7"/>
        <v>1100154</v>
      </c>
      <c r="K34">
        <f t="shared" si="7"/>
        <v>1462750</v>
      </c>
      <c r="L34">
        <f t="shared" si="7"/>
        <v>1857544</v>
      </c>
      <c r="M34">
        <f t="shared" si="7"/>
        <v>2250886</v>
      </c>
      <c r="N34">
        <f t="shared" si="8"/>
        <v>2257747</v>
      </c>
      <c r="O34">
        <f t="shared" si="8"/>
        <v>3155268</v>
      </c>
      <c r="P34">
        <f t="shared" si="8"/>
        <v>3971799</v>
      </c>
      <c r="Q34">
        <f t="shared" si="8"/>
        <v>3266701</v>
      </c>
      <c r="R34">
        <f t="shared" si="8"/>
        <v>4003534</v>
      </c>
      <c r="S34">
        <f t="shared" si="8"/>
        <v>5183944</v>
      </c>
      <c r="T34">
        <f t="shared" si="8"/>
        <v>5352280</v>
      </c>
      <c r="U34">
        <f t="shared" si="8"/>
        <v>4918269</v>
      </c>
      <c r="V34">
        <f t="shared" si="8"/>
        <v>4274606</v>
      </c>
      <c r="W34">
        <f t="shared" si="8"/>
        <v>4775205</v>
      </c>
      <c r="AS34">
        <v>2004</v>
      </c>
      <c r="AT34" t="s">
        <v>57</v>
      </c>
      <c r="AU34">
        <v>2185618652</v>
      </c>
    </row>
    <row r="35" spans="1:47" x14ac:dyDescent="0.3">
      <c r="A35" t="s">
        <v>12</v>
      </c>
      <c r="B35" t="s">
        <v>471</v>
      </c>
      <c r="C35" s="26" t="s">
        <v>487</v>
      </c>
      <c r="D35">
        <f t="shared" si="7"/>
        <v>17189981</v>
      </c>
      <c r="E35">
        <f t="shared" si="7"/>
        <v>2655893</v>
      </c>
      <c r="F35">
        <f t="shared" si="7"/>
        <v>11223581</v>
      </c>
      <c r="G35">
        <f t="shared" si="7"/>
        <v>8144980</v>
      </c>
      <c r="H35">
        <f t="shared" si="7"/>
        <v>6181860</v>
      </c>
      <c r="I35">
        <f t="shared" si="7"/>
        <v>7170866</v>
      </c>
      <c r="J35">
        <f t="shared" si="7"/>
        <v>8457177</v>
      </c>
      <c r="K35">
        <f t="shared" si="7"/>
        <v>14757626</v>
      </c>
      <c r="L35">
        <f t="shared" si="7"/>
        <v>16149269</v>
      </c>
      <c r="M35">
        <f t="shared" si="7"/>
        <v>22728606</v>
      </c>
      <c r="N35">
        <f t="shared" si="8"/>
        <v>35898953</v>
      </c>
      <c r="O35">
        <f t="shared" si="8"/>
        <v>48289091</v>
      </c>
      <c r="P35">
        <f t="shared" si="8"/>
        <v>65331318</v>
      </c>
      <c r="Q35">
        <f t="shared" si="8"/>
        <v>50907776</v>
      </c>
      <c r="R35">
        <f t="shared" si="8"/>
        <v>70434645</v>
      </c>
      <c r="S35">
        <f t="shared" si="8"/>
        <v>129849007</v>
      </c>
      <c r="T35">
        <f t="shared" si="8"/>
        <v>168771183</v>
      </c>
      <c r="U35">
        <f t="shared" si="8"/>
        <v>142661924</v>
      </c>
      <c r="V35">
        <f t="shared" si="8"/>
        <v>187458571</v>
      </c>
      <c r="W35">
        <f t="shared" si="8"/>
        <v>228913784</v>
      </c>
      <c r="AS35">
        <v>2003</v>
      </c>
      <c r="AT35" t="s">
        <v>57</v>
      </c>
      <c r="AU35">
        <v>1884141986</v>
      </c>
    </row>
    <row r="36" spans="1:47" x14ac:dyDescent="0.3">
      <c r="A36" t="s">
        <v>497</v>
      </c>
      <c r="B36" t="s">
        <v>471</v>
      </c>
      <c r="C36" s="27" t="s">
        <v>487</v>
      </c>
      <c r="D36">
        <f t="shared" si="7"/>
        <v>0</v>
      </c>
      <c r="E36">
        <f t="shared" si="7"/>
        <v>0</v>
      </c>
      <c r="F36">
        <f t="shared" si="7"/>
        <v>0</v>
      </c>
      <c r="G36">
        <f t="shared" si="7"/>
        <v>0</v>
      </c>
      <c r="H36">
        <f t="shared" si="7"/>
        <v>0</v>
      </c>
      <c r="I36">
        <f t="shared" si="7"/>
        <v>0</v>
      </c>
      <c r="J36">
        <f t="shared" si="7"/>
        <v>0</v>
      </c>
      <c r="K36">
        <f t="shared" si="7"/>
        <v>0</v>
      </c>
      <c r="L36">
        <f t="shared" si="7"/>
        <v>0</v>
      </c>
      <c r="M36">
        <f t="shared" si="7"/>
        <v>0</v>
      </c>
      <c r="N36">
        <f t="shared" si="8"/>
        <v>0</v>
      </c>
      <c r="O36">
        <f t="shared" si="8"/>
        <v>0</v>
      </c>
      <c r="P36">
        <f t="shared" si="8"/>
        <v>0</v>
      </c>
      <c r="Q36">
        <f t="shared" si="8"/>
        <v>0</v>
      </c>
      <c r="R36">
        <f t="shared" si="8"/>
        <v>0</v>
      </c>
      <c r="S36">
        <f t="shared" si="8"/>
        <v>0</v>
      </c>
      <c r="T36">
        <f t="shared" si="8"/>
        <v>0</v>
      </c>
      <c r="U36">
        <f t="shared" si="8"/>
        <v>0</v>
      </c>
      <c r="V36">
        <f t="shared" si="8"/>
        <v>0</v>
      </c>
      <c r="W36">
        <f t="shared" si="8"/>
        <v>0</v>
      </c>
      <c r="AS36">
        <v>2002</v>
      </c>
      <c r="AT36" t="s">
        <v>57</v>
      </c>
      <c r="AU36">
        <v>1622048418</v>
      </c>
    </row>
    <row r="37" spans="1:47" x14ac:dyDescent="0.3">
      <c r="A37" t="s">
        <v>29</v>
      </c>
      <c r="B37" t="s">
        <v>471</v>
      </c>
      <c r="C37" s="28" t="s">
        <v>487</v>
      </c>
      <c r="D37">
        <f t="shared" si="7"/>
        <v>932472258</v>
      </c>
      <c r="E37">
        <f t="shared" si="7"/>
        <v>1095094718</v>
      </c>
      <c r="F37">
        <f t="shared" si="7"/>
        <v>1047752498</v>
      </c>
      <c r="G37">
        <f t="shared" si="7"/>
        <v>863589147</v>
      </c>
      <c r="H37">
        <f t="shared" si="7"/>
        <v>809752599</v>
      </c>
      <c r="I37">
        <f t="shared" si="7"/>
        <v>576164353</v>
      </c>
      <c r="J37">
        <f t="shared" si="7"/>
        <v>563311536</v>
      </c>
      <c r="K37">
        <f t="shared" si="7"/>
        <v>577332751</v>
      </c>
      <c r="L37">
        <f t="shared" si="7"/>
        <v>673546557</v>
      </c>
      <c r="M37">
        <f t="shared" si="7"/>
        <v>956331831</v>
      </c>
      <c r="N37">
        <f t="shared" si="8"/>
        <v>1021725423</v>
      </c>
      <c r="O37">
        <f t="shared" si="8"/>
        <v>1066638426</v>
      </c>
      <c r="P37">
        <f t="shared" si="8"/>
        <v>1267087029</v>
      </c>
      <c r="Q37">
        <f t="shared" si="8"/>
        <v>1152704657</v>
      </c>
      <c r="R37">
        <f t="shared" si="8"/>
        <v>1405814760</v>
      </c>
      <c r="S37">
        <f t="shared" si="8"/>
        <v>2059154855</v>
      </c>
      <c r="T37">
        <f t="shared" si="8"/>
        <v>1698682364</v>
      </c>
      <c r="U37">
        <f t="shared" si="8"/>
        <v>1586000751</v>
      </c>
      <c r="V37">
        <f t="shared" si="8"/>
        <v>1442250659</v>
      </c>
      <c r="W37">
        <f t="shared" si="8"/>
        <v>1581142038</v>
      </c>
      <c r="AS37">
        <v>2001</v>
      </c>
      <c r="AT37" t="s">
        <v>57</v>
      </c>
      <c r="AU37">
        <v>1619380280</v>
      </c>
    </row>
    <row r="38" spans="1:47" x14ac:dyDescent="0.3">
      <c r="A38" t="s">
        <v>41</v>
      </c>
      <c r="B38" t="s">
        <v>471</v>
      </c>
      <c r="C38" s="29" t="s">
        <v>487</v>
      </c>
      <c r="D38">
        <f t="shared" si="7"/>
        <v>146452704</v>
      </c>
      <c r="E38">
        <f t="shared" si="7"/>
        <v>208011744</v>
      </c>
      <c r="F38">
        <f t="shared" si="7"/>
        <v>158453264</v>
      </c>
      <c r="G38">
        <f t="shared" si="7"/>
        <v>125355612</v>
      </c>
      <c r="H38">
        <f t="shared" si="7"/>
        <v>112532933</v>
      </c>
      <c r="I38">
        <f t="shared" si="7"/>
        <v>72249310</v>
      </c>
      <c r="J38">
        <f t="shared" si="7"/>
        <v>71422975</v>
      </c>
      <c r="K38">
        <f t="shared" si="7"/>
        <v>78597216</v>
      </c>
      <c r="L38">
        <f t="shared" si="7"/>
        <v>96073660</v>
      </c>
      <c r="M38">
        <f t="shared" si="7"/>
        <v>140603810</v>
      </c>
      <c r="N38">
        <f t="shared" si="8"/>
        <v>162736373</v>
      </c>
      <c r="O38">
        <f t="shared" si="8"/>
        <v>203933576</v>
      </c>
      <c r="P38">
        <f t="shared" si="8"/>
        <v>289254471</v>
      </c>
      <c r="Q38">
        <f t="shared" si="8"/>
        <v>276283625</v>
      </c>
      <c r="R38">
        <f t="shared" si="8"/>
        <v>371612050</v>
      </c>
      <c r="S38">
        <f t="shared" si="8"/>
        <v>618626075</v>
      </c>
      <c r="T38">
        <f t="shared" si="8"/>
        <v>477206319</v>
      </c>
      <c r="U38">
        <f t="shared" si="8"/>
        <v>415479113</v>
      </c>
      <c r="V38">
        <f t="shared" si="8"/>
        <v>527286883</v>
      </c>
      <c r="W38">
        <f t="shared" si="8"/>
        <v>547053956</v>
      </c>
      <c r="AS38">
        <v>2000</v>
      </c>
      <c r="AT38" t="s">
        <v>57</v>
      </c>
      <c r="AU38">
        <v>2635276465</v>
      </c>
    </row>
    <row r="39" spans="1:47" x14ac:dyDescent="0.3">
      <c r="A39" t="s">
        <v>26</v>
      </c>
      <c r="B39" t="s">
        <v>477</v>
      </c>
      <c r="C39" s="30" t="s">
        <v>501</v>
      </c>
      <c r="D39">
        <f t="shared" si="7"/>
        <v>576401</v>
      </c>
      <c r="E39">
        <f t="shared" si="7"/>
        <v>13908003</v>
      </c>
      <c r="F39">
        <f t="shared" si="7"/>
        <v>4170904</v>
      </c>
      <c r="G39">
        <f t="shared" si="7"/>
        <v>3303385</v>
      </c>
      <c r="H39">
        <f t="shared" si="7"/>
        <v>11148087</v>
      </c>
      <c r="I39">
        <f t="shared" si="7"/>
        <v>5085602</v>
      </c>
      <c r="J39">
        <f t="shared" si="7"/>
        <v>4461723</v>
      </c>
      <c r="K39">
        <f t="shared" si="7"/>
        <v>5893493</v>
      </c>
      <c r="L39">
        <f t="shared" si="7"/>
        <v>6866738</v>
      </c>
      <c r="M39">
        <f t="shared" si="7"/>
        <v>6220586</v>
      </c>
      <c r="N39">
        <f t="shared" si="8"/>
        <v>11760059</v>
      </c>
      <c r="O39">
        <f t="shared" si="8"/>
        <v>78314022</v>
      </c>
      <c r="P39">
        <f t="shared" si="8"/>
        <v>18441317</v>
      </c>
      <c r="Q39">
        <f t="shared" si="8"/>
        <v>25012042</v>
      </c>
      <c r="R39">
        <f t="shared" si="8"/>
        <v>34852418</v>
      </c>
      <c r="S39">
        <f t="shared" si="8"/>
        <v>49119351</v>
      </c>
      <c r="T39">
        <f t="shared" si="8"/>
        <v>117195614</v>
      </c>
      <c r="U39">
        <f t="shared" si="8"/>
        <v>38838385</v>
      </c>
      <c r="V39">
        <f t="shared" si="8"/>
        <v>46767784</v>
      </c>
      <c r="W39">
        <f t="shared" si="8"/>
        <v>31491913</v>
      </c>
      <c r="AS39">
        <v>1999</v>
      </c>
      <c r="AT39" t="s">
        <v>57</v>
      </c>
      <c r="AU39">
        <v>2814693381</v>
      </c>
    </row>
    <row r="40" spans="1:47" x14ac:dyDescent="0.3">
      <c r="A40" t="s">
        <v>32</v>
      </c>
      <c r="B40" t="s">
        <v>477</v>
      </c>
      <c r="C40" s="50" t="s">
        <v>501</v>
      </c>
      <c r="D40">
        <f t="shared" si="7"/>
        <v>30346661</v>
      </c>
      <c r="E40">
        <f t="shared" si="7"/>
        <v>31902374</v>
      </c>
      <c r="F40">
        <f t="shared" si="7"/>
        <v>24021475</v>
      </c>
      <c r="G40">
        <f t="shared" si="7"/>
        <v>25658865</v>
      </c>
      <c r="H40">
        <f t="shared" si="7"/>
        <v>23442924</v>
      </c>
      <c r="I40">
        <f t="shared" si="7"/>
        <v>17880338</v>
      </c>
      <c r="J40">
        <f t="shared" si="7"/>
        <v>19333597</v>
      </c>
      <c r="K40">
        <f t="shared" si="7"/>
        <v>18154619</v>
      </c>
      <c r="L40">
        <f t="shared" si="7"/>
        <v>22582256</v>
      </c>
      <c r="M40">
        <f t="shared" si="7"/>
        <v>28509338</v>
      </c>
      <c r="N40">
        <f t="shared" si="8"/>
        <v>57061627</v>
      </c>
      <c r="O40">
        <f t="shared" si="8"/>
        <v>88582002</v>
      </c>
      <c r="P40">
        <f t="shared" si="8"/>
        <v>103545484</v>
      </c>
      <c r="Q40">
        <f t="shared" si="8"/>
        <v>74687474</v>
      </c>
      <c r="R40">
        <f t="shared" si="8"/>
        <v>111047036</v>
      </c>
      <c r="S40">
        <f t="shared" si="8"/>
        <v>174969335</v>
      </c>
      <c r="T40">
        <f t="shared" si="8"/>
        <v>180787871</v>
      </c>
      <c r="U40">
        <f t="shared" si="8"/>
        <v>206797407</v>
      </c>
      <c r="V40">
        <f t="shared" si="8"/>
        <v>210165857</v>
      </c>
      <c r="W40">
        <f t="shared" si="8"/>
        <v>218693756</v>
      </c>
      <c r="AS40">
        <v>1998</v>
      </c>
      <c r="AT40" t="s">
        <v>57</v>
      </c>
      <c r="AU40">
        <v>3331308962</v>
      </c>
    </row>
    <row r="41" spans="1:47" x14ac:dyDescent="0.3">
      <c r="A41" t="s">
        <v>137</v>
      </c>
      <c r="B41" t="s">
        <v>477</v>
      </c>
      <c r="C41" s="50" t="s">
        <v>501</v>
      </c>
      <c r="D41">
        <f t="shared" si="7"/>
        <v>163638</v>
      </c>
      <c r="E41">
        <f t="shared" si="7"/>
        <v>6886221</v>
      </c>
      <c r="F41">
        <f t="shared" si="7"/>
        <v>19685456</v>
      </c>
      <c r="G41">
        <f t="shared" si="7"/>
        <v>8071046</v>
      </c>
      <c r="H41">
        <f t="shared" si="7"/>
        <v>12376963</v>
      </c>
      <c r="I41">
        <f t="shared" si="7"/>
        <v>8092710</v>
      </c>
      <c r="J41">
        <f t="shared" si="7"/>
        <v>16660717</v>
      </c>
      <c r="K41">
        <f t="shared" si="7"/>
        <v>21518348</v>
      </c>
      <c r="L41">
        <f t="shared" si="7"/>
        <v>9614664</v>
      </c>
      <c r="M41">
        <f t="shared" si="7"/>
        <v>28645433</v>
      </c>
      <c r="N41">
        <f t="shared" si="8"/>
        <v>12948675</v>
      </c>
      <c r="O41">
        <f t="shared" si="8"/>
        <v>39788132</v>
      </c>
      <c r="P41">
        <f t="shared" si="8"/>
        <v>41695879</v>
      </c>
      <c r="Q41">
        <f t="shared" si="8"/>
        <v>47159194</v>
      </c>
      <c r="R41">
        <f t="shared" si="8"/>
        <v>43552535</v>
      </c>
      <c r="S41">
        <f t="shared" si="8"/>
        <v>55905882</v>
      </c>
      <c r="T41">
        <f t="shared" si="8"/>
        <v>70058231</v>
      </c>
      <c r="U41">
        <f t="shared" si="8"/>
        <v>55582715</v>
      </c>
      <c r="V41">
        <f t="shared" si="8"/>
        <v>21627398</v>
      </c>
      <c r="W41">
        <f t="shared" si="8"/>
        <v>33419001</v>
      </c>
      <c r="AS41">
        <v>1997</v>
      </c>
      <c r="AT41" t="s">
        <v>57</v>
      </c>
      <c r="AU41">
        <v>3819858274</v>
      </c>
    </row>
    <row r="42" spans="1:47" x14ac:dyDescent="0.3">
      <c r="A42" t="s">
        <v>46</v>
      </c>
      <c r="B42" t="s">
        <v>477</v>
      </c>
      <c r="C42" s="50" t="s">
        <v>501</v>
      </c>
      <c r="D42">
        <f t="shared" ref="D42:M51" si="9">SUMIFS($AU:$AU,$AT:$AT,$A42,$AS:$AS,D$1)</f>
        <v>32177438</v>
      </c>
      <c r="E42">
        <f t="shared" si="9"/>
        <v>59365749</v>
      </c>
      <c r="F42">
        <f t="shared" si="9"/>
        <v>37768784</v>
      </c>
      <c r="G42">
        <f t="shared" si="9"/>
        <v>32455951</v>
      </c>
      <c r="H42">
        <f t="shared" si="9"/>
        <v>15758175</v>
      </c>
      <c r="I42">
        <f t="shared" si="9"/>
        <v>11209892</v>
      </c>
      <c r="J42">
        <f t="shared" si="9"/>
        <v>18652601</v>
      </c>
      <c r="K42">
        <f t="shared" si="9"/>
        <v>29006877</v>
      </c>
      <c r="L42">
        <f t="shared" si="9"/>
        <v>36240691</v>
      </c>
      <c r="M42">
        <f t="shared" si="9"/>
        <v>50361724</v>
      </c>
      <c r="N42">
        <f t="shared" ref="N42:W51" si="10">SUMIFS($AU:$AU,$AT:$AT,$A42,$AS:$AS,N$1)</f>
        <v>52380722</v>
      </c>
      <c r="O42">
        <f t="shared" si="10"/>
        <v>62042434</v>
      </c>
      <c r="P42">
        <f t="shared" si="10"/>
        <v>52021670</v>
      </c>
      <c r="Q42">
        <f t="shared" si="10"/>
        <v>44193116</v>
      </c>
      <c r="R42">
        <f t="shared" si="10"/>
        <v>44735287</v>
      </c>
      <c r="S42">
        <f t="shared" si="10"/>
        <v>65331617</v>
      </c>
      <c r="T42">
        <f t="shared" si="10"/>
        <v>88813722</v>
      </c>
      <c r="U42">
        <f t="shared" si="10"/>
        <v>71085122</v>
      </c>
      <c r="V42">
        <f t="shared" si="10"/>
        <v>60920705</v>
      </c>
      <c r="W42">
        <f t="shared" si="10"/>
        <v>69743495</v>
      </c>
      <c r="AS42">
        <v>1996</v>
      </c>
      <c r="AT42" t="s">
        <v>57</v>
      </c>
      <c r="AU42">
        <v>2692447548</v>
      </c>
    </row>
    <row r="43" spans="1:47" x14ac:dyDescent="0.3">
      <c r="A43" t="s">
        <v>52</v>
      </c>
      <c r="B43" t="s">
        <v>477</v>
      </c>
      <c r="C43" s="50" t="s">
        <v>501</v>
      </c>
      <c r="D43">
        <f t="shared" si="9"/>
        <v>49389</v>
      </c>
      <c r="E43">
        <f t="shared" si="9"/>
        <v>120260</v>
      </c>
      <c r="F43">
        <f t="shared" si="9"/>
        <v>2296317</v>
      </c>
      <c r="G43">
        <f t="shared" si="9"/>
        <v>319303</v>
      </c>
      <c r="H43">
        <f t="shared" si="9"/>
        <v>552043</v>
      </c>
      <c r="I43">
        <f t="shared" si="9"/>
        <v>747910</v>
      </c>
      <c r="J43">
        <f t="shared" si="9"/>
        <v>751087</v>
      </c>
      <c r="K43">
        <f t="shared" si="9"/>
        <v>1243717</v>
      </c>
      <c r="L43">
        <f t="shared" si="9"/>
        <v>1228939</v>
      </c>
      <c r="M43">
        <f t="shared" si="9"/>
        <v>1664315</v>
      </c>
      <c r="N43">
        <f t="shared" si="10"/>
        <v>2073461</v>
      </c>
      <c r="O43">
        <f t="shared" si="10"/>
        <v>2929539</v>
      </c>
      <c r="P43">
        <f t="shared" si="10"/>
        <v>35679006</v>
      </c>
      <c r="Q43">
        <f t="shared" si="10"/>
        <v>11445469</v>
      </c>
      <c r="R43">
        <f t="shared" si="10"/>
        <v>26951397</v>
      </c>
      <c r="S43">
        <f t="shared" si="10"/>
        <v>90036017</v>
      </c>
      <c r="T43">
        <f t="shared" si="10"/>
        <v>68878816</v>
      </c>
      <c r="U43">
        <f t="shared" si="10"/>
        <v>78431608</v>
      </c>
      <c r="V43">
        <f t="shared" si="10"/>
        <v>105350785</v>
      </c>
      <c r="W43">
        <f t="shared" si="10"/>
        <v>117123288</v>
      </c>
      <c r="AS43">
        <v>1995</v>
      </c>
      <c r="AT43" t="s">
        <v>57</v>
      </c>
      <c r="AU43">
        <v>3169156352</v>
      </c>
    </row>
    <row r="44" spans="1:47" x14ac:dyDescent="0.3">
      <c r="A44" t="s">
        <v>25</v>
      </c>
      <c r="B44" t="s">
        <v>478</v>
      </c>
      <c r="C44" s="31" t="s">
        <v>502</v>
      </c>
      <c r="D44">
        <f t="shared" si="9"/>
        <v>1051774</v>
      </c>
      <c r="E44">
        <f t="shared" si="9"/>
        <v>3258155</v>
      </c>
      <c r="F44">
        <f t="shared" si="9"/>
        <v>3423670</v>
      </c>
      <c r="G44">
        <f t="shared" si="9"/>
        <v>2957973</v>
      </c>
      <c r="H44">
        <f t="shared" si="9"/>
        <v>4616922</v>
      </c>
      <c r="I44">
        <f t="shared" si="9"/>
        <v>1916653</v>
      </c>
      <c r="J44">
        <f t="shared" si="9"/>
        <v>1667024</v>
      </c>
      <c r="K44">
        <f t="shared" si="9"/>
        <v>5224356</v>
      </c>
      <c r="L44">
        <f t="shared" si="9"/>
        <v>8978579</v>
      </c>
      <c r="M44">
        <f t="shared" si="9"/>
        <v>40409019</v>
      </c>
      <c r="N44">
        <f t="shared" si="10"/>
        <v>21108682</v>
      </c>
      <c r="O44">
        <f t="shared" si="10"/>
        <v>33401694</v>
      </c>
      <c r="P44">
        <f t="shared" si="10"/>
        <v>58731900</v>
      </c>
      <c r="Q44">
        <f t="shared" si="10"/>
        <v>53952524</v>
      </c>
      <c r="R44">
        <f t="shared" si="10"/>
        <v>60010100</v>
      </c>
      <c r="S44">
        <f t="shared" si="10"/>
        <v>95468111</v>
      </c>
      <c r="T44">
        <f t="shared" si="10"/>
        <v>125114225</v>
      </c>
      <c r="U44">
        <f t="shared" si="10"/>
        <v>124130285</v>
      </c>
      <c r="V44">
        <f t="shared" si="10"/>
        <v>137737675</v>
      </c>
      <c r="W44">
        <f t="shared" si="10"/>
        <v>119943431</v>
      </c>
      <c r="AS44">
        <v>1994</v>
      </c>
      <c r="AT44" t="s">
        <v>57</v>
      </c>
      <c r="AU44">
        <v>2432903143</v>
      </c>
    </row>
    <row r="45" spans="1:47" x14ac:dyDescent="0.3">
      <c r="A45" t="s">
        <v>118</v>
      </c>
      <c r="B45" t="s">
        <v>478</v>
      </c>
      <c r="C45" s="50" t="s">
        <v>502</v>
      </c>
      <c r="D45">
        <f t="shared" si="9"/>
        <v>1027985</v>
      </c>
      <c r="E45">
        <f t="shared" si="9"/>
        <v>642693</v>
      </c>
      <c r="F45">
        <f t="shared" si="9"/>
        <v>918170</v>
      </c>
      <c r="G45">
        <f t="shared" si="9"/>
        <v>694189</v>
      </c>
      <c r="H45">
        <f t="shared" si="9"/>
        <v>423700</v>
      </c>
      <c r="I45">
        <f t="shared" si="9"/>
        <v>379400</v>
      </c>
      <c r="J45">
        <f t="shared" si="9"/>
        <v>616500</v>
      </c>
      <c r="K45">
        <f t="shared" si="9"/>
        <v>986200</v>
      </c>
      <c r="L45">
        <f t="shared" si="9"/>
        <v>966827</v>
      </c>
      <c r="M45">
        <f t="shared" si="9"/>
        <v>1341359</v>
      </c>
      <c r="N45">
        <f t="shared" si="10"/>
        <v>1884058</v>
      </c>
      <c r="O45">
        <f t="shared" si="10"/>
        <v>2775058</v>
      </c>
      <c r="P45">
        <f t="shared" si="10"/>
        <v>2752454</v>
      </c>
      <c r="Q45">
        <f t="shared" si="10"/>
        <v>2639130</v>
      </c>
      <c r="R45">
        <f t="shared" si="10"/>
        <v>2730567</v>
      </c>
      <c r="S45">
        <f t="shared" si="10"/>
        <v>3687948</v>
      </c>
      <c r="T45">
        <f t="shared" si="10"/>
        <v>4404820</v>
      </c>
      <c r="U45">
        <f t="shared" si="10"/>
        <v>5078732</v>
      </c>
      <c r="V45">
        <f t="shared" si="10"/>
        <v>5488039</v>
      </c>
      <c r="W45">
        <f t="shared" si="10"/>
        <v>4100404</v>
      </c>
      <c r="AS45">
        <v>1993</v>
      </c>
      <c r="AT45" t="s">
        <v>57</v>
      </c>
      <c r="AU45">
        <v>1538397351</v>
      </c>
    </row>
    <row r="46" spans="1:47" x14ac:dyDescent="0.3">
      <c r="A46" t="s">
        <v>121</v>
      </c>
      <c r="B46" t="s">
        <v>478</v>
      </c>
      <c r="C46" s="50" t="s">
        <v>502</v>
      </c>
      <c r="D46">
        <f t="shared" si="9"/>
        <v>725539</v>
      </c>
      <c r="E46">
        <f t="shared" si="9"/>
        <v>619262</v>
      </c>
      <c r="F46">
        <f t="shared" si="9"/>
        <v>966940</v>
      </c>
      <c r="G46">
        <f t="shared" si="9"/>
        <v>316450</v>
      </c>
      <c r="H46">
        <f t="shared" si="9"/>
        <v>255286</v>
      </c>
      <c r="I46">
        <f t="shared" si="9"/>
        <v>273647</v>
      </c>
      <c r="J46">
        <f t="shared" si="9"/>
        <v>382921</v>
      </c>
      <c r="K46">
        <f t="shared" si="9"/>
        <v>386196</v>
      </c>
      <c r="L46">
        <f t="shared" si="9"/>
        <v>361615</v>
      </c>
      <c r="M46">
        <f t="shared" si="9"/>
        <v>411341</v>
      </c>
      <c r="N46">
        <f t="shared" si="10"/>
        <v>845268</v>
      </c>
      <c r="O46">
        <f t="shared" si="10"/>
        <v>926358</v>
      </c>
      <c r="P46">
        <f t="shared" si="10"/>
        <v>1156850</v>
      </c>
      <c r="Q46">
        <f t="shared" si="10"/>
        <v>1224317</v>
      </c>
      <c r="R46">
        <f t="shared" si="10"/>
        <v>1520643</v>
      </c>
      <c r="S46">
        <f t="shared" si="10"/>
        <v>1883413</v>
      </c>
      <c r="T46">
        <f t="shared" si="10"/>
        <v>1956478</v>
      </c>
      <c r="U46">
        <f t="shared" si="10"/>
        <v>2336328</v>
      </c>
      <c r="V46">
        <f t="shared" si="10"/>
        <v>2575967</v>
      </c>
      <c r="W46">
        <f t="shared" si="10"/>
        <v>5254009</v>
      </c>
      <c r="AS46">
        <v>1992</v>
      </c>
      <c r="AT46" t="s">
        <v>57</v>
      </c>
      <c r="AU46">
        <v>1746732256</v>
      </c>
    </row>
    <row r="47" spans="1:47" x14ac:dyDescent="0.3">
      <c r="A47" t="s">
        <v>128</v>
      </c>
      <c r="B47" t="s">
        <v>476</v>
      </c>
      <c r="C47" s="32" t="s">
        <v>503</v>
      </c>
      <c r="D47">
        <f t="shared" si="9"/>
        <v>154990</v>
      </c>
      <c r="E47">
        <f t="shared" si="9"/>
        <v>71179</v>
      </c>
      <c r="F47">
        <f t="shared" si="9"/>
        <v>29618</v>
      </c>
      <c r="G47">
        <f t="shared" si="9"/>
        <v>73547</v>
      </c>
      <c r="H47">
        <f t="shared" si="9"/>
        <v>106966</v>
      </c>
      <c r="I47">
        <f t="shared" si="9"/>
        <v>153723</v>
      </c>
      <c r="J47">
        <f t="shared" si="9"/>
        <v>236993</v>
      </c>
      <c r="K47">
        <f t="shared" si="9"/>
        <v>380819</v>
      </c>
      <c r="L47">
        <f t="shared" si="9"/>
        <v>306306</v>
      </c>
      <c r="M47">
        <f t="shared" si="9"/>
        <v>194788</v>
      </c>
      <c r="N47">
        <f t="shared" si="10"/>
        <v>102221</v>
      </c>
      <c r="O47">
        <f t="shared" si="10"/>
        <v>169768</v>
      </c>
      <c r="P47">
        <f t="shared" si="10"/>
        <v>178330</v>
      </c>
      <c r="Q47">
        <f t="shared" si="10"/>
        <v>186864</v>
      </c>
      <c r="R47">
        <f t="shared" si="10"/>
        <v>286383</v>
      </c>
      <c r="S47">
        <f t="shared" si="10"/>
        <v>309841</v>
      </c>
      <c r="T47">
        <f t="shared" si="10"/>
        <v>264995</v>
      </c>
      <c r="U47">
        <f t="shared" si="10"/>
        <v>336540</v>
      </c>
      <c r="V47">
        <f t="shared" si="10"/>
        <v>270788</v>
      </c>
      <c r="W47">
        <f t="shared" si="10"/>
        <v>377219</v>
      </c>
      <c r="AS47">
        <v>1991</v>
      </c>
      <c r="AT47" t="s">
        <v>57</v>
      </c>
      <c r="AU47">
        <v>1915941507</v>
      </c>
    </row>
    <row r="48" spans="1:47" x14ac:dyDescent="0.3">
      <c r="A48" t="s">
        <v>16</v>
      </c>
      <c r="B48" t="s">
        <v>476</v>
      </c>
      <c r="C48" s="50" t="s">
        <v>503</v>
      </c>
      <c r="D48">
        <f t="shared" si="9"/>
        <v>6929009</v>
      </c>
      <c r="E48">
        <f t="shared" si="9"/>
        <v>5133923</v>
      </c>
      <c r="F48">
        <f t="shared" si="9"/>
        <v>6087646</v>
      </c>
      <c r="G48">
        <f t="shared" si="9"/>
        <v>3949934</v>
      </c>
      <c r="H48">
        <f t="shared" si="9"/>
        <v>5295429</v>
      </c>
      <c r="I48">
        <f t="shared" si="9"/>
        <v>3165788</v>
      </c>
      <c r="J48">
        <f t="shared" si="9"/>
        <v>2649790</v>
      </c>
      <c r="K48">
        <f t="shared" si="9"/>
        <v>3087268</v>
      </c>
      <c r="L48">
        <f t="shared" si="9"/>
        <v>4252907</v>
      </c>
      <c r="M48">
        <f t="shared" si="9"/>
        <v>5001631</v>
      </c>
      <c r="N48">
        <f t="shared" si="10"/>
        <v>5251035</v>
      </c>
      <c r="O48">
        <f t="shared" si="10"/>
        <v>7667471</v>
      </c>
      <c r="P48">
        <f t="shared" si="10"/>
        <v>8376457</v>
      </c>
      <c r="Q48">
        <f t="shared" si="10"/>
        <v>7507905</v>
      </c>
      <c r="R48">
        <f t="shared" si="10"/>
        <v>8339772</v>
      </c>
      <c r="S48">
        <f t="shared" si="10"/>
        <v>11144556</v>
      </c>
      <c r="T48">
        <f t="shared" si="10"/>
        <v>10913878</v>
      </c>
      <c r="U48">
        <f t="shared" si="10"/>
        <v>10126901</v>
      </c>
      <c r="V48">
        <f t="shared" si="10"/>
        <v>12635411</v>
      </c>
      <c r="W48">
        <f t="shared" si="10"/>
        <v>10573397</v>
      </c>
      <c r="AS48">
        <v>2015</v>
      </c>
      <c r="AT48" t="s">
        <v>104</v>
      </c>
      <c r="AU48">
        <v>4775205</v>
      </c>
    </row>
    <row r="49" spans="1:47" x14ac:dyDescent="0.3">
      <c r="A49" t="s">
        <v>132</v>
      </c>
      <c r="B49" t="s">
        <v>476</v>
      </c>
      <c r="C49" s="50" t="s">
        <v>503</v>
      </c>
      <c r="D49">
        <f t="shared" si="9"/>
        <v>11627192</v>
      </c>
      <c r="E49">
        <f t="shared" si="9"/>
        <v>8954178</v>
      </c>
      <c r="F49">
        <f t="shared" si="9"/>
        <v>5408274</v>
      </c>
      <c r="G49">
        <f t="shared" si="9"/>
        <v>4963710</v>
      </c>
      <c r="H49">
        <f t="shared" si="9"/>
        <v>4345446</v>
      </c>
      <c r="I49">
        <f t="shared" si="9"/>
        <v>2041546</v>
      </c>
      <c r="J49">
        <f t="shared" si="9"/>
        <v>1051582</v>
      </c>
      <c r="K49">
        <f t="shared" si="9"/>
        <v>1355175</v>
      </c>
      <c r="L49">
        <f t="shared" si="9"/>
        <v>3720306</v>
      </c>
      <c r="M49">
        <f t="shared" si="9"/>
        <v>4820427</v>
      </c>
      <c r="N49">
        <f t="shared" si="10"/>
        <v>6448415</v>
      </c>
      <c r="O49">
        <f t="shared" si="10"/>
        <v>9482902</v>
      </c>
      <c r="P49">
        <f t="shared" si="10"/>
        <v>11364545</v>
      </c>
      <c r="Q49">
        <f t="shared" si="10"/>
        <v>10311836</v>
      </c>
      <c r="R49">
        <f t="shared" si="10"/>
        <v>9858309</v>
      </c>
      <c r="S49">
        <f t="shared" si="10"/>
        <v>13112783</v>
      </c>
      <c r="T49">
        <f t="shared" si="10"/>
        <v>14457117</v>
      </c>
      <c r="U49">
        <f t="shared" si="10"/>
        <v>14718514</v>
      </c>
      <c r="V49">
        <f t="shared" si="10"/>
        <v>13942100</v>
      </c>
      <c r="W49">
        <f t="shared" si="10"/>
        <v>14825320</v>
      </c>
      <c r="AS49">
        <v>2014</v>
      </c>
      <c r="AT49" t="s">
        <v>104</v>
      </c>
      <c r="AU49">
        <v>4274606</v>
      </c>
    </row>
    <row r="50" spans="1:47" x14ac:dyDescent="0.3">
      <c r="A50" t="s">
        <v>55</v>
      </c>
      <c r="B50" t="s">
        <v>476</v>
      </c>
      <c r="C50" s="50" t="s">
        <v>503</v>
      </c>
      <c r="D50">
        <f t="shared" si="9"/>
        <v>28676576</v>
      </c>
      <c r="E50">
        <f t="shared" si="9"/>
        <v>26644468</v>
      </c>
      <c r="F50">
        <f t="shared" si="9"/>
        <v>28035124</v>
      </c>
      <c r="G50">
        <f t="shared" si="9"/>
        <v>16256095</v>
      </c>
      <c r="H50">
        <f t="shared" si="9"/>
        <v>18835733</v>
      </c>
      <c r="I50">
        <f t="shared" si="9"/>
        <v>13337378</v>
      </c>
      <c r="J50">
        <f t="shared" si="9"/>
        <v>13146261</v>
      </c>
      <c r="K50">
        <f t="shared" si="9"/>
        <v>13426167</v>
      </c>
      <c r="L50">
        <f t="shared" si="9"/>
        <v>18289358</v>
      </c>
      <c r="M50">
        <f t="shared" si="9"/>
        <v>22973213</v>
      </c>
      <c r="N50">
        <f t="shared" si="10"/>
        <v>26495809</v>
      </c>
      <c r="O50">
        <f t="shared" si="10"/>
        <v>43370253</v>
      </c>
      <c r="P50">
        <f t="shared" si="10"/>
        <v>46090646</v>
      </c>
      <c r="Q50">
        <f t="shared" si="10"/>
        <v>44183312</v>
      </c>
      <c r="R50">
        <f t="shared" si="10"/>
        <v>58919732</v>
      </c>
      <c r="S50">
        <f t="shared" si="10"/>
        <v>82673108</v>
      </c>
      <c r="T50">
        <f t="shared" si="10"/>
        <v>96579729</v>
      </c>
      <c r="U50">
        <f t="shared" si="10"/>
        <v>96501160</v>
      </c>
      <c r="V50">
        <f t="shared" si="10"/>
        <v>109170223</v>
      </c>
      <c r="W50">
        <f t="shared" si="10"/>
        <v>146799378</v>
      </c>
      <c r="AS50">
        <v>2013</v>
      </c>
      <c r="AT50" t="s">
        <v>104</v>
      </c>
      <c r="AU50">
        <v>4918269</v>
      </c>
    </row>
    <row r="51" spans="1:47" x14ac:dyDescent="0.3">
      <c r="A51" t="s">
        <v>4</v>
      </c>
      <c r="B51" t="s">
        <v>482</v>
      </c>
      <c r="C51" s="33" t="s">
        <v>488</v>
      </c>
      <c r="D51">
        <f t="shared" si="9"/>
        <v>120275736</v>
      </c>
      <c r="E51">
        <f t="shared" si="9"/>
        <v>139196089</v>
      </c>
      <c r="F51">
        <f t="shared" si="9"/>
        <v>121041592</v>
      </c>
      <c r="G51">
        <f t="shared" si="9"/>
        <v>109887376</v>
      </c>
      <c r="H51">
        <f t="shared" si="9"/>
        <v>93948773</v>
      </c>
      <c r="I51">
        <f t="shared" si="9"/>
        <v>56343298</v>
      </c>
      <c r="J51">
        <f t="shared" si="9"/>
        <v>58584855</v>
      </c>
      <c r="K51">
        <f t="shared" si="9"/>
        <v>76369411</v>
      </c>
      <c r="L51">
        <f t="shared" si="9"/>
        <v>84786645</v>
      </c>
      <c r="M51">
        <f t="shared" si="9"/>
        <v>127863817</v>
      </c>
      <c r="N51">
        <f t="shared" si="10"/>
        <v>141957397</v>
      </c>
      <c r="O51">
        <f t="shared" si="10"/>
        <v>189604771</v>
      </c>
      <c r="P51">
        <f t="shared" si="10"/>
        <v>225072193</v>
      </c>
      <c r="Q51">
        <f t="shared" si="10"/>
        <v>229778396</v>
      </c>
      <c r="R51">
        <f t="shared" si="10"/>
        <v>270789535</v>
      </c>
      <c r="S51">
        <f t="shared" si="10"/>
        <v>423218997</v>
      </c>
      <c r="T51">
        <f t="shared" si="10"/>
        <v>446873521</v>
      </c>
      <c r="U51">
        <f t="shared" si="10"/>
        <v>434905880</v>
      </c>
      <c r="V51">
        <f t="shared" si="10"/>
        <v>478209113</v>
      </c>
      <c r="W51">
        <f t="shared" si="10"/>
        <v>481127037</v>
      </c>
      <c r="AS51">
        <v>2012</v>
      </c>
      <c r="AT51" t="s">
        <v>104</v>
      </c>
      <c r="AU51">
        <v>5352280</v>
      </c>
    </row>
    <row r="52" spans="1:47" x14ac:dyDescent="0.3">
      <c r="A52" t="s">
        <v>131</v>
      </c>
      <c r="B52" t="s">
        <v>482</v>
      </c>
      <c r="C52" s="34" t="s">
        <v>488</v>
      </c>
      <c r="D52">
        <f t="shared" ref="D52:M61" si="11">SUMIFS($AU:$AU,$AT:$AT,$A52,$AS:$AS,D$1)</f>
        <v>1952848</v>
      </c>
      <c r="E52">
        <f t="shared" si="11"/>
        <v>1545426</v>
      </c>
      <c r="F52">
        <f t="shared" si="11"/>
        <v>2037497</v>
      </c>
      <c r="G52">
        <f t="shared" si="11"/>
        <v>1023192</v>
      </c>
      <c r="H52">
        <f t="shared" si="11"/>
        <v>1619784</v>
      </c>
      <c r="I52">
        <f t="shared" si="11"/>
        <v>1190649</v>
      </c>
      <c r="J52">
        <f t="shared" si="11"/>
        <v>1145990</v>
      </c>
      <c r="K52">
        <f t="shared" si="11"/>
        <v>1472503</v>
      </c>
      <c r="L52">
        <f t="shared" si="11"/>
        <v>1559971</v>
      </c>
      <c r="M52">
        <f t="shared" si="11"/>
        <v>1672192</v>
      </c>
      <c r="N52">
        <f t="shared" ref="N52:W61" si="12">SUMIFS($AU:$AU,$AT:$AT,$A52,$AS:$AS,N$1)</f>
        <v>1604945</v>
      </c>
      <c r="O52">
        <f t="shared" si="12"/>
        <v>1797701</v>
      </c>
      <c r="P52">
        <f t="shared" si="12"/>
        <v>2362470</v>
      </c>
      <c r="Q52">
        <f t="shared" si="12"/>
        <v>2284784</v>
      </c>
      <c r="R52">
        <f t="shared" si="12"/>
        <v>2348135</v>
      </c>
      <c r="S52">
        <f t="shared" si="12"/>
        <v>2880641</v>
      </c>
      <c r="T52">
        <f t="shared" si="12"/>
        <v>2820596</v>
      </c>
      <c r="U52">
        <f t="shared" si="12"/>
        <v>3228612</v>
      </c>
      <c r="V52">
        <f t="shared" si="12"/>
        <v>3096477</v>
      </c>
      <c r="W52">
        <f t="shared" si="12"/>
        <v>2834747</v>
      </c>
      <c r="AS52">
        <v>2011</v>
      </c>
      <c r="AT52" t="s">
        <v>104</v>
      </c>
      <c r="AU52">
        <v>5183944</v>
      </c>
    </row>
    <row r="53" spans="1:47" x14ac:dyDescent="0.3">
      <c r="A53" t="s">
        <v>36</v>
      </c>
      <c r="B53" t="s">
        <v>482</v>
      </c>
      <c r="C53" s="35" t="s">
        <v>488</v>
      </c>
      <c r="D53">
        <f t="shared" si="11"/>
        <v>22731179</v>
      </c>
      <c r="E53">
        <f t="shared" si="11"/>
        <v>27907364</v>
      </c>
      <c r="F53">
        <f t="shared" si="11"/>
        <v>27429804</v>
      </c>
      <c r="G53">
        <f t="shared" si="11"/>
        <v>17820580</v>
      </c>
      <c r="H53">
        <f t="shared" si="11"/>
        <v>14665387</v>
      </c>
      <c r="I53">
        <f t="shared" si="11"/>
        <v>14275778</v>
      </c>
      <c r="J53">
        <f t="shared" si="11"/>
        <v>12971535</v>
      </c>
      <c r="K53">
        <f t="shared" si="11"/>
        <v>15256936</v>
      </c>
      <c r="L53">
        <f t="shared" si="11"/>
        <v>16811201</v>
      </c>
      <c r="M53">
        <f t="shared" si="11"/>
        <v>23145622</v>
      </c>
      <c r="N53">
        <f t="shared" si="12"/>
        <v>26365222</v>
      </c>
      <c r="O53">
        <f t="shared" si="12"/>
        <v>32506117</v>
      </c>
      <c r="P53">
        <f t="shared" si="12"/>
        <v>35231468</v>
      </c>
      <c r="Q53">
        <f t="shared" si="12"/>
        <v>38490058</v>
      </c>
      <c r="R53">
        <f t="shared" si="12"/>
        <v>43114435</v>
      </c>
      <c r="S53">
        <f t="shared" si="12"/>
        <v>61522937</v>
      </c>
      <c r="T53">
        <f t="shared" si="12"/>
        <v>63239996</v>
      </c>
      <c r="U53">
        <f t="shared" si="12"/>
        <v>59669274</v>
      </c>
      <c r="V53">
        <f t="shared" si="12"/>
        <v>63160321</v>
      </c>
      <c r="W53">
        <f t="shared" si="12"/>
        <v>66371171</v>
      </c>
      <c r="AS53">
        <v>2010</v>
      </c>
      <c r="AT53" t="s">
        <v>104</v>
      </c>
      <c r="AU53">
        <v>4003534</v>
      </c>
    </row>
    <row r="54" spans="1:47" x14ac:dyDescent="0.3">
      <c r="A54" t="s">
        <v>129</v>
      </c>
      <c r="B54" t="s">
        <v>463</v>
      </c>
      <c r="C54" s="36" t="s">
        <v>489</v>
      </c>
      <c r="D54">
        <f t="shared" si="11"/>
        <v>4583072</v>
      </c>
      <c r="E54">
        <f t="shared" si="11"/>
        <v>5817127</v>
      </c>
      <c r="F54">
        <f t="shared" si="11"/>
        <v>8136724</v>
      </c>
      <c r="G54">
        <f t="shared" si="11"/>
        <v>10565989</v>
      </c>
      <c r="H54">
        <f t="shared" si="11"/>
        <v>12777611</v>
      </c>
      <c r="I54">
        <f t="shared" si="11"/>
        <v>13677407</v>
      </c>
      <c r="J54">
        <f t="shared" si="11"/>
        <v>12552077</v>
      </c>
      <c r="K54">
        <f t="shared" si="11"/>
        <v>18134648</v>
      </c>
      <c r="L54">
        <f t="shared" si="11"/>
        <v>20953004</v>
      </c>
      <c r="M54">
        <f t="shared" si="11"/>
        <v>28572368</v>
      </c>
      <c r="N54">
        <f t="shared" si="12"/>
        <v>33394138</v>
      </c>
      <c r="O54">
        <f t="shared" si="12"/>
        <v>43804781</v>
      </c>
      <c r="P54">
        <f t="shared" si="12"/>
        <v>85849955</v>
      </c>
      <c r="Q54">
        <f t="shared" si="12"/>
        <v>78165522</v>
      </c>
      <c r="R54">
        <f t="shared" si="12"/>
        <v>79862761</v>
      </c>
      <c r="S54">
        <f t="shared" si="12"/>
        <v>95294681</v>
      </c>
      <c r="T54">
        <f t="shared" si="12"/>
        <v>113424408</v>
      </c>
      <c r="U54">
        <f t="shared" si="12"/>
        <v>106551956</v>
      </c>
      <c r="V54">
        <f t="shared" si="12"/>
        <v>110939839</v>
      </c>
      <c r="W54">
        <f t="shared" si="12"/>
        <v>117417816</v>
      </c>
      <c r="AS54">
        <v>2009</v>
      </c>
      <c r="AT54" t="s">
        <v>104</v>
      </c>
      <c r="AU54">
        <v>3266701</v>
      </c>
    </row>
    <row r="55" spans="1:47" x14ac:dyDescent="0.3">
      <c r="A55" t="s">
        <v>64</v>
      </c>
      <c r="B55" t="s">
        <v>463</v>
      </c>
      <c r="C55" s="37" t="s">
        <v>489</v>
      </c>
      <c r="D55">
        <f t="shared" si="11"/>
        <v>76500312</v>
      </c>
      <c r="E55">
        <f t="shared" si="11"/>
        <v>78738320</v>
      </c>
      <c r="F55">
        <f t="shared" si="11"/>
        <v>67790040</v>
      </c>
      <c r="G55">
        <f t="shared" si="11"/>
        <v>54501087</v>
      </c>
      <c r="H55">
        <f t="shared" si="11"/>
        <v>41832428</v>
      </c>
      <c r="I55">
        <f t="shared" si="11"/>
        <v>33998799</v>
      </c>
      <c r="J55">
        <f t="shared" si="11"/>
        <v>29371331</v>
      </c>
      <c r="K55">
        <f t="shared" si="11"/>
        <v>36962468</v>
      </c>
      <c r="L55">
        <f t="shared" si="11"/>
        <v>46609113</v>
      </c>
      <c r="M55">
        <f t="shared" si="11"/>
        <v>68398230</v>
      </c>
      <c r="N55">
        <f t="shared" si="12"/>
        <v>89977621</v>
      </c>
      <c r="O55">
        <f t="shared" si="12"/>
        <v>120458032</v>
      </c>
      <c r="P55">
        <f t="shared" si="12"/>
        <v>145738322</v>
      </c>
      <c r="Q55">
        <f t="shared" si="12"/>
        <v>134576619</v>
      </c>
      <c r="R55">
        <f t="shared" si="12"/>
        <v>139934338</v>
      </c>
      <c r="S55">
        <f t="shared" si="12"/>
        <v>208031206</v>
      </c>
      <c r="T55">
        <f t="shared" si="12"/>
        <v>182785336</v>
      </c>
      <c r="U55">
        <f t="shared" si="12"/>
        <v>178259000</v>
      </c>
      <c r="V55">
        <f t="shared" si="12"/>
        <v>297693388</v>
      </c>
      <c r="W55">
        <f t="shared" si="12"/>
        <v>522514233</v>
      </c>
      <c r="AS55">
        <v>2008</v>
      </c>
      <c r="AT55" t="s">
        <v>104</v>
      </c>
      <c r="AU55">
        <v>3971799</v>
      </c>
    </row>
    <row r="56" spans="1:47" x14ac:dyDescent="0.3">
      <c r="A56" t="s">
        <v>23</v>
      </c>
      <c r="B56" t="s">
        <v>463</v>
      </c>
      <c r="C56" s="38" t="s">
        <v>489</v>
      </c>
      <c r="D56">
        <f t="shared" si="11"/>
        <v>65794000</v>
      </c>
      <c r="E56">
        <f t="shared" si="11"/>
        <v>64542000</v>
      </c>
      <c r="F56">
        <f t="shared" si="11"/>
        <v>70202000</v>
      </c>
      <c r="G56">
        <f t="shared" si="11"/>
        <v>69239000</v>
      </c>
      <c r="H56">
        <f t="shared" si="11"/>
        <v>51195000</v>
      </c>
      <c r="I56">
        <f t="shared" si="11"/>
        <v>37448000</v>
      </c>
      <c r="J56">
        <f t="shared" si="11"/>
        <v>30317000</v>
      </c>
      <c r="K56">
        <f t="shared" si="11"/>
        <v>37921000</v>
      </c>
      <c r="L56">
        <f t="shared" si="11"/>
        <v>42186000</v>
      </c>
      <c r="M56">
        <f t="shared" si="11"/>
        <v>54142000</v>
      </c>
      <c r="N56">
        <f t="shared" si="12"/>
        <v>64469000</v>
      </c>
      <c r="O56">
        <f t="shared" si="12"/>
        <v>79277000</v>
      </c>
      <c r="P56">
        <f t="shared" si="12"/>
        <v>86700000</v>
      </c>
      <c r="Q56">
        <f t="shared" si="12"/>
        <v>89392000</v>
      </c>
      <c r="R56">
        <f t="shared" si="12"/>
        <v>87770000</v>
      </c>
      <c r="S56">
        <f t="shared" si="12"/>
        <v>112849000</v>
      </c>
      <c r="T56">
        <f t="shared" si="12"/>
        <v>108342000</v>
      </c>
      <c r="U56">
        <f t="shared" si="12"/>
        <v>94863859</v>
      </c>
      <c r="V56">
        <f t="shared" si="12"/>
        <v>126947216</v>
      </c>
      <c r="W56">
        <f t="shared" si="12"/>
        <v>101201625</v>
      </c>
      <c r="AS56">
        <v>2007</v>
      </c>
      <c r="AT56" t="s">
        <v>104</v>
      </c>
      <c r="AU56">
        <v>3155268</v>
      </c>
    </row>
    <row r="57" spans="1:47" x14ac:dyDescent="0.3">
      <c r="A57" t="s">
        <v>95</v>
      </c>
      <c r="B57" t="s">
        <v>463</v>
      </c>
      <c r="C57" s="39" t="s">
        <v>489</v>
      </c>
      <c r="D57">
        <f t="shared" si="11"/>
        <v>227320000</v>
      </c>
      <c r="E57">
        <f t="shared" si="11"/>
        <v>251878768</v>
      </c>
      <c r="F57">
        <f t="shared" si="11"/>
        <v>232436000</v>
      </c>
      <c r="G57">
        <f t="shared" si="11"/>
        <v>201768000</v>
      </c>
      <c r="H57">
        <f t="shared" si="11"/>
        <v>155775000</v>
      </c>
      <c r="I57">
        <f t="shared" si="11"/>
        <v>104984000</v>
      </c>
      <c r="J57">
        <f t="shared" si="11"/>
        <v>96795000</v>
      </c>
      <c r="K57">
        <f t="shared" si="11"/>
        <v>129699000</v>
      </c>
      <c r="L57">
        <f t="shared" si="11"/>
        <v>144582547</v>
      </c>
      <c r="M57">
        <f t="shared" si="11"/>
        <v>186505590</v>
      </c>
      <c r="N57">
        <f t="shared" si="12"/>
        <v>206408649</v>
      </c>
      <c r="O57">
        <f t="shared" si="12"/>
        <v>210099198</v>
      </c>
      <c r="P57">
        <f t="shared" si="12"/>
        <v>270297560</v>
      </c>
      <c r="Q57">
        <f t="shared" si="12"/>
        <v>334363694</v>
      </c>
      <c r="R57">
        <f t="shared" si="12"/>
        <v>368994585</v>
      </c>
      <c r="S57">
        <f t="shared" si="12"/>
        <v>557150235</v>
      </c>
      <c r="T57">
        <f t="shared" si="12"/>
        <v>536010393</v>
      </c>
      <c r="U57">
        <f t="shared" si="12"/>
        <v>448755135</v>
      </c>
      <c r="V57">
        <f t="shared" si="12"/>
        <v>405440719</v>
      </c>
      <c r="W57">
        <f t="shared" si="12"/>
        <v>457180634</v>
      </c>
      <c r="AS57">
        <v>2006</v>
      </c>
      <c r="AT57" t="s">
        <v>104</v>
      </c>
      <c r="AU57">
        <v>2257747</v>
      </c>
    </row>
    <row r="58" spans="1:47" x14ac:dyDescent="0.3">
      <c r="A58" t="s">
        <v>96</v>
      </c>
      <c r="B58" t="s">
        <v>463</v>
      </c>
      <c r="C58" s="40" t="s">
        <v>489</v>
      </c>
      <c r="D58">
        <f t="shared" si="11"/>
        <v>310155</v>
      </c>
      <c r="E58">
        <f t="shared" si="11"/>
        <v>190797</v>
      </c>
      <c r="F58">
        <f t="shared" si="11"/>
        <v>163031</v>
      </c>
      <c r="G58">
        <f t="shared" si="11"/>
        <v>116435</v>
      </c>
      <c r="H58">
        <f t="shared" si="11"/>
        <v>66417</v>
      </c>
      <c r="I58">
        <f t="shared" si="11"/>
        <v>142364</v>
      </c>
      <c r="J58">
        <f t="shared" si="11"/>
        <v>161024</v>
      </c>
      <c r="K58">
        <f t="shared" si="11"/>
        <v>254802</v>
      </c>
      <c r="L58">
        <f t="shared" si="11"/>
        <v>406639</v>
      </c>
      <c r="M58">
        <f t="shared" si="11"/>
        <v>569353</v>
      </c>
      <c r="N58">
        <f t="shared" si="12"/>
        <v>905872</v>
      </c>
      <c r="O58">
        <f t="shared" si="12"/>
        <v>1156515</v>
      </c>
      <c r="P58">
        <f t="shared" si="12"/>
        <v>1380276</v>
      </c>
      <c r="Q58">
        <f t="shared" si="12"/>
        <v>1470715</v>
      </c>
      <c r="R58">
        <f t="shared" si="12"/>
        <v>1748501</v>
      </c>
      <c r="S58">
        <f t="shared" si="12"/>
        <v>2590910</v>
      </c>
      <c r="T58">
        <f t="shared" si="12"/>
        <v>2701013</v>
      </c>
      <c r="U58">
        <f t="shared" si="12"/>
        <v>3113898</v>
      </c>
      <c r="V58">
        <f t="shared" si="12"/>
        <v>3698424</v>
      </c>
      <c r="W58">
        <f t="shared" si="12"/>
        <v>3952408</v>
      </c>
      <c r="AS58">
        <v>2005</v>
      </c>
      <c r="AT58" t="s">
        <v>104</v>
      </c>
      <c r="AU58">
        <v>2250886</v>
      </c>
    </row>
    <row r="59" spans="1:47" x14ac:dyDescent="0.3">
      <c r="A59" t="s">
        <v>42</v>
      </c>
      <c r="B59" t="s">
        <v>463</v>
      </c>
      <c r="C59" s="41" t="s">
        <v>489</v>
      </c>
      <c r="D59">
        <f t="shared" si="11"/>
        <v>17892000</v>
      </c>
      <c r="E59">
        <f t="shared" si="11"/>
        <v>17861000</v>
      </c>
      <c r="F59">
        <f t="shared" si="11"/>
        <v>36010000</v>
      </c>
      <c r="G59">
        <f t="shared" si="11"/>
        <v>57018000</v>
      </c>
      <c r="H59">
        <f t="shared" si="11"/>
        <v>53611000</v>
      </c>
      <c r="I59">
        <f t="shared" si="11"/>
        <v>50720000</v>
      </c>
      <c r="J59">
        <f t="shared" si="11"/>
        <v>41560000</v>
      </c>
      <c r="K59">
        <f t="shared" si="11"/>
        <v>52918064</v>
      </c>
      <c r="L59">
        <f t="shared" si="11"/>
        <v>66658382</v>
      </c>
      <c r="M59">
        <f t="shared" si="11"/>
        <v>86688697</v>
      </c>
      <c r="N59">
        <f t="shared" si="12"/>
        <v>99735956</v>
      </c>
      <c r="O59">
        <f t="shared" si="12"/>
        <v>113403557</v>
      </c>
      <c r="P59">
        <f t="shared" si="12"/>
        <v>135474151</v>
      </c>
      <c r="Q59">
        <f t="shared" si="12"/>
        <v>132065886</v>
      </c>
      <c r="R59">
        <f t="shared" si="12"/>
        <v>143847155</v>
      </c>
      <c r="S59">
        <f t="shared" si="12"/>
        <v>188947587</v>
      </c>
      <c r="T59">
        <f t="shared" si="12"/>
        <v>187716749</v>
      </c>
      <c r="U59">
        <f t="shared" si="12"/>
        <v>191026564</v>
      </c>
      <c r="V59">
        <f t="shared" si="12"/>
        <v>192400595</v>
      </c>
      <c r="W59">
        <f t="shared" si="12"/>
        <v>188011205</v>
      </c>
      <c r="AS59">
        <v>2004</v>
      </c>
      <c r="AT59" t="s">
        <v>104</v>
      </c>
      <c r="AU59">
        <v>1857544</v>
      </c>
    </row>
    <row r="60" spans="1:47" x14ac:dyDescent="0.3">
      <c r="A60" t="s">
        <v>138</v>
      </c>
      <c r="B60" t="s">
        <v>463</v>
      </c>
      <c r="C60" s="42" t="s">
        <v>489</v>
      </c>
      <c r="D60">
        <f t="shared" si="11"/>
        <v>33120992</v>
      </c>
      <c r="E60">
        <f t="shared" si="11"/>
        <v>24499070</v>
      </c>
      <c r="F60">
        <f t="shared" si="11"/>
        <v>10158934</v>
      </c>
      <c r="G60">
        <f t="shared" si="11"/>
        <v>13512899</v>
      </c>
      <c r="H60">
        <f t="shared" si="11"/>
        <v>30893191</v>
      </c>
      <c r="I60">
        <f t="shared" si="11"/>
        <v>31583141</v>
      </c>
      <c r="J60">
        <f t="shared" si="11"/>
        <v>34453119</v>
      </c>
      <c r="K60">
        <f t="shared" si="11"/>
        <v>41264866</v>
      </c>
      <c r="L60">
        <f t="shared" si="11"/>
        <v>45738241</v>
      </c>
      <c r="M60">
        <f t="shared" si="11"/>
        <v>70975669</v>
      </c>
      <c r="N60">
        <f t="shared" si="12"/>
        <v>120698620</v>
      </c>
      <c r="O60">
        <f t="shared" si="12"/>
        <v>170833599</v>
      </c>
      <c r="P60">
        <f t="shared" si="12"/>
        <v>243915544</v>
      </c>
      <c r="Q60">
        <f t="shared" si="12"/>
        <v>247563740</v>
      </c>
      <c r="R60">
        <f t="shared" si="12"/>
        <v>333005905</v>
      </c>
      <c r="S60">
        <f t="shared" si="12"/>
        <v>516786303</v>
      </c>
      <c r="T60">
        <f t="shared" si="12"/>
        <v>509485974</v>
      </c>
      <c r="U60">
        <f t="shared" si="12"/>
        <v>517818437</v>
      </c>
      <c r="V60">
        <f t="shared" si="12"/>
        <v>571601972</v>
      </c>
      <c r="W60">
        <f t="shared" si="12"/>
        <v>511149343</v>
      </c>
      <c r="AS60">
        <v>2003</v>
      </c>
      <c r="AT60" t="s">
        <v>104</v>
      </c>
      <c r="AU60">
        <v>1462750</v>
      </c>
    </row>
    <row r="61" spans="1:47" x14ac:dyDescent="0.3">
      <c r="A61" t="s">
        <v>98</v>
      </c>
      <c r="B61" t="s">
        <v>463</v>
      </c>
      <c r="C61" s="43" t="s">
        <v>489</v>
      </c>
      <c r="D61">
        <f t="shared" si="11"/>
        <v>37079328</v>
      </c>
      <c r="E61">
        <f t="shared" si="11"/>
        <v>38803528</v>
      </c>
      <c r="F61">
        <f t="shared" si="11"/>
        <v>38919824</v>
      </c>
      <c r="G61">
        <f t="shared" si="11"/>
        <v>29890984</v>
      </c>
      <c r="H61">
        <f t="shared" si="11"/>
        <v>25152557</v>
      </c>
      <c r="I61">
        <f t="shared" si="11"/>
        <v>19012914</v>
      </c>
      <c r="J61">
        <f t="shared" si="11"/>
        <v>15702445</v>
      </c>
      <c r="K61">
        <f t="shared" si="11"/>
        <v>18911455</v>
      </c>
      <c r="L61">
        <f t="shared" si="11"/>
        <v>20384446</v>
      </c>
      <c r="M61">
        <f t="shared" si="11"/>
        <v>23792642</v>
      </c>
      <c r="N61">
        <f t="shared" si="12"/>
        <v>40944398</v>
      </c>
      <c r="O61">
        <f t="shared" si="12"/>
        <v>83384033</v>
      </c>
      <c r="P61">
        <f t="shared" si="12"/>
        <v>126642677</v>
      </c>
      <c r="Q61">
        <f t="shared" si="12"/>
        <v>153949623</v>
      </c>
      <c r="R61">
        <f t="shared" si="12"/>
        <v>148429840</v>
      </c>
      <c r="S61">
        <f t="shared" si="12"/>
        <v>239830405</v>
      </c>
      <c r="T61">
        <f t="shared" si="12"/>
        <v>233204927</v>
      </c>
      <c r="U61">
        <f t="shared" si="12"/>
        <v>230616958</v>
      </c>
      <c r="V61">
        <f t="shared" si="12"/>
        <v>218625997</v>
      </c>
      <c r="W61">
        <f t="shared" si="12"/>
        <v>239672213</v>
      </c>
      <c r="AS61">
        <v>2002</v>
      </c>
      <c r="AT61" t="s">
        <v>104</v>
      </c>
      <c r="AU61">
        <v>1100154</v>
      </c>
    </row>
    <row r="62" spans="1:47" x14ac:dyDescent="0.3">
      <c r="A62" t="s">
        <v>142</v>
      </c>
      <c r="B62" t="s">
        <v>463</v>
      </c>
      <c r="C62" s="44" t="s">
        <v>489</v>
      </c>
      <c r="D62">
        <f t="shared" ref="D62:M71" si="13">SUMIFS($AU:$AU,$AT:$AT,$A62,$AS:$AS,D$1)</f>
        <v>4356538</v>
      </c>
      <c r="E62">
        <f t="shared" si="13"/>
        <v>5456946</v>
      </c>
      <c r="F62">
        <f t="shared" si="13"/>
        <v>10957244</v>
      </c>
      <c r="G62">
        <f t="shared" si="13"/>
        <v>10551514</v>
      </c>
      <c r="H62">
        <f t="shared" si="13"/>
        <v>10837227</v>
      </c>
      <c r="I62">
        <f t="shared" si="13"/>
        <v>15778911</v>
      </c>
      <c r="J62">
        <f t="shared" si="13"/>
        <v>13041365</v>
      </c>
      <c r="K62">
        <f t="shared" si="13"/>
        <v>16693930</v>
      </c>
      <c r="L62">
        <f t="shared" si="13"/>
        <v>18957530</v>
      </c>
      <c r="M62">
        <f t="shared" si="13"/>
        <v>31918163</v>
      </c>
      <c r="N62">
        <f t="shared" ref="N62:W71" si="14">SUMIFS($AU:$AU,$AT:$AT,$A62,$AS:$AS,N$1)</f>
        <v>36526337</v>
      </c>
      <c r="O62">
        <f t="shared" si="14"/>
        <v>50112530</v>
      </c>
      <c r="P62">
        <f t="shared" si="14"/>
        <v>72700230</v>
      </c>
      <c r="Q62">
        <f t="shared" si="14"/>
        <v>70017255</v>
      </c>
      <c r="R62">
        <f t="shared" si="14"/>
        <v>83193392</v>
      </c>
      <c r="S62">
        <f t="shared" si="14"/>
        <v>127683678</v>
      </c>
      <c r="T62">
        <f t="shared" si="14"/>
        <v>129761278</v>
      </c>
      <c r="U62">
        <f t="shared" si="14"/>
        <v>142057009</v>
      </c>
      <c r="V62">
        <f t="shared" si="14"/>
        <v>107565718</v>
      </c>
      <c r="W62">
        <f t="shared" si="14"/>
        <v>86143666</v>
      </c>
      <c r="AS62">
        <v>2001</v>
      </c>
      <c r="AT62" t="s">
        <v>104</v>
      </c>
      <c r="AU62">
        <v>2297661</v>
      </c>
    </row>
    <row r="63" spans="1:47" x14ac:dyDescent="0.3">
      <c r="A63" t="s">
        <v>17</v>
      </c>
      <c r="B63" t="s">
        <v>479</v>
      </c>
      <c r="C63" s="45" t="s">
        <v>504</v>
      </c>
      <c r="D63">
        <f t="shared" si="13"/>
        <v>154423200</v>
      </c>
      <c r="E63">
        <f t="shared" si="13"/>
        <v>184815424</v>
      </c>
      <c r="F63">
        <f t="shared" si="13"/>
        <v>172014528</v>
      </c>
      <c r="G63">
        <f t="shared" si="13"/>
        <v>134258996</v>
      </c>
      <c r="H63">
        <f t="shared" si="13"/>
        <v>116359010</v>
      </c>
      <c r="I63">
        <f t="shared" si="13"/>
        <v>86723463</v>
      </c>
      <c r="J63">
        <f t="shared" si="13"/>
        <v>73709703</v>
      </c>
      <c r="K63">
        <f t="shared" si="13"/>
        <v>76321882</v>
      </c>
      <c r="L63">
        <f t="shared" si="13"/>
        <v>95287916</v>
      </c>
      <c r="M63">
        <f t="shared" si="13"/>
        <v>125971407</v>
      </c>
      <c r="N63">
        <f t="shared" si="14"/>
        <v>131294731</v>
      </c>
      <c r="O63">
        <f t="shared" si="14"/>
        <v>151191580</v>
      </c>
      <c r="P63">
        <f t="shared" si="14"/>
        <v>185396032</v>
      </c>
      <c r="Q63">
        <f t="shared" si="14"/>
        <v>164006816</v>
      </c>
      <c r="R63">
        <f t="shared" si="14"/>
        <v>208023526</v>
      </c>
      <c r="S63">
        <f t="shared" si="14"/>
        <v>278739306</v>
      </c>
      <c r="T63">
        <f t="shared" si="14"/>
        <v>235088674</v>
      </c>
      <c r="U63">
        <f t="shared" si="14"/>
        <v>204486162</v>
      </c>
      <c r="V63">
        <f t="shared" si="14"/>
        <v>200314937</v>
      </c>
      <c r="W63">
        <f t="shared" si="14"/>
        <v>183823492</v>
      </c>
      <c r="AS63">
        <v>2000</v>
      </c>
      <c r="AT63" t="s">
        <v>104</v>
      </c>
      <c r="AU63">
        <v>2722358</v>
      </c>
    </row>
    <row r="64" spans="1:47" x14ac:dyDescent="0.3">
      <c r="A64" t="s">
        <v>112</v>
      </c>
      <c r="B64" t="s">
        <v>479</v>
      </c>
      <c r="C64" s="50" t="s">
        <v>504</v>
      </c>
      <c r="D64">
        <f t="shared" si="13"/>
        <v>20002552</v>
      </c>
      <c r="E64">
        <f t="shared" si="13"/>
        <v>27064050</v>
      </c>
      <c r="F64">
        <f t="shared" si="13"/>
        <v>24948426</v>
      </c>
      <c r="G64">
        <f t="shared" si="13"/>
        <v>21776245</v>
      </c>
      <c r="H64">
        <f t="shared" si="13"/>
        <v>18982342</v>
      </c>
      <c r="I64">
        <f t="shared" si="13"/>
        <v>17827952</v>
      </c>
      <c r="J64">
        <f t="shared" si="13"/>
        <v>19292253</v>
      </c>
      <c r="K64">
        <f t="shared" si="13"/>
        <v>28656747</v>
      </c>
      <c r="L64">
        <f t="shared" si="13"/>
        <v>28373352</v>
      </c>
      <c r="M64">
        <f t="shared" si="13"/>
        <v>42397265</v>
      </c>
      <c r="N64">
        <f t="shared" si="14"/>
        <v>42574904</v>
      </c>
      <c r="O64">
        <f t="shared" si="14"/>
        <v>56555458</v>
      </c>
      <c r="P64">
        <f t="shared" si="14"/>
        <v>63470454</v>
      </c>
      <c r="Q64">
        <f t="shared" si="14"/>
        <v>60331747</v>
      </c>
      <c r="R64">
        <f t="shared" si="14"/>
        <v>51031271</v>
      </c>
      <c r="S64">
        <f t="shared" si="14"/>
        <v>51119697</v>
      </c>
      <c r="T64">
        <f t="shared" si="14"/>
        <v>39631495</v>
      </c>
      <c r="U64">
        <f t="shared" si="14"/>
        <v>36687034</v>
      </c>
      <c r="V64">
        <f t="shared" si="14"/>
        <v>44211142</v>
      </c>
      <c r="W64">
        <f t="shared" si="14"/>
        <v>36818793</v>
      </c>
      <c r="AS64">
        <v>1999</v>
      </c>
      <c r="AT64" t="s">
        <v>104</v>
      </c>
      <c r="AU64">
        <v>3436577</v>
      </c>
    </row>
    <row r="65" spans="1:47" x14ac:dyDescent="0.3">
      <c r="A65" t="s">
        <v>19</v>
      </c>
      <c r="B65" t="s">
        <v>479</v>
      </c>
      <c r="C65" s="50" t="s">
        <v>504</v>
      </c>
      <c r="D65">
        <f t="shared" si="13"/>
        <v>189744144</v>
      </c>
      <c r="E65">
        <f t="shared" si="13"/>
        <v>263939216</v>
      </c>
      <c r="F65">
        <f t="shared" si="13"/>
        <v>231980864</v>
      </c>
      <c r="G65">
        <f t="shared" si="13"/>
        <v>168926730</v>
      </c>
      <c r="H65">
        <f t="shared" si="13"/>
        <v>139890363</v>
      </c>
      <c r="I65">
        <f t="shared" si="13"/>
        <v>101037517</v>
      </c>
      <c r="J65">
        <f t="shared" si="13"/>
        <v>80641929</v>
      </c>
      <c r="K65">
        <f t="shared" si="13"/>
        <v>90793873</v>
      </c>
      <c r="L65">
        <f t="shared" si="13"/>
        <v>109852032</v>
      </c>
      <c r="M65">
        <f t="shared" si="13"/>
        <v>157134272</v>
      </c>
      <c r="N65">
        <f t="shared" si="14"/>
        <v>170400062</v>
      </c>
      <c r="O65">
        <f t="shared" si="14"/>
        <v>191384513</v>
      </c>
      <c r="P65">
        <f t="shared" si="14"/>
        <v>242271474</v>
      </c>
      <c r="Q65">
        <f t="shared" si="14"/>
        <v>224558356</v>
      </c>
      <c r="R65">
        <f t="shared" si="14"/>
        <v>294326921</v>
      </c>
      <c r="S65">
        <f t="shared" si="14"/>
        <v>438561047</v>
      </c>
      <c r="T65">
        <f t="shared" si="14"/>
        <v>346322535</v>
      </c>
      <c r="U65">
        <f t="shared" si="14"/>
        <v>266806238</v>
      </c>
      <c r="V65">
        <f t="shared" si="14"/>
        <v>296825161</v>
      </c>
      <c r="W65">
        <f t="shared" si="14"/>
        <v>298146222</v>
      </c>
      <c r="AS65">
        <v>1998</v>
      </c>
      <c r="AT65" t="s">
        <v>104</v>
      </c>
      <c r="AU65">
        <v>5053562</v>
      </c>
    </row>
    <row r="66" spans="1:47" x14ac:dyDescent="0.3">
      <c r="A66" t="s">
        <v>24</v>
      </c>
      <c r="B66" t="s">
        <v>479</v>
      </c>
      <c r="C66" s="50" t="s">
        <v>504</v>
      </c>
      <c r="D66">
        <f t="shared" si="13"/>
        <v>9147936</v>
      </c>
      <c r="E66">
        <f t="shared" si="13"/>
        <v>9592088</v>
      </c>
      <c r="F66">
        <f t="shared" si="13"/>
        <v>10737981</v>
      </c>
      <c r="G66">
        <f t="shared" si="13"/>
        <v>7393882</v>
      </c>
      <c r="H66">
        <f t="shared" si="13"/>
        <v>7450680</v>
      </c>
      <c r="I66">
        <f t="shared" si="13"/>
        <v>6021266</v>
      </c>
      <c r="J66">
        <f t="shared" si="13"/>
        <v>6106644</v>
      </c>
      <c r="K66">
        <f t="shared" si="13"/>
        <v>6720001</v>
      </c>
      <c r="L66">
        <f t="shared" si="13"/>
        <v>7989542</v>
      </c>
      <c r="M66">
        <f t="shared" si="13"/>
        <v>10450731</v>
      </c>
      <c r="N66">
        <f t="shared" si="14"/>
        <v>10265615</v>
      </c>
      <c r="O66">
        <f t="shared" si="14"/>
        <v>12722613</v>
      </c>
      <c r="P66">
        <f t="shared" si="14"/>
        <v>13811562</v>
      </c>
      <c r="Q66">
        <f t="shared" si="14"/>
        <v>12164158</v>
      </c>
      <c r="R66">
        <f t="shared" si="14"/>
        <v>12944337</v>
      </c>
      <c r="S66">
        <f t="shared" si="14"/>
        <v>16810034</v>
      </c>
      <c r="T66">
        <f t="shared" si="14"/>
        <v>16588144</v>
      </c>
      <c r="U66">
        <f t="shared" si="14"/>
        <v>15673202</v>
      </c>
      <c r="V66">
        <f t="shared" si="14"/>
        <v>16064420</v>
      </c>
      <c r="W66">
        <f t="shared" si="14"/>
        <v>16254350</v>
      </c>
      <c r="AS66">
        <v>1997</v>
      </c>
      <c r="AT66" t="s">
        <v>104</v>
      </c>
      <c r="AU66">
        <v>5102070</v>
      </c>
    </row>
    <row r="67" spans="1:47" x14ac:dyDescent="0.3">
      <c r="A67" t="s">
        <v>27</v>
      </c>
      <c r="B67" t="s">
        <v>479</v>
      </c>
      <c r="C67" s="50" t="s">
        <v>504</v>
      </c>
      <c r="D67">
        <f t="shared" si="13"/>
        <v>13042470</v>
      </c>
      <c r="E67">
        <f t="shared" si="13"/>
        <v>17132164</v>
      </c>
      <c r="F67">
        <f t="shared" si="13"/>
        <v>14647791</v>
      </c>
      <c r="G67">
        <f t="shared" si="13"/>
        <v>19745532</v>
      </c>
      <c r="H67">
        <f t="shared" si="13"/>
        <v>15834672</v>
      </c>
      <c r="I67">
        <f t="shared" si="13"/>
        <v>15563733</v>
      </c>
      <c r="J67">
        <f t="shared" si="13"/>
        <v>15704580</v>
      </c>
      <c r="K67">
        <f t="shared" si="13"/>
        <v>22599280</v>
      </c>
      <c r="L67">
        <f t="shared" si="13"/>
        <v>23670435</v>
      </c>
      <c r="M67">
        <f t="shared" si="13"/>
        <v>28373957</v>
      </c>
      <c r="N67">
        <f t="shared" si="14"/>
        <v>30338700</v>
      </c>
      <c r="O67">
        <f t="shared" si="14"/>
        <v>34496055</v>
      </c>
      <c r="P67">
        <f t="shared" si="14"/>
        <v>32650965</v>
      </c>
      <c r="Q67">
        <f t="shared" si="14"/>
        <v>37397207</v>
      </c>
      <c r="R67">
        <f t="shared" si="14"/>
        <v>35724380</v>
      </c>
      <c r="S67">
        <f t="shared" si="14"/>
        <v>56480378</v>
      </c>
      <c r="T67">
        <f t="shared" si="14"/>
        <v>58535283</v>
      </c>
      <c r="U67">
        <f t="shared" si="14"/>
        <v>54352373</v>
      </c>
      <c r="V67">
        <f t="shared" si="14"/>
        <v>63158120</v>
      </c>
      <c r="W67">
        <f t="shared" si="14"/>
        <v>74584584</v>
      </c>
      <c r="AS67">
        <v>1996</v>
      </c>
      <c r="AT67" t="s">
        <v>104</v>
      </c>
      <c r="AU67">
        <v>5034450</v>
      </c>
    </row>
    <row r="68" spans="1:47" x14ac:dyDescent="0.3">
      <c r="A68" t="s">
        <v>88</v>
      </c>
      <c r="B68" t="s">
        <v>479</v>
      </c>
      <c r="C68" s="50" t="s">
        <v>504</v>
      </c>
      <c r="D68">
        <f t="shared" si="13"/>
        <v>8775654</v>
      </c>
      <c r="E68">
        <f t="shared" si="13"/>
        <v>14645895</v>
      </c>
      <c r="F68">
        <f t="shared" si="13"/>
        <v>17106158</v>
      </c>
      <c r="G68">
        <f t="shared" si="13"/>
        <v>17663571</v>
      </c>
      <c r="H68">
        <f t="shared" si="13"/>
        <v>20468896</v>
      </c>
      <c r="I68">
        <f t="shared" si="13"/>
        <v>15957209</v>
      </c>
      <c r="J68">
        <f t="shared" si="13"/>
        <v>16925952</v>
      </c>
      <c r="K68">
        <f t="shared" si="13"/>
        <v>19240404</v>
      </c>
      <c r="L68">
        <f t="shared" si="13"/>
        <v>20934840</v>
      </c>
      <c r="M68">
        <f t="shared" si="13"/>
        <v>24988342</v>
      </c>
      <c r="N68">
        <f t="shared" si="14"/>
        <v>32734045</v>
      </c>
      <c r="O68">
        <f t="shared" si="14"/>
        <v>38107731</v>
      </c>
      <c r="P68">
        <f t="shared" si="14"/>
        <v>37544633</v>
      </c>
      <c r="Q68">
        <f t="shared" si="14"/>
        <v>28222554</v>
      </c>
      <c r="R68">
        <f t="shared" si="14"/>
        <v>39726529</v>
      </c>
      <c r="S68">
        <f t="shared" si="14"/>
        <v>55998058</v>
      </c>
      <c r="T68">
        <f t="shared" si="14"/>
        <v>55272304</v>
      </c>
      <c r="U68">
        <f t="shared" si="14"/>
        <v>49027000</v>
      </c>
      <c r="V68">
        <f t="shared" si="14"/>
        <v>58227671</v>
      </c>
      <c r="W68">
        <f t="shared" si="14"/>
        <v>47566748</v>
      </c>
      <c r="AS68">
        <v>1995</v>
      </c>
      <c r="AT68" t="s">
        <v>104</v>
      </c>
      <c r="AU68">
        <v>6261000</v>
      </c>
    </row>
    <row r="69" spans="1:47" x14ac:dyDescent="0.3">
      <c r="A69" t="s">
        <v>89</v>
      </c>
      <c r="B69" t="s">
        <v>479</v>
      </c>
      <c r="C69" s="50" t="s">
        <v>504</v>
      </c>
      <c r="D69">
        <f t="shared" si="13"/>
        <v>19206878</v>
      </c>
      <c r="E69">
        <f t="shared" si="13"/>
        <v>25645384</v>
      </c>
      <c r="F69">
        <f t="shared" si="13"/>
        <v>33472304</v>
      </c>
      <c r="G69">
        <f t="shared" si="13"/>
        <v>29499571</v>
      </c>
      <c r="H69">
        <f t="shared" si="13"/>
        <v>28207743</v>
      </c>
      <c r="I69">
        <f t="shared" si="13"/>
        <v>26403510</v>
      </c>
      <c r="J69">
        <f t="shared" si="13"/>
        <v>25299274</v>
      </c>
      <c r="K69">
        <f t="shared" si="13"/>
        <v>29148957</v>
      </c>
      <c r="L69">
        <f t="shared" si="13"/>
        <v>33863123</v>
      </c>
      <c r="M69">
        <f t="shared" si="13"/>
        <v>42228371</v>
      </c>
      <c r="N69">
        <f t="shared" si="14"/>
        <v>49484679</v>
      </c>
      <c r="O69">
        <f t="shared" si="14"/>
        <v>60523635</v>
      </c>
      <c r="P69">
        <f t="shared" si="14"/>
        <v>70889121</v>
      </c>
      <c r="Q69">
        <f t="shared" si="14"/>
        <v>71480145</v>
      </c>
      <c r="R69">
        <f t="shared" si="14"/>
        <v>93476638</v>
      </c>
      <c r="S69">
        <f t="shared" si="14"/>
        <v>103155282</v>
      </c>
      <c r="T69">
        <f t="shared" si="14"/>
        <v>106976666</v>
      </c>
      <c r="U69">
        <f t="shared" si="14"/>
        <v>107171175</v>
      </c>
      <c r="V69">
        <f t="shared" si="14"/>
        <v>114129002</v>
      </c>
      <c r="W69">
        <f t="shared" si="14"/>
        <v>108156928</v>
      </c>
      <c r="AS69">
        <v>1994</v>
      </c>
      <c r="AT69" t="s">
        <v>104</v>
      </c>
      <c r="AU69">
        <v>4784557</v>
      </c>
    </row>
    <row r="70" spans="1:47" x14ac:dyDescent="0.3">
      <c r="A70" t="s">
        <v>72</v>
      </c>
      <c r="B70" t="s">
        <v>479</v>
      </c>
      <c r="C70" s="50" t="s">
        <v>504</v>
      </c>
      <c r="D70">
        <f t="shared" si="13"/>
        <v>109535408</v>
      </c>
      <c r="E70">
        <f t="shared" si="13"/>
        <v>145065584</v>
      </c>
      <c r="F70">
        <f t="shared" si="13"/>
        <v>125868752</v>
      </c>
      <c r="G70">
        <f t="shared" si="13"/>
        <v>100293384</v>
      </c>
      <c r="H70">
        <f t="shared" si="13"/>
        <v>76653831</v>
      </c>
      <c r="I70">
        <f t="shared" si="13"/>
        <v>56277025</v>
      </c>
      <c r="J70">
        <f t="shared" si="13"/>
        <v>52912507</v>
      </c>
      <c r="K70">
        <f t="shared" si="13"/>
        <v>57049922</v>
      </c>
      <c r="L70">
        <f t="shared" si="13"/>
        <v>69171260</v>
      </c>
      <c r="M70">
        <f t="shared" si="13"/>
        <v>106041670</v>
      </c>
      <c r="N70">
        <f t="shared" si="14"/>
        <v>104620176</v>
      </c>
      <c r="O70">
        <f t="shared" si="14"/>
        <v>125635561</v>
      </c>
      <c r="P70">
        <f t="shared" si="14"/>
        <v>142274241</v>
      </c>
      <c r="Q70">
        <f t="shared" si="14"/>
        <v>134591296</v>
      </c>
      <c r="R70">
        <f t="shared" si="14"/>
        <v>177115155</v>
      </c>
      <c r="S70">
        <f t="shared" si="14"/>
        <v>285609109</v>
      </c>
      <c r="T70">
        <f t="shared" si="14"/>
        <v>227481321</v>
      </c>
      <c r="U70">
        <f t="shared" si="14"/>
        <v>194330083</v>
      </c>
      <c r="V70">
        <f t="shared" si="14"/>
        <v>205774028</v>
      </c>
      <c r="W70">
        <f t="shared" si="14"/>
        <v>205601934</v>
      </c>
      <c r="AS70">
        <v>2015</v>
      </c>
      <c r="AT70" t="s">
        <v>124</v>
      </c>
      <c r="AU70">
        <v>283505</v>
      </c>
    </row>
    <row r="71" spans="1:47" x14ac:dyDescent="0.3">
      <c r="A71" t="s">
        <v>50</v>
      </c>
      <c r="B71" t="s">
        <v>479</v>
      </c>
      <c r="C71" s="50" t="s">
        <v>504</v>
      </c>
      <c r="D71">
        <f t="shared" si="13"/>
        <v>290093824</v>
      </c>
      <c r="E71">
        <f t="shared" si="13"/>
        <v>393057376</v>
      </c>
      <c r="F71">
        <f t="shared" si="13"/>
        <v>307112256</v>
      </c>
      <c r="G71">
        <f t="shared" si="13"/>
        <v>222241440</v>
      </c>
      <c r="H71">
        <f t="shared" si="13"/>
        <v>180568034</v>
      </c>
      <c r="I71">
        <f t="shared" si="13"/>
        <v>136938555</v>
      </c>
      <c r="J71">
        <f t="shared" si="13"/>
        <v>135245124</v>
      </c>
      <c r="K71">
        <f t="shared" si="13"/>
        <v>154842809</v>
      </c>
      <c r="L71">
        <f t="shared" si="13"/>
        <v>183810598</v>
      </c>
      <c r="M71">
        <f t="shared" si="13"/>
        <v>278502397</v>
      </c>
      <c r="N71">
        <f t="shared" si="14"/>
        <v>294793738</v>
      </c>
      <c r="O71">
        <f t="shared" si="14"/>
        <v>337684587</v>
      </c>
      <c r="P71">
        <f t="shared" si="14"/>
        <v>408580896</v>
      </c>
      <c r="Q71">
        <f t="shared" si="14"/>
        <v>366142760</v>
      </c>
      <c r="R71">
        <f t="shared" si="14"/>
        <v>500892228</v>
      </c>
      <c r="S71">
        <f t="shared" si="14"/>
        <v>703190165</v>
      </c>
      <c r="T71">
        <f t="shared" si="14"/>
        <v>628541967</v>
      </c>
      <c r="U71">
        <f t="shared" si="14"/>
        <v>485633304</v>
      </c>
      <c r="V71">
        <f t="shared" si="14"/>
        <v>527029262</v>
      </c>
      <c r="W71">
        <f t="shared" si="14"/>
        <v>472667476</v>
      </c>
      <c r="AS71">
        <v>2014</v>
      </c>
      <c r="AT71" t="s">
        <v>124</v>
      </c>
      <c r="AU71">
        <v>497846</v>
      </c>
    </row>
    <row r="72" spans="1:47" x14ac:dyDescent="0.3">
      <c r="A72" t="s">
        <v>75</v>
      </c>
      <c r="B72" t="s">
        <v>479</v>
      </c>
      <c r="C72" s="50" t="s">
        <v>504</v>
      </c>
      <c r="D72">
        <f t="shared" ref="D72:M86" si="15">SUMIFS($AU:$AU,$AT:$AT,$A72,$AS:$AS,D$1)</f>
        <v>386019456</v>
      </c>
      <c r="E72">
        <f t="shared" si="15"/>
        <v>479836064</v>
      </c>
      <c r="F72">
        <f t="shared" si="15"/>
        <v>476370624</v>
      </c>
      <c r="G72">
        <f t="shared" si="15"/>
        <v>339419505</v>
      </c>
      <c r="H72">
        <f t="shared" si="15"/>
        <v>291146207</v>
      </c>
      <c r="I72">
        <f t="shared" si="15"/>
        <v>209880086</v>
      </c>
      <c r="J72">
        <f t="shared" si="15"/>
        <v>201951203</v>
      </c>
      <c r="K72">
        <f t="shared" si="15"/>
        <v>246670314</v>
      </c>
      <c r="L72">
        <f t="shared" si="15"/>
        <v>335116758</v>
      </c>
      <c r="M72">
        <f t="shared" si="15"/>
        <v>382495712</v>
      </c>
      <c r="N72">
        <f t="shared" ref="N72:W86" si="16">SUMIFS($AU:$AU,$AT:$AT,$A72,$AS:$AS,N$1)</f>
        <v>432177748</v>
      </c>
      <c r="O72">
        <f t="shared" si="16"/>
        <v>535781841</v>
      </c>
      <c r="P72">
        <f t="shared" si="16"/>
        <v>634947996</v>
      </c>
      <c r="Q72">
        <f t="shared" si="16"/>
        <v>603373737</v>
      </c>
      <c r="R72">
        <f t="shared" si="16"/>
        <v>684484551</v>
      </c>
      <c r="S72">
        <f t="shared" si="16"/>
        <v>957231858</v>
      </c>
      <c r="T72">
        <f t="shared" si="16"/>
        <v>846496270</v>
      </c>
      <c r="U72">
        <f t="shared" si="16"/>
        <v>692169379</v>
      </c>
      <c r="V72">
        <f t="shared" si="16"/>
        <v>833171683</v>
      </c>
      <c r="W72">
        <f t="shared" si="16"/>
        <v>940280663</v>
      </c>
      <c r="AS72">
        <v>2013</v>
      </c>
      <c r="AT72" t="s">
        <v>124</v>
      </c>
      <c r="AU72">
        <v>286423</v>
      </c>
    </row>
    <row r="73" spans="1:47" x14ac:dyDescent="0.3">
      <c r="A73" t="s">
        <v>127</v>
      </c>
      <c r="B73" t="s">
        <v>472</v>
      </c>
      <c r="C73" s="46" t="s">
        <v>489</v>
      </c>
      <c r="D73">
        <f t="shared" si="15"/>
        <v>1609706</v>
      </c>
      <c r="E73">
        <f t="shared" si="15"/>
        <v>277629</v>
      </c>
      <c r="F73">
        <f t="shared" si="15"/>
        <v>493881</v>
      </c>
      <c r="G73">
        <f t="shared" si="15"/>
        <v>2272763</v>
      </c>
      <c r="H73">
        <f t="shared" si="15"/>
        <v>4810750</v>
      </c>
      <c r="I73">
        <f t="shared" si="15"/>
        <v>5679659</v>
      </c>
      <c r="J73">
        <f t="shared" si="15"/>
        <v>4950712</v>
      </c>
      <c r="K73">
        <f t="shared" si="15"/>
        <v>6243162</v>
      </c>
      <c r="L73">
        <f t="shared" si="15"/>
        <v>7039311</v>
      </c>
      <c r="M73">
        <f t="shared" si="15"/>
        <v>7706506</v>
      </c>
      <c r="N73">
        <f t="shared" si="16"/>
        <v>12542890</v>
      </c>
      <c r="O73">
        <f t="shared" si="16"/>
        <v>16508310</v>
      </c>
      <c r="P73">
        <f t="shared" si="16"/>
        <v>22166112</v>
      </c>
      <c r="Q73">
        <f t="shared" si="16"/>
        <v>23760705</v>
      </c>
      <c r="R73">
        <f t="shared" si="16"/>
        <v>21738246</v>
      </c>
      <c r="S73">
        <f t="shared" si="16"/>
        <v>27574840</v>
      </c>
      <c r="T73">
        <f t="shared" si="16"/>
        <v>28411143</v>
      </c>
      <c r="U73">
        <f t="shared" si="16"/>
        <v>31377113</v>
      </c>
      <c r="V73">
        <f t="shared" si="16"/>
        <v>24782463</v>
      </c>
      <c r="W73">
        <f t="shared" si="16"/>
        <v>27674837</v>
      </c>
      <c r="AS73">
        <v>2012</v>
      </c>
      <c r="AT73" t="s">
        <v>124</v>
      </c>
      <c r="AU73">
        <v>280724</v>
      </c>
    </row>
    <row r="74" spans="1:47" x14ac:dyDescent="0.3">
      <c r="A74" t="s">
        <v>15</v>
      </c>
      <c r="B74" t="s">
        <v>472</v>
      </c>
      <c r="C74" s="47" t="s">
        <v>489</v>
      </c>
      <c r="D74">
        <f t="shared" si="15"/>
        <v>52787808</v>
      </c>
      <c r="E74">
        <f t="shared" si="15"/>
        <v>66665504</v>
      </c>
      <c r="F74">
        <f t="shared" si="15"/>
        <v>56568616</v>
      </c>
      <c r="G74">
        <f t="shared" si="15"/>
        <v>44100765</v>
      </c>
      <c r="H74">
        <f t="shared" si="15"/>
        <v>36814517</v>
      </c>
      <c r="I74">
        <f t="shared" si="15"/>
        <v>26309199</v>
      </c>
      <c r="J74">
        <f t="shared" si="15"/>
        <v>24406766</v>
      </c>
      <c r="K74">
        <f t="shared" si="15"/>
        <v>27296996</v>
      </c>
      <c r="L74">
        <f t="shared" si="15"/>
        <v>32743413</v>
      </c>
      <c r="M74">
        <f t="shared" si="15"/>
        <v>40183407</v>
      </c>
      <c r="N74">
        <f t="shared" si="16"/>
        <v>48086164</v>
      </c>
      <c r="O74">
        <f t="shared" si="16"/>
        <v>60103547</v>
      </c>
      <c r="P74">
        <f t="shared" si="16"/>
        <v>65266338</v>
      </c>
      <c r="Q74">
        <f t="shared" si="16"/>
        <v>56318959</v>
      </c>
      <c r="R74">
        <f t="shared" si="16"/>
        <v>57020955</v>
      </c>
      <c r="S74">
        <f t="shared" si="16"/>
        <v>74756908</v>
      </c>
      <c r="T74">
        <f t="shared" si="16"/>
        <v>70892369</v>
      </c>
      <c r="U74">
        <f t="shared" si="16"/>
        <v>71517984</v>
      </c>
      <c r="V74">
        <f t="shared" si="16"/>
        <v>71589449</v>
      </c>
      <c r="W74">
        <f t="shared" si="16"/>
        <v>66506270</v>
      </c>
      <c r="AS74">
        <v>2011</v>
      </c>
      <c r="AT74" t="s">
        <v>124</v>
      </c>
      <c r="AU74">
        <v>330521</v>
      </c>
    </row>
    <row r="75" spans="1:47" x14ac:dyDescent="0.3">
      <c r="A75" t="s">
        <v>21</v>
      </c>
      <c r="B75" t="s">
        <v>472</v>
      </c>
      <c r="C75" s="50" t="s">
        <v>489</v>
      </c>
      <c r="D75">
        <f t="shared" si="15"/>
        <v>82537376</v>
      </c>
      <c r="E75">
        <f t="shared" si="15"/>
        <v>90078512</v>
      </c>
      <c r="F75">
        <f t="shared" si="15"/>
        <v>65835028</v>
      </c>
      <c r="G75">
        <f t="shared" si="15"/>
        <v>50566020</v>
      </c>
      <c r="H75">
        <f t="shared" si="15"/>
        <v>53621851</v>
      </c>
      <c r="I75">
        <f t="shared" si="15"/>
        <v>43527427</v>
      </c>
      <c r="J75">
        <f t="shared" si="15"/>
        <v>42219927</v>
      </c>
      <c r="K75">
        <f t="shared" si="15"/>
        <v>53450985</v>
      </c>
      <c r="L75">
        <f t="shared" si="15"/>
        <v>69539570</v>
      </c>
      <c r="M75">
        <f t="shared" si="15"/>
        <v>85136314</v>
      </c>
      <c r="N75">
        <f t="shared" si="16"/>
        <v>89600352</v>
      </c>
      <c r="O75">
        <f t="shared" si="16"/>
        <v>125098740</v>
      </c>
      <c r="P75">
        <f t="shared" si="16"/>
        <v>163348906</v>
      </c>
      <c r="Q75">
        <f t="shared" si="16"/>
        <v>152309981</v>
      </c>
      <c r="R75">
        <f t="shared" si="16"/>
        <v>142472128</v>
      </c>
      <c r="S75">
        <f t="shared" si="16"/>
        <v>201328745</v>
      </c>
      <c r="T75">
        <f t="shared" si="16"/>
        <v>192072447</v>
      </c>
      <c r="U75">
        <f t="shared" si="16"/>
        <v>188353701</v>
      </c>
      <c r="V75">
        <f t="shared" si="16"/>
        <v>211201725</v>
      </c>
      <c r="W75">
        <f t="shared" si="16"/>
        <v>207147849</v>
      </c>
      <c r="AS75">
        <v>2010</v>
      </c>
      <c r="AT75" t="s">
        <v>124</v>
      </c>
      <c r="AU75">
        <v>128171</v>
      </c>
    </row>
    <row r="76" spans="1:47" x14ac:dyDescent="0.3">
      <c r="A76" t="s">
        <v>86</v>
      </c>
      <c r="B76" t="s">
        <v>472</v>
      </c>
      <c r="C76" s="50" t="s">
        <v>489</v>
      </c>
      <c r="D76">
        <f t="shared" si="15"/>
        <v>847793728</v>
      </c>
      <c r="E76">
        <f t="shared" si="15"/>
        <v>894699392</v>
      </c>
      <c r="F76">
        <f t="shared" si="15"/>
        <v>904121216</v>
      </c>
      <c r="G76">
        <f t="shared" si="15"/>
        <v>707747775</v>
      </c>
      <c r="H76">
        <f t="shared" si="15"/>
        <v>632875228</v>
      </c>
      <c r="I76">
        <f t="shared" si="15"/>
        <v>488454308</v>
      </c>
      <c r="J76">
        <f t="shared" si="15"/>
        <v>403183528</v>
      </c>
      <c r="K76">
        <f t="shared" si="15"/>
        <v>474935528</v>
      </c>
      <c r="L76">
        <f t="shared" si="15"/>
        <v>533551860</v>
      </c>
      <c r="M76">
        <f t="shared" si="15"/>
        <v>733955621</v>
      </c>
      <c r="N76">
        <f t="shared" si="16"/>
        <v>872517772</v>
      </c>
      <c r="O76">
        <f t="shared" si="16"/>
        <v>1092847713</v>
      </c>
      <c r="P76">
        <f t="shared" si="16"/>
        <v>1380255638</v>
      </c>
      <c r="Q76">
        <f t="shared" si="16"/>
        <v>1229741926</v>
      </c>
      <c r="R76">
        <f t="shared" si="16"/>
        <v>1303279418</v>
      </c>
      <c r="S76">
        <f t="shared" si="16"/>
        <v>1972144431</v>
      </c>
      <c r="T76">
        <f t="shared" si="16"/>
        <v>1899100253</v>
      </c>
      <c r="U76">
        <f t="shared" si="16"/>
        <v>1649076474</v>
      </c>
      <c r="V76">
        <f t="shared" si="16"/>
        <v>1707942326</v>
      </c>
      <c r="W76">
        <f t="shared" si="16"/>
        <v>1778547675</v>
      </c>
      <c r="AS76">
        <v>2009</v>
      </c>
      <c r="AT76" t="s">
        <v>124</v>
      </c>
      <c r="AU76">
        <v>204762</v>
      </c>
    </row>
    <row r="77" spans="1:47" x14ac:dyDescent="0.3">
      <c r="A77" t="s">
        <v>91</v>
      </c>
      <c r="B77" t="s">
        <v>472</v>
      </c>
      <c r="C77" s="50" t="s">
        <v>489</v>
      </c>
      <c r="D77">
        <f t="shared" si="15"/>
        <v>785694</v>
      </c>
      <c r="E77">
        <f t="shared" si="15"/>
        <v>915499</v>
      </c>
      <c r="F77">
        <f t="shared" si="15"/>
        <v>1241801</v>
      </c>
      <c r="G77">
        <f t="shared" si="15"/>
        <v>855551</v>
      </c>
      <c r="H77">
        <f t="shared" si="15"/>
        <v>793513</v>
      </c>
      <c r="I77">
        <f t="shared" si="15"/>
        <v>915738</v>
      </c>
      <c r="J77">
        <f t="shared" si="15"/>
        <v>930182</v>
      </c>
      <c r="K77">
        <f t="shared" si="15"/>
        <v>1302774</v>
      </c>
      <c r="L77">
        <f t="shared" si="15"/>
        <v>1389932</v>
      </c>
      <c r="M77">
        <f t="shared" si="15"/>
        <v>1226027</v>
      </c>
      <c r="N77">
        <f t="shared" si="16"/>
        <v>1363774</v>
      </c>
      <c r="O77">
        <f t="shared" si="16"/>
        <v>1333753</v>
      </c>
      <c r="P77">
        <f t="shared" si="16"/>
        <v>1860605</v>
      </c>
      <c r="Q77">
        <f t="shared" si="16"/>
        <v>1717270</v>
      </c>
      <c r="R77">
        <f t="shared" si="16"/>
        <v>2121489</v>
      </c>
      <c r="S77">
        <f t="shared" si="16"/>
        <v>2732080</v>
      </c>
      <c r="T77">
        <f t="shared" si="16"/>
        <v>2711991</v>
      </c>
      <c r="U77">
        <f t="shared" si="16"/>
        <v>3212691</v>
      </c>
      <c r="V77">
        <f t="shared" si="16"/>
        <v>3567628</v>
      </c>
      <c r="W77">
        <f t="shared" si="16"/>
        <v>2884798</v>
      </c>
      <c r="AS77">
        <v>2008</v>
      </c>
      <c r="AT77" t="s">
        <v>124</v>
      </c>
      <c r="AU77">
        <v>81259</v>
      </c>
    </row>
    <row r="78" spans="1:47" x14ac:dyDescent="0.3">
      <c r="A78" t="s">
        <v>40</v>
      </c>
      <c r="B78" t="s">
        <v>472</v>
      </c>
      <c r="C78" s="50" t="s">
        <v>489</v>
      </c>
      <c r="D78">
        <f t="shared" si="15"/>
        <v>123259360</v>
      </c>
      <c r="E78">
        <f t="shared" si="15"/>
        <v>125761752</v>
      </c>
      <c r="F78">
        <f t="shared" si="15"/>
        <v>122936568</v>
      </c>
      <c r="G78">
        <f t="shared" si="15"/>
        <v>106873396</v>
      </c>
      <c r="H78">
        <f t="shared" si="15"/>
        <v>96052828</v>
      </c>
      <c r="I78">
        <f t="shared" si="15"/>
        <v>74774007</v>
      </c>
      <c r="J78">
        <f t="shared" si="15"/>
        <v>59589516</v>
      </c>
      <c r="K78">
        <f t="shared" si="15"/>
        <v>70220540</v>
      </c>
      <c r="L78">
        <f t="shared" si="15"/>
        <v>78971132</v>
      </c>
      <c r="M78">
        <f t="shared" si="15"/>
        <v>97007859</v>
      </c>
      <c r="N78">
        <f t="shared" si="16"/>
        <v>116817224</v>
      </c>
      <c r="O78">
        <f t="shared" si="16"/>
        <v>153753340</v>
      </c>
      <c r="P78">
        <f t="shared" si="16"/>
        <v>199305923</v>
      </c>
      <c r="Q78">
        <f t="shared" si="16"/>
        <v>202604030</v>
      </c>
      <c r="R78">
        <f t="shared" si="16"/>
        <v>209656173</v>
      </c>
      <c r="S78">
        <f t="shared" si="16"/>
        <v>303623348</v>
      </c>
      <c r="T78">
        <f t="shared" si="16"/>
        <v>276087350</v>
      </c>
      <c r="U78">
        <f t="shared" si="16"/>
        <v>246754609</v>
      </c>
      <c r="V78">
        <f t="shared" si="16"/>
        <v>250073131</v>
      </c>
      <c r="W78">
        <f t="shared" si="16"/>
        <v>235590265</v>
      </c>
      <c r="AS78">
        <v>2007</v>
      </c>
      <c r="AT78" t="s">
        <v>124</v>
      </c>
      <c r="AU78">
        <v>42621</v>
      </c>
    </row>
    <row r="79" spans="1:47" x14ac:dyDescent="0.3">
      <c r="A79" t="s">
        <v>99</v>
      </c>
      <c r="B79" t="s">
        <v>472</v>
      </c>
      <c r="C79" s="48" t="s">
        <v>489</v>
      </c>
      <c r="D79">
        <f t="shared" si="15"/>
        <v>29314558</v>
      </c>
      <c r="E79">
        <f t="shared" si="15"/>
        <v>29067570</v>
      </c>
      <c r="F79">
        <f t="shared" si="15"/>
        <v>28543808</v>
      </c>
      <c r="G79">
        <f t="shared" si="15"/>
        <v>24598104</v>
      </c>
      <c r="H79">
        <f t="shared" si="15"/>
        <v>21133832</v>
      </c>
      <c r="I79">
        <f t="shared" si="15"/>
        <v>16636286</v>
      </c>
      <c r="J79">
        <f t="shared" si="15"/>
        <v>14869002</v>
      </c>
      <c r="K79">
        <f t="shared" si="15"/>
        <v>14124299</v>
      </c>
      <c r="L79">
        <f t="shared" si="15"/>
        <v>18062422</v>
      </c>
      <c r="M79">
        <f t="shared" si="15"/>
        <v>21635506</v>
      </c>
      <c r="N79">
        <f t="shared" si="16"/>
        <v>24639739</v>
      </c>
      <c r="O79">
        <f t="shared" si="16"/>
        <v>33088965</v>
      </c>
      <c r="P79">
        <f t="shared" si="16"/>
        <v>38582068</v>
      </c>
      <c r="Q79">
        <f t="shared" si="16"/>
        <v>35557349</v>
      </c>
      <c r="R79">
        <f t="shared" si="16"/>
        <v>37836595</v>
      </c>
      <c r="S79">
        <f t="shared" si="16"/>
        <v>52989211</v>
      </c>
      <c r="T79">
        <f t="shared" si="16"/>
        <v>52755772</v>
      </c>
      <c r="U79">
        <f t="shared" si="16"/>
        <v>52498533</v>
      </c>
      <c r="V79">
        <f t="shared" si="16"/>
        <v>50143719</v>
      </c>
      <c r="W79">
        <f t="shared" si="16"/>
        <v>50655615</v>
      </c>
      <c r="AS79">
        <v>2006</v>
      </c>
      <c r="AT79" t="s">
        <v>124</v>
      </c>
      <c r="AU79">
        <v>38185</v>
      </c>
    </row>
    <row r="80" spans="1:47" x14ac:dyDescent="0.3">
      <c r="A80" t="s">
        <v>48</v>
      </c>
      <c r="B80" t="s">
        <v>472</v>
      </c>
      <c r="C80" s="50" t="s">
        <v>489</v>
      </c>
      <c r="D80">
        <f t="shared" si="15"/>
        <v>476932480</v>
      </c>
      <c r="E80">
        <f t="shared" si="15"/>
        <v>548776448</v>
      </c>
      <c r="F80">
        <f t="shared" si="15"/>
        <v>513746368</v>
      </c>
      <c r="G80">
        <f t="shared" si="15"/>
        <v>419913484</v>
      </c>
      <c r="H80">
        <f t="shared" si="15"/>
        <v>325362369</v>
      </c>
      <c r="I80">
        <f t="shared" si="15"/>
        <v>242046311</v>
      </c>
      <c r="J80">
        <f t="shared" si="15"/>
        <v>215769174</v>
      </c>
      <c r="K80">
        <f t="shared" si="15"/>
        <v>275629795</v>
      </c>
      <c r="L80">
        <f t="shared" si="15"/>
        <v>303703956</v>
      </c>
      <c r="M80">
        <f t="shared" si="15"/>
        <v>417940861</v>
      </c>
      <c r="N80">
        <f t="shared" si="16"/>
        <v>486450683</v>
      </c>
      <c r="O80">
        <f t="shared" si="16"/>
        <v>617494000</v>
      </c>
      <c r="P80">
        <f t="shared" si="16"/>
        <v>765332257</v>
      </c>
      <c r="Q80">
        <f t="shared" si="16"/>
        <v>645537935</v>
      </c>
      <c r="R80">
        <f t="shared" si="16"/>
        <v>732982620</v>
      </c>
      <c r="S80">
        <f t="shared" si="16"/>
        <v>1065854207</v>
      </c>
      <c r="T80">
        <f t="shared" si="16"/>
        <v>944110249</v>
      </c>
      <c r="U80">
        <f t="shared" si="16"/>
        <v>808622984</v>
      </c>
      <c r="V80">
        <f t="shared" si="16"/>
        <v>1051326084</v>
      </c>
      <c r="W80">
        <f t="shared" si="16"/>
        <v>1010512516</v>
      </c>
      <c r="AS80">
        <v>2005</v>
      </c>
      <c r="AT80" t="s">
        <v>124</v>
      </c>
      <c r="AU80">
        <v>45140</v>
      </c>
    </row>
    <row r="81" spans="1:47" x14ac:dyDescent="0.3">
      <c r="A81" t="s">
        <v>101</v>
      </c>
      <c r="B81" t="s">
        <v>472</v>
      </c>
      <c r="C81" s="49" t="s">
        <v>489</v>
      </c>
      <c r="D81">
        <f t="shared" si="15"/>
        <v>6176726</v>
      </c>
      <c r="E81">
        <f t="shared" si="15"/>
        <v>7958589</v>
      </c>
      <c r="F81">
        <f t="shared" si="15"/>
        <v>11019613</v>
      </c>
      <c r="G81">
        <f t="shared" si="15"/>
        <v>6415714</v>
      </c>
      <c r="H81">
        <f t="shared" si="15"/>
        <v>2930864</v>
      </c>
      <c r="I81">
        <f t="shared" si="15"/>
        <v>4614977</v>
      </c>
      <c r="J81">
        <f t="shared" si="15"/>
        <v>5149902</v>
      </c>
      <c r="K81">
        <f t="shared" si="15"/>
        <v>7439881</v>
      </c>
      <c r="L81">
        <f t="shared" si="15"/>
        <v>10004562</v>
      </c>
      <c r="M81">
        <f t="shared" si="15"/>
        <v>12139215</v>
      </c>
      <c r="N81">
        <f t="shared" si="16"/>
        <v>13978026</v>
      </c>
      <c r="O81">
        <f t="shared" si="16"/>
        <v>18764740</v>
      </c>
      <c r="P81">
        <f t="shared" si="16"/>
        <v>21865403</v>
      </c>
      <c r="Q81">
        <f t="shared" si="16"/>
        <v>19528543</v>
      </c>
      <c r="R81">
        <f t="shared" si="16"/>
        <v>18810927</v>
      </c>
      <c r="S81">
        <f t="shared" si="16"/>
        <v>25769244</v>
      </c>
      <c r="T81">
        <f t="shared" si="16"/>
        <v>26775204</v>
      </c>
      <c r="U81">
        <f t="shared" si="16"/>
        <v>25202588</v>
      </c>
      <c r="V81">
        <f t="shared" si="16"/>
        <v>22335868</v>
      </c>
      <c r="W81">
        <f t="shared" si="16"/>
        <v>22353767</v>
      </c>
      <c r="AS81">
        <v>2004</v>
      </c>
      <c r="AT81" t="s">
        <v>124</v>
      </c>
      <c r="AU81">
        <v>56788</v>
      </c>
    </row>
    <row r="82" spans="1:47" x14ac:dyDescent="0.3">
      <c r="A82" t="s">
        <v>77</v>
      </c>
      <c r="B82" t="s">
        <v>464</v>
      </c>
      <c r="C82" s="50" t="s">
        <v>504</v>
      </c>
      <c r="D82">
        <f t="shared" si="15"/>
        <v>186939616</v>
      </c>
      <c r="E82">
        <f t="shared" si="15"/>
        <v>246337728</v>
      </c>
      <c r="F82">
        <f t="shared" si="15"/>
        <v>234467200</v>
      </c>
      <c r="G82">
        <f t="shared" si="15"/>
        <v>193619392</v>
      </c>
      <c r="H82">
        <f t="shared" si="15"/>
        <v>127149662</v>
      </c>
      <c r="I82">
        <f t="shared" si="15"/>
        <v>124670562</v>
      </c>
      <c r="J82">
        <f t="shared" si="15"/>
        <v>105122817</v>
      </c>
      <c r="K82">
        <f t="shared" si="15"/>
        <v>130621762</v>
      </c>
      <c r="L82">
        <f t="shared" si="15"/>
        <v>147485934</v>
      </c>
      <c r="M82">
        <f t="shared" si="15"/>
        <v>185761049</v>
      </c>
      <c r="N82">
        <f t="shared" si="16"/>
        <v>250155338</v>
      </c>
      <c r="O82">
        <f t="shared" si="16"/>
        <v>386133292</v>
      </c>
      <c r="P82">
        <f t="shared" si="16"/>
        <v>452622193</v>
      </c>
      <c r="Q82">
        <f t="shared" si="16"/>
        <v>351801734</v>
      </c>
      <c r="R82">
        <f t="shared" si="16"/>
        <v>384438397</v>
      </c>
      <c r="S82">
        <f t="shared" si="16"/>
        <v>536165050</v>
      </c>
      <c r="T82">
        <f t="shared" si="16"/>
        <v>495704465</v>
      </c>
      <c r="U82">
        <f t="shared" si="16"/>
        <v>462330667</v>
      </c>
      <c r="V82">
        <f t="shared" si="16"/>
        <v>481074070</v>
      </c>
      <c r="W82">
        <f t="shared" si="16"/>
        <v>428577288</v>
      </c>
      <c r="AS82">
        <v>2003</v>
      </c>
      <c r="AT82" t="s">
        <v>124</v>
      </c>
      <c r="AU82">
        <v>56827</v>
      </c>
    </row>
    <row r="83" spans="1:47" x14ac:dyDescent="0.3">
      <c r="A83" t="s">
        <v>81</v>
      </c>
      <c r="B83" t="s">
        <v>464</v>
      </c>
      <c r="C83" s="50" t="s">
        <v>504</v>
      </c>
      <c r="D83">
        <f t="shared" si="15"/>
        <v>970996928</v>
      </c>
      <c r="E83">
        <f t="shared" si="15"/>
        <v>1109954432</v>
      </c>
      <c r="F83">
        <f t="shared" si="15"/>
        <v>1007253568</v>
      </c>
      <c r="G83">
        <f t="shared" si="15"/>
        <v>766994560</v>
      </c>
      <c r="H83">
        <f t="shared" si="15"/>
        <v>637889287</v>
      </c>
      <c r="I83">
        <f t="shared" si="15"/>
        <v>492621478</v>
      </c>
      <c r="J83">
        <f t="shared" si="15"/>
        <v>477900134</v>
      </c>
      <c r="K83">
        <f t="shared" si="15"/>
        <v>562553051</v>
      </c>
      <c r="L83">
        <f t="shared" si="15"/>
        <v>608775210</v>
      </c>
      <c r="M83">
        <f t="shared" si="15"/>
        <v>764108031</v>
      </c>
      <c r="N83">
        <f t="shared" si="16"/>
        <v>919394951</v>
      </c>
      <c r="O83">
        <f t="shared" si="16"/>
        <v>1131696447</v>
      </c>
      <c r="P83">
        <f t="shared" si="16"/>
        <v>1381429386</v>
      </c>
      <c r="Q83">
        <f t="shared" si="16"/>
        <v>1439363944</v>
      </c>
      <c r="R83">
        <f t="shared" si="16"/>
        <v>1681259564</v>
      </c>
      <c r="S83">
        <f t="shared" si="16"/>
        <v>2369538890</v>
      </c>
      <c r="T83">
        <f t="shared" si="16"/>
        <v>2344807712</v>
      </c>
      <c r="U83">
        <f t="shared" si="16"/>
        <v>2581423890</v>
      </c>
      <c r="V83">
        <f t="shared" si="16"/>
        <v>2655147031</v>
      </c>
      <c r="W83">
        <f t="shared" si="16"/>
        <v>2390499846</v>
      </c>
      <c r="AS83">
        <v>2002</v>
      </c>
      <c r="AT83" t="s">
        <v>124</v>
      </c>
      <c r="AU83">
        <v>46150</v>
      </c>
    </row>
    <row r="84" spans="1:47" x14ac:dyDescent="0.3">
      <c r="A84" t="s">
        <v>20</v>
      </c>
      <c r="B84" t="s">
        <v>464</v>
      </c>
      <c r="C84" s="50" t="s">
        <v>504</v>
      </c>
      <c r="D84">
        <f t="shared" si="15"/>
        <v>1993635072</v>
      </c>
      <c r="E84">
        <f t="shared" si="15"/>
        <v>2584169984</v>
      </c>
      <c r="F84">
        <f t="shared" si="15"/>
        <v>2299670016</v>
      </c>
      <c r="G84">
        <f t="shared" si="15"/>
        <v>1765199104</v>
      </c>
      <c r="H84">
        <f t="shared" si="15"/>
        <v>1480933000</v>
      </c>
      <c r="I84">
        <f t="shared" si="15"/>
        <v>1095859000</v>
      </c>
      <c r="J84">
        <f t="shared" si="15"/>
        <v>1005989000</v>
      </c>
      <c r="K84">
        <f t="shared" si="15"/>
        <v>1124586000</v>
      </c>
      <c r="L84">
        <f t="shared" si="15"/>
        <v>1363847000</v>
      </c>
      <c r="M84">
        <f t="shared" si="15"/>
        <v>1923910000</v>
      </c>
      <c r="N84">
        <f t="shared" si="16"/>
        <v>2346024000</v>
      </c>
      <c r="O84">
        <f t="shared" si="16"/>
        <v>2725881000</v>
      </c>
      <c r="P84">
        <f t="shared" si="16"/>
        <v>3329572000</v>
      </c>
      <c r="Q84">
        <f t="shared" si="16"/>
        <v>2861799000</v>
      </c>
      <c r="R84">
        <f t="shared" si="16"/>
        <v>3527486260</v>
      </c>
      <c r="S84">
        <f t="shared" si="16"/>
        <v>5268624621</v>
      </c>
      <c r="T84">
        <f t="shared" si="16"/>
        <v>4627332059</v>
      </c>
      <c r="U84">
        <f t="shared" si="16"/>
        <v>3630120704</v>
      </c>
      <c r="V84">
        <f t="shared" si="16"/>
        <v>4017856074</v>
      </c>
      <c r="W84">
        <f t="shared" si="16"/>
        <v>3407082697</v>
      </c>
      <c r="AS84">
        <v>2001</v>
      </c>
      <c r="AT84" t="s">
        <v>124</v>
      </c>
      <c r="AU84">
        <v>37414</v>
      </c>
    </row>
    <row r="85" spans="1:47" x14ac:dyDescent="0.3">
      <c r="A85" t="s">
        <v>35</v>
      </c>
      <c r="B85" t="s">
        <v>464</v>
      </c>
      <c r="C85" s="50" t="s">
        <v>504</v>
      </c>
      <c r="D85">
        <f t="shared" si="15"/>
        <v>533209696</v>
      </c>
      <c r="E85">
        <f t="shared" si="15"/>
        <v>553752832</v>
      </c>
      <c r="F85">
        <f t="shared" si="15"/>
        <v>363359082</v>
      </c>
      <c r="G85">
        <f t="shared" si="15"/>
        <v>328888541</v>
      </c>
      <c r="H85">
        <f t="shared" si="15"/>
        <v>342202530</v>
      </c>
      <c r="I85">
        <f t="shared" si="15"/>
        <v>247804280</v>
      </c>
      <c r="J85">
        <f t="shared" si="15"/>
        <v>221621487</v>
      </c>
      <c r="K85">
        <f t="shared" si="15"/>
        <v>305152392</v>
      </c>
      <c r="L85">
        <f t="shared" si="15"/>
        <v>334093122</v>
      </c>
      <c r="M85">
        <f t="shared" si="15"/>
        <v>395439936</v>
      </c>
      <c r="N85">
        <f t="shared" si="16"/>
        <v>472503860</v>
      </c>
      <c r="O85">
        <f t="shared" si="16"/>
        <v>581137121</v>
      </c>
      <c r="P85">
        <f t="shared" si="16"/>
        <v>451408560</v>
      </c>
      <c r="Q85">
        <f t="shared" si="16"/>
        <v>500056491</v>
      </c>
      <c r="R85">
        <f t="shared" si="16"/>
        <v>598495841</v>
      </c>
      <c r="S85">
        <f t="shared" si="16"/>
        <v>888412499</v>
      </c>
      <c r="T85">
        <f t="shared" si="16"/>
        <v>842401106</v>
      </c>
      <c r="U85">
        <f t="shared" si="16"/>
        <v>798464008</v>
      </c>
      <c r="V85">
        <f t="shared" si="16"/>
        <v>1129158309</v>
      </c>
      <c r="W85">
        <f t="shared" si="16"/>
        <v>1070150275</v>
      </c>
      <c r="AS85">
        <v>2000</v>
      </c>
      <c r="AT85" t="s">
        <v>124</v>
      </c>
      <c r="AU85">
        <v>49057</v>
      </c>
    </row>
    <row r="86" spans="1:47" x14ac:dyDescent="0.3">
      <c r="A86" t="s">
        <v>51</v>
      </c>
      <c r="B86" t="s">
        <v>464</v>
      </c>
      <c r="C86" s="50" t="s">
        <v>504</v>
      </c>
      <c r="D86">
        <f t="shared" si="15"/>
        <v>189714240</v>
      </c>
      <c r="E86">
        <f t="shared" si="15"/>
        <v>187542256</v>
      </c>
      <c r="F86">
        <f t="shared" si="15"/>
        <v>217177792</v>
      </c>
      <c r="G86">
        <f t="shared" si="15"/>
        <v>170639664</v>
      </c>
      <c r="H86">
        <f t="shared" si="15"/>
        <v>156747644</v>
      </c>
      <c r="I86">
        <f t="shared" si="15"/>
        <v>131188555</v>
      </c>
      <c r="J86">
        <f t="shared" si="15"/>
        <v>121491036</v>
      </c>
      <c r="K86">
        <f t="shared" si="15"/>
        <v>149571204</v>
      </c>
      <c r="L86">
        <f t="shared" si="15"/>
        <v>155803790</v>
      </c>
      <c r="M86">
        <f t="shared" si="15"/>
        <v>244844632</v>
      </c>
      <c r="N86">
        <f t="shared" si="16"/>
        <v>253007389</v>
      </c>
      <c r="O86">
        <f t="shared" si="16"/>
        <v>327051606</v>
      </c>
      <c r="P86">
        <f t="shared" si="16"/>
        <v>422001987</v>
      </c>
      <c r="Q86">
        <f t="shared" si="16"/>
        <v>419726252</v>
      </c>
      <c r="R86">
        <f t="shared" si="16"/>
        <v>558538087</v>
      </c>
      <c r="S86">
        <f t="shared" si="16"/>
        <v>892788687</v>
      </c>
      <c r="T86">
        <f t="shared" si="16"/>
        <v>812337107</v>
      </c>
      <c r="U86">
        <f t="shared" si="16"/>
        <v>715785772</v>
      </c>
      <c r="V86">
        <f t="shared" si="16"/>
        <v>725143491</v>
      </c>
      <c r="W86">
        <f t="shared" si="16"/>
        <v>787100603</v>
      </c>
      <c r="AS86">
        <v>1999</v>
      </c>
      <c r="AT86" t="s">
        <v>124</v>
      </c>
      <c r="AU86">
        <v>9210</v>
      </c>
    </row>
    <row r="87" spans="1:47" x14ac:dyDescent="0.3">
      <c r="A87" t="s">
        <v>467</v>
      </c>
      <c r="B87" t="s">
        <v>466</v>
      </c>
      <c r="C87" s="1" t="s">
        <v>490</v>
      </c>
      <c r="D87">
        <f t="shared" ref="D87:D102" si="17">SUMIFS(D2:D86,$B2:$B86,$A87)</f>
        <v>574484</v>
      </c>
      <c r="E87">
        <f t="shared" ref="E87:E102" si="18">SUMIFS(E2:E86,$B2:$B86,$A87)</f>
        <v>884945</v>
      </c>
      <c r="F87">
        <f t="shared" ref="F87:F102" si="19">SUMIFS(F2:F86,$B2:$B86,$A87)</f>
        <v>925153</v>
      </c>
      <c r="G87">
        <f t="shared" ref="G87:G102" si="20">SUMIFS(G2:G86,$B2:$B86,$A87)</f>
        <v>770047</v>
      </c>
      <c r="H87">
        <f t="shared" ref="H87:H102" si="21">SUMIFS(H2:H86,$B2:$B86,$A87)</f>
        <v>531226</v>
      </c>
      <c r="I87">
        <f t="shared" ref="I87:I102" si="22">SUMIFS(I2:I86,$B2:$B86,$A87)</f>
        <v>747618</v>
      </c>
      <c r="J87">
        <f t="shared" ref="J87:J102" si="23">SUMIFS(J2:J86,$B2:$B86,$A87)</f>
        <v>829734</v>
      </c>
      <c r="K87">
        <f t="shared" ref="K87:K102" si="24">SUMIFS(K2:K86,$B2:$B86,$A87)</f>
        <v>1005138</v>
      </c>
      <c r="L87">
        <f t="shared" ref="L87:L102" si="25">SUMIFS(L2:L86,$B2:$B86,$A87)</f>
        <v>1013015</v>
      </c>
      <c r="M87">
        <f t="shared" ref="M87:M102" si="26">SUMIFS(M2:M86,$B2:$B86,$A87)</f>
        <v>1044756</v>
      </c>
      <c r="N87">
        <f t="shared" ref="N87:N102" si="27">SUMIFS(N2:N86,$B2:$B86,$A87)</f>
        <v>1755030</v>
      </c>
      <c r="O87">
        <f t="shared" ref="O87:O102" si="28">SUMIFS(O2:O86,$B2:$B86,$A87)</f>
        <v>1739352</v>
      </c>
      <c r="P87">
        <f t="shared" ref="P87:P102" si="29">SUMIFS(P2:P86,$B2:$B86,$A87)</f>
        <v>2593782</v>
      </c>
      <c r="Q87">
        <f t="shared" ref="Q87:Q102" si="30">SUMIFS(Q2:Q86,$B2:$B86,$A87)</f>
        <v>2530910</v>
      </c>
      <c r="R87">
        <f t="shared" ref="R87:R102" si="31">SUMIFS(R2:R86,$B2:$B86,$A87)</f>
        <v>4648366</v>
      </c>
      <c r="S87">
        <f t="shared" ref="S87:S102" si="32">SUMIFS(S2:S86,$B2:$B86,$A87)</f>
        <v>5620185</v>
      </c>
      <c r="T87">
        <f t="shared" ref="T87:T102" si="33">SUMIFS(T2:T86,$B2:$B86,$A87)</f>
        <v>4653555</v>
      </c>
      <c r="U87">
        <f t="shared" ref="U87:U102" si="34">SUMIFS(U2:U86,$B2:$B86,$A87)</f>
        <v>4790355</v>
      </c>
      <c r="V87">
        <f t="shared" ref="V87:V102" si="35">SUMIFS(V2:V86,$B2:$B86,$A87)</f>
        <v>21258345</v>
      </c>
      <c r="W87">
        <f t="shared" ref="W87:W102" si="36">SUMIFS(W2:W86,$B2:$B86,$A87)</f>
        <v>19200854</v>
      </c>
      <c r="AS87">
        <v>1998</v>
      </c>
      <c r="AT87" t="s">
        <v>124</v>
      </c>
      <c r="AU87">
        <v>57888</v>
      </c>
    </row>
    <row r="88" spans="1:47" x14ac:dyDescent="0.3">
      <c r="A88" t="s">
        <v>468</v>
      </c>
      <c r="B88" t="s">
        <v>466</v>
      </c>
      <c r="C88" s="1" t="s">
        <v>490</v>
      </c>
      <c r="D88">
        <f t="shared" si="17"/>
        <v>3004</v>
      </c>
      <c r="E88">
        <f t="shared" si="18"/>
        <v>4731</v>
      </c>
      <c r="F88">
        <f t="shared" si="19"/>
        <v>89182</v>
      </c>
      <c r="G88">
        <f t="shared" si="20"/>
        <v>11839</v>
      </c>
      <c r="H88">
        <f t="shared" si="21"/>
        <v>16363</v>
      </c>
      <c r="I88">
        <f t="shared" si="22"/>
        <v>19229</v>
      </c>
      <c r="J88">
        <f t="shared" si="23"/>
        <v>16268</v>
      </c>
      <c r="K88">
        <f t="shared" si="24"/>
        <v>52721</v>
      </c>
      <c r="L88">
        <f t="shared" si="25"/>
        <v>57319</v>
      </c>
      <c r="M88">
        <f t="shared" si="26"/>
        <v>83653</v>
      </c>
      <c r="N88">
        <f t="shared" si="27"/>
        <v>148009</v>
      </c>
      <c r="O88">
        <f t="shared" si="28"/>
        <v>283395</v>
      </c>
      <c r="P88">
        <f t="shared" si="29"/>
        <v>223964</v>
      </c>
      <c r="Q88">
        <f t="shared" si="30"/>
        <v>166326</v>
      </c>
      <c r="R88">
        <f t="shared" si="31"/>
        <v>62378</v>
      </c>
      <c r="S88">
        <f t="shared" si="32"/>
        <v>215112</v>
      </c>
      <c r="T88">
        <f t="shared" si="33"/>
        <v>174835</v>
      </c>
      <c r="U88">
        <f t="shared" si="34"/>
        <v>115963</v>
      </c>
      <c r="V88">
        <f t="shared" si="35"/>
        <v>118778</v>
      </c>
      <c r="W88">
        <f t="shared" si="36"/>
        <v>270847</v>
      </c>
      <c r="AS88">
        <v>1997</v>
      </c>
      <c r="AT88" t="s">
        <v>124</v>
      </c>
      <c r="AU88">
        <v>9669</v>
      </c>
    </row>
    <row r="89" spans="1:47" x14ac:dyDescent="0.3">
      <c r="A89" t="s">
        <v>462</v>
      </c>
      <c r="B89" t="s">
        <v>466</v>
      </c>
      <c r="C89" s="1" t="s">
        <v>490</v>
      </c>
      <c r="D89">
        <f t="shared" si="17"/>
        <v>211613952</v>
      </c>
      <c r="E89">
        <f t="shared" si="18"/>
        <v>196664337</v>
      </c>
      <c r="F89">
        <f t="shared" si="19"/>
        <v>240152818</v>
      </c>
      <c r="G89">
        <f t="shared" si="20"/>
        <v>219866576</v>
      </c>
      <c r="H89">
        <f t="shared" si="21"/>
        <v>183519460</v>
      </c>
      <c r="I89">
        <f t="shared" si="22"/>
        <v>108212743</v>
      </c>
      <c r="J89">
        <f t="shared" si="23"/>
        <v>111441688</v>
      </c>
      <c r="K89">
        <f t="shared" si="24"/>
        <v>137543951</v>
      </c>
      <c r="L89">
        <f t="shared" si="25"/>
        <v>164119696</v>
      </c>
      <c r="M89">
        <f t="shared" si="26"/>
        <v>182764012</v>
      </c>
      <c r="N89">
        <f t="shared" si="27"/>
        <v>229297391</v>
      </c>
      <c r="O89">
        <f t="shared" si="28"/>
        <v>330052361</v>
      </c>
      <c r="P89">
        <f t="shared" si="29"/>
        <v>481286033</v>
      </c>
      <c r="Q89">
        <f t="shared" si="30"/>
        <v>390793317</v>
      </c>
      <c r="R89">
        <f t="shared" si="31"/>
        <v>351116234</v>
      </c>
      <c r="S89">
        <f t="shared" si="32"/>
        <v>526492392</v>
      </c>
      <c r="T89">
        <f t="shared" si="33"/>
        <v>600007696</v>
      </c>
      <c r="U89">
        <f t="shared" si="34"/>
        <v>555555612</v>
      </c>
      <c r="V89">
        <f t="shared" si="35"/>
        <v>519009050</v>
      </c>
      <c r="W89">
        <f t="shared" si="36"/>
        <v>531606762</v>
      </c>
      <c r="AS89">
        <v>1996</v>
      </c>
      <c r="AT89" t="s">
        <v>124</v>
      </c>
      <c r="AU89">
        <v>47460</v>
      </c>
    </row>
    <row r="90" spans="1:47" x14ac:dyDescent="0.3">
      <c r="A90" t="s">
        <v>469</v>
      </c>
      <c r="B90" t="s">
        <v>466</v>
      </c>
      <c r="C90" s="1" t="s">
        <v>490</v>
      </c>
      <c r="D90">
        <f t="shared" si="17"/>
        <v>613240</v>
      </c>
      <c r="E90">
        <f t="shared" si="18"/>
        <v>413215</v>
      </c>
      <c r="F90">
        <f t="shared" si="19"/>
        <v>355786</v>
      </c>
      <c r="G90">
        <f t="shared" si="20"/>
        <v>494270</v>
      </c>
      <c r="H90">
        <f t="shared" si="21"/>
        <v>424480</v>
      </c>
      <c r="I90">
        <f t="shared" si="22"/>
        <v>276487</v>
      </c>
      <c r="J90">
        <f t="shared" si="23"/>
        <v>380471</v>
      </c>
      <c r="K90">
        <f t="shared" si="24"/>
        <v>787021</v>
      </c>
      <c r="L90">
        <f t="shared" si="25"/>
        <v>1091897</v>
      </c>
      <c r="M90">
        <f t="shared" si="26"/>
        <v>1186957</v>
      </c>
      <c r="N90">
        <f t="shared" si="27"/>
        <v>1603579</v>
      </c>
      <c r="O90">
        <f t="shared" si="28"/>
        <v>2126568</v>
      </c>
      <c r="P90">
        <f t="shared" si="29"/>
        <v>2110228</v>
      </c>
      <c r="Q90">
        <f t="shared" si="30"/>
        <v>2017757</v>
      </c>
      <c r="R90">
        <f t="shared" si="31"/>
        <v>1824188</v>
      </c>
      <c r="S90">
        <f t="shared" si="32"/>
        <v>2207627</v>
      </c>
      <c r="T90">
        <f t="shared" si="33"/>
        <v>2494679</v>
      </c>
      <c r="U90">
        <f t="shared" si="34"/>
        <v>2482798</v>
      </c>
      <c r="V90">
        <f t="shared" si="35"/>
        <v>3560189</v>
      </c>
      <c r="W90">
        <f t="shared" si="36"/>
        <v>5185185</v>
      </c>
      <c r="AS90">
        <v>1995</v>
      </c>
      <c r="AT90" t="s">
        <v>124</v>
      </c>
      <c r="AU90">
        <v>5782</v>
      </c>
    </row>
    <row r="91" spans="1:47" x14ac:dyDescent="0.3">
      <c r="A91" t="s">
        <v>470</v>
      </c>
      <c r="B91" t="s">
        <v>480</v>
      </c>
      <c r="C91" s="1" t="s">
        <v>490</v>
      </c>
      <c r="D91">
        <f t="shared" si="17"/>
        <v>936177</v>
      </c>
      <c r="E91">
        <f t="shared" si="18"/>
        <v>813563</v>
      </c>
      <c r="F91">
        <f t="shared" si="19"/>
        <v>769506</v>
      </c>
      <c r="G91">
        <f t="shared" si="20"/>
        <v>364676</v>
      </c>
      <c r="H91">
        <f t="shared" si="21"/>
        <v>354490</v>
      </c>
      <c r="I91">
        <f t="shared" si="22"/>
        <v>128804</v>
      </c>
      <c r="J91">
        <f t="shared" si="23"/>
        <v>246010</v>
      </c>
      <c r="K91">
        <f t="shared" si="24"/>
        <v>460728</v>
      </c>
      <c r="L91">
        <f t="shared" si="25"/>
        <v>116136</v>
      </c>
      <c r="M91">
        <f t="shared" si="26"/>
        <v>786952</v>
      </c>
      <c r="N91">
        <f t="shared" si="27"/>
        <v>976448</v>
      </c>
      <c r="O91">
        <f t="shared" si="28"/>
        <v>888017</v>
      </c>
      <c r="P91">
        <f t="shared" si="29"/>
        <v>1378248</v>
      </c>
      <c r="Q91">
        <f t="shared" si="30"/>
        <v>955755</v>
      </c>
      <c r="R91">
        <f t="shared" si="31"/>
        <v>1336236</v>
      </c>
      <c r="S91">
        <f t="shared" si="32"/>
        <v>2848217</v>
      </c>
      <c r="T91">
        <f t="shared" si="33"/>
        <v>2008252</v>
      </c>
      <c r="U91">
        <f t="shared" si="34"/>
        <v>1703423</v>
      </c>
      <c r="V91">
        <f t="shared" si="35"/>
        <v>2257301</v>
      </c>
      <c r="W91">
        <f t="shared" si="36"/>
        <v>2805644</v>
      </c>
      <c r="AS91">
        <v>2015</v>
      </c>
      <c r="AT91" t="s">
        <v>75</v>
      </c>
      <c r="AU91">
        <v>940280663</v>
      </c>
    </row>
    <row r="92" spans="1:47" x14ac:dyDescent="0.3">
      <c r="A92" t="s">
        <v>475</v>
      </c>
      <c r="B92" t="s">
        <v>480</v>
      </c>
      <c r="C92" s="1" t="s">
        <v>490</v>
      </c>
      <c r="D92">
        <f t="shared" si="17"/>
        <v>6776724</v>
      </c>
      <c r="E92">
        <f t="shared" si="18"/>
        <v>28135621</v>
      </c>
      <c r="F92">
        <f t="shared" si="19"/>
        <v>20235748</v>
      </c>
      <c r="G92">
        <f t="shared" si="20"/>
        <v>18971281</v>
      </c>
      <c r="H92">
        <f t="shared" si="21"/>
        <v>13886032</v>
      </c>
      <c r="I92">
        <f t="shared" si="22"/>
        <v>16569203</v>
      </c>
      <c r="J92">
        <f t="shared" si="23"/>
        <v>12040695</v>
      </c>
      <c r="K92">
        <f t="shared" si="24"/>
        <v>19604113</v>
      </c>
      <c r="L92">
        <f t="shared" si="25"/>
        <v>15484664</v>
      </c>
      <c r="M92">
        <f t="shared" si="26"/>
        <v>12342995</v>
      </c>
      <c r="N92">
        <f t="shared" si="27"/>
        <v>18781152</v>
      </c>
      <c r="O92">
        <f t="shared" si="28"/>
        <v>19144716</v>
      </c>
      <c r="P92">
        <f t="shared" si="29"/>
        <v>22650136</v>
      </c>
      <c r="Q92">
        <f t="shared" si="30"/>
        <v>22723008</v>
      </c>
      <c r="R92">
        <f t="shared" si="31"/>
        <v>71386892</v>
      </c>
      <c r="S92">
        <f t="shared" si="32"/>
        <v>111119148</v>
      </c>
      <c r="T92">
        <f t="shared" si="33"/>
        <v>69077334</v>
      </c>
      <c r="U92">
        <f t="shared" si="34"/>
        <v>68537538</v>
      </c>
      <c r="V92">
        <f t="shared" si="35"/>
        <v>172023430</v>
      </c>
      <c r="W92">
        <f t="shared" si="36"/>
        <v>187264458</v>
      </c>
      <c r="AS92">
        <v>2014</v>
      </c>
      <c r="AT92" t="s">
        <v>75</v>
      </c>
      <c r="AU92">
        <v>833171683</v>
      </c>
    </row>
    <row r="93" spans="1:47" x14ac:dyDescent="0.3">
      <c r="A93" t="s">
        <v>473</v>
      </c>
      <c r="B93" t="s">
        <v>480</v>
      </c>
      <c r="C93" s="1" t="s">
        <v>490</v>
      </c>
      <c r="D93">
        <f t="shared" si="17"/>
        <v>3116552326</v>
      </c>
      <c r="E93">
        <f t="shared" si="18"/>
        <v>4356971449</v>
      </c>
      <c r="F93">
        <f t="shared" si="19"/>
        <v>3909708073</v>
      </c>
      <c r="G93">
        <f t="shared" si="20"/>
        <v>3289428083</v>
      </c>
      <c r="H93">
        <f t="shared" si="21"/>
        <v>3064711328</v>
      </c>
      <c r="I93">
        <f t="shared" si="22"/>
        <v>1979192839</v>
      </c>
      <c r="J93">
        <f t="shared" si="23"/>
        <v>1941403218</v>
      </c>
      <c r="K93">
        <f t="shared" si="24"/>
        <v>2234080134</v>
      </c>
      <c r="L93">
        <f t="shared" si="25"/>
        <v>2589992609</v>
      </c>
      <c r="M93">
        <f t="shared" si="26"/>
        <v>3447899311</v>
      </c>
      <c r="N93">
        <f t="shared" si="27"/>
        <v>3852300953</v>
      </c>
      <c r="O93">
        <f t="shared" si="28"/>
        <v>4334013693</v>
      </c>
      <c r="P93">
        <f t="shared" si="29"/>
        <v>5049867427</v>
      </c>
      <c r="Q93">
        <f t="shared" si="30"/>
        <v>4659214427</v>
      </c>
      <c r="R93">
        <f t="shared" si="31"/>
        <v>5670573672</v>
      </c>
      <c r="S93">
        <f t="shared" si="32"/>
        <v>9326320773</v>
      </c>
      <c r="T93">
        <f t="shared" si="33"/>
        <v>8168121731</v>
      </c>
      <c r="U93">
        <f t="shared" si="34"/>
        <v>6645993239</v>
      </c>
      <c r="V93">
        <f t="shared" si="35"/>
        <v>7323121654</v>
      </c>
      <c r="W93">
        <f t="shared" si="36"/>
        <v>7276983264</v>
      </c>
      <c r="AS93">
        <v>2013</v>
      </c>
      <c r="AT93" t="s">
        <v>75</v>
      </c>
      <c r="AU93">
        <v>692169379</v>
      </c>
    </row>
    <row r="94" spans="1:47" x14ac:dyDescent="0.3">
      <c r="A94" t="s">
        <v>474</v>
      </c>
      <c r="B94" t="s">
        <v>480</v>
      </c>
      <c r="C94" s="1" t="s">
        <v>490</v>
      </c>
      <c r="D94">
        <f t="shared" si="17"/>
        <v>138613252</v>
      </c>
      <c r="E94">
        <f t="shared" si="18"/>
        <v>142857455</v>
      </c>
      <c r="F94">
        <f t="shared" si="19"/>
        <v>120416197</v>
      </c>
      <c r="G94">
        <f t="shared" si="20"/>
        <v>83646380</v>
      </c>
      <c r="H94">
        <f t="shared" si="21"/>
        <v>78796575</v>
      </c>
      <c r="I94">
        <f t="shared" si="22"/>
        <v>55977337</v>
      </c>
      <c r="J94">
        <f t="shared" si="23"/>
        <v>39175967</v>
      </c>
      <c r="K94">
        <f t="shared" si="24"/>
        <v>49074799</v>
      </c>
      <c r="L94">
        <f t="shared" si="25"/>
        <v>63579423</v>
      </c>
      <c r="M94">
        <f t="shared" si="26"/>
        <v>111075360</v>
      </c>
      <c r="N94">
        <f t="shared" si="27"/>
        <v>116069268</v>
      </c>
      <c r="O94">
        <f t="shared" si="28"/>
        <v>128203488</v>
      </c>
      <c r="P94">
        <f t="shared" si="29"/>
        <v>156162773</v>
      </c>
      <c r="Q94">
        <f t="shared" si="30"/>
        <v>205994504</v>
      </c>
      <c r="R94">
        <f t="shared" si="31"/>
        <v>239274349</v>
      </c>
      <c r="S94">
        <f t="shared" si="32"/>
        <v>397182559</v>
      </c>
      <c r="T94">
        <f t="shared" si="33"/>
        <v>390128494</v>
      </c>
      <c r="U94">
        <f t="shared" si="34"/>
        <v>245051300</v>
      </c>
      <c r="V94">
        <f t="shared" si="35"/>
        <v>215301715</v>
      </c>
      <c r="W94">
        <f t="shared" si="36"/>
        <v>239008649</v>
      </c>
      <c r="AS94">
        <v>2012</v>
      </c>
      <c r="AT94" t="s">
        <v>75</v>
      </c>
      <c r="AU94">
        <v>846496270</v>
      </c>
    </row>
    <row r="95" spans="1:47" x14ac:dyDescent="0.3">
      <c r="A95" t="s">
        <v>471</v>
      </c>
      <c r="B95" t="s">
        <v>481</v>
      </c>
      <c r="C95" s="1" t="s">
        <v>490</v>
      </c>
      <c r="D95">
        <f t="shared" si="17"/>
        <v>1096114943</v>
      </c>
      <c r="E95">
        <f t="shared" si="18"/>
        <v>1305762355</v>
      </c>
      <c r="F95">
        <f t="shared" si="19"/>
        <v>1217429343</v>
      </c>
      <c r="G95">
        <f t="shared" si="20"/>
        <v>997089739</v>
      </c>
      <c r="H95">
        <f t="shared" si="21"/>
        <v>928467392</v>
      </c>
      <c r="I95">
        <f t="shared" si="22"/>
        <v>655584529</v>
      </c>
      <c r="J95">
        <f t="shared" si="23"/>
        <v>643191688</v>
      </c>
      <c r="K95">
        <f t="shared" si="24"/>
        <v>670687593</v>
      </c>
      <c r="L95">
        <f t="shared" si="25"/>
        <v>785769486</v>
      </c>
      <c r="M95">
        <f t="shared" si="26"/>
        <v>1119664247</v>
      </c>
      <c r="N95">
        <f t="shared" si="27"/>
        <v>1220360749</v>
      </c>
      <c r="O95">
        <f t="shared" si="28"/>
        <v>1318861093</v>
      </c>
      <c r="P95">
        <f t="shared" si="29"/>
        <v>1621672818</v>
      </c>
      <c r="Q95">
        <f t="shared" si="30"/>
        <v>1479896058</v>
      </c>
      <c r="R95">
        <f t="shared" si="31"/>
        <v>1847861455</v>
      </c>
      <c r="S95">
        <f t="shared" si="32"/>
        <v>2807629937</v>
      </c>
      <c r="T95">
        <f t="shared" si="33"/>
        <v>2344659866</v>
      </c>
      <c r="U95">
        <f t="shared" si="34"/>
        <v>2144141788</v>
      </c>
      <c r="V95">
        <f t="shared" si="35"/>
        <v>2156996113</v>
      </c>
      <c r="W95">
        <f t="shared" si="36"/>
        <v>2357109778</v>
      </c>
      <c r="AS95">
        <v>2011</v>
      </c>
      <c r="AT95" t="s">
        <v>75</v>
      </c>
      <c r="AU95">
        <v>957231858</v>
      </c>
    </row>
    <row r="96" spans="1:47" x14ac:dyDescent="0.3">
      <c r="A96" t="s">
        <v>477</v>
      </c>
      <c r="B96" t="s">
        <v>481</v>
      </c>
      <c r="C96" s="1" t="s">
        <v>490</v>
      </c>
      <c r="D96">
        <f t="shared" si="17"/>
        <v>63313527</v>
      </c>
      <c r="E96">
        <f t="shared" si="18"/>
        <v>112182607</v>
      </c>
      <c r="F96">
        <f t="shared" si="19"/>
        <v>87942936</v>
      </c>
      <c r="G96">
        <f t="shared" si="20"/>
        <v>69808550</v>
      </c>
      <c r="H96">
        <f t="shared" si="21"/>
        <v>63278192</v>
      </c>
      <c r="I96">
        <f t="shared" si="22"/>
        <v>43016452</v>
      </c>
      <c r="J96">
        <f t="shared" si="23"/>
        <v>59859725</v>
      </c>
      <c r="K96">
        <f t="shared" si="24"/>
        <v>75817054</v>
      </c>
      <c r="L96">
        <f t="shared" si="25"/>
        <v>76533288</v>
      </c>
      <c r="M96">
        <f t="shared" si="26"/>
        <v>115401396</v>
      </c>
      <c r="N96">
        <f t="shared" si="27"/>
        <v>136224544</v>
      </c>
      <c r="O96">
        <f t="shared" si="28"/>
        <v>271656129</v>
      </c>
      <c r="P96">
        <f t="shared" si="29"/>
        <v>251383356</v>
      </c>
      <c r="Q96">
        <f t="shared" si="30"/>
        <v>202497295</v>
      </c>
      <c r="R96">
        <f t="shared" si="31"/>
        <v>261138673</v>
      </c>
      <c r="S96">
        <f t="shared" si="32"/>
        <v>435362202</v>
      </c>
      <c r="T96">
        <f t="shared" si="33"/>
        <v>525734254</v>
      </c>
      <c r="U96">
        <f t="shared" si="34"/>
        <v>450735237</v>
      </c>
      <c r="V96">
        <f t="shared" si="35"/>
        <v>444832529</v>
      </c>
      <c r="W96">
        <f t="shared" si="36"/>
        <v>470471453</v>
      </c>
      <c r="AS96">
        <v>2010</v>
      </c>
      <c r="AT96" t="s">
        <v>75</v>
      </c>
      <c r="AU96">
        <v>684484551</v>
      </c>
    </row>
    <row r="97" spans="1:47" x14ac:dyDescent="0.3">
      <c r="A97" t="s">
        <v>478</v>
      </c>
      <c r="B97" t="s">
        <v>481</v>
      </c>
      <c r="C97" s="1" t="s">
        <v>490</v>
      </c>
      <c r="D97">
        <f t="shared" si="17"/>
        <v>2805298</v>
      </c>
      <c r="E97">
        <f t="shared" si="18"/>
        <v>4520110</v>
      </c>
      <c r="F97">
        <f t="shared" si="19"/>
        <v>5308780</v>
      </c>
      <c r="G97">
        <f t="shared" si="20"/>
        <v>3968612</v>
      </c>
      <c r="H97">
        <f t="shared" si="21"/>
        <v>5295908</v>
      </c>
      <c r="I97">
        <f t="shared" si="22"/>
        <v>2569700</v>
      </c>
      <c r="J97">
        <f t="shared" si="23"/>
        <v>2666445</v>
      </c>
      <c r="K97">
        <f t="shared" si="24"/>
        <v>6596752</v>
      </c>
      <c r="L97">
        <f t="shared" si="25"/>
        <v>10307021</v>
      </c>
      <c r="M97">
        <f t="shared" si="26"/>
        <v>42161719</v>
      </c>
      <c r="N97">
        <f t="shared" si="27"/>
        <v>23838008</v>
      </c>
      <c r="O97">
        <f t="shared" si="28"/>
        <v>37103110</v>
      </c>
      <c r="P97">
        <f t="shared" si="29"/>
        <v>62641204</v>
      </c>
      <c r="Q97">
        <f t="shared" si="30"/>
        <v>57815971</v>
      </c>
      <c r="R97">
        <f t="shared" si="31"/>
        <v>64261310</v>
      </c>
      <c r="S97">
        <f t="shared" si="32"/>
        <v>101039472</v>
      </c>
      <c r="T97">
        <f t="shared" si="33"/>
        <v>131475523</v>
      </c>
      <c r="U97">
        <f t="shared" si="34"/>
        <v>131545345</v>
      </c>
      <c r="V97">
        <f t="shared" si="35"/>
        <v>145801681</v>
      </c>
      <c r="W97">
        <f t="shared" si="36"/>
        <v>129297844</v>
      </c>
      <c r="AS97">
        <v>2009</v>
      </c>
      <c r="AT97" t="s">
        <v>75</v>
      </c>
      <c r="AU97">
        <v>603373737</v>
      </c>
    </row>
    <row r="98" spans="1:47" x14ac:dyDescent="0.3">
      <c r="A98" t="s">
        <v>476</v>
      </c>
      <c r="B98" t="s">
        <v>481</v>
      </c>
      <c r="C98" s="1" t="s">
        <v>490</v>
      </c>
      <c r="D98">
        <f t="shared" si="17"/>
        <v>47387767</v>
      </c>
      <c r="E98">
        <f t="shared" si="18"/>
        <v>40803748</v>
      </c>
      <c r="F98">
        <f t="shared" si="19"/>
        <v>39560662</v>
      </c>
      <c r="G98">
        <f t="shared" si="20"/>
        <v>25243286</v>
      </c>
      <c r="H98">
        <f t="shared" si="21"/>
        <v>28583574</v>
      </c>
      <c r="I98">
        <f t="shared" si="22"/>
        <v>18698435</v>
      </c>
      <c r="J98">
        <f t="shared" si="23"/>
        <v>17084626</v>
      </c>
      <c r="K98">
        <f t="shared" si="24"/>
        <v>18249429</v>
      </c>
      <c r="L98">
        <f t="shared" si="25"/>
        <v>26568877</v>
      </c>
      <c r="M98">
        <f t="shared" si="26"/>
        <v>32990059</v>
      </c>
      <c r="N98">
        <f t="shared" si="27"/>
        <v>38297480</v>
      </c>
      <c r="O98">
        <f t="shared" si="28"/>
        <v>60690394</v>
      </c>
      <c r="P98">
        <f t="shared" si="29"/>
        <v>66009978</v>
      </c>
      <c r="Q98">
        <f t="shared" si="30"/>
        <v>62189917</v>
      </c>
      <c r="R98">
        <f t="shared" si="31"/>
        <v>77404196</v>
      </c>
      <c r="S98">
        <f t="shared" si="32"/>
        <v>107240288</v>
      </c>
      <c r="T98">
        <f t="shared" si="33"/>
        <v>122215719</v>
      </c>
      <c r="U98">
        <f t="shared" si="34"/>
        <v>121683115</v>
      </c>
      <c r="V98">
        <f t="shared" si="35"/>
        <v>136018522</v>
      </c>
      <c r="W98">
        <f t="shared" si="36"/>
        <v>172575314</v>
      </c>
      <c r="AS98">
        <v>2008</v>
      </c>
      <c r="AT98" t="s">
        <v>75</v>
      </c>
      <c r="AU98">
        <v>634947996</v>
      </c>
    </row>
    <row r="99" spans="1:47" x14ac:dyDescent="0.3">
      <c r="A99" t="s">
        <v>482</v>
      </c>
      <c r="B99" t="s">
        <v>491</v>
      </c>
      <c r="C99" s="1" t="s">
        <v>490</v>
      </c>
      <c r="D99">
        <f t="shared" si="17"/>
        <v>144959763</v>
      </c>
      <c r="E99">
        <f t="shared" si="18"/>
        <v>168648879</v>
      </c>
      <c r="F99">
        <f t="shared" si="19"/>
        <v>150508893</v>
      </c>
      <c r="G99">
        <f t="shared" si="20"/>
        <v>128731148</v>
      </c>
      <c r="H99">
        <f t="shared" si="21"/>
        <v>110233944</v>
      </c>
      <c r="I99">
        <f t="shared" si="22"/>
        <v>71809725</v>
      </c>
      <c r="J99">
        <f t="shared" si="23"/>
        <v>72702380</v>
      </c>
      <c r="K99">
        <f t="shared" si="24"/>
        <v>93098850</v>
      </c>
      <c r="L99">
        <f t="shared" si="25"/>
        <v>103157817</v>
      </c>
      <c r="M99">
        <f t="shared" si="26"/>
        <v>152681631</v>
      </c>
      <c r="N99">
        <f t="shared" si="27"/>
        <v>169927564</v>
      </c>
      <c r="O99">
        <f t="shared" si="28"/>
        <v>223908589</v>
      </c>
      <c r="P99">
        <f t="shared" si="29"/>
        <v>262666131</v>
      </c>
      <c r="Q99">
        <f t="shared" si="30"/>
        <v>270553238</v>
      </c>
      <c r="R99">
        <f t="shared" si="31"/>
        <v>316252105</v>
      </c>
      <c r="S99">
        <f t="shared" si="32"/>
        <v>487622575</v>
      </c>
      <c r="T99">
        <f t="shared" si="33"/>
        <v>512934113</v>
      </c>
      <c r="U99">
        <f t="shared" si="34"/>
        <v>497803766</v>
      </c>
      <c r="V99">
        <f t="shared" si="35"/>
        <v>544465911</v>
      </c>
      <c r="W99">
        <f t="shared" si="36"/>
        <v>550332955</v>
      </c>
      <c r="AS99">
        <v>2007</v>
      </c>
      <c r="AT99" t="s">
        <v>75</v>
      </c>
      <c r="AU99">
        <v>535781841</v>
      </c>
    </row>
    <row r="100" spans="1:47" x14ac:dyDescent="0.3">
      <c r="A100" t="s">
        <v>463</v>
      </c>
      <c r="B100" t="s">
        <v>465</v>
      </c>
      <c r="C100" s="1" t="s">
        <v>490</v>
      </c>
      <c r="D100">
        <f t="shared" si="17"/>
        <v>466956397</v>
      </c>
      <c r="E100">
        <f t="shared" si="18"/>
        <v>487787556</v>
      </c>
      <c r="F100">
        <f t="shared" si="19"/>
        <v>474773797</v>
      </c>
      <c r="G100">
        <f t="shared" si="20"/>
        <v>447163908</v>
      </c>
      <c r="H100">
        <f t="shared" si="21"/>
        <v>382140431</v>
      </c>
      <c r="I100">
        <f t="shared" si="22"/>
        <v>307345536</v>
      </c>
      <c r="J100">
        <f t="shared" si="23"/>
        <v>273953361</v>
      </c>
      <c r="K100">
        <f t="shared" si="24"/>
        <v>352760233</v>
      </c>
      <c r="L100">
        <f t="shared" si="25"/>
        <v>406475902</v>
      </c>
      <c r="M100">
        <f t="shared" si="26"/>
        <v>551562712</v>
      </c>
      <c r="N100">
        <f t="shared" si="27"/>
        <v>693060591</v>
      </c>
      <c r="O100">
        <f t="shared" si="28"/>
        <v>872529245</v>
      </c>
      <c r="P100">
        <f t="shared" si="29"/>
        <v>1168698715</v>
      </c>
      <c r="Q100">
        <f t="shared" si="30"/>
        <v>1241565054</v>
      </c>
      <c r="R100">
        <f t="shared" si="31"/>
        <v>1386786477</v>
      </c>
      <c r="S100">
        <f t="shared" si="32"/>
        <v>2049164005</v>
      </c>
      <c r="T100">
        <f t="shared" si="33"/>
        <v>2003432078</v>
      </c>
      <c r="U100">
        <f t="shared" si="34"/>
        <v>1913062816</v>
      </c>
      <c r="V100">
        <f t="shared" si="35"/>
        <v>2034913868</v>
      </c>
      <c r="W100">
        <f t="shared" si="36"/>
        <v>2227243143</v>
      </c>
      <c r="AS100">
        <v>2006</v>
      </c>
      <c r="AT100" t="s">
        <v>75</v>
      </c>
      <c r="AU100">
        <v>432177748</v>
      </c>
    </row>
    <row r="101" spans="1:47" x14ac:dyDescent="0.3">
      <c r="A101" t="s">
        <v>479</v>
      </c>
      <c r="B101" t="s">
        <v>465</v>
      </c>
      <c r="C101" s="1" t="s">
        <v>490</v>
      </c>
      <c r="D101">
        <f t="shared" si="17"/>
        <v>1199991522</v>
      </c>
      <c r="E101">
        <f t="shared" si="18"/>
        <v>1560793245</v>
      </c>
      <c r="F101">
        <f t="shared" si="19"/>
        <v>1414259684</v>
      </c>
      <c r="G101">
        <f t="shared" si="20"/>
        <v>1061218856</v>
      </c>
      <c r="H101">
        <f t="shared" si="21"/>
        <v>895561778</v>
      </c>
      <c r="I101">
        <f t="shared" si="22"/>
        <v>672630316</v>
      </c>
      <c r="J101">
        <f t="shared" si="23"/>
        <v>627789169</v>
      </c>
      <c r="K101">
        <f t="shared" si="24"/>
        <v>732044189</v>
      </c>
      <c r="L101">
        <f t="shared" si="25"/>
        <v>908069856</v>
      </c>
      <c r="M101">
        <f t="shared" si="26"/>
        <v>1198584124</v>
      </c>
      <c r="N101">
        <f t="shared" si="27"/>
        <v>1298684398</v>
      </c>
      <c r="O101">
        <f t="shared" si="28"/>
        <v>1544083574</v>
      </c>
      <c r="P101">
        <f t="shared" si="29"/>
        <v>1831837374</v>
      </c>
      <c r="Q101">
        <f t="shared" si="30"/>
        <v>1702268776</v>
      </c>
      <c r="R101">
        <f t="shared" si="31"/>
        <v>2097745536</v>
      </c>
      <c r="S101">
        <f t="shared" si="32"/>
        <v>2946894934</v>
      </c>
      <c r="T101">
        <f t="shared" si="33"/>
        <v>2560934659</v>
      </c>
      <c r="U101">
        <f t="shared" si="34"/>
        <v>2106335950</v>
      </c>
      <c r="V101">
        <f t="shared" si="35"/>
        <v>2358905426</v>
      </c>
      <c r="W101">
        <f t="shared" si="36"/>
        <v>2383901190</v>
      </c>
      <c r="AS101">
        <v>2005</v>
      </c>
      <c r="AT101" t="s">
        <v>75</v>
      </c>
      <c r="AU101">
        <v>382495712</v>
      </c>
    </row>
    <row r="102" spans="1:47" x14ac:dyDescent="0.3">
      <c r="A102" t="s">
        <v>472</v>
      </c>
      <c r="B102" t="s">
        <v>465</v>
      </c>
      <c r="C102" s="1" t="s">
        <v>490</v>
      </c>
      <c r="D102">
        <f t="shared" si="17"/>
        <v>1621197436</v>
      </c>
      <c r="E102">
        <f t="shared" si="18"/>
        <v>1764200895</v>
      </c>
      <c r="F102">
        <f t="shared" si="19"/>
        <v>1704506899</v>
      </c>
      <c r="G102">
        <f t="shared" si="20"/>
        <v>1363343572</v>
      </c>
      <c r="H102">
        <f t="shared" si="21"/>
        <v>1174395752</v>
      </c>
      <c r="I102">
        <f t="shared" si="22"/>
        <v>902957912</v>
      </c>
      <c r="J102">
        <f t="shared" si="23"/>
        <v>771068709</v>
      </c>
      <c r="K102">
        <f t="shared" si="24"/>
        <v>930643960</v>
      </c>
      <c r="L102">
        <f t="shared" si="25"/>
        <v>1055006158</v>
      </c>
      <c r="M102">
        <f t="shared" si="26"/>
        <v>1416931316</v>
      </c>
      <c r="N102">
        <f t="shared" si="27"/>
        <v>1665996624</v>
      </c>
      <c r="O102">
        <f t="shared" si="28"/>
        <v>2118993108</v>
      </c>
      <c r="P102">
        <f t="shared" si="29"/>
        <v>2657983250</v>
      </c>
      <c r="Q102">
        <f t="shared" si="30"/>
        <v>2367076698</v>
      </c>
      <c r="R102">
        <f t="shared" si="31"/>
        <v>2525918551</v>
      </c>
      <c r="S102">
        <f t="shared" si="32"/>
        <v>3726773014</v>
      </c>
      <c r="T102">
        <f t="shared" si="33"/>
        <v>3492916778</v>
      </c>
      <c r="U102">
        <f t="shared" si="34"/>
        <v>3076616677</v>
      </c>
      <c r="V102">
        <f t="shared" si="35"/>
        <v>3392962393</v>
      </c>
      <c r="W102">
        <f t="shared" si="36"/>
        <v>3401873592</v>
      </c>
      <c r="AS102">
        <v>2004</v>
      </c>
      <c r="AT102" t="s">
        <v>75</v>
      </c>
      <c r="AU102">
        <v>335116758</v>
      </c>
    </row>
    <row r="103" spans="1:47" x14ac:dyDescent="0.3">
      <c r="A103" t="s">
        <v>464</v>
      </c>
      <c r="B103" t="s">
        <v>465</v>
      </c>
      <c r="C103" s="1" t="s">
        <v>490</v>
      </c>
      <c r="D103">
        <f>SUMIFS(D18:D102,$B18:$B102,$A103)</f>
        <v>3874495552</v>
      </c>
      <c r="E103">
        <f t="shared" ref="E103:W108" si="37">SUMIFS(E18:E102,$B18:$B102,$A103)</f>
        <v>4681757232</v>
      </c>
      <c r="F103">
        <f t="shared" si="37"/>
        <v>4121927658</v>
      </c>
      <c r="G103">
        <f t="shared" si="37"/>
        <v>3225341261</v>
      </c>
      <c r="H103">
        <f t="shared" si="37"/>
        <v>2744922123</v>
      </c>
      <c r="I103">
        <f t="shared" si="37"/>
        <v>2092143875</v>
      </c>
      <c r="J103">
        <f t="shared" si="37"/>
        <v>1932124474</v>
      </c>
      <c r="K103">
        <f t="shared" si="37"/>
        <v>2272484409</v>
      </c>
      <c r="L103">
        <f t="shared" si="37"/>
        <v>2610005056</v>
      </c>
      <c r="M103">
        <f t="shared" si="37"/>
        <v>3514063648</v>
      </c>
      <c r="N103">
        <f t="shared" si="37"/>
        <v>4241085538</v>
      </c>
      <c r="O103">
        <f t="shared" si="37"/>
        <v>5151899466</v>
      </c>
      <c r="P103">
        <f t="shared" si="37"/>
        <v>6037034126</v>
      </c>
      <c r="Q103">
        <f t="shared" si="37"/>
        <v>5572747421</v>
      </c>
      <c r="R103">
        <f t="shared" si="37"/>
        <v>6750218149</v>
      </c>
      <c r="S103">
        <f t="shared" si="37"/>
        <v>9955529747</v>
      </c>
      <c r="T103">
        <f t="shared" si="37"/>
        <v>9122582449</v>
      </c>
      <c r="U103">
        <f t="shared" si="37"/>
        <v>8188125041</v>
      </c>
      <c r="V103">
        <f t="shared" si="37"/>
        <v>9008378975</v>
      </c>
      <c r="W103">
        <f t="shared" si="37"/>
        <v>8083410709</v>
      </c>
      <c r="AS103">
        <v>2003</v>
      </c>
      <c r="AT103" t="s">
        <v>75</v>
      </c>
      <c r="AU103">
        <v>246670314</v>
      </c>
    </row>
    <row r="104" spans="1:47" x14ac:dyDescent="0.3">
      <c r="A104" t="s">
        <v>466</v>
      </c>
      <c r="B104" t="s">
        <v>491</v>
      </c>
      <c r="C104" s="1" t="s">
        <v>492</v>
      </c>
      <c r="D104">
        <f t="shared" ref="D104:D108" si="38">SUMIFS(D19:D103,$B19:$B103,$A104)</f>
        <v>212804680</v>
      </c>
      <c r="E104">
        <f t="shared" si="37"/>
        <v>197967228</v>
      </c>
      <c r="F104">
        <f t="shared" si="37"/>
        <v>241522939</v>
      </c>
      <c r="G104">
        <f t="shared" si="37"/>
        <v>221142732</v>
      </c>
      <c r="H104">
        <f t="shared" si="37"/>
        <v>184491529</v>
      </c>
      <c r="I104">
        <f t="shared" si="37"/>
        <v>109256077</v>
      </c>
      <c r="J104">
        <f t="shared" si="37"/>
        <v>112668161</v>
      </c>
      <c r="K104">
        <f t="shared" si="37"/>
        <v>139388831</v>
      </c>
      <c r="L104">
        <f t="shared" si="37"/>
        <v>166281927</v>
      </c>
      <c r="M104">
        <f t="shared" si="37"/>
        <v>185079378</v>
      </c>
      <c r="N104">
        <f t="shared" si="37"/>
        <v>232804009</v>
      </c>
      <c r="O104">
        <f t="shared" si="37"/>
        <v>334201676</v>
      </c>
      <c r="P104">
        <f t="shared" si="37"/>
        <v>486214007</v>
      </c>
      <c r="Q104">
        <f t="shared" si="37"/>
        <v>395508310</v>
      </c>
      <c r="R104">
        <f t="shared" si="37"/>
        <v>357651166</v>
      </c>
      <c r="S104">
        <f t="shared" si="37"/>
        <v>534535316</v>
      </c>
      <c r="T104">
        <f t="shared" si="37"/>
        <v>607330765</v>
      </c>
      <c r="U104">
        <f t="shared" si="37"/>
        <v>562944728</v>
      </c>
      <c r="V104">
        <f t="shared" si="37"/>
        <v>543946362</v>
      </c>
      <c r="W104">
        <f t="shared" si="37"/>
        <v>556263648</v>
      </c>
      <c r="AS104">
        <v>2002</v>
      </c>
      <c r="AT104" t="s">
        <v>75</v>
      </c>
      <c r="AU104">
        <v>201951203</v>
      </c>
    </row>
    <row r="105" spans="1:47" x14ac:dyDescent="0.3">
      <c r="A105" t="s">
        <v>480</v>
      </c>
      <c r="B105" t="s">
        <v>491</v>
      </c>
      <c r="C105" s="1" t="s">
        <v>493</v>
      </c>
      <c r="D105">
        <f t="shared" si="38"/>
        <v>3262878479</v>
      </c>
      <c r="E105">
        <f t="shared" si="37"/>
        <v>4528778088</v>
      </c>
      <c r="F105">
        <f t="shared" si="37"/>
        <v>4051129524</v>
      </c>
      <c r="G105">
        <f t="shared" si="37"/>
        <v>3392410420</v>
      </c>
      <c r="H105">
        <f t="shared" si="37"/>
        <v>3157748425</v>
      </c>
      <c r="I105">
        <f t="shared" si="37"/>
        <v>2051868183</v>
      </c>
      <c r="J105">
        <f t="shared" si="37"/>
        <v>1992865890</v>
      </c>
      <c r="K105">
        <f t="shared" si="37"/>
        <v>2303219774</v>
      </c>
      <c r="L105">
        <f t="shared" si="37"/>
        <v>2669172832</v>
      </c>
      <c r="M105">
        <f t="shared" si="37"/>
        <v>3572104618</v>
      </c>
      <c r="N105">
        <f t="shared" si="37"/>
        <v>3988127821</v>
      </c>
      <c r="O105">
        <f t="shared" si="37"/>
        <v>4482249914</v>
      </c>
      <c r="P105">
        <f t="shared" si="37"/>
        <v>5230058584</v>
      </c>
      <c r="Q105">
        <f t="shared" si="37"/>
        <v>4888887694</v>
      </c>
      <c r="R105">
        <f t="shared" si="37"/>
        <v>5982571149</v>
      </c>
      <c r="S105">
        <f t="shared" si="37"/>
        <v>9837470697</v>
      </c>
      <c r="T105">
        <f t="shared" si="37"/>
        <v>8629335811</v>
      </c>
      <c r="U105">
        <f t="shared" si="37"/>
        <v>6961285500</v>
      </c>
      <c r="V105">
        <f t="shared" si="37"/>
        <v>7712704100</v>
      </c>
      <c r="W105">
        <f t="shared" si="37"/>
        <v>7706062015</v>
      </c>
      <c r="AS105">
        <v>2001</v>
      </c>
      <c r="AT105" t="s">
        <v>75</v>
      </c>
      <c r="AU105">
        <v>209880086</v>
      </c>
    </row>
    <row r="106" spans="1:47" x14ac:dyDescent="0.3">
      <c r="A106" t="s">
        <v>481</v>
      </c>
      <c r="B106" t="s">
        <v>491</v>
      </c>
      <c r="C106" s="1" t="s">
        <v>494</v>
      </c>
      <c r="D106">
        <f t="shared" si="38"/>
        <v>1209621535</v>
      </c>
      <c r="E106">
        <f t="shared" si="37"/>
        <v>1463268820</v>
      </c>
      <c r="F106">
        <f t="shared" si="37"/>
        <v>1350241721</v>
      </c>
      <c r="G106">
        <f t="shared" si="37"/>
        <v>1096110187</v>
      </c>
      <c r="H106">
        <f t="shared" si="37"/>
        <v>1025625066</v>
      </c>
      <c r="I106">
        <f t="shared" si="37"/>
        <v>719869116</v>
      </c>
      <c r="J106">
        <f t="shared" si="37"/>
        <v>722802484</v>
      </c>
      <c r="K106">
        <f t="shared" si="37"/>
        <v>771350828</v>
      </c>
      <c r="L106">
        <f t="shared" si="37"/>
        <v>899178672</v>
      </c>
      <c r="M106">
        <f t="shared" si="37"/>
        <v>1310217421</v>
      </c>
      <c r="N106">
        <f t="shared" si="37"/>
        <v>1418720781</v>
      </c>
      <c r="O106">
        <f t="shared" si="37"/>
        <v>1688310726</v>
      </c>
      <c r="P106">
        <f t="shared" si="37"/>
        <v>2001707356</v>
      </c>
      <c r="Q106">
        <f t="shared" si="37"/>
        <v>1802399241</v>
      </c>
      <c r="R106">
        <f t="shared" si="37"/>
        <v>2250665634</v>
      </c>
      <c r="S106">
        <f t="shared" si="37"/>
        <v>3451271899</v>
      </c>
      <c r="T106">
        <f t="shared" si="37"/>
        <v>3124085362</v>
      </c>
      <c r="U106">
        <f t="shared" si="37"/>
        <v>2848105485</v>
      </c>
      <c r="V106">
        <f t="shared" si="37"/>
        <v>2883648845</v>
      </c>
      <c r="W106">
        <f t="shared" si="37"/>
        <v>3129454389</v>
      </c>
      <c r="AS106">
        <v>2000</v>
      </c>
      <c r="AT106" t="s">
        <v>75</v>
      </c>
      <c r="AU106">
        <v>291146207</v>
      </c>
    </row>
    <row r="107" spans="1:47" x14ac:dyDescent="0.3">
      <c r="A107" t="s">
        <v>4</v>
      </c>
      <c r="B107" t="s">
        <v>491</v>
      </c>
      <c r="C107" s="1" t="s">
        <v>495</v>
      </c>
      <c r="D107">
        <f t="shared" si="38"/>
        <v>0</v>
      </c>
      <c r="E107">
        <f t="shared" si="37"/>
        <v>0</v>
      </c>
      <c r="F107">
        <f t="shared" si="37"/>
        <v>0</v>
      </c>
      <c r="G107">
        <f t="shared" si="37"/>
        <v>0</v>
      </c>
      <c r="H107">
        <f t="shared" si="37"/>
        <v>0</v>
      </c>
      <c r="I107">
        <f t="shared" si="37"/>
        <v>0</v>
      </c>
      <c r="J107">
        <f t="shared" si="37"/>
        <v>0</v>
      </c>
      <c r="K107">
        <f t="shared" si="37"/>
        <v>0</v>
      </c>
      <c r="L107">
        <f t="shared" si="37"/>
        <v>0</v>
      </c>
      <c r="M107">
        <f t="shared" si="37"/>
        <v>0</v>
      </c>
      <c r="N107">
        <f t="shared" si="37"/>
        <v>0</v>
      </c>
      <c r="O107">
        <f t="shared" si="37"/>
        <v>0</v>
      </c>
      <c r="P107">
        <f t="shared" si="37"/>
        <v>0</v>
      </c>
      <c r="Q107">
        <f t="shared" si="37"/>
        <v>0</v>
      </c>
      <c r="R107">
        <f t="shared" si="37"/>
        <v>0</v>
      </c>
      <c r="S107">
        <f t="shared" si="37"/>
        <v>0</v>
      </c>
      <c r="T107">
        <f t="shared" si="37"/>
        <v>0</v>
      </c>
      <c r="U107">
        <f t="shared" si="37"/>
        <v>0</v>
      </c>
      <c r="V107">
        <f t="shared" si="37"/>
        <v>0</v>
      </c>
      <c r="W107">
        <f t="shared" si="37"/>
        <v>0</v>
      </c>
      <c r="AS107">
        <v>1999</v>
      </c>
      <c r="AT107" t="s">
        <v>75</v>
      </c>
      <c r="AU107">
        <v>339419505</v>
      </c>
    </row>
    <row r="108" spans="1:47" x14ac:dyDescent="0.3">
      <c r="A108" t="s">
        <v>465</v>
      </c>
      <c r="B108" t="s">
        <v>491</v>
      </c>
      <c r="C108" s="1" t="s">
        <v>496</v>
      </c>
      <c r="D108">
        <f t="shared" si="38"/>
        <v>7162640907</v>
      </c>
      <c r="E108">
        <f t="shared" si="37"/>
        <v>8494538928</v>
      </c>
      <c r="F108">
        <f t="shared" si="37"/>
        <v>7715468038</v>
      </c>
      <c r="G108">
        <f t="shared" si="37"/>
        <v>6097067597</v>
      </c>
      <c r="H108">
        <f t="shared" si="37"/>
        <v>5197020084</v>
      </c>
      <c r="I108">
        <f t="shared" si="37"/>
        <v>3975077639</v>
      </c>
      <c r="J108">
        <f t="shared" si="37"/>
        <v>3604935713</v>
      </c>
      <c r="K108">
        <f t="shared" si="37"/>
        <v>4287932791</v>
      </c>
      <c r="L108">
        <f t="shared" si="37"/>
        <v>4979556972</v>
      </c>
      <c r="M108">
        <f t="shared" si="37"/>
        <v>6681141800</v>
      </c>
      <c r="N108">
        <f t="shared" si="37"/>
        <v>7898827151</v>
      </c>
      <c r="O108">
        <f t="shared" si="37"/>
        <v>9687505393</v>
      </c>
      <c r="P108">
        <f t="shared" si="37"/>
        <v>11695553465</v>
      </c>
      <c r="Q108">
        <f t="shared" si="37"/>
        <v>10883657949</v>
      </c>
      <c r="R108">
        <f t="shared" si="37"/>
        <v>12760668713</v>
      </c>
      <c r="S108">
        <f t="shared" si="37"/>
        <v>18678361700</v>
      </c>
      <c r="T108">
        <f t="shared" si="37"/>
        <v>17179865964</v>
      </c>
      <c r="U108">
        <f t="shared" si="37"/>
        <v>15284140484</v>
      </c>
      <c r="V108">
        <f t="shared" si="37"/>
        <v>16795160662</v>
      </c>
      <c r="W108">
        <f t="shared" si="37"/>
        <v>16096428634</v>
      </c>
      <c r="AS108">
        <v>1998</v>
      </c>
      <c r="AT108" t="s">
        <v>75</v>
      </c>
      <c r="AU108">
        <v>476370624</v>
      </c>
    </row>
    <row r="109" spans="1:47" x14ac:dyDescent="0.3">
      <c r="AS109">
        <v>1997</v>
      </c>
      <c r="AT109" t="s">
        <v>75</v>
      </c>
      <c r="AU109">
        <v>479836064</v>
      </c>
    </row>
    <row r="110" spans="1:47" x14ac:dyDescent="0.3">
      <c r="AS110">
        <v>1996</v>
      </c>
      <c r="AT110" t="s">
        <v>75</v>
      </c>
      <c r="AU110">
        <v>386019456</v>
      </c>
    </row>
    <row r="111" spans="1:47" x14ac:dyDescent="0.3">
      <c r="AS111">
        <v>1995</v>
      </c>
      <c r="AT111" t="s">
        <v>75</v>
      </c>
      <c r="AU111">
        <v>498538720</v>
      </c>
    </row>
    <row r="112" spans="1:47" x14ac:dyDescent="0.3">
      <c r="AS112">
        <v>1994</v>
      </c>
      <c r="AT112" t="s">
        <v>75</v>
      </c>
      <c r="AU112">
        <v>421165120</v>
      </c>
    </row>
    <row r="113" spans="45:47" x14ac:dyDescent="0.3">
      <c r="AS113">
        <v>1993</v>
      </c>
      <c r="AT113" t="s">
        <v>75</v>
      </c>
      <c r="AU113">
        <v>244576016</v>
      </c>
    </row>
    <row r="114" spans="45:47" x14ac:dyDescent="0.3">
      <c r="AS114">
        <v>2015</v>
      </c>
      <c r="AT114" t="s">
        <v>142</v>
      </c>
      <c r="AU114">
        <v>86143666</v>
      </c>
    </row>
    <row r="115" spans="45:47" x14ac:dyDescent="0.3">
      <c r="AS115">
        <v>2014</v>
      </c>
      <c r="AT115" t="s">
        <v>142</v>
      </c>
      <c r="AU115">
        <v>107565718</v>
      </c>
    </row>
    <row r="116" spans="45:47" x14ac:dyDescent="0.3">
      <c r="AS116">
        <v>2013</v>
      </c>
      <c r="AT116" t="s">
        <v>142</v>
      </c>
      <c r="AU116">
        <v>142057009</v>
      </c>
    </row>
    <row r="117" spans="45:47" x14ac:dyDescent="0.3">
      <c r="AS117">
        <v>2012</v>
      </c>
      <c r="AT117" t="s">
        <v>142</v>
      </c>
      <c r="AU117">
        <v>129761278</v>
      </c>
    </row>
    <row r="118" spans="45:47" x14ac:dyDescent="0.3">
      <c r="AS118">
        <v>2011</v>
      </c>
      <c r="AT118" t="s">
        <v>142</v>
      </c>
      <c r="AU118">
        <v>127683678</v>
      </c>
    </row>
    <row r="119" spans="45:47" x14ac:dyDescent="0.3">
      <c r="AS119">
        <v>2010</v>
      </c>
      <c r="AT119" t="s">
        <v>142</v>
      </c>
      <c r="AU119">
        <v>83193392</v>
      </c>
    </row>
    <row r="120" spans="45:47" x14ac:dyDescent="0.3">
      <c r="AS120">
        <v>2009</v>
      </c>
      <c r="AT120" t="s">
        <v>142</v>
      </c>
      <c r="AU120">
        <v>70017255</v>
      </c>
    </row>
    <row r="121" spans="45:47" x14ac:dyDescent="0.3">
      <c r="AS121">
        <v>2008</v>
      </c>
      <c r="AT121" t="s">
        <v>142</v>
      </c>
      <c r="AU121">
        <v>72700230</v>
      </c>
    </row>
    <row r="122" spans="45:47" x14ac:dyDescent="0.3">
      <c r="AS122">
        <v>2007</v>
      </c>
      <c r="AT122" t="s">
        <v>142</v>
      </c>
      <c r="AU122">
        <v>50112530</v>
      </c>
    </row>
    <row r="123" spans="45:47" x14ac:dyDescent="0.3">
      <c r="AS123">
        <v>2006</v>
      </c>
      <c r="AT123" t="s">
        <v>142</v>
      </c>
      <c r="AU123">
        <v>36526337</v>
      </c>
    </row>
    <row r="124" spans="45:47" x14ac:dyDescent="0.3">
      <c r="AS124">
        <v>2005</v>
      </c>
      <c r="AT124" t="s">
        <v>142</v>
      </c>
      <c r="AU124">
        <v>31918163</v>
      </c>
    </row>
    <row r="125" spans="45:47" x14ac:dyDescent="0.3">
      <c r="AS125">
        <v>2004</v>
      </c>
      <c r="AT125" t="s">
        <v>142</v>
      </c>
      <c r="AU125">
        <v>18957530</v>
      </c>
    </row>
    <row r="126" spans="45:47" x14ac:dyDescent="0.3">
      <c r="AS126">
        <v>2003</v>
      </c>
      <c r="AT126" t="s">
        <v>142</v>
      </c>
      <c r="AU126">
        <v>16693930</v>
      </c>
    </row>
    <row r="127" spans="45:47" x14ac:dyDescent="0.3">
      <c r="AS127">
        <v>2002</v>
      </c>
      <c r="AT127" t="s">
        <v>142</v>
      </c>
      <c r="AU127">
        <v>13041365</v>
      </c>
    </row>
    <row r="128" spans="45:47" x14ac:dyDescent="0.3">
      <c r="AS128">
        <v>2001</v>
      </c>
      <c r="AT128" t="s">
        <v>142</v>
      </c>
      <c r="AU128">
        <v>15778911</v>
      </c>
    </row>
    <row r="129" spans="45:47" x14ac:dyDescent="0.3">
      <c r="AS129">
        <v>2000</v>
      </c>
      <c r="AT129" t="s">
        <v>142</v>
      </c>
      <c r="AU129">
        <v>10837227</v>
      </c>
    </row>
    <row r="130" spans="45:47" x14ac:dyDescent="0.3">
      <c r="AS130">
        <v>1999</v>
      </c>
      <c r="AT130" t="s">
        <v>142</v>
      </c>
      <c r="AU130">
        <v>10551514</v>
      </c>
    </row>
    <row r="131" spans="45:47" x14ac:dyDescent="0.3">
      <c r="AS131">
        <v>1998</v>
      </c>
      <c r="AT131" t="s">
        <v>142</v>
      </c>
      <c r="AU131">
        <v>10957244</v>
      </c>
    </row>
    <row r="132" spans="45:47" x14ac:dyDescent="0.3">
      <c r="AS132">
        <v>1997</v>
      </c>
      <c r="AT132" t="s">
        <v>142</v>
      </c>
      <c r="AU132">
        <v>5456946</v>
      </c>
    </row>
    <row r="133" spans="45:47" x14ac:dyDescent="0.3">
      <c r="AS133">
        <v>1996</v>
      </c>
      <c r="AT133" t="s">
        <v>142</v>
      </c>
      <c r="AU133">
        <v>4356538</v>
      </c>
    </row>
    <row r="134" spans="45:47" x14ac:dyDescent="0.3">
      <c r="AS134">
        <v>2015</v>
      </c>
      <c r="AT134" t="s">
        <v>103</v>
      </c>
      <c r="AU134">
        <v>15702320</v>
      </c>
    </row>
    <row r="135" spans="45:47" x14ac:dyDescent="0.3">
      <c r="AS135">
        <v>2014</v>
      </c>
      <c r="AT135" t="s">
        <v>103</v>
      </c>
      <c r="AU135">
        <v>17541266</v>
      </c>
    </row>
    <row r="136" spans="45:47" x14ac:dyDescent="0.3">
      <c r="AS136">
        <v>2013</v>
      </c>
      <c r="AT136" t="s">
        <v>103</v>
      </c>
      <c r="AU136">
        <v>1275274</v>
      </c>
    </row>
    <row r="137" spans="45:47" x14ac:dyDescent="0.3">
      <c r="AS137">
        <v>2012</v>
      </c>
      <c r="AT137" t="s">
        <v>103</v>
      </c>
      <c r="AU137">
        <v>1740564</v>
      </c>
    </row>
    <row r="138" spans="45:47" x14ac:dyDescent="0.3">
      <c r="AS138">
        <v>2011</v>
      </c>
      <c r="AT138" t="s">
        <v>103</v>
      </c>
      <c r="AU138">
        <v>2518375</v>
      </c>
    </row>
    <row r="139" spans="45:47" x14ac:dyDescent="0.3">
      <c r="AS139">
        <v>2010</v>
      </c>
      <c r="AT139" t="s">
        <v>103</v>
      </c>
      <c r="AU139">
        <v>2302598</v>
      </c>
    </row>
    <row r="140" spans="45:47" x14ac:dyDescent="0.3">
      <c r="AS140">
        <v>2009</v>
      </c>
      <c r="AT140" t="s">
        <v>103</v>
      </c>
      <c r="AU140">
        <v>318678</v>
      </c>
    </row>
    <row r="141" spans="45:47" x14ac:dyDescent="0.3">
      <c r="AS141">
        <v>2008</v>
      </c>
      <c r="AT141" t="s">
        <v>103</v>
      </c>
      <c r="AU141">
        <v>424259</v>
      </c>
    </row>
    <row r="142" spans="45:47" x14ac:dyDescent="0.3">
      <c r="AS142">
        <v>2007</v>
      </c>
      <c r="AT142" t="s">
        <v>103</v>
      </c>
      <c r="AU142">
        <v>105281</v>
      </c>
    </row>
    <row r="143" spans="45:47" x14ac:dyDescent="0.3">
      <c r="AS143">
        <v>2006</v>
      </c>
      <c r="AT143" t="s">
        <v>103</v>
      </c>
      <c r="AU143">
        <v>634337</v>
      </c>
    </row>
    <row r="144" spans="45:47" x14ac:dyDescent="0.3">
      <c r="AS144">
        <v>2005</v>
      </c>
      <c r="AT144" t="s">
        <v>103</v>
      </c>
      <c r="AU144">
        <v>234759</v>
      </c>
    </row>
    <row r="145" spans="45:47" x14ac:dyDescent="0.3">
      <c r="AS145">
        <v>2004</v>
      </c>
      <c r="AT145" t="s">
        <v>103</v>
      </c>
      <c r="AU145">
        <v>39348</v>
      </c>
    </row>
    <row r="146" spans="45:47" x14ac:dyDescent="0.3">
      <c r="AS146">
        <v>2003</v>
      </c>
      <c r="AT146" t="s">
        <v>103</v>
      </c>
      <c r="AU146">
        <v>91171</v>
      </c>
    </row>
    <row r="147" spans="45:47" x14ac:dyDescent="0.3">
      <c r="AS147">
        <v>2002</v>
      </c>
      <c r="AT147" t="s">
        <v>103</v>
      </c>
      <c r="AU147">
        <v>79216</v>
      </c>
    </row>
    <row r="148" spans="45:47" x14ac:dyDescent="0.3">
      <c r="AS148">
        <v>2001</v>
      </c>
      <c r="AT148" t="s">
        <v>103</v>
      </c>
      <c r="AU148">
        <v>9320</v>
      </c>
    </row>
    <row r="149" spans="45:47" x14ac:dyDescent="0.3">
      <c r="AS149">
        <v>2000</v>
      </c>
      <c r="AT149" t="s">
        <v>103</v>
      </c>
      <c r="AU149">
        <v>11189</v>
      </c>
    </row>
    <row r="150" spans="45:47" x14ac:dyDescent="0.3">
      <c r="AS150">
        <v>1999</v>
      </c>
      <c r="AT150" t="s">
        <v>103</v>
      </c>
      <c r="AU150">
        <v>3925</v>
      </c>
    </row>
    <row r="151" spans="45:47" x14ac:dyDescent="0.3">
      <c r="AS151">
        <v>1998</v>
      </c>
      <c r="AT151" t="s">
        <v>103</v>
      </c>
      <c r="AU151">
        <v>9434</v>
      </c>
    </row>
    <row r="152" spans="45:47" x14ac:dyDescent="0.3">
      <c r="AS152">
        <v>1997</v>
      </c>
      <c r="AT152" t="s">
        <v>103</v>
      </c>
      <c r="AU152">
        <v>3204</v>
      </c>
    </row>
    <row r="153" spans="45:47" x14ac:dyDescent="0.3">
      <c r="AS153">
        <v>1996</v>
      </c>
      <c r="AT153" t="s">
        <v>103</v>
      </c>
      <c r="AU153">
        <v>24511</v>
      </c>
    </row>
    <row r="154" spans="45:47" x14ac:dyDescent="0.3">
      <c r="AS154">
        <v>1995</v>
      </c>
      <c r="AT154" t="s">
        <v>103</v>
      </c>
      <c r="AU154">
        <v>49549</v>
      </c>
    </row>
    <row r="155" spans="45:47" x14ac:dyDescent="0.3">
      <c r="AS155">
        <v>1994</v>
      </c>
      <c r="AT155" t="s">
        <v>103</v>
      </c>
      <c r="AU155">
        <v>24037</v>
      </c>
    </row>
    <row r="156" spans="45:47" x14ac:dyDescent="0.3">
      <c r="AS156">
        <v>2015</v>
      </c>
      <c r="AT156" t="s">
        <v>55</v>
      </c>
      <c r="AU156">
        <v>146799378</v>
      </c>
    </row>
    <row r="157" spans="45:47" x14ac:dyDescent="0.3">
      <c r="AS157">
        <v>2014</v>
      </c>
      <c r="AT157" t="s">
        <v>55</v>
      </c>
      <c r="AU157">
        <v>109170223</v>
      </c>
    </row>
    <row r="158" spans="45:47" x14ac:dyDescent="0.3">
      <c r="AS158">
        <v>2013</v>
      </c>
      <c r="AT158" t="s">
        <v>55</v>
      </c>
      <c r="AU158">
        <v>96501160</v>
      </c>
    </row>
    <row r="159" spans="45:47" x14ac:dyDescent="0.3">
      <c r="AS159">
        <v>2012</v>
      </c>
      <c r="AT159" t="s">
        <v>55</v>
      </c>
      <c r="AU159">
        <v>96579729</v>
      </c>
    </row>
    <row r="160" spans="45:47" x14ac:dyDescent="0.3">
      <c r="AS160">
        <v>2011</v>
      </c>
      <c r="AT160" t="s">
        <v>55</v>
      </c>
      <c r="AU160">
        <v>82673108</v>
      </c>
    </row>
    <row r="161" spans="45:47" x14ac:dyDescent="0.3">
      <c r="AS161">
        <v>2010</v>
      </c>
      <c r="AT161" t="s">
        <v>55</v>
      </c>
      <c r="AU161">
        <v>58919732</v>
      </c>
    </row>
    <row r="162" spans="45:47" x14ac:dyDescent="0.3">
      <c r="AS162">
        <v>2009</v>
      </c>
      <c r="AT162" t="s">
        <v>55</v>
      </c>
      <c r="AU162">
        <v>44183312</v>
      </c>
    </row>
    <row r="163" spans="45:47" x14ac:dyDescent="0.3">
      <c r="AS163">
        <v>2008</v>
      </c>
      <c r="AT163" t="s">
        <v>55</v>
      </c>
      <c r="AU163">
        <v>46090646</v>
      </c>
    </row>
    <row r="164" spans="45:47" x14ac:dyDescent="0.3">
      <c r="AS164">
        <v>2007</v>
      </c>
      <c r="AT164" t="s">
        <v>55</v>
      </c>
      <c r="AU164">
        <v>43370253</v>
      </c>
    </row>
    <row r="165" spans="45:47" x14ac:dyDescent="0.3">
      <c r="AS165">
        <v>2006</v>
      </c>
      <c r="AT165" t="s">
        <v>55</v>
      </c>
      <c r="AU165">
        <v>26495809</v>
      </c>
    </row>
    <row r="166" spans="45:47" x14ac:dyDescent="0.3">
      <c r="AS166">
        <v>2005</v>
      </c>
      <c r="AT166" t="s">
        <v>55</v>
      </c>
      <c r="AU166">
        <v>22973213</v>
      </c>
    </row>
    <row r="167" spans="45:47" x14ac:dyDescent="0.3">
      <c r="AS167">
        <v>2004</v>
      </c>
      <c r="AT167" t="s">
        <v>55</v>
      </c>
      <c r="AU167">
        <v>18289358</v>
      </c>
    </row>
    <row r="168" spans="45:47" x14ac:dyDescent="0.3">
      <c r="AS168">
        <v>2003</v>
      </c>
      <c r="AT168" t="s">
        <v>55</v>
      </c>
      <c r="AU168">
        <v>13426167</v>
      </c>
    </row>
    <row r="169" spans="45:47" x14ac:dyDescent="0.3">
      <c r="AS169">
        <v>2002</v>
      </c>
      <c r="AT169" t="s">
        <v>55</v>
      </c>
      <c r="AU169">
        <v>13146261</v>
      </c>
    </row>
    <row r="170" spans="45:47" x14ac:dyDescent="0.3">
      <c r="AS170">
        <v>2001</v>
      </c>
      <c r="AT170" t="s">
        <v>55</v>
      </c>
      <c r="AU170">
        <v>13337378</v>
      </c>
    </row>
    <row r="171" spans="45:47" x14ac:dyDescent="0.3">
      <c r="AS171">
        <v>2000</v>
      </c>
      <c r="AT171" t="s">
        <v>55</v>
      </c>
      <c r="AU171">
        <v>18835733</v>
      </c>
    </row>
    <row r="172" spans="45:47" x14ac:dyDescent="0.3">
      <c r="AS172">
        <v>1999</v>
      </c>
      <c r="AT172" t="s">
        <v>55</v>
      </c>
      <c r="AU172">
        <v>16256095</v>
      </c>
    </row>
    <row r="173" spans="45:47" x14ac:dyDescent="0.3">
      <c r="AS173">
        <v>1998</v>
      </c>
      <c r="AT173" t="s">
        <v>55</v>
      </c>
      <c r="AU173">
        <v>28035124</v>
      </c>
    </row>
    <row r="174" spans="45:47" x14ac:dyDescent="0.3">
      <c r="AS174">
        <v>1997</v>
      </c>
      <c r="AT174" t="s">
        <v>55</v>
      </c>
      <c r="AU174">
        <v>26644468</v>
      </c>
    </row>
    <row r="175" spans="45:47" x14ac:dyDescent="0.3">
      <c r="AS175">
        <v>1996</v>
      </c>
      <c r="AT175" t="s">
        <v>55</v>
      </c>
      <c r="AU175">
        <v>28676576</v>
      </c>
    </row>
    <row r="176" spans="45:47" x14ac:dyDescent="0.3">
      <c r="AS176">
        <v>1995</v>
      </c>
      <c r="AT176" t="s">
        <v>55</v>
      </c>
      <c r="AU176">
        <v>31466254</v>
      </c>
    </row>
    <row r="177" spans="45:47" x14ac:dyDescent="0.3">
      <c r="AS177">
        <v>1994</v>
      </c>
      <c r="AT177" t="s">
        <v>55</v>
      </c>
      <c r="AU177">
        <v>18503498</v>
      </c>
    </row>
    <row r="178" spans="45:47" x14ac:dyDescent="0.3">
      <c r="AS178">
        <v>1993</v>
      </c>
      <c r="AT178" t="s">
        <v>55</v>
      </c>
      <c r="AU178">
        <v>16843590</v>
      </c>
    </row>
    <row r="179" spans="45:47" x14ac:dyDescent="0.3">
      <c r="AS179">
        <v>1992</v>
      </c>
      <c r="AT179" t="s">
        <v>55</v>
      </c>
      <c r="AU179">
        <v>10248222</v>
      </c>
    </row>
    <row r="180" spans="45:47" x14ac:dyDescent="0.3">
      <c r="AS180">
        <v>1991</v>
      </c>
      <c r="AT180" t="s">
        <v>55</v>
      </c>
      <c r="AU180">
        <v>12759280</v>
      </c>
    </row>
    <row r="181" spans="45:47" x14ac:dyDescent="0.3">
      <c r="AS181">
        <v>1990</v>
      </c>
      <c r="AT181" t="s">
        <v>55</v>
      </c>
      <c r="AU181">
        <v>11940049</v>
      </c>
    </row>
    <row r="182" spans="45:47" x14ac:dyDescent="0.3">
      <c r="AS182">
        <v>1989</v>
      </c>
      <c r="AT182" t="s">
        <v>55</v>
      </c>
      <c r="AU182">
        <v>10811780</v>
      </c>
    </row>
    <row r="183" spans="45:47" x14ac:dyDescent="0.3">
      <c r="AS183">
        <v>2015</v>
      </c>
      <c r="AT183" t="s">
        <v>54</v>
      </c>
      <c r="AU183">
        <v>53699487</v>
      </c>
    </row>
    <row r="184" spans="45:47" x14ac:dyDescent="0.3">
      <c r="AS184">
        <v>2014</v>
      </c>
      <c r="AT184" t="s">
        <v>54</v>
      </c>
      <c r="AU184">
        <v>50885523</v>
      </c>
    </row>
    <row r="185" spans="45:47" x14ac:dyDescent="0.3">
      <c r="AS185">
        <v>2013</v>
      </c>
      <c r="AT185" t="s">
        <v>54</v>
      </c>
      <c r="AU185">
        <v>55728683</v>
      </c>
    </row>
    <row r="186" spans="45:47" x14ac:dyDescent="0.3">
      <c r="AS186">
        <v>2012</v>
      </c>
      <c r="AT186" t="s">
        <v>54</v>
      </c>
      <c r="AU186">
        <v>63869322</v>
      </c>
    </row>
    <row r="187" spans="45:47" x14ac:dyDescent="0.3">
      <c r="AS187">
        <v>2011</v>
      </c>
      <c r="AT187" t="s">
        <v>54</v>
      </c>
      <c r="AU187">
        <v>65232413</v>
      </c>
    </row>
    <row r="188" spans="45:47" x14ac:dyDescent="0.3">
      <c r="AS188">
        <v>2010</v>
      </c>
      <c r="AT188" t="s">
        <v>54</v>
      </c>
      <c r="AU188">
        <v>29057883</v>
      </c>
    </row>
    <row r="189" spans="45:47" x14ac:dyDescent="0.3">
      <c r="AS189">
        <v>2009</v>
      </c>
      <c r="AT189" t="s">
        <v>54</v>
      </c>
      <c r="AU189">
        <v>27098763</v>
      </c>
    </row>
    <row r="190" spans="45:47" x14ac:dyDescent="0.3">
      <c r="AS190">
        <v>2008</v>
      </c>
      <c r="AT190" t="s">
        <v>54</v>
      </c>
      <c r="AU190">
        <v>42845268</v>
      </c>
    </row>
    <row r="191" spans="45:47" x14ac:dyDescent="0.3">
      <c r="AS191">
        <v>2007</v>
      </c>
      <c r="AT191" t="s">
        <v>54</v>
      </c>
      <c r="AU191">
        <v>24561707</v>
      </c>
    </row>
    <row r="192" spans="45:47" x14ac:dyDescent="0.3">
      <c r="AS192">
        <v>2006</v>
      </c>
      <c r="AT192" t="s">
        <v>54</v>
      </c>
      <c r="AU192">
        <v>16672301</v>
      </c>
    </row>
    <row r="193" spans="45:47" x14ac:dyDescent="0.3">
      <c r="AS193">
        <v>2005</v>
      </c>
      <c r="AT193" t="s">
        <v>54</v>
      </c>
      <c r="AU193">
        <v>11339611</v>
      </c>
    </row>
    <row r="194" spans="45:47" x14ac:dyDescent="0.3">
      <c r="AS194">
        <v>2004</v>
      </c>
      <c r="AT194" t="s">
        <v>54</v>
      </c>
      <c r="AU194">
        <v>13962780</v>
      </c>
    </row>
    <row r="195" spans="45:47" x14ac:dyDescent="0.3">
      <c r="AS195">
        <v>2003</v>
      </c>
      <c r="AT195" t="s">
        <v>54</v>
      </c>
      <c r="AU195">
        <v>4575776</v>
      </c>
    </row>
    <row r="196" spans="45:47" x14ac:dyDescent="0.3">
      <c r="AS196">
        <v>2002</v>
      </c>
      <c r="AT196" t="s">
        <v>54</v>
      </c>
      <c r="AU196">
        <v>10735685</v>
      </c>
    </row>
    <row r="197" spans="45:47" x14ac:dyDescent="0.3">
      <c r="AS197">
        <v>2001</v>
      </c>
      <c r="AT197" t="s">
        <v>54</v>
      </c>
      <c r="AU197">
        <v>14635750</v>
      </c>
    </row>
    <row r="198" spans="45:47" x14ac:dyDescent="0.3">
      <c r="AS198">
        <v>2000</v>
      </c>
      <c r="AT198" t="s">
        <v>54</v>
      </c>
      <c r="AU198">
        <v>13678493</v>
      </c>
    </row>
    <row r="199" spans="45:47" x14ac:dyDescent="0.3">
      <c r="AS199">
        <v>1999</v>
      </c>
      <c r="AT199" t="s">
        <v>54</v>
      </c>
      <c r="AU199">
        <v>15400480</v>
      </c>
    </row>
    <row r="200" spans="45:47" x14ac:dyDescent="0.3">
      <c r="AS200">
        <v>1998</v>
      </c>
      <c r="AT200" t="s">
        <v>54</v>
      </c>
      <c r="AU200">
        <v>17742828</v>
      </c>
    </row>
    <row r="201" spans="45:47" x14ac:dyDescent="0.3">
      <c r="AS201">
        <v>1997</v>
      </c>
      <c r="AT201" t="s">
        <v>54</v>
      </c>
      <c r="AU201">
        <v>20562900</v>
      </c>
    </row>
    <row r="202" spans="45:47" x14ac:dyDescent="0.3">
      <c r="AS202">
        <v>1996</v>
      </c>
      <c r="AT202" t="s">
        <v>54</v>
      </c>
      <c r="AU202">
        <v>16516695</v>
      </c>
    </row>
    <row r="203" spans="45:47" x14ac:dyDescent="0.3">
      <c r="AS203">
        <v>1995</v>
      </c>
      <c r="AT203" t="s">
        <v>54</v>
      </c>
      <c r="AU203">
        <v>25803872</v>
      </c>
    </row>
    <row r="204" spans="45:47" x14ac:dyDescent="0.3">
      <c r="AS204">
        <v>1994</v>
      </c>
      <c r="AT204" t="s">
        <v>54</v>
      </c>
      <c r="AU204">
        <v>14818998</v>
      </c>
    </row>
    <row r="205" spans="45:47" x14ac:dyDescent="0.3">
      <c r="AS205">
        <v>1993</v>
      </c>
      <c r="AT205" t="s">
        <v>54</v>
      </c>
      <c r="AU205">
        <v>5684144</v>
      </c>
    </row>
    <row r="206" spans="45:47" x14ac:dyDescent="0.3">
      <c r="AS206">
        <v>1992</v>
      </c>
      <c r="AT206" t="s">
        <v>54</v>
      </c>
      <c r="AU206">
        <v>7341579</v>
      </c>
    </row>
    <row r="207" spans="45:47" x14ac:dyDescent="0.3">
      <c r="AS207">
        <v>1991</v>
      </c>
      <c r="AT207" t="s">
        <v>54</v>
      </c>
      <c r="AU207">
        <v>6545664</v>
      </c>
    </row>
    <row r="208" spans="45:47" x14ac:dyDescent="0.3">
      <c r="AS208">
        <v>2015</v>
      </c>
      <c r="AT208" t="s">
        <v>52</v>
      </c>
      <c r="AU208">
        <v>117123288</v>
      </c>
    </row>
    <row r="209" spans="45:47" x14ac:dyDescent="0.3">
      <c r="AS209">
        <v>2014</v>
      </c>
      <c r="AT209" t="s">
        <v>52</v>
      </c>
      <c r="AU209">
        <v>105350785</v>
      </c>
    </row>
    <row r="210" spans="45:47" x14ac:dyDescent="0.3">
      <c r="AS210">
        <v>2013</v>
      </c>
      <c r="AT210" t="s">
        <v>52</v>
      </c>
      <c r="AU210">
        <v>78431608</v>
      </c>
    </row>
    <row r="211" spans="45:47" x14ac:dyDescent="0.3">
      <c r="AS211">
        <v>2012</v>
      </c>
      <c r="AT211" t="s">
        <v>52</v>
      </c>
      <c r="AU211">
        <v>68878816</v>
      </c>
    </row>
    <row r="212" spans="45:47" x14ac:dyDescent="0.3">
      <c r="AS212">
        <v>2011</v>
      </c>
      <c r="AT212" t="s">
        <v>52</v>
      </c>
      <c r="AU212">
        <v>90036017</v>
      </c>
    </row>
    <row r="213" spans="45:47" x14ac:dyDescent="0.3">
      <c r="AS213">
        <v>2010</v>
      </c>
      <c r="AT213" t="s">
        <v>52</v>
      </c>
      <c r="AU213">
        <v>26951397</v>
      </c>
    </row>
    <row r="214" spans="45:47" x14ac:dyDescent="0.3">
      <c r="AS214">
        <v>2009</v>
      </c>
      <c r="AT214" t="s">
        <v>52</v>
      </c>
      <c r="AU214">
        <v>11445469</v>
      </c>
    </row>
    <row r="215" spans="45:47" x14ac:dyDescent="0.3">
      <c r="AS215">
        <v>2008</v>
      </c>
      <c r="AT215" t="s">
        <v>52</v>
      </c>
      <c r="AU215">
        <v>35679006</v>
      </c>
    </row>
    <row r="216" spans="45:47" x14ac:dyDescent="0.3">
      <c r="AS216">
        <v>2007</v>
      </c>
      <c r="AT216" t="s">
        <v>52</v>
      </c>
      <c r="AU216">
        <v>2929539</v>
      </c>
    </row>
    <row r="217" spans="45:47" x14ac:dyDescent="0.3">
      <c r="AS217">
        <v>2006</v>
      </c>
      <c r="AT217" t="s">
        <v>52</v>
      </c>
      <c r="AU217">
        <v>2073461</v>
      </c>
    </row>
    <row r="218" spans="45:47" x14ac:dyDescent="0.3">
      <c r="AS218">
        <v>2005</v>
      </c>
      <c r="AT218" t="s">
        <v>52</v>
      </c>
      <c r="AU218">
        <v>1664315</v>
      </c>
    </row>
    <row r="219" spans="45:47" x14ac:dyDescent="0.3">
      <c r="AS219">
        <v>2004</v>
      </c>
      <c r="AT219" t="s">
        <v>52</v>
      </c>
      <c r="AU219">
        <v>1228939</v>
      </c>
    </row>
    <row r="220" spans="45:47" x14ac:dyDescent="0.3">
      <c r="AS220">
        <v>2003</v>
      </c>
      <c r="AT220" t="s">
        <v>52</v>
      </c>
      <c r="AU220">
        <v>1243717</v>
      </c>
    </row>
    <row r="221" spans="45:47" x14ac:dyDescent="0.3">
      <c r="AS221">
        <v>2002</v>
      </c>
      <c r="AT221" t="s">
        <v>52</v>
      </c>
      <c r="AU221">
        <v>751087</v>
      </c>
    </row>
    <row r="222" spans="45:47" x14ac:dyDescent="0.3">
      <c r="AS222">
        <v>2001</v>
      </c>
      <c r="AT222" t="s">
        <v>52</v>
      </c>
      <c r="AU222">
        <v>747910</v>
      </c>
    </row>
    <row r="223" spans="45:47" x14ac:dyDescent="0.3">
      <c r="AS223">
        <v>2000</v>
      </c>
      <c r="AT223" t="s">
        <v>52</v>
      </c>
      <c r="AU223">
        <v>552043</v>
      </c>
    </row>
    <row r="224" spans="45:47" x14ac:dyDescent="0.3">
      <c r="AS224">
        <v>1999</v>
      </c>
      <c r="AT224" t="s">
        <v>52</v>
      </c>
      <c r="AU224">
        <v>319303</v>
      </c>
    </row>
    <row r="225" spans="45:47" x14ac:dyDescent="0.3">
      <c r="AS225">
        <v>1998</v>
      </c>
      <c r="AT225" t="s">
        <v>52</v>
      </c>
      <c r="AU225">
        <v>2296317</v>
      </c>
    </row>
    <row r="226" spans="45:47" x14ac:dyDescent="0.3">
      <c r="AS226">
        <v>1997</v>
      </c>
      <c r="AT226" t="s">
        <v>52</v>
      </c>
      <c r="AU226">
        <v>120260</v>
      </c>
    </row>
    <row r="227" spans="45:47" x14ac:dyDescent="0.3">
      <c r="AS227">
        <v>1996</v>
      </c>
      <c r="AT227" t="s">
        <v>52</v>
      </c>
      <c r="AU227">
        <v>49389</v>
      </c>
    </row>
    <row r="228" spans="45:47" x14ac:dyDescent="0.3">
      <c r="AS228">
        <v>1995</v>
      </c>
      <c r="AT228" t="s">
        <v>52</v>
      </c>
      <c r="AU228">
        <v>58129</v>
      </c>
    </row>
    <row r="229" spans="45:47" x14ac:dyDescent="0.3">
      <c r="AS229">
        <v>1994</v>
      </c>
      <c r="AT229" t="s">
        <v>52</v>
      </c>
      <c r="AU229">
        <v>13475</v>
      </c>
    </row>
    <row r="230" spans="45:47" x14ac:dyDescent="0.3">
      <c r="AS230">
        <v>1993</v>
      </c>
      <c r="AT230" t="s">
        <v>52</v>
      </c>
      <c r="AU230">
        <v>103394</v>
      </c>
    </row>
    <row r="231" spans="45:47" x14ac:dyDescent="0.3">
      <c r="AS231">
        <v>1992</v>
      </c>
      <c r="AT231" t="s">
        <v>52</v>
      </c>
      <c r="AU231">
        <v>16446</v>
      </c>
    </row>
    <row r="232" spans="45:47" x14ac:dyDescent="0.3">
      <c r="AS232">
        <v>1991</v>
      </c>
      <c r="AT232" t="s">
        <v>52</v>
      </c>
      <c r="AU232">
        <v>23</v>
      </c>
    </row>
    <row r="233" spans="45:47" x14ac:dyDescent="0.3">
      <c r="AS233">
        <v>1990</v>
      </c>
      <c r="AT233" t="s">
        <v>52</v>
      </c>
      <c r="AU233">
        <v>42</v>
      </c>
    </row>
    <row r="234" spans="45:47" x14ac:dyDescent="0.3">
      <c r="AS234">
        <v>1989</v>
      </c>
      <c r="AT234" t="s">
        <v>52</v>
      </c>
      <c r="AU234">
        <v>146</v>
      </c>
    </row>
    <row r="235" spans="45:47" x14ac:dyDescent="0.3">
      <c r="AS235">
        <v>1988</v>
      </c>
      <c r="AT235" t="s">
        <v>52</v>
      </c>
      <c r="AU235">
        <v>19</v>
      </c>
    </row>
    <row r="236" spans="45:47" x14ac:dyDescent="0.3">
      <c r="AS236">
        <v>2015</v>
      </c>
      <c r="AT236" t="s">
        <v>101</v>
      </c>
      <c r="AU236">
        <v>22353767</v>
      </c>
    </row>
    <row r="237" spans="45:47" x14ac:dyDescent="0.3">
      <c r="AS237">
        <v>2014</v>
      </c>
      <c r="AT237" t="s">
        <v>101</v>
      </c>
      <c r="AU237">
        <v>22335868</v>
      </c>
    </row>
    <row r="238" spans="45:47" x14ac:dyDescent="0.3">
      <c r="AS238">
        <v>2013</v>
      </c>
      <c r="AT238" t="s">
        <v>101</v>
      </c>
      <c r="AU238">
        <v>25202588</v>
      </c>
    </row>
    <row r="239" spans="45:47" x14ac:dyDescent="0.3">
      <c r="AS239">
        <v>2012</v>
      </c>
      <c r="AT239" t="s">
        <v>101</v>
      </c>
      <c r="AU239">
        <v>26775204</v>
      </c>
    </row>
    <row r="240" spans="45:47" x14ac:dyDescent="0.3">
      <c r="AS240">
        <v>2011</v>
      </c>
      <c r="AT240" t="s">
        <v>101</v>
      </c>
      <c r="AU240">
        <v>25769244</v>
      </c>
    </row>
    <row r="241" spans="45:47" x14ac:dyDescent="0.3">
      <c r="AS241">
        <v>2010</v>
      </c>
      <c r="AT241" t="s">
        <v>101</v>
      </c>
      <c r="AU241">
        <v>18810927</v>
      </c>
    </row>
    <row r="242" spans="45:47" x14ac:dyDescent="0.3">
      <c r="AS242">
        <v>2009</v>
      </c>
      <c r="AT242" t="s">
        <v>101</v>
      </c>
      <c r="AU242">
        <v>19528543</v>
      </c>
    </row>
    <row r="243" spans="45:47" x14ac:dyDescent="0.3">
      <c r="AS243">
        <v>2008</v>
      </c>
      <c r="AT243" t="s">
        <v>101</v>
      </c>
      <c r="AU243">
        <v>21865403</v>
      </c>
    </row>
    <row r="244" spans="45:47" x14ac:dyDescent="0.3">
      <c r="AS244">
        <v>2007</v>
      </c>
      <c r="AT244" t="s">
        <v>101</v>
      </c>
      <c r="AU244">
        <v>18764740</v>
      </c>
    </row>
    <row r="245" spans="45:47" x14ac:dyDescent="0.3">
      <c r="AS245">
        <v>2006</v>
      </c>
      <c r="AT245" t="s">
        <v>101</v>
      </c>
      <c r="AU245">
        <v>13978026</v>
      </c>
    </row>
    <row r="246" spans="45:47" x14ac:dyDescent="0.3">
      <c r="AS246">
        <v>2005</v>
      </c>
      <c r="AT246" t="s">
        <v>101</v>
      </c>
      <c r="AU246">
        <v>12139215</v>
      </c>
    </row>
    <row r="247" spans="45:47" x14ac:dyDescent="0.3">
      <c r="AS247">
        <v>2004</v>
      </c>
      <c r="AT247" t="s">
        <v>101</v>
      </c>
      <c r="AU247">
        <v>10004562</v>
      </c>
    </row>
    <row r="248" spans="45:47" x14ac:dyDescent="0.3">
      <c r="AS248">
        <v>2003</v>
      </c>
      <c r="AT248" t="s">
        <v>101</v>
      </c>
      <c r="AU248">
        <v>7439881</v>
      </c>
    </row>
    <row r="249" spans="45:47" x14ac:dyDescent="0.3">
      <c r="AS249">
        <v>2002</v>
      </c>
      <c r="AT249" t="s">
        <v>101</v>
      </c>
      <c r="AU249">
        <v>5149902</v>
      </c>
    </row>
    <row r="250" spans="45:47" x14ac:dyDescent="0.3">
      <c r="AS250">
        <v>2001</v>
      </c>
      <c r="AT250" t="s">
        <v>101</v>
      </c>
      <c r="AU250">
        <v>4614977</v>
      </c>
    </row>
    <row r="251" spans="45:47" x14ac:dyDescent="0.3">
      <c r="AS251">
        <v>2000</v>
      </c>
      <c r="AT251" t="s">
        <v>101</v>
      </c>
      <c r="AU251">
        <v>2930864</v>
      </c>
    </row>
    <row r="252" spans="45:47" x14ac:dyDescent="0.3">
      <c r="AS252">
        <v>1999</v>
      </c>
      <c r="AT252" t="s">
        <v>101</v>
      </c>
      <c r="AU252">
        <v>6415714</v>
      </c>
    </row>
    <row r="253" spans="45:47" x14ac:dyDescent="0.3">
      <c r="AS253">
        <v>1998</v>
      </c>
      <c r="AT253" t="s">
        <v>101</v>
      </c>
      <c r="AU253">
        <v>11019613</v>
      </c>
    </row>
    <row r="254" spans="45:47" x14ac:dyDescent="0.3">
      <c r="AS254">
        <v>1997</v>
      </c>
      <c r="AT254" t="s">
        <v>101</v>
      </c>
      <c r="AU254">
        <v>7958589</v>
      </c>
    </row>
    <row r="255" spans="45:47" x14ac:dyDescent="0.3">
      <c r="AS255">
        <v>1996</v>
      </c>
      <c r="AT255" t="s">
        <v>101</v>
      </c>
      <c r="AU255">
        <v>6176726</v>
      </c>
    </row>
    <row r="256" spans="45:47" x14ac:dyDescent="0.3">
      <c r="AS256">
        <v>1995</v>
      </c>
      <c r="AT256" t="s">
        <v>101</v>
      </c>
      <c r="AU256">
        <v>7892242</v>
      </c>
    </row>
    <row r="257" spans="45:47" x14ac:dyDescent="0.3">
      <c r="AS257">
        <v>1994</v>
      </c>
      <c r="AT257" t="s">
        <v>101</v>
      </c>
      <c r="AU257">
        <v>6496773</v>
      </c>
    </row>
    <row r="258" spans="45:47" x14ac:dyDescent="0.3">
      <c r="AS258">
        <v>2016</v>
      </c>
      <c r="AT258" t="s">
        <v>51</v>
      </c>
      <c r="AU258">
        <v>702374137</v>
      </c>
    </row>
    <row r="259" spans="45:47" x14ac:dyDescent="0.3">
      <c r="AS259">
        <v>2015</v>
      </c>
      <c r="AT259" t="s">
        <v>51</v>
      </c>
      <c r="AU259">
        <v>787100603</v>
      </c>
    </row>
    <row r="260" spans="45:47" x14ac:dyDescent="0.3">
      <c r="AS260">
        <v>2014</v>
      </c>
      <c r="AT260" t="s">
        <v>51</v>
      </c>
      <c r="AU260">
        <v>725143491</v>
      </c>
    </row>
    <row r="261" spans="45:47" x14ac:dyDescent="0.3">
      <c r="AS261">
        <v>2013</v>
      </c>
      <c r="AT261" t="s">
        <v>51</v>
      </c>
      <c r="AU261">
        <v>715785772</v>
      </c>
    </row>
    <row r="262" spans="45:47" x14ac:dyDescent="0.3">
      <c r="AS262">
        <v>2012</v>
      </c>
      <c r="AT262" t="s">
        <v>51</v>
      </c>
      <c r="AU262">
        <v>812337107</v>
      </c>
    </row>
    <row r="263" spans="45:47" x14ac:dyDescent="0.3">
      <c r="AS263">
        <v>2011</v>
      </c>
      <c r="AT263" t="s">
        <v>51</v>
      </c>
      <c r="AU263">
        <v>892788687</v>
      </c>
    </row>
    <row r="264" spans="45:47" x14ac:dyDescent="0.3">
      <c r="AS264">
        <v>2010</v>
      </c>
      <c r="AT264" t="s">
        <v>51</v>
      </c>
      <c r="AU264">
        <v>558538087</v>
      </c>
    </row>
    <row r="265" spans="45:47" x14ac:dyDescent="0.3">
      <c r="AS265">
        <v>2009</v>
      </c>
      <c r="AT265" t="s">
        <v>51</v>
      </c>
      <c r="AU265">
        <v>419726252</v>
      </c>
    </row>
    <row r="266" spans="45:47" x14ac:dyDescent="0.3">
      <c r="AS266">
        <v>2008</v>
      </c>
      <c r="AT266" t="s">
        <v>51</v>
      </c>
      <c r="AU266">
        <v>422001987</v>
      </c>
    </row>
    <row r="267" spans="45:47" x14ac:dyDescent="0.3">
      <c r="AS267">
        <v>2007</v>
      </c>
      <c r="AT267" t="s">
        <v>51</v>
      </c>
      <c r="AU267">
        <v>327051606</v>
      </c>
    </row>
    <row r="268" spans="45:47" x14ac:dyDescent="0.3">
      <c r="AS268">
        <v>2006</v>
      </c>
      <c r="AT268" t="s">
        <v>51</v>
      </c>
      <c r="AU268">
        <v>253007389</v>
      </c>
    </row>
    <row r="269" spans="45:47" x14ac:dyDescent="0.3">
      <c r="AS269">
        <v>2005</v>
      </c>
      <c r="AT269" t="s">
        <v>51</v>
      </c>
      <c r="AU269">
        <v>244844632</v>
      </c>
    </row>
    <row r="270" spans="45:47" x14ac:dyDescent="0.3">
      <c r="AS270">
        <v>2004</v>
      </c>
      <c r="AT270" t="s">
        <v>51</v>
      </c>
      <c r="AU270">
        <v>155803790</v>
      </c>
    </row>
    <row r="271" spans="45:47" x14ac:dyDescent="0.3">
      <c r="AS271">
        <v>2003</v>
      </c>
      <c r="AT271" t="s">
        <v>51</v>
      </c>
      <c r="AU271">
        <v>149571204</v>
      </c>
    </row>
    <row r="272" spans="45:47" x14ac:dyDescent="0.3">
      <c r="AS272">
        <v>2002</v>
      </c>
      <c r="AT272" t="s">
        <v>51</v>
      </c>
      <c r="AU272">
        <v>121491036</v>
      </c>
    </row>
    <row r="273" spans="45:47" x14ac:dyDescent="0.3">
      <c r="AS273">
        <v>2001</v>
      </c>
      <c r="AT273" t="s">
        <v>51</v>
      </c>
      <c r="AU273">
        <v>131188555</v>
      </c>
    </row>
    <row r="274" spans="45:47" x14ac:dyDescent="0.3">
      <c r="AS274">
        <v>2000</v>
      </c>
      <c r="AT274" t="s">
        <v>51</v>
      </c>
      <c r="AU274">
        <v>156747644</v>
      </c>
    </row>
    <row r="275" spans="45:47" x14ac:dyDescent="0.3">
      <c r="AS275">
        <v>1999</v>
      </c>
      <c r="AT275" t="s">
        <v>51</v>
      </c>
      <c r="AU275">
        <v>170639664</v>
      </c>
    </row>
    <row r="276" spans="45:47" x14ac:dyDescent="0.3">
      <c r="AS276">
        <v>1998</v>
      </c>
      <c r="AT276" t="s">
        <v>51</v>
      </c>
      <c r="AU276">
        <v>217177792</v>
      </c>
    </row>
    <row r="277" spans="45:47" x14ac:dyDescent="0.3">
      <c r="AS277">
        <v>1997</v>
      </c>
      <c r="AT277" t="s">
        <v>51</v>
      </c>
      <c r="AU277">
        <v>187542256</v>
      </c>
    </row>
    <row r="278" spans="45:47" x14ac:dyDescent="0.3">
      <c r="AS278">
        <v>1996</v>
      </c>
      <c r="AT278" t="s">
        <v>51</v>
      </c>
      <c r="AU278">
        <v>189714240</v>
      </c>
    </row>
    <row r="279" spans="45:47" x14ac:dyDescent="0.3">
      <c r="AS279">
        <v>1995</v>
      </c>
      <c r="AT279" t="s">
        <v>51</v>
      </c>
      <c r="AU279">
        <v>224439296</v>
      </c>
    </row>
    <row r="280" spans="45:47" x14ac:dyDescent="0.3">
      <c r="AS280">
        <v>1994</v>
      </c>
      <c r="AT280" t="s">
        <v>51</v>
      </c>
      <c r="AU280">
        <v>171666768</v>
      </c>
    </row>
    <row r="281" spans="45:47" x14ac:dyDescent="0.3">
      <c r="AS281">
        <v>1993</v>
      </c>
      <c r="AT281" t="s">
        <v>51</v>
      </c>
      <c r="AU281">
        <v>116612848</v>
      </c>
    </row>
    <row r="282" spans="45:47" x14ac:dyDescent="0.3">
      <c r="AS282">
        <v>1992</v>
      </c>
      <c r="AT282" t="s">
        <v>51</v>
      </c>
      <c r="AU282">
        <v>134767136</v>
      </c>
    </row>
    <row r="283" spans="45:47" x14ac:dyDescent="0.3">
      <c r="AS283">
        <v>1991</v>
      </c>
      <c r="AT283" t="s">
        <v>51</v>
      </c>
      <c r="AU283">
        <v>153097296</v>
      </c>
    </row>
    <row r="284" spans="45:47" x14ac:dyDescent="0.3">
      <c r="AS284">
        <v>1990</v>
      </c>
      <c r="AT284" t="s">
        <v>51</v>
      </c>
      <c r="AU284">
        <v>173257584</v>
      </c>
    </row>
    <row r="285" spans="45:47" x14ac:dyDescent="0.3">
      <c r="AS285">
        <v>1989</v>
      </c>
      <c r="AT285" t="s">
        <v>51</v>
      </c>
      <c r="AU285">
        <v>184860480</v>
      </c>
    </row>
    <row r="286" spans="45:47" x14ac:dyDescent="0.3">
      <c r="AS286">
        <v>1988</v>
      </c>
      <c r="AT286" t="s">
        <v>51</v>
      </c>
      <c r="AU286">
        <v>218068240</v>
      </c>
    </row>
    <row r="287" spans="45:47" x14ac:dyDescent="0.3">
      <c r="AS287">
        <v>2015</v>
      </c>
      <c r="AT287" t="s">
        <v>50</v>
      </c>
      <c r="AU287">
        <v>472667476</v>
      </c>
    </row>
    <row r="288" spans="45:47" x14ac:dyDescent="0.3">
      <c r="AS288">
        <v>2014</v>
      </c>
      <c r="AT288" t="s">
        <v>50</v>
      </c>
      <c r="AU288">
        <v>527029262</v>
      </c>
    </row>
    <row r="289" spans="45:47" x14ac:dyDescent="0.3">
      <c r="AS289">
        <v>2013</v>
      </c>
      <c r="AT289" t="s">
        <v>50</v>
      </c>
      <c r="AU289">
        <v>485633304</v>
      </c>
    </row>
    <row r="290" spans="45:47" x14ac:dyDescent="0.3">
      <c r="AS290">
        <v>2012</v>
      </c>
      <c r="AT290" t="s">
        <v>50</v>
      </c>
      <c r="AU290">
        <v>628541967</v>
      </c>
    </row>
    <row r="291" spans="45:47" x14ac:dyDescent="0.3">
      <c r="AS291">
        <v>2011</v>
      </c>
      <c r="AT291" t="s">
        <v>50</v>
      </c>
      <c r="AU291">
        <v>703190165</v>
      </c>
    </row>
    <row r="292" spans="45:47" x14ac:dyDescent="0.3">
      <c r="AS292">
        <v>2010</v>
      </c>
      <c r="AT292" t="s">
        <v>50</v>
      </c>
      <c r="AU292">
        <v>500892228</v>
      </c>
    </row>
    <row r="293" spans="45:47" x14ac:dyDescent="0.3">
      <c r="AS293">
        <v>2009</v>
      </c>
      <c r="AT293" t="s">
        <v>50</v>
      </c>
      <c r="AU293">
        <v>366142760</v>
      </c>
    </row>
    <row r="294" spans="45:47" x14ac:dyDescent="0.3">
      <c r="AS294">
        <v>2008</v>
      </c>
      <c r="AT294" t="s">
        <v>50</v>
      </c>
      <c r="AU294">
        <v>408580896</v>
      </c>
    </row>
    <row r="295" spans="45:47" x14ac:dyDescent="0.3">
      <c r="AS295">
        <v>2007</v>
      </c>
      <c r="AT295" t="s">
        <v>50</v>
      </c>
      <c r="AU295">
        <v>337684587</v>
      </c>
    </row>
    <row r="296" spans="45:47" x14ac:dyDescent="0.3">
      <c r="AS296">
        <v>2006</v>
      </c>
      <c r="AT296" t="s">
        <v>50</v>
      </c>
      <c r="AU296">
        <v>294793738</v>
      </c>
    </row>
    <row r="297" spans="45:47" x14ac:dyDescent="0.3">
      <c r="AS297">
        <v>2005</v>
      </c>
      <c r="AT297" t="s">
        <v>50</v>
      </c>
      <c r="AU297">
        <v>278502397</v>
      </c>
    </row>
    <row r="298" spans="45:47" x14ac:dyDescent="0.3">
      <c r="AS298">
        <v>2004</v>
      </c>
      <c r="AT298" t="s">
        <v>50</v>
      </c>
      <c r="AU298">
        <v>183810598</v>
      </c>
    </row>
    <row r="299" spans="45:47" x14ac:dyDescent="0.3">
      <c r="AS299">
        <v>2003</v>
      </c>
      <c r="AT299" t="s">
        <v>50</v>
      </c>
      <c r="AU299">
        <v>154842809</v>
      </c>
    </row>
    <row r="300" spans="45:47" x14ac:dyDescent="0.3">
      <c r="AS300">
        <v>2002</v>
      </c>
      <c r="AT300" t="s">
        <v>50</v>
      </c>
      <c r="AU300">
        <v>135245124</v>
      </c>
    </row>
    <row r="301" spans="45:47" x14ac:dyDescent="0.3">
      <c r="AS301">
        <v>2001</v>
      </c>
      <c r="AT301" t="s">
        <v>50</v>
      </c>
      <c r="AU301">
        <v>136938555</v>
      </c>
    </row>
    <row r="302" spans="45:47" x14ac:dyDescent="0.3">
      <c r="AS302">
        <v>2000</v>
      </c>
      <c r="AT302" t="s">
        <v>50</v>
      </c>
      <c r="AU302">
        <v>180568034</v>
      </c>
    </row>
    <row r="303" spans="45:47" x14ac:dyDescent="0.3">
      <c r="AS303">
        <v>1999</v>
      </c>
      <c r="AT303" t="s">
        <v>50</v>
      </c>
      <c r="AU303">
        <v>222241440</v>
      </c>
    </row>
    <row r="304" spans="45:47" x14ac:dyDescent="0.3">
      <c r="AS304">
        <v>1998</v>
      </c>
      <c r="AT304" t="s">
        <v>50</v>
      </c>
      <c r="AU304">
        <v>307112256</v>
      </c>
    </row>
    <row r="305" spans="45:47" x14ac:dyDescent="0.3">
      <c r="AS305">
        <v>1997</v>
      </c>
      <c r="AT305" t="s">
        <v>50</v>
      </c>
      <c r="AU305">
        <v>393057376</v>
      </c>
    </row>
    <row r="306" spans="45:47" x14ac:dyDescent="0.3">
      <c r="AS306">
        <v>1996</v>
      </c>
      <c r="AT306" t="s">
        <v>50</v>
      </c>
      <c r="AU306">
        <v>290093824</v>
      </c>
    </row>
    <row r="307" spans="45:47" x14ac:dyDescent="0.3">
      <c r="AS307">
        <v>1995</v>
      </c>
      <c r="AT307" t="s">
        <v>50</v>
      </c>
      <c r="AU307">
        <v>336378752</v>
      </c>
    </row>
    <row r="308" spans="45:47" x14ac:dyDescent="0.3">
      <c r="AS308">
        <v>1994</v>
      </c>
      <c r="AT308" t="s">
        <v>50</v>
      </c>
      <c r="AU308">
        <v>321831360</v>
      </c>
    </row>
    <row r="309" spans="45:47" x14ac:dyDescent="0.3">
      <c r="AS309">
        <v>1993</v>
      </c>
      <c r="AT309" t="s">
        <v>50</v>
      </c>
      <c r="AU309">
        <v>179792000</v>
      </c>
    </row>
    <row r="310" spans="45:47" x14ac:dyDescent="0.3">
      <c r="AS310">
        <v>1992</v>
      </c>
      <c r="AT310" t="s">
        <v>50</v>
      </c>
      <c r="AU310">
        <v>154829696</v>
      </c>
    </row>
    <row r="311" spans="45:47" x14ac:dyDescent="0.3">
      <c r="AS311">
        <v>2015</v>
      </c>
      <c r="AT311" t="s">
        <v>48</v>
      </c>
      <c r="AU311">
        <v>1010512516</v>
      </c>
    </row>
    <row r="312" spans="45:47" x14ac:dyDescent="0.3">
      <c r="AS312">
        <v>2014</v>
      </c>
      <c r="AT312" t="s">
        <v>48</v>
      </c>
      <c r="AU312">
        <v>1051326084</v>
      </c>
    </row>
    <row r="313" spans="45:47" x14ac:dyDescent="0.3">
      <c r="AS313">
        <v>2013</v>
      </c>
      <c r="AT313" t="s">
        <v>48</v>
      </c>
      <c r="AU313">
        <v>808622984</v>
      </c>
    </row>
    <row r="314" spans="45:47" x14ac:dyDescent="0.3">
      <c r="AS314">
        <v>2012</v>
      </c>
      <c r="AT314" t="s">
        <v>48</v>
      </c>
      <c r="AU314">
        <v>944110249</v>
      </c>
    </row>
    <row r="315" spans="45:47" x14ac:dyDescent="0.3">
      <c r="AS315">
        <v>2011</v>
      </c>
      <c r="AT315" t="s">
        <v>48</v>
      </c>
      <c r="AU315">
        <v>1065854207</v>
      </c>
    </row>
    <row r="316" spans="45:47" x14ac:dyDescent="0.3">
      <c r="AS316">
        <v>2010</v>
      </c>
      <c r="AT316" t="s">
        <v>48</v>
      </c>
      <c r="AU316">
        <v>732982620</v>
      </c>
    </row>
    <row r="317" spans="45:47" x14ac:dyDescent="0.3">
      <c r="AS317">
        <v>2009</v>
      </c>
      <c r="AT317" t="s">
        <v>48</v>
      </c>
      <c r="AU317">
        <v>645537935</v>
      </c>
    </row>
    <row r="318" spans="45:47" x14ac:dyDescent="0.3">
      <c r="AS318">
        <v>2008</v>
      </c>
      <c r="AT318" t="s">
        <v>48</v>
      </c>
      <c r="AU318">
        <v>765332257</v>
      </c>
    </row>
    <row r="319" spans="45:47" x14ac:dyDescent="0.3">
      <c r="AS319">
        <v>2007</v>
      </c>
      <c r="AT319" t="s">
        <v>48</v>
      </c>
      <c r="AU319">
        <v>617494000</v>
      </c>
    </row>
    <row r="320" spans="45:47" x14ac:dyDescent="0.3">
      <c r="AS320">
        <v>2006</v>
      </c>
      <c r="AT320" t="s">
        <v>48</v>
      </c>
      <c r="AU320">
        <v>486450683</v>
      </c>
    </row>
    <row r="321" spans="45:47" x14ac:dyDescent="0.3">
      <c r="AS321">
        <v>2005</v>
      </c>
      <c r="AT321" t="s">
        <v>48</v>
      </c>
      <c r="AU321">
        <v>417940861</v>
      </c>
    </row>
    <row r="322" spans="45:47" x14ac:dyDescent="0.3">
      <c r="AS322">
        <v>2004</v>
      </c>
      <c r="AT322" t="s">
        <v>48</v>
      </c>
      <c r="AU322">
        <v>303703956</v>
      </c>
    </row>
    <row r="323" spans="45:47" x14ac:dyDescent="0.3">
      <c r="AS323">
        <v>2003</v>
      </c>
      <c r="AT323" t="s">
        <v>48</v>
      </c>
      <c r="AU323">
        <v>275629795</v>
      </c>
    </row>
    <row r="324" spans="45:47" x14ac:dyDescent="0.3">
      <c r="AS324">
        <v>2002</v>
      </c>
      <c r="AT324" t="s">
        <v>48</v>
      </c>
      <c r="AU324">
        <v>215769174</v>
      </c>
    </row>
    <row r="325" spans="45:47" x14ac:dyDescent="0.3">
      <c r="AS325">
        <v>2001</v>
      </c>
      <c r="AT325" t="s">
        <v>48</v>
      </c>
      <c r="AU325">
        <v>242046311</v>
      </c>
    </row>
    <row r="326" spans="45:47" x14ac:dyDescent="0.3">
      <c r="AS326">
        <v>2000</v>
      </c>
      <c r="AT326" t="s">
        <v>48</v>
      </c>
      <c r="AU326">
        <v>325362369</v>
      </c>
    </row>
    <row r="327" spans="45:47" x14ac:dyDescent="0.3">
      <c r="AS327">
        <v>1999</v>
      </c>
      <c r="AT327" t="s">
        <v>48</v>
      </c>
      <c r="AU327">
        <v>419913484</v>
      </c>
    </row>
    <row r="328" spans="45:47" x14ac:dyDescent="0.3">
      <c r="AS328">
        <v>1998</v>
      </c>
      <c r="AT328" t="s">
        <v>48</v>
      </c>
      <c r="AU328">
        <v>513746368</v>
      </c>
    </row>
    <row r="329" spans="45:47" x14ac:dyDescent="0.3">
      <c r="AS329">
        <v>1997</v>
      </c>
      <c r="AT329" t="s">
        <v>48</v>
      </c>
      <c r="AU329">
        <v>548776448</v>
      </c>
    </row>
    <row r="330" spans="45:47" x14ac:dyDescent="0.3">
      <c r="AS330">
        <v>1996</v>
      </c>
      <c r="AT330" t="s">
        <v>48</v>
      </c>
      <c r="AU330">
        <v>476932480</v>
      </c>
    </row>
    <row r="331" spans="45:47" x14ac:dyDescent="0.3">
      <c r="AS331">
        <v>1995</v>
      </c>
      <c r="AT331" t="s">
        <v>48</v>
      </c>
      <c r="AU331">
        <v>614753664</v>
      </c>
    </row>
    <row r="332" spans="45:47" x14ac:dyDescent="0.3">
      <c r="AS332">
        <v>1994</v>
      </c>
      <c r="AT332" t="s">
        <v>48</v>
      </c>
      <c r="AU332">
        <v>416052704</v>
      </c>
    </row>
    <row r="333" spans="45:47" x14ac:dyDescent="0.3">
      <c r="AS333">
        <v>1993</v>
      </c>
      <c r="AT333" t="s">
        <v>48</v>
      </c>
      <c r="AU333">
        <v>228849968</v>
      </c>
    </row>
    <row r="334" spans="45:47" x14ac:dyDescent="0.3">
      <c r="AS334">
        <v>1992</v>
      </c>
      <c r="AT334" t="s">
        <v>48</v>
      </c>
      <c r="AU334">
        <v>233148704</v>
      </c>
    </row>
    <row r="335" spans="45:47" x14ac:dyDescent="0.3">
      <c r="AS335">
        <v>1991</v>
      </c>
      <c r="AT335" t="s">
        <v>48</v>
      </c>
      <c r="AU335">
        <v>269034624</v>
      </c>
    </row>
    <row r="336" spans="45:47" x14ac:dyDescent="0.3">
      <c r="AS336">
        <v>1990</v>
      </c>
      <c r="AT336" t="s">
        <v>48</v>
      </c>
      <c r="AU336">
        <v>275706240</v>
      </c>
    </row>
    <row r="337" spans="45:47" x14ac:dyDescent="0.3">
      <c r="AS337">
        <v>1989</v>
      </c>
      <c r="AT337" t="s">
        <v>48</v>
      </c>
      <c r="AU337">
        <v>342307648</v>
      </c>
    </row>
    <row r="338" spans="45:47" x14ac:dyDescent="0.3">
      <c r="AS338">
        <v>2015</v>
      </c>
      <c r="AT338" t="s">
        <v>99</v>
      </c>
      <c r="AU338">
        <v>50655615</v>
      </c>
    </row>
    <row r="339" spans="45:47" x14ac:dyDescent="0.3">
      <c r="AS339">
        <v>2014</v>
      </c>
      <c r="AT339" t="s">
        <v>99</v>
      </c>
      <c r="AU339">
        <v>50143719</v>
      </c>
    </row>
    <row r="340" spans="45:47" x14ac:dyDescent="0.3">
      <c r="AS340">
        <v>2013</v>
      </c>
      <c r="AT340" t="s">
        <v>99</v>
      </c>
      <c r="AU340">
        <v>52498533</v>
      </c>
    </row>
    <row r="341" spans="45:47" x14ac:dyDescent="0.3">
      <c r="AS341">
        <v>2012</v>
      </c>
      <c r="AT341" t="s">
        <v>99</v>
      </c>
      <c r="AU341">
        <v>52755772</v>
      </c>
    </row>
    <row r="342" spans="45:47" x14ac:dyDescent="0.3">
      <c r="AS342">
        <v>2011</v>
      </c>
      <c r="AT342" t="s">
        <v>99</v>
      </c>
      <c r="AU342">
        <v>52989211</v>
      </c>
    </row>
    <row r="343" spans="45:47" x14ac:dyDescent="0.3">
      <c r="AS343">
        <v>2010</v>
      </c>
      <c r="AT343" t="s">
        <v>99</v>
      </c>
      <c r="AU343">
        <v>37836595</v>
      </c>
    </row>
    <row r="344" spans="45:47" x14ac:dyDescent="0.3">
      <c r="AS344">
        <v>2009</v>
      </c>
      <c r="AT344" t="s">
        <v>99</v>
      </c>
      <c r="AU344">
        <v>35557349</v>
      </c>
    </row>
    <row r="345" spans="45:47" x14ac:dyDescent="0.3">
      <c r="AS345">
        <v>2008</v>
      </c>
      <c r="AT345" t="s">
        <v>99</v>
      </c>
      <c r="AU345">
        <v>38582068</v>
      </c>
    </row>
    <row r="346" spans="45:47" x14ac:dyDescent="0.3">
      <c r="AS346">
        <v>2007</v>
      </c>
      <c r="AT346" t="s">
        <v>99</v>
      </c>
      <c r="AU346">
        <v>33088965</v>
      </c>
    </row>
    <row r="347" spans="45:47" x14ac:dyDescent="0.3">
      <c r="AS347">
        <v>2006</v>
      </c>
      <c r="AT347" t="s">
        <v>99</v>
      </c>
      <c r="AU347">
        <v>24639739</v>
      </c>
    </row>
    <row r="348" spans="45:47" x14ac:dyDescent="0.3">
      <c r="AS348">
        <v>2005</v>
      </c>
      <c r="AT348" t="s">
        <v>99</v>
      </c>
      <c r="AU348">
        <v>21635506</v>
      </c>
    </row>
    <row r="349" spans="45:47" x14ac:dyDescent="0.3">
      <c r="AS349">
        <v>2004</v>
      </c>
      <c r="AT349" t="s">
        <v>99</v>
      </c>
      <c r="AU349">
        <v>18062422</v>
      </c>
    </row>
    <row r="350" spans="45:47" x14ac:dyDescent="0.3">
      <c r="AS350">
        <v>2003</v>
      </c>
      <c r="AT350" t="s">
        <v>99</v>
      </c>
      <c r="AU350">
        <v>14124299</v>
      </c>
    </row>
    <row r="351" spans="45:47" x14ac:dyDescent="0.3">
      <c r="AS351">
        <v>2002</v>
      </c>
      <c r="AT351" t="s">
        <v>99</v>
      </c>
      <c r="AU351">
        <v>14869002</v>
      </c>
    </row>
    <row r="352" spans="45:47" x14ac:dyDescent="0.3">
      <c r="AS352">
        <v>2001</v>
      </c>
      <c r="AT352" t="s">
        <v>99</v>
      </c>
      <c r="AU352">
        <v>16636286</v>
      </c>
    </row>
    <row r="353" spans="45:47" x14ac:dyDescent="0.3">
      <c r="AS353">
        <v>2000</v>
      </c>
      <c r="AT353" t="s">
        <v>99</v>
      </c>
      <c r="AU353">
        <v>21133832</v>
      </c>
    </row>
    <row r="354" spans="45:47" x14ac:dyDescent="0.3">
      <c r="AS354">
        <v>1999</v>
      </c>
      <c r="AT354" t="s">
        <v>99</v>
      </c>
      <c r="AU354">
        <v>24598104</v>
      </c>
    </row>
    <row r="355" spans="45:47" x14ac:dyDescent="0.3">
      <c r="AS355">
        <v>1998</v>
      </c>
      <c r="AT355" t="s">
        <v>99</v>
      </c>
      <c r="AU355">
        <v>28543808</v>
      </c>
    </row>
    <row r="356" spans="45:47" x14ac:dyDescent="0.3">
      <c r="AS356">
        <v>1997</v>
      </c>
      <c r="AT356" t="s">
        <v>99</v>
      </c>
      <c r="AU356">
        <v>29067570</v>
      </c>
    </row>
    <row r="357" spans="45:47" x14ac:dyDescent="0.3">
      <c r="AS357">
        <v>1996</v>
      </c>
      <c r="AT357" t="s">
        <v>99</v>
      </c>
      <c r="AU357">
        <v>29314558</v>
      </c>
    </row>
    <row r="358" spans="45:47" x14ac:dyDescent="0.3">
      <c r="AS358">
        <v>1995</v>
      </c>
      <c r="AT358" t="s">
        <v>99</v>
      </c>
      <c r="AU358">
        <v>31992400</v>
      </c>
    </row>
    <row r="359" spans="45:47" x14ac:dyDescent="0.3">
      <c r="AS359">
        <v>1994</v>
      </c>
      <c r="AT359" t="s">
        <v>99</v>
      </c>
      <c r="AU359">
        <v>27971180</v>
      </c>
    </row>
    <row r="360" spans="45:47" x14ac:dyDescent="0.3">
      <c r="AS360">
        <v>2015</v>
      </c>
      <c r="AT360" t="s">
        <v>98</v>
      </c>
      <c r="AU360">
        <v>239672213</v>
      </c>
    </row>
    <row r="361" spans="45:47" x14ac:dyDescent="0.3">
      <c r="AS361">
        <v>2014</v>
      </c>
      <c r="AT361" t="s">
        <v>98</v>
      </c>
      <c r="AU361">
        <v>218625997</v>
      </c>
    </row>
    <row r="362" spans="45:47" x14ac:dyDescent="0.3">
      <c r="AS362">
        <v>2013</v>
      </c>
      <c r="AT362" t="s">
        <v>98</v>
      </c>
      <c r="AU362">
        <v>230616958</v>
      </c>
    </row>
    <row r="363" spans="45:47" x14ac:dyDescent="0.3">
      <c r="AS363">
        <v>2012</v>
      </c>
      <c r="AT363" t="s">
        <v>98</v>
      </c>
      <c r="AU363">
        <v>233204927</v>
      </c>
    </row>
    <row r="364" spans="45:47" x14ac:dyDescent="0.3">
      <c r="AS364">
        <v>2011</v>
      </c>
      <c r="AT364" t="s">
        <v>98</v>
      </c>
      <c r="AU364">
        <v>239830405</v>
      </c>
    </row>
    <row r="365" spans="45:47" x14ac:dyDescent="0.3">
      <c r="AS365">
        <v>2010</v>
      </c>
      <c r="AT365" t="s">
        <v>98</v>
      </c>
      <c r="AU365">
        <v>148429840</v>
      </c>
    </row>
    <row r="366" spans="45:47" x14ac:dyDescent="0.3">
      <c r="AS366">
        <v>2009</v>
      </c>
      <c r="AT366" t="s">
        <v>98</v>
      </c>
      <c r="AU366">
        <v>153949623</v>
      </c>
    </row>
    <row r="367" spans="45:47" x14ac:dyDescent="0.3">
      <c r="AS367">
        <v>2008</v>
      </c>
      <c r="AT367" t="s">
        <v>98</v>
      </c>
      <c r="AU367">
        <v>126642677</v>
      </c>
    </row>
    <row r="368" spans="45:47" x14ac:dyDescent="0.3">
      <c r="AS368">
        <v>2007</v>
      </c>
      <c r="AT368" t="s">
        <v>98</v>
      </c>
      <c r="AU368">
        <v>83384033</v>
      </c>
    </row>
    <row r="369" spans="45:47" x14ac:dyDescent="0.3">
      <c r="AS369">
        <v>2006</v>
      </c>
      <c r="AT369" t="s">
        <v>98</v>
      </c>
      <c r="AU369">
        <v>40944398</v>
      </c>
    </row>
    <row r="370" spans="45:47" x14ac:dyDescent="0.3">
      <c r="AS370">
        <v>2005</v>
      </c>
      <c r="AT370" t="s">
        <v>98</v>
      </c>
      <c r="AU370">
        <v>23792642</v>
      </c>
    </row>
    <row r="371" spans="45:47" x14ac:dyDescent="0.3">
      <c r="AS371">
        <v>2004</v>
      </c>
      <c r="AT371" t="s">
        <v>98</v>
      </c>
      <c r="AU371">
        <v>20384446</v>
      </c>
    </row>
    <row r="372" spans="45:47" x14ac:dyDescent="0.3">
      <c r="AS372">
        <v>2003</v>
      </c>
      <c r="AT372" t="s">
        <v>98</v>
      </c>
      <c r="AU372">
        <v>18911455</v>
      </c>
    </row>
    <row r="373" spans="45:47" x14ac:dyDescent="0.3">
      <c r="AS373">
        <v>2002</v>
      </c>
      <c r="AT373" t="s">
        <v>98</v>
      </c>
      <c r="AU373">
        <v>15702445</v>
      </c>
    </row>
    <row r="374" spans="45:47" x14ac:dyDescent="0.3">
      <c r="AS374">
        <v>2001</v>
      </c>
      <c r="AT374" t="s">
        <v>98</v>
      </c>
      <c r="AU374">
        <v>19012914</v>
      </c>
    </row>
    <row r="375" spans="45:47" x14ac:dyDescent="0.3">
      <c r="AS375">
        <v>2000</v>
      </c>
      <c r="AT375" t="s">
        <v>98</v>
      </c>
      <c r="AU375">
        <v>25152557</v>
      </c>
    </row>
    <row r="376" spans="45:47" x14ac:dyDescent="0.3">
      <c r="AS376">
        <v>1999</v>
      </c>
      <c r="AT376" t="s">
        <v>98</v>
      </c>
      <c r="AU376">
        <v>29890984</v>
      </c>
    </row>
    <row r="377" spans="45:47" x14ac:dyDescent="0.3">
      <c r="AS377">
        <v>1998</v>
      </c>
      <c r="AT377" t="s">
        <v>98</v>
      </c>
      <c r="AU377">
        <v>38919824</v>
      </c>
    </row>
    <row r="378" spans="45:47" x14ac:dyDescent="0.3">
      <c r="AS378">
        <v>1997</v>
      </c>
      <c r="AT378" t="s">
        <v>98</v>
      </c>
      <c r="AU378">
        <v>38803528</v>
      </c>
    </row>
    <row r="379" spans="45:47" x14ac:dyDescent="0.3">
      <c r="AS379">
        <v>1996</v>
      </c>
      <c r="AT379" t="s">
        <v>98</v>
      </c>
      <c r="AU379">
        <v>37079328</v>
      </c>
    </row>
    <row r="380" spans="45:47" x14ac:dyDescent="0.3">
      <c r="AS380">
        <v>1995</v>
      </c>
      <c r="AT380" t="s">
        <v>98</v>
      </c>
      <c r="AU380">
        <v>50989740</v>
      </c>
    </row>
    <row r="381" spans="45:47" x14ac:dyDescent="0.3">
      <c r="AS381">
        <v>1994</v>
      </c>
      <c r="AT381" t="s">
        <v>98</v>
      </c>
      <c r="AU381">
        <v>33883016</v>
      </c>
    </row>
    <row r="382" spans="45:47" x14ac:dyDescent="0.3">
      <c r="AS382">
        <v>2015</v>
      </c>
      <c r="AT382" t="s">
        <v>46</v>
      </c>
      <c r="AU382">
        <v>69743495</v>
      </c>
    </row>
    <row r="383" spans="45:47" x14ac:dyDescent="0.3">
      <c r="AS383">
        <v>2014</v>
      </c>
      <c r="AT383" t="s">
        <v>46</v>
      </c>
      <c r="AU383">
        <v>60920705</v>
      </c>
    </row>
    <row r="384" spans="45:47" x14ac:dyDescent="0.3">
      <c r="AS384">
        <v>2013</v>
      </c>
      <c r="AT384" t="s">
        <v>46</v>
      </c>
      <c r="AU384">
        <v>71085122</v>
      </c>
    </row>
    <row r="385" spans="45:47" x14ac:dyDescent="0.3">
      <c r="AS385">
        <v>2012</v>
      </c>
      <c r="AT385" t="s">
        <v>46</v>
      </c>
      <c r="AU385">
        <v>88813722</v>
      </c>
    </row>
    <row r="386" spans="45:47" x14ac:dyDescent="0.3">
      <c r="AS386">
        <v>2011</v>
      </c>
      <c r="AT386" t="s">
        <v>46</v>
      </c>
      <c r="AU386">
        <v>65331617</v>
      </c>
    </row>
    <row r="387" spans="45:47" x14ac:dyDescent="0.3">
      <c r="AS387">
        <v>2010</v>
      </c>
      <c r="AT387" t="s">
        <v>46</v>
      </c>
      <c r="AU387">
        <v>44735287</v>
      </c>
    </row>
    <row r="388" spans="45:47" x14ac:dyDescent="0.3">
      <c r="AS388">
        <v>2009</v>
      </c>
      <c r="AT388" t="s">
        <v>46</v>
      </c>
      <c r="AU388">
        <v>44193116</v>
      </c>
    </row>
    <row r="389" spans="45:47" x14ac:dyDescent="0.3">
      <c r="AS389">
        <v>2008</v>
      </c>
      <c r="AT389" t="s">
        <v>46</v>
      </c>
      <c r="AU389">
        <v>52021670</v>
      </c>
    </row>
    <row r="390" spans="45:47" x14ac:dyDescent="0.3">
      <c r="AS390">
        <v>2007</v>
      </c>
      <c r="AT390" t="s">
        <v>46</v>
      </c>
      <c r="AU390">
        <v>62042434</v>
      </c>
    </row>
    <row r="391" spans="45:47" x14ac:dyDescent="0.3">
      <c r="AS391">
        <v>2006</v>
      </c>
      <c r="AT391" t="s">
        <v>46</v>
      </c>
      <c r="AU391">
        <v>52380722</v>
      </c>
    </row>
    <row r="392" spans="45:47" x14ac:dyDescent="0.3">
      <c r="AS392">
        <v>2005</v>
      </c>
      <c r="AT392" t="s">
        <v>46</v>
      </c>
      <c r="AU392">
        <v>50361724</v>
      </c>
    </row>
    <row r="393" spans="45:47" x14ac:dyDescent="0.3">
      <c r="AS393">
        <v>2004</v>
      </c>
      <c r="AT393" t="s">
        <v>46</v>
      </c>
      <c r="AU393">
        <v>36240691</v>
      </c>
    </row>
    <row r="394" spans="45:47" x14ac:dyDescent="0.3">
      <c r="AS394">
        <v>2003</v>
      </c>
      <c r="AT394" t="s">
        <v>46</v>
      </c>
      <c r="AU394">
        <v>29006877</v>
      </c>
    </row>
    <row r="395" spans="45:47" x14ac:dyDescent="0.3">
      <c r="AS395">
        <v>2002</v>
      </c>
      <c r="AT395" t="s">
        <v>46</v>
      </c>
      <c r="AU395">
        <v>18652601</v>
      </c>
    </row>
    <row r="396" spans="45:47" x14ac:dyDescent="0.3">
      <c r="AS396">
        <v>2001</v>
      </c>
      <c r="AT396" t="s">
        <v>46</v>
      </c>
      <c r="AU396">
        <v>11209892</v>
      </c>
    </row>
    <row r="397" spans="45:47" x14ac:dyDescent="0.3">
      <c r="AS397">
        <v>2000</v>
      </c>
      <c r="AT397" t="s">
        <v>46</v>
      </c>
      <c r="AU397">
        <v>15758175</v>
      </c>
    </row>
    <row r="398" spans="45:47" x14ac:dyDescent="0.3">
      <c r="AS398">
        <v>1999</v>
      </c>
      <c r="AT398" t="s">
        <v>46</v>
      </c>
      <c r="AU398">
        <v>32455951</v>
      </c>
    </row>
    <row r="399" spans="45:47" x14ac:dyDescent="0.3">
      <c r="AS399">
        <v>1998</v>
      </c>
      <c r="AT399" t="s">
        <v>46</v>
      </c>
      <c r="AU399">
        <v>37768784</v>
      </c>
    </row>
    <row r="400" spans="45:47" x14ac:dyDescent="0.3">
      <c r="AS400">
        <v>1997</v>
      </c>
      <c r="AT400" t="s">
        <v>46</v>
      </c>
      <c r="AU400">
        <v>59365749</v>
      </c>
    </row>
    <row r="401" spans="45:47" x14ac:dyDescent="0.3">
      <c r="AS401">
        <v>1996</v>
      </c>
      <c r="AT401" t="s">
        <v>46</v>
      </c>
      <c r="AU401">
        <v>32177438</v>
      </c>
    </row>
    <row r="402" spans="45:47" x14ac:dyDescent="0.3">
      <c r="AS402">
        <v>1995</v>
      </c>
      <c r="AT402" t="s">
        <v>46</v>
      </c>
      <c r="AU402">
        <v>117977408</v>
      </c>
    </row>
    <row r="403" spans="45:47" x14ac:dyDescent="0.3">
      <c r="AS403">
        <v>1994</v>
      </c>
      <c r="AT403" t="s">
        <v>46</v>
      </c>
      <c r="AU403">
        <v>178644336</v>
      </c>
    </row>
    <row r="404" spans="45:47" x14ac:dyDescent="0.3">
      <c r="AS404">
        <v>1993</v>
      </c>
      <c r="AT404" t="s">
        <v>46</v>
      </c>
      <c r="AU404">
        <v>68916120</v>
      </c>
    </row>
    <row r="405" spans="45:47" x14ac:dyDescent="0.3">
      <c r="AS405">
        <v>1992</v>
      </c>
      <c r="AT405" t="s">
        <v>46</v>
      </c>
      <c r="AU405">
        <v>61612376</v>
      </c>
    </row>
    <row r="406" spans="45:47" x14ac:dyDescent="0.3">
      <c r="AS406">
        <v>1991</v>
      </c>
      <c r="AT406" t="s">
        <v>46</v>
      </c>
      <c r="AU406">
        <v>48880728</v>
      </c>
    </row>
    <row r="407" spans="45:47" x14ac:dyDescent="0.3">
      <c r="AS407">
        <v>1990</v>
      </c>
      <c r="AT407" t="s">
        <v>46</v>
      </c>
      <c r="AU407">
        <v>54600840</v>
      </c>
    </row>
    <row r="408" spans="45:47" x14ac:dyDescent="0.3">
      <c r="AS408">
        <v>1989</v>
      </c>
      <c r="AT408" t="s">
        <v>46</v>
      </c>
      <c r="AU408">
        <v>24625938</v>
      </c>
    </row>
    <row r="409" spans="45:47" x14ac:dyDescent="0.3">
      <c r="AS409">
        <v>2016</v>
      </c>
      <c r="AT409" t="s">
        <v>140</v>
      </c>
      <c r="AU409">
        <v>2885796</v>
      </c>
    </row>
    <row r="410" spans="45:47" x14ac:dyDescent="0.3">
      <c r="AS410">
        <v>2015</v>
      </c>
      <c r="AT410" t="s">
        <v>140</v>
      </c>
      <c r="AU410">
        <v>1574610</v>
      </c>
    </row>
    <row r="411" spans="45:47" x14ac:dyDescent="0.3">
      <c r="AS411">
        <v>2014</v>
      </c>
      <c r="AT411" t="s">
        <v>140</v>
      </c>
      <c r="AU411">
        <v>1357610</v>
      </c>
    </row>
    <row r="412" spans="45:47" x14ac:dyDescent="0.3">
      <c r="AS412">
        <v>2013</v>
      </c>
      <c r="AT412" t="s">
        <v>140</v>
      </c>
      <c r="AU412">
        <v>1148092</v>
      </c>
    </row>
    <row r="413" spans="45:47" x14ac:dyDescent="0.3">
      <c r="AS413">
        <v>2012</v>
      </c>
      <c r="AT413" t="s">
        <v>140</v>
      </c>
      <c r="AU413">
        <v>1034664</v>
      </c>
    </row>
    <row r="414" spans="45:47" x14ac:dyDescent="0.3">
      <c r="AS414">
        <v>2011</v>
      </c>
      <c r="AT414" t="s">
        <v>140</v>
      </c>
      <c r="AU414">
        <v>1046343</v>
      </c>
    </row>
    <row r="415" spans="45:47" x14ac:dyDescent="0.3">
      <c r="AS415">
        <v>2010</v>
      </c>
      <c r="AT415" t="s">
        <v>140</v>
      </c>
      <c r="AU415">
        <v>800991</v>
      </c>
    </row>
    <row r="416" spans="45:47" x14ac:dyDescent="0.3">
      <c r="AS416">
        <v>2009</v>
      </c>
      <c r="AT416" t="s">
        <v>140</v>
      </c>
      <c r="AU416">
        <v>1074948</v>
      </c>
    </row>
    <row r="417" spans="45:47" x14ac:dyDescent="0.3">
      <c r="AS417">
        <v>2008</v>
      </c>
      <c r="AT417" t="s">
        <v>140</v>
      </c>
      <c r="AU417">
        <v>1089510</v>
      </c>
    </row>
    <row r="418" spans="45:47" x14ac:dyDescent="0.3">
      <c r="AS418">
        <v>2007</v>
      </c>
      <c r="AT418" t="s">
        <v>140</v>
      </c>
      <c r="AU418">
        <v>938663</v>
      </c>
    </row>
    <row r="419" spans="45:47" x14ac:dyDescent="0.3">
      <c r="AS419">
        <v>2006</v>
      </c>
      <c r="AT419" t="s">
        <v>140</v>
      </c>
      <c r="AU419">
        <v>1013498</v>
      </c>
    </row>
    <row r="420" spans="45:47" x14ac:dyDescent="0.3">
      <c r="AS420">
        <v>2005</v>
      </c>
      <c r="AT420" t="s">
        <v>140</v>
      </c>
      <c r="AU420">
        <v>631227</v>
      </c>
    </row>
    <row r="421" spans="45:47" x14ac:dyDescent="0.3">
      <c r="AS421">
        <v>2004</v>
      </c>
      <c r="AT421" t="s">
        <v>140</v>
      </c>
      <c r="AU421">
        <v>578948</v>
      </c>
    </row>
    <row r="422" spans="45:47" x14ac:dyDescent="0.3">
      <c r="AS422">
        <v>2003</v>
      </c>
      <c r="AT422" t="s">
        <v>140</v>
      </c>
      <c r="AU422">
        <v>555895</v>
      </c>
    </row>
    <row r="423" spans="45:47" x14ac:dyDescent="0.3">
      <c r="AS423">
        <v>2002</v>
      </c>
      <c r="AT423" t="s">
        <v>140</v>
      </c>
      <c r="AU423">
        <v>252912</v>
      </c>
    </row>
    <row r="424" spans="45:47" x14ac:dyDescent="0.3">
      <c r="AS424">
        <v>2001</v>
      </c>
      <c r="AT424" t="s">
        <v>140</v>
      </c>
      <c r="AU424">
        <v>184139</v>
      </c>
    </row>
    <row r="425" spans="45:47" x14ac:dyDescent="0.3">
      <c r="AS425">
        <v>2000</v>
      </c>
      <c r="AT425" t="s">
        <v>140</v>
      </c>
      <c r="AU425">
        <v>197740</v>
      </c>
    </row>
    <row r="426" spans="45:47" x14ac:dyDescent="0.3">
      <c r="AS426">
        <v>1999</v>
      </c>
      <c r="AT426" t="s">
        <v>140</v>
      </c>
      <c r="AU426">
        <v>203540</v>
      </c>
    </row>
    <row r="427" spans="45:47" x14ac:dyDescent="0.3">
      <c r="AS427">
        <v>1998</v>
      </c>
      <c r="AT427" t="s">
        <v>140</v>
      </c>
      <c r="AU427">
        <v>179095</v>
      </c>
    </row>
    <row r="428" spans="45:47" x14ac:dyDescent="0.3">
      <c r="AS428">
        <v>1997</v>
      </c>
      <c r="AT428" t="s">
        <v>140</v>
      </c>
      <c r="AU428">
        <v>173477</v>
      </c>
    </row>
    <row r="429" spans="45:47" x14ac:dyDescent="0.3">
      <c r="AS429">
        <v>1996</v>
      </c>
      <c r="AT429" t="s">
        <v>140</v>
      </c>
      <c r="AU429">
        <v>369422</v>
      </c>
    </row>
    <row r="430" spans="45:47" x14ac:dyDescent="0.3">
      <c r="AS430">
        <v>2015</v>
      </c>
      <c r="AT430" t="s">
        <v>138</v>
      </c>
      <c r="AU430">
        <v>511149343</v>
      </c>
    </row>
    <row r="431" spans="45:47" x14ac:dyDescent="0.3">
      <c r="AS431">
        <v>2014</v>
      </c>
      <c r="AT431" t="s">
        <v>138</v>
      </c>
      <c r="AU431">
        <v>571601972</v>
      </c>
    </row>
    <row r="432" spans="45:47" x14ac:dyDescent="0.3">
      <c r="AS432">
        <v>2013</v>
      </c>
      <c r="AT432" t="s">
        <v>138</v>
      </c>
      <c r="AU432">
        <v>517818437</v>
      </c>
    </row>
    <row r="433" spans="45:47" x14ac:dyDescent="0.3">
      <c r="AS433">
        <v>2012</v>
      </c>
      <c r="AT433" t="s">
        <v>138</v>
      </c>
      <c r="AU433">
        <v>509485974</v>
      </c>
    </row>
    <row r="434" spans="45:47" x14ac:dyDescent="0.3">
      <c r="AS434">
        <v>2011</v>
      </c>
      <c r="AT434" t="s">
        <v>138</v>
      </c>
      <c r="AU434">
        <v>516786303</v>
      </c>
    </row>
    <row r="435" spans="45:47" x14ac:dyDescent="0.3">
      <c r="AS435">
        <v>2010</v>
      </c>
      <c r="AT435" t="s">
        <v>138</v>
      </c>
      <c r="AU435">
        <v>333005905</v>
      </c>
    </row>
    <row r="436" spans="45:47" x14ac:dyDescent="0.3">
      <c r="AS436">
        <v>2009</v>
      </c>
      <c r="AT436" t="s">
        <v>138</v>
      </c>
      <c r="AU436">
        <v>247563740</v>
      </c>
    </row>
    <row r="437" spans="45:47" x14ac:dyDescent="0.3">
      <c r="AS437">
        <v>2008</v>
      </c>
      <c r="AT437" t="s">
        <v>138</v>
      </c>
      <c r="AU437">
        <v>243915544</v>
      </c>
    </row>
    <row r="438" spans="45:47" x14ac:dyDescent="0.3">
      <c r="AS438">
        <v>2007</v>
      </c>
      <c r="AT438" t="s">
        <v>138</v>
      </c>
      <c r="AU438">
        <v>170833599</v>
      </c>
    </row>
    <row r="439" spans="45:47" x14ac:dyDescent="0.3">
      <c r="AS439">
        <v>2006</v>
      </c>
      <c r="AT439" t="s">
        <v>138</v>
      </c>
      <c r="AU439">
        <v>120698620</v>
      </c>
    </row>
    <row r="440" spans="45:47" x14ac:dyDescent="0.3">
      <c r="AS440">
        <v>2005</v>
      </c>
      <c r="AT440" t="s">
        <v>138</v>
      </c>
      <c r="AU440">
        <v>70975669</v>
      </c>
    </row>
    <row r="441" spans="45:47" x14ac:dyDescent="0.3">
      <c r="AS441">
        <v>2004</v>
      </c>
      <c r="AT441" t="s">
        <v>138</v>
      </c>
      <c r="AU441">
        <v>45738241</v>
      </c>
    </row>
    <row r="442" spans="45:47" x14ac:dyDescent="0.3">
      <c r="AS442">
        <v>2003</v>
      </c>
      <c r="AT442" t="s">
        <v>138</v>
      </c>
      <c r="AU442">
        <v>41264866</v>
      </c>
    </row>
    <row r="443" spans="45:47" x14ac:dyDescent="0.3">
      <c r="AS443">
        <v>2002</v>
      </c>
      <c r="AT443" t="s">
        <v>138</v>
      </c>
      <c r="AU443">
        <v>34453119</v>
      </c>
    </row>
    <row r="444" spans="45:47" x14ac:dyDescent="0.3">
      <c r="AS444">
        <v>2001</v>
      </c>
      <c r="AT444" t="s">
        <v>138</v>
      </c>
      <c r="AU444">
        <v>31583141</v>
      </c>
    </row>
    <row r="445" spans="45:47" x14ac:dyDescent="0.3">
      <c r="AS445">
        <v>2000</v>
      </c>
      <c r="AT445" t="s">
        <v>138</v>
      </c>
      <c r="AU445">
        <v>30893191</v>
      </c>
    </row>
    <row r="446" spans="45:47" x14ac:dyDescent="0.3">
      <c r="AS446">
        <v>1999</v>
      </c>
      <c r="AT446" t="s">
        <v>138</v>
      </c>
      <c r="AU446">
        <v>13512899</v>
      </c>
    </row>
    <row r="447" spans="45:47" x14ac:dyDescent="0.3">
      <c r="AS447">
        <v>1998</v>
      </c>
      <c r="AT447" t="s">
        <v>138</v>
      </c>
      <c r="AU447">
        <v>10158934</v>
      </c>
    </row>
    <row r="448" spans="45:47" x14ac:dyDescent="0.3">
      <c r="AS448">
        <v>1997</v>
      </c>
      <c r="AT448" t="s">
        <v>138</v>
      </c>
      <c r="AU448">
        <v>24499070</v>
      </c>
    </row>
    <row r="449" spans="45:47" x14ac:dyDescent="0.3">
      <c r="AS449">
        <v>1996</v>
      </c>
      <c r="AT449" t="s">
        <v>138</v>
      </c>
      <c r="AU449">
        <v>33120992</v>
      </c>
    </row>
    <row r="450" spans="45:47" x14ac:dyDescent="0.3">
      <c r="AS450">
        <v>2015</v>
      </c>
      <c r="AT450" t="s">
        <v>42</v>
      </c>
      <c r="AU450">
        <v>188011205</v>
      </c>
    </row>
    <row r="451" spans="45:47" x14ac:dyDescent="0.3">
      <c r="AS451">
        <v>2014</v>
      </c>
      <c r="AT451" t="s">
        <v>42</v>
      </c>
      <c r="AU451">
        <v>192400595</v>
      </c>
    </row>
    <row r="452" spans="45:47" x14ac:dyDescent="0.3">
      <c r="AS452">
        <v>2013</v>
      </c>
      <c r="AT452" t="s">
        <v>42</v>
      </c>
      <c r="AU452">
        <v>191026564</v>
      </c>
    </row>
    <row r="453" spans="45:47" x14ac:dyDescent="0.3">
      <c r="AS453">
        <v>2012</v>
      </c>
      <c r="AT453" t="s">
        <v>42</v>
      </c>
      <c r="AU453">
        <v>187716749</v>
      </c>
    </row>
    <row r="454" spans="45:47" x14ac:dyDescent="0.3">
      <c r="AS454">
        <v>2011</v>
      </c>
      <c r="AT454" t="s">
        <v>42</v>
      </c>
      <c r="AU454">
        <v>188947587</v>
      </c>
    </row>
    <row r="455" spans="45:47" x14ac:dyDescent="0.3">
      <c r="AS455">
        <v>2010</v>
      </c>
      <c r="AT455" t="s">
        <v>42</v>
      </c>
      <c r="AU455">
        <v>143847155</v>
      </c>
    </row>
    <row r="456" spans="45:47" x14ac:dyDescent="0.3">
      <c r="AS456">
        <v>2009</v>
      </c>
      <c r="AT456" t="s">
        <v>42</v>
      </c>
      <c r="AU456">
        <v>132065886</v>
      </c>
    </row>
    <row r="457" spans="45:47" x14ac:dyDescent="0.3">
      <c r="AS457">
        <v>2008</v>
      </c>
      <c r="AT457" t="s">
        <v>42</v>
      </c>
      <c r="AU457">
        <v>135474151</v>
      </c>
    </row>
    <row r="458" spans="45:47" x14ac:dyDescent="0.3">
      <c r="AS458">
        <v>2007</v>
      </c>
      <c r="AT458" t="s">
        <v>42</v>
      </c>
      <c r="AU458">
        <v>113403557</v>
      </c>
    </row>
    <row r="459" spans="45:47" x14ac:dyDescent="0.3">
      <c r="AS459">
        <v>2006</v>
      </c>
      <c r="AT459" t="s">
        <v>42</v>
      </c>
      <c r="AU459">
        <v>99735956</v>
      </c>
    </row>
    <row r="460" spans="45:47" x14ac:dyDescent="0.3">
      <c r="AS460">
        <v>2005</v>
      </c>
      <c r="AT460" t="s">
        <v>42</v>
      </c>
      <c r="AU460">
        <v>86688697</v>
      </c>
    </row>
    <row r="461" spans="45:47" x14ac:dyDescent="0.3">
      <c r="AS461">
        <v>2004</v>
      </c>
      <c r="AT461" t="s">
        <v>42</v>
      </c>
      <c r="AU461">
        <v>66658382</v>
      </c>
    </row>
    <row r="462" spans="45:47" x14ac:dyDescent="0.3">
      <c r="AS462">
        <v>2003</v>
      </c>
      <c r="AT462" t="s">
        <v>42</v>
      </c>
      <c r="AU462">
        <v>52918064</v>
      </c>
    </row>
    <row r="463" spans="45:47" x14ac:dyDescent="0.3">
      <c r="AS463">
        <v>2002</v>
      </c>
      <c r="AT463" t="s">
        <v>42</v>
      </c>
      <c r="AU463">
        <v>41560000</v>
      </c>
    </row>
    <row r="464" spans="45:47" x14ac:dyDescent="0.3">
      <c r="AS464">
        <v>2001</v>
      </c>
      <c r="AT464" t="s">
        <v>42</v>
      </c>
      <c r="AU464">
        <v>50720000</v>
      </c>
    </row>
    <row r="465" spans="45:47" x14ac:dyDescent="0.3">
      <c r="AS465">
        <v>2000</v>
      </c>
      <c r="AT465" t="s">
        <v>42</v>
      </c>
      <c r="AU465">
        <v>53611000</v>
      </c>
    </row>
    <row r="466" spans="45:47" x14ac:dyDescent="0.3">
      <c r="AS466">
        <v>1999</v>
      </c>
      <c r="AT466" t="s">
        <v>42</v>
      </c>
      <c r="AU466">
        <v>57018000</v>
      </c>
    </row>
    <row r="467" spans="45:47" x14ac:dyDescent="0.3">
      <c r="AS467">
        <v>1998</v>
      </c>
      <c r="AT467" t="s">
        <v>42</v>
      </c>
      <c r="AU467">
        <v>36010000</v>
      </c>
    </row>
    <row r="468" spans="45:47" x14ac:dyDescent="0.3">
      <c r="AS468">
        <v>1997</v>
      </c>
      <c r="AT468" t="s">
        <v>42</v>
      </c>
      <c r="AU468">
        <v>17861000</v>
      </c>
    </row>
    <row r="469" spans="45:47" x14ac:dyDescent="0.3">
      <c r="AS469">
        <v>1996</v>
      </c>
      <c r="AT469" t="s">
        <v>42</v>
      </c>
      <c r="AU469">
        <v>17892000</v>
      </c>
    </row>
    <row r="470" spans="45:47" x14ac:dyDescent="0.3">
      <c r="AS470">
        <v>1995</v>
      </c>
      <c r="AT470" t="s">
        <v>42</v>
      </c>
      <c r="AU470">
        <v>8442001</v>
      </c>
    </row>
    <row r="471" spans="45:47" x14ac:dyDescent="0.3">
      <c r="AS471">
        <v>1994</v>
      </c>
      <c r="AT471" t="s">
        <v>42</v>
      </c>
      <c r="AU471">
        <v>7163000</v>
      </c>
    </row>
    <row r="472" spans="45:47" x14ac:dyDescent="0.3">
      <c r="AS472">
        <v>1993</v>
      </c>
      <c r="AT472" t="s">
        <v>42</v>
      </c>
      <c r="AU472">
        <v>12070508</v>
      </c>
    </row>
    <row r="473" spans="45:47" x14ac:dyDescent="0.3">
      <c r="AS473">
        <v>1992</v>
      </c>
      <c r="AT473" t="s">
        <v>42</v>
      </c>
      <c r="AU473">
        <v>20651474</v>
      </c>
    </row>
    <row r="474" spans="45:47" x14ac:dyDescent="0.3">
      <c r="AS474">
        <v>1991</v>
      </c>
      <c r="AT474" t="s">
        <v>42</v>
      </c>
      <c r="AU474">
        <v>23714608</v>
      </c>
    </row>
    <row r="475" spans="45:47" x14ac:dyDescent="0.3">
      <c r="AS475">
        <v>1990</v>
      </c>
      <c r="AT475" t="s">
        <v>42</v>
      </c>
      <c r="AU475">
        <v>39979000</v>
      </c>
    </row>
    <row r="476" spans="45:47" x14ac:dyDescent="0.3">
      <c r="AS476">
        <v>1989</v>
      </c>
      <c r="AT476" t="s">
        <v>42</v>
      </c>
      <c r="AU476">
        <v>19711000</v>
      </c>
    </row>
    <row r="477" spans="45:47" x14ac:dyDescent="0.3">
      <c r="AS477">
        <v>2015</v>
      </c>
      <c r="AT477" t="s">
        <v>96</v>
      </c>
      <c r="AU477">
        <v>3952408</v>
      </c>
    </row>
    <row r="478" spans="45:47" x14ac:dyDescent="0.3">
      <c r="AS478">
        <v>2014</v>
      </c>
      <c r="AT478" t="s">
        <v>96</v>
      </c>
      <c r="AU478">
        <v>3698424</v>
      </c>
    </row>
    <row r="479" spans="45:47" x14ac:dyDescent="0.3">
      <c r="AS479">
        <v>2013</v>
      </c>
      <c r="AT479" t="s">
        <v>96</v>
      </c>
      <c r="AU479">
        <v>3113898</v>
      </c>
    </row>
    <row r="480" spans="45:47" x14ac:dyDescent="0.3">
      <c r="AS480">
        <v>2012</v>
      </c>
      <c r="AT480" t="s">
        <v>96</v>
      </c>
      <c r="AU480">
        <v>2701013</v>
      </c>
    </row>
    <row r="481" spans="45:47" x14ac:dyDescent="0.3">
      <c r="AS481">
        <v>2011</v>
      </c>
      <c r="AT481" t="s">
        <v>96</v>
      </c>
      <c r="AU481">
        <v>2590910</v>
      </c>
    </row>
    <row r="482" spans="45:47" x14ac:dyDescent="0.3">
      <c r="AS482">
        <v>2010</v>
      </c>
      <c r="AT482" t="s">
        <v>96</v>
      </c>
      <c r="AU482">
        <v>1748501</v>
      </c>
    </row>
    <row r="483" spans="45:47" x14ac:dyDescent="0.3">
      <c r="AS483">
        <v>2009</v>
      </c>
      <c r="AT483" t="s">
        <v>96</v>
      </c>
      <c r="AU483">
        <v>1470715</v>
      </c>
    </row>
    <row r="484" spans="45:47" x14ac:dyDescent="0.3">
      <c r="AS484">
        <v>2008</v>
      </c>
      <c r="AT484" t="s">
        <v>96</v>
      </c>
      <c r="AU484">
        <v>1380276</v>
      </c>
    </row>
    <row r="485" spans="45:47" x14ac:dyDescent="0.3">
      <c r="AS485">
        <v>2007</v>
      </c>
      <c r="AT485" t="s">
        <v>96</v>
      </c>
      <c r="AU485">
        <v>1156515</v>
      </c>
    </row>
    <row r="486" spans="45:47" x14ac:dyDescent="0.3">
      <c r="AS486">
        <v>2006</v>
      </c>
      <c r="AT486" t="s">
        <v>96</v>
      </c>
      <c r="AU486">
        <v>905872</v>
      </c>
    </row>
    <row r="487" spans="45:47" x14ac:dyDescent="0.3">
      <c r="AS487">
        <v>2005</v>
      </c>
      <c r="AT487" t="s">
        <v>96</v>
      </c>
      <c r="AU487">
        <v>569353</v>
      </c>
    </row>
    <row r="488" spans="45:47" x14ac:dyDescent="0.3">
      <c r="AS488">
        <v>2004</v>
      </c>
      <c r="AT488" t="s">
        <v>96</v>
      </c>
      <c r="AU488">
        <v>406639</v>
      </c>
    </row>
    <row r="489" spans="45:47" x14ac:dyDescent="0.3">
      <c r="AS489">
        <v>2003</v>
      </c>
      <c r="AT489" t="s">
        <v>96</v>
      </c>
      <c r="AU489">
        <v>254802</v>
      </c>
    </row>
    <row r="490" spans="45:47" x14ac:dyDescent="0.3">
      <c r="AS490">
        <v>2002</v>
      </c>
      <c r="AT490" t="s">
        <v>96</v>
      </c>
      <c r="AU490">
        <v>161024</v>
      </c>
    </row>
    <row r="491" spans="45:47" x14ac:dyDescent="0.3">
      <c r="AS491">
        <v>2001</v>
      </c>
      <c r="AT491" t="s">
        <v>96</v>
      </c>
      <c r="AU491">
        <v>142364</v>
      </c>
    </row>
    <row r="492" spans="45:47" x14ac:dyDescent="0.3">
      <c r="AS492">
        <v>2000</v>
      </c>
      <c r="AT492" t="s">
        <v>96</v>
      </c>
      <c r="AU492">
        <v>66417</v>
      </c>
    </row>
    <row r="493" spans="45:47" x14ac:dyDescent="0.3">
      <c r="AS493">
        <v>1999</v>
      </c>
      <c r="AT493" t="s">
        <v>96</v>
      </c>
      <c r="AU493">
        <v>116435</v>
      </c>
    </row>
    <row r="494" spans="45:47" x14ac:dyDescent="0.3">
      <c r="AS494">
        <v>1998</v>
      </c>
      <c r="AT494" t="s">
        <v>96</v>
      </c>
      <c r="AU494">
        <v>163031</v>
      </c>
    </row>
    <row r="495" spans="45:47" x14ac:dyDescent="0.3">
      <c r="AS495">
        <v>1997</v>
      </c>
      <c r="AT495" t="s">
        <v>96</v>
      </c>
      <c r="AU495">
        <v>190797</v>
      </c>
    </row>
    <row r="496" spans="45:47" x14ac:dyDescent="0.3">
      <c r="AS496">
        <v>1996</v>
      </c>
      <c r="AT496" t="s">
        <v>96</v>
      </c>
      <c r="AU496">
        <v>310155</v>
      </c>
    </row>
    <row r="497" spans="45:47" x14ac:dyDescent="0.3">
      <c r="AS497">
        <v>1995</v>
      </c>
      <c r="AT497" t="s">
        <v>96</v>
      </c>
      <c r="AU497">
        <v>167279</v>
      </c>
    </row>
    <row r="498" spans="45:47" x14ac:dyDescent="0.3">
      <c r="AS498">
        <v>1994</v>
      </c>
      <c r="AT498" t="s">
        <v>96</v>
      </c>
      <c r="AU498">
        <v>108291</v>
      </c>
    </row>
    <row r="499" spans="45:47" x14ac:dyDescent="0.3">
      <c r="AS499">
        <v>2015</v>
      </c>
      <c r="AT499" t="s">
        <v>41</v>
      </c>
      <c r="AU499">
        <v>547053956</v>
      </c>
    </row>
    <row r="500" spans="45:47" x14ac:dyDescent="0.3">
      <c r="AS500">
        <v>2014</v>
      </c>
      <c r="AT500" t="s">
        <v>41</v>
      </c>
      <c r="AU500">
        <v>527286883</v>
      </c>
    </row>
    <row r="501" spans="45:47" x14ac:dyDescent="0.3">
      <c r="AS501">
        <v>2013</v>
      </c>
      <c r="AT501" t="s">
        <v>41</v>
      </c>
      <c r="AU501">
        <v>415479113</v>
      </c>
    </row>
    <row r="502" spans="45:47" x14ac:dyDescent="0.3">
      <c r="AS502">
        <v>2012</v>
      </c>
      <c r="AT502" t="s">
        <v>41</v>
      </c>
      <c r="AU502">
        <v>477206319</v>
      </c>
    </row>
    <row r="503" spans="45:47" x14ac:dyDescent="0.3">
      <c r="AS503">
        <v>2011</v>
      </c>
      <c r="AT503" t="s">
        <v>41</v>
      </c>
      <c r="AU503">
        <v>618626075</v>
      </c>
    </row>
    <row r="504" spans="45:47" x14ac:dyDescent="0.3">
      <c r="AS504">
        <v>2010</v>
      </c>
      <c r="AT504" t="s">
        <v>41</v>
      </c>
      <c r="AU504">
        <v>371612050</v>
      </c>
    </row>
    <row r="505" spans="45:47" x14ac:dyDescent="0.3">
      <c r="AS505">
        <v>2009</v>
      </c>
      <c r="AT505" t="s">
        <v>41</v>
      </c>
      <c r="AU505">
        <v>276283625</v>
      </c>
    </row>
    <row r="506" spans="45:47" x14ac:dyDescent="0.3">
      <c r="AS506">
        <v>2008</v>
      </c>
      <c r="AT506" t="s">
        <v>41</v>
      </c>
      <c r="AU506">
        <v>289254471</v>
      </c>
    </row>
    <row r="507" spans="45:47" x14ac:dyDescent="0.3">
      <c r="AS507">
        <v>2007</v>
      </c>
      <c r="AT507" t="s">
        <v>41</v>
      </c>
      <c r="AU507">
        <v>203933576</v>
      </c>
    </row>
    <row r="508" spans="45:47" x14ac:dyDescent="0.3">
      <c r="AS508">
        <v>2006</v>
      </c>
      <c r="AT508" t="s">
        <v>41</v>
      </c>
      <c r="AU508">
        <v>162736373</v>
      </c>
    </row>
    <row r="509" spans="45:47" x14ac:dyDescent="0.3">
      <c r="AS509">
        <v>2005</v>
      </c>
      <c r="AT509" t="s">
        <v>41</v>
      </c>
      <c r="AU509">
        <v>140603810</v>
      </c>
    </row>
    <row r="510" spans="45:47" x14ac:dyDescent="0.3">
      <c r="AS510">
        <v>2004</v>
      </c>
      <c r="AT510" t="s">
        <v>41</v>
      </c>
      <c r="AU510">
        <v>96073660</v>
      </c>
    </row>
    <row r="511" spans="45:47" x14ac:dyDescent="0.3">
      <c r="AS511">
        <v>2003</v>
      </c>
      <c r="AT511" t="s">
        <v>41</v>
      </c>
      <c r="AU511">
        <v>78597216</v>
      </c>
    </row>
    <row r="512" spans="45:47" x14ac:dyDescent="0.3">
      <c r="AS512">
        <v>2002</v>
      </c>
      <c r="AT512" t="s">
        <v>41</v>
      </c>
      <c r="AU512">
        <v>71422975</v>
      </c>
    </row>
    <row r="513" spans="45:47" x14ac:dyDescent="0.3">
      <c r="AS513">
        <v>2001</v>
      </c>
      <c r="AT513" t="s">
        <v>41</v>
      </c>
      <c r="AU513">
        <v>72249310</v>
      </c>
    </row>
    <row r="514" spans="45:47" x14ac:dyDescent="0.3">
      <c r="AS514">
        <v>2000</v>
      </c>
      <c r="AT514" t="s">
        <v>41</v>
      </c>
      <c r="AU514">
        <v>112532933</v>
      </c>
    </row>
    <row r="515" spans="45:47" x14ac:dyDescent="0.3">
      <c r="AS515">
        <v>1999</v>
      </c>
      <c r="AT515" t="s">
        <v>41</v>
      </c>
      <c r="AU515">
        <v>125355612</v>
      </c>
    </row>
    <row r="516" spans="45:47" x14ac:dyDescent="0.3">
      <c r="AS516">
        <v>1998</v>
      </c>
      <c r="AT516" t="s">
        <v>41</v>
      </c>
      <c r="AU516">
        <v>158453264</v>
      </c>
    </row>
    <row r="517" spans="45:47" x14ac:dyDescent="0.3">
      <c r="AS517">
        <v>1997</v>
      </c>
      <c r="AT517" t="s">
        <v>41</v>
      </c>
      <c r="AU517">
        <v>208011744</v>
      </c>
    </row>
    <row r="518" spans="45:47" x14ac:dyDescent="0.3">
      <c r="AS518">
        <v>1996</v>
      </c>
      <c r="AT518" t="s">
        <v>41</v>
      </c>
      <c r="AU518">
        <v>146452704</v>
      </c>
    </row>
    <row r="519" spans="45:47" x14ac:dyDescent="0.3">
      <c r="AS519">
        <v>1995</v>
      </c>
      <c r="AT519" t="s">
        <v>41</v>
      </c>
      <c r="AU519">
        <v>227909504</v>
      </c>
    </row>
    <row r="520" spans="45:47" x14ac:dyDescent="0.3">
      <c r="AS520">
        <v>1994</v>
      </c>
      <c r="AT520" t="s">
        <v>41</v>
      </c>
      <c r="AU520">
        <v>160812512</v>
      </c>
    </row>
    <row r="521" spans="45:47" x14ac:dyDescent="0.3">
      <c r="AS521">
        <v>1993</v>
      </c>
      <c r="AT521" t="s">
        <v>41</v>
      </c>
      <c r="AU521">
        <v>82727104</v>
      </c>
    </row>
    <row r="522" spans="45:47" x14ac:dyDescent="0.3">
      <c r="AS522">
        <v>1992</v>
      </c>
      <c r="AT522" t="s">
        <v>41</v>
      </c>
      <c r="AU522">
        <v>73478288</v>
      </c>
    </row>
    <row r="523" spans="45:47" x14ac:dyDescent="0.3">
      <c r="AS523">
        <v>1991</v>
      </c>
      <c r="AT523" t="s">
        <v>41</v>
      </c>
      <c r="AU523">
        <v>78866352</v>
      </c>
    </row>
    <row r="524" spans="45:47" x14ac:dyDescent="0.3">
      <c r="AS524">
        <v>1990</v>
      </c>
      <c r="AT524" t="s">
        <v>41</v>
      </c>
      <c r="AU524">
        <v>73969552</v>
      </c>
    </row>
    <row r="525" spans="45:47" x14ac:dyDescent="0.3">
      <c r="AS525">
        <v>1989</v>
      </c>
      <c r="AT525" t="s">
        <v>41</v>
      </c>
      <c r="AU525">
        <v>72406688</v>
      </c>
    </row>
    <row r="526" spans="45:47" x14ac:dyDescent="0.3">
      <c r="AS526">
        <v>1988</v>
      </c>
      <c r="AT526" t="s">
        <v>41</v>
      </c>
      <c r="AU526">
        <v>67488408</v>
      </c>
    </row>
    <row r="527" spans="45:47" x14ac:dyDescent="0.3">
      <c r="AS527">
        <v>2015</v>
      </c>
      <c r="AT527" t="s">
        <v>40</v>
      </c>
      <c r="AU527">
        <v>235590265</v>
      </c>
    </row>
    <row r="528" spans="45:47" x14ac:dyDescent="0.3">
      <c r="AS528">
        <v>2014</v>
      </c>
      <c r="AT528" t="s">
        <v>40</v>
      </c>
      <c r="AU528">
        <v>250073131</v>
      </c>
    </row>
    <row r="529" spans="45:47" x14ac:dyDescent="0.3">
      <c r="AS529">
        <v>2013</v>
      </c>
      <c r="AT529" t="s">
        <v>40</v>
      </c>
      <c r="AU529">
        <v>246754609</v>
      </c>
    </row>
    <row r="530" spans="45:47" x14ac:dyDescent="0.3">
      <c r="AS530">
        <v>2012</v>
      </c>
      <c r="AT530" t="s">
        <v>40</v>
      </c>
      <c r="AU530">
        <v>276087350</v>
      </c>
    </row>
    <row r="531" spans="45:47" x14ac:dyDescent="0.3">
      <c r="AS531">
        <v>2011</v>
      </c>
      <c r="AT531" t="s">
        <v>40</v>
      </c>
      <c r="AU531">
        <v>303623348</v>
      </c>
    </row>
    <row r="532" spans="45:47" x14ac:dyDescent="0.3">
      <c r="AS532">
        <v>2010</v>
      </c>
      <c r="AT532" t="s">
        <v>40</v>
      </c>
      <c r="AU532">
        <v>209656173</v>
      </c>
    </row>
    <row r="533" spans="45:47" x14ac:dyDescent="0.3">
      <c r="AS533">
        <v>2009</v>
      </c>
      <c r="AT533" t="s">
        <v>40</v>
      </c>
      <c r="AU533">
        <v>202604030</v>
      </c>
    </row>
    <row r="534" spans="45:47" x14ac:dyDescent="0.3">
      <c r="AS534">
        <v>2008</v>
      </c>
      <c r="AT534" t="s">
        <v>40</v>
      </c>
      <c r="AU534">
        <v>199305923</v>
      </c>
    </row>
    <row r="535" spans="45:47" x14ac:dyDescent="0.3">
      <c r="AS535">
        <v>2007</v>
      </c>
      <c r="AT535" t="s">
        <v>40</v>
      </c>
      <c r="AU535">
        <v>153753340</v>
      </c>
    </row>
    <row r="536" spans="45:47" x14ac:dyDescent="0.3">
      <c r="AS536">
        <v>2006</v>
      </c>
      <c r="AT536" t="s">
        <v>40</v>
      </c>
      <c r="AU536">
        <v>116817224</v>
      </c>
    </row>
    <row r="537" spans="45:47" x14ac:dyDescent="0.3">
      <c r="AS537">
        <v>2005</v>
      </c>
      <c r="AT537" t="s">
        <v>40</v>
      </c>
      <c r="AU537">
        <v>97007859</v>
      </c>
    </row>
    <row r="538" spans="45:47" x14ac:dyDescent="0.3">
      <c r="AS538">
        <v>2004</v>
      </c>
      <c r="AT538" t="s">
        <v>40</v>
      </c>
      <c r="AU538">
        <v>78971132</v>
      </c>
    </row>
    <row r="539" spans="45:47" x14ac:dyDescent="0.3">
      <c r="AS539">
        <v>2003</v>
      </c>
      <c r="AT539" t="s">
        <v>40</v>
      </c>
      <c r="AU539">
        <v>70220540</v>
      </c>
    </row>
    <row r="540" spans="45:47" x14ac:dyDescent="0.3">
      <c r="AS540">
        <v>2002</v>
      </c>
      <c r="AT540" t="s">
        <v>40</v>
      </c>
      <c r="AU540">
        <v>59589516</v>
      </c>
    </row>
    <row r="541" spans="45:47" x14ac:dyDescent="0.3">
      <c r="AS541">
        <v>2001</v>
      </c>
      <c r="AT541" t="s">
        <v>40</v>
      </c>
      <c r="AU541">
        <v>74774007</v>
      </c>
    </row>
    <row r="542" spans="45:47" x14ac:dyDescent="0.3">
      <c r="AS542">
        <v>2000</v>
      </c>
      <c r="AT542" t="s">
        <v>40</v>
      </c>
      <c r="AU542">
        <v>96052828</v>
      </c>
    </row>
    <row r="543" spans="45:47" x14ac:dyDescent="0.3">
      <c r="AS543">
        <v>1999</v>
      </c>
      <c r="AT543" t="s">
        <v>40</v>
      </c>
      <c r="AU543">
        <v>106873396</v>
      </c>
    </row>
    <row r="544" spans="45:47" x14ac:dyDescent="0.3">
      <c r="AS544">
        <v>1998</v>
      </c>
      <c r="AT544" t="s">
        <v>40</v>
      </c>
      <c r="AU544">
        <v>122936568</v>
      </c>
    </row>
    <row r="545" spans="45:47" x14ac:dyDescent="0.3">
      <c r="AS545">
        <v>1997</v>
      </c>
      <c r="AT545" t="s">
        <v>40</v>
      </c>
      <c r="AU545">
        <v>125761752</v>
      </c>
    </row>
    <row r="546" spans="45:47" x14ac:dyDescent="0.3">
      <c r="AS546">
        <v>1996</v>
      </c>
      <c r="AT546" t="s">
        <v>40</v>
      </c>
      <c r="AU546">
        <v>123259360</v>
      </c>
    </row>
    <row r="547" spans="45:47" x14ac:dyDescent="0.3">
      <c r="AS547">
        <v>1995</v>
      </c>
      <c r="AT547" t="s">
        <v>40</v>
      </c>
      <c r="AU547">
        <v>138850784</v>
      </c>
    </row>
    <row r="548" spans="45:47" x14ac:dyDescent="0.3">
      <c r="AS548">
        <v>1994</v>
      </c>
      <c r="AT548" t="s">
        <v>40</v>
      </c>
      <c r="AU548">
        <v>96149976</v>
      </c>
    </row>
    <row r="549" spans="45:47" x14ac:dyDescent="0.3">
      <c r="AS549">
        <v>1993</v>
      </c>
      <c r="AT549" t="s">
        <v>40</v>
      </c>
      <c r="AU549">
        <v>59826776</v>
      </c>
    </row>
    <row r="550" spans="45:47" x14ac:dyDescent="0.3">
      <c r="AS550">
        <v>1992</v>
      </c>
      <c r="AT550" t="s">
        <v>40</v>
      </c>
      <c r="AU550">
        <v>52796972</v>
      </c>
    </row>
    <row r="551" spans="45:47" x14ac:dyDescent="0.3">
      <c r="AS551">
        <v>1991</v>
      </c>
      <c r="AT551" t="s">
        <v>40</v>
      </c>
      <c r="AU551">
        <v>52765032</v>
      </c>
    </row>
    <row r="552" spans="45:47" x14ac:dyDescent="0.3">
      <c r="AS552">
        <v>1990</v>
      </c>
      <c r="AT552" t="s">
        <v>40</v>
      </c>
      <c r="AU552">
        <v>54878520</v>
      </c>
    </row>
    <row r="553" spans="45:47" x14ac:dyDescent="0.3">
      <c r="AS553">
        <v>1989</v>
      </c>
      <c r="AT553" t="s">
        <v>40</v>
      </c>
      <c r="AU553">
        <v>68802248</v>
      </c>
    </row>
    <row r="554" spans="45:47" x14ac:dyDescent="0.3">
      <c r="AS554">
        <v>1988</v>
      </c>
      <c r="AT554" t="s">
        <v>40</v>
      </c>
      <c r="AU554">
        <v>65647784</v>
      </c>
    </row>
    <row r="555" spans="45:47" x14ac:dyDescent="0.3">
      <c r="AS555">
        <v>2015</v>
      </c>
      <c r="AT555" t="s">
        <v>95</v>
      </c>
      <c r="AU555">
        <v>457180634</v>
      </c>
    </row>
    <row r="556" spans="45:47" x14ac:dyDescent="0.3">
      <c r="AS556">
        <v>2014</v>
      </c>
      <c r="AT556" t="s">
        <v>95</v>
      </c>
      <c r="AU556">
        <v>405440719</v>
      </c>
    </row>
    <row r="557" spans="45:47" x14ac:dyDescent="0.3">
      <c r="AS557">
        <v>2013</v>
      </c>
      <c r="AT557" t="s">
        <v>95</v>
      </c>
      <c r="AU557">
        <v>448755135</v>
      </c>
    </row>
    <row r="558" spans="45:47" x14ac:dyDescent="0.3">
      <c r="AS558">
        <v>2012</v>
      </c>
      <c r="AT558" t="s">
        <v>95</v>
      </c>
      <c r="AU558">
        <v>536010393</v>
      </c>
    </row>
    <row r="559" spans="45:47" x14ac:dyDescent="0.3">
      <c r="AS559">
        <v>2011</v>
      </c>
      <c r="AT559" t="s">
        <v>95</v>
      </c>
      <c r="AU559">
        <v>557150235</v>
      </c>
    </row>
    <row r="560" spans="45:47" x14ac:dyDescent="0.3">
      <c r="AS560">
        <v>2010</v>
      </c>
      <c r="AT560" t="s">
        <v>95</v>
      </c>
      <c r="AU560">
        <v>368994585</v>
      </c>
    </row>
    <row r="561" spans="45:47" x14ac:dyDescent="0.3">
      <c r="AS561">
        <v>2009</v>
      </c>
      <c r="AT561" t="s">
        <v>95</v>
      </c>
      <c r="AU561">
        <v>334363694</v>
      </c>
    </row>
    <row r="562" spans="45:47" x14ac:dyDescent="0.3">
      <c r="AS562">
        <v>2008</v>
      </c>
      <c r="AT562" t="s">
        <v>95</v>
      </c>
      <c r="AU562">
        <v>270297560</v>
      </c>
    </row>
    <row r="563" spans="45:47" x14ac:dyDescent="0.3">
      <c r="AS563">
        <v>2007</v>
      </c>
      <c r="AT563" t="s">
        <v>95</v>
      </c>
      <c r="AU563">
        <v>210099198</v>
      </c>
    </row>
    <row r="564" spans="45:47" x14ac:dyDescent="0.3">
      <c r="AS564">
        <v>2006</v>
      </c>
      <c r="AT564" t="s">
        <v>95</v>
      </c>
      <c r="AU564">
        <v>206408649</v>
      </c>
    </row>
    <row r="565" spans="45:47" x14ac:dyDescent="0.3">
      <c r="AS565">
        <v>2005</v>
      </c>
      <c r="AT565" t="s">
        <v>95</v>
      </c>
      <c r="AU565">
        <v>186505590</v>
      </c>
    </row>
    <row r="566" spans="45:47" x14ac:dyDescent="0.3">
      <c r="AS566">
        <v>2004</v>
      </c>
      <c r="AT566" t="s">
        <v>95</v>
      </c>
      <c r="AU566">
        <v>144582547</v>
      </c>
    </row>
    <row r="567" spans="45:47" x14ac:dyDescent="0.3">
      <c r="AS567">
        <v>2003</v>
      </c>
      <c r="AT567" t="s">
        <v>95</v>
      </c>
      <c r="AU567">
        <v>129699000</v>
      </c>
    </row>
    <row r="568" spans="45:47" x14ac:dyDescent="0.3">
      <c r="AS568">
        <v>2002</v>
      </c>
      <c r="AT568" t="s">
        <v>95</v>
      </c>
      <c r="AU568">
        <v>96795000</v>
      </c>
    </row>
    <row r="569" spans="45:47" x14ac:dyDescent="0.3">
      <c r="AS569">
        <v>2001</v>
      </c>
      <c r="AT569" t="s">
        <v>95</v>
      </c>
      <c r="AU569">
        <v>104984000</v>
      </c>
    </row>
    <row r="570" spans="45:47" x14ac:dyDescent="0.3">
      <c r="AS570">
        <v>2000</v>
      </c>
      <c r="AT570" t="s">
        <v>95</v>
      </c>
      <c r="AU570">
        <v>155775000</v>
      </c>
    </row>
    <row r="571" spans="45:47" x14ac:dyDescent="0.3">
      <c r="AS571">
        <v>1999</v>
      </c>
      <c r="AT571" t="s">
        <v>95</v>
      </c>
      <c r="AU571">
        <v>201768000</v>
      </c>
    </row>
    <row r="572" spans="45:47" x14ac:dyDescent="0.3">
      <c r="AS572">
        <v>1998</v>
      </c>
      <c r="AT572" t="s">
        <v>95</v>
      </c>
      <c r="AU572">
        <v>232436000</v>
      </c>
    </row>
    <row r="573" spans="45:47" x14ac:dyDescent="0.3">
      <c r="AS573">
        <v>1997</v>
      </c>
      <c r="AT573" t="s">
        <v>95</v>
      </c>
      <c r="AU573">
        <v>251878768</v>
      </c>
    </row>
    <row r="574" spans="45:47" x14ac:dyDescent="0.3">
      <c r="AS574">
        <v>1996</v>
      </c>
      <c r="AT574" t="s">
        <v>95</v>
      </c>
      <c r="AU574">
        <v>227320000</v>
      </c>
    </row>
    <row r="575" spans="45:47" x14ac:dyDescent="0.3">
      <c r="AS575">
        <v>1995</v>
      </c>
      <c r="AT575" t="s">
        <v>95</v>
      </c>
      <c r="AU575">
        <v>301848000</v>
      </c>
    </row>
    <row r="576" spans="45:47" x14ac:dyDescent="0.3">
      <c r="AS576">
        <v>1994</v>
      </c>
      <c r="AT576" t="s">
        <v>95</v>
      </c>
      <c r="AU576">
        <v>224304992</v>
      </c>
    </row>
    <row r="577" spans="45:47" x14ac:dyDescent="0.3">
      <c r="AS577">
        <v>2015</v>
      </c>
      <c r="AT577" t="s">
        <v>137</v>
      </c>
      <c r="AU577">
        <v>33419001</v>
      </c>
    </row>
    <row r="578" spans="45:47" x14ac:dyDescent="0.3">
      <c r="AS578">
        <v>2014</v>
      </c>
      <c r="AT578" t="s">
        <v>137</v>
      </c>
      <c r="AU578">
        <v>21627398</v>
      </c>
    </row>
    <row r="579" spans="45:47" x14ac:dyDescent="0.3">
      <c r="AS579">
        <v>2013</v>
      </c>
      <c r="AT579" t="s">
        <v>137</v>
      </c>
      <c r="AU579">
        <v>55582715</v>
      </c>
    </row>
    <row r="580" spans="45:47" x14ac:dyDescent="0.3">
      <c r="AS580">
        <v>2012</v>
      </c>
      <c r="AT580" t="s">
        <v>137</v>
      </c>
      <c r="AU580">
        <v>70058231</v>
      </c>
    </row>
    <row r="581" spans="45:47" x14ac:dyDescent="0.3">
      <c r="AS581">
        <v>2011</v>
      </c>
      <c r="AT581" t="s">
        <v>137</v>
      </c>
      <c r="AU581">
        <v>55905882</v>
      </c>
    </row>
    <row r="582" spans="45:47" x14ac:dyDescent="0.3">
      <c r="AS582">
        <v>2010</v>
      </c>
      <c r="AT582" t="s">
        <v>137</v>
      </c>
      <c r="AU582">
        <v>43552535</v>
      </c>
    </row>
    <row r="583" spans="45:47" x14ac:dyDescent="0.3">
      <c r="AS583">
        <v>2009</v>
      </c>
      <c r="AT583" t="s">
        <v>137</v>
      </c>
      <c r="AU583">
        <v>47159194</v>
      </c>
    </row>
    <row r="584" spans="45:47" x14ac:dyDescent="0.3">
      <c r="AS584">
        <v>2008</v>
      </c>
      <c r="AT584" t="s">
        <v>137</v>
      </c>
      <c r="AU584">
        <v>41695879</v>
      </c>
    </row>
    <row r="585" spans="45:47" x14ac:dyDescent="0.3">
      <c r="AS585">
        <v>2007</v>
      </c>
      <c r="AT585" t="s">
        <v>137</v>
      </c>
      <c r="AU585">
        <v>39788132</v>
      </c>
    </row>
    <row r="586" spans="45:47" x14ac:dyDescent="0.3">
      <c r="AS586">
        <v>2006</v>
      </c>
      <c r="AT586" t="s">
        <v>137</v>
      </c>
      <c r="AU586">
        <v>12948675</v>
      </c>
    </row>
    <row r="587" spans="45:47" x14ac:dyDescent="0.3">
      <c r="AS587">
        <v>2005</v>
      </c>
      <c r="AT587" t="s">
        <v>137</v>
      </c>
      <c r="AU587">
        <v>28645433</v>
      </c>
    </row>
    <row r="588" spans="45:47" x14ac:dyDescent="0.3">
      <c r="AS588">
        <v>2004</v>
      </c>
      <c r="AT588" t="s">
        <v>137</v>
      </c>
      <c r="AU588">
        <v>9614664</v>
      </c>
    </row>
    <row r="589" spans="45:47" x14ac:dyDescent="0.3">
      <c r="AS589">
        <v>2003</v>
      </c>
      <c r="AT589" t="s">
        <v>137</v>
      </c>
      <c r="AU589">
        <v>21518348</v>
      </c>
    </row>
    <row r="590" spans="45:47" x14ac:dyDescent="0.3">
      <c r="AS590">
        <v>2002</v>
      </c>
      <c r="AT590" t="s">
        <v>137</v>
      </c>
      <c r="AU590">
        <v>16660717</v>
      </c>
    </row>
    <row r="591" spans="45:47" x14ac:dyDescent="0.3">
      <c r="AS591">
        <v>2001</v>
      </c>
      <c r="AT591" t="s">
        <v>137</v>
      </c>
      <c r="AU591">
        <v>8092710</v>
      </c>
    </row>
    <row r="592" spans="45:47" x14ac:dyDescent="0.3">
      <c r="AS592">
        <v>2000</v>
      </c>
      <c r="AT592" t="s">
        <v>137</v>
      </c>
      <c r="AU592">
        <v>12376963</v>
      </c>
    </row>
    <row r="593" spans="45:47" x14ac:dyDescent="0.3">
      <c r="AS593">
        <v>1999</v>
      </c>
      <c r="AT593" t="s">
        <v>137</v>
      </c>
      <c r="AU593">
        <v>8071046</v>
      </c>
    </row>
    <row r="594" spans="45:47" x14ac:dyDescent="0.3">
      <c r="AS594">
        <v>1998</v>
      </c>
      <c r="AT594" t="s">
        <v>137</v>
      </c>
      <c r="AU594">
        <v>19685456</v>
      </c>
    </row>
    <row r="595" spans="45:47" x14ac:dyDescent="0.3">
      <c r="AS595">
        <v>1997</v>
      </c>
      <c r="AT595" t="s">
        <v>137</v>
      </c>
      <c r="AU595">
        <v>6886221</v>
      </c>
    </row>
    <row r="596" spans="45:47" x14ac:dyDescent="0.3">
      <c r="AS596">
        <v>1996</v>
      </c>
      <c r="AT596" t="s">
        <v>137</v>
      </c>
      <c r="AU596">
        <v>163638</v>
      </c>
    </row>
    <row r="597" spans="45:47" x14ac:dyDescent="0.3">
      <c r="AS597">
        <v>2015</v>
      </c>
      <c r="AT597" t="s">
        <v>39</v>
      </c>
      <c r="AU597">
        <v>2644362</v>
      </c>
    </row>
    <row r="598" spans="45:47" x14ac:dyDescent="0.3">
      <c r="AS598">
        <v>2014</v>
      </c>
      <c r="AT598" t="s">
        <v>39</v>
      </c>
      <c r="AU598">
        <v>2356067</v>
      </c>
    </row>
    <row r="599" spans="45:47" x14ac:dyDescent="0.3">
      <c r="AS599">
        <v>2013</v>
      </c>
      <c r="AT599" t="s">
        <v>39</v>
      </c>
      <c r="AU599">
        <v>2438652</v>
      </c>
    </row>
    <row r="600" spans="45:47" x14ac:dyDescent="0.3">
      <c r="AS600">
        <v>2012</v>
      </c>
      <c r="AT600" t="s">
        <v>39</v>
      </c>
      <c r="AU600">
        <v>3600004</v>
      </c>
    </row>
    <row r="601" spans="45:47" x14ac:dyDescent="0.3">
      <c r="AS601">
        <v>2011</v>
      </c>
      <c r="AT601" t="s">
        <v>39</v>
      </c>
      <c r="AU601">
        <v>1397853</v>
      </c>
    </row>
    <row r="602" spans="45:47" x14ac:dyDescent="0.3">
      <c r="AS602">
        <v>2010</v>
      </c>
      <c r="AT602" t="s">
        <v>39</v>
      </c>
      <c r="AU602">
        <v>840347</v>
      </c>
    </row>
    <row r="603" spans="45:47" x14ac:dyDescent="0.3">
      <c r="AS603">
        <v>2009</v>
      </c>
      <c r="AT603" t="s">
        <v>39</v>
      </c>
      <c r="AU603">
        <v>672349</v>
      </c>
    </row>
    <row r="604" spans="45:47" x14ac:dyDescent="0.3">
      <c r="AS604">
        <v>2008</v>
      </c>
      <c r="AT604" t="s">
        <v>39</v>
      </c>
      <c r="AU604">
        <v>706493</v>
      </c>
    </row>
    <row r="605" spans="45:47" x14ac:dyDescent="0.3">
      <c r="AS605">
        <v>2007</v>
      </c>
      <c r="AT605" t="s">
        <v>39</v>
      </c>
      <c r="AU605">
        <v>446577</v>
      </c>
    </row>
    <row r="606" spans="45:47" x14ac:dyDescent="0.3">
      <c r="AS606">
        <v>2006</v>
      </c>
      <c r="AT606" t="s">
        <v>39</v>
      </c>
      <c r="AU606">
        <v>393789</v>
      </c>
    </row>
    <row r="607" spans="45:47" x14ac:dyDescent="0.3">
      <c r="AS607">
        <v>2005</v>
      </c>
      <c r="AT607" t="s">
        <v>39</v>
      </c>
      <c r="AU607">
        <v>1823946</v>
      </c>
    </row>
    <row r="608" spans="45:47" x14ac:dyDescent="0.3">
      <c r="AS608">
        <v>2004</v>
      </c>
      <c r="AT608" t="s">
        <v>39</v>
      </c>
      <c r="AU608">
        <v>231535</v>
      </c>
    </row>
    <row r="609" spans="45:47" x14ac:dyDescent="0.3">
      <c r="AS609">
        <v>2003</v>
      </c>
      <c r="AT609" t="s">
        <v>39</v>
      </c>
      <c r="AU609">
        <v>225889</v>
      </c>
    </row>
    <row r="610" spans="45:47" x14ac:dyDescent="0.3">
      <c r="AS610">
        <v>2002</v>
      </c>
      <c r="AT610" t="s">
        <v>39</v>
      </c>
      <c r="AU610">
        <v>195703</v>
      </c>
    </row>
    <row r="611" spans="45:47" x14ac:dyDescent="0.3">
      <c r="AS611">
        <v>2001</v>
      </c>
      <c r="AT611" t="s">
        <v>39</v>
      </c>
      <c r="AU611">
        <v>194975</v>
      </c>
    </row>
    <row r="612" spans="45:47" x14ac:dyDescent="0.3">
      <c r="AS612">
        <v>2000</v>
      </c>
      <c r="AT612" t="s">
        <v>39</v>
      </c>
      <c r="AU612">
        <v>98600</v>
      </c>
    </row>
    <row r="613" spans="45:47" x14ac:dyDescent="0.3">
      <c r="AS613">
        <v>1999</v>
      </c>
      <c r="AT613" t="s">
        <v>39</v>
      </c>
      <c r="AU613">
        <v>566220</v>
      </c>
    </row>
    <row r="614" spans="45:47" x14ac:dyDescent="0.3">
      <c r="AS614">
        <v>1998</v>
      </c>
      <c r="AT614" t="s">
        <v>39</v>
      </c>
      <c r="AU614">
        <v>437979</v>
      </c>
    </row>
    <row r="615" spans="45:47" x14ac:dyDescent="0.3">
      <c r="AS615">
        <v>1997</v>
      </c>
      <c r="AT615" t="s">
        <v>39</v>
      </c>
      <c r="AU615">
        <v>137423</v>
      </c>
    </row>
    <row r="616" spans="45:47" x14ac:dyDescent="0.3">
      <c r="AS616">
        <v>1996</v>
      </c>
      <c r="AT616" t="s">
        <v>39</v>
      </c>
      <c r="AU616">
        <v>47066</v>
      </c>
    </row>
    <row r="617" spans="45:47" x14ac:dyDescent="0.3">
      <c r="AS617">
        <v>1995</v>
      </c>
      <c r="AT617" t="s">
        <v>39</v>
      </c>
      <c r="AU617">
        <v>46830</v>
      </c>
    </row>
    <row r="618" spans="45:47" x14ac:dyDescent="0.3">
      <c r="AS618">
        <v>1994</v>
      </c>
      <c r="AT618" t="s">
        <v>39</v>
      </c>
      <c r="AU618">
        <v>130756</v>
      </c>
    </row>
    <row r="619" spans="45:47" x14ac:dyDescent="0.3">
      <c r="AS619">
        <v>1992</v>
      </c>
      <c r="AT619" t="s">
        <v>39</v>
      </c>
      <c r="AU619">
        <v>298695</v>
      </c>
    </row>
    <row r="620" spans="45:47" x14ac:dyDescent="0.3">
      <c r="AS620">
        <v>2016</v>
      </c>
      <c r="AT620" t="s">
        <v>38</v>
      </c>
      <c r="AU620">
        <v>2572685</v>
      </c>
    </row>
    <row r="621" spans="45:47" x14ac:dyDescent="0.3">
      <c r="AS621">
        <v>2015</v>
      </c>
      <c r="AT621" t="s">
        <v>38</v>
      </c>
      <c r="AU621">
        <v>2116532</v>
      </c>
    </row>
    <row r="622" spans="45:47" x14ac:dyDescent="0.3">
      <c r="AS622">
        <v>2014</v>
      </c>
      <c r="AT622" t="s">
        <v>38</v>
      </c>
      <c r="AU622">
        <v>2243234</v>
      </c>
    </row>
    <row r="623" spans="45:47" x14ac:dyDescent="0.3">
      <c r="AS623">
        <v>2013</v>
      </c>
      <c r="AT623" t="s">
        <v>38</v>
      </c>
      <c r="AU623">
        <v>1594177</v>
      </c>
    </row>
    <row r="624" spans="45:47" x14ac:dyDescent="0.3">
      <c r="AS624">
        <v>2012</v>
      </c>
      <c r="AT624" t="s">
        <v>38</v>
      </c>
      <c r="AU624">
        <v>1933531</v>
      </c>
    </row>
    <row r="625" spans="45:47" x14ac:dyDescent="0.3">
      <c r="AS625">
        <v>2011</v>
      </c>
      <c r="AT625" t="s">
        <v>38</v>
      </c>
      <c r="AU625">
        <v>1651613</v>
      </c>
    </row>
    <row r="626" spans="45:47" x14ac:dyDescent="0.3">
      <c r="AS626">
        <v>2010</v>
      </c>
      <c r="AT626" t="s">
        <v>38</v>
      </c>
      <c r="AU626">
        <v>1608692</v>
      </c>
    </row>
    <row r="627" spans="45:47" x14ac:dyDescent="0.3">
      <c r="AS627">
        <v>2009</v>
      </c>
      <c r="AT627" t="s">
        <v>38</v>
      </c>
      <c r="AU627">
        <v>1186928</v>
      </c>
    </row>
    <row r="628" spans="45:47" x14ac:dyDescent="0.3">
      <c r="AS628">
        <v>2008</v>
      </c>
      <c r="AT628" t="s">
        <v>38</v>
      </c>
      <c r="AU628">
        <v>1790346</v>
      </c>
    </row>
    <row r="629" spans="45:47" x14ac:dyDescent="0.3">
      <c r="AS629">
        <v>2007</v>
      </c>
      <c r="AT629" t="s">
        <v>38</v>
      </c>
      <c r="AU629">
        <v>1644999</v>
      </c>
    </row>
    <row r="630" spans="45:47" x14ac:dyDescent="0.3">
      <c r="AS630">
        <v>2006</v>
      </c>
      <c r="AT630" t="s">
        <v>38</v>
      </c>
      <c r="AU630">
        <v>1148155</v>
      </c>
    </row>
    <row r="631" spans="45:47" x14ac:dyDescent="0.3">
      <c r="AS631">
        <v>2005</v>
      </c>
      <c r="AT631" t="s">
        <v>38</v>
      </c>
      <c r="AU631">
        <v>802387</v>
      </c>
    </row>
    <row r="632" spans="45:47" x14ac:dyDescent="0.3">
      <c r="AS632">
        <v>2004</v>
      </c>
      <c r="AT632" t="s">
        <v>38</v>
      </c>
      <c r="AU632">
        <v>709824</v>
      </c>
    </row>
    <row r="633" spans="45:47" x14ac:dyDescent="0.3">
      <c r="AS633">
        <v>2003</v>
      </c>
      <c r="AT633" t="s">
        <v>38</v>
      </c>
      <c r="AU633">
        <v>370478</v>
      </c>
    </row>
    <row r="634" spans="45:47" x14ac:dyDescent="0.3">
      <c r="AS634">
        <v>2002</v>
      </c>
      <c r="AT634" t="s">
        <v>38</v>
      </c>
      <c r="AU634">
        <v>112549</v>
      </c>
    </row>
    <row r="635" spans="45:47" x14ac:dyDescent="0.3">
      <c r="AS635">
        <v>2001</v>
      </c>
      <c r="AT635" t="s">
        <v>38</v>
      </c>
      <c r="AU635">
        <v>410671</v>
      </c>
    </row>
    <row r="636" spans="45:47" x14ac:dyDescent="0.3">
      <c r="AS636">
        <v>2000</v>
      </c>
      <c r="AT636" t="s">
        <v>38</v>
      </c>
      <c r="AU636">
        <v>247535</v>
      </c>
    </row>
    <row r="637" spans="45:47" x14ac:dyDescent="0.3">
      <c r="AS637">
        <v>1999</v>
      </c>
      <c r="AT637" t="s">
        <v>38</v>
      </c>
      <c r="AU637">
        <v>1286721</v>
      </c>
    </row>
    <row r="638" spans="45:47" x14ac:dyDescent="0.3">
      <c r="AS638">
        <v>1998</v>
      </c>
      <c r="AT638" t="s">
        <v>38</v>
      </c>
      <c r="AU638">
        <v>1540368</v>
      </c>
    </row>
    <row r="639" spans="45:47" x14ac:dyDescent="0.3">
      <c r="AS639">
        <v>1997</v>
      </c>
      <c r="AT639" t="s">
        <v>38</v>
      </c>
      <c r="AU639">
        <v>2365120</v>
      </c>
    </row>
    <row r="640" spans="45:47" x14ac:dyDescent="0.3">
      <c r="AS640">
        <v>1996</v>
      </c>
      <c r="AT640" t="s">
        <v>38</v>
      </c>
      <c r="AU640">
        <v>2197093</v>
      </c>
    </row>
    <row r="641" spans="45:47" x14ac:dyDescent="0.3">
      <c r="AS641">
        <v>1995</v>
      </c>
      <c r="AT641" t="s">
        <v>38</v>
      </c>
      <c r="AU641">
        <v>1642776</v>
      </c>
    </row>
    <row r="642" spans="45:47" x14ac:dyDescent="0.3">
      <c r="AS642">
        <v>1994</v>
      </c>
      <c r="AT642" t="s">
        <v>38</v>
      </c>
      <c r="AU642">
        <v>986893</v>
      </c>
    </row>
    <row r="643" spans="45:47" x14ac:dyDescent="0.3">
      <c r="AS643">
        <v>1993</v>
      </c>
      <c r="AT643" t="s">
        <v>38</v>
      </c>
      <c r="AU643">
        <v>447444</v>
      </c>
    </row>
    <row r="644" spans="45:47" x14ac:dyDescent="0.3">
      <c r="AS644">
        <v>1992</v>
      </c>
      <c r="AT644" t="s">
        <v>38</v>
      </c>
      <c r="AU644">
        <v>103348</v>
      </c>
    </row>
    <row r="645" spans="45:47" x14ac:dyDescent="0.3">
      <c r="AS645">
        <v>1991</v>
      </c>
      <c r="AT645" t="s">
        <v>38</v>
      </c>
      <c r="AU645">
        <v>5436</v>
      </c>
    </row>
    <row r="646" spans="45:47" x14ac:dyDescent="0.3">
      <c r="AS646">
        <v>1990</v>
      </c>
      <c r="AT646" t="s">
        <v>38</v>
      </c>
      <c r="AU646">
        <v>19289</v>
      </c>
    </row>
    <row r="647" spans="45:47" x14ac:dyDescent="0.3">
      <c r="AS647">
        <v>1989</v>
      </c>
      <c r="AT647" t="s">
        <v>38</v>
      </c>
      <c r="AU647">
        <v>2033</v>
      </c>
    </row>
    <row r="648" spans="45:47" x14ac:dyDescent="0.3">
      <c r="AS648">
        <v>2015</v>
      </c>
      <c r="AT648" t="s">
        <v>123</v>
      </c>
      <c r="AU648">
        <v>7165190</v>
      </c>
    </row>
    <row r="649" spans="45:47" x14ac:dyDescent="0.3">
      <c r="AS649">
        <v>2014</v>
      </c>
      <c r="AT649" t="s">
        <v>123</v>
      </c>
      <c r="AU649">
        <v>3700660</v>
      </c>
    </row>
    <row r="650" spans="45:47" x14ac:dyDescent="0.3">
      <c r="AS650">
        <v>2013</v>
      </c>
      <c r="AT650" t="s">
        <v>123</v>
      </c>
      <c r="AU650">
        <v>3787865</v>
      </c>
    </row>
    <row r="651" spans="45:47" x14ac:dyDescent="0.3">
      <c r="AS651">
        <v>2012</v>
      </c>
      <c r="AT651" t="s">
        <v>123</v>
      </c>
      <c r="AU651">
        <v>3386418</v>
      </c>
    </row>
    <row r="652" spans="45:47" x14ac:dyDescent="0.3">
      <c r="AS652">
        <v>2011</v>
      </c>
      <c r="AT652" t="s">
        <v>123</v>
      </c>
      <c r="AU652">
        <v>3154593</v>
      </c>
    </row>
    <row r="653" spans="45:47" x14ac:dyDescent="0.3">
      <c r="AS653">
        <v>2010</v>
      </c>
      <c r="AT653" t="s">
        <v>123</v>
      </c>
      <c r="AU653">
        <v>181665</v>
      </c>
    </row>
    <row r="654" spans="45:47" x14ac:dyDescent="0.3">
      <c r="AS654">
        <v>2009</v>
      </c>
      <c r="AT654" t="s">
        <v>123</v>
      </c>
      <c r="AU654">
        <v>131184</v>
      </c>
    </row>
    <row r="655" spans="45:47" x14ac:dyDescent="0.3">
      <c r="AS655">
        <v>2008</v>
      </c>
      <c r="AT655" t="s">
        <v>123</v>
      </c>
      <c r="AU655">
        <v>425717</v>
      </c>
    </row>
    <row r="656" spans="45:47" x14ac:dyDescent="0.3">
      <c r="AS656">
        <v>2007</v>
      </c>
      <c r="AT656" t="s">
        <v>123</v>
      </c>
      <c r="AU656">
        <v>154288</v>
      </c>
    </row>
    <row r="657" spans="45:47" x14ac:dyDescent="0.3">
      <c r="AS657">
        <v>2006</v>
      </c>
      <c r="AT657" t="s">
        <v>123</v>
      </c>
      <c r="AU657">
        <v>285424</v>
      </c>
    </row>
    <row r="658" spans="45:47" x14ac:dyDescent="0.3">
      <c r="AS658">
        <v>2005</v>
      </c>
      <c r="AT658" t="s">
        <v>123</v>
      </c>
      <c r="AU658">
        <v>109743</v>
      </c>
    </row>
    <row r="659" spans="45:47" x14ac:dyDescent="0.3">
      <c r="AS659">
        <v>2004</v>
      </c>
      <c r="AT659" t="s">
        <v>123</v>
      </c>
      <c r="AU659">
        <v>363653</v>
      </c>
    </row>
    <row r="660" spans="45:47" x14ac:dyDescent="0.3">
      <c r="AS660">
        <v>2003</v>
      </c>
      <c r="AT660" t="s">
        <v>123</v>
      </c>
      <c r="AU660">
        <v>49199</v>
      </c>
    </row>
    <row r="661" spans="45:47" x14ac:dyDescent="0.3">
      <c r="AS661">
        <v>2002</v>
      </c>
      <c r="AT661" t="s">
        <v>123</v>
      </c>
      <c r="AU661">
        <v>212060</v>
      </c>
    </row>
    <row r="662" spans="45:47" x14ac:dyDescent="0.3">
      <c r="AS662">
        <v>2001</v>
      </c>
      <c r="AT662" t="s">
        <v>123</v>
      </c>
      <c r="AU662">
        <v>349385</v>
      </c>
    </row>
    <row r="663" spans="45:47" x14ac:dyDescent="0.3">
      <c r="AS663">
        <v>2000</v>
      </c>
      <c r="AT663" t="s">
        <v>123</v>
      </c>
      <c r="AU663">
        <v>1190849</v>
      </c>
    </row>
    <row r="664" spans="45:47" x14ac:dyDescent="0.3">
      <c r="AS664">
        <v>1999</v>
      </c>
      <c r="AT664" t="s">
        <v>123</v>
      </c>
      <c r="AU664">
        <v>1285980</v>
      </c>
    </row>
    <row r="665" spans="45:47" x14ac:dyDescent="0.3">
      <c r="AS665">
        <v>1998</v>
      </c>
      <c r="AT665" t="s">
        <v>123</v>
      </c>
      <c r="AU665">
        <v>1001094</v>
      </c>
    </row>
    <row r="666" spans="45:47" x14ac:dyDescent="0.3">
      <c r="AS666">
        <v>1997</v>
      </c>
      <c r="AT666" t="s">
        <v>123</v>
      </c>
      <c r="AU666">
        <v>606596</v>
      </c>
    </row>
    <row r="667" spans="45:47" x14ac:dyDescent="0.3">
      <c r="AS667">
        <v>1996</v>
      </c>
      <c r="AT667" t="s">
        <v>123</v>
      </c>
      <c r="AU667">
        <v>362972</v>
      </c>
    </row>
    <row r="668" spans="45:47" x14ac:dyDescent="0.3">
      <c r="AS668">
        <v>1995</v>
      </c>
      <c r="AT668" t="s">
        <v>123</v>
      </c>
      <c r="AU668">
        <v>278019</v>
      </c>
    </row>
    <row r="669" spans="45:47" x14ac:dyDescent="0.3">
      <c r="AS669">
        <v>2016</v>
      </c>
      <c r="AT669" t="s">
        <v>72</v>
      </c>
      <c r="AU669">
        <v>189324644</v>
      </c>
    </row>
    <row r="670" spans="45:47" x14ac:dyDescent="0.3">
      <c r="AS670">
        <v>2015</v>
      </c>
      <c r="AT670" t="s">
        <v>72</v>
      </c>
      <c r="AU670">
        <v>205601934</v>
      </c>
    </row>
    <row r="671" spans="45:47" x14ac:dyDescent="0.3">
      <c r="AS671">
        <v>2014</v>
      </c>
      <c r="AT671" t="s">
        <v>72</v>
      </c>
      <c r="AU671">
        <v>205774028</v>
      </c>
    </row>
    <row r="672" spans="45:47" x14ac:dyDescent="0.3">
      <c r="AS672">
        <v>2013</v>
      </c>
      <c r="AT672" t="s">
        <v>72</v>
      </c>
      <c r="AU672">
        <v>194330083</v>
      </c>
    </row>
    <row r="673" spans="45:47" x14ac:dyDescent="0.3">
      <c r="AS673">
        <v>2012</v>
      </c>
      <c r="AT673" t="s">
        <v>72</v>
      </c>
      <c r="AU673">
        <v>227481321</v>
      </c>
    </row>
    <row r="674" spans="45:47" x14ac:dyDescent="0.3">
      <c r="AS674">
        <v>2011</v>
      </c>
      <c r="AT674" t="s">
        <v>72</v>
      </c>
      <c r="AU674">
        <v>285609109</v>
      </c>
    </row>
    <row r="675" spans="45:47" x14ac:dyDescent="0.3">
      <c r="AS675">
        <v>2010</v>
      </c>
      <c r="AT675" t="s">
        <v>72</v>
      </c>
      <c r="AU675">
        <v>177115155</v>
      </c>
    </row>
    <row r="676" spans="45:47" x14ac:dyDescent="0.3">
      <c r="AS676">
        <v>2009</v>
      </c>
      <c r="AT676" t="s">
        <v>72</v>
      </c>
      <c r="AU676">
        <v>134591296</v>
      </c>
    </row>
    <row r="677" spans="45:47" x14ac:dyDescent="0.3">
      <c r="AS677">
        <v>2008</v>
      </c>
      <c r="AT677" t="s">
        <v>72</v>
      </c>
      <c r="AU677">
        <v>142274241</v>
      </c>
    </row>
    <row r="678" spans="45:47" x14ac:dyDescent="0.3">
      <c r="AS678">
        <v>2007</v>
      </c>
      <c r="AT678" t="s">
        <v>72</v>
      </c>
      <c r="AU678">
        <v>125635561</v>
      </c>
    </row>
    <row r="679" spans="45:47" x14ac:dyDescent="0.3">
      <c r="AS679">
        <v>2006</v>
      </c>
      <c r="AT679" t="s">
        <v>72</v>
      </c>
      <c r="AU679">
        <v>104620176</v>
      </c>
    </row>
    <row r="680" spans="45:47" x14ac:dyDescent="0.3">
      <c r="AS680">
        <v>2005</v>
      </c>
      <c r="AT680" t="s">
        <v>72</v>
      </c>
      <c r="AU680">
        <v>106041670</v>
      </c>
    </row>
    <row r="681" spans="45:47" x14ac:dyDescent="0.3">
      <c r="AS681">
        <v>2004</v>
      </c>
      <c r="AT681" t="s">
        <v>72</v>
      </c>
      <c r="AU681">
        <v>69171260</v>
      </c>
    </row>
    <row r="682" spans="45:47" x14ac:dyDescent="0.3">
      <c r="AS682">
        <v>2003</v>
      </c>
      <c r="AT682" t="s">
        <v>72</v>
      </c>
      <c r="AU682">
        <v>57049922</v>
      </c>
    </row>
    <row r="683" spans="45:47" x14ac:dyDescent="0.3">
      <c r="AS683">
        <v>2002</v>
      </c>
      <c r="AT683" t="s">
        <v>72</v>
      </c>
      <c r="AU683">
        <v>52912507</v>
      </c>
    </row>
    <row r="684" spans="45:47" x14ac:dyDescent="0.3">
      <c r="AS684">
        <v>2001</v>
      </c>
      <c r="AT684" t="s">
        <v>72</v>
      </c>
      <c r="AU684">
        <v>56277025</v>
      </c>
    </row>
    <row r="685" spans="45:47" x14ac:dyDescent="0.3">
      <c r="AS685">
        <v>2000</v>
      </c>
      <c r="AT685" t="s">
        <v>72</v>
      </c>
      <c r="AU685">
        <v>76653831</v>
      </c>
    </row>
    <row r="686" spans="45:47" x14ac:dyDescent="0.3">
      <c r="AS686">
        <v>1999</v>
      </c>
      <c r="AT686" t="s">
        <v>72</v>
      </c>
      <c r="AU686">
        <v>100293384</v>
      </c>
    </row>
    <row r="687" spans="45:47" x14ac:dyDescent="0.3">
      <c r="AS687">
        <v>1998</v>
      </c>
      <c r="AT687" t="s">
        <v>72</v>
      </c>
      <c r="AU687">
        <v>125868752</v>
      </c>
    </row>
    <row r="688" spans="45:47" x14ac:dyDescent="0.3">
      <c r="AS688">
        <v>1997</v>
      </c>
      <c r="AT688" t="s">
        <v>72</v>
      </c>
      <c r="AU688">
        <v>145065584</v>
      </c>
    </row>
    <row r="689" spans="45:47" x14ac:dyDescent="0.3">
      <c r="AS689">
        <v>1996</v>
      </c>
      <c r="AT689" t="s">
        <v>72</v>
      </c>
      <c r="AU689">
        <v>109535408</v>
      </c>
    </row>
    <row r="690" spans="45:47" x14ac:dyDescent="0.3">
      <c r="AS690">
        <v>1995</v>
      </c>
      <c r="AT690" t="s">
        <v>72</v>
      </c>
      <c r="AU690">
        <v>135889712</v>
      </c>
    </row>
    <row r="691" spans="45:47" x14ac:dyDescent="0.3">
      <c r="AS691">
        <v>1994</v>
      </c>
      <c r="AT691" t="s">
        <v>72</v>
      </c>
      <c r="AU691">
        <v>128024288</v>
      </c>
    </row>
    <row r="692" spans="45:47" x14ac:dyDescent="0.3">
      <c r="AS692">
        <v>1993</v>
      </c>
      <c r="AT692" t="s">
        <v>72</v>
      </c>
      <c r="AU692">
        <v>61722844</v>
      </c>
    </row>
    <row r="693" spans="45:47" x14ac:dyDescent="0.3">
      <c r="AS693">
        <v>2015</v>
      </c>
      <c r="AT693" t="s">
        <v>122</v>
      </c>
      <c r="AU693">
        <v>97525</v>
      </c>
    </row>
    <row r="694" spans="45:47" x14ac:dyDescent="0.3">
      <c r="AS694">
        <v>2014</v>
      </c>
      <c r="AT694" t="s">
        <v>122</v>
      </c>
      <c r="AU694">
        <v>68639</v>
      </c>
    </row>
    <row r="695" spans="45:47" x14ac:dyDescent="0.3">
      <c r="AS695">
        <v>2013</v>
      </c>
      <c r="AT695" t="s">
        <v>122</v>
      </c>
      <c r="AU695">
        <v>106057</v>
      </c>
    </row>
    <row r="696" spans="45:47" x14ac:dyDescent="0.3">
      <c r="AS696">
        <v>2012</v>
      </c>
      <c r="AT696" t="s">
        <v>122</v>
      </c>
      <c r="AU696">
        <v>133931</v>
      </c>
    </row>
    <row r="697" spans="45:47" x14ac:dyDescent="0.3">
      <c r="AS697">
        <v>2011</v>
      </c>
      <c r="AT697" t="s">
        <v>122</v>
      </c>
      <c r="AU697">
        <v>114712</v>
      </c>
    </row>
    <row r="698" spans="45:47" x14ac:dyDescent="0.3">
      <c r="AS698">
        <v>2010</v>
      </c>
      <c r="AT698" t="s">
        <v>122</v>
      </c>
      <c r="AU698">
        <v>51761</v>
      </c>
    </row>
    <row r="699" spans="45:47" x14ac:dyDescent="0.3">
      <c r="AS699">
        <v>2009</v>
      </c>
      <c r="AT699" t="s">
        <v>122</v>
      </c>
      <c r="AU699">
        <v>49897</v>
      </c>
    </row>
    <row r="700" spans="45:47" x14ac:dyDescent="0.3">
      <c r="AS700">
        <v>2008</v>
      </c>
      <c r="AT700" t="s">
        <v>122</v>
      </c>
      <c r="AU700">
        <v>61830</v>
      </c>
    </row>
    <row r="701" spans="45:47" x14ac:dyDescent="0.3">
      <c r="AS701">
        <v>2007</v>
      </c>
      <c r="AT701" t="s">
        <v>122</v>
      </c>
      <c r="AU701">
        <v>77129</v>
      </c>
    </row>
    <row r="702" spans="45:47" x14ac:dyDescent="0.3">
      <c r="AS702">
        <v>2006</v>
      </c>
      <c r="AT702" t="s">
        <v>122</v>
      </c>
      <c r="AU702">
        <v>33985</v>
      </c>
    </row>
    <row r="703" spans="45:47" x14ac:dyDescent="0.3">
      <c r="AS703">
        <v>2005</v>
      </c>
      <c r="AT703" t="s">
        <v>122</v>
      </c>
      <c r="AU703">
        <v>108470</v>
      </c>
    </row>
    <row r="704" spans="45:47" x14ac:dyDescent="0.3">
      <c r="AS704">
        <v>2004</v>
      </c>
      <c r="AT704" t="s">
        <v>122</v>
      </c>
      <c r="AU704">
        <v>30254</v>
      </c>
    </row>
    <row r="705" spans="45:47" x14ac:dyDescent="0.3">
      <c r="AS705">
        <v>2003</v>
      </c>
      <c r="AT705" t="s">
        <v>122</v>
      </c>
      <c r="AU705">
        <v>28676</v>
      </c>
    </row>
    <row r="706" spans="45:47" x14ac:dyDescent="0.3">
      <c r="AS706">
        <v>2002</v>
      </c>
      <c r="AT706" t="s">
        <v>122</v>
      </c>
      <c r="AU706">
        <v>26411</v>
      </c>
    </row>
    <row r="707" spans="45:47" x14ac:dyDescent="0.3">
      <c r="AS707">
        <v>2001</v>
      </c>
      <c r="AT707" t="s">
        <v>122</v>
      </c>
      <c r="AU707">
        <v>18471</v>
      </c>
    </row>
    <row r="708" spans="45:47" x14ac:dyDescent="0.3">
      <c r="AS708">
        <v>2000</v>
      </c>
      <c r="AT708" t="s">
        <v>122</v>
      </c>
      <c r="AU708">
        <v>36908</v>
      </c>
    </row>
    <row r="709" spans="45:47" x14ac:dyDescent="0.3">
      <c r="AS709">
        <v>1999</v>
      </c>
      <c r="AT709" t="s">
        <v>122</v>
      </c>
      <c r="AU709">
        <v>23275</v>
      </c>
    </row>
    <row r="710" spans="45:47" x14ac:dyDescent="0.3">
      <c r="AS710">
        <v>1998</v>
      </c>
      <c r="AT710" t="s">
        <v>122</v>
      </c>
      <c r="AU710">
        <v>39181</v>
      </c>
    </row>
    <row r="711" spans="45:47" x14ac:dyDescent="0.3">
      <c r="AS711">
        <v>1997</v>
      </c>
      <c r="AT711" t="s">
        <v>122</v>
      </c>
      <c r="AU711">
        <v>31665</v>
      </c>
    </row>
    <row r="712" spans="45:47" x14ac:dyDescent="0.3">
      <c r="AS712">
        <v>1996</v>
      </c>
      <c r="AT712" t="s">
        <v>122</v>
      </c>
      <c r="AU712">
        <v>25391</v>
      </c>
    </row>
    <row r="713" spans="45:47" x14ac:dyDescent="0.3">
      <c r="AS713">
        <v>1995</v>
      </c>
      <c r="AT713" t="s">
        <v>122</v>
      </c>
      <c r="AU713">
        <v>77695</v>
      </c>
    </row>
    <row r="714" spans="45:47" x14ac:dyDescent="0.3">
      <c r="AS714">
        <v>2015</v>
      </c>
      <c r="AT714" t="s">
        <v>71</v>
      </c>
      <c r="AU714">
        <v>1497031</v>
      </c>
    </row>
    <row r="715" spans="45:47" x14ac:dyDescent="0.3">
      <c r="AS715">
        <v>2014</v>
      </c>
      <c r="AT715" t="s">
        <v>71</v>
      </c>
      <c r="AU715">
        <v>1252896</v>
      </c>
    </row>
    <row r="716" spans="45:47" x14ac:dyDescent="0.3">
      <c r="AS716">
        <v>2013</v>
      </c>
      <c r="AT716" t="s">
        <v>71</v>
      </c>
      <c r="AU716">
        <v>1416931</v>
      </c>
    </row>
    <row r="717" spans="45:47" x14ac:dyDescent="0.3">
      <c r="AS717">
        <v>2012</v>
      </c>
      <c r="AT717" t="s">
        <v>71</v>
      </c>
      <c r="AU717">
        <v>4049946</v>
      </c>
    </row>
    <row r="718" spans="45:47" x14ac:dyDescent="0.3">
      <c r="AS718">
        <v>2011</v>
      </c>
      <c r="AT718" t="s">
        <v>71</v>
      </c>
      <c r="AU718">
        <v>4724615</v>
      </c>
    </row>
    <row r="719" spans="45:47" x14ac:dyDescent="0.3">
      <c r="AS719">
        <v>2010</v>
      </c>
      <c r="AT719" t="s">
        <v>71</v>
      </c>
      <c r="AU719">
        <v>2676484</v>
      </c>
    </row>
    <row r="720" spans="45:47" x14ac:dyDescent="0.3">
      <c r="AS720">
        <v>2009</v>
      </c>
      <c r="AT720" t="s">
        <v>71</v>
      </c>
      <c r="AU720">
        <v>3368927</v>
      </c>
    </row>
    <row r="721" spans="45:47" x14ac:dyDescent="0.3">
      <c r="AS721">
        <v>2008</v>
      </c>
      <c r="AT721" t="s">
        <v>71</v>
      </c>
      <c r="AU721">
        <v>1890172</v>
      </c>
    </row>
    <row r="722" spans="45:47" x14ac:dyDescent="0.3">
      <c r="AS722">
        <v>2007</v>
      </c>
      <c r="AT722" t="s">
        <v>71</v>
      </c>
      <c r="AU722">
        <v>3215239</v>
      </c>
    </row>
    <row r="723" spans="45:47" x14ac:dyDescent="0.3">
      <c r="AS723">
        <v>2006</v>
      </c>
      <c r="AT723" t="s">
        <v>71</v>
      </c>
      <c r="AU723">
        <v>3514356</v>
      </c>
    </row>
    <row r="724" spans="45:47" x14ac:dyDescent="0.3">
      <c r="AS724">
        <v>2005</v>
      </c>
      <c r="AT724" t="s">
        <v>71</v>
      </c>
      <c r="AU724">
        <v>3085800</v>
      </c>
    </row>
    <row r="725" spans="45:47" x14ac:dyDescent="0.3">
      <c r="AS725">
        <v>2004</v>
      </c>
      <c r="AT725" t="s">
        <v>71</v>
      </c>
      <c r="AU725">
        <v>160160</v>
      </c>
    </row>
    <row r="726" spans="45:47" x14ac:dyDescent="0.3">
      <c r="AS726">
        <v>2003</v>
      </c>
      <c r="AT726" t="s">
        <v>71</v>
      </c>
      <c r="AU726">
        <v>2969261</v>
      </c>
    </row>
    <row r="727" spans="45:47" x14ac:dyDescent="0.3">
      <c r="AS727">
        <v>2002</v>
      </c>
      <c r="AT727" t="s">
        <v>71</v>
      </c>
      <c r="AU727">
        <v>1576975</v>
      </c>
    </row>
    <row r="728" spans="45:47" x14ac:dyDescent="0.3">
      <c r="AS728">
        <v>2001</v>
      </c>
      <c r="AT728" t="s">
        <v>71</v>
      </c>
      <c r="AU728">
        <v>96994</v>
      </c>
    </row>
    <row r="729" spans="45:47" x14ac:dyDescent="0.3">
      <c r="AS729">
        <v>2000</v>
      </c>
      <c r="AT729" t="s">
        <v>71</v>
      </c>
      <c r="AU729">
        <v>2051892</v>
      </c>
    </row>
    <row r="730" spans="45:47" x14ac:dyDescent="0.3">
      <c r="AS730">
        <v>1999</v>
      </c>
      <c r="AT730" t="s">
        <v>71</v>
      </c>
      <c r="AU730">
        <v>2194542</v>
      </c>
    </row>
    <row r="731" spans="45:47" x14ac:dyDescent="0.3">
      <c r="AS731">
        <v>1998</v>
      </c>
      <c r="AT731" t="s">
        <v>71</v>
      </c>
      <c r="AU731">
        <v>12302</v>
      </c>
    </row>
    <row r="732" spans="45:47" x14ac:dyDescent="0.3">
      <c r="AS732">
        <v>1997</v>
      </c>
      <c r="AT732" t="s">
        <v>71</v>
      </c>
      <c r="AU732">
        <v>86933</v>
      </c>
    </row>
    <row r="733" spans="45:47" x14ac:dyDescent="0.3">
      <c r="AS733">
        <v>1996</v>
      </c>
      <c r="AT733" t="s">
        <v>71</v>
      </c>
      <c r="AU733">
        <v>3343</v>
      </c>
    </row>
    <row r="734" spans="45:47" x14ac:dyDescent="0.3">
      <c r="AS734">
        <v>1995</v>
      </c>
      <c r="AT734" t="s">
        <v>71</v>
      </c>
      <c r="AU734">
        <v>2120</v>
      </c>
    </row>
    <row r="735" spans="45:47" x14ac:dyDescent="0.3">
      <c r="AS735">
        <v>1994</v>
      </c>
      <c r="AT735" t="s">
        <v>71</v>
      </c>
      <c r="AU735">
        <v>179127</v>
      </c>
    </row>
    <row r="736" spans="45:47" x14ac:dyDescent="0.3">
      <c r="AS736">
        <v>1993</v>
      </c>
      <c r="AT736" t="s">
        <v>71</v>
      </c>
      <c r="AU736">
        <v>1266372</v>
      </c>
    </row>
    <row r="737" spans="45:47" x14ac:dyDescent="0.3">
      <c r="AS737">
        <v>2015</v>
      </c>
      <c r="AT737" t="s">
        <v>36</v>
      </c>
      <c r="AU737">
        <v>66371171</v>
      </c>
    </row>
    <row r="738" spans="45:47" x14ac:dyDescent="0.3">
      <c r="AS738">
        <v>2014</v>
      </c>
      <c r="AT738" t="s">
        <v>36</v>
      </c>
      <c r="AU738">
        <v>63160321</v>
      </c>
    </row>
    <row r="739" spans="45:47" x14ac:dyDescent="0.3">
      <c r="AS739">
        <v>2013</v>
      </c>
      <c r="AT739" t="s">
        <v>36</v>
      </c>
      <c r="AU739">
        <v>59669274</v>
      </c>
    </row>
    <row r="740" spans="45:47" x14ac:dyDescent="0.3">
      <c r="AS740">
        <v>2012</v>
      </c>
      <c r="AT740" t="s">
        <v>36</v>
      </c>
      <c r="AU740">
        <v>63239996</v>
      </c>
    </row>
    <row r="741" spans="45:47" x14ac:dyDescent="0.3">
      <c r="AS741">
        <v>2011</v>
      </c>
      <c r="AT741" t="s">
        <v>36</v>
      </c>
      <c r="AU741">
        <v>61522937</v>
      </c>
    </row>
    <row r="742" spans="45:47" x14ac:dyDescent="0.3">
      <c r="AS742">
        <v>2010</v>
      </c>
      <c r="AT742" t="s">
        <v>36</v>
      </c>
      <c r="AU742">
        <v>43114435</v>
      </c>
    </row>
    <row r="743" spans="45:47" x14ac:dyDescent="0.3">
      <c r="AS743">
        <v>2009</v>
      </c>
      <c r="AT743" t="s">
        <v>36</v>
      </c>
      <c r="AU743">
        <v>38490058</v>
      </c>
    </row>
    <row r="744" spans="45:47" x14ac:dyDescent="0.3">
      <c r="AS744">
        <v>2008</v>
      </c>
      <c r="AT744" t="s">
        <v>36</v>
      </c>
      <c r="AU744">
        <v>35231468</v>
      </c>
    </row>
    <row r="745" spans="45:47" x14ac:dyDescent="0.3">
      <c r="AS745">
        <v>2007</v>
      </c>
      <c r="AT745" t="s">
        <v>36</v>
      </c>
      <c r="AU745">
        <v>32506117</v>
      </c>
    </row>
    <row r="746" spans="45:47" x14ac:dyDescent="0.3">
      <c r="AS746">
        <v>2006</v>
      </c>
      <c r="AT746" t="s">
        <v>36</v>
      </c>
      <c r="AU746">
        <v>26365222</v>
      </c>
    </row>
    <row r="747" spans="45:47" x14ac:dyDescent="0.3">
      <c r="AS747">
        <v>2005</v>
      </c>
      <c r="AT747" t="s">
        <v>36</v>
      </c>
      <c r="AU747">
        <v>23145622</v>
      </c>
    </row>
    <row r="748" spans="45:47" x14ac:dyDescent="0.3">
      <c r="AS748">
        <v>2004</v>
      </c>
      <c r="AT748" t="s">
        <v>36</v>
      </c>
      <c r="AU748">
        <v>16811201</v>
      </c>
    </row>
    <row r="749" spans="45:47" x14ac:dyDescent="0.3">
      <c r="AS749">
        <v>2003</v>
      </c>
      <c r="AT749" t="s">
        <v>36</v>
      </c>
      <c r="AU749">
        <v>15256936</v>
      </c>
    </row>
    <row r="750" spans="45:47" x14ac:dyDescent="0.3">
      <c r="AS750">
        <v>2002</v>
      </c>
      <c r="AT750" t="s">
        <v>36</v>
      </c>
      <c r="AU750">
        <v>12971535</v>
      </c>
    </row>
    <row r="751" spans="45:47" x14ac:dyDescent="0.3">
      <c r="AS751">
        <v>2001</v>
      </c>
      <c r="AT751" t="s">
        <v>36</v>
      </c>
      <c r="AU751">
        <v>14275778</v>
      </c>
    </row>
    <row r="752" spans="45:47" x14ac:dyDescent="0.3">
      <c r="AS752">
        <v>2000</v>
      </c>
      <c r="AT752" t="s">
        <v>36</v>
      </c>
      <c r="AU752">
        <v>14665387</v>
      </c>
    </row>
    <row r="753" spans="45:47" x14ac:dyDescent="0.3">
      <c r="AS753">
        <v>1999</v>
      </c>
      <c r="AT753" t="s">
        <v>36</v>
      </c>
      <c r="AU753">
        <v>17820580</v>
      </c>
    </row>
    <row r="754" spans="45:47" x14ac:dyDescent="0.3">
      <c r="AS754">
        <v>1998</v>
      </c>
      <c r="AT754" t="s">
        <v>36</v>
      </c>
      <c r="AU754">
        <v>27429804</v>
      </c>
    </row>
    <row r="755" spans="45:47" x14ac:dyDescent="0.3">
      <c r="AS755">
        <v>1997</v>
      </c>
      <c r="AT755" t="s">
        <v>36</v>
      </c>
      <c r="AU755">
        <v>27907364</v>
      </c>
    </row>
    <row r="756" spans="45:47" x14ac:dyDescent="0.3">
      <c r="AS756">
        <v>1996</v>
      </c>
      <c r="AT756" t="s">
        <v>36</v>
      </c>
      <c r="AU756">
        <v>22731179</v>
      </c>
    </row>
    <row r="757" spans="45:47" x14ac:dyDescent="0.3">
      <c r="AS757">
        <v>1995</v>
      </c>
      <c r="AT757" t="s">
        <v>36</v>
      </c>
      <c r="AU757">
        <v>27216409</v>
      </c>
    </row>
    <row r="758" spans="45:47" x14ac:dyDescent="0.3">
      <c r="AS758">
        <v>1994</v>
      </c>
      <c r="AT758" t="s">
        <v>36</v>
      </c>
      <c r="AU758">
        <v>21394960</v>
      </c>
    </row>
    <row r="759" spans="45:47" x14ac:dyDescent="0.3">
      <c r="AS759">
        <v>1993</v>
      </c>
      <c r="AT759" t="s">
        <v>36</v>
      </c>
      <c r="AU759">
        <v>10858151</v>
      </c>
    </row>
    <row r="760" spans="45:47" x14ac:dyDescent="0.3">
      <c r="AS760">
        <v>1992</v>
      </c>
      <c r="AT760" t="s">
        <v>36</v>
      </c>
      <c r="AU760">
        <v>9150766</v>
      </c>
    </row>
    <row r="761" spans="45:47" x14ac:dyDescent="0.3">
      <c r="AS761">
        <v>1991</v>
      </c>
      <c r="AT761" t="s">
        <v>36</v>
      </c>
      <c r="AU761">
        <v>11519199</v>
      </c>
    </row>
    <row r="762" spans="45:47" x14ac:dyDescent="0.3">
      <c r="AS762">
        <v>1990</v>
      </c>
      <c r="AT762" t="s">
        <v>36</v>
      </c>
      <c r="AU762">
        <v>11644842</v>
      </c>
    </row>
    <row r="763" spans="45:47" x14ac:dyDescent="0.3">
      <c r="AS763">
        <v>1989</v>
      </c>
      <c r="AT763" t="s">
        <v>36</v>
      </c>
      <c r="AU763">
        <v>12043471</v>
      </c>
    </row>
    <row r="764" spans="45:47" x14ac:dyDescent="0.3">
      <c r="AS764">
        <v>2015</v>
      </c>
      <c r="AT764" t="s">
        <v>35</v>
      </c>
      <c r="AU764">
        <v>1070150275</v>
      </c>
    </row>
    <row r="765" spans="45:47" x14ac:dyDescent="0.3">
      <c r="AS765">
        <v>2014</v>
      </c>
      <c r="AT765" t="s">
        <v>35</v>
      </c>
      <c r="AU765">
        <v>1129158309</v>
      </c>
    </row>
    <row r="766" spans="45:47" x14ac:dyDescent="0.3">
      <c r="AS766">
        <v>2013</v>
      </c>
      <c r="AT766" t="s">
        <v>35</v>
      </c>
      <c r="AU766">
        <v>798464008</v>
      </c>
    </row>
    <row r="767" spans="45:47" x14ac:dyDescent="0.3">
      <c r="AS767">
        <v>2012</v>
      </c>
      <c r="AT767" t="s">
        <v>35</v>
      </c>
      <c r="AU767">
        <v>842401106</v>
      </c>
    </row>
    <row r="768" spans="45:47" x14ac:dyDescent="0.3">
      <c r="AS768">
        <v>2011</v>
      </c>
      <c r="AT768" t="s">
        <v>35</v>
      </c>
      <c r="AU768">
        <v>888412499</v>
      </c>
    </row>
    <row r="769" spans="45:47" x14ac:dyDescent="0.3">
      <c r="AS769">
        <v>2010</v>
      </c>
      <c r="AT769" t="s">
        <v>35</v>
      </c>
      <c r="AU769">
        <v>598495841</v>
      </c>
    </row>
    <row r="770" spans="45:47" x14ac:dyDescent="0.3">
      <c r="AS770">
        <v>2009</v>
      </c>
      <c r="AT770" t="s">
        <v>35</v>
      </c>
      <c r="AU770">
        <v>500056491</v>
      </c>
    </row>
    <row r="771" spans="45:47" x14ac:dyDescent="0.3">
      <c r="AS771">
        <v>2008</v>
      </c>
      <c r="AT771" t="s">
        <v>35</v>
      </c>
      <c r="AU771">
        <v>451408560</v>
      </c>
    </row>
    <row r="772" spans="45:47" x14ac:dyDescent="0.3">
      <c r="AS772">
        <v>2007</v>
      </c>
      <c r="AT772" t="s">
        <v>35</v>
      </c>
      <c r="AU772">
        <v>581137121</v>
      </c>
    </row>
    <row r="773" spans="45:47" x14ac:dyDescent="0.3">
      <c r="AS773">
        <v>2006</v>
      </c>
      <c r="AT773" t="s">
        <v>35</v>
      </c>
      <c r="AU773">
        <v>472503860</v>
      </c>
    </row>
    <row r="774" spans="45:47" x14ac:dyDescent="0.3">
      <c r="AS774">
        <v>2005</v>
      </c>
      <c r="AT774" t="s">
        <v>35</v>
      </c>
      <c r="AU774">
        <v>395439936</v>
      </c>
    </row>
    <row r="775" spans="45:47" x14ac:dyDescent="0.3">
      <c r="AS775">
        <v>2004</v>
      </c>
      <c r="AT775" t="s">
        <v>35</v>
      </c>
      <c r="AU775">
        <v>334093122</v>
      </c>
    </row>
    <row r="776" spans="45:47" x14ac:dyDescent="0.3">
      <c r="AS776">
        <v>2003</v>
      </c>
      <c r="AT776" t="s">
        <v>35</v>
      </c>
      <c r="AU776">
        <v>305152392</v>
      </c>
    </row>
    <row r="777" spans="45:47" x14ac:dyDescent="0.3">
      <c r="AS777">
        <v>2002</v>
      </c>
      <c r="AT777" t="s">
        <v>35</v>
      </c>
      <c r="AU777">
        <v>221621487</v>
      </c>
    </row>
    <row r="778" spans="45:47" x14ac:dyDescent="0.3">
      <c r="AS778">
        <v>2001</v>
      </c>
      <c r="AT778" t="s">
        <v>35</v>
      </c>
      <c r="AU778">
        <v>247804280</v>
      </c>
    </row>
    <row r="779" spans="45:47" x14ac:dyDescent="0.3">
      <c r="AS779">
        <v>2000</v>
      </c>
      <c r="AT779" t="s">
        <v>35</v>
      </c>
      <c r="AU779">
        <v>342202530</v>
      </c>
    </row>
    <row r="780" spans="45:47" x14ac:dyDescent="0.3">
      <c r="AS780">
        <v>1999</v>
      </c>
      <c r="AT780" t="s">
        <v>35</v>
      </c>
      <c r="AU780">
        <v>328888541</v>
      </c>
    </row>
    <row r="781" spans="45:47" x14ac:dyDescent="0.3">
      <c r="AS781">
        <v>1998</v>
      </c>
      <c r="AT781" t="s">
        <v>35</v>
      </c>
      <c r="AU781">
        <v>363359082</v>
      </c>
    </row>
    <row r="782" spans="45:47" x14ac:dyDescent="0.3">
      <c r="AS782">
        <v>1997</v>
      </c>
      <c r="AT782" t="s">
        <v>35</v>
      </c>
      <c r="AU782">
        <v>553752832</v>
      </c>
    </row>
    <row r="783" spans="45:47" x14ac:dyDescent="0.3">
      <c r="AS783">
        <v>1996</v>
      </c>
      <c r="AT783" t="s">
        <v>35</v>
      </c>
      <c r="AU783">
        <v>533209696</v>
      </c>
    </row>
    <row r="784" spans="45:47" x14ac:dyDescent="0.3">
      <c r="AS784">
        <v>1995</v>
      </c>
      <c r="AT784" t="s">
        <v>35</v>
      </c>
      <c r="AU784">
        <v>660446592</v>
      </c>
    </row>
    <row r="785" spans="45:47" x14ac:dyDescent="0.3">
      <c r="AS785">
        <v>1994</v>
      </c>
      <c r="AT785" t="s">
        <v>35</v>
      </c>
      <c r="AU785">
        <v>440679328</v>
      </c>
    </row>
    <row r="786" spans="45:47" x14ac:dyDescent="0.3">
      <c r="AS786">
        <v>1993</v>
      </c>
      <c r="AT786" t="s">
        <v>35</v>
      </c>
      <c r="AU786">
        <v>333533888</v>
      </c>
    </row>
    <row r="787" spans="45:47" x14ac:dyDescent="0.3">
      <c r="AS787">
        <v>1992</v>
      </c>
      <c r="AT787" t="s">
        <v>35</v>
      </c>
      <c r="AU787">
        <v>376834880</v>
      </c>
    </row>
    <row r="788" spans="45:47" x14ac:dyDescent="0.3">
      <c r="AS788">
        <v>2015</v>
      </c>
      <c r="AT788" t="s">
        <v>70</v>
      </c>
      <c r="AU788">
        <v>97178720</v>
      </c>
    </row>
    <row r="789" spans="45:47" x14ac:dyDescent="0.3">
      <c r="AS789">
        <v>2014</v>
      </c>
      <c r="AT789" t="s">
        <v>70</v>
      </c>
      <c r="AU789">
        <v>98046950</v>
      </c>
    </row>
    <row r="790" spans="45:47" x14ac:dyDescent="0.3">
      <c r="AS790">
        <v>2013</v>
      </c>
      <c r="AT790" t="s">
        <v>70</v>
      </c>
      <c r="AU790">
        <v>107909798</v>
      </c>
    </row>
    <row r="791" spans="45:47" x14ac:dyDescent="0.3">
      <c r="AS791">
        <v>2012</v>
      </c>
      <c r="AT791" t="s">
        <v>70</v>
      </c>
      <c r="AU791">
        <v>115234557</v>
      </c>
    </row>
    <row r="792" spans="45:47" x14ac:dyDescent="0.3">
      <c r="AS792">
        <v>2011</v>
      </c>
      <c r="AT792" t="s">
        <v>70</v>
      </c>
      <c r="AU792">
        <v>95272826</v>
      </c>
    </row>
    <row r="793" spans="45:47" x14ac:dyDescent="0.3">
      <c r="AS793">
        <v>2010</v>
      </c>
      <c r="AT793" t="s">
        <v>70</v>
      </c>
      <c r="AU793">
        <v>67919907</v>
      </c>
    </row>
    <row r="794" spans="45:47" x14ac:dyDescent="0.3">
      <c r="AS794">
        <v>2009</v>
      </c>
      <c r="AT794" t="s">
        <v>70</v>
      </c>
      <c r="AU794">
        <v>76572934</v>
      </c>
    </row>
    <row r="795" spans="45:47" x14ac:dyDescent="0.3">
      <c r="AS795">
        <v>2008</v>
      </c>
      <c r="AT795" t="s">
        <v>70</v>
      </c>
      <c r="AU795">
        <v>77748255</v>
      </c>
    </row>
    <row r="796" spans="45:47" x14ac:dyDescent="0.3">
      <c r="AS796">
        <v>2007</v>
      </c>
      <c r="AT796" t="s">
        <v>70</v>
      </c>
      <c r="AU796">
        <v>68426891</v>
      </c>
    </row>
    <row r="797" spans="45:47" x14ac:dyDescent="0.3">
      <c r="AS797">
        <v>2006</v>
      </c>
      <c r="AT797" t="s">
        <v>70</v>
      </c>
      <c r="AU797">
        <v>48346138</v>
      </c>
    </row>
    <row r="798" spans="45:47" x14ac:dyDescent="0.3">
      <c r="AS798">
        <v>2005</v>
      </c>
      <c r="AT798" t="s">
        <v>70</v>
      </c>
      <c r="AU798">
        <v>34895191</v>
      </c>
    </row>
    <row r="799" spans="45:47" x14ac:dyDescent="0.3">
      <c r="AS799">
        <v>2004</v>
      </c>
      <c r="AT799" t="s">
        <v>70</v>
      </c>
      <c r="AU799">
        <v>29419884</v>
      </c>
    </row>
    <row r="800" spans="45:47" x14ac:dyDescent="0.3">
      <c r="AS800">
        <v>2003</v>
      </c>
      <c r="AT800" t="s">
        <v>70</v>
      </c>
      <c r="AU800">
        <v>28483260</v>
      </c>
    </row>
    <row r="801" spans="45:47" x14ac:dyDescent="0.3">
      <c r="AS801">
        <v>2002</v>
      </c>
      <c r="AT801" t="s">
        <v>70</v>
      </c>
      <c r="AU801">
        <v>24363994</v>
      </c>
    </row>
    <row r="802" spans="45:47" x14ac:dyDescent="0.3">
      <c r="AS802">
        <v>2001</v>
      </c>
      <c r="AT802" t="s">
        <v>70</v>
      </c>
      <c r="AU802">
        <v>24030640</v>
      </c>
    </row>
    <row r="803" spans="45:47" x14ac:dyDescent="0.3">
      <c r="AS803">
        <v>2000</v>
      </c>
      <c r="AT803" t="s">
        <v>70</v>
      </c>
      <c r="AU803">
        <v>38158428</v>
      </c>
    </row>
    <row r="804" spans="45:47" x14ac:dyDescent="0.3">
      <c r="AS804">
        <v>1999</v>
      </c>
      <c r="AT804" t="s">
        <v>70</v>
      </c>
      <c r="AU804">
        <v>41840336</v>
      </c>
    </row>
    <row r="805" spans="45:47" x14ac:dyDescent="0.3">
      <c r="AS805">
        <v>1998</v>
      </c>
      <c r="AT805" t="s">
        <v>70</v>
      </c>
      <c r="AU805">
        <v>49981548</v>
      </c>
    </row>
    <row r="806" spans="45:47" x14ac:dyDescent="0.3">
      <c r="AS806">
        <v>1997</v>
      </c>
      <c r="AT806" t="s">
        <v>70</v>
      </c>
      <c r="AU806">
        <v>45503460</v>
      </c>
    </row>
    <row r="807" spans="45:47" x14ac:dyDescent="0.3">
      <c r="AS807">
        <v>1996</v>
      </c>
      <c r="AT807" t="s">
        <v>70</v>
      </c>
      <c r="AU807">
        <v>43893952</v>
      </c>
    </row>
    <row r="808" spans="45:47" x14ac:dyDescent="0.3">
      <c r="AS808">
        <v>1995</v>
      </c>
      <c r="AT808" t="s">
        <v>70</v>
      </c>
      <c r="AU808">
        <v>60215240</v>
      </c>
    </row>
    <row r="809" spans="45:47" x14ac:dyDescent="0.3">
      <c r="AS809">
        <v>1994</v>
      </c>
      <c r="AT809" t="s">
        <v>70</v>
      </c>
      <c r="AU809">
        <v>38083156</v>
      </c>
    </row>
    <row r="810" spans="45:47" x14ac:dyDescent="0.3">
      <c r="AS810">
        <v>1993</v>
      </c>
      <c r="AT810" t="s">
        <v>70</v>
      </c>
      <c r="AU810">
        <v>21716148</v>
      </c>
    </row>
    <row r="811" spans="45:47" x14ac:dyDescent="0.3">
      <c r="AS811">
        <v>2015</v>
      </c>
      <c r="AT811" t="s">
        <v>33</v>
      </c>
      <c r="AU811">
        <v>156434588</v>
      </c>
    </row>
    <row r="812" spans="45:47" x14ac:dyDescent="0.3">
      <c r="AS812">
        <v>2014</v>
      </c>
      <c r="AT812" t="s">
        <v>33</v>
      </c>
      <c r="AU812">
        <v>135575754</v>
      </c>
    </row>
    <row r="813" spans="45:47" x14ac:dyDescent="0.3">
      <c r="AS813">
        <v>2013</v>
      </c>
      <c r="AT813" t="s">
        <v>33</v>
      </c>
      <c r="AU813">
        <v>54440538</v>
      </c>
    </row>
    <row r="814" spans="45:47" x14ac:dyDescent="0.3">
      <c r="AS814">
        <v>2012</v>
      </c>
      <c r="AT814" t="s">
        <v>33</v>
      </c>
      <c r="AU814">
        <v>48787300</v>
      </c>
    </row>
    <row r="815" spans="45:47" x14ac:dyDescent="0.3">
      <c r="AS815">
        <v>2011</v>
      </c>
      <c r="AT815" t="s">
        <v>33</v>
      </c>
      <c r="AU815">
        <v>67940739</v>
      </c>
    </row>
    <row r="816" spans="45:47" x14ac:dyDescent="0.3">
      <c r="AS816">
        <v>2010</v>
      </c>
      <c r="AT816" t="s">
        <v>33</v>
      </c>
      <c r="AU816">
        <v>47633644</v>
      </c>
    </row>
    <row r="817" spans="45:47" x14ac:dyDescent="0.3">
      <c r="AS817">
        <v>2009</v>
      </c>
      <c r="AT817" t="s">
        <v>33</v>
      </c>
      <c r="AU817">
        <v>15466233</v>
      </c>
    </row>
    <row r="818" spans="45:47" x14ac:dyDescent="0.3">
      <c r="AS818">
        <v>2008</v>
      </c>
      <c r="AT818" t="s">
        <v>33</v>
      </c>
      <c r="AU818">
        <v>17443289</v>
      </c>
    </row>
    <row r="819" spans="45:47" x14ac:dyDescent="0.3">
      <c r="AS819">
        <v>2007</v>
      </c>
      <c r="AT819" t="s">
        <v>33</v>
      </c>
      <c r="AU819">
        <v>13317683</v>
      </c>
    </row>
    <row r="820" spans="45:47" x14ac:dyDescent="0.3">
      <c r="AS820">
        <v>2006</v>
      </c>
      <c r="AT820" t="s">
        <v>33</v>
      </c>
      <c r="AU820">
        <v>11136115</v>
      </c>
    </row>
    <row r="821" spans="45:47" x14ac:dyDescent="0.3">
      <c r="AS821">
        <v>2005</v>
      </c>
      <c r="AT821" t="s">
        <v>33</v>
      </c>
      <c r="AU821">
        <v>6808264</v>
      </c>
    </row>
    <row r="822" spans="45:47" x14ac:dyDescent="0.3">
      <c r="AS822">
        <v>2004</v>
      </c>
      <c r="AT822" t="s">
        <v>33</v>
      </c>
      <c r="AU822">
        <v>13709254</v>
      </c>
    </row>
    <row r="823" spans="45:47" x14ac:dyDescent="0.3">
      <c r="AS823">
        <v>2003</v>
      </c>
      <c r="AT823" t="s">
        <v>33</v>
      </c>
      <c r="AU823">
        <v>15378455</v>
      </c>
    </row>
    <row r="824" spans="45:47" x14ac:dyDescent="0.3">
      <c r="AS824">
        <v>2002</v>
      </c>
      <c r="AT824" t="s">
        <v>33</v>
      </c>
      <c r="AU824">
        <v>9410611</v>
      </c>
    </row>
    <row r="825" spans="45:47" x14ac:dyDescent="0.3">
      <c r="AS825">
        <v>2001</v>
      </c>
      <c r="AT825" t="s">
        <v>33</v>
      </c>
      <c r="AU825">
        <v>15013314</v>
      </c>
    </row>
    <row r="826" spans="45:47" x14ac:dyDescent="0.3">
      <c r="AS826">
        <v>2000</v>
      </c>
      <c r="AT826" t="s">
        <v>33</v>
      </c>
      <c r="AU826">
        <v>9164758</v>
      </c>
    </row>
    <row r="827" spans="45:47" x14ac:dyDescent="0.3">
      <c r="AS827">
        <v>1999</v>
      </c>
      <c r="AT827" t="s">
        <v>33</v>
      </c>
      <c r="AU827">
        <v>14981609</v>
      </c>
    </row>
    <row r="828" spans="45:47" x14ac:dyDescent="0.3">
      <c r="AS828">
        <v>1998</v>
      </c>
      <c r="AT828" t="s">
        <v>33</v>
      </c>
      <c r="AU828">
        <v>18373398</v>
      </c>
    </row>
    <row r="829" spans="45:47" x14ac:dyDescent="0.3">
      <c r="AS829">
        <v>1997</v>
      </c>
      <c r="AT829" t="s">
        <v>33</v>
      </c>
      <c r="AU829">
        <v>26749982</v>
      </c>
    </row>
    <row r="830" spans="45:47" x14ac:dyDescent="0.3">
      <c r="AS830">
        <v>1996</v>
      </c>
      <c r="AT830" t="s">
        <v>33</v>
      </c>
      <c r="AU830">
        <v>3805853</v>
      </c>
    </row>
    <row r="831" spans="45:47" x14ac:dyDescent="0.3">
      <c r="AS831">
        <v>1995</v>
      </c>
      <c r="AT831" t="s">
        <v>33</v>
      </c>
      <c r="AU831">
        <v>9420000</v>
      </c>
    </row>
    <row r="832" spans="45:47" x14ac:dyDescent="0.3">
      <c r="AS832">
        <v>1994</v>
      </c>
      <c r="AT832" t="s">
        <v>33</v>
      </c>
      <c r="AU832">
        <v>20701000</v>
      </c>
    </row>
    <row r="833" spans="45:47" x14ac:dyDescent="0.3">
      <c r="AS833">
        <v>1993</v>
      </c>
      <c r="AT833" t="s">
        <v>33</v>
      </c>
      <c r="AU833">
        <v>1754000</v>
      </c>
    </row>
    <row r="834" spans="45:47" x14ac:dyDescent="0.3">
      <c r="AS834">
        <v>1992</v>
      </c>
      <c r="AT834" t="s">
        <v>33</v>
      </c>
      <c r="AU834">
        <v>3452000</v>
      </c>
    </row>
    <row r="835" spans="45:47" x14ac:dyDescent="0.3">
      <c r="AS835">
        <v>1991</v>
      </c>
      <c r="AT835" t="s">
        <v>33</v>
      </c>
      <c r="AU835">
        <v>1911266</v>
      </c>
    </row>
    <row r="836" spans="45:47" x14ac:dyDescent="0.3">
      <c r="AS836">
        <v>1990</v>
      </c>
      <c r="AT836" t="s">
        <v>33</v>
      </c>
      <c r="AU836">
        <v>893339</v>
      </c>
    </row>
    <row r="837" spans="45:47" x14ac:dyDescent="0.3">
      <c r="AS837">
        <v>2015</v>
      </c>
      <c r="AT837" t="s">
        <v>69</v>
      </c>
      <c r="AU837">
        <v>2384715</v>
      </c>
    </row>
    <row r="838" spans="45:47" x14ac:dyDescent="0.3">
      <c r="AS838">
        <v>2014</v>
      </c>
      <c r="AT838" t="s">
        <v>69</v>
      </c>
      <c r="AU838">
        <v>2288262</v>
      </c>
    </row>
    <row r="839" spans="45:47" x14ac:dyDescent="0.3">
      <c r="AS839">
        <v>2013</v>
      </c>
      <c r="AT839" t="s">
        <v>69</v>
      </c>
      <c r="AU839">
        <v>2413679</v>
      </c>
    </row>
    <row r="840" spans="45:47" x14ac:dyDescent="0.3">
      <c r="AS840">
        <v>2012</v>
      </c>
      <c r="AT840" t="s">
        <v>69</v>
      </c>
      <c r="AU840">
        <v>1935944</v>
      </c>
    </row>
    <row r="841" spans="45:47" x14ac:dyDescent="0.3">
      <c r="AS841">
        <v>2011</v>
      </c>
      <c r="AT841" t="s">
        <v>69</v>
      </c>
      <c r="AU841">
        <v>2064063</v>
      </c>
    </row>
    <row r="842" spans="45:47" x14ac:dyDescent="0.3">
      <c r="AS842">
        <v>2010</v>
      </c>
      <c r="AT842" t="s">
        <v>69</v>
      </c>
      <c r="AU842">
        <v>1503370</v>
      </c>
    </row>
    <row r="843" spans="45:47" x14ac:dyDescent="0.3">
      <c r="AS843">
        <v>2009</v>
      </c>
      <c r="AT843" t="s">
        <v>69</v>
      </c>
      <c r="AU843">
        <v>1203898</v>
      </c>
    </row>
    <row r="844" spans="45:47" x14ac:dyDescent="0.3">
      <c r="AS844">
        <v>2008</v>
      </c>
      <c r="AT844" t="s">
        <v>69</v>
      </c>
      <c r="AU844">
        <v>1390112</v>
      </c>
    </row>
    <row r="845" spans="45:47" x14ac:dyDescent="0.3">
      <c r="AS845">
        <v>2007</v>
      </c>
      <c r="AT845" t="s">
        <v>69</v>
      </c>
      <c r="AU845">
        <v>1110368</v>
      </c>
    </row>
    <row r="846" spans="45:47" x14ac:dyDescent="0.3">
      <c r="AS846">
        <v>2006</v>
      </c>
      <c r="AT846" t="s">
        <v>69</v>
      </c>
      <c r="AU846">
        <v>708673</v>
      </c>
    </row>
    <row r="847" spans="45:47" x14ac:dyDescent="0.3">
      <c r="AS847">
        <v>2005</v>
      </c>
      <c r="AT847" t="s">
        <v>69</v>
      </c>
      <c r="AU847">
        <v>575983</v>
      </c>
    </row>
    <row r="848" spans="45:47" x14ac:dyDescent="0.3">
      <c r="AS848">
        <v>2004</v>
      </c>
      <c r="AT848" t="s">
        <v>69</v>
      </c>
      <c r="AU848">
        <v>506813</v>
      </c>
    </row>
    <row r="849" spans="45:47" x14ac:dyDescent="0.3">
      <c r="AS849">
        <v>2003</v>
      </c>
      <c r="AT849" t="s">
        <v>69</v>
      </c>
      <c r="AU849">
        <v>397132</v>
      </c>
    </row>
    <row r="850" spans="45:47" x14ac:dyDescent="0.3">
      <c r="AS850">
        <v>2002</v>
      </c>
      <c r="AT850" t="s">
        <v>69</v>
      </c>
      <c r="AU850">
        <v>326428</v>
      </c>
    </row>
    <row r="851" spans="45:47" x14ac:dyDescent="0.3">
      <c r="AS851">
        <v>2001</v>
      </c>
      <c r="AT851" t="s">
        <v>69</v>
      </c>
      <c r="AU851">
        <v>330849</v>
      </c>
    </row>
    <row r="852" spans="45:47" x14ac:dyDescent="0.3">
      <c r="AS852">
        <v>2000</v>
      </c>
      <c r="AT852" t="s">
        <v>69</v>
      </c>
      <c r="AU852">
        <v>353438</v>
      </c>
    </row>
    <row r="853" spans="45:47" x14ac:dyDescent="0.3">
      <c r="AS853">
        <v>1999</v>
      </c>
      <c r="AT853" t="s">
        <v>69</v>
      </c>
      <c r="AU853">
        <v>434265</v>
      </c>
    </row>
    <row r="854" spans="45:47" x14ac:dyDescent="0.3">
      <c r="AS854">
        <v>1998</v>
      </c>
      <c r="AT854" t="s">
        <v>69</v>
      </c>
      <c r="AU854">
        <v>501712</v>
      </c>
    </row>
    <row r="855" spans="45:47" x14ac:dyDescent="0.3">
      <c r="AS855">
        <v>1997</v>
      </c>
      <c r="AT855" t="s">
        <v>69</v>
      </c>
      <c r="AU855">
        <v>405823</v>
      </c>
    </row>
    <row r="856" spans="45:47" x14ac:dyDescent="0.3">
      <c r="AS856">
        <v>1996</v>
      </c>
      <c r="AT856" t="s">
        <v>69</v>
      </c>
      <c r="AU856">
        <v>410885</v>
      </c>
    </row>
    <row r="857" spans="45:47" x14ac:dyDescent="0.3">
      <c r="AS857">
        <v>1995</v>
      </c>
      <c r="AT857" t="s">
        <v>69</v>
      </c>
      <c r="AU857">
        <v>345129</v>
      </c>
    </row>
    <row r="858" spans="45:47" x14ac:dyDescent="0.3">
      <c r="AS858">
        <v>1994</v>
      </c>
      <c r="AT858" t="s">
        <v>69</v>
      </c>
      <c r="AU858">
        <v>310952</v>
      </c>
    </row>
    <row r="859" spans="45:47" x14ac:dyDescent="0.3">
      <c r="AS859">
        <v>1993</v>
      </c>
      <c r="AT859" t="s">
        <v>69</v>
      </c>
      <c r="AU859">
        <v>184035</v>
      </c>
    </row>
    <row r="860" spans="45:47" x14ac:dyDescent="0.3">
      <c r="AS860">
        <v>2015</v>
      </c>
      <c r="AT860" t="s">
        <v>91</v>
      </c>
      <c r="AU860">
        <v>2884798</v>
      </c>
    </row>
    <row r="861" spans="45:47" x14ac:dyDescent="0.3">
      <c r="AS861">
        <v>2014</v>
      </c>
      <c r="AT861" t="s">
        <v>91</v>
      </c>
      <c r="AU861">
        <v>3567628</v>
      </c>
    </row>
    <row r="862" spans="45:47" x14ac:dyDescent="0.3">
      <c r="AS862">
        <v>2013</v>
      </c>
      <c r="AT862" t="s">
        <v>91</v>
      </c>
      <c r="AU862">
        <v>3212691</v>
      </c>
    </row>
    <row r="863" spans="45:47" x14ac:dyDescent="0.3">
      <c r="AS863">
        <v>2012</v>
      </c>
      <c r="AT863" t="s">
        <v>91</v>
      </c>
      <c r="AU863">
        <v>2711991</v>
      </c>
    </row>
    <row r="864" spans="45:47" x14ac:dyDescent="0.3">
      <c r="AS864">
        <v>2011</v>
      </c>
      <c r="AT864" t="s">
        <v>91</v>
      </c>
      <c r="AU864">
        <v>2732080</v>
      </c>
    </row>
    <row r="865" spans="45:47" x14ac:dyDescent="0.3">
      <c r="AS865">
        <v>2010</v>
      </c>
      <c r="AT865" t="s">
        <v>91</v>
      </c>
      <c r="AU865">
        <v>2121489</v>
      </c>
    </row>
    <row r="866" spans="45:47" x14ac:dyDescent="0.3">
      <c r="AS866">
        <v>2009</v>
      </c>
      <c r="AT866" t="s">
        <v>91</v>
      </c>
      <c r="AU866">
        <v>1717270</v>
      </c>
    </row>
    <row r="867" spans="45:47" x14ac:dyDescent="0.3">
      <c r="AS867">
        <v>2008</v>
      </c>
      <c r="AT867" t="s">
        <v>91</v>
      </c>
      <c r="AU867">
        <v>1860605</v>
      </c>
    </row>
    <row r="868" spans="45:47" x14ac:dyDescent="0.3">
      <c r="AS868">
        <v>2007</v>
      </c>
      <c r="AT868" t="s">
        <v>91</v>
      </c>
      <c r="AU868">
        <v>1333753</v>
      </c>
    </row>
    <row r="869" spans="45:47" x14ac:dyDescent="0.3">
      <c r="AS869">
        <v>2006</v>
      </c>
      <c r="AT869" t="s">
        <v>91</v>
      </c>
      <c r="AU869">
        <v>1363774</v>
      </c>
    </row>
    <row r="870" spans="45:47" x14ac:dyDescent="0.3">
      <c r="AS870">
        <v>2005</v>
      </c>
      <c r="AT870" t="s">
        <v>91</v>
      </c>
      <c r="AU870">
        <v>1226027</v>
      </c>
    </row>
    <row r="871" spans="45:47" x14ac:dyDescent="0.3">
      <c r="AS871">
        <v>2004</v>
      </c>
      <c r="AT871" t="s">
        <v>91</v>
      </c>
      <c r="AU871">
        <v>1389932</v>
      </c>
    </row>
    <row r="872" spans="45:47" x14ac:dyDescent="0.3">
      <c r="AS872">
        <v>2003</v>
      </c>
      <c r="AT872" t="s">
        <v>91</v>
      </c>
      <c r="AU872">
        <v>1302774</v>
      </c>
    </row>
    <row r="873" spans="45:47" x14ac:dyDescent="0.3">
      <c r="AS873">
        <v>2002</v>
      </c>
      <c r="AT873" t="s">
        <v>91</v>
      </c>
      <c r="AU873">
        <v>930182</v>
      </c>
    </row>
    <row r="874" spans="45:47" x14ac:dyDescent="0.3">
      <c r="AS874">
        <v>2001</v>
      </c>
      <c r="AT874" t="s">
        <v>91</v>
      </c>
      <c r="AU874">
        <v>915738</v>
      </c>
    </row>
    <row r="875" spans="45:47" x14ac:dyDescent="0.3">
      <c r="AS875">
        <v>2000</v>
      </c>
      <c r="AT875" t="s">
        <v>91</v>
      </c>
      <c r="AU875">
        <v>793513</v>
      </c>
    </row>
    <row r="876" spans="45:47" x14ac:dyDescent="0.3">
      <c r="AS876">
        <v>1999</v>
      </c>
      <c r="AT876" t="s">
        <v>91</v>
      </c>
      <c r="AU876">
        <v>855551</v>
      </c>
    </row>
    <row r="877" spans="45:47" x14ac:dyDescent="0.3">
      <c r="AS877">
        <v>1998</v>
      </c>
      <c r="AT877" t="s">
        <v>91</v>
      </c>
      <c r="AU877">
        <v>1241801</v>
      </c>
    </row>
    <row r="878" spans="45:47" x14ac:dyDescent="0.3">
      <c r="AS878">
        <v>1997</v>
      </c>
      <c r="AT878" t="s">
        <v>91</v>
      </c>
      <c r="AU878">
        <v>915499</v>
      </c>
    </row>
    <row r="879" spans="45:47" x14ac:dyDescent="0.3">
      <c r="AS879">
        <v>1996</v>
      </c>
      <c r="AT879" t="s">
        <v>91</v>
      </c>
      <c r="AU879">
        <v>785694</v>
      </c>
    </row>
    <row r="880" spans="45:47" x14ac:dyDescent="0.3">
      <c r="AS880">
        <v>1995</v>
      </c>
      <c r="AT880" t="s">
        <v>91</v>
      </c>
      <c r="AU880">
        <v>722123</v>
      </c>
    </row>
    <row r="881" spans="45:47" x14ac:dyDescent="0.3">
      <c r="AS881">
        <v>1994</v>
      </c>
      <c r="AT881" t="s">
        <v>91</v>
      </c>
      <c r="AU881">
        <v>622412</v>
      </c>
    </row>
    <row r="882" spans="45:47" x14ac:dyDescent="0.3">
      <c r="AS882">
        <v>2015</v>
      </c>
      <c r="AT882" t="s">
        <v>121</v>
      </c>
      <c r="AU882">
        <v>5254009</v>
      </c>
    </row>
    <row r="883" spans="45:47" x14ac:dyDescent="0.3">
      <c r="AS883">
        <v>2014</v>
      </c>
      <c r="AT883" t="s">
        <v>121</v>
      </c>
      <c r="AU883">
        <v>2575967</v>
      </c>
    </row>
    <row r="884" spans="45:47" x14ac:dyDescent="0.3">
      <c r="AS884">
        <v>2013</v>
      </c>
      <c r="AT884" t="s">
        <v>121</v>
      </c>
      <c r="AU884">
        <v>2336328</v>
      </c>
    </row>
    <row r="885" spans="45:47" x14ac:dyDescent="0.3">
      <c r="AS885">
        <v>2012</v>
      </c>
      <c r="AT885" t="s">
        <v>121</v>
      </c>
      <c r="AU885">
        <v>1956478</v>
      </c>
    </row>
    <row r="886" spans="45:47" x14ac:dyDescent="0.3">
      <c r="AS886">
        <v>2011</v>
      </c>
      <c r="AT886" t="s">
        <v>121</v>
      </c>
      <c r="AU886">
        <v>1883413</v>
      </c>
    </row>
    <row r="887" spans="45:47" x14ac:dyDescent="0.3">
      <c r="AS887">
        <v>2010</v>
      </c>
      <c r="AT887" t="s">
        <v>121</v>
      </c>
      <c r="AU887">
        <v>1520643</v>
      </c>
    </row>
    <row r="888" spans="45:47" x14ac:dyDescent="0.3">
      <c r="AS888">
        <v>2009</v>
      </c>
      <c r="AT888" t="s">
        <v>121</v>
      </c>
      <c r="AU888">
        <v>1224317</v>
      </c>
    </row>
    <row r="889" spans="45:47" x14ac:dyDescent="0.3">
      <c r="AS889">
        <v>2008</v>
      </c>
      <c r="AT889" t="s">
        <v>121</v>
      </c>
      <c r="AU889">
        <v>1156850</v>
      </c>
    </row>
    <row r="890" spans="45:47" x14ac:dyDescent="0.3">
      <c r="AS890">
        <v>2007</v>
      </c>
      <c r="AT890" t="s">
        <v>121</v>
      </c>
      <c r="AU890">
        <v>926358</v>
      </c>
    </row>
    <row r="891" spans="45:47" x14ac:dyDescent="0.3">
      <c r="AS891">
        <v>2006</v>
      </c>
      <c r="AT891" t="s">
        <v>121</v>
      </c>
      <c r="AU891">
        <v>845268</v>
      </c>
    </row>
    <row r="892" spans="45:47" x14ac:dyDescent="0.3">
      <c r="AS892">
        <v>2005</v>
      </c>
      <c r="AT892" t="s">
        <v>121</v>
      </c>
      <c r="AU892">
        <v>411341</v>
      </c>
    </row>
    <row r="893" spans="45:47" x14ac:dyDescent="0.3">
      <c r="AS893">
        <v>2004</v>
      </c>
      <c r="AT893" t="s">
        <v>121</v>
      </c>
      <c r="AU893">
        <v>361615</v>
      </c>
    </row>
    <row r="894" spans="45:47" x14ac:dyDescent="0.3">
      <c r="AS894">
        <v>2003</v>
      </c>
      <c r="AT894" t="s">
        <v>121</v>
      </c>
      <c r="AU894">
        <v>386196</v>
      </c>
    </row>
    <row r="895" spans="45:47" x14ac:dyDescent="0.3">
      <c r="AS895">
        <v>2002</v>
      </c>
      <c r="AT895" t="s">
        <v>121</v>
      </c>
      <c r="AU895">
        <v>382921</v>
      </c>
    </row>
    <row r="896" spans="45:47" x14ac:dyDescent="0.3">
      <c r="AS896">
        <v>2001</v>
      </c>
      <c r="AT896" t="s">
        <v>121</v>
      </c>
      <c r="AU896">
        <v>273647</v>
      </c>
    </row>
    <row r="897" spans="45:47" x14ac:dyDescent="0.3">
      <c r="AS897">
        <v>2000</v>
      </c>
      <c r="AT897" t="s">
        <v>121</v>
      </c>
      <c r="AU897">
        <v>255286</v>
      </c>
    </row>
    <row r="898" spans="45:47" x14ac:dyDescent="0.3">
      <c r="AS898">
        <v>1999</v>
      </c>
      <c r="AT898" t="s">
        <v>121</v>
      </c>
      <c r="AU898">
        <v>316450</v>
      </c>
    </row>
    <row r="899" spans="45:47" x14ac:dyDescent="0.3">
      <c r="AS899">
        <v>1998</v>
      </c>
      <c r="AT899" t="s">
        <v>121</v>
      </c>
      <c r="AU899">
        <v>966940</v>
      </c>
    </row>
    <row r="900" spans="45:47" x14ac:dyDescent="0.3">
      <c r="AS900">
        <v>1997</v>
      </c>
      <c r="AT900" t="s">
        <v>121</v>
      </c>
      <c r="AU900">
        <v>619262</v>
      </c>
    </row>
    <row r="901" spans="45:47" x14ac:dyDescent="0.3">
      <c r="AS901">
        <v>1996</v>
      </c>
      <c r="AT901" t="s">
        <v>121</v>
      </c>
      <c r="AU901">
        <v>725539</v>
      </c>
    </row>
    <row r="902" spans="45:47" x14ac:dyDescent="0.3">
      <c r="AS902">
        <v>1995</v>
      </c>
      <c r="AT902" t="s">
        <v>121</v>
      </c>
      <c r="AU902">
        <v>695948</v>
      </c>
    </row>
    <row r="903" spans="45:47" x14ac:dyDescent="0.3">
      <c r="AS903">
        <v>2015</v>
      </c>
      <c r="AT903" t="s">
        <v>32</v>
      </c>
      <c r="AU903">
        <v>218693756</v>
      </c>
    </row>
    <row r="904" spans="45:47" x14ac:dyDescent="0.3">
      <c r="AS904">
        <v>2014</v>
      </c>
      <c r="AT904" t="s">
        <v>32</v>
      </c>
      <c r="AU904">
        <v>210165857</v>
      </c>
    </row>
    <row r="905" spans="45:47" x14ac:dyDescent="0.3">
      <c r="AS905">
        <v>2013</v>
      </c>
      <c r="AT905" t="s">
        <v>32</v>
      </c>
      <c r="AU905">
        <v>206797407</v>
      </c>
    </row>
    <row r="906" spans="45:47" x14ac:dyDescent="0.3">
      <c r="AS906">
        <v>2012</v>
      </c>
      <c r="AT906" t="s">
        <v>32</v>
      </c>
      <c r="AU906">
        <v>180787871</v>
      </c>
    </row>
    <row r="907" spans="45:47" x14ac:dyDescent="0.3">
      <c r="AS907">
        <v>2011</v>
      </c>
      <c r="AT907" t="s">
        <v>32</v>
      </c>
      <c r="AU907">
        <v>174969335</v>
      </c>
    </row>
    <row r="908" spans="45:47" x14ac:dyDescent="0.3">
      <c r="AS908">
        <v>2010</v>
      </c>
      <c r="AT908" t="s">
        <v>32</v>
      </c>
      <c r="AU908">
        <v>111047036</v>
      </c>
    </row>
    <row r="909" spans="45:47" x14ac:dyDescent="0.3">
      <c r="AS909">
        <v>2009</v>
      </c>
      <c r="AT909" t="s">
        <v>32</v>
      </c>
      <c r="AU909">
        <v>74687474</v>
      </c>
    </row>
    <row r="910" spans="45:47" x14ac:dyDescent="0.3">
      <c r="AS910">
        <v>2008</v>
      </c>
      <c r="AT910" t="s">
        <v>32</v>
      </c>
      <c r="AU910">
        <v>103545484</v>
      </c>
    </row>
    <row r="911" spans="45:47" x14ac:dyDescent="0.3">
      <c r="AS911">
        <v>2007</v>
      </c>
      <c r="AT911" t="s">
        <v>32</v>
      </c>
      <c r="AU911">
        <v>88582002</v>
      </c>
    </row>
    <row r="912" spans="45:47" x14ac:dyDescent="0.3">
      <c r="AS912">
        <v>2006</v>
      </c>
      <c r="AT912" t="s">
        <v>32</v>
      </c>
      <c r="AU912">
        <v>57061627</v>
      </c>
    </row>
    <row r="913" spans="45:47" x14ac:dyDescent="0.3">
      <c r="AS913">
        <v>2005</v>
      </c>
      <c r="AT913" t="s">
        <v>32</v>
      </c>
      <c r="AU913">
        <v>28509338</v>
      </c>
    </row>
    <row r="914" spans="45:47" x14ac:dyDescent="0.3">
      <c r="AS914">
        <v>2004</v>
      </c>
      <c r="AT914" t="s">
        <v>32</v>
      </c>
      <c r="AU914">
        <v>22582256</v>
      </c>
    </row>
    <row r="915" spans="45:47" x14ac:dyDescent="0.3">
      <c r="AS915">
        <v>2003</v>
      </c>
      <c r="AT915" t="s">
        <v>32</v>
      </c>
      <c r="AU915">
        <v>18154619</v>
      </c>
    </row>
    <row r="916" spans="45:47" x14ac:dyDescent="0.3">
      <c r="AS916">
        <v>2002</v>
      </c>
      <c r="AT916" t="s">
        <v>32</v>
      </c>
      <c r="AU916">
        <v>19333597</v>
      </c>
    </row>
    <row r="917" spans="45:47" x14ac:dyDescent="0.3">
      <c r="AS917">
        <v>2001</v>
      </c>
      <c r="AT917" t="s">
        <v>32</v>
      </c>
      <c r="AU917">
        <v>17880338</v>
      </c>
    </row>
    <row r="918" spans="45:47" x14ac:dyDescent="0.3">
      <c r="AS918">
        <v>2000</v>
      </c>
      <c r="AT918" t="s">
        <v>32</v>
      </c>
      <c r="AU918">
        <v>23442924</v>
      </c>
    </row>
    <row r="919" spans="45:47" x14ac:dyDescent="0.3">
      <c r="AS919">
        <v>1999</v>
      </c>
      <c r="AT919" t="s">
        <v>32</v>
      </c>
      <c r="AU919">
        <v>25658865</v>
      </c>
    </row>
    <row r="920" spans="45:47" x14ac:dyDescent="0.3">
      <c r="AS920">
        <v>1998</v>
      </c>
      <c r="AT920" t="s">
        <v>32</v>
      </c>
      <c r="AU920">
        <v>24021475</v>
      </c>
    </row>
    <row r="921" spans="45:47" x14ac:dyDescent="0.3">
      <c r="AS921">
        <v>1997</v>
      </c>
      <c r="AT921" t="s">
        <v>32</v>
      </c>
      <c r="AU921">
        <v>31902374</v>
      </c>
    </row>
    <row r="922" spans="45:47" x14ac:dyDescent="0.3">
      <c r="AS922">
        <v>1996</v>
      </c>
      <c r="AT922" t="s">
        <v>32</v>
      </c>
      <c r="AU922">
        <v>30346661</v>
      </c>
    </row>
    <row r="923" spans="45:47" x14ac:dyDescent="0.3">
      <c r="AS923">
        <v>1995</v>
      </c>
      <c r="AT923" t="s">
        <v>32</v>
      </c>
      <c r="AU923">
        <v>41343147</v>
      </c>
    </row>
    <row r="924" spans="45:47" x14ac:dyDescent="0.3">
      <c r="AS924">
        <v>1994</v>
      </c>
      <c r="AT924" t="s">
        <v>32</v>
      </c>
      <c r="AU924">
        <v>24672527</v>
      </c>
    </row>
    <row r="925" spans="45:47" x14ac:dyDescent="0.3">
      <c r="AS925">
        <v>1993</v>
      </c>
      <c r="AT925" t="s">
        <v>32</v>
      </c>
      <c r="AU925">
        <v>12883456</v>
      </c>
    </row>
    <row r="926" spans="45:47" x14ac:dyDescent="0.3">
      <c r="AS926">
        <v>1992</v>
      </c>
      <c r="AT926" t="s">
        <v>32</v>
      </c>
      <c r="AU926">
        <v>12080770</v>
      </c>
    </row>
    <row r="927" spans="45:47" x14ac:dyDescent="0.3">
      <c r="AS927">
        <v>1991</v>
      </c>
      <c r="AT927" t="s">
        <v>32</v>
      </c>
      <c r="AU927">
        <v>13251194</v>
      </c>
    </row>
    <row r="928" spans="45:47" x14ac:dyDescent="0.3">
      <c r="AS928">
        <v>1990</v>
      </c>
      <c r="AT928" t="s">
        <v>32</v>
      </c>
      <c r="AU928">
        <v>11051531</v>
      </c>
    </row>
    <row r="929" spans="45:47" x14ac:dyDescent="0.3">
      <c r="AS929">
        <v>1989</v>
      </c>
      <c r="AT929" t="s">
        <v>32</v>
      </c>
      <c r="AU929">
        <v>12858545</v>
      </c>
    </row>
    <row r="930" spans="45:47" x14ac:dyDescent="0.3">
      <c r="AS930">
        <v>2015</v>
      </c>
      <c r="AT930" t="s">
        <v>31</v>
      </c>
      <c r="AU930">
        <v>225968</v>
      </c>
    </row>
    <row r="931" spans="45:47" x14ac:dyDescent="0.3">
      <c r="AS931">
        <v>2014</v>
      </c>
      <c r="AT931" t="s">
        <v>31</v>
      </c>
      <c r="AU931">
        <v>370345</v>
      </c>
    </row>
    <row r="932" spans="45:47" x14ac:dyDescent="0.3">
      <c r="AS932">
        <v>2013</v>
      </c>
      <c r="AT932" t="s">
        <v>31</v>
      </c>
      <c r="AU932">
        <v>192476</v>
      </c>
    </row>
    <row r="933" spans="45:47" x14ac:dyDescent="0.3">
      <c r="AS933">
        <v>2012</v>
      </c>
      <c r="AT933" t="s">
        <v>31</v>
      </c>
      <c r="AU933">
        <v>268794</v>
      </c>
    </row>
    <row r="934" spans="45:47" x14ac:dyDescent="0.3">
      <c r="AS934">
        <v>2011</v>
      </c>
      <c r="AT934" t="s">
        <v>31</v>
      </c>
      <c r="AU934">
        <v>190587</v>
      </c>
    </row>
    <row r="935" spans="45:47" x14ac:dyDescent="0.3">
      <c r="AS935">
        <v>2010</v>
      </c>
      <c r="AT935" t="s">
        <v>31</v>
      </c>
      <c r="AU935">
        <v>229317</v>
      </c>
    </row>
    <row r="936" spans="45:47" x14ac:dyDescent="0.3">
      <c r="AS936">
        <v>2009</v>
      </c>
      <c r="AT936" t="s">
        <v>31</v>
      </c>
      <c r="AU936">
        <v>247307</v>
      </c>
    </row>
    <row r="937" spans="45:47" x14ac:dyDescent="0.3">
      <c r="AS937">
        <v>2008</v>
      </c>
      <c r="AT937" t="s">
        <v>31</v>
      </c>
      <c r="AU937">
        <v>241225</v>
      </c>
    </row>
    <row r="938" spans="45:47" x14ac:dyDescent="0.3">
      <c r="AS938">
        <v>2007</v>
      </c>
      <c r="AT938" t="s">
        <v>31</v>
      </c>
      <c r="AU938">
        <v>192874</v>
      </c>
    </row>
    <row r="939" spans="45:47" x14ac:dyDescent="0.3">
      <c r="AS939">
        <v>2006</v>
      </c>
      <c r="AT939" t="s">
        <v>31</v>
      </c>
      <c r="AU939">
        <v>108396</v>
      </c>
    </row>
    <row r="940" spans="45:47" x14ac:dyDescent="0.3">
      <c r="AS940">
        <v>2005</v>
      </c>
      <c r="AT940" t="s">
        <v>31</v>
      </c>
      <c r="AU940">
        <v>59433</v>
      </c>
    </row>
    <row r="941" spans="45:47" x14ac:dyDescent="0.3">
      <c r="AS941">
        <v>2004</v>
      </c>
      <c r="AT941" t="s">
        <v>31</v>
      </c>
      <c r="AU941">
        <v>115543</v>
      </c>
    </row>
    <row r="942" spans="45:47" x14ac:dyDescent="0.3">
      <c r="AS942">
        <v>2003</v>
      </c>
      <c r="AT942" t="s">
        <v>31</v>
      </c>
      <c r="AU942">
        <v>130454</v>
      </c>
    </row>
    <row r="943" spans="45:47" x14ac:dyDescent="0.3">
      <c r="AS943">
        <v>2002</v>
      </c>
      <c r="AT943" t="s">
        <v>31</v>
      </c>
      <c r="AU943">
        <v>58821</v>
      </c>
    </row>
    <row r="944" spans="45:47" x14ac:dyDescent="0.3">
      <c r="AS944">
        <v>2001</v>
      </c>
      <c r="AT944" t="s">
        <v>31</v>
      </c>
      <c r="AU944">
        <v>53873</v>
      </c>
    </row>
    <row r="945" spans="45:47" x14ac:dyDescent="0.3">
      <c r="AS945">
        <v>2000</v>
      </c>
      <c r="AT945" t="s">
        <v>31</v>
      </c>
      <c r="AU945">
        <v>42440</v>
      </c>
    </row>
    <row r="946" spans="45:47" x14ac:dyDescent="0.3">
      <c r="AS946">
        <v>1999</v>
      </c>
      <c r="AT946" t="s">
        <v>31</v>
      </c>
      <c r="AU946">
        <v>59691</v>
      </c>
    </row>
    <row r="947" spans="45:47" x14ac:dyDescent="0.3">
      <c r="AS947">
        <v>1998</v>
      </c>
      <c r="AT947" t="s">
        <v>31</v>
      </c>
      <c r="AU947">
        <v>14374</v>
      </c>
    </row>
    <row r="948" spans="45:47" x14ac:dyDescent="0.3">
      <c r="AS948">
        <v>1997</v>
      </c>
      <c r="AT948" t="s">
        <v>31</v>
      </c>
      <c r="AU948">
        <v>24150</v>
      </c>
    </row>
    <row r="949" spans="45:47" x14ac:dyDescent="0.3">
      <c r="AS949">
        <v>1996</v>
      </c>
      <c r="AT949" t="s">
        <v>31</v>
      </c>
      <c r="AU949">
        <v>27781</v>
      </c>
    </row>
    <row r="950" spans="45:47" x14ac:dyDescent="0.3">
      <c r="AS950">
        <v>1995</v>
      </c>
      <c r="AT950" t="s">
        <v>31</v>
      </c>
      <c r="AU950">
        <v>17747</v>
      </c>
    </row>
    <row r="951" spans="45:47" x14ac:dyDescent="0.3">
      <c r="AS951">
        <v>1994</v>
      </c>
      <c r="AT951" t="s">
        <v>31</v>
      </c>
      <c r="AU951">
        <v>18193</v>
      </c>
    </row>
    <row r="952" spans="45:47" x14ac:dyDescent="0.3">
      <c r="AS952">
        <v>1993</v>
      </c>
      <c r="AT952" t="s">
        <v>31</v>
      </c>
      <c r="AU952">
        <v>9060</v>
      </c>
    </row>
    <row r="953" spans="45:47" x14ac:dyDescent="0.3">
      <c r="AS953">
        <v>1992</v>
      </c>
      <c r="AT953" t="s">
        <v>31</v>
      </c>
      <c r="AU953">
        <v>8569</v>
      </c>
    </row>
    <row r="954" spans="45:47" x14ac:dyDescent="0.3">
      <c r="AS954">
        <v>1991</v>
      </c>
      <c r="AT954" t="s">
        <v>31</v>
      </c>
      <c r="AU954">
        <v>4536</v>
      </c>
    </row>
    <row r="955" spans="45:47" x14ac:dyDescent="0.3">
      <c r="AS955">
        <v>1990</v>
      </c>
      <c r="AT955" t="s">
        <v>31</v>
      </c>
      <c r="AU955">
        <v>10909</v>
      </c>
    </row>
    <row r="956" spans="45:47" x14ac:dyDescent="0.3">
      <c r="AS956">
        <v>2015</v>
      </c>
      <c r="AT956" t="s">
        <v>89</v>
      </c>
      <c r="AU956">
        <v>108156928</v>
      </c>
    </row>
    <row r="957" spans="45:47" x14ac:dyDescent="0.3">
      <c r="AS957">
        <v>2014</v>
      </c>
      <c r="AT957" t="s">
        <v>89</v>
      </c>
      <c r="AU957">
        <v>114129002</v>
      </c>
    </row>
    <row r="958" spans="45:47" x14ac:dyDescent="0.3">
      <c r="AS958">
        <v>2013</v>
      </c>
      <c r="AT958" t="s">
        <v>89</v>
      </c>
      <c r="AU958">
        <v>107171175</v>
      </c>
    </row>
    <row r="959" spans="45:47" x14ac:dyDescent="0.3">
      <c r="AS959">
        <v>2012</v>
      </c>
      <c r="AT959" t="s">
        <v>89</v>
      </c>
      <c r="AU959">
        <v>106976666</v>
      </c>
    </row>
    <row r="960" spans="45:47" x14ac:dyDescent="0.3">
      <c r="AS960">
        <v>2011</v>
      </c>
      <c r="AT960" t="s">
        <v>89</v>
      </c>
      <c r="AU960">
        <v>103155282</v>
      </c>
    </row>
    <row r="961" spans="45:47" x14ac:dyDescent="0.3">
      <c r="AS961">
        <v>2010</v>
      </c>
      <c r="AT961" t="s">
        <v>89</v>
      </c>
      <c r="AU961">
        <v>93476638</v>
      </c>
    </row>
    <row r="962" spans="45:47" x14ac:dyDescent="0.3">
      <c r="AS962">
        <v>2009</v>
      </c>
      <c r="AT962" t="s">
        <v>89</v>
      </c>
      <c r="AU962">
        <v>71480145</v>
      </c>
    </row>
    <row r="963" spans="45:47" x14ac:dyDescent="0.3">
      <c r="AS963">
        <v>2008</v>
      </c>
      <c r="AT963" t="s">
        <v>89</v>
      </c>
      <c r="AU963">
        <v>70889121</v>
      </c>
    </row>
    <row r="964" spans="45:47" x14ac:dyDescent="0.3">
      <c r="AS964">
        <v>2007</v>
      </c>
      <c r="AT964" t="s">
        <v>89</v>
      </c>
      <c r="AU964">
        <v>60523635</v>
      </c>
    </row>
    <row r="965" spans="45:47" x14ac:dyDescent="0.3">
      <c r="AS965">
        <v>2006</v>
      </c>
      <c r="AT965" t="s">
        <v>89</v>
      </c>
      <c r="AU965">
        <v>49484679</v>
      </c>
    </row>
    <row r="966" spans="45:47" x14ac:dyDescent="0.3">
      <c r="AS966">
        <v>2005</v>
      </c>
      <c r="AT966" t="s">
        <v>89</v>
      </c>
      <c r="AU966">
        <v>42228371</v>
      </c>
    </row>
    <row r="967" spans="45:47" x14ac:dyDescent="0.3">
      <c r="AS967">
        <v>2004</v>
      </c>
      <c r="AT967" t="s">
        <v>89</v>
      </c>
      <c r="AU967">
        <v>33863123</v>
      </c>
    </row>
    <row r="968" spans="45:47" x14ac:dyDescent="0.3">
      <c r="AS968">
        <v>2003</v>
      </c>
      <c r="AT968" t="s">
        <v>89</v>
      </c>
      <c r="AU968">
        <v>29148957</v>
      </c>
    </row>
    <row r="969" spans="45:47" x14ac:dyDescent="0.3">
      <c r="AS969">
        <v>2002</v>
      </c>
      <c r="AT969" t="s">
        <v>89</v>
      </c>
      <c r="AU969">
        <v>25299274</v>
      </c>
    </row>
    <row r="970" spans="45:47" x14ac:dyDescent="0.3">
      <c r="AS970">
        <v>2001</v>
      </c>
      <c r="AT970" t="s">
        <v>89</v>
      </c>
      <c r="AU970">
        <v>26403510</v>
      </c>
    </row>
    <row r="971" spans="45:47" x14ac:dyDescent="0.3">
      <c r="AS971">
        <v>2000</v>
      </c>
      <c r="AT971" t="s">
        <v>89</v>
      </c>
      <c r="AU971">
        <v>28207743</v>
      </c>
    </row>
    <row r="972" spans="45:47" x14ac:dyDescent="0.3">
      <c r="AS972">
        <v>1999</v>
      </c>
      <c r="AT972" t="s">
        <v>89</v>
      </c>
      <c r="AU972">
        <v>29499571</v>
      </c>
    </row>
    <row r="973" spans="45:47" x14ac:dyDescent="0.3">
      <c r="AS973">
        <v>1998</v>
      </c>
      <c r="AT973" t="s">
        <v>89</v>
      </c>
      <c r="AU973">
        <v>33472304</v>
      </c>
    </row>
    <row r="974" spans="45:47" x14ac:dyDescent="0.3">
      <c r="AS974">
        <v>1997</v>
      </c>
      <c r="AT974" t="s">
        <v>89</v>
      </c>
      <c r="AU974">
        <v>25645384</v>
      </c>
    </row>
    <row r="975" spans="45:47" x14ac:dyDescent="0.3">
      <c r="AS975">
        <v>1996</v>
      </c>
      <c r="AT975" t="s">
        <v>89</v>
      </c>
      <c r="AU975">
        <v>19206878</v>
      </c>
    </row>
    <row r="976" spans="45:47" x14ac:dyDescent="0.3">
      <c r="AS976">
        <v>1995</v>
      </c>
      <c r="AT976" t="s">
        <v>89</v>
      </c>
      <c r="AU976">
        <v>18749880</v>
      </c>
    </row>
    <row r="977" spans="45:47" x14ac:dyDescent="0.3">
      <c r="AS977">
        <v>1994</v>
      </c>
      <c r="AT977" t="s">
        <v>89</v>
      </c>
      <c r="AU977">
        <v>6941848</v>
      </c>
    </row>
    <row r="978" spans="45:47" x14ac:dyDescent="0.3">
      <c r="AS978">
        <v>2015</v>
      </c>
      <c r="AT978" t="s">
        <v>88</v>
      </c>
      <c r="AU978">
        <v>47566748</v>
      </c>
    </row>
    <row r="979" spans="45:47" x14ac:dyDescent="0.3">
      <c r="AS979">
        <v>2014</v>
      </c>
      <c r="AT979" t="s">
        <v>88</v>
      </c>
      <c r="AU979">
        <v>58227671</v>
      </c>
    </row>
    <row r="980" spans="45:47" x14ac:dyDescent="0.3">
      <c r="AS980">
        <v>2013</v>
      </c>
      <c r="AT980" t="s">
        <v>88</v>
      </c>
      <c r="AU980">
        <v>49027000</v>
      </c>
    </row>
    <row r="981" spans="45:47" x14ac:dyDescent="0.3">
      <c r="AS981">
        <v>2012</v>
      </c>
      <c r="AT981" t="s">
        <v>88</v>
      </c>
      <c r="AU981">
        <v>55272304</v>
      </c>
    </row>
    <row r="982" spans="45:47" x14ac:dyDescent="0.3">
      <c r="AS982">
        <v>2011</v>
      </c>
      <c r="AT982" t="s">
        <v>88</v>
      </c>
      <c r="AU982">
        <v>55998058</v>
      </c>
    </row>
    <row r="983" spans="45:47" x14ac:dyDescent="0.3">
      <c r="AS983">
        <v>2010</v>
      </c>
      <c r="AT983" t="s">
        <v>88</v>
      </c>
      <c r="AU983">
        <v>39726529</v>
      </c>
    </row>
    <row r="984" spans="45:47" x14ac:dyDescent="0.3">
      <c r="AS984">
        <v>2009</v>
      </c>
      <c r="AT984" t="s">
        <v>88</v>
      </c>
      <c r="AU984">
        <v>28222554</v>
      </c>
    </row>
    <row r="985" spans="45:47" x14ac:dyDescent="0.3">
      <c r="AS985">
        <v>2008</v>
      </c>
      <c r="AT985" t="s">
        <v>88</v>
      </c>
      <c r="AU985">
        <v>37544633</v>
      </c>
    </row>
    <row r="986" spans="45:47" x14ac:dyDescent="0.3">
      <c r="AS986">
        <v>2007</v>
      </c>
      <c r="AT986" t="s">
        <v>88</v>
      </c>
      <c r="AU986">
        <v>38107731</v>
      </c>
    </row>
    <row r="987" spans="45:47" x14ac:dyDescent="0.3">
      <c r="AS987">
        <v>2006</v>
      </c>
      <c r="AT987" t="s">
        <v>88</v>
      </c>
      <c r="AU987">
        <v>32734045</v>
      </c>
    </row>
    <row r="988" spans="45:47" x14ac:dyDescent="0.3">
      <c r="AS988">
        <v>2005</v>
      </c>
      <c r="AT988" t="s">
        <v>88</v>
      </c>
      <c r="AU988">
        <v>24988342</v>
      </c>
    </row>
    <row r="989" spans="45:47" x14ac:dyDescent="0.3">
      <c r="AS989">
        <v>2004</v>
      </c>
      <c r="AT989" t="s">
        <v>88</v>
      </c>
      <c r="AU989">
        <v>20934840</v>
      </c>
    </row>
    <row r="990" spans="45:47" x14ac:dyDescent="0.3">
      <c r="AS990">
        <v>2003</v>
      </c>
      <c r="AT990" t="s">
        <v>88</v>
      </c>
      <c r="AU990">
        <v>19240404</v>
      </c>
    </row>
    <row r="991" spans="45:47" x14ac:dyDescent="0.3">
      <c r="AS991">
        <v>2002</v>
      </c>
      <c r="AT991" t="s">
        <v>88</v>
      </c>
      <c r="AU991">
        <v>16925952</v>
      </c>
    </row>
    <row r="992" spans="45:47" x14ac:dyDescent="0.3">
      <c r="AS992">
        <v>2001</v>
      </c>
      <c r="AT992" t="s">
        <v>88</v>
      </c>
      <c r="AU992">
        <v>15957209</v>
      </c>
    </row>
    <row r="993" spans="45:47" x14ac:dyDescent="0.3">
      <c r="AS993">
        <v>2000</v>
      </c>
      <c r="AT993" t="s">
        <v>88</v>
      </c>
      <c r="AU993">
        <v>20468896</v>
      </c>
    </row>
    <row r="994" spans="45:47" x14ac:dyDescent="0.3">
      <c r="AS994">
        <v>1999</v>
      </c>
      <c r="AT994" t="s">
        <v>88</v>
      </c>
      <c r="AU994">
        <v>17663571</v>
      </c>
    </row>
    <row r="995" spans="45:47" x14ac:dyDescent="0.3">
      <c r="AS995">
        <v>1998</v>
      </c>
      <c r="AT995" t="s">
        <v>88</v>
      </c>
      <c r="AU995">
        <v>17106158</v>
      </c>
    </row>
    <row r="996" spans="45:47" x14ac:dyDescent="0.3">
      <c r="AS996">
        <v>1997</v>
      </c>
      <c r="AT996" t="s">
        <v>88</v>
      </c>
      <c r="AU996">
        <v>14645895</v>
      </c>
    </row>
    <row r="997" spans="45:47" x14ac:dyDescent="0.3">
      <c r="AS997">
        <v>1996</v>
      </c>
      <c r="AT997" t="s">
        <v>88</v>
      </c>
      <c r="AU997">
        <v>8775654</v>
      </c>
    </row>
    <row r="998" spans="45:47" x14ac:dyDescent="0.3">
      <c r="AS998">
        <v>1995</v>
      </c>
      <c r="AT998" t="s">
        <v>88</v>
      </c>
      <c r="AU998">
        <v>6338498</v>
      </c>
    </row>
    <row r="999" spans="45:47" x14ac:dyDescent="0.3">
      <c r="AS999">
        <v>1994</v>
      </c>
      <c r="AT999" t="s">
        <v>88</v>
      </c>
      <c r="AU999">
        <v>2216061</v>
      </c>
    </row>
    <row r="1000" spans="45:47" x14ac:dyDescent="0.3">
      <c r="AS1000">
        <v>2015</v>
      </c>
      <c r="AT1000" t="s">
        <v>118</v>
      </c>
      <c r="AU1000">
        <v>4100404</v>
      </c>
    </row>
    <row r="1001" spans="45:47" x14ac:dyDescent="0.3">
      <c r="AS1001">
        <v>2014</v>
      </c>
      <c r="AT1001" t="s">
        <v>118</v>
      </c>
      <c r="AU1001">
        <v>5488039</v>
      </c>
    </row>
    <row r="1002" spans="45:47" x14ac:dyDescent="0.3">
      <c r="AS1002">
        <v>2013</v>
      </c>
      <c r="AT1002" t="s">
        <v>118</v>
      </c>
      <c r="AU1002">
        <v>5078732</v>
      </c>
    </row>
    <row r="1003" spans="45:47" x14ac:dyDescent="0.3">
      <c r="AS1003">
        <v>2012</v>
      </c>
      <c r="AT1003" t="s">
        <v>118</v>
      </c>
      <c r="AU1003">
        <v>4404820</v>
      </c>
    </row>
    <row r="1004" spans="45:47" x14ac:dyDescent="0.3">
      <c r="AS1004">
        <v>2011</v>
      </c>
      <c r="AT1004" t="s">
        <v>118</v>
      </c>
      <c r="AU1004">
        <v>3687948</v>
      </c>
    </row>
    <row r="1005" spans="45:47" x14ac:dyDescent="0.3">
      <c r="AS1005">
        <v>2010</v>
      </c>
      <c r="AT1005" t="s">
        <v>118</v>
      </c>
      <c r="AU1005">
        <v>2730567</v>
      </c>
    </row>
    <row r="1006" spans="45:47" x14ac:dyDescent="0.3">
      <c r="AS1006">
        <v>2009</v>
      </c>
      <c r="AT1006" t="s">
        <v>118</v>
      </c>
      <c r="AU1006">
        <v>2639130</v>
      </c>
    </row>
    <row r="1007" spans="45:47" x14ac:dyDescent="0.3">
      <c r="AS1007">
        <v>2008</v>
      </c>
      <c r="AT1007" t="s">
        <v>118</v>
      </c>
      <c r="AU1007">
        <v>2752454</v>
      </c>
    </row>
    <row r="1008" spans="45:47" x14ac:dyDescent="0.3">
      <c r="AS1008">
        <v>2007</v>
      </c>
      <c r="AT1008" t="s">
        <v>118</v>
      </c>
      <c r="AU1008">
        <v>2775058</v>
      </c>
    </row>
    <row r="1009" spans="45:47" x14ac:dyDescent="0.3">
      <c r="AS1009">
        <v>2006</v>
      </c>
      <c r="AT1009" t="s">
        <v>118</v>
      </c>
      <c r="AU1009">
        <v>1884058</v>
      </c>
    </row>
    <row r="1010" spans="45:47" x14ac:dyDescent="0.3">
      <c r="AS1010">
        <v>2005</v>
      </c>
      <c r="AT1010" t="s">
        <v>118</v>
      </c>
      <c r="AU1010">
        <v>1341359</v>
      </c>
    </row>
    <row r="1011" spans="45:47" x14ac:dyDescent="0.3">
      <c r="AS1011">
        <v>2004</v>
      </c>
      <c r="AT1011" t="s">
        <v>118</v>
      </c>
      <c r="AU1011">
        <v>966827</v>
      </c>
    </row>
    <row r="1012" spans="45:47" x14ac:dyDescent="0.3">
      <c r="AS1012">
        <v>2003</v>
      </c>
      <c r="AT1012" t="s">
        <v>118</v>
      </c>
      <c r="AU1012">
        <v>986200</v>
      </c>
    </row>
    <row r="1013" spans="45:47" x14ac:dyDescent="0.3">
      <c r="AS1013">
        <v>2002</v>
      </c>
      <c r="AT1013" t="s">
        <v>118</v>
      </c>
      <c r="AU1013">
        <v>616500</v>
      </c>
    </row>
    <row r="1014" spans="45:47" x14ac:dyDescent="0.3">
      <c r="AS1014">
        <v>2001</v>
      </c>
      <c r="AT1014" t="s">
        <v>118</v>
      </c>
      <c r="AU1014">
        <v>379400</v>
      </c>
    </row>
    <row r="1015" spans="45:47" x14ac:dyDescent="0.3">
      <c r="AS1015">
        <v>2000</v>
      </c>
      <c r="AT1015" t="s">
        <v>118</v>
      </c>
      <c r="AU1015">
        <v>423700</v>
      </c>
    </row>
    <row r="1016" spans="45:47" x14ac:dyDescent="0.3">
      <c r="AS1016">
        <v>1999</v>
      </c>
      <c r="AT1016" t="s">
        <v>118</v>
      </c>
      <c r="AU1016">
        <v>694189</v>
      </c>
    </row>
    <row r="1017" spans="45:47" x14ac:dyDescent="0.3">
      <c r="AS1017">
        <v>1998</v>
      </c>
      <c r="AT1017" t="s">
        <v>118</v>
      </c>
      <c r="AU1017">
        <v>918170</v>
      </c>
    </row>
    <row r="1018" spans="45:47" x14ac:dyDescent="0.3">
      <c r="AS1018">
        <v>1997</v>
      </c>
      <c r="AT1018" t="s">
        <v>118</v>
      </c>
      <c r="AU1018">
        <v>642693</v>
      </c>
    </row>
    <row r="1019" spans="45:47" x14ac:dyDescent="0.3">
      <c r="AS1019">
        <v>1996</v>
      </c>
      <c r="AT1019" t="s">
        <v>118</v>
      </c>
      <c r="AU1019">
        <v>1027985</v>
      </c>
    </row>
    <row r="1020" spans="45:47" x14ac:dyDescent="0.3">
      <c r="AS1020">
        <v>1995</v>
      </c>
      <c r="AT1020" t="s">
        <v>118</v>
      </c>
      <c r="AU1020">
        <v>3747689</v>
      </c>
    </row>
    <row r="1021" spans="45:47" x14ac:dyDescent="0.3">
      <c r="AS1021">
        <v>2016</v>
      </c>
      <c r="AT1021" t="s">
        <v>29</v>
      </c>
      <c r="AU1021">
        <v>1437794322</v>
      </c>
    </row>
    <row r="1022" spans="45:47" x14ac:dyDescent="0.3">
      <c r="AS1022">
        <v>2015</v>
      </c>
      <c r="AT1022" t="s">
        <v>29</v>
      </c>
      <c r="AU1022">
        <v>1581142038</v>
      </c>
    </row>
    <row r="1023" spans="45:47" x14ac:dyDescent="0.3">
      <c r="AS1023">
        <v>2014</v>
      </c>
      <c r="AT1023" t="s">
        <v>29</v>
      </c>
      <c r="AU1023">
        <v>1442250659</v>
      </c>
    </row>
    <row r="1024" spans="45:47" x14ac:dyDescent="0.3">
      <c r="AS1024">
        <v>2013</v>
      </c>
      <c r="AT1024" t="s">
        <v>29</v>
      </c>
      <c r="AU1024">
        <v>1586000751</v>
      </c>
    </row>
    <row r="1025" spans="45:47" x14ac:dyDescent="0.3">
      <c r="AS1025">
        <v>2012</v>
      </c>
      <c r="AT1025" t="s">
        <v>29</v>
      </c>
      <c r="AU1025">
        <v>1698682364</v>
      </c>
    </row>
    <row r="1026" spans="45:47" x14ac:dyDescent="0.3">
      <c r="AS1026">
        <v>2011</v>
      </c>
      <c r="AT1026" t="s">
        <v>29</v>
      </c>
      <c r="AU1026">
        <v>2059154855</v>
      </c>
    </row>
    <row r="1027" spans="45:47" x14ac:dyDescent="0.3">
      <c r="AS1027">
        <v>2010</v>
      </c>
      <c r="AT1027" t="s">
        <v>29</v>
      </c>
      <c r="AU1027">
        <v>1405814760</v>
      </c>
    </row>
    <row r="1028" spans="45:47" x14ac:dyDescent="0.3">
      <c r="AS1028">
        <v>2009</v>
      </c>
      <c r="AT1028" t="s">
        <v>29</v>
      </c>
      <c r="AU1028">
        <v>1152704657</v>
      </c>
    </row>
    <row r="1029" spans="45:47" x14ac:dyDescent="0.3">
      <c r="AS1029">
        <v>2008</v>
      </c>
      <c r="AT1029" t="s">
        <v>29</v>
      </c>
      <c r="AU1029">
        <v>1267087029</v>
      </c>
    </row>
    <row r="1030" spans="45:47" x14ac:dyDescent="0.3">
      <c r="AS1030">
        <v>2007</v>
      </c>
      <c r="AT1030" t="s">
        <v>29</v>
      </c>
      <c r="AU1030">
        <v>1066638426</v>
      </c>
    </row>
    <row r="1031" spans="45:47" x14ac:dyDescent="0.3">
      <c r="AS1031">
        <v>2006</v>
      </c>
      <c r="AT1031" t="s">
        <v>29</v>
      </c>
      <c r="AU1031">
        <v>1021725423</v>
      </c>
    </row>
    <row r="1032" spans="45:47" x14ac:dyDescent="0.3">
      <c r="AS1032">
        <v>2005</v>
      </c>
      <c r="AT1032" t="s">
        <v>29</v>
      </c>
      <c r="AU1032">
        <v>956331831</v>
      </c>
    </row>
    <row r="1033" spans="45:47" x14ac:dyDescent="0.3">
      <c r="AS1033">
        <v>2004</v>
      </c>
      <c r="AT1033" t="s">
        <v>29</v>
      </c>
      <c r="AU1033">
        <v>673546557</v>
      </c>
    </row>
    <row r="1034" spans="45:47" x14ac:dyDescent="0.3">
      <c r="AS1034">
        <v>2003</v>
      </c>
      <c r="AT1034" t="s">
        <v>29</v>
      </c>
      <c r="AU1034">
        <v>577332751</v>
      </c>
    </row>
    <row r="1035" spans="45:47" x14ac:dyDescent="0.3">
      <c r="AS1035">
        <v>2002</v>
      </c>
      <c r="AT1035" t="s">
        <v>29</v>
      </c>
      <c r="AU1035">
        <v>563311536</v>
      </c>
    </row>
    <row r="1036" spans="45:47" x14ac:dyDescent="0.3">
      <c r="AS1036">
        <v>2001</v>
      </c>
      <c r="AT1036" t="s">
        <v>29</v>
      </c>
      <c r="AU1036">
        <v>576164353</v>
      </c>
    </row>
    <row r="1037" spans="45:47" x14ac:dyDescent="0.3">
      <c r="AS1037">
        <v>2000</v>
      </c>
      <c r="AT1037" t="s">
        <v>29</v>
      </c>
      <c r="AU1037">
        <v>809752599</v>
      </c>
    </row>
    <row r="1038" spans="45:47" x14ac:dyDescent="0.3">
      <c r="AS1038">
        <v>1999</v>
      </c>
      <c r="AT1038" t="s">
        <v>29</v>
      </c>
      <c r="AU1038">
        <v>863589147</v>
      </c>
    </row>
    <row r="1039" spans="45:47" x14ac:dyDescent="0.3">
      <c r="AS1039">
        <v>1998</v>
      </c>
      <c r="AT1039" t="s">
        <v>29</v>
      </c>
      <c r="AU1039">
        <v>1047752498</v>
      </c>
    </row>
    <row r="1040" spans="45:47" x14ac:dyDescent="0.3">
      <c r="AS1040">
        <v>1997</v>
      </c>
      <c r="AT1040" t="s">
        <v>29</v>
      </c>
      <c r="AU1040">
        <v>1095094718</v>
      </c>
    </row>
    <row r="1041" spans="45:47" x14ac:dyDescent="0.3">
      <c r="AS1041">
        <v>1996</v>
      </c>
      <c r="AT1041" t="s">
        <v>29</v>
      </c>
      <c r="AU1041">
        <v>932472258</v>
      </c>
    </row>
    <row r="1042" spans="45:47" x14ac:dyDescent="0.3">
      <c r="AS1042">
        <v>1995</v>
      </c>
      <c r="AT1042" t="s">
        <v>29</v>
      </c>
      <c r="AU1042">
        <v>1114952713</v>
      </c>
    </row>
    <row r="1043" spans="45:47" x14ac:dyDescent="0.3">
      <c r="AS1043">
        <v>1994</v>
      </c>
      <c r="AT1043" t="s">
        <v>29</v>
      </c>
      <c r="AU1043">
        <v>958637093</v>
      </c>
    </row>
    <row r="1044" spans="45:47" x14ac:dyDescent="0.3">
      <c r="AS1044">
        <v>1993</v>
      </c>
      <c r="AT1044" t="s">
        <v>29</v>
      </c>
      <c r="AU1044">
        <v>528044340</v>
      </c>
    </row>
    <row r="1045" spans="45:47" x14ac:dyDescent="0.3">
      <c r="AS1045">
        <v>1992</v>
      </c>
      <c r="AT1045" t="s">
        <v>29</v>
      </c>
      <c r="AU1045">
        <v>484510345</v>
      </c>
    </row>
    <row r="1046" spans="45:47" x14ac:dyDescent="0.3">
      <c r="AS1046">
        <v>1991</v>
      </c>
      <c r="AT1046" t="s">
        <v>29</v>
      </c>
      <c r="AU1046">
        <v>590308895</v>
      </c>
    </row>
    <row r="1047" spans="45:47" x14ac:dyDescent="0.3">
      <c r="AS1047">
        <v>1990</v>
      </c>
      <c r="AT1047" t="s">
        <v>29</v>
      </c>
      <c r="AU1047">
        <v>552180469</v>
      </c>
    </row>
    <row r="1048" spans="45:47" x14ac:dyDescent="0.3">
      <c r="AS1048">
        <v>1989</v>
      </c>
      <c r="AT1048" t="s">
        <v>29</v>
      </c>
      <c r="AU1048">
        <v>785300870</v>
      </c>
    </row>
    <row r="1049" spans="45:47" x14ac:dyDescent="0.3">
      <c r="AS1049">
        <v>1988</v>
      </c>
      <c r="AT1049" t="s">
        <v>29</v>
      </c>
      <c r="AU1049">
        <v>754828212</v>
      </c>
    </row>
    <row r="1050" spans="45:47" x14ac:dyDescent="0.3">
      <c r="AS1050">
        <v>2015</v>
      </c>
      <c r="AT1050" t="s">
        <v>28</v>
      </c>
      <c r="AU1050">
        <v>2805644</v>
      </c>
    </row>
    <row r="1051" spans="45:47" x14ac:dyDescent="0.3">
      <c r="AS1051">
        <v>2014</v>
      </c>
      <c r="AT1051" t="s">
        <v>28</v>
      </c>
      <c r="AU1051">
        <v>2257301</v>
      </c>
    </row>
    <row r="1052" spans="45:47" x14ac:dyDescent="0.3">
      <c r="AS1052">
        <v>2013</v>
      </c>
      <c r="AT1052" t="s">
        <v>28</v>
      </c>
      <c r="AU1052">
        <v>1703423</v>
      </c>
    </row>
    <row r="1053" spans="45:47" x14ac:dyDescent="0.3">
      <c r="AS1053">
        <v>2012</v>
      </c>
      <c r="AT1053" t="s">
        <v>28</v>
      </c>
      <c r="AU1053">
        <v>2008252</v>
      </c>
    </row>
    <row r="1054" spans="45:47" x14ac:dyDescent="0.3">
      <c r="AS1054">
        <v>2011</v>
      </c>
      <c r="AT1054" t="s">
        <v>28</v>
      </c>
      <c r="AU1054">
        <v>2848217</v>
      </c>
    </row>
    <row r="1055" spans="45:47" x14ac:dyDescent="0.3">
      <c r="AS1055">
        <v>2010</v>
      </c>
      <c r="AT1055" t="s">
        <v>28</v>
      </c>
      <c r="AU1055">
        <v>1336236</v>
      </c>
    </row>
    <row r="1056" spans="45:47" x14ac:dyDescent="0.3">
      <c r="AS1056">
        <v>2009</v>
      </c>
      <c r="AT1056" t="s">
        <v>28</v>
      </c>
      <c r="AU1056">
        <v>955755</v>
      </c>
    </row>
    <row r="1057" spans="45:47" x14ac:dyDescent="0.3">
      <c r="AS1057">
        <v>2008</v>
      </c>
      <c r="AT1057" t="s">
        <v>28</v>
      </c>
      <c r="AU1057">
        <v>1378248</v>
      </c>
    </row>
    <row r="1058" spans="45:47" x14ac:dyDescent="0.3">
      <c r="AS1058">
        <v>2007</v>
      </c>
      <c r="AT1058" t="s">
        <v>28</v>
      </c>
      <c r="AU1058">
        <v>888017</v>
      </c>
    </row>
    <row r="1059" spans="45:47" x14ac:dyDescent="0.3">
      <c r="AS1059">
        <v>2006</v>
      </c>
      <c r="AT1059" t="s">
        <v>28</v>
      </c>
      <c r="AU1059">
        <v>976448</v>
      </c>
    </row>
    <row r="1060" spans="45:47" x14ac:dyDescent="0.3">
      <c r="AS1060">
        <v>2005</v>
      </c>
      <c r="AT1060" t="s">
        <v>28</v>
      </c>
      <c r="AU1060">
        <v>786952</v>
      </c>
    </row>
    <row r="1061" spans="45:47" x14ac:dyDescent="0.3">
      <c r="AS1061">
        <v>2004</v>
      </c>
      <c r="AT1061" t="s">
        <v>28</v>
      </c>
      <c r="AU1061">
        <v>116136</v>
      </c>
    </row>
    <row r="1062" spans="45:47" x14ac:dyDescent="0.3">
      <c r="AS1062">
        <v>2003</v>
      </c>
      <c r="AT1062" t="s">
        <v>28</v>
      </c>
      <c r="AU1062">
        <v>460728</v>
      </c>
    </row>
    <row r="1063" spans="45:47" x14ac:dyDescent="0.3">
      <c r="AS1063">
        <v>2002</v>
      </c>
      <c r="AT1063" t="s">
        <v>28</v>
      </c>
      <c r="AU1063">
        <v>246010</v>
      </c>
    </row>
    <row r="1064" spans="45:47" x14ac:dyDescent="0.3">
      <c r="AS1064">
        <v>2001</v>
      </c>
      <c r="AT1064" t="s">
        <v>28</v>
      </c>
      <c r="AU1064">
        <v>128804</v>
      </c>
    </row>
    <row r="1065" spans="45:47" x14ac:dyDescent="0.3">
      <c r="AS1065">
        <v>2000</v>
      </c>
      <c r="AT1065" t="s">
        <v>28</v>
      </c>
      <c r="AU1065">
        <v>354490</v>
      </c>
    </row>
    <row r="1066" spans="45:47" x14ac:dyDescent="0.3">
      <c r="AS1066">
        <v>1999</v>
      </c>
      <c r="AT1066" t="s">
        <v>28</v>
      </c>
      <c r="AU1066">
        <v>364676</v>
      </c>
    </row>
    <row r="1067" spans="45:47" x14ac:dyDescent="0.3">
      <c r="AS1067">
        <v>1998</v>
      </c>
      <c r="AT1067" t="s">
        <v>28</v>
      </c>
      <c r="AU1067">
        <v>769506</v>
      </c>
    </row>
    <row r="1068" spans="45:47" x14ac:dyDescent="0.3">
      <c r="AS1068">
        <v>1997</v>
      </c>
      <c r="AT1068" t="s">
        <v>28</v>
      </c>
      <c r="AU1068">
        <v>813563</v>
      </c>
    </row>
    <row r="1069" spans="45:47" x14ac:dyDescent="0.3">
      <c r="AS1069">
        <v>1996</v>
      </c>
      <c r="AT1069" t="s">
        <v>28</v>
      </c>
      <c r="AU1069">
        <v>936177</v>
      </c>
    </row>
    <row r="1070" spans="45:47" x14ac:dyDescent="0.3">
      <c r="AS1070">
        <v>1993</v>
      </c>
      <c r="AT1070" t="s">
        <v>28</v>
      </c>
      <c r="AU1070">
        <v>573234</v>
      </c>
    </row>
    <row r="1071" spans="45:47" x14ac:dyDescent="0.3">
      <c r="AS1071">
        <v>1992</v>
      </c>
      <c r="AT1071" t="s">
        <v>28</v>
      </c>
      <c r="AU1071">
        <v>354113</v>
      </c>
    </row>
    <row r="1072" spans="45:47" x14ac:dyDescent="0.3">
      <c r="AS1072">
        <v>1991</v>
      </c>
      <c r="AT1072" t="s">
        <v>28</v>
      </c>
      <c r="AU1072">
        <v>333384</v>
      </c>
    </row>
    <row r="1073" spans="45:47" x14ac:dyDescent="0.3">
      <c r="AS1073">
        <v>2015</v>
      </c>
      <c r="AT1073" t="s">
        <v>86</v>
      </c>
      <c r="AU1073">
        <v>1778547675</v>
      </c>
    </row>
    <row r="1074" spans="45:47" x14ac:dyDescent="0.3">
      <c r="AS1074">
        <v>2014</v>
      </c>
      <c r="AT1074" t="s">
        <v>86</v>
      </c>
      <c r="AU1074">
        <v>1707942326</v>
      </c>
    </row>
    <row r="1075" spans="45:47" x14ac:dyDescent="0.3">
      <c r="AS1075">
        <v>2013</v>
      </c>
      <c r="AT1075" t="s">
        <v>86</v>
      </c>
      <c r="AU1075">
        <v>1649076474</v>
      </c>
    </row>
    <row r="1076" spans="45:47" x14ac:dyDescent="0.3">
      <c r="AS1076">
        <v>2012</v>
      </c>
      <c r="AT1076" t="s">
        <v>86</v>
      </c>
      <c r="AU1076">
        <v>1899100253</v>
      </c>
    </row>
    <row r="1077" spans="45:47" x14ac:dyDescent="0.3">
      <c r="AS1077">
        <v>2011</v>
      </c>
      <c r="AT1077" t="s">
        <v>86</v>
      </c>
      <c r="AU1077">
        <v>1972144431</v>
      </c>
    </row>
    <row r="1078" spans="45:47" x14ac:dyDescent="0.3">
      <c r="AS1078">
        <v>2010</v>
      </c>
      <c r="AT1078" t="s">
        <v>86</v>
      </c>
      <c r="AU1078">
        <v>1303279418</v>
      </c>
    </row>
    <row r="1079" spans="45:47" x14ac:dyDescent="0.3">
      <c r="AS1079">
        <v>2009</v>
      </c>
      <c r="AT1079" t="s">
        <v>86</v>
      </c>
      <c r="AU1079">
        <v>1229741926</v>
      </c>
    </row>
    <row r="1080" spans="45:47" x14ac:dyDescent="0.3">
      <c r="AS1080">
        <v>2008</v>
      </c>
      <c r="AT1080" t="s">
        <v>86</v>
      </c>
      <c r="AU1080">
        <v>1380255638</v>
      </c>
    </row>
    <row r="1081" spans="45:47" x14ac:dyDescent="0.3">
      <c r="AS1081">
        <v>2007</v>
      </c>
      <c r="AT1081" t="s">
        <v>86</v>
      </c>
      <c r="AU1081">
        <v>1092847713</v>
      </c>
    </row>
    <row r="1082" spans="45:47" x14ac:dyDescent="0.3">
      <c r="AS1082">
        <v>2006</v>
      </c>
      <c r="AT1082" t="s">
        <v>86</v>
      </c>
      <c r="AU1082">
        <v>872517772</v>
      </c>
    </row>
    <row r="1083" spans="45:47" x14ac:dyDescent="0.3">
      <c r="AS1083">
        <v>2005</v>
      </c>
      <c r="AT1083" t="s">
        <v>86</v>
      </c>
      <c r="AU1083">
        <v>733955621</v>
      </c>
    </row>
    <row r="1084" spans="45:47" x14ac:dyDescent="0.3">
      <c r="AS1084">
        <v>2004</v>
      </c>
      <c r="AT1084" t="s">
        <v>86</v>
      </c>
      <c r="AU1084">
        <v>533551860</v>
      </c>
    </row>
    <row r="1085" spans="45:47" x14ac:dyDescent="0.3">
      <c r="AS1085">
        <v>2003</v>
      </c>
      <c r="AT1085" t="s">
        <v>86</v>
      </c>
      <c r="AU1085">
        <v>474935528</v>
      </c>
    </row>
    <row r="1086" spans="45:47" x14ac:dyDescent="0.3">
      <c r="AS1086">
        <v>2002</v>
      </c>
      <c r="AT1086" t="s">
        <v>86</v>
      </c>
      <c r="AU1086">
        <v>403183528</v>
      </c>
    </row>
    <row r="1087" spans="45:47" x14ac:dyDescent="0.3">
      <c r="AS1087">
        <v>2001</v>
      </c>
      <c r="AT1087" t="s">
        <v>86</v>
      </c>
      <c r="AU1087">
        <v>488454308</v>
      </c>
    </row>
    <row r="1088" spans="45:47" x14ac:dyDescent="0.3">
      <c r="AS1088">
        <v>2000</v>
      </c>
      <c r="AT1088" t="s">
        <v>86</v>
      </c>
      <c r="AU1088">
        <v>632875228</v>
      </c>
    </row>
    <row r="1089" spans="45:47" x14ac:dyDescent="0.3">
      <c r="AS1089">
        <v>1999</v>
      </c>
      <c r="AT1089" t="s">
        <v>86</v>
      </c>
      <c r="AU1089">
        <v>707747775</v>
      </c>
    </row>
    <row r="1090" spans="45:47" x14ac:dyDescent="0.3">
      <c r="AS1090">
        <v>1998</v>
      </c>
      <c r="AT1090" t="s">
        <v>86</v>
      </c>
      <c r="AU1090">
        <v>904121216</v>
      </c>
    </row>
    <row r="1091" spans="45:47" x14ac:dyDescent="0.3">
      <c r="AS1091">
        <v>1997</v>
      </c>
      <c r="AT1091" t="s">
        <v>86</v>
      </c>
      <c r="AU1091">
        <v>894699392</v>
      </c>
    </row>
    <row r="1092" spans="45:47" x14ac:dyDescent="0.3">
      <c r="AS1092">
        <v>1996</v>
      </c>
      <c r="AT1092" t="s">
        <v>86</v>
      </c>
      <c r="AU1092">
        <v>847793728</v>
      </c>
    </row>
    <row r="1093" spans="45:47" x14ac:dyDescent="0.3">
      <c r="AS1093">
        <v>1995</v>
      </c>
      <c r="AT1093" t="s">
        <v>86</v>
      </c>
      <c r="AU1093">
        <v>926080384</v>
      </c>
    </row>
    <row r="1094" spans="45:47" x14ac:dyDescent="0.3">
      <c r="AS1094">
        <v>1994</v>
      </c>
      <c r="AT1094" t="s">
        <v>86</v>
      </c>
      <c r="AU1094">
        <v>709901440</v>
      </c>
    </row>
    <row r="1095" spans="45:47" x14ac:dyDescent="0.3">
      <c r="AS1095">
        <v>2015</v>
      </c>
      <c r="AT1095" t="s">
        <v>27</v>
      </c>
      <c r="AU1095">
        <v>74584584</v>
      </c>
    </row>
    <row r="1096" spans="45:47" x14ac:dyDescent="0.3">
      <c r="AS1096">
        <v>2014</v>
      </c>
      <c r="AT1096" t="s">
        <v>27</v>
      </c>
      <c r="AU1096">
        <v>63158120</v>
      </c>
    </row>
    <row r="1097" spans="45:47" x14ac:dyDescent="0.3">
      <c r="AS1097">
        <v>2013</v>
      </c>
      <c r="AT1097" t="s">
        <v>27</v>
      </c>
      <c r="AU1097">
        <v>54352373</v>
      </c>
    </row>
    <row r="1098" spans="45:47" x14ac:dyDescent="0.3">
      <c r="AS1098">
        <v>2012</v>
      </c>
      <c r="AT1098" t="s">
        <v>27</v>
      </c>
      <c r="AU1098">
        <v>58535283</v>
      </c>
    </row>
    <row r="1099" spans="45:47" x14ac:dyDescent="0.3">
      <c r="AS1099">
        <v>2011</v>
      </c>
      <c r="AT1099" t="s">
        <v>27</v>
      </c>
      <c r="AU1099">
        <v>56480378</v>
      </c>
    </row>
    <row r="1100" spans="45:47" x14ac:dyDescent="0.3">
      <c r="AS1100">
        <v>2010</v>
      </c>
      <c r="AT1100" t="s">
        <v>27</v>
      </c>
      <c r="AU1100">
        <v>35724380</v>
      </c>
    </row>
    <row r="1101" spans="45:47" x14ac:dyDescent="0.3">
      <c r="AS1101">
        <v>2009</v>
      </c>
      <c r="AT1101" t="s">
        <v>27</v>
      </c>
      <c r="AU1101">
        <v>37397207</v>
      </c>
    </row>
    <row r="1102" spans="45:47" x14ac:dyDescent="0.3">
      <c r="AS1102">
        <v>2008</v>
      </c>
      <c r="AT1102" t="s">
        <v>27</v>
      </c>
      <c r="AU1102">
        <v>32650965</v>
      </c>
    </row>
    <row r="1103" spans="45:47" x14ac:dyDescent="0.3">
      <c r="AS1103">
        <v>2007</v>
      </c>
      <c r="AT1103" t="s">
        <v>27</v>
      </c>
      <c r="AU1103">
        <v>34496055</v>
      </c>
    </row>
    <row r="1104" spans="45:47" x14ac:dyDescent="0.3">
      <c r="AS1104">
        <v>2006</v>
      </c>
      <c r="AT1104" t="s">
        <v>27</v>
      </c>
      <c r="AU1104">
        <v>30338700</v>
      </c>
    </row>
    <row r="1105" spans="45:47" x14ac:dyDescent="0.3">
      <c r="AS1105">
        <v>2005</v>
      </c>
      <c r="AT1105" t="s">
        <v>27</v>
      </c>
      <c r="AU1105">
        <v>28373957</v>
      </c>
    </row>
    <row r="1106" spans="45:47" x14ac:dyDescent="0.3">
      <c r="AS1106">
        <v>2004</v>
      </c>
      <c r="AT1106" t="s">
        <v>27</v>
      </c>
      <c r="AU1106">
        <v>23670435</v>
      </c>
    </row>
    <row r="1107" spans="45:47" x14ac:dyDescent="0.3">
      <c r="AS1107">
        <v>2003</v>
      </c>
      <c r="AT1107" t="s">
        <v>27</v>
      </c>
      <c r="AU1107">
        <v>22599280</v>
      </c>
    </row>
    <row r="1108" spans="45:47" x14ac:dyDescent="0.3">
      <c r="AS1108">
        <v>2002</v>
      </c>
      <c r="AT1108" t="s">
        <v>27</v>
      </c>
      <c r="AU1108">
        <v>15704580</v>
      </c>
    </row>
    <row r="1109" spans="45:47" x14ac:dyDescent="0.3">
      <c r="AS1109">
        <v>2001</v>
      </c>
      <c r="AT1109" t="s">
        <v>27</v>
      </c>
      <c r="AU1109">
        <v>15563733</v>
      </c>
    </row>
    <row r="1110" spans="45:47" x14ac:dyDescent="0.3">
      <c r="AS1110">
        <v>2000</v>
      </c>
      <c r="AT1110" t="s">
        <v>27</v>
      </c>
      <c r="AU1110">
        <v>15834672</v>
      </c>
    </row>
    <row r="1111" spans="45:47" x14ac:dyDescent="0.3">
      <c r="AS1111">
        <v>1999</v>
      </c>
      <c r="AT1111" t="s">
        <v>27</v>
      </c>
      <c r="AU1111">
        <v>19745532</v>
      </c>
    </row>
    <row r="1112" spans="45:47" x14ac:dyDescent="0.3">
      <c r="AS1112">
        <v>1998</v>
      </c>
      <c r="AT1112" t="s">
        <v>27</v>
      </c>
      <c r="AU1112">
        <v>14647791</v>
      </c>
    </row>
    <row r="1113" spans="45:47" x14ac:dyDescent="0.3">
      <c r="AS1113">
        <v>1997</v>
      </c>
      <c r="AT1113" t="s">
        <v>27</v>
      </c>
      <c r="AU1113">
        <v>17132164</v>
      </c>
    </row>
    <row r="1114" spans="45:47" x14ac:dyDescent="0.3">
      <c r="AS1114">
        <v>1996</v>
      </c>
      <c r="AT1114" t="s">
        <v>27</v>
      </c>
      <c r="AU1114">
        <v>13042470</v>
      </c>
    </row>
    <row r="1115" spans="45:47" x14ac:dyDescent="0.3">
      <c r="AS1115">
        <v>1995</v>
      </c>
      <c r="AT1115" t="s">
        <v>27</v>
      </c>
      <c r="AU1115">
        <v>12471838</v>
      </c>
    </row>
    <row r="1116" spans="45:47" x14ac:dyDescent="0.3">
      <c r="AS1116">
        <v>1994</v>
      </c>
      <c r="AT1116" t="s">
        <v>27</v>
      </c>
      <c r="AU1116">
        <v>12333234</v>
      </c>
    </row>
    <row r="1117" spans="45:47" x14ac:dyDescent="0.3">
      <c r="AS1117">
        <v>1993</v>
      </c>
      <c r="AT1117" t="s">
        <v>27</v>
      </c>
      <c r="AU1117">
        <v>6680935</v>
      </c>
    </row>
    <row r="1118" spans="45:47" x14ac:dyDescent="0.3">
      <c r="AS1118">
        <v>1992</v>
      </c>
      <c r="AT1118" t="s">
        <v>27</v>
      </c>
      <c r="AU1118">
        <v>12856740</v>
      </c>
    </row>
    <row r="1119" spans="45:47" x14ac:dyDescent="0.3">
      <c r="AS1119">
        <v>2015</v>
      </c>
      <c r="AT1119" t="s">
        <v>26</v>
      </c>
      <c r="AU1119">
        <v>31491913</v>
      </c>
    </row>
    <row r="1120" spans="45:47" x14ac:dyDescent="0.3">
      <c r="AS1120">
        <v>2014</v>
      </c>
      <c r="AT1120" t="s">
        <v>26</v>
      </c>
      <c r="AU1120">
        <v>46767784</v>
      </c>
    </row>
    <row r="1121" spans="45:47" x14ac:dyDescent="0.3">
      <c r="AS1121">
        <v>2013</v>
      </c>
      <c r="AT1121" t="s">
        <v>26</v>
      </c>
      <c r="AU1121">
        <v>38838385</v>
      </c>
    </row>
    <row r="1122" spans="45:47" x14ac:dyDescent="0.3">
      <c r="AS1122">
        <v>2012</v>
      </c>
      <c r="AT1122" t="s">
        <v>26</v>
      </c>
      <c r="AU1122">
        <v>117195614</v>
      </c>
    </row>
    <row r="1123" spans="45:47" x14ac:dyDescent="0.3">
      <c r="AS1123">
        <v>2011</v>
      </c>
      <c r="AT1123" t="s">
        <v>26</v>
      </c>
      <c r="AU1123">
        <v>49119351</v>
      </c>
    </row>
    <row r="1124" spans="45:47" x14ac:dyDescent="0.3">
      <c r="AS1124">
        <v>2010</v>
      </c>
      <c r="AT1124" t="s">
        <v>26</v>
      </c>
      <c r="AU1124">
        <v>34852418</v>
      </c>
    </row>
    <row r="1125" spans="45:47" x14ac:dyDescent="0.3">
      <c r="AS1125">
        <v>2009</v>
      </c>
      <c r="AT1125" t="s">
        <v>26</v>
      </c>
      <c r="AU1125">
        <v>25012042</v>
      </c>
    </row>
    <row r="1126" spans="45:47" x14ac:dyDescent="0.3">
      <c r="AS1126">
        <v>2008</v>
      </c>
      <c r="AT1126" t="s">
        <v>26</v>
      </c>
      <c r="AU1126">
        <v>18441317</v>
      </c>
    </row>
    <row r="1127" spans="45:47" x14ac:dyDescent="0.3">
      <c r="AS1127">
        <v>2007</v>
      </c>
      <c r="AT1127" t="s">
        <v>26</v>
      </c>
      <c r="AU1127">
        <v>78314022</v>
      </c>
    </row>
    <row r="1128" spans="45:47" x14ac:dyDescent="0.3">
      <c r="AS1128">
        <v>2006</v>
      </c>
      <c r="AT1128" t="s">
        <v>26</v>
      </c>
      <c r="AU1128">
        <v>11760059</v>
      </c>
    </row>
    <row r="1129" spans="45:47" x14ac:dyDescent="0.3">
      <c r="AS1129">
        <v>2005</v>
      </c>
      <c r="AT1129" t="s">
        <v>26</v>
      </c>
      <c r="AU1129">
        <v>6220586</v>
      </c>
    </row>
    <row r="1130" spans="45:47" x14ac:dyDescent="0.3">
      <c r="AS1130">
        <v>2004</v>
      </c>
      <c r="AT1130" t="s">
        <v>26</v>
      </c>
      <c r="AU1130">
        <v>6866738</v>
      </c>
    </row>
    <row r="1131" spans="45:47" x14ac:dyDescent="0.3">
      <c r="AS1131">
        <v>2003</v>
      </c>
      <c r="AT1131" t="s">
        <v>26</v>
      </c>
      <c r="AU1131">
        <v>5893493</v>
      </c>
    </row>
    <row r="1132" spans="45:47" x14ac:dyDescent="0.3">
      <c r="AS1132">
        <v>2002</v>
      </c>
      <c r="AT1132" t="s">
        <v>26</v>
      </c>
      <c r="AU1132">
        <v>4461723</v>
      </c>
    </row>
    <row r="1133" spans="45:47" x14ac:dyDescent="0.3">
      <c r="AS1133">
        <v>2001</v>
      </c>
      <c r="AT1133" t="s">
        <v>26</v>
      </c>
      <c r="AU1133">
        <v>5085602</v>
      </c>
    </row>
    <row r="1134" spans="45:47" x14ac:dyDescent="0.3">
      <c r="AS1134">
        <v>2000</v>
      </c>
      <c r="AT1134" t="s">
        <v>26</v>
      </c>
      <c r="AU1134">
        <v>11148087</v>
      </c>
    </row>
    <row r="1135" spans="45:47" x14ac:dyDescent="0.3">
      <c r="AS1135">
        <v>1999</v>
      </c>
      <c r="AT1135" t="s">
        <v>26</v>
      </c>
      <c r="AU1135">
        <v>3303385</v>
      </c>
    </row>
    <row r="1136" spans="45:47" x14ac:dyDescent="0.3">
      <c r="AS1136">
        <v>1998</v>
      </c>
      <c r="AT1136" t="s">
        <v>26</v>
      </c>
      <c r="AU1136">
        <v>4170904</v>
      </c>
    </row>
    <row r="1137" spans="45:47" x14ac:dyDescent="0.3">
      <c r="AS1137">
        <v>1997</v>
      </c>
      <c r="AT1137" t="s">
        <v>26</v>
      </c>
      <c r="AU1137">
        <v>13908003</v>
      </c>
    </row>
    <row r="1138" spans="45:47" x14ac:dyDescent="0.3">
      <c r="AS1138">
        <v>1996</v>
      </c>
      <c r="AT1138" t="s">
        <v>26</v>
      </c>
      <c r="AU1138">
        <v>576401</v>
      </c>
    </row>
    <row r="1139" spans="45:47" x14ac:dyDescent="0.3">
      <c r="AS1139">
        <v>1995</v>
      </c>
      <c r="AT1139" t="s">
        <v>26</v>
      </c>
      <c r="AU1139">
        <v>1301577</v>
      </c>
    </row>
    <row r="1140" spans="45:47" x14ac:dyDescent="0.3">
      <c r="AS1140">
        <v>1994</v>
      </c>
      <c r="AT1140" t="s">
        <v>26</v>
      </c>
      <c r="AU1140">
        <v>1238649</v>
      </c>
    </row>
    <row r="1141" spans="45:47" x14ac:dyDescent="0.3">
      <c r="AS1141">
        <v>1993</v>
      </c>
      <c r="AT1141" t="s">
        <v>26</v>
      </c>
      <c r="AU1141">
        <v>1301525</v>
      </c>
    </row>
    <row r="1142" spans="45:47" x14ac:dyDescent="0.3">
      <c r="AS1142">
        <v>1992</v>
      </c>
      <c r="AT1142" t="s">
        <v>26</v>
      </c>
      <c r="AU1142">
        <v>1084758</v>
      </c>
    </row>
    <row r="1143" spans="45:47" x14ac:dyDescent="0.3">
      <c r="AS1143">
        <v>1991</v>
      </c>
      <c r="AT1143" t="s">
        <v>26</v>
      </c>
      <c r="AU1143">
        <v>766083</v>
      </c>
    </row>
    <row r="1144" spans="45:47" x14ac:dyDescent="0.3">
      <c r="AS1144">
        <v>1990</v>
      </c>
      <c r="AT1144" t="s">
        <v>26</v>
      </c>
      <c r="AU1144">
        <v>285138</v>
      </c>
    </row>
    <row r="1145" spans="45:47" x14ac:dyDescent="0.3">
      <c r="AS1145">
        <v>1989</v>
      </c>
      <c r="AT1145" t="s">
        <v>26</v>
      </c>
      <c r="AU1145">
        <v>138661</v>
      </c>
    </row>
    <row r="1146" spans="45:47" x14ac:dyDescent="0.3">
      <c r="AS1146">
        <v>2015</v>
      </c>
      <c r="AT1146" t="s">
        <v>25</v>
      </c>
      <c r="AU1146">
        <v>119943431</v>
      </c>
    </row>
    <row r="1147" spans="45:47" x14ac:dyDescent="0.3">
      <c r="AS1147">
        <v>2014</v>
      </c>
      <c r="AT1147" t="s">
        <v>25</v>
      </c>
      <c r="AU1147">
        <v>137737675</v>
      </c>
    </row>
    <row r="1148" spans="45:47" x14ac:dyDescent="0.3">
      <c r="AS1148">
        <v>2013</v>
      </c>
      <c r="AT1148" t="s">
        <v>25</v>
      </c>
      <c r="AU1148">
        <v>124130285</v>
      </c>
    </row>
    <row r="1149" spans="45:47" x14ac:dyDescent="0.3">
      <c r="AS1149">
        <v>2012</v>
      </c>
      <c r="AT1149" t="s">
        <v>25</v>
      </c>
      <c r="AU1149">
        <v>125114225</v>
      </c>
    </row>
    <row r="1150" spans="45:47" x14ac:dyDescent="0.3">
      <c r="AS1150">
        <v>2011</v>
      </c>
      <c r="AT1150" t="s">
        <v>25</v>
      </c>
      <c r="AU1150">
        <v>95468111</v>
      </c>
    </row>
    <row r="1151" spans="45:47" x14ac:dyDescent="0.3">
      <c r="AS1151">
        <v>2010</v>
      </c>
      <c r="AT1151" t="s">
        <v>25</v>
      </c>
      <c r="AU1151">
        <v>60010100</v>
      </c>
    </row>
    <row r="1152" spans="45:47" x14ac:dyDescent="0.3">
      <c r="AS1152">
        <v>2009</v>
      </c>
      <c r="AT1152" t="s">
        <v>25</v>
      </c>
      <c r="AU1152">
        <v>53952524</v>
      </c>
    </row>
    <row r="1153" spans="45:47" x14ac:dyDescent="0.3">
      <c r="AS1153">
        <v>2008</v>
      </c>
      <c r="AT1153" t="s">
        <v>25</v>
      </c>
      <c r="AU1153">
        <v>58731900</v>
      </c>
    </row>
    <row r="1154" spans="45:47" x14ac:dyDescent="0.3">
      <c r="AS1154">
        <v>2007</v>
      </c>
      <c r="AT1154" t="s">
        <v>25</v>
      </c>
      <c r="AU1154">
        <v>33401694</v>
      </c>
    </row>
    <row r="1155" spans="45:47" x14ac:dyDescent="0.3">
      <c r="AS1155">
        <v>2006</v>
      </c>
      <c r="AT1155" t="s">
        <v>25</v>
      </c>
      <c r="AU1155">
        <v>21108682</v>
      </c>
    </row>
    <row r="1156" spans="45:47" x14ac:dyDescent="0.3">
      <c r="AS1156">
        <v>2005</v>
      </c>
      <c r="AT1156" t="s">
        <v>25</v>
      </c>
      <c r="AU1156">
        <v>40409019</v>
      </c>
    </row>
    <row r="1157" spans="45:47" x14ac:dyDescent="0.3">
      <c r="AS1157">
        <v>2004</v>
      </c>
      <c r="AT1157" t="s">
        <v>25</v>
      </c>
      <c r="AU1157">
        <v>8978579</v>
      </c>
    </row>
    <row r="1158" spans="45:47" x14ac:dyDescent="0.3">
      <c r="AS1158">
        <v>2003</v>
      </c>
      <c r="AT1158" t="s">
        <v>25</v>
      </c>
      <c r="AU1158">
        <v>5224356</v>
      </c>
    </row>
    <row r="1159" spans="45:47" x14ac:dyDescent="0.3">
      <c r="AS1159">
        <v>2002</v>
      </c>
      <c r="AT1159" t="s">
        <v>25</v>
      </c>
      <c r="AU1159">
        <v>1667024</v>
      </c>
    </row>
    <row r="1160" spans="45:47" x14ac:dyDescent="0.3">
      <c r="AS1160">
        <v>2001</v>
      </c>
      <c r="AT1160" t="s">
        <v>25</v>
      </c>
      <c r="AU1160">
        <v>1916653</v>
      </c>
    </row>
    <row r="1161" spans="45:47" x14ac:dyDescent="0.3">
      <c r="AS1161">
        <v>2000</v>
      </c>
      <c r="AT1161" t="s">
        <v>25</v>
      </c>
      <c r="AU1161">
        <v>4616922</v>
      </c>
    </row>
    <row r="1162" spans="45:47" x14ac:dyDescent="0.3">
      <c r="AS1162">
        <v>1999</v>
      </c>
      <c r="AT1162" t="s">
        <v>25</v>
      </c>
      <c r="AU1162">
        <v>2957973</v>
      </c>
    </row>
    <row r="1163" spans="45:47" x14ac:dyDescent="0.3">
      <c r="AS1163">
        <v>1998</v>
      </c>
      <c r="AT1163" t="s">
        <v>25</v>
      </c>
      <c r="AU1163">
        <v>3423670</v>
      </c>
    </row>
    <row r="1164" spans="45:47" x14ac:dyDescent="0.3">
      <c r="AS1164">
        <v>1997</v>
      </c>
      <c r="AT1164" t="s">
        <v>25</v>
      </c>
      <c r="AU1164">
        <v>3258155</v>
      </c>
    </row>
    <row r="1165" spans="45:47" x14ac:dyDescent="0.3">
      <c r="AS1165">
        <v>1996</v>
      </c>
      <c r="AT1165" t="s">
        <v>25</v>
      </c>
      <c r="AU1165">
        <v>1051774</v>
      </c>
    </row>
    <row r="1166" spans="45:47" x14ac:dyDescent="0.3">
      <c r="AS1166">
        <v>1995</v>
      </c>
      <c r="AT1166" t="s">
        <v>25</v>
      </c>
      <c r="AU1166">
        <v>2249492</v>
      </c>
    </row>
    <row r="1167" spans="45:47" x14ac:dyDescent="0.3">
      <c r="AS1167">
        <v>1994</v>
      </c>
      <c r="AT1167" t="s">
        <v>25</v>
      </c>
      <c r="AU1167">
        <v>1067302</v>
      </c>
    </row>
    <row r="1168" spans="45:47" x14ac:dyDescent="0.3">
      <c r="AS1168">
        <v>1993</v>
      </c>
      <c r="AT1168" t="s">
        <v>25</v>
      </c>
      <c r="AU1168">
        <v>237873</v>
      </c>
    </row>
    <row r="1169" spans="45:47" x14ac:dyDescent="0.3">
      <c r="AS1169">
        <v>1992</v>
      </c>
      <c r="AT1169" t="s">
        <v>25</v>
      </c>
      <c r="AU1169">
        <v>1763472</v>
      </c>
    </row>
    <row r="1170" spans="45:47" x14ac:dyDescent="0.3">
      <c r="AS1170">
        <v>1991</v>
      </c>
      <c r="AT1170" t="s">
        <v>25</v>
      </c>
      <c r="AU1170">
        <v>91079</v>
      </c>
    </row>
    <row r="1171" spans="45:47" x14ac:dyDescent="0.3">
      <c r="AS1171">
        <v>1990</v>
      </c>
      <c r="AT1171" t="s">
        <v>25</v>
      </c>
      <c r="AU1171">
        <v>12887</v>
      </c>
    </row>
    <row r="1172" spans="45:47" x14ac:dyDescent="0.3">
      <c r="AS1172">
        <v>1988</v>
      </c>
      <c r="AT1172" t="s">
        <v>25</v>
      </c>
      <c r="AU1172">
        <v>8047</v>
      </c>
    </row>
    <row r="1173" spans="45:47" x14ac:dyDescent="0.3">
      <c r="AS1173">
        <v>2015</v>
      </c>
      <c r="AT1173" t="s">
        <v>24</v>
      </c>
      <c r="AU1173">
        <v>16254350</v>
      </c>
    </row>
    <row r="1174" spans="45:47" x14ac:dyDescent="0.3">
      <c r="AS1174">
        <v>2014</v>
      </c>
      <c r="AT1174" t="s">
        <v>24</v>
      </c>
      <c r="AU1174">
        <v>16064420</v>
      </c>
    </row>
    <row r="1175" spans="45:47" x14ac:dyDescent="0.3">
      <c r="AS1175">
        <v>2013</v>
      </c>
      <c r="AT1175" t="s">
        <v>24</v>
      </c>
      <c r="AU1175">
        <v>15673202</v>
      </c>
    </row>
    <row r="1176" spans="45:47" x14ac:dyDescent="0.3">
      <c r="AS1176">
        <v>2012</v>
      </c>
      <c r="AT1176" t="s">
        <v>24</v>
      </c>
      <c r="AU1176">
        <v>16588144</v>
      </c>
    </row>
    <row r="1177" spans="45:47" x14ac:dyDescent="0.3">
      <c r="AS1177">
        <v>2011</v>
      </c>
      <c r="AT1177" t="s">
        <v>24</v>
      </c>
      <c r="AU1177">
        <v>16810034</v>
      </c>
    </row>
    <row r="1178" spans="45:47" x14ac:dyDescent="0.3">
      <c r="AS1178">
        <v>2010</v>
      </c>
      <c r="AT1178" t="s">
        <v>24</v>
      </c>
      <c r="AU1178">
        <v>12944337</v>
      </c>
    </row>
    <row r="1179" spans="45:47" x14ac:dyDescent="0.3">
      <c r="AS1179">
        <v>2009</v>
      </c>
      <c r="AT1179" t="s">
        <v>24</v>
      </c>
      <c r="AU1179">
        <v>12164158</v>
      </c>
    </row>
    <row r="1180" spans="45:47" x14ac:dyDescent="0.3">
      <c r="AS1180">
        <v>2008</v>
      </c>
      <c r="AT1180" t="s">
        <v>24</v>
      </c>
      <c r="AU1180">
        <v>13811562</v>
      </c>
    </row>
    <row r="1181" spans="45:47" x14ac:dyDescent="0.3">
      <c r="AS1181">
        <v>2007</v>
      </c>
      <c r="AT1181" t="s">
        <v>24</v>
      </c>
      <c r="AU1181">
        <v>12722613</v>
      </c>
    </row>
    <row r="1182" spans="45:47" x14ac:dyDescent="0.3">
      <c r="AS1182">
        <v>2006</v>
      </c>
      <c r="AT1182" t="s">
        <v>24</v>
      </c>
      <c r="AU1182">
        <v>10265615</v>
      </c>
    </row>
    <row r="1183" spans="45:47" x14ac:dyDescent="0.3">
      <c r="AS1183">
        <v>2005</v>
      </c>
      <c r="AT1183" t="s">
        <v>24</v>
      </c>
      <c r="AU1183">
        <v>10450731</v>
      </c>
    </row>
    <row r="1184" spans="45:47" x14ac:dyDescent="0.3">
      <c r="AS1184">
        <v>2004</v>
      </c>
      <c r="AT1184" t="s">
        <v>24</v>
      </c>
      <c r="AU1184">
        <v>7989542</v>
      </c>
    </row>
    <row r="1185" spans="45:47" x14ac:dyDescent="0.3">
      <c r="AS1185">
        <v>2003</v>
      </c>
      <c r="AT1185" t="s">
        <v>24</v>
      </c>
      <c r="AU1185">
        <v>6720001</v>
      </c>
    </row>
    <row r="1186" spans="45:47" x14ac:dyDescent="0.3">
      <c r="AS1186">
        <v>2002</v>
      </c>
      <c r="AT1186" t="s">
        <v>24</v>
      </c>
      <c r="AU1186">
        <v>6106644</v>
      </c>
    </row>
    <row r="1187" spans="45:47" x14ac:dyDescent="0.3">
      <c r="AS1187">
        <v>2001</v>
      </c>
      <c r="AT1187" t="s">
        <v>24</v>
      </c>
      <c r="AU1187">
        <v>6021266</v>
      </c>
    </row>
    <row r="1188" spans="45:47" x14ac:dyDescent="0.3">
      <c r="AS1188">
        <v>2000</v>
      </c>
      <c r="AT1188" t="s">
        <v>24</v>
      </c>
      <c r="AU1188">
        <v>7450680</v>
      </c>
    </row>
    <row r="1189" spans="45:47" x14ac:dyDescent="0.3">
      <c r="AS1189">
        <v>1999</v>
      </c>
      <c r="AT1189" t="s">
        <v>24</v>
      </c>
      <c r="AU1189">
        <v>7393882</v>
      </c>
    </row>
    <row r="1190" spans="45:47" x14ac:dyDescent="0.3">
      <c r="AS1190">
        <v>1998</v>
      </c>
      <c r="AT1190" t="s">
        <v>24</v>
      </c>
      <c r="AU1190">
        <v>10737981</v>
      </c>
    </row>
    <row r="1191" spans="45:47" x14ac:dyDescent="0.3">
      <c r="AS1191">
        <v>1997</v>
      </c>
      <c r="AT1191" t="s">
        <v>24</v>
      </c>
      <c r="AU1191">
        <v>9592088</v>
      </c>
    </row>
    <row r="1192" spans="45:47" x14ac:dyDescent="0.3">
      <c r="AS1192">
        <v>1996</v>
      </c>
      <c r="AT1192" t="s">
        <v>24</v>
      </c>
      <c r="AU1192">
        <v>9147936</v>
      </c>
    </row>
    <row r="1193" spans="45:47" x14ac:dyDescent="0.3">
      <c r="AS1193">
        <v>1995</v>
      </c>
      <c r="AT1193" t="s">
        <v>24</v>
      </c>
      <c r="AU1193">
        <v>10675316</v>
      </c>
    </row>
    <row r="1194" spans="45:47" x14ac:dyDescent="0.3">
      <c r="AS1194">
        <v>1994</v>
      </c>
      <c r="AT1194" t="s">
        <v>24</v>
      </c>
      <c r="AU1194">
        <v>7685905</v>
      </c>
    </row>
    <row r="1195" spans="45:47" x14ac:dyDescent="0.3">
      <c r="AS1195">
        <v>1993</v>
      </c>
      <c r="AT1195" t="s">
        <v>24</v>
      </c>
      <c r="AU1195">
        <v>6015223</v>
      </c>
    </row>
    <row r="1196" spans="45:47" x14ac:dyDescent="0.3">
      <c r="AS1196">
        <v>1992</v>
      </c>
      <c r="AT1196" t="s">
        <v>24</v>
      </c>
      <c r="AU1196">
        <v>6268011</v>
      </c>
    </row>
    <row r="1197" spans="45:47" x14ac:dyDescent="0.3">
      <c r="AS1197">
        <v>1991</v>
      </c>
      <c r="AT1197" t="s">
        <v>24</v>
      </c>
      <c r="AU1197">
        <v>6964732</v>
      </c>
    </row>
    <row r="1198" spans="45:47" x14ac:dyDescent="0.3">
      <c r="AS1198">
        <v>1990</v>
      </c>
      <c r="AT1198" t="s">
        <v>24</v>
      </c>
      <c r="AU1198">
        <v>6147688</v>
      </c>
    </row>
    <row r="1199" spans="45:47" x14ac:dyDescent="0.3">
      <c r="AS1199">
        <v>1989</v>
      </c>
      <c r="AT1199" t="s">
        <v>24</v>
      </c>
      <c r="AU1199">
        <v>5896249</v>
      </c>
    </row>
    <row r="1200" spans="45:47" x14ac:dyDescent="0.3">
      <c r="AS1200">
        <v>1988</v>
      </c>
      <c r="AT1200" t="s">
        <v>24</v>
      </c>
      <c r="AU1200">
        <v>7336766</v>
      </c>
    </row>
    <row r="1201" spans="45:47" x14ac:dyDescent="0.3">
      <c r="AS1201">
        <v>2015</v>
      </c>
      <c r="AT1201" t="s">
        <v>23</v>
      </c>
      <c r="AU1201">
        <v>101201625</v>
      </c>
    </row>
    <row r="1202" spans="45:47" x14ac:dyDescent="0.3">
      <c r="AS1202">
        <v>2014</v>
      </c>
      <c r="AT1202" t="s">
        <v>23</v>
      </c>
      <c r="AU1202">
        <v>126947216</v>
      </c>
    </row>
    <row r="1203" spans="45:47" x14ac:dyDescent="0.3">
      <c r="AS1203">
        <v>2013</v>
      </c>
      <c r="AT1203" t="s">
        <v>23</v>
      </c>
      <c r="AU1203">
        <v>94863859</v>
      </c>
    </row>
    <row r="1204" spans="45:47" x14ac:dyDescent="0.3">
      <c r="AS1204">
        <v>2012</v>
      </c>
      <c r="AT1204" t="s">
        <v>23</v>
      </c>
      <c r="AU1204">
        <v>108342000</v>
      </c>
    </row>
    <row r="1205" spans="45:47" x14ac:dyDescent="0.3">
      <c r="AS1205">
        <v>2011</v>
      </c>
      <c r="AT1205" t="s">
        <v>23</v>
      </c>
      <c r="AU1205">
        <v>112849000</v>
      </c>
    </row>
    <row r="1206" spans="45:47" x14ac:dyDescent="0.3">
      <c r="AS1206">
        <v>2010</v>
      </c>
      <c r="AT1206" t="s">
        <v>23</v>
      </c>
      <c r="AU1206">
        <v>87770000</v>
      </c>
    </row>
    <row r="1207" spans="45:47" x14ac:dyDescent="0.3">
      <c r="AS1207">
        <v>2009</v>
      </c>
      <c r="AT1207" t="s">
        <v>23</v>
      </c>
      <c r="AU1207">
        <v>89392000</v>
      </c>
    </row>
    <row r="1208" spans="45:47" x14ac:dyDescent="0.3">
      <c r="AS1208">
        <v>2008</v>
      </c>
      <c r="AT1208" t="s">
        <v>23</v>
      </c>
      <c r="AU1208">
        <v>86700000</v>
      </c>
    </row>
    <row r="1209" spans="45:47" x14ac:dyDescent="0.3">
      <c r="AS1209">
        <v>2007</v>
      </c>
      <c r="AT1209" t="s">
        <v>23</v>
      </c>
      <c r="AU1209">
        <v>79277000</v>
      </c>
    </row>
    <row r="1210" spans="45:47" x14ac:dyDescent="0.3">
      <c r="AS1210">
        <v>2006</v>
      </c>
      <c r="AT1210" t="s">
        <v>23</v>
      </c>
      <c r="AU1210">
        <v>64469000</v>
      </c>
    </row>
    <row r="1211" spans="45:47" x14ac:dyDescent="0.3">
      <c r="AS1211">
        <v>2005</v>
      </c>
      <c r="AT1211" t="s">
        <v>23</v>
      </c>
      <c r="AU1211">
        <v>54142000</v>
      </c>
    </row>
    <row r="1212" spans="45:47" x14ac:dyDescent="0.3">
      <c r="AS1212">
        <v>2004</v>
      </c>
      <c r="AT1212" t="s">
        <v>23</v>
      </c>
      <c r="AU1212">
        <v>42186000</v>
      </c>
    </row>
    <row r="1213" spans="45:47" x14ac:dyDescent="0.3">
      <c r="AS1213">
        <v>2003</v>
      </c>
      <c r="AT1213" t="s">
        <v>23</v>
      </c>
      <c r="AU1213">
        <v>37921000</v>
      </c>
    </row>
    <row r="1214" spans="45:47" x14ac:dyDescent="0.3">
      <c r="AS1214">
        <v>2002</v>
      </c>
      <c r="AT1214" t="s">
        <v>23</v>
      </c>
      <c r="AU1214">
        <v>30317000</v>
      </c>
    </row>
    <row r="1215" spans="45:47" x14ac:dyDescent="0.3">
      <c r="AS1215">
        <v>2001</v>
      </c>
      <c r="AT1215" t="s">
        <v>23</v>
      </c>
      <c r="AU1215">
        <v>37448000</v>
      </c>
    </row>
    <row r="1216" spans="45:47" x14ac:dyDescent="0.3">
      <c r="AS1216">
        <v>2000</v>
      </c>
      <c r="AT1216" t="s">
        <v>23</v>
      </c>
      <c r="AU1216">
        <v>51195000</v>
      </c>
    </row>
    <row r="1217" spans="45:47" x14ac:dyDescent="0.3">
      <c r="AS1217">
        <v>1999</v>
      </c>
      <c r="AT1217" t="s">
        <v>23</v>
      </c>
      <c r="AU1217">
        <v>69239000</v>
      </c>
    </row>
    <row r="1218" spans="45:47" x14ac:dyDescent="0.3">
      <c r="AS1218">
        <v>1998</v>
      </c>
      <c r="AT1218" t="s">
        <v>23</v>
      </c>
      <c r="AU1218">
        <v>70202000</v>
      </c>
    </row>
    <row r="1219" spans="45:47" x14ac:dyDescent="0.3">
      <c r="AS1219">
        <v>1997</v>
      </c>
      <c r="AT1219" t="s">
        <v>23</v>
      </c>
      <c r="AU1219">
        <v>64542000</v>
      </c>
    </row>
    <row r="1220" spans="45:47" x14ac:dyDescent="0.3">
      <c r="AS1220">
        <v>1996</v>
      </c>
      <c r="AT1220" t="s">
        <v>23</v>
      </c>
      <c r="AU1220">
        <v>65794000</v>
      </c>
    </row>
    <row r="1221" spans="45:47" x14ac:dyDescent="0.3">
      <c r="AS1221">
        <v>1995</v>
      </c>
      <c r="AT1221" t="s">
        <v>23</v>
      </c>
      <c r="AU1221">
        <v>86774000</v>
      </c>
    </row>
    <row r="1222" spans="45:47" x14ac:dyDescent="0.3">
      <c r="AS1222">
        <v>1994</v>
      </c>
      <c r="AT1222" t="s">
        <v>23</v>
      </c>
      <c r="AU1222">
        <v>71347000</v>
      </c>
    </row>
    <row r="1223" spans="45:47" x14ac:dyDescent="0.3">
      <c r="AS1223">
        <v>1993</v>
      </c>
      <c r="AT1223" t="s">
        <v>23</v>
      </c>
      <c r="AU1223">
        <v>34543000</v>
      </c>
    </row>
    <row r="1224" spans="45:47" x14ac:dyDescent="0.3">
      <c r="AS1224">
        <v>1992</v>
      </c>
      <c r="AT1224" t="s">
        <v>23</v>
      </c>
      <c r="AU1224">
        <v>30365000</v>
      </c>
    </row>
    <row r="1225" spans="45:47" x14ac:dyDescent="0.3">
      <c r="AS1225">
        <v>2015</v>
      </c>
      <c r="AT1225" t="s">
        <v>68</v>
      </c>
      <c r="AU1225">
        <v>650507</v>
      </c>
    </row>
    <row r="1226" spans="45:47" x14ac:dyDescent="0.3">
      <c r="AS1226">
        <v>2014</v>
      </c>
      <c r="AT1226" t="s">
        <v>68</v>
      </c>
      <c r="AU1226">
        <v>354204</v>
      </c>
    </row>
    <row r="1227" spans="45:47" x14ac:dyDescent="0.3">
      <c r="AS1227">
        <v>2013</v>
      </c>
      <c r="AT1227" t="s">
        <v>68</v>
      </c>
      <c r="AU1227">
        <v>295862</v>
      </c>
    </row>
    <row r="1228" spans="45:47" x14ac:dyDescent="0.3">
      <c r="AS1228">
        <v>2012</v>
      </c>
      <c r="AT1228" t="s">
        <v>68</v>
      </c>
      <c r="AU1228">
        <v>468398</v>
      </c>
    </row>
    <row r="1229" spans="45:47" x14ac:dyDescent="0.3">
      <c r="AS1229">
        <v>2011</v>
      </c>
      <c r="AT1229" t="s">
        <v>68</v>
      </c>
      <c r="AU1229">
        <v>719691</v>
      </c>
    </row>
    <row r="1230" spans="45:47" x14ac:dyDescent="0.3">
      <c r="AS1230">
        <v>2010</v>
      </c>
      <c r="AT1230" t="s">
        <v>68</v>
      </c>
      <c r="AU1230">
        <v>488349</v>
      </c>
    </row>
    <row r="1231" spans="45:47" x14ac:dyDescent="0.3">
      <c r="AS1231">
        <v>2009</v>
      </c>
      <c r="AT1231" t="s">
        <v>68</v>
      </c>
      <c r="AU1231">
        <v>259672</v>
      </c>
    </row>
    <row r="1232" spans="45:47" x14ac:dyDescent="0.3">
      <c r="AS1232">
        <v>2008</v>
      </c>
      <c r="AT1232" t="s">
        <v>68</v>
      </c>
      <c r="AU1232">
        <v>541984</v>
      </c>
    </row>
    <row r="1233" spans="45:47" x14ac:dyDescent="0.3">
      <c r="AS1233">
        <v>2007</v>
      </c>
      <c r="AT1233" t="s">
        <v>68</v>
      </c>
      <c r="AU1233">
        <v>433450</v>
      </c>
    </row>
    <row r="1234" spans="45:47" x14ac:dyDescent="0.3">
      <c r="AS1234">
        <v>2006</v>
      </c>
      <c r="AT1234" t="s">
        <v>68</v>
      </c>
      <c r="AU1234">
        <v>492476</v>
      </c>
    </row>
    <row r="1235" spans="45:47" x14ac:dyDescent="0.3">
      <c r="AS1235">
        <v>2005</v>
      </c>
      <c r="AT1235" t="s">
        <v>68</v>
      </c>
      <c r="AU1235">
        <v>350745</v>
      </c>
    </row>
    <row r="1236" spans="45:47" x14ac:dyDescent="0.3">
      <c r="AS1236">
        <v>2004</v>
      </c>
      <c r="AT1236" t="s">
        <v>68</v>
      </c>
      <c r="AU1236">
        <v>244803</v>
      </c>
    </row>
    <row r="1237" spans="45:47" x14ac:dyDescent="0.3">
      <c r="AS1237">
        <v>2003</v>
      </c>
      <c r="AT1237" t="s">
        <v>68</v>
      </c>
      <c r="AU1237">
        <v>108120</v>
      </c>
    </row>
    <row r="1238" spans="45:47" x14ac:dyDescent="0.3">
      <c r="AS1238">
        <v>2002</v>
      </c>
      <c r="AT1238" t="s">
        <v>68</v>
      </c>
      <c r="AU1238">
        <v>241388</v>
      </c>
    </row>
    <row r="1239" spans="45:47" x14ac:dyDescent="0.3">
      <c r="AS1239">
        <v>2001</v>
      </c>
      <c r="AT1239" t="s">
        <v>68</v>
      </c>
      <c r="AU1239">
        <v>2364398</v>
      </c>
    </row>
    <row r="1240" spans="45:47" x14ac:dyDescent="0.3">
      <c r="AS1240">
        <v>2000</v>
      </c>
      <c r="AT1240" t="s">
        <v>68</v>
      </c>
      <c r="AU1240">
        <v>2427223</v>
      </c>
    </row>
    <row r="1241" spans="45:47" x14ac:dyDescent="0.3">
      <c r="AS1241">
        <v>1999</v>
      </c>
      <c r="AT1241" t="s">
        <v>68</v>
      </c>
      <c r="AU1241">
        <v>1658743</v>
      </c>
    </row>
    <row r="1242" spans="45:47" x14ac:dyDescent="0.3">
      <c r="AS1242">
        <v>1998</v>
      </c>
      <c r="AT1242" t="s">
        <v>68</v>
      </c>
      <c r="AU1242">
        <v>1243284</v>
      </c>
    </row>
    <row r="1243" spans="45:47" x14ac:dyDescent="0.3">
      <c r="AS1243">
        <v>1997</v>
      </c>
      <c r="AT1243" t="s">
        <v>68</v>
      </c>
      <c r="AU1243">
        <v>163270</v>
      </c>
    </row>
    <row r="1244" spans="45:47" x14ac:dyDescent="0.3">
      <c r="AS1244">
        <v>1996</v>
      </c>
      <c r="AT1244" t="s">
        <v>68</v>
      </c>
      <c r="AU1244">
        <v>100566</v>
      </c>
    </row>
    <row r="1245" spans="45:47" x14ac:dyDescent="0.3">
      <c r="AS1245">
        <v>1995</v>
      </c>
      <c r="AT1245" t="s">
        <v>68</v>
      </c>
      <c r="AU1245">
        <v>47692</v>
      </c>
    </row>
    <row r="1246" spans="45:47" x14ac:dyDescent="0.3">
      <c r="AS1246">
        <v>1994</v>
      </c>
      <c r="AT1246" t="s">
        <v>68</v>
      </c>
      <c r="AU1246">
        <v>12000</v>
      </c>
    </row>
    <row r="1247" spans="45:47" x14ac:dyDescent="0.3">
      <c r="AS1247">
        <v>1993</v>
      </c>
      <c r="AT1247" t="s">
        <v>68</v>
      </c>
      <c r="AU1247">
        <v>133487</v>
      </c>
    </row>
    <row r="1248" spans="45:47" x14ac:dyDescent="0.3">
      <c r="AS1248">
        <v>2015</v>
      </c>
      <c r="AT1248" t="s">
        <v>83</v>
      </c>
      <c r="AU1248">
        <v>3933927</v>
      </c>
    </row>
    <row r="1249" spans="45:47" x14ac:dyDescent="0.3">
      <c r="AS1249">
        <v>2014</v>
      </c>
      <c r="AT1249" t="s">
        <v>83</v>
      </c>
      <c r="AU1249">
        <v>4855627</v>
      </c>
    </row>
    <row r="1250" spans="45:47" x14ac:dyDescent="0.3">
      <c r="AS1250">
        <v>2013</v>
      </c>
      <c r="AT1250" t="s">
        <v>83</v>
      </c>
      <c r="AU1250">
        <v>4443703</v>
      </c>
    </row>
    <row r="1251" spans="45:47" x14ac:dyDescent="0.3">
      <c r="AS1251">
        <v>2012</v>
      </c>
      <c r="AT1251" t="s">
        <v>83</v>
      </c>
      <c r="AU1251">
        <v>5030503</v>
      </c>
    </row>
    <row r="1252" spans="45:47" x14ac:dyDescent="0.3">
      <c r="AS1252">
        <v>2011</v>
      </c>
      <c r="AT1252" t="s">
        <v>83</v>
      </c>
      <c r="AU1252">
        <v>5267067</v>
      </c>
    </row>
    <row r="1253" spans="45:47" x14ac:dyDescent="0.3">
      <c r="AS1253">
        <v>2010</v>
      </c>
      <c r="AT1253" t="s">
        <v>83</v>
      </c>
      <c r="AU1253">
        <v>4073699</v>
      </c>
    </row>
    <row r="1254" spans="45:47" x14ac:dyDescent="0.3">
      <c r="AS1254">
        <v>2009</v>
      </c>
      <c r="AT1254" t="s">
        <v>83</v>
      </c>
      <c r="AU1254">
        <v>4093918</v>
      </c>
    </row>
    <row r="1255" spans="45:47" x14ac:dyDescent="0.3">
      <c r="AS1255">
        <v>2008</v>
      </c>
      <c r="AT1255" t="s">
        <v>83</v>
      </c>
      <c r="AU1255">
        <v>3889635</v>
      </c>
    </row>
    <row r="1256" spans="45:47" x14ac:dyDescent="0.3">
      <c r="AS1256">
        <v>2007</v>
      </c>
      <c r="AT1256" t="s">
        <v>83</v>
      </c>
      <c r="AU1256">
        <v>3487655</v>
      </c>
    </row>
    <row r="1257" spans="45:47" x14ac:dyDescent="0.3">
      <c r="AS1257">
        <v>2006</v>
      </c>
      <c r="AT1257" t="s">
        <v>83</v>
      </c>
      <c r="AU1257">
        <v>2793431</v>
      </c>
    </row>
    <row r="1258" spans="45:47" x14ac:dyDescent="0.3">
      <c r="AS1258">
        <v>2005</v>
      </c>
      <c r="AT1258" t="s">
        <v>83</v>
      </c>
      <c r="AU1258">
        <v>3156505</v>
      </c>
    </row>
    <row r="1259" spans="45:47" x14ac:dyDescent="0.3">
      <c r="AS1259">
        <v>2004</v>
      </c>
      <c r="AT1259" t="s">
        <v>83</v>
      </c>
      <c r="AU1259">
        <v>2848752</v>
      </c>
    </row>
    <row r="1260" spans="45:47" x14ac:dyDescent="0.3">
      <c r="AS1260">
        <v>2003</v>
      </c>
      <c r="AT1260" t="s">
        <v>83</v>
      </c>
      <c r="AU1260">
        <v>1823295</v>
      </c>
    </row>
    <row r="1261" spans="45:47" x14ac:dyDescent="0.3">
      <c r="AS1261">
        <v>2002</v>
      </c>
      <c r="AT1261" t="s">
        <v>83</v>
      </c>
      <c r="AU1261">
        <v>625820</v>
      </c>
    </row>
    <row r="1262" spans="45:47" x14ac:dyDescent="0.3">
      <c r="AS1262">
        <v>2001</v>
      </c>
      <c r="AT1262" t="s">
        <v>83</v>
      </c>
      <c r="AU1262">
        <v>469983</v>
      </c>
    </row>
    <row r="1263" spans="45:47" x14ac:dyDescent="0.3">
      <c r="AS1263">
        <v>2000</v>
      </c>
      <c r="AT1263" t="s">
        <v>83</v>
      </c>
      <c r="AU1263">
        <v>620987</v>
      </c>
    </row>
    <row r="1264" spans="45:47" x14ac:dyDescent="0.3">
      <c r="AS1264">
        <v>1999</v>
      </c>
      <c r="AT1264" t="s">
        <v>83</v>
      </c>
      <c r="AU1264">
        <v>2219400</v>
      </c>
    </row>
    <row r="1265" spans="45:47" x14ac:dyDescent="0.3">
      <c r="AS1265">
        <v>1998</v>
      </c>
      <c r="AT1265" t="s">
        <v>83</v>
      </c>
      <c r="AU1265">
        <v>2077427</v>
      </c>
    </row>
    <row r="1266" spans="45:47" x14ac:dyDescent="0.3">
      <c r="AS1266">
        <v>1997</v>
      </c>
      <c r="AT1266" t="s">
        <v>83</v>
      </c>
      <c r="AU1266">
        <v>1658177</v>
      </c>
    </row>
    <row r="1267" spans="45:47" x14ac:dyDescent="0.3">
      <c r="AS1267">
        <v>1996</v>
      </c>
      <c r="AT1267" t="s">
        <v>83</v>
      </c>
      <c r="AU1267">
        <v>798816</v>
      </c>
    </row>
    <row r="1268" spans="45:47" x14ac:dyDescent="0.3">
      <c r="AS1268">
        <v>1995</v>
      </c>
      <c r="AT1268" t="s">
        <v>83</v>
      </c>
      <c r="AU1268">
        <v>820743</v>
      </c>
    </row>
    <row r="1269" spans="45:47" x14ac:dyDescent="0.3">
      <c r="AS1269">
        <v>1994</v>
      </c>
      <c r="AT1269" t="s">
        <v>83</v>
      </c>
      <c r="AU1269">
        <v>677871</v>
      </c>
    </row>
    <row r="1270" spans="45:47" x14ac:dyDescent="0.3">
      <c r="AS1270">
        <v>2015</v>
      </c>
      <c r="AT1270" t="s">
        <v>21</v>
      </c>
      <c r="AU1270">
        <v>207147849</v>
      </c>
    </row>
    <row r="1271" spans="45:47" x14ac:dyDescent="0.3">
      <c r="AS1271">
        <v>2014</v>
      </c>
      <c r="AT1271" t="s">
        <v>21</v>
      </c>
      <c r="AU1271">
        <v>211201725</v>
      </c>
    </row>
    <row r="1272" spans="45:47" x14ac:dyDescent="0.3">
      <c r="AS1272">
        <v>2013</v>
      </c>
      <c r="AT1272" t="s">
        <v>21</v>
      </c>
      <c r="AU1272">
        <v>188353701</v>
      </c>
    </row>
    <row r="1273" spans="45:47" x14ac:dyDescent="0.3">
      <c r="AS1273">
        <v>2012</v>
      </c>
      <c r="AT1273" t="s">
        <v>21</v>
      </c>
      <c r="AU1273">
        <v>192072447</v>
      </c>
    </row>
    <row r="1274" spans="45:47" x14ac:dyDescent="0.3">
      <c r="AS1274">
        <v>2011</v>
      </c>
      <c r="AT1274" t="s">
        <v>21</v>
      </c>
      <c r="AU1274">
        <v>201328745</v>
      </c>
    </row>
    <row r="1275" spans="45:47" x14ac:dyDescent="0.3">
      <c r="AS1275">
        <v>2010</v>
      </c>
      <c r="AT1275" t="s">
        <v>21</v>
      </c>
      <c r="AU1275">
        <v>142472128</v>
      </c>
    </row>
    <row r="1276" spans="45:47" x14ac:dyDescent="0.3">
      <c r="AS1276">
        <v>2009</v>
      </c>
      <c r="AT1276" t="s">
        <v>21</v>
      </c>
      <c r="AU1276">
        <v>152309981</v>
      </c>
    </row>
    <row r="1277" spans="45:47" x14ac:dyDescent="0.3">
      <c r="AS1277">
        <v>2008</v>
      </c>
      <c r="AT1277" t="s">
        <v>21</v>
      </c>
      <c r="AU1277">
        <v>163348906</v>
      </c>
    </row>
    <row r="1278" spans="45:47" x14ac:dyDescent="0.3">
      <c r="AS1278">
        <v>2007</v>
      </c>
      <c r="AT1278" t="s">
        <v>21</v>
      </c>
      <c r="AU1278">
        <v>125098740</v>
      </c>
    </row>
    <row r="1279" spans="45:47" x14ac:dyDescent="0.3">
      <c r="AS1279">
        <v>2006</v>
      </c>
      <c r="AT1279" t="s">
        <v>21</v>
      </c>
      <c r="AU1279">
        <v>89600352</v>
      </c>
    </row>
    <row r="1280" spans="45:47" x14ac:dyDescent="0.3">
      <c r="AS1280">
        <v>2005</v>
      </c>
      <c r="AT1280" t="s">
        <v>21</v>
      </c>
      <c r="AU1280">
        <v>85136314</v>
      </c>
    </row>
    <row r="1281" spans="45:47" x14ac:dyDescent="0.3">
      <c r="AS1281">
        <v>2004</v>
      </c>
      <c r="AT1281" t="s">
        <v>21</v>
      </c>
      <c r="AU1281">
        <v>69539570</v>
      </c>
    </row>
    <row r="1282" spans="45:47" x14ac:dyDescent="0.3">
      <c r="AS1282">
        <v>2003</v>
      </c>
      <c r="AT1282" t="s">
        <v>21</v>
      </c>
      <c r="AU1282">
        <v>53450985</v>
      </c>
    </row>
    <row r="1283" spans="45:47" x14ac:dyDescent="0.3">
      <c r="AS1283">
        <v>2002</v>
      </c>
      <c r="AT1283" t="s">
        <v>21</v>
      </c>
      <c r="AU1283">
        <v>42219927</v>
      </c>
    </row>
    <row r="1284" spans="45:47" x14ac:dyDescent="0.3">
      <c r="AS1284">
        <v>2001</v>
      </c>
      <c r="AT1284" t="s">
        <v>21</v>
      </c>
      <c r="AU1284">
        <v>43527427</v>
      </c>
    </row>
    <row r="1285" spans="45:47" x14ac:dyDescent="0.3">
      <c r="AS1285">
        <v>2000</v>
      </c>
      <c r="AT1285" t="s">
        <v>21</v>
      </c>
      <c r="AU1285">
        <v>53621851</v>
      </c>
    </row>
    <row r="1286" spans="45:47" x14ac:dyDescent="0.3">
      <c r="AS1286">
        <v>1999</v>
      </c>
      <c r="AT1286" t="s">
        <v>21</v>
      </c>
      <c r="AU1286">
        <v>50566020</v>
      </c>
    </row>
    <row r="1287" spans="45:47" x14ac:dyDescent="0.3">
      <c r="AS1287">
        <v>1998</v>
      </c>
      <c r="AT1287" t="s">
        <v>21</v>
      </c>
      <c r="AU1287">
        <v>65835028</v>
      </c>
    </row>
    <row r="1288" spans="45:47" x14ac:dyDescent="0.3">
      <c r="AS1288">
        <v>1997</v>
      </c>
      <c r="AT1288" t="s">
        <v>21</v>
      </c>
      <c r="AU1288">
        <v>90078512</v>
      </c>
    </row>
    <row r="1289" spans="45:47" x14ac:dyDescent="0.3">
      <c r="AS1289">
        <v>1996</v>
      </c>
      <c r="AT1289" t="s">
        <v>21</v>
      </c>
      <c r="AU1289">
        <v>82537376</v>
      </c>
    </row>
    <row r="1290" spans="45:47" x14ac:dyDescent="0.3">
      <c r="AS1290">
        <v>1995</v>
      </c>
      <c r="AT1290" t="s">
        <v>21</v>
      </c>
      <c r="AU1290">
        <v>54908552</v>
      </c>
    </row>
    <row r="1291" spans="45:47" x14ac:dyDescent="0.3">
      <c r="AS1291">
        <v>1994</v>
      </c>
      <c r="AT1291" t="s">
        <v>21</v>
      </c>
      <c r="AU1291">
        <v>34690240</v>
      </c>
    </row>
    <row r="1292" spans="45:47" x14ac:dyDescent="0.3">
      <c r="AS1292">
        <v>1993</v>
      </c>
      <c r="AT1292" t="s">
        <v>21</v>
      </c>
      <c r="AU1292">
        <v>22785748</v>
      </c>
    </row>
    <row r="1293" spans="45:47" x14ac:dyDescent="0.3">
      <c r="AS1293">
        <v>1992</v>
      </c>
      <c r="AT1293" t="s">
        <v>21</v>
      </c>
      <c r="AU1293">
        <v>15525154</v>
      </c>
    </row>
    <row r="1294" spans="45:47" x14ac:dyDescent="0.3">
      <c r="AS1294">
        <v>1990</v>
      </c>
      <c r="AT1294" t="s">
        <v>21</v>
      </c>
      <c r="AU1294">
        <v>49826560</v>
      </c>
    </row>
    <row r="1295" spans="45:47" x14ac:dyDescent="0.3">
      <c r="AS1295">
        <v>1989</v>
      </c>
      <c r="AT1295" t="s">
        <v>21</v>
      </c>
      <c r="AU1295">
        <v>55529872</v>
      </c>
    </row>
    <row r="1296" spans="45:47" x14ac:dyDescent="0.3">
      <c r="AS1296">
        <v>1988</v>
      </c>
      <c r="AT1296" t="s">
        <v>21</v>
      </c>
      <c r="AU1296">
        <v>68570416</v>
      </c>
    </row>
    <row r="1297" spans="45:47" x14ac:dyDescent="0.3">
      <c r="AS1297">
        <v>2015</v>
      </c>
      <c r="AT1297" t="s">
        <v>20</v>
      </c>
      <c r="AU1297">
        <v>3407082697</v>
      </c>
    </row>
    <row r="1298" spans="45:47" x14ac:dyDescent="0.3">
      <c r="AS1298">
        <v>2014</v>
      </c>
      <c r="AT1298" t="s">
        <v>20</v>
      </c>
      <c r="AU1298">
        <v>4017856074</v>
      </c>
    </row>
    <row r="1299" spans="45:47" x14ac:dyDescent="0.3">
      <c r="AS1299">
        <v>2013</v>
      </c>
      <c r="AT1299" t="s">
        <v>20</v>
      </c>
      <c r="AU1299">
        <v>3630120704</v>
      </c>
    </row>
    <row r="1300" spans="45:47" x14ac:dyDescent="0.3">
      <c r="AS1300">
        <v>2012</v>
      </c>
      <c r="AT1300" t="s">
        <v>20</v>
      </c>
      <c r="AU1300">
        <v>4627332059</v>
      </c>
    </row>
    <row r="1301" spans="45:47" x14ac:dyDescent="0.3">
      <c r="AS1301">
        <v>2011</v>
      </c>
      <c r="AT1301" t="s">
        <v>20</v>
      </c>
      <c r="AU1301">
        <v>5268624621</v>
      </c>
    </row>
    <row r="1302" spans="45:47" x14ac:dyDescent="0.3">
      <c r="AS1302">
        <v>2010</v>
      </c>
      <c r="AT1302" t="s">
        <v>20</v>
      </c>
      <c r="AU1302">
        <v>3527486260</v>
      </c>
    </row>
    <row r="1303" spans="45:47" x14ac:dyDescent="0.3">
      <c r="AS1303">
        <v>2009</v>
      </c>
      <c r="AT1303" t="s">
        <v>20</v>
      </c>
      <c r="AU1303">
        <v>2861799000</v>
      </c>
    </row>
    <row r="1304" spans="45:47" x14ac:dyDescent="0.3">
      <c r="AS1304">
        <v>2008</v>
      </c>
      <c r="AT1304" t="s">
        <v>20</v>
      </c>
      <c r="AU1304">
        <v>3329572000</v>
      </c>
    </row>
    <row r="1305" spans="45:47" x14ac:dyDescent="0.3">
      <c r="AS1305">
        <v>2007</v>
      </c>
      <c r="AT1305" t="s">
        <v>20</v>
      </c>
      <c r="AU1305">
        <v>2725881000</v>
      </c>
    </row>
    <row r="1306" spans="45:47" x14ac:dyDescent="0.3">
      <c r="AS1306">
        <v>2006</v>
      </c>
      <c r="AT1306" t="s">
        <v>20</v>
      </c>
      <c r="AU1306">
        <v>2346024000</v>
      </c>
    </row>
    <row r="1307" spans="45:47" x14ac:dyDescent="0.3">
      <c r="AS1307">
        <v>2005</v>
      </c>
      <c r="AT1307" t="s">
        <v>20</v>
      </c>
      <c r="AU1307">
        <v>1923910000</v>
      </c>
    </row>
    <row r="1308" spans="45:47" x14ac:dyDescent="0.3">
      <c r="AS1308">
        <v>2004</v>
      </c>
      <c r="AT1308" t="s">
        <v>20</v>
      </c>
      <c r="AU1308">
        <v>1363847000</v>
      </c>
    </row>
    <row r="1309" spans="45:47" x14ac:dyDescent="0.3">
      <c r="AS1309">
        <v>2003</v>
      </c>
      <c r="AT1309" t="s">
        <v>20</v>
      </c>
      <c r="AU1309">
        <v>1124586000</v>
      </c>
    </row>
    <row r="1310" spans="45:47" x14ac:dyDescent="0.3">
      <c r="AS1310">
        <v>2002</v>
      </c>
      <c r="AT1310" t="s">
        <v>20</v>
      </c>
      <c r="AU1310">
        <v>1005989000</v>
      </c>
    </row>
    <row r="1311" spans="45:47" x14ac:dyDescent="0.3">
      <c r="AS1311">
        <v>2001</v>
      </c>
      <c r="AT1311" t="s">
        <v>20</v>
      </c>
      <c r="AU1311">
        <v>1095859000</v>
      </c>
    </row>
    <row r="1312" spans="45:47" x14ac:dyDescent="0.3">
      <c r="AS1312">
        <v>2000</v>
      </c>
      <c r="AT1312" t="s">
        <v>20</v>
      </c>
      <c r="AU1312">
        <v>1480933000</v>
      </c>
    </row>
    <row r="1313" spans="45:47" x14ac:dyDescent="0.3">
      <c r="AS1313">
        <v>1999</v>
      </c>
      <c r="AT1313" t="s">
        <v>20</v>
      </c>
      <c r="AU1313">
        <v>1765199104</v>
      </c>
    </row>
    <row r="1314" spans="45:47" x14ac:dyDescent="0.3">
      <c r="AS1314">
        <v>1998</v>
      </c>
      <c r="AT1314" t="s">
        <v>20</v>
      </c>
      <c r="AU1314">
        <v>2299670016</v>
      </c>
    </row>
    <row r="1315" spans="45:47" x14ac:dyDescent="0.3">
      <c r="AS1315">
        <v>1997</v>
      </c>
      <c r="AT1315" t="s">
        <v>20</v>
      </c>
      <c r="AU1315">
        <v>2584169984</v>
      </c>
    </row>
    <row r="1316" spans="45:47" x14ac:dyDescent="0.3">
      <c r="AS1316">
        <v>1996</v>
      </c>
      <c r="AT1316" t="s">
        <v>20</v>
      </c>
      <c r="AU1316">
        <v>1993635072</v>
      </c>
    </row>
    <row r="1317" spans="45:47" x14ac:dyDescent="0.3">
      <c r="AS1317">
        <v>1995</v>
      </c>
      <c r="AT1317" t="s">
        <v>20</v>
      </c>
      <c r="AU1317">
        <v>2725093888</v>
      </c>
    </row>
    <row r="1318" spans="45:47" x14ac:dyDescent="0.3">
      <c r="AS1318">
        <v>1994</v>
      </c>
      <c r="AT1318" t="s">
        <v>20</v>
      </c>
      <c r="AU1318">
        <v>1912402944</v>
      </c>
    </row>
    <row r="1319" spans="45:47" x14ac:dyDescent="0.3">
      <c r="AS1319">
        <v>1993</v>
      </c>
      <c r="AT1319" t="s">
        <v>20</v>
      </c>
      <c r="AU1319">
        <v>1271335040</v>
      </c>
    </row>
    <row r="1320" spans="45:47" x14ac:dyDescent="0.3">
      <c r="AS1320">
        <v>1992</v>
      </c>
      <c r="AT1320" t="s">
        <v>20</v>
      </c>
      <c r="AU1320">
        <v>1302884992</v>
      </c>
    </row>
    <row r="1321" spans="45:47" x14ac:dyDescent="0.3">
      <c r="AS1321">
        <v>1991</v>
      </c>
      <c r="AT1321" t="s">
        <v>20</v>
      </c>
      <c r="AU1321">
        <v>1451134976</v>
      </c>
    </row>
    <row r="1322" spans="45:47" x14ac:dyDescent="0.3">
      <c r="AS1322">
        <v>2015</v>
      </c>
      <c r="AT1322" t="s">
        <v>132</v>
      </c>
      <c r="AU1322">
        <v>14825320</v>
      </c>
    </row>
    <row r="1323" spans="45:47" x14ac:dyDescent="0.3">
      <c r="AS1323">
        <v>2014</v>
      </c>
      <c r="AT1323" t="s">
        <v>132</v>
      </c>
      <c r="AU1323">
        <v>13942100</v>
      </c>
    </row>
    <row r="1324" spans="45:47" x14ac:dyDescent="0.3">
      <c r="AS1324">
        <v>2013</v>
      </c>
      <c r="AT1324" t="s">
        <v>132</v>
      </c>
      <c r="AU1324">
        <v>14718514</v>
      </c>
    </row>
    <row r="1325" spans="45:47" x14ac:dyDescent="0.3">
      <c r="AS1325">
        <v>2012</v>
      </c>
      <c r="AT1325" t="s">
        <v>132</v>
      </c>
      <c r="AU1325">
        <v>14457117</v>
      </c>
    </row>
    <row r="1326" spans="45:47" x14ac:dyDescent="0.3">
      <c r="AS1326">
        <v>2011</v>
      </c>
      <c r="AT1326" t="s">
        <v>132</v>
      </c>
      <c r="AU1326">
        <v>13112783</v>
      </c>
    </row>
    <row r="1327" spans="45:47" x14ac:dyDescent="0.3">
      <c r="AS1327">
        <v>2010</v>
      </c>
      <c r="AT1327" t="s">
        <v>132</v>
      </c>
      <c r="AU1327">
        <v>9858309</v>
      </c>
    </row>
    <row r="1328" spans="45:47" x14ac:dyDescent="0.3">
      <c r="AS1328">
        <v>2009</v>
      </c>
      <c r="AT1328" t="s">
        <v>132</v>
      </c>
      <c r="AU1328">
        <v>10311836</v>
      </c>
    </row>
    <row r="1329" spans="45:47" x14ac:dyDescent="0.3">
      <c r="AS1329">
        <v>2008</v>
      </c>
      <c r="AT1329" t="s">
        <v>132</v>
      </c>
      <c r="AU1329">
        <v>11364545</v>
      </c>
    </row>
    <row r="1330" spans="45:47" x14ac:dyDescent="0.3">
      <c r="AS1330">
        <v>2007</v>
      </c>
      <c r="AT1330" t="s">
        <v>132</v>
      </c>
      <c r="AU1330">
        <v>9482902</v>
      </c>
    </row>
    <row r="1331" spans="45:47" x14ac:dyDescent="0.3">
      <c r="AS1331">
        <v>2006</v>
      </c>
      <c r="AT1331" t="s">
        <v>132</v>
      </c>
      <c r="AU1331">
        <v>6448415</v>
      </c>
    </row>
    <row r="1332" spans="45:47" x14ac:dyDescent="0.3">
      <c r="AS1332">
        <v>2005</v>
      </c>
      <c r="AT1332" t="s">
        <v>132</v>
      </c>
      <c r="AU1332">
        <v>4820427</v>
      </c>
    </row>
    <row r="1333" spans="45:47" x14ac:dyDescent="0.3">
      <c r="AS1333">
        <v>2004</v>
      </c>
      <c r="AT1333" t="s">
        <v>132</v>
      </c>
      <c r="AU1333">
        <v>3720306</v>
      </c>
    </row>
    <row r="1334" spans="45:47" x14ac:dyDescent="0.3">
      <c r="AS1334">
        <v>2003</v>
      </c>
      <c r="AT1334" t="s">
        <v>132</v>
      </c>
      <c r="AU1334">
        <v>1355175</v>
      </c>
    </row>
    <row r="1335" spans="45:47" x14ac:dyDescent="0.3">
      <c r="AS1335">
        <v>2002</v>
      </c>
      <c r="AT1335" t="s">
        <v>132</v>
      </c>
      <c r="AU1335">
        <v>1051582</v>
      </c>
    </row>
    <row r="1336" spans="45:47" x14ac:dyDescent="0.3">
      <c r="AS1336">
        <v>2001</v>
      </c>
      <c r="AT1336" t="s">
        <v>132</v>
      </c>
      <c r="AU1336">
        <v>2041546</v>
      </c>
    </row>
    <row r="1337" spans="45:47" x14ac:dyDescent="0.3">
      <c r="AS1337">
        <v>2000</v>
      </c>
      <c r="AT1337" t="s">
        <v>132</v>
      </c>
      <c r="AU1337">
        <v>4345446</v>
      </c>
    </row>
    <row r="1338" spans="45:47" x14ac:dyDescent="0.3">
      <c r="AS1338">
        <v>1999</v>
      </c>
      <c r="AT1338" t="s">
        <v>132</v>
      </c>
      <c r="AU1338">
        <v>4963710</v>
      </c>
    </row>
    <row r="1339" spans="45:47" x14ac:dyDescent="0.3">
      <c r="AS1339">
        <v>1998</v>
      </c>
      <c r="AT1339" t="s">
        <v>132</v>
      </c>
      <c r="AU1339">
        <v>5408274</v>
      </c>
    </row>
    <row r="1340" spans="45:47" x14ac:dyDescent="0.3">
      <c r="AS1340">
        <v>1997</v>
      </c>
      <c r="AT1340" t="s">
        <v>132</v>
      </c>
      <c r="AU1340">
        <v>8954178</v>
      </c>
    </row>
    <row r="1341" spans="45:47" x14ac:dyDescent="0.3">
      <c r="AS1341">
        <v>1996</v>
      </c>
      <c r="AT1341" t="s">
        <v>132</v>
      </c>
      <c r="AU1341">
        <v>11627192</v>
      </c>
    </row>
    <row r="1342" spans="45:47" x14ac:dyDescent="0.3">
      <c r="AS1342">
        <v>2015</v>
      </c>
      <c r="AT1342" t="s">
        <v>131</v>
      </c>
      <c r="AU1342">
        <v>2834747</v>
      </c>
    </row>
    <row r="1343" spans="45:47" x14ac:dyDescent="0.3">
      <c r="AS1343">
        <v>2014</v>
      </c>
      <c r="AT1343" t="s">
        <v>131</v>
      </c>
      <c r="AU1343">
        <v>3096477</v>
      </c>
    </row>
    <row r="1344" spans="45:47" x14ac:dyDescent="0.3">
      <c r="AS1344">
        <v>2013</v>
      </c>
      <c r="AT1344" t="s">
        <v>131</v>
      </c>
      <c r="AU1344">
        <v>3228612</v>
      </c>
    </row>
    <row r="1345" spans="45:47" x14ac:dyDescent="0.3">
      <c r="AS1345">
        <v>2012</v>
      </c>
      <c r="AT1345" t="s">
        <v>131</v>
      </c>
      <c r="AU1345">
        <v>2820596</v>
      </c>
    </row>
    <row r="1346" spans="45:47" x14ac:dyDescent="0.3">
      <c r="AS1346">
        <v>2011</v>
      </c>
      <c r="AT1346" t="s">
        <v>131</v>
      </c>
      <c r="AU1346">
        <v>2880641</v>
      </c>
    </row>
    <row r="1347" spans="45:47" x14ac:dyDescent="0.3">
      <c r="AS1347">
        <v>2010</v>
      </c>
      <c r="AT1347" t="s">
        <v>131</v>
      </c>
      <c r="AU1347">
        <v>2348135</v>
      </c>
    </row>
    <row r="1348" spans="45:47" x14ac:dyDescent="0.3">
      <c r="AS1348">
        <v>2009</v>
      </c>
      <c r="AT1348" t="s">
        <v>131</v>
      </c>
      <c r="AU1348">
        <v>2284784</v>
      </c>
    </row>
    <row r="1349" spans="45:47" x14ac:dyDescent="0.3">
      <c r="AS1349">
        <v>2008</v>
      </c>
      <c r="AT1349" t="s">
        <v>131</v>
      </c>
      <c r="AU1349">
        <v>2362470</v>
      </c>
    </row>
    <row r="1350" spans="45:47" x14ac:dyDescent="0.3">
      <c r="AS1350">
        <v>2007</v>
      </c>
      <c r="AT1350" t="s">
        <v>131</v>
      </c>
      <c r="AU1350">
        <v>1797701</v>
      </c>
    </row>
    <row r="1351" spans="45:47" x14ac:dyDescent="0.3">
      <c r="AS1351">
        <v>2006</v>
      </c>
      <c r="AT1351" t="s">
        <v>131</v>
      </c>
      <c r="AU1351">
        <v>1604945</v>
      </c>
    </row>
    <row r="1352" spans="45:47" x14ac:dyDescent="0.3">
      <c r="AS1352">
        <v>2005</v>
      </c>
      <c r="AT1352" t="s">
        <v>131</v>
      </c>
      <c r="AU1352">
        <v>1672192</v>
      </c>
    </row>
    <row r="1353" spans="45:47" x14ac:dyDescent="0.3">
      <c r="AS1353">
        <v>2004</v>
      </c>
      <c r="AT1353" t="s">
        <v>131</v>
      </c>
      <c r="AU1353">
        <v>1559971</v>
      </c>
    </row>
    <row r="1354" spans="45:47" x14ac:dyDescent="0.3">
      <c r="AS1354">
        <v>2003</v>
      </c>
      <c r="AT1354" t="s">
        <v>131</v>
      </c>
      <c r="AU1354">
        <v>1472503</v>
      </c>
    </row>
    <row r="1355" spans="45:47" x14ac:dyDescent="0.3">
      <c r="AS1355">
        <v>2002</v>
      </c>
      <c r="AT1355" t="s">
        <v>131</v>
      </c>
      <c r="AU1355">
        <v>1145990</v>
      </c>
    </row>
    <row r="1356" spans="45:47" x14ac:dyDescent="0.3">
      <c r="AS1356">
        <v>2001</v>
      </c>
      <c r="AT1356" t="s">
        <v>131</v>
      </c>
      <c r="AU1356">
        <v>1190649</v>
      </c>
    </row>
    <row r="1357" spans="45:47" x14ac:dyDescent="0.3">
      <c r="AS1357">
        <v>2000</v>
      </c>
      <c r="AT1357" t="s">
        <v>131</v>
      </c>
      <c r="AU1357">
        <v>1619784</v>
      </c>
    </row>
    <row r="1358" spans="45:47" x14ac:dyDescent="0.3">
      <c r="AS1358">
        <v>1999</v>
      </c>
      <c r="AT1358" t="s">
        <v>131</v>
      </c>
      <c r="AU1358">
        <v>1023192</v>
      </c>
    </row>
    <row r="1359" spans="45:47" x14ac:dyDescent="0.3">
      <c r="AS1359">
        <v>1998</v>
      </c>
      <c r="AT1359" t="s">
        <v>131</v>
      </c>
      <c r="AU1359">
        <v>2037497</v>
      </c>
    </row>
    <row r="1360" spans="45:47" x14ac:dyDescent="0.3">
      <c r="AS1360">
        <v>1997</v>
      </c>
      <c r="AT1360" t="s">
        <v>131</v>
      </c>
      <c r="AU1360">
        <v>1545426</v>
      </c>
    </row>
    <row r="1361" spans="45:47" x14ac:dyDescent="0.3">
      <c r="AS1361">
        <v>1996</v>
      </c>
      <c r="AT1361" t="s">
        <v>131</v>
      </c>
      <c r="AU1361">
        <v>1952848</v>
      </c>
    </row>
    <row r="1362" spans="45:47" x14ac:dyDescent="0.3">
      <c r="AS1362">
        <v>2015</v>
      </c>
      <c r="AT1362" t="s">
        <v>81</v>
      </c>
      <c r="AU1362">
        <v>2390499846</v>
      </c>
    </row>
    <row r="1363" spans="45:47" x14ac:dyDescent="0.3">
      <c r="AS1363">
        <v>2014</v>
      </c>
      <c r="AT1363" t="s">
        <v>81</v>
      </c>
      <c r="AU1363">
        <v>2655147031</v>
      </c>
    </row>
    <row r="1364" spans="45:47" x14ac:dyDescent="0.3">
      <c r="AS1364">
        <v>2013</v>
      </c>
      <c r="AT1364" t="s">
        <v>81</v>
      </c>
      <c r="AU1364">
        <v>2581423890</v>
      </c>
    </row>
    <row r="1365" spans="45:47" x14ac:dyDescent="0.3">
      <c r="AS1365">
        <v>2012</v>
      </c>
      <c r="AT1365" t="s">
        <v>81</v>
      </c>
      <c r="AU1365">
        <v>2344807712</v>
      </c>
    </row>
    <row r="1366" spans="45:47" x14ac:dyDescent="0.3">
      <c r="AS1366">
        <v>2011</v>
      </c>
      <c r="AT1366" t="s">
        <v>81</v>
      </c>
      <c r="AU1366">
        <v>2369538890</v>
      </c>
    </row>
    <row r="1367" spans="45:47" x14ac:dyDescent="0.3">
      <c r="AS1367">
        <v>2010</v>
      </c>
      <c r="AT1367" t="s">
        <v>81</v>
      </c>
      <c r="AU1367">
        <v>1681259564</v>
      </c>
    </row>
    <row r="1368" spans="45:47" x14ac:dyDescent="0.3">
      <c r="AS1368">
        <v>2009</v>
      </c>
      <c r="AT1368" t="s">
        <v>81</v>
      </c>
      <c r="AU1368">
        <v>1439363944</v>
      </c>
    </row>
    <row r="1369" spans="45:47" x14ac:dyDescent="0.3">
      <c r="AS1369">
        <v>2008</v>
      </c>
      <c r="AT1369" t="s">
        <v>81</v>
      </c>
      <c r="AU1369">
        <v>1381429386</v>
      </c>
    </row>
    <row r="1370" spans="45:47" x14ac:dyDescent="0.3">
      <c r="AS1370">
        <v>2007</v>
      </c>
      <c r="AT1370" t="s">
        <v>81</v>
      </c>
      <c r="AU1370">
        <v>1131696447</v>
      </c>
    </row>
    <row r="1371" spans="45:47" x14ac:dyDescent="0.3">
      <c r="AS1371">
        <v>2006</v>
      </c>
      <c r="AT1371" t="s">
        <v>81</v>
      </c>
      <c r="AU1371">
        <v>919394951</v>
      </c>
    </row>
    <row r="1372" spans="45:47" x14ac:dyDescent="0.3">
      <c r="AS1372">
        <v>2005</v>
      </c>
      <c r="AT1372" t="s">
        <v>81</v>
      </c>
      <c r="AU1372">
        <v>764108031</v>
      </c>
    </row>
    <row r="1373" spans="45:47" x14ac:dyDescent="0.3">
      <c r="AS1373">
        <v>2004</v>
      </c>
      <c r="AT1373" t="s">
        <v>81</v>
      </c>
      <c r="AU1373">
        <v>608775210</v>
      </c>
    </row>
    <row r="1374" spans="45:47" x14ac:dyDescent="0.3">
      <c r="AS1374">
        <v>2003</v>
      </c>
      <c r="AT1374" t="s">
        <v>81</v>
      </c>
      <c r="AU1374">
        <v>562553051</v>
      </c>
    </row>
    <row r="1375" spans="45:47" x14ac:dyDescent="0.3">
      <c r="AS1375">
        <v>2002</v>
      </c>
      <c r="AT1375" t="s">
        <v>81</v>
      </c>
      <c r="AU1375">
        <v>477900134</v>
      </c>
    </row>
    <row r="1376" spans="45:47" x14ac:dyDescent="0.3">
      <c r="AS1376">
        <v>2001</v>
      </c>
      <c r="AT1376" t="s">
        <v>81</v>
      </c>
      <c r="AU1376">
        <v>492621478</v>
      </c>
    </row>
    <row r="1377" spans="45:47" x14ac:dyDescent="0.3">
      <c r="AS1377">
        <v>2000</v>
      </c>
      <c r="AT1377" t="s">
        <v>81</v>
      </c>
      <c r="AU1377">
        <v>637889287</v>
      </c>
    </row>
    <row r="1378" spans="45:47" x14ac:dyDescent="0.3">
      <c r="AS1378">
        <v>1999</v>
      </c>
      <c r="AT1378" t="s">
        <v>81</v>
      </c>
      <c r="AU1378">
        <v>766994560</v>
      </c>
    </row>
    <row r="1379" spans="45:47" x14ac:dyDescent="0.3">
      <c r="AS1379">
        <v>1998</v>
      </c>
      <c r="AT1379" t="s">
        <v>81</v>
      </c>
      <c r="AU1379">
        <v>1007253568</v>
      </c>
    </row>
    <row r="1380" spans="45:47" x14ac:dyDescent="0.3">
      <c r="AS1380">
        <v>1997</v>
      </c>
      <c r="AT1380" t="s">
        <v>81</v>
      </c>
      <c r="AU1380">
        <v>1109954432</v>
      </c>
    </row>
    <row r="1381" spans="45:47" x14ac:dyDescent="0.3">
      <c r="AS1381">
        <v>1996</v>
      </c>
      <c r="AT1381" t="s">
        <v>81</v>
      </c>
      <c r="AU1381">
        <v>970996928</v>
      </c>
    </row>
    <row r="1382" spans="45:47" x14ac:dyDescent="0.3">
      <c r="AS1382">
        <v>1995</v>
      </c>
      <c r="AT1382" t="s">
        <v>81</v>
      </c>
      <c r="AU1382">
        <v>1238388736</v>
      </c>
    </row>
    <row r="1383" spans="45:47" x14ac:dyDescent="0.3">
      <c r="AS1383">
        <v>1994</v>
      </c>
      <c r="AT1383" t="s">
        <v>81</v>
      </c>
      <c r="AU1383">
        <v>937785344</v>
      </c>
    </row>
    <row r="1384" spans="45:47" x14ac:dyDescent="0.3">
      <c r="AS1384">
        <v>2015</v>
      </c>
      <c r="AT1384" t="s">
        <v>19</v>
      </c>
      <c r="AU1384">
        <v>298146222</v>
      </c>
    </row>
    <row r="1385" spans="45:47" x14ac:dyDescent="0.3">
      <c r="AS1385">
        <v>2014</v>
      </c>
      <c r="AT1385" t="s">
        <v>19</v>
      </c>
      <c r="AU1385">
        <v>296825161</v>
      </c>
    </row>
    <row r="1386" spans="45:47" x14ac:dyDescent="0.3">
      <c r="AS1386">
        <v>2013</v>
      </c>
      <c r="AT1386" t="s">
        <v>19</v>
      </c>
      <c r="AU1386">
        <v>266806238</v>
      </c>
    </row>
    <row r="1387" spans="45:47" x14ac:dyDescent="0.3">
      <c r="AS1387">
        <v>2012</v>
      </c>
      <c r="AT1387" t="s">
        <v>19</v>
      </c>
      <c r="AU1387">
        <v>346322535</v>
      </c>
    </row>
    <row r="1388" spans="45:47" x14ac:dyDescent="0.3">
      <c r="AS1388">
        <v>2011</v>
      </c>
      <c r="AT1388" t="s">
        <v>19</v>
      </c>
      <c r="AU1388">
        <v>438561047</v>
      </c>
    </row>
    <row r="1389" spans="45:47" x14ac:dyDescent="0.3">
      <c r="AS1389">
        <v>2010</v>
      </c>
      <c r="AT1389" t="s">
        <v>19</v>
      </c>
      <c r="AU1389">
        <v>294326921</v>
      </c>
    </row>
    <row r="1390" spans="45:47" x14ac:dyDescent="0.3">
      <c r="AS1390">
        <v>2009</v>
      </c>
      <c r="AT1390" t="s">
        <v>19</v>
      </c>
      <c r="AU1390">
        <v>224558356</v>
      </c>
    </row>
    <row r="1391" spans="45:47" x14ac:dyDescent="0.3">
      <c r="AS1391">
        <v>2008</v>
      </c>
      <c r="AT1391" t="s">
        <v>19</v>
      </c>
      <c r="AU1391">
        <v>242271474</v>
      </c>
    </row>
    <row r="1392" spans="45:47" x14ac:dyDescent="0.3">
      <c r="AS1392">
        <v>2007</v>
      </c>
      <c r="AT1392" t="s">
        <v>19</v>
      </c>
      <c r="AU1392">
        <v>191384513</v>
      </c>
    </row>
    <row r="1393" spans="45:47" x14ac:dyDescent="0.3">
      <c r="AS1393">
        <v>2006</v>
      </c>
      <c r="AT1393" t="s">
        <v>19</v>
      </c>
      <c r="AU1393">
        <v>170400062</v>
      </c>
    </row>
    <row r="1394" spans="45:47" x14ac:dyDescent="0.3">
      <c r="AS1394">
        <v>2005</v>
      </c>
      <c r="AT1394" t="s">
        <v>19</v>
      </c>
      <c r="AU1394">
        <v>157134272</v>
      </c>
    </row>
    <row r="1395" spans="45:47" x14ac:dyDescent="0.3">
      <c r="AS1395">
        <v>2004</v>
      </c>
      <c r="AT1395" t="s">
        <v>19</v>
      </c>
      <c r="AU1395">
        <v>109852032</v>
      </c>
    </row>
    <row r="1396" spans="45:47" x14ac:dyDescent="0.3">
      <c r="AS1396">
        <v>2003</v>
      </c>
      <c r="AT1396" t="s">
        <v>19</v>
      </c>
      <c r="AU1396">
        <v>90793873</v>
      </c>
    </row>
    <row r="1397" spans="45:47" x14ac:dyDescent="0.3">
      <c r="AS1397">
        <v>2002</v>
      </c>
      <c r="AT1397" t="s">
        <v>19</v>
      </c>
      <c r="AU1397">
        <v>80641929</v>
      </c>
    </row>
    <row r="1398" spans="45:47" x14ac:dyDescent="0.3">
      <c r="AS1398">
        <v>2001</v>
      </c>
      <c r="AT1398" t="s">
        <v>19</v>
      </c>
      <c r="AU1398">
        <v>101037517</v>
      </c>
    </row>
    <row r="1399" spans="45:47" x14ac:dyDescent="0.3">
      <c r="AS1399">
        <v>2000</v>
      </c>
      <c r="AT1399" t="s">
        <v>19</v>
      </c>
      <c r="AU1399">
        <v>139890363</v>
      </c>
    </row>
    <row r="1400" spans="45:47" x14ac:dyDescent="0.3">
      <c r="AS1400">
        <v>1999</v>
      </c>
      <c r="AT1400" t="s">
        <v>19</v>
      </c>
      <c r="AU1400">
        <v>168926730</v>
      </c>
    </row>
    <row r="1401" spans="45:47" x14ac:dyDescent="0.3">
      <c r="AS1401">
        <v>1998</v>
      </c>
      <c r="AT1401" t="s">
        <v>19</v>
      </c>
      <c r="AU1401">
        <v>231980864</v>
      </c>
    </row>
    <row r="1402" spans="45:47" x14ac:dyDescent="0.3">
      <c r="AS1402">
        <v>1997</v>
      </c>
      <c r="AT1402" t="s">
        <v>19</v>
      </c>
      <c r="AU1402">
        <v>263939216</v>
      </c>
    </row>
    <row r="1403" spans="45:47" x14ac:dyDescent="0.3">
      <c r="AS1403">
        <v>1996</v>
      </c>
      <c r="AT1403" t="s">
        <v>19</v>
      </c>
      <c r="AU1403">
        <v>189744144</v>
      </c>
    </row>
    <row r="1404" spans="45:47" x14ac:dyDescent="0.3">
      <c r="AS1404">
        <v>1995</v>
      </c>
      <c r="AT1404" t="s">
        <v>19</v>
      </c>
      <c r="AU1404">
        <v>180349744</v>
      </c>
    </row>
    <row r="1405" spans="45:47" x14ac:dyDescent="0.3">
      <c r="AS1405">
        <v>1994</v>
      </c>
      <c r="AT1405" t="s">
        <v>19</v>
      </c>
      <c r="AU1405">
        <v>233978176</v>
      </c>
    </row>
    <row r="1406" spans="45:47" x14ac:dyDescent="0.3">
      <c r="AS1406">
        <v>1993</v>
      </c>
      <c r="AT1406" t="s">
        <v>19</v>
      </c>
      <c r="AU1406">
        <v>129628464</v>
      </c>
    </row>
    <row r="1407" spans="45:47" x14ac:dyDescent="0.3">
      <c r="AS1407">
        <v>1992</v>
      </c>
      <c r="AT1407" t="s">
        <v>19</v>
      </c>
      <c r="AU1407">
        <v>104316968</v>
      </c>
    </row>
    <row r="1408" spans="45:47" x14ac:dyDescent="0.3">
      <c r="AS1408">
        <v>1991</v>
      </c>
      <c r="AT1408" t="s">
        <v>19</v>
      </c>
      <c r="AU1408">
        <v>127217152</v>
      </c>
    </row>
    <row r="1409" spans="45:47" x14ac:dyDescent="0.3">
      <c r="AS1409">
        <v>1990</v>
      </c>
      <c r="AT1409" t="s">
        <v>19</v>
      </c>
      <c r="AU1409">
        <v>134049688</v>
      </c>
    </row>
    <row r="1410" spans="45:47" x14ac:dyDescent="0.3">
      <c r="AS1410">
        <v>1989</v>
      </c>
      <c r="AT1410" t="s">
        <v>19</v>
      </c>
      <c r="AU1410">
        <v>181894592</v>
      </c>
    </row>
    <row r="1411" spans="45:47" x14ac:dyDescent="0.3">
      <c r="AS1411">
        <v>1988</v>
      </c>
      <c r="AT1411" t="s">
        <v>19</v>
      </c>
      <c r="AU1411">
        <v>175280112</v>
      </c>
    </row>
    <row r="1412" spans="45:47" x14ac:dyDescent="0.3">
      <c r="AS1412">
        <v>2015</v>
      </c>
      <c r="AT1412" t="s">
        <v>112</v>
      </c>
      <c r="AU1412">
        <v>36818793</v>
      </c>
    </row>
    <row r="1413" spans="45:47" x14ac:dyDescent="0.3">
      <c r="AS1413">
        <v>2014</v>
      </c>
      <c r="AT1413" t="s">
        <v>112</v>
      </c>
      <c r="AU1413">
        <v>44211142</v>
      </c>
    </row>
    <row r="1414" spans="45:47" x14ac:dyDescent="0.3">
      <c r="AS1414">
        <v>2013</v>
      </c>
      <c r="AT1414" t="s">
        <v>112</v>
      </c>
      <c r="AU1414">
        <v>36687034</v>
      </c>
    </row>
    <row r="1415" spans="45:47" x14ac:dyDescent="0.3">
      <c r="AS1415">
        <v>2012</v>
      </c>
      <c r="AT1415" t="s">
        <v>112</v>
      </c>
      <c r="AU1415">
        <v>39631495</v>
      </c>
    </row>
    <row r="1416" spans="45:47" x14ac:dyDescent="0.3">
      <c r="AS1416">
        <v>2011</v>
      </c>
      <c r="AT1416" t="s">
        <v>112</v>
      </c>
      <c r="AU1416">
        <v>51119697</v>
      </c>
    </row>
    <row r="1417" spans="45:47" x14ac:dyDescent="0.3">
      <c r="AS1417">
        <v>2010</v>
      </c>
      <c r="AT1417" t="s">
        <v>112</v>
      </c>
      <c r="AU1417">
        <v>51031271</v>
      </c>
    </row>
    <row r="1418" spans="45:47" x14ac:dyDescent="0.3">
      <c r="AS1418">
        <v>2009</v>
      </c>
      <c r="AT1418" t="s">
        <v>112</v>
      </c>
      <c r="AU1418">
        <v>60331747</v>
      </c>
    </row>
    <row r="1419" spans="45:47" x14ac:dyDescent="0.3">
      <c r="AS1419">
        <v>2008</v>
      </c>
      <c r="AT1419" t="s">
        <v>112</v>
      </c>
      <c r="AU1419">
        <v>63470454</v>
      </c>
    </row>
    <row r="1420" spans="45:47" x14ac:dyDescent="0.3">
      <c r="AS1420">
        <v>2007</v>
      </c>
      <c r="AT1420" t="s">
        <v>112</v>
      </c>
      <c r="AU1420">
        <v>56555458</v>
      </c>
    </row>
    <row r="1421" spans="45:47" x14ac:dyDescent="0.3">
      <c r="AS1421">
        <v>2006</v>
      </c>
      <c r="AT1421" t="s">
        <v>112</v>
      </c>
      <c r="AU1421">
        <v>42574904</v>
      </c>
    </row>
    <row r="1422" spans="45:47" x14ac:dyDescent="0.3">
      <c r="AS1422">
        <v>2005</v>
      </c>
      <c r="AT1422" t="s">
        <v>112</v>
      </c>
      <c r="AU1422">
        <v>42397265</v>
      </c>
    </row>
    <row r="1423" spans="45:47" x14ac:dyDescent="0.3">
      <c r="AS1423">
        <v>2004</v>
      </c>
      <c r="AT1423" t="s">
        <v>112</v>
      </c>
      <c r="AU1423">
        <v>28373352</v>
      </c>
    </row>
    <row r="1424" spans="45:47" x14ac:dyDescent="0.3">
      <c r="AS1424">
        <v>2003</v>
      </c>
      <c r="AT1424" t="s">
        <v>112</v>
      </c>
      <c r="AU1424">
        <v>28656747</v>
      </c>
    </row>
    <row r="1425" spans="45:47" x14ac:dyDescent="0.3">
      <c r="AS1425">
        <v>2002</v>
      </c>
      <c r="AT1425" t="s">
        <v>112</v>
      </c>
      <c r="AU1425">
        <v>19292253</v>
      </c>
    </row>
    <row r="1426" spans="45:47" x14ac:dyDescent="0.3">
      <c r="AS1426">
        <v>2001</v>
      </c>
      <c r="AT1426" t="s">
        <v>112</v>
      </c>
      <c r="AU1426">
        <v>17827952</v>
      </c>
    </row>
    <row r="1427" spans="45:47" x14ac:dyDescent="0.3">
      <c r="AS1427">
        <v>2000</v>
      </c>
      <c r="AT1427" t="s">
        <v>112</v>
      </c>
      <c r="AU1427">
        <v>18982342</v>
      </c>
    </row>
    <row r="1428" spans="45:47" x14ac:dyDescent="0.3">
      <c r="AS1428">
        <v>1999</v>
      </c>
      <c r="AT1428" t="s">
        <v>112</v>
      </c>
      <c r="AU1428">
        <v>21776245</v>
      </c>
    </row>
    <row r="1429" spans="45:47" x14ac:dyDescent="0.3">
      <c r="AS1429">
        <v>1998</v>
      </c>
      <c r="AT1429" t="s">
        <v>112</v>
      </c>
      <c r="AU1429">
        <v>24948426</v>
      </c>
    </row>
    <row r="1430" spans="45:47" x14ac:dyDescent="0.3">
      <c r="AS1430">
        <v>1997</v>
      </c>
      <c r="AT1430" t="s">
        <v>112</v>
      </c>
      <c r="AU1430">
        <v>27064050</v>
      </c>
    </row>
    <row r="1431" spans="45:47" x14ac:dyDescent="0.3">
      <c r="AS1431">
        <v>1996</v>
      </c>
      <c r="AT1431" t="s">
        <v>112</v>
      </c>
      <c r="AU1431">
        <v>20002552</v>
      </c>
    </row>
    <row r="1432" spans="45:47" x14ac:dyDescent="0.3">
      <c r="AS1432">
        <v>1995</v>
      </c>
      <c r="AT1432" t="s">
        <v>112</v>
      </c>
      <c r="AU1432">
        <v>21794228</v>
      </c>
    </row>
    <row r="1433" spans="45:47" x14ac:dyDescent="0.3">
      <c r="AS1433">
        <v>2016</v>
      </c>
      <c r="AT1433" t="s">
        <v>80</v>
      </c>
      <c r="AU1433">
        <v>4324754</v>
      </c>
    </row>
    <row r="1434" spans="45:47" x14ac:dyDescent="0.3">
      <c r="AS1434">
        <v>2015</v>
      </c>
      <c r="AT1434" t="s">
        <v>80</v>
      </c>
      <c r="AU1434">
        <v>4132701</v>
      </c>
    </row>
    <row r="1435" spans="45:47" x14ac:dyDescent="0.3">
      <c r="AS1435">
        <v>2014</v>
      </c>
      <c r="AT1435" t="s">
        <v>80</v>
      </c>
      <c r="AU1435">
        <v>2834750</v>
      </c>
    </row>
    <row r="1436" spans="45:47" x14ac:dyDescent="0.3">
      <c r="AS1436">
        <v>2013</v>
      </c>
      <c r="AT1436" t="s">
        <v>80</v>
      </c>
      <c r="AU1436">
        <v>2597309</v>
      </c>
    </row>
    <row r="1437" spans="45:47" x14ac:dyDescent="0.3">
      <c r="AS1437">
        <v>2012</v>
      </c>
      <c r="AT1437" t="s">
        <v>80</v>
      </c>
      <c r="AU1437">
        <v>3174905</v>
      </c>
    </row>
    <row r="1438" spans="45:47" x14ac:dyDescent="0.3">
      <c r="AS1438">
        <v>2011</v>
      </c>
      <c r="AT1438" t="s">
        <v>80</v>
      </c>
      <c r="AU1438">
        <v>3392199</v>
      </c>
    </row>
    <row r="1439" spans="45:47" x14ac:dyDescent="0.3">
      <c r="AS1439">
        <v>2010</v>
      </c>
      <c r="AT1439" t="s">
        <v>80</v>
      </c>
      <c r="AU1439">
        <v>4199078</v>
      </c>
    </row>
    <row r="1440" spans="45:47" x14ac:dyDescent="0.3">
      <c r="AS1440">
        <v>2009</v>
      </c>
      <c r="AT1440" t="s">
        <v>80</v>
      </c>
      <c r="AU1440">
        <v>2062073</v>
      </c>
    </row>
    <row r="1441" spans="45:47" x14ac:dyDescent="0.3">
      <c r="AS1441">
        <v>2008</v>
      </c>
      <c r="AT1441" t="s">
        <v>80</v>
      </c>
      <c r="AU1441">
        <v>2474956</v>
      </c>
    </row>
    <row r="1442" spans="45:47" x14ac:dyDescent="0.3">
      <c r="AS1442">
        <v>2007</v>
      </c>
      <c r="AT1442" t="s">
        <v>80</v>
      </c>
      <c r="AU1442">
        <v>1920386</v>
      </c>
    </row>
    <row r="1443" spans="45:47" x14ac:dyDescent="0.3">
      <c r="AS1443">
        <v>2006</v>
      </c>
      <c r="AT1443" t="s">
        <v>80</v>
      </c>
      <c r="AU1443">
        <v>3401907</v>
      </c>
    </row>
    <row r="1444" spans="45:47" x14ac:dyDescent="0.3">
      <c r="AS1444">
        <v>2005</v>
      </c>
      <c r="AT1444" t="s">
        <v>80</v>
      </c>
      <c r="AU1444">
        <v>1649838</v>
      </c>
    </row>
    <row r="1445" spans="45:47" x14ac:dyDescent="0.3">
      <c r="AS1445">
        <v>2004</v>
      </c>
      <c r="AT1445" t="s">
        <v>80</v>
      </c>
      <c r="AU1445">
        <v>979436</v>
      </c>
    </row>
    <row r="1446" spans="45:47" x14ac:dyDescent="0.3">
      <c r="AS1446">
        <v>2003</v>
      </c>
      <c r="AT1446" t="s">
        <v>80</v>
      </c>
      <c r="AU1446">
        <v>841066</v>
      </c>
    </row>
    <row r="1447" spans="45:47" x14ac:dyDescent="0.3">
      <c r="AS1447">
        <v>2002</v>
      </c>
      <c r="AT1447" t="s">
        <v>80</v>
      </c>
      <c r="AU1447">
        <v>403515</v>
      </c>
    </row>
    <row r="1448" spans="45:47" x14ac:dyDescent="0.3">
      <c r="AS1448">
        <v>2001</v>
      </c>
      <c r="AT1448" t="s">
        <v>80</v>
      </c>
      <c r="AU1448">
        <v>710205</v>
      </c>
    </row>
    <row r="1449" spans="45:47" x14ac:dyDescent="0.3">
      <c r="AS1449">
        <v>2000</v>
      </c>
      <c r="AT1449" t="s">
        <v>80</v>
      </c>
      <c r="AU1449">
        <v>901346</v>
      </c>
    </row>
    <row r="1450" spans="45:47" x14ac:dyDescent="0.3">
      <c r="AS1450">
        <v>1999</v>
      </c>
      <c r="AT1450" t="s">
        <v>80</v>
      </c>
      <c r="AU1450">
        <v>284678</v>
      </c>
    </row>
    <row r="1451" spans="45:47" x14ac:dyDescent="0.3">
      <c r="AS1451">
        <v>1998</v>
      </c>
      <c r="AT1451" t="s">
        <v>80</v>
      </c>
      <c r="AU1451">
        <v>450934</v>
      </c>
    </row>
    <row r="1452" spans="45:47" x14ac:dyDescent="0.3">
      <c r="AS1452">
        <v>1997</v>
      </c>
      <c r="AT1452" t="s">
        <v>80</v>
      </c>
      <c r="AU1452">
        <v>307138</v>
      </c>
    </row>
    <row r="1453" spans="45:47" x14ac:dyDescent="0.3">
      <c r="AS1453">
        <v>1996</v>
      </c>
      <c r="AT1453" t="s">
        <v>80</v>
      </c>
      <c r="AU1453">
        <v>1993252</v>
      </c>
    </row>
    <row r="1454" spans="45:47" x14ac:dyDescent="0.3">
      <c r="AS1454">
        <v>1995</v>
      </c>
      <c r="AT1454" t="s">
        <v>80</v>
      </c>
      <c r="AU1454">
        <v>2811248</v>
      </c>
    </row>
    <row r="1455" spans="45:47" x14ac:dyDescent="0.3">
      <c r="AS1455">
        <v>1994</v>
      </c>
      <c r="AT1455" t="s">
        <v>80</v>
      </c>
      <c r="AU1455">
        <v>327231</v>
      </c>
    </row>
    <row r="1456" spans="45:47" x14ac:dyDescent="0.3">
      <c r="AS1456">
        <v>2015</v>
      </c>
      <c r="AT1456" t="s">
        <v>79</v>
      </c>
      <c r="AU1456">
        <v>82859203</v>
      </c>
    </row>
    <row r="1457" spans="45:47" x14ac:dyDescent="0.3">
      <c r="AS1457">
        <v>2014</v>
      </c>
      <c r="AT1457" t="s">
        <v>79</v>
      </c>
      <c r="AU1457">
        <v>62944611</v>
      </c>
    </row>
    <row r="1458" spans="45:47" x14ac:dyDescent="0.3">
      <c r="AS1458">
        <v>2013</v>
      </c>
      <c r="AT1458" t="s">
        <v>79</v>
      </c>
      <c r="AU1458">
        <v>75702804</v>
      </c>
    </row>
    <row r="1459" spans="45:47" x14ac:dyDescent="0.3">
      <c r="AS1459">
        <v>2012</v>
      </c>
      <c r="AT1459" t="s">
        <v>79</v>
      </c>
      <c r="AU1459">
        <v>82061964</v>
      </c>
    </row>
    <row r="1460" spans="45:47" x14ac:dyDescent="0.3">
      <c r="AS1460">
        <v>2011</v>
      </c>
      <c r="AT1460" t="s">
        <v>79</v>
      </c>
      <c r="AU1460">
        <v>53493934</v>
      </c>
    </row>
    <row r="1461" spans="45:47" x14ac:dyDescent="0.3">
      <c r="AS1461">
        <v>2010</v>
      </c>
      <c r="AT1461" t="s">
        <v>79</v>
      </c>
      <c r="AU1461">
        <v>38650679</v>
      </c>
    </row>
    <row r="1462" spans="45:47" x14ac:dyDescent="0.3">
      <c r="AS1462">
        <v>2009</v>
      </c>
      <c r="AT1462" t="s">
        <v>79</v>
      </c>
      <c r="AU1462">
        <v>54924684</v>
      </c>
    </row>
    <row r="1463" spans="45:47" x14ac:dyDescent="0.3">
      <c r="AS1463">
        <v>2008</v>
      </c>
      <c r="AT1463" t="s">
        <v>79</v>
      </c>
      <c r="AU1463">
        <v>56531338</v>
      </c>
    </row>
    <row r="1464" spans="45:47" x14ac:dyDescent="0.3">
      <c r="AS1464">
        <v>2007</v>
      </c>
      <c r="AT1464" t="s">
        <v>79</v>
      </c>
      <c r="AU1464">
        <v>13917835</v>
      </c>
    </row>
    <row r="1465" spans="45:47" x14ac:dyDescent="0.3">
      <c r="AS1465">
        <v>2006</v>
      </c>
      <c r="AT1465" t="s">
        <v>79</v>
      </c>
      <c r="AU1465">
        <v>10211176</v>
      </c>
    </row>
    <row r="1466" spans="45:47" x14ac:dyDescent="0.3">
      <c r="AS1466">
        <v>2005</v>
      </c>
      <c r="AT1466" t="s">
        <v>79</v>
      </c>
      <c r="AU1466">
        <v>9244255</v>
      </c>
    </row>
    <row r="1467" spans="45:47" x14ac:dyDescent="0.3">
      <c r="AS1467">
        <v>2004</v>
      </c>
      <c r="AT1467" t="s">
        <v>79</v>
      </c>
      <c r="AU1467">
        <v>7908404</v>
      </c>
    </row>
    <row r="1468" spans="45:47" x14ac:dyDescent="0.3">
      <c r="AS1468">
        <v>2003</v>
      </c>
      <c r="AT1468" t="s">
        <v>79</v>
      </c>
      <c r="AU1468">
        <v>6434762</v>
      </c>
    </row>
    <row r="1469" spans="45:47" x14ac:dyDescent="0.3">
      <c r="AS1469">
        <v>2002</v>
      </c>
      <c r="AT1469" t="s">
        <v>79</v>
      </c>
      <c r="AU1469">
        <v>6369402</v>
      </c>
    </row>
    <row r="1470" spans="45:47" x14ac:dyDescent="0.3">
      <c r="AS1470">
        <v>2001</v>
      </c>
      <c r="AT1470" t="s">
        <v>79</v>
      </c>
      <c r="AU1470">
        <v>4744998</v>
      </c>
    </row>
    <row r="1471" spans="45:47" x14ac:dyDescent="0.3">
      <c r="AS1471">
        <v>2000</v>
      </c>
      <c r="AT1471" t="s">
        <v>79</v>
      </c>
      <c r="AU1471">
        <v>8061523</v>
      </c>
    </row>
    <row r="1472" spans="45:47" x14ac:dyDescent="0.3">
      <c r="AS1472">
        <v>1999</v>
      </c>
      <c r="AT1472" t="s">
        <v>79</v>
      </c>
      <c r="AU1472">
        <v>12244909</v>
      </c>
    </row>
    <row r="1473" spans="45:47" x14ac:dyDescent="0.3">
      <c r="AS1473">
        <v>1998</v>
      </c>
      <c r="AT1473" t="s">
        <v>79</v>
      </c>
      <c r="AU1473">
        <v>11772474</v>
      </c>
    </row>
    <row r="1474" spans="45:47" x14ac:dyDescent="0.3">
      <c r="AS1474">
        <v>1997</v>
      </c>
      <c r="AT1474" t="s">
        <v>79</v>
      </c>
      <c r="AU1474">
        <v>12719953</v>
      </c>
    </row>
    <row r="1475" spans="45:47" x14ac:dyDescent="0.3">
      <c r="AS1475">
        <v>1996</v>
      </c>
      <c r="AT1475" t="s">
        <v>79</v>
      </c>
      <c r="AU1475">
        <v>14720009</v>
      </c>
    </row>
    <row r="1476" spans="45:47" x14ac:dyDescent="0.3">
      <c r="AS1476">
        <v>1995</v>
      </c>
      <c r="AT1476" t="s">
        <v>79</v>
      </c>
      <c r="AU1476">
        <v>18057878</v>
      </c>
    </row>
    <row r="1477" spans="45:47" x14ac:dyDescent="0.3">
      <c r="AS1477">
        <v>1994</v>
      </c>
      <c r="AT1477" t="s">
        <v>79</v>
      </c>
      <c r="AU1477">
        <v>10697148</v>
      </c>
    </row>
    <row r="1478" spans="45:47" x14ac:dyDescent="0.3">
      <c r="AS1478">
        <v>2015</v>
      </c>
      <c r="AT1478" t="s">
        <v>18</v>
      </c>
      <c r="AU1478">
        <v>1878289</v>
      </c>
    </row>
    <row r="1479" spans="45:47" x14ac:dyDescent="0.3">
      <c r="AS1479">
        <v>2014</v>
      </c>
      <c r="AT1479" t="s">
        <v>18</v>
      </c>
      <c r="AU1479">
        <v>1179147</v>
      </c>
    </row>
    <row r="1480" spans="45:47" x14ac:dyDescent="0.3">
      <c r="AS1480">
        <v>2013</v>
      </c>
      <c r="AT1480" t="s">
        <v>18</v>
      </c>
      <c r="AU1480">
        <v>3343478</v>
      </c>
    </row>
    <row r="1481" spans="45:47" x14ac:dyDescent="0.3">
      <c r="AS1481">
        <v>2012</v>
      </c>
      <c r="AT1481" t="s">
        <v>18</v>
      </c>
      <c r="AU1481">
        <v>8346618</v>
      </c>
    </row>
    <row r="1482" spans="45:47" x14ac:dyDescent="0.3">
      <c r="AS1482">
        <v>2011</v>
      </c>
      <c r="AT1482" t="s">
        <v>18</v>
      </c>
      <c r="AU1482">
        <v>17121788</v>
      </c>
    </row>
    <row r="1483" spans="45:47" x14ac:dyDescent="0.3">
      <c r="AS1483">
        <v>2010</v>
      </c>
      <c r="AT1483" t="s">
        <v>18</v>
      </c>
      <c r="AU1483">
        <v>5166201</v>
      </c>
    </row>
    <row r="1484" spans="45:47" x14ac:dyDescent="0.3">
      <c r="AS1484">
        <v>2009</v>
      </c>
      <c r="AT1484" t="s">
        <v>18</v>
      </c>
      <c r="AU1484">
        <v>6924467</v>
      </c>
    </row>
    <row r="1485" spans="45:47" x14ac:dyDescent="0.3">
      <c r="AS1485">
        <v>2008</v>
      </c>
      <c r="AT1485" t="s">
        <v>18</v>
      </c>
      <c r="AU1485">
        <v>1083205</v>
      </c>
    </row>
    <row r="1486" spans="45:47" x14ac:dyDescent="0.3">
      <c r="AS1486">
        <v>2007</v>
      </c>
      <c r="AT1486" t="s">
        <v>18</v>
      </c>
      <c r="AU1486">
        <v>377045</v>
      </c>
    </row>
    <row r="1487" spans="45:47" x14ac:dyDescent="0.3">
      <c r="AS1487">
        <v>2006</v>
      </c>
      <c r="AT1487" t="s">
        <v>18</v>
      </c>
      <c r="AU1487">
        <v>3273371</v>
      </c>
    </row>
    <row r="1488" spans="45:47" x14ac:dyDescent="0.3">
      <c r="AS1488">
        <v>2005</v>
      </c>
      <c r="AT1488" t="s">
        <v>18</v>
      </c>
      <c r="AU1488">
        <v>6679730</v>
      </c>
    </row>
    <row r="1489" spans="45:47" x14ac:dyDescent="0.3">
      <c r="AS1489">
        <v>2004</v>
      </c>
      <c r="AT1489" t="s">
        <v>18</v>
      </c>
      <c r="AU1489">
        <v>112124</v>
      </c>
    </row>
    <row r="1490" spans="45:47" x14ac:dyDescent="0.3">
      <c r="AS1490">
        <v>2003</v>
      </c>
      <c r="AT1490" t="s">
        <v>18</v>
      </c>
      <c r="AU1490">
        <v>141956</v>
      </c>
    </row>
    <row r="1491" spans="45:47" x14ac:dyDescent="0.3">
      <c r="AS1491">
        <v>2002</v>
      </c>
      <c r="AT1491" t="s">
        <v>18</v>
      </c>
      <c r="AU1491">
        <v>64856</v>
      </c>
    </row>
    <row r="1492" spans="45:47" x14ac:dyDescent="0.3">
      <c r="AS1492">
        <v>2001</v>
      </c>
      <c r="AT1492" t="s">
        <v>18</v>
      </c>
      <c r="AU1492">
        <v>296973</v>
      </c>
    </row>
    <row r="1493" spans="45:47" x14ac:dyDescent="0.3">
      <c r="AS1493">
        <v>2000</v>
      </c>
      <c r="AT1493" t="s">
        <v>18</v>
      </c>
      <c r="AU1493">
        <v>677843</v>
      </c>
    </row>
    <row r="1494" spans="45:47" x14ac:dyDescent="0.3">
      <c r="AS1494">
        <v>1999</v>
      </c>
      <c r="AT1494" t="s">
        <v>18</v>
      </c>
      <c r="AU1494">
        <v>66893</v>
      </c>
    </row>
    <row r="1495" spans="45:47" x14ac:dyDescent="0.3">
      <c r="AS1495">
        <v>1998</v>
      </c>
      <c r="AT1495" t="s">
        <v>18</v>
      </c>
      <c r="AU1495">
        <v>69011</v>
      </c>
    </row>
    <row r="1496" spans="45:47" x14ac:dyDescent="0.3">
      <c r="AS1496">
        <v>1997</v>
      </c>
      <c r="AT1496" t="s">
        <v>18</v>
      </c>
      <c r="AU1496">
        <v>20173</v>
      </c>
    </row>
    <row r="1497" spans="45:47" x14ac:dyDescent="0.3">
      <c r="AS1497">
        <v>1996</v>
      </c>
      <c r="AT1497" t="s">
        <v>18</v>
      </c>
      <c r="AU1497">
        <v>28074</v>
      </c>
    </row>
    <row r="1498" spans="45:47" x14ac:dyDescent="0.3">
      <c r="AS1498">
        <v>1995</v>
      </c>
      <c r="AT1498" t="s">
        <v>18</v>
      </c>
      <c r="AU1498">
        <v>1552393</v>
      </c>
    </row>
    <row r="1499" spans="45:47" x14ac:dyDescent="0.3">
      <c r="AS1499">
        <v>1994</v>
      </c>
      <c r="AT1499" t="s">
        <v>18</v>
      </c>
      <c r="AU1499">
        <v>3089612</v>
      </c>
    </row>
    <row r="1500" spans="45:47" x14ac:dyDescent="0.3">
      <c r="AS1500">
        <v>1993</v>
      </c>
      <c r="AT1500" t="s">
        <v>18</v>
      </c>
      <c r="AU1500">
        <v>22761</v>
      </c>
    </row>
    <row r="1501" spans="45:47" x14ac:dyDescent="0.3">
      <c r="AS1501">
        <v>1992</v>
      </c>
      <c r="AT1501" t="s">
        <v>18</v>
      </c>
      <c r="AU1501">
        <v>99001</v>
      </c>
    </row>
    <row r="1502" spans="45:47" x14ac:dyDescent="0.3">
      <c r="AS1502">
        <v>1991</v>
      </c>
      <c r="AT1502" t="s">
        <v>18</v>
      </c>
      <c r="AU1502">
        <v>38335</v>
      </c>
    </row>
    <row r="1503" spans="45:47" x14ac:dyDescent="0.3">
      <c r="AS1503">
        <v>2015</v>
      </c>
      <c r="AT1503" t="s">
        <v>17</v>
      </c>
      <c r="AU1503">
        <v>183823492</v>
      </c>
    </row>
    <row r="1504" spans="45:47" x14ac:dyDescent="0.3">
      <c r="AS1504">
        <v>2014</v>
      </c>
      <c r="AT1504" t="s">
        <v>17</v>
      </c>
      <c r="AU1504">
        <v>200314937</v>
      </c>
    </row>
    <row r="1505" spans="45:47" x14ac:dyDescent="0.3">
      <c r="AS1505">
        <v>2013</v>
      </c>
      <c r="AT1505" t="s">
        <v>17</v>
      </c>
      <c r="AU1505">
        <v>204486162</v>
      </c>
    </row>
    <row r="1506" spans="45:47" x14ac:dyDescent="0.3">
      <c r="AS1506">
        <v>2012</v>
      </c>
      <c r="AT1506" t="s">
        <v>17</v>
      </c>
      <c r="AU1506">
        <v>235088674</v>
      </c>
    </row>
    <row r="1507" spans="45:47" x14ac:dyDescent="0.3">
      <c r="AS1507">
        <v>2011</v>
      </c>
      <c r="AT1507" t="s">
        <v>17</v>
      </c>
      <c r="AU1507">
        <v>278739306</v>
      </c>
    </row>
    <row r="1508" spans="45:47" x14ac:dyDescent="0.3">
      <c r="AS1508">
        <v>2010</v>
      </c>
      <c r="AT1508" t="s">
        <v>17</v>
      </c>
      <c r="AU1508">
        <v>208023526</v>
      </c>
    </row>
    <row r="1509" spans="45:47" x14ac:dyDescent="0.3">
      <c r="AS1509">
        <v>2009</v>
      </c>
      <c r="AT1509" t="s">
        <v>17</v>
      </c>
      <c r="AU1509">
        <v>164006816</v>
      </c>
    </row>
    <row r="1510" spans="45:47" x14ac:dyDescent="0.3">
      <c r="AS1510">
        <v>2008</v>
      </c>
      <c r="AT1510" t="s">
        <v>17</v>
      </c>
      <c r="AU1510">
        <v>185396032</v>
      </c>
    </row>
    <row r="1511" spans="45:47" x14ac:dyDescent="0.3">
      <c r="AS1511">
        <v>2007</v>
      </c>
      <c r="AT1511" t="s">
        <v>17</v>
      </c>
      <c r="AU1511">
        <v>151191580</v>
      </c>
    </row>
    <row r="1512" spans="45:47" x14ac:dyDescent="0.3">
      <c r="AS1512">
        <v>2006</v>
      </c>
      <c r="AT1512" t="s">
        <v>17</v>
      </c>
      <c r="AU1512">
        <v>131294731</v>
      </c>
    </row>
    <row r="1513" spans="45:47" x14ac:dyDescent="0.3">
      <c r="AS1513">
        <v>2005</v>
      </c>
      <c r="AT1513" t="s">
        <v>17</v>
      </c>
      <c r="AU1513">
        <v>125971407</v>
      </c>
    </row>
    <row r="1514" spans="45:47" x14ac:dyDescent="0.3">
      <c r="AS1514">
        <v>2004</v>
      </c>
      <c r="AT1514" t="s">
        <v>17</v>
      </c>
      <c r="AU1514">
        <v>95287916</v>
      </c>
    </row>
    <row r="1515" spans="45:47" x14ac:dyDescent="0.3">
      <c r="AS1515">
        <v>2003</v>
      </c>
      <c r="AT1515" t="s">
        <v>17</v>
      </c>
      <c r="AU1515">
        <v>76321882</v>
      </c>
    </row>
    <row r="1516" spans="45:47" x14ac:dyDescent="0.3">
      <c r="AS1516">
        <v>2002</v>
      </c>
      <c r="AT1516" t="s">
        <v>17</v>
      </c>
      <c r="AU1516">
        <v>73709703</v>
      </c>
    </row>
    <row r="1517" spans="45:47" x14ac:dyDescent="0.3">
      <c r="AS1517">
        <v>2001</v>
      </c>
      <c r="AT1517" t="s">
        <v>17</v>
      </c>
      <c r="AU1517">
        <v>86723463</v>
      </c>
    </row>
    <row r="1518" spans="45:47" x14ac:dyDescent="0.3">
      <c r="AS1518">
        <v>2000</v>
      </c>
      <c r="AT1518" t="s">
        <v>17</v>
      </c>
      <c r="AU1518">
        <v>116359010</v>
      </c>
    </row>
    <row r="1519" spans="45:47" x14ac:dyDescent="0.3">
      <c r="AS1519">
        <v>1999</v>
      </c>
      <c r="AT1519" t="s">
        <v>17</v>
      </c>
      <c r="AU1519">
        <v>134258996</v>
      </c>
    </row>
    <row r="1520" spans="45:47" x14ac:dyDescent="0.3">
      <c r="AS1520">
        <v>1998</v>
      </c>
      <c r="AT1520" t="s">
        <v>17</v>
      </c>
      <c r="AU1520">
        <v>172014528</v>
      </c>
    </row>
    <row r="1521" spans="45:47" x14ac:dyDescent="0.3">
      <c r="AS1521">
        <v>1997</v>
      </c>
      <c r="AT1521" t="s">
        <v>17</v>
      </c>
      <c r="AU1521">
        <v>184815424</v>
      </c>
    </row>
    <row r="1522" spans="45:47" x14ac:dyDescent="0.3">
      <c r="AS1522">
        <v>1996</v>
      </c>
      <c r="AT1522" t="s">
        <v>17</v>
      </c>
      <c r="AU1522">
        <v>154423200</v>
      </c>
    </row>
    <row r="1523" spans="45:47" x14ac:dyDescent="0.3">
      <c r="AS1523">
        <v>1995</v>
      </c>
      <c r="AT1523" t="s">
        <v>17</v>
      </c>
      <c r="AU1523">
        <v>178962064</v>
      </c>
    </row>
    <row r="1524" spans="45:47" x14ac:dyDescent="0.3">
      <c r="AS1524">
        <v>1994</v>
      </c>
      <c r="AT1524" t="s">
        <v>17</v>
      </c>
      <c r="AU1524">
        <v>152625632</v>
      </c>
    </row>
    <row r="1525" spans="45:47" x14ac:dyDescent="0.3">
      <c r="AS1525">
        <v>1993</v>
      </c>
      <c r="AT1525" t="s">
        <v>17</v>
      </c>
      <c r="AU1525">
        <v>85911696</v>
      </c>
    </row>
    <row r="1526" spans="45:47" x14ac:dyDescent="0.3">
      <c r="AS1526">
        <v>1992</v>
      </c>
      <c r="AT1526" t="s">
        <v>17</v>
      </c>
      <c r="AU1526">
        <v>91340520</v>
      </c>
    </row>
    <row r="1527" spans="45:47" x14ac:dyDescent="0.3">
      <c r="AS1527">
        <v>1991</v>
      </c>
      <c r="AT1527" t="s">
        <v>17</v>
      </c>
      <c r="AU1527">
        <v>100528872</v>
      </c>
    </row>
    <row r="1528" spans="45:47" x14ac:dyDescent="0.3">
      <c r="AS1528">
        <v>1990</v>
      </c>
      <c r="AT1528" t="s">
        <v>17</v>
      </c>
      <c r="AU1528">
        <v>98217352</v>
      </c>
    </row>
    <row r="1529" spans="45:47" x14ac:dyDescent="0.3">
      <c r="AS1529">
        <v>1989</v>
      </c>
      <c r="AT1529" t="s">
        <v>17</v>
      </c>
      <c r="AU1529">
        <v>141597632</v>
      </c>
    </row>
    <row r="1530" spans="45:47" x14ac:dyDescent="0.3">
      <c r="AS1530">
        <v>2015</v>
      </c>
      <c r="AT1530" t="s">
        <v>64</v>
      </c>
      <c r="AU1530">
        <v>522514233</v>
      </c>
    </row>
    <row r="1531" spans="45:47" x14ac:dyDescent="0.3">
      <c r="AS1531">
        <v>2014</v>
      </c>
      <c r="AT1531" t="s">
        <v>64</v>
      </c>
      <c r="AU1531">
        <v>297693388</v>
      </c>
    </row>
    <row r="1532" spans="45:47" x14ac:dyDescent="0.3">
      <c r="AS1532">
        <v>2013</v>
      </c>
      <c r="AT1532" t="s">
        <v>64</v>
      </c>
      <c r="AU1532">
        <v>178259000</v>
      </c>
    </row>
    <row r="1533" spans="45:47" x14ac:dyDescent="0.3">
      <c r="AS1533">
        <v>2012</v>
      </c>
      <c r="AT1533" t="s">
        <v>64</v>
      </c>
      <c r="AU1533">
        <v>182785336</v>
      </c>
    </row>
    <row r="1534" spans="45:47" x14ac:dyDescent="0.3">
      <c r="AS1534">
        <v>2011</v>
      </c>
      <c r="AT1534" t="s">
        <v>64</v>
      </c>
      <c r="AU1534">
        <v>208031206</v>
      </c>
    </row>
    <row r="1535" spans="45:47" x14ac:dyDescent="0.3">
      <c r="AS1535">
        <v>2010</v>
      </c>
      <c r="AT1535" t="s">
        <v>64</v>
      </c>
      <c r="AU1535">
        <v>139934338</v>
      </c>
    </row>
    <row r="1536" spans="45:47" x14ac:dyDescent="0.3">
      <c r="AS1536">
        <v>2009</v>
      </c>
      <c r="AT1536" t="s">
        <v>64</v>
      </c>
      <c r="AU1536">
        <v>134576619</v>
      </c>
    </row>
    <row r="1537" spans="45:47" x14ac:dyDescent="0.3">
      <c r="AS1537">
        <v>2008</v>
      </c>
      <c r="AT1537" t="s">
        <v>64</v>
      </c>
      <c r="AU1537">
        <v>145738322</v>
      </c>
    </row>
    <row r="1538" spans="45:47" x14ac:dyDescent="0.3">
      <c r="AS1538">
        <v>2007</v>
      </c>
      <c r="AT1538" t="s">
        <v>64</v>
      </c>
      <c r="AU1538">
        <v>120458032</v>
      </c>
    </row>
    <row r="1539" spans="45:47" x14ac:dyDescent="0.3">
      <c r="AS1539">
        <v>2006</v>
      </c>
      <c r="AT1539" t="s">
        <v>64</v>
      </c>
      <c r="AU1539">
        <v>89977621</v>
      </c>
    </row>
    <row r="1540" spans="45:47" x14ac:dyDescent="0.3">
      <c r="AS1540">
        <v>2005</v>
      </c>
      <c r="AT1540" t="s">
        <v>64</v>
      </c>
      <c r="AU1540">
        <v>68398230</v>
      </c>
    </row>
    <row r="1541" spans="45:47" x14ac:dyDescent="0.3">
      <c r="AS1541">
        <v>2004</v>
      </c>
      <c r="AT1541" t="s">
        <v>64</v>
      </c>
      <c r="AU1541">
        <v>46609113</v>
      </c>
    </row>
    <row r="1542" spans="45:47" x14ac:dyDescent="0.3">
      <c r="AS1542">
        <v>2003</v>
      </c>
      <c r="AT1542" t="s">
        <v>64</v>
      </c>
      <c r="AU1542">
        <v>36962468</v>
      </c>
    </row>
    <row r="1543" spans="45:47" x14ac:dyDescent="0.3">
      <c r="AS1543">
        <v>2002</v>
      </c>
      <c r="AT1543" t="s">
        <v>64</v>
      </c>
      <c r="AU1543">
        <v>29371331</v>
      </c>
    </row>
    <row r="1544" spans="45:47" x14ac:dyDescent="0.3">
      <c r="AS1544">
        <v>2001</v>
      </c>
      <c r="AT1544" t="s">
        <v>64</v>
      </c>
      <c r="AU1544">
        <v>33998799</v>
      </c>
    </row>
    <row r="1545" spans="45:47" x14ac:dyDescent="0.3">
      <c r="AS1545">
        <v>2000</v>
      </c>
      <c r="AT1545" t="s">
        <v>64</v>
      </c>
      <c r="AU1545">
        <v>41832428</v>
      </c>
    </row>
    <row r="1546" spans="45:47" x14ac:dyDescent="0.3">
      <c r="AS1546">
        <v>1999</v>
      </c>
      <c r="AT1546" t="s">
        <v>64</v>
      </c>
      <c r="AU1546">
        <v>54501087</v>
      </c>
    </row>
    <row r="1547" spans="45:47" x14ac:dyDescent="0.3">
      <c r="AS1547">
        <v>1998</v>
      </c>
      <c r="AT1547" t="s">
        <v>64</v>
      </c>
      <c r="AU1547">
        <v>67790040</v>
      </c>
    </row>
    <row r="1548" spans="45:47" x14ac:dyDescent="0.3">
      <c r="AS1548">
        <v>1997</v>
      </c>
      <c r="AT1548" t="s">
        <v>64</v>
      </c>
      <c r="AU1548">
        <v>78738320</v>
      </c>
    </row>
    <row r="1549" spans="45:47" x14ac:dyDescent="0.3">
      <c r="AS1549">
        <v>1996</v>
      </c>
      <c r="AT1549" t="s">
        <v>64</v>
      </c>
      <c r="AU1549">
        <v>76500312</v>
      </c>
    </row>
    <row r="1550" spans="45:47" x14ac:dyDescent="0.3">
      <c r="AS1550">
        <v>1995</v>
      </c>
      <c r="AT1550" t="s">
        <v>64</v>
      </c>
      <c r="AU1550">
        <v>99598128</v>
      </c>
    </row>
    <row r="1551" spans="45:47" x14ac:dyDescent="0.3">
      <c r="AS1551">
        <v>1994</v>
      </c>
      <c r="AT1551" t="s">
        <v>64</v>
      </c>
      <c r="AU1551">
        <v>74519952</v>
      </c>
    </row>
    <row r="1552" spans="45:47" x14ac:dyDescent="0.3">
      <c r="AS1552">
        <v>1993</v>
      </c>
      <c r="AT1552" t="s">
        <v>64</v>
      </c>
      <c r="AU1552">
        <v>45648928</v>
      </c>
    </row>
    <row r="1553" spans="45:47" x14ac:dyDescent="0.3">
      <c r="AS1553">
        <v>2015</v>
      </c>
      <c r="AT1553" t="s">
        <v>16</v>
      </c>
      <c r="AU1553">
        <v>10573397</v>
      </c>
    </row>
    <row r="1554" spans="45:47" x14ac:dyDescent="0.3">
      <c r="AS1554">
        <v>2014</v>
      </c>
      <c r="AT1554" t="s">
        <v>16</v>
      </c>
      <c r="AU1554">
        <v>12635411</v>
      </c>
    </row>
    <row r="1555" spans="45:47" x14ac:dyDescent="0.3">
      <c r="AS1555">
        <v>2013</v>
      </c>
      <c r="AT1555" t="s">
        <v>16</v>
      </c>
      <c r="AU1555">
        <v>10126901</v>
      </c>
    </row>
    <row r="1556" spans="45:47" x14ac:dyDescent="0.3">
      <c r="AS1556">
        <v>2012</v>
      </c>
      <c r="AT1556" t="s">
        <v>16</v>
      </c>
      <c r="AU1556">
        <v>10913878</v>
      </c>
    </row>
    <row r="1557" spans="45:47" x14ac:dyDescent="0.3">
      <c r="AS1557">
        <v>2011</v>
      </c>
      <c r="AT1557" t="s">
        <v>16</v>
      </c>
      <c r="AU1557">
        <v>11144556</v>
      </c>
    </row>
    <row r="1558" spans="45:47" x14ac:dyDescent="0.3">
      <c r="AS1558">
        <v>2010</v>
      </c>
      <c r="AT1558" t="s">
        <v>16</v>
      </c>
      <c r="AU1558">
        <v>8339772</v>
      </c>
    </row>
    <row r="1559" spans="45:47" x14ac:dyDescent="0.3">
      <c r="AS1559">
        <v>2009</v>
      </c>
      <c r="AT1559" t="s">
        <v>16</v>
      </c>
      <c r="AU1559">
        <v>7507905</v>
      </c>
    </row>
    <row r="1560" spans="45:47" x14ac:dyDescent="0.3">
      <c r="AS1560">
        <v>2008</v>
      </c>
      <c r="AT1560" t="s">
        <v>16</v>
      </c>
      <c r="AU1560">
        <v>8376457</v>
      </c>
    </row>
    <row r="1561" spans="45:47" x14ac:dyDescent="0.3">
      <c r="AS1561">
        <v>2007</v>
      </c>
      <c r="AT1561" t="s">
        <v>16</v>
      </c>
      <c r="AU1561">
        <v>7667471</v>
      </c>
    </row>
    <row r="1562" spans="45:47" x14ac:dyDescent="0.3">
      <c r="AS1562">
        <v>2006</v>
      </c>
      <c r="AT1562" t="s">
        <v>16</v>
      </c>
      <c r="AU1562">
        <v>5251035</v>
      </c>
    </row>
    <row r="1563" spans="45:47" x14ac:dyDescent="0.3">
      <c r="AS1563">
        <v>2005</v>
      </c>
      <c r="AT1563" t="s">
        <v>16</v>
      </c>
      <c r="AU1563">
        <v>5001631</v>
      </c>
    </row>
    <row r="1564" spans="45:47" x14ac:dyDescent="0.3">
      <c r="AS1564">
        <v>2004</v>
      </c>
      <c r="AT1564" t="s">
        <v>16</v>
      </c>
      <c r="AU1564">
        <v>4252907</v>
      </c>
    </row>
    <row r="1565" spans="45:47" x14ac:dyDescent="0.3">
      <c r="AS1565">
        <v>2003</v>
      </c>
      <c r="AT1565" t="s">
        <v>16</v>
      </c>
      <c r="AU1565">
        <v>3087268</v>
      </c>
    </row>
    <row r="1566" spans="45:47" x14ac:dyDescent="0.3">
      <c r="AS1566">
        <v>2002</v>
      </c>
      <c r="AT1566" t="s">
        <v>16</v>
      </c>
      <c r="AU1566">
        <v>2649790</v>
      </c>
    </row>
    <row r="1567" spans="45:47" x14ac:dyDescent="0.3">
      <c r="AS1567">
        <v>2001</v>
      </c>
      <c r="AT1567" t="s">
        <v>16</v>
      </c>
      <c r="AU1567">
        <v>3165788</v>
      </c>
    </row>
    <row r="1568" spans="45:47" x14ac:dyDescent="0.3">
      <c r="AS1568">
        <v>2000</v>
      </c>
      <c r="AT1568" t="s">
        <v>16</v>
      </c>
      <c r="AU1568">
        <v>5295429</v>
      </c>
    </row>
    <row r="1569" spans="45:47" x14ac:dyDescent="0.3">
      <c r="AS1569">
        <v>1999</v>
      </c>
      <c r="AT1569" t="s">
        <v>16</v>
      </c>
      <c r="AU1569">
        <v>3949934</v>
      </c>
    </row>
    <row r="1570" spans="45:47" x14ac:dyDescent="0.3">
      <c r="AS1570">
        <v>1998</v>
      </c>
      <c r="AT1570" t="s">
        <v>16</v>
      </c>
      <c r="AU1570">
        <v>6087646</v>
      </c>
    </row>
    <row r="1571" spans="45:47" x14ac:dyDescent="0.3">
      <c r="AS1571">
        <v>1997</v>
      </c>
      <c r="AT1571" t="s">
        <v>16</v>
      </c>
      <c r="AU1571">
        <v>5133923</v>
      </c>
    </row>
    <row r="1572" spans="45:47" x14ac:dyDescent="0.3">
      <c r="AS1572">
        <v>1996</v>
      </c>
      <c r="AT1572" t="s">
        <v>16</v>
      </c>
      <c r="AU1572">
        <v>6929009</v>
      </c>
    </row>
    <row r="1573" spans="45:47" x14ac:dyDescent="0.3">
      <c r="AS1573">
        <v>1995</v>
      </c>
      <c r="AT1573" t="s">
        <v>16</v>
      </c>
      <c r="AU1573">
        <v>7254043</v>
      </c>
    </row>
    <row r="1574" spans="45:47" x14ac:dyDescent="0.3">
      <c r="AS1574">
        <v>1994</v>
      </c>
      <c r="AT1574" t="s">
        <v>16</v>
      </c>
      <c r="AU1574">
        <v>7001093</v>
      </c>
    </row>
    <row r="1575" spans="45:47" x14ac:dyDescent="0.3">
      <c r="AS1575">
        <v>1993</v>
      </c>
      <c r="AT1575" t="s">
        <v>16</v>
      </c>
      <c r="AU1575">
        <v>3252924</v>
      </c>
    </row>
    <row r="1576" spans="45:47" x14ac:dyDescent="0.3">
      <c r="AS1576">
        <v>1992</v>
      </c>
      <c r="AT1576" t="s">
        <v>16</v>
      </c>
      <c r="AU1576">
        <v>2583369</v>
      </c>
    </row>
    <row r="1577" spans="45:47" x14ac:dyDescent="0.3">
      <c r="AS1577">
        <v>1991</v>
      </c>
      <c r="AT1577" t="s">
        <v>16</v>
      </c>
      <c r="AU1577">
        <v>3913303</v>
      </c>
    </row>
    <row r="1578" spans="45:47" x14ac:dyDescent="0.3">
      <c r="AS1578">
        <v>1990</v>
      </c>
      <c r="AT1578" t="s">
        <v>16</v>
      </c>
      <c r="AU1578">
        <v>4099571</v>
      </c>
    </row>
    <row r="1579" spans="45:47" x14ac:dyDescent="0.3">
      <c r="AS1579">
        <v>1989</v>
      </c>
      <c r="AT1579" t="s">
        <v>16</v>
      </c>
      <c r="AU1579">
        <v>4910261</v>
      </c>
    </row>
    <row r="1580" spans="45:47" x14ac:dyDescent="0.3">
      <c r="AS1580">
        <v>2015</v>
      </c>
      <c r="AT1580" t="s">
        <v>15</v>
      </c>
      <c r="AU1580">
        <v>66506270</v>
      </c>
    </row>
    <row r="1581" spans="45:47" x14ac:dyDescent="0.3">
      <c r="AS1581">
        <v>2014</v>
      </c>
      <c r="AT1581" t="s">
        <v>15</v>
      </c>
      <c r="AU1581">
        <v>71589449</v>
      </c>
    </row>
    <row r="1582" spans="45:47" x14ac:dyDescent="0.3">
      <c r="AS1582">
        <v>2013</v>
      </c>
      <c r="AT1582" t="s">
        <v>15</v>
      </c>
      <c r="AU1582">
        <v>71517984</v>
      </c>
    </row>
    <row r="1583" spans="45:47" x14ac:dyDescent="0.3">
      <c r="AS1583">
        <v>2012</v>
      </c>
      <c r="AT1583" t="s">
        <v>15</v>
      </c>
      <c r="AU1583">
        <v>70892369</v>
      </c>
    </row>
    <row r="1584" spans="45:47" x14ac:dyDescent="0.3">
      <c r="AS1584">
        <v>2011</v>
      </c>
      <c r="AT1584" t="s">
        <v>15</v>
      </c>
      <c r="AU1584">
        <v>74756908</v>
      </c>
    </row>
    <row r="1585" spans="45:47" x14ac:dyDescent="0.3">
      <c r="AS1585">
        <v>2010</v>
      </c>
      <c r="AT1585" t="s">
        <v>15</v>
      </c>
      <c r="AU1585">
        <v>57020955</v>
      </c>
    </row>
    <row r="1586" spans="45:47" x14ac:dyDescent="0.3">
      <c r="AS1586">
        <v>2009</v>
      </c>
      <c r="AT1586" t="s">
        <v>15</v>
      </c>
      <c r="AU1586">
        <v>56318959</v>
      </c>
    </row>
    <row r="1587" spans="45:47" x14ac:dyDescent="0.3">
      <c r="AS1587">
        <v>2008</v>
      </c>
      <c r="AT1587" t="s">
        <v>15</v>
      </c>
      <c r="AU1587">
        <v>65266338</v>
      </c>
    </row>
    <row r="1588" spans="45:47" x14ac:dyDescent="0.3">
      <c r="AS1588">
        <v>2007</v>
      </c>
      <c r="AT1588" t="s">
        <v>15</v>
      </c>
      <c r="AU1588">
        <v>60103547</v>
      </c>
    </row>
    <row r="1589" spans="45:47" x14ac:dyDescent="0.3">
      <c r="AS1589">
        <v>2006</v>
      </c>
      <c r="AT1589" t="s">
        <v>15</v>
      </c>
      <c r="AU1589">
        <v>48086164</v>
      </c>
    </row>
    <row r="1590" spans="45:47" x14ac:dyDescent="0.3">
      <c r="AS1590">
        <v>2005</v>
      </c>
      <c r="AT1590" t="s">
        <v>15</v>
      </c>
      <c r="AU1590">
        <v>40183407</v>
      </c>
    </row>
    <row r="1591" spans="45:47" x14ac:dyDescent="0.3">
      <c r="AS1591">
        <v>2004</v>
      </c>
      <c r="AT1591" t="s">
        <v>15</v>
      </c>
      <c r="AU1591">
        <v>32743413</v>
      </c>
    </row>
    <row r="1592" spans="45:47" x14ac:dyDescent="0.3">
      <c r="AS1592">
        <v>2003</v>
      </c>
      <c r="AT1592" t="s">
        <v>15</v>
      </c>
      <c r="AU1592">
        <v>27296996</v>
      </c>
    </row>
    <row r="1593" spans="45:47" x14ac:dyDescent="0.3">
      <c r="AS1593">
        <v>2002</v>
      </c>
      <c r="AT1593" t="s">
        <v>15</v>
      </c>
      <c r="AU1593">
        <v>24406766</v>
      </c>
    </row>
    <row r="1594" spans="45:47" x14ac:dyDescent="0.3">
      <c r="AS1594">
        <v>2001</v>
      </c>
      <c r="AT1594" t="s">
        <v>15</v>
      </c>
      <c r="AU1594">
        <v>26309199</v>
      </c>
    </row>
    <row r="1595" spans="45:47" x14ac:dyDescent="0.3">
      <c r="AS1595">
        <v>2000</v>
      </c>
      <c r="AT1595" t="s">
        <v>15</v>
      </c>
      <c r="AU1595">
        <v>36814517</v>
      </c>
    </row>
    <row r="1596" spans="45:47" x14ac:dyDescent="0.3">
      <c r="AS1596">
        <v>1999</v>
      </c>
      <c r="AT1596" t="s">
        <v>15</v>
      </c>
      <c r="AU1596">
        <v>44100765</v>
      </c>
    </row>
    <row r="1597" spans="45:47" x14ac:dyDescent="0.3">
      <c r="AS1597">
        <v>1998</v>
      </c>
      <c r="AT1597" t="s">
        <v>15</v>
      </c>
      <c r="AU1597">
        <v>56568616</v>
      </c>
    </row>
    <row r="1598" spans="45:47" x14ac:dyDescent="0.3">
      <c r="AS1598">
        <v>1997</v>
      </c>
      <c r="AT1598" t="s">
        <v>15</v>
      </c>
      <c r="AU1598">
        <v>66665504</v>
      </c>
    </row>
    <row r="1599" spans="45:47" x14ac:dyDescent="0.3">
      <c r="AS1599">
        <v>1996</v>
      </c>
      <c r="AT1599" t="s">
        <v>15</v>
      </c>
      <c r="AU1599">
        <v>52787808</v>
      </c>
    </row>
    <row r="1600" spans="45:47" x14ac:dyDescent="0.3">
      <c r="AS1600">
        <v>1995</v>
      </c>
      <c r="AT1600" t="s">
        <v>15</v>
      </c>
      <c r="AU1600">
        <v>62832760</v>
      </c>
    </row>
    <row r="1601" spans="45:47" x14ac:dyDescent="0.3">
      <c r="AS1601">
        <v>1994</v>
      </c>
      <c r="AT1601" t="s">
        <v>15</v>
      </c>
      <c r="AU1601">
        <v>29639094</v>
      </c>
    </row>
    <row r="1602" spans="45:47" x14ac:dyDescent="0.3">
      <c r="AS1602">
        <v>1993</v>
      </c>
      <c r="AT1602" t="s">
        <v>15</v>
      </c>
      <c r="AU1602">
        <v>13092558</v>
      </c>
    </row>
    <row r="1603" spans="45:47" x14ac:dyDescent="0.3">
      <c r="AS1603">
        <v>1992</v>
      </c>
      <c r="AT1603" t="s">
        <v>15</v>
      </c>
      <c r="AU1603">
        <v>14829098</v>
      </c>
    </row>
    <row r="1604" spans="45:47" x14ac:dyDescent="0.3">
      <c r="AS1604">
        <v>2015</v>
      </c>
      <c r="AT1604" t="s">
        <v>367</v>
      </c>
      <c r="AU1604">
        <v>3513050</v>
      </c>
    </row>
    <row r="1605" spans="45:47" x14ac:dyDescent="0.3">
      <c r="AS1605">
        <v>2014</v>
      </c>
      <c r="AT1605" t="s">
        <v>367</v>
      </c>
      <c r="AU1605">
        <v>2133940</v>
      </c>
    </row>
    <row r="1606" spans="45:47" x14ac:dyDescent="0.3">
      <c r="AS1606">
        <v>2013</v>
      </c>
      <c r="AT1606" t="s">
        <v>367</v>
      </c>
      <c r="AU1606">
        <v>1228649</v>
      </c>
    </row>
    <row r="1607" spans="45:47" x14ac:dyDescent="0.3">
      <c r="AS1607">
        <v>2012</v>
      </c>
      <c r="AT1607" t="s">
        <v>367</v>
      </c>
      <c r="AU1607">
        <v>1326084</v>
      </c>
    </row>
    <row r="1608" spans="45:47" x14ac:dyDescent="0.3">
      <c r="AS1608">
        <v>2011</v>
      </c>
      <c r="AT1608" t="s">
        <v>367</v>
      </c>
      <c r="AU1608">
        <v>1046572</v>
      </c>
    </row>
    <row r="1609" spans="45:47" x14ac:dyDescent="0.3">
      <c r="AS1609">
        <v>2010</v>
      </c>
      <c r="AT1609" t="s">
        <v>367</v>
      </c>
      <c r="AU1609">
        <v>971436</v>
      </c>
    </row>
    <row r="1610" spans="45:47" x14ac:dyDescent="0.3">
      <c r="AS1610">
        <v>2009</v>
      </c>
      <c r="AT1610" t="s">
        <v>367</v>
      </c>
      <c r="AU1610">
        <v>892912</v>
      </c>
    </row>
    <row r="1611" spans="45:47" x14ac:dyDescent="0.3">
      <c r="AS1611">
        <v>2008</v>
      </c>
      <c r="AT1611" t="s">
        <v>367</v>
      </c>
      <c r="AU1611">
        <v>958888</v>
      </c>
    </row>
    <row r="1612" spans="45:47" x14ac:dyDescent="0.3">
      <c r="AS1612">
        <v>2007</v>
      </c>
      <c r="AT1612" t="s">
        <v>367</v>
      </c>
      <c r="AU1612">
        <v>1110776</v>
      </c>
    </row>
    <row r="1613" spans="45:47" x14ac:dyDescent="0.3">
      <c r="AS1613">
        <v>2006</v>
      </c>
      <c r="AT1613" t="s">
        <v>367</v>
      </c>
      <c r="AU1613">
        <v>556096</v>
      </c>
    </row>
    <row r="1614" spans="45:47" x14ac:dyDescent="0.3">
      <c r="AS1614">
        <v>2005</v>
      </c>
      <c r="AT1614" t="s">
        <v>367</v>
      </c>
      <c r="AU1614">
        <v>447260</v>
      </c>
    </row>
    <row r="1615" spans="45:47" x14ac:dyDescent="0.3">
      <c r="AS1615">
        <v>2004</v>
      </c>
      <c r="AT1615" t="s">
        <v>367</v>
      </c>
      <c r="AU1615">
        <v>482695</v>
      </c>
    </row>
    <row r="1616" spans="45:47" x14ac:dyDescent="0.3">
      <c r="AS1616">
        <v>2003</v>
      </c>
      <c r="AT1616" t="s">
        <v>367</v>
      </c>
      <c r="AU1616">
        <v>202450</v>
      </c>
    </row>
    <row r="1617" spans="45:47" x14ac:dyDescent="0.3">
      <c r="AS1617">
        <v>2002</v>
      </c>
      <c r="AT1617" t="s">
        <v>367</v>
      </c>
      <c r="AU1617">
        <v>101148</v>
      </c>
    </row>
    <row r="1618" spans="45:47" x14ac:dyDescent="0.3">
      <c r="AS1618">
        <v>2001</v>
      </c>
      <c r="AT1618" t="s">
        <v>367</v>
      </c>
      <c r="AU1618">
        <v>73877</v>
      </c>
    </row>
    <row r="1619" spans="45:47" x14ac:dyDescent="0.3">
      <c r="AS1619">
        <v>2000</v>
      </c>
      <c r="AT1619" t="s">
        <v>367</v>
      </c>
      <c r="AU1619">
        <v>189832</v>
      </c>
    </row>
    <row r="1620" spans="45:47" x14ac:dyDescent="0.3">
      <c r="AS1620">
        <v>1999</v>
      </c>
      <c r="AT1620" t="s">
        <v>367</v>
      </c>
      <c r="AU1620">
        <v>267455</v>
      </c>
    </row>
    <row r="1621" spans="45:47" x14ac:dyDescent="0.3">
      <c r="AS1621">
        <v>1998</v>
      </c>
      <c r="AT1621" t="s">
        <v>367</v>
      </c>
      <c r="AU1621">
        <v>137510</v>
      </c>
    </row>
    <row r="1622" spans="45:47" x14ac:dyDescent="0.3">
      <c r="AS1622">
        <v>1997</v>
      </c>
      <c r="AT1622" t="s">
        <v>367</v>
      </c>
      <c r="AU1622">
        <v>208073</v>
      </c>
    </row>
    <row r="1623" spans="45:47" x14ac:dyDescent="0.3">
      <c r="AS1623">
        <v>1996</v>
      </c>
      <c r="AT1623" t="s">
        <v>367</v>
      </c>
      <c r="AU1623">
        <v>218427</v>
      </c>
    </row>
    <row r="1624" spans="45:47" x14ac:dyDescent="0.3">
      <c r="AS1624">
        <v>1995</v>
      </c>
      <c r="AT1624" t="s">
        <v>367</v>
      </c>
      <c r="AU1624">
        <v>273874</v>
      </c>
    </row>
    <row r="1625" spans="45:47" x14ac:dyDescent="0.3">
      <c r="AS1625">
        <v>2015</v>
      </c>
      <c r="AT1625" t="s">
        <v>78</v>
      </c>
      <c r="AU1625">
        <v>15955660</v>
      </c>
    </row>
    <row r="1626" spans="45:47" x14ac:dyDescent="0.3">
      <c r="AS1626">
        <v>2014</v>
      </c>
      <c r="AT1626" t="s">
        <v>78</v>
      </c>
      <c r="AU1626">
        <v>27970411</v>
      </c>
    </row>
    <row r="1627" spans="45:47" x14ac:dyDescent="0.3">
      <c r="AS1627">
        <v>2013</v>
      </c>
      <c r="AT1627" t="s">
        <v>78</v>
      </c>
      <c r="AU1627">
        <v>5806869</v>
      </c>
    </row>
    <row r="1628" spans="45:47" x14ac:dyDescent="0.3">
      <c r="AS1628">
        <v>2012</v>
      </c>
      <c r="AT1628" t="s">
        <v>78</v>
      </c>
      <c r="AU1628">
        <v>9378465</v>
      </c>
    </row>
    <row r="1629" spans="45:47" x14ac:dyDescent="0.3">
      <c r="AS1629">
        <v>2011</v>
      </c>
      <c r="AT1629" t="s">
        <v>78</v>
      </c>
      <c r="AU1629">
        <v>31722409</v>
      </c>
    </row>
    <row r="1630" spans="45:47" x14ac:dyDescent="0.3">
      <c r="AS1630">
        <v>2010</v>
      </c>
      <c r="AT1630" t="s">
        <v>78</v>
      </c>
      <c r="AU1630">
        <v>16551203</v>
      </c>
    </row>
    <row r="1631" spans="45:47" x14ac:dyDescent="0.3">
      <c r="AS1631">
        <v>2009</v>
      </c>
      <c r="AT1631" t="s">
        <v>78</v>
      </c>
      <c r="AU1631">
        <v>1584528</v>
      </c>
    </row>
    <row r="1632" spans="45:47" x14ac:dyDescent="0.3">
      <c r="AS1632">
        <v>2008</v>
      </c>
      <c r="AT1632" t="s">
        <v>78</v>
      </c>
      <c r="AU1632">
        <v>217277</v>
      </c>
    </row>
    <row r="1633" spans="45:47" x14ac:dyDescent="0.3">
      <c r="AS1633">
        <v>2007</v>
      </c>
      <c r="AT1633" t="s">
        <v>78</v>
      </c>
      <c r="AU1633">
        <v>241159</v>
      </c>
    </row>
    <row r="1634" spans="45:47" x14ac:dyDescent="0.3">
      <c r="AS1634">
        <v>2006</v>
      </c>
      <c r="AT1634" t="s">
        <v>78</v>
      </c>
      <c r="AU1634">
        <v>228147</v>
      </c>
    </row>
    <row r="1635" spans="45:47" x14ac:dyDescent="0.3">
      <c r="AS1635">
        <v>2005</v>
      </c>
      <c r="AT1635" t="s">
        <v>78</v>
      </c>
      <c r="AU1635">
        <v>552519</v>
      </c>
    </row>
    <row r="1636" spans="45:47" x14ac:dyDescent="0.3">
      <c r="AS1636">
        <v>2004</v>
      </c>
      <c r="AT1636" t="s">
        <v>78</v>
      </c>
      <c r="AU1636">
        <v>145964</v>
      </c>
    </row>
    <row r="1637" spans="45:47" x14ac:dyDescent="0.3">
      <c r="AS1637">
        <v>2003</v>
      </c>
      <c r="AT1637" t="s">
        <v>78</v>
      </c>
      <c r="AU1637">
        <v>236942</v>
      </c>
    </row>
    <row r="1638" spans="45:47" x14ac:dyDescent="0.3">
      <c r="AS1638">
        <v>2002</v>
      </c>
      <c r="AT1638" t="s">
        <v>78</v>
      </c>
      <c r="AU1638">
        <v>262107</v>
      </c>
    </row>
    <row r="1639" spans="45:47" x14ac:dyDescent="0.3">
      <c r="AS1639">
        <v>2001</v>
      </c>
      <c r="AT1639" t="s">
        <v>78</v>
      </c>
      <c r="AU1639">
        <v>278112</v>
      </c>
    </row>
    <row r="1640" spans="45:47" x14ac:dyDescent="0.3">
      <c r="AS1640">
        <v>2000</v>
      </c>
      <c r="AT1640" t="s">
        <v>78</v>
      </c>
      <c r="AU1640">
        <v>444638</v>
      </c>
    </row>
    <row r="1641" spans="45:47" x14ac:dyDescent="0.3">
      <c r="AS1641">
        <v>1999</v>
      </c>
      <c r="AT1641" t="s">
        <v>78</v>
      </c>
      <c r="AU1641">
        <v>204384</v>
      </c>
    </row>
    <row r="1642" spans="45:47" x14ac:dyDescent="0.3">
      <c r="AS1642">
        <v>1998</v>
      </c>
      <c r="AT1642" t="s">
        <v>78</v>
      </c>
      <c r="AU1642">
        <v>261721</v>
      </c>
    </row>
    <row r="1643" spans="45:47" x14ac:dyDescent="0.3">
      <c r="AS1643">
        <v>1997</v>
      </c>
      <c r="AT1643" t="s">
        <v>78</v>
      </c>
      <c r="AU1643">
        <v>35876</v>
      </c>
    </row>
    <row r="1644" spans="45:47" x14ac:dyDescent="0.3">
      <c r="AS1644">
        <v>1996</v>
      </c>
      <c r="AT1644" t="s">
        <v>78</v>
      </c>
      <c r="AU1644">
        <v>44163</v>
      </c>
    </row>
    <row r="1645" spans="45:47" x14ac:dyDescent="0.3">
      <c r="AS1645">
        <v>1995</v>
      </c>
      <c r="AT1645" t="s">
        <v>78</v>
      </c>
      <c r="AU1645">
        <v>56296</v>
      </c>
    </row>
    <row r="1646" spans="45:47" x14ac:dyDescent="0.3">
      <c r="AS1646">
        <v>1994</v>
      </c>
      <c r="AT1646" t="s">
        <v>78</v>
      </c>
      <c r="AU1646">
        <v>17793</v>
      </c>
    </row>
    <row r="1647" spans="45:47" x14ac:dyDescent="0.3">
      <c r="AS1647">
        <v>2015</v>
      </c>
      <c r="AT1647" t="s">
        <v>14</v>
      </c>
      <c r="AU1647">
        <v>15447144</v>
      </c>
    </row>
    <row r="1648" spans="45:47" x14ac:dyDescent="0.3">
      <c r="AS1648">
        <v>2014</v>
      </c>
      <c r="AT1648" t="s">
        <v>14</v>
      </c>
      <c r="AU1648">
        <v>36790551</v>
      </c>
    </row>
    <row r="1649" spans="45:47" x14ac:dyDescent="0.3">
      <c r="AS1649">
        <v>2013</v>
      </c>
      <c r="AT1649" t="s">
        <v>14</v>
      </c>
      <c r="AU1649">
        <v>51665915</v>
      </c>
    </row>
    <row r="1650" spans="45:47" x14ac:dyDescent="0.3">
      <c r="AS1650">
        <v>2012</v>
      </c>
      <c r="AT1650" t="s">
        <v>14</v>
      </c>
      <c r="AU1650">
        <v>175236017</v>
      </c>
    </row>
    <row r="1651" spans="45:47" x14ac:dyDescent="0.3">
      <c r="AS1651">
        <v>2011</v>
      </c>
      <c r="AT1651" t="s">
        <v>14</v>
      </c>
      <c r="AU1651">
        <v>171723980</v>
      </c>
    </row>
    <row r="1652" spans="45:47" x14ac:dyDescent="0.3">
      <c r="AS1652">
        <v>2010</v>
      </c>
      <c r="AT1652" t="s">
        <v>14</v>
      </c>
      <c r="AU1652">
        <v>79471385</v>
      </c>
    </row>
    <row r="1653" spans="45:47" x14ac:dyDescent="0.3">
      <c r="AS1653">
        <v>2009</v>
      </c>
      <c r="AT1653" t="s">
        <v>14</v>
      </c>
      <c r="AU1653">
        <v>83497995</v>
      </c>
    </row>
    <row r="1654" spans="45:47" x14ac:dyDescent="0.3">
      <c r="AS1654">
        <v>2008</v>
      </c>
      <c r="AT1654" t="s">
        <v>14</v>
      </c>
      <c r="AU1654">
        <v>20403879</v>
      </c>
    </row>
    <row r="1655" spans="45:47" x14ac:dyDescent="0.3">
      <c r="AS1655">
        <v>2007</v>
      </c>
      <c r="AT1655" t="s">
        <v>14</v>
      </c>
      <c r="AU1655">
        <v>12896558</v>
      </c>
    </row>
    <row r="1656" spans="45:47" x14ac:dyDescent="0.3">
      <c r="AS1656">
        <v>2006</v>
      </c>
      <c r="AT1656" t="s">
        <v>14</v>
      </c>
      <c r="AU1656">
        <v>27481358</v>
      </c>
    </row>
    <row r="1657" spans="45:47" x14ac:dyDescent="0.3">
      <c r="AS1657">
        <v>2005</v>
      </c>
      <c r="AT1657" t="s">
        <v>14</v>
      </c>
      <c r="AU1657">
        <v>25023126</v>
      </c>
    </row>
    <row r="1658" spans="45:47" x14ac:dyDescent="0.3">
      <c r="AS1658">
        <v>2004</v>
      </c>
      <c r="AT1658" t="s">
        <v>14</v>
      </c>
      <c r="AU1658">
        <v>5294090</v>
      </c>
    </row>
    <row r="1659" spans="45:47" x14ac:dyDescent="0.3">
      <c r="AS1659">
        <v>2003</v>
      </c>
      <c r="AT1659" t="s">
        <v>14</v>
      </c>
      <c r="AU1659">
        <v>2590541</v>
      </c>
    </row>
    <row r="1660" spans="45:47" x14ac:dyDescent="0.3">
      <c r="AS1660">
        <v>2002</v>
      </c>
      <c r="AT1660" t="s">
        <v>14</v>
      </c>
      <c r="AU1660">
        <v>4732621</v>
      </c>
    </row>
    <row r="1661" spans="45:47" x14ac:dyDescent="0.3">
      <c r="AS1661">
        <v>2001</v>
      </c>
      <c r="AT1661" t="s">
        <v>14</v>
      </c>
      <c r="AU1661">
        <v>4077211</v>
      </c>
    </row>
    <row r="1662" spans="45:47" x14ac:dyDescent="0.3">
      <c r="AS1662">
        <v>2000</v>
      </c>
      <c r="AT1662" t="s">
        <v>14</v>
      </c>
      <c r="AU1662">
        <v>931476</v>
      </c>
    </row>
    <row r="1663" spans="45:47" x14ac:dyDescent="0.3">
      <c r="AS1663">
        <v>1999</v>
      </c>
      <c r="AT1663" t="s">
        <v>14</v>
      </c>
      <c r="AU1663">
        <v>32094</v>
      </c>
    </row>
    <row r="1664" spans="45:47" x14ac:dyDescent="0.3">
      <c r="AS1664">
        <v>1998</v>
      </c>
      <c r="AT1664" t="s">
        <v>14</v>
      </c>
      <c r="AU1664">
        <v>22476</v>
      </c>
    </row>
    <row r="1665" spans="45:47" x14ac:dyDescent="0.3">
      <c r="AS1665">
        <v>1997</v>
      </c>
      <c r="AT1665" t="s">
        <v>14</v>
      </c>
      <c r="AU1665">
        <v>36943</v>
      </c>
    </row>
    <row r="1666" spans="45:47" x14ac:dyDescent="0.3">
      <c r="AS1666">
        <v>1996</v>
      </c>
      <c r="AT1666" t="s">
        <v>14</v>
      </c>
      <c r="AU1666">
        <v>5880</v>
      </c>
    </row>
    <row r="1667" spans="45:47" x14ac:dyDescent="0.3">
      <c r="AS1667">
        <v>1995</v>
      </c>
      <c r="AT1667" t="s">
        <v>14</v>
      </c>
      <c r="AU1667">
        <v>28474</v>
      </c>
    </row>
    <row r="1668" spans="45:47" x14ac:dyDescent="0.3">
      <c r="AS1668">
        <v>1994</v>
      </c>
      <c r="AT1668" t="s">
        <v>14</v>
      </c>
      <c r="AU1668">
        <v>10090</v>
      </c>
    </row>
    <row r="1669" spans="45:47" x14ac:dyDescent="0.3">
      <c r="AS1669">
        <v>1993</v>
      </c>
      <c r="AT1669" t="s">
        <v>14</v>
      </c>
      <c r="AU1669">
        <v>9266</v>
      </c>
    </row>
    <row r="1670" spans="45:47" x14ac:dyDescent="0.3">
      <c r="AS1670">
        <v>1992</v>
      </c>
      <c r="AT1670" t="s">
        <v>14</v>
      </c>
      <c r="AU1670">
        <v>676</v>
      </c>
    </row>
    <row r="1671" spans="45:47" x14ac:dyDescent="0.3">
      <c r="AS1671">
        <v>2015</v>
      </c>
      <c r="AT1671" t="s">
        <v>62</v>
      </c>
      <c r="AU1671">
        <v>39059081</v>
      </c>
    </row>
    <row r="1672" spans="45:47" x14ac:dyDescent="0.3">
      <c r="AS1672">
        <v>2014</v>
      </c>
      <c r="AT1672" t="s">
        <v>62</v>
      </c>
      <c r="AU1672">
        <v>39940594</v>
      </c>
    </row>
    <row r="1673" spans="45:47" x14ac:dyDescent="0.3">
      <c r="AS1673">
        <v>2013</v>
      </c>
      <c r="AT1673" t="s">
        <v>62</v>
      </c>
      <c r="AU1673">
        <v>42616213</v>
      </c>
    </row>
    <row r="1674" spans="45:47" x14ac:dyDescent="0.3">
      <c r="AS1674">
        <v>2012</v>
      </c>
      <c r="AT1674" t="s">
        <v>62</v>
      </c>
      <c r="AU1674">
        <v>46065885</v>
      </c>
    </row>
    <row r="1675" spans="45:47" x14ac:dyDescent="0.3">
      <c r="AS1675">
        <v>2011</v>
      </c>
      <c r="AT1675" t="s">
        <v>62</v>
      </c>
      <c r="AU1675">
        <v>46641692</v>
      </c>
    </row>
    <row r="1676" spans="45:47" x14ac:dyDescent="0.3">
      <c r="AS1676">
        <v>2010</v>
      </c>
      <c r="AT1676" t="s">
        <v>62</v>
      </c>
      <c r="AU1676">
        <v>30755097</v>
      </c>
    </row>
    <row r="1677" spans="45:47" x14ac:dyDescent="0.3">
      <c r="AS1677">
        <v>2009</v>
      </c>
      <c r="AT1677" t="s">
        <v>62</v>
      </c>
      <c r="AU1677">
        <v>27358389</v>
      </c>
    </row>
    <row r="1678" spans="45:47" x14ac:dyDescent="0.3">
      <c r="AS1678">
        <v>2008</v>
      </c>
      <c r="AT1678" t="s">
        <v>62</v>
      </c>
      <c r="AU1678">
        <v>26945625</v>
      </c>
    </row>
    <row r="1679" spans="45:47" x14ac:dyDescent="0.3">
      <c r="AS1679">
        <v>2007</v>
      </c>
      <c r="AT1679" t="s">
        <v>62</v>
      </c>
      <c r="AU1679">
        <v>22861967</v>
      </c>
    </row>
    <row r="1680" spans="45:47" x14ac:dyDescent="0.3">
      <c r="AS1680">
        <v>2006</v>
      </c>
      <c r="AT1680" t="s">
        <v>62</v>
      </c>
      <c r="AU1680">
        <v>20861962</v>
      </c>
    </row>
    <row r="1681" spans="45:47" x14ac:dyDescent="0.3">
      <c r="AS1681">
        <v>2005</v>
      </c>
      <c r="AT1681" t="s">
        <v>62</v>
      </c>
      <c r="AU1681">
        <v>15126897</v>
      </c>
    </row>
    <row r="1682" spans="45:47" x14ac:dyDescent="0.3">
      <c r="AS1682">
        <v>2004</v>
      </c>
      <c r="AT1682" t="s">
        <v>62</v>
      </c>
      <c r="AU1682">
        <v>13765488</v>
      </c>
    </row>
    <row r="1683" spans="45:47" x14ac:dyDescent="0.3">
      <c r="AS1683">
        <v>2003</v>
      </c>
      <c r="AT1683" t="s">
        <v>62</v>
      </c>
      <c r="AU1683">
        <v>11320971</v>
      </c>
    </row>
    <row r="1684" spans="45:47" x14ac:dyDescent="0.3">
      <c r="AS1684">
        <v>2002</v>
      </c>
      <c r="AT1684" t="s">
        <v>62</v>
      </c>
      <c r="AU1684">
        <v>10598338</v>
      </c>
    </row>
    <row r="1685" spans="45:47" x14ac:dyDescent="0.3">
      <c r="AS1685">
        <v>2001</v>
      </c>
      <c r="AT1685" t="s">
        <v>62</v>
      </c>
      <c r="AU1685">
        <v>10101364</v>
      </c>
    </row>
    <row r="1686" spans="45:47" x14ac:dyDescent="0.3">
      <c r="AS1686">
        <v>2000</v>
      </c>
      <c r="AT1686" t="s">
        <v>62</v>
      </c>
      <c r="AU1686">
        <v>10278414</v>
      </c>
    </row>
    <row r="1687" spans="45:47" x14ac:dyDescent="0.3">
      <c r="AS1687">
        <v>1999</v>
      </c>
      <c r="AT1687" t="s">
        <v>62</v>
      </c>
      <c r="AU1687">
        <v>11057848</v>
      </c>
    </row>
    <row r="1688" spans="45:47" x14ac:dyDescent="0.3">
      <c r="AS1688">
        <v>1998</v>
      </c>
      <c r="AT1688" t="s">
        <v>62</v>
      </c>
      <c r="AU1688">
        <v>14515257</v>
      </c>
    </row>
    <row r="1689" spans="45:47" x14ac:dyDescent="0.3">
      <c r="AS1689">
        <v>1997</v>
      </c>
      <c r="AT1689" t="s">
        <v>62</v>
      </c>
      <c r="AU1689">
        <v>15529913</v>
      </c>
    </row>
    <row r="1690" spans="45:47" x14ac:dyDescent="0.3">
      <c r="AS1690">
        <v>1996</v>
      </c>
      <c r="AT1690" t="s">
        <v>62</v>
      </c>
      <c r="AU1690">
        <v>12417238</v>
      </c>
    </row>
    <row r="1691" spans="45:47" x14ac:dyDescent="0.3">
      <c r="AS1691">
        <v>1995</v>
      </c>
      <c r="AT1691" t="s">
        <v>62</v>
      </c>
      <c r="AU1691">
        <v>13045054</v>
      </c>
    </row>
    <row r="1692" spans="45:47" x14ac:dyDescent="0.3">
      <c r="AS1692">
        <v>1994</v>
      </c>
      <c r="AT1692" t="s">
        <v>62</v>
      </c>
      <c r="AU1692">
        <v>11966680</v>
      </c>
    </row>
    <row r="1693" spans="45:47" x14ac:dyDescent="0.3">
      <c r="AS1693">
        <v>1993</v>
      </c>
      <c r="AT1693" t="s">
        <v>62</v>
      </c>
      <c r="AU1693">
        <v>5865479</v>
      </c>
    </row>
    <row r="1694" spans="45:47" x14ac:dyDescent="0.3">
      <c r="AS1694">
        <v>2015</v>
      </c>
      <c r="AT1694" t="s">
        <v>12</v>
      </c>
      <c r="AU1694">
        <v>228913784</v>
      </c>
    </row>
    <row r="1695" spans="45:47" x14ac:dyDescent="0.3">
      <c r="AS1695">
        <v>2014</v>
      </c>
      <c r="AT1695" t="s">
        <v>12</v>
      </c>
      <c r="AU1695">
        <v>187458571</v>
      </c>
    </row>
    <row r="1696" spans="45:47" x14ac:dyDescent="0.3">
      <c r="AS1696">
        <v>2013</v>
      </c>
      <c r="AT1696" t="s">
        <v>12</v>
      </c>
      <c r="AU1696">
        <v>142661924</v>
      </c>
    </row>
    <row r="1697" spans="45:47" x14ac:dyDescent="0.3">
      <c r="AS1697">
        <v>2012</v>
      </c>
      <c r="AT1697" t="s">
        <v>12</v>
      </c>
      <c r="AU1697">
        <v>168771183</v>
      </c>
    </row>
    <row r="1698" spans="45:47" x14ac:dyDescent="0.3">
      <c r="AS1698">
        <v>2011</v>
      </c>
      <c r="AT1698" t="s">
        <v>12</v>
      </c>
      <c r="AU1698">
        <v>129849007</v>
      </c>
    </row>
    <row r="1699" spans="45:47" x14ac:dyDescent="0.3">
      <c r="AS1699">
        <v>2010</v>
      </c>
      <c r="AT1699" t="s">
        <v>12</v>
      </c>
      <c r="AU1699">
        <v>70434645</v>
      </c>
    </row>
    <row r="1700" spans="45:47" x14ac:dyDescent="0.3">
      <c r="AS1700">
        <v>2009</v>
      </c>
      <c r="AT1700" t="s">
        <v>12</v>
      </c>
      <c r="AU1700">
        <v>50907776</v>
      </c>
    </row>
    <row r="1701" spans="45:47" x14ac:dyDescent="0.3">
      <c r="AS1701">
        <v>2008</v>
      </c>
      <c r="AT1701" t="s">
        <v>12</v>
      </c>
      <c r="AU1701">
        <v>65331318</v>
      </c>
    </row>
    <row r="1702" spans="45:47" x14ac:dyDescent="0.3">
      <c r="AS1702">
        <v>2007</v>
      </c>
      <c r="AT1702" t="s">
        <v>12</v>
      </c>
      <c r="AU1702">
        <v>48289091</v>
      </c>
    </row>
    <row r="1703" spans="45:47" x14ac:dyDescent="0.3">
      <c r="AS1703">
        <v>2006</v>
      </c>
      <c r="AT1703" t="s">
        <v>12</v>
      </c>
      <c r="AU1703">
        <v>35898953</v>
      </c>
    </row>
    <row r="1704" spans="45:47" x14ac:dyDescent="0.3">
      <c r="AS1704">
        <v>2005</v>
      </c>
      <c r="AT1704" t="s">
        <v>12</v>
      </c>
      <c r="AU1704">
        <v>22728606</v>
      </c>
    </row>
    <row r="1705" spans="45:47" x14ac:dyDescent="0.3">
      <c r="AS1705">
        <v>2004</v>
      </c>
      <c r="AT1705" t="s">
        <v>12</v>
      </c>
      <c r="AU1705">
        <v>16149269</v>
      </c>
    </row>
    <row r="1706" spans="45:47" x14ac:dyDescent="0.3">
      <c r="AS1706">
        <v>2003</v>
      </c>
      <c r="AT1706" t="s">
        <v>12</v>
      </c>
      <c r="AU1706">
        <v>14757626</v>
      </c>
    </row>
    <row r="1707" spans="45:47" x14ac:dyDescent="0.3">
      <c r="AS1707">
        <v>2002</v>
      </c>
      <c r="AT1707" t="s">
        <v>12</v>
      </c>
      <c r="AU1707">
        <v>8457177</v>
      </c>
    </row>
    <row r="1708" spans="45:47" x14ac:dyDescent="0.3">
      <c r="AS1708">
        <v>2001</v>
      </c>
      <c r="AT1708" t="s">
        <v>12</v>
      </c>
      <c r="AU1708">
        <v>7170866</v>
      </c>
    </row>
    <row r="1709" spans="45:47" x14ac:dyDescent="0.3">
      <c r="AS1709">
        <v>2000</v>
      </c>
      <c r="AT1709" t="s">
        <v>12</v>
      </c>
      <c r="AU1709">
        <v>6181860</v>
      </c>
    </row>
    <row r="1710" spans="45:47" x14ac:dyDescent="0.3">
      <c r="AS1710">
        <v>1999</v>
      </c>
      <c r="AT1710" t="s">
        <v>12</v>
      </c>
      <c r="AU1710">
        <v>8144980</v>
      </c>
    </row>
    <row r="1711" spans="45:47" x14ac:dyDescent="0.3">
      <c r="AS1711">
        <v>1998</v>
      </c>
      <c r="AT1711" t="s">
        <v>12</v>
      </c>
      <c r="AU1711">
        <v>11223581</v>
      </c>
    </row>
    <row r="1712" spans="45:47" x14ac:dyDescent="0.3">
      <c r="AS1712">
        <v>1997</v>
      </c>
      <c r="AT1712" t="s">
        <v>12</v>
      </c>
      <c r="AU1712">
        <v>2655893</v>
      </c>
    </row>
    <row r="1713" spans="45:47" x14ac:dyDescent="0.3">
      <c r="AS1713">
        <v>1996</v>
      </c>
      <c r="AT1713" t="s">
        <v>12</v>
      </c>
      <c r="AU1713">
        <v>17189981</v>
      </c>
    </row>
    <row r="1714" spans="45:47" x14ac:dyDescent="0.3">
      <c r="AS1714">
        <v>1995</v>
      </c>
      <c r="AT1714" t="s">
        <v>12</v>
      </c>
      <c r="AU1714">
        <v>5861311</v>
      </c>
    </row>
    <row r="1715" spans="45:47" x14ac:dyDescent="0.3">
      <c r="AS1715">
        <v>1994</v>
      </c>
      <c r="AT1715" t="s">
        <v>12</v>
      </c>
      <c r="AU1715">
        <v>1296708</v>
      </c>
    </row>
    <row r="1716" spans="45:47" x14ac:dyDescent="0.3">
      <c r="AS1716">
        <v>1993</v>
      </c>
      <c r="AT1716" t="s">
        <v>12</v>
      </c>
      <c r="AU1716">
        <v>2612671</v>
      </c>
    </row>
    <row r="1717" spans="45:47" x14ac:dyDescent="0.3">
      <c r="AS1717">
        <v>1992</v>
      </c>
      <c r="AT1717" t="s">
        <v>12</v>
      </c>
      <c r="AU1717">
        <v>5765950</v>
      </c>
    </row>
    <row r="1718" spans="45:47" x14ac:dyDescent="0.3">
      <c r="AS1718">
        <v>2015</v>
      </c>
      <c r="AT1718" t="s">
        <v>11</v>
      </c>
      <c r="AU1718">
        <v>50553176</v>
      </c>
    </row>
    <row r="1719" spans="45:47" x14ac:dyDescent="0.3">
      <c r="AS1719">
        <v>2014</v>
      </c>
      <c r="AT1719" t="s">
        <v>11</v>
      </c>
      <c r="AU1719">
        <v>41515339</v>
      </c>
    </row>
    <row r="1720" spans="45:47" x14ac:dyDescent="0.3">
      <c r="AS1720">
        <v>2013</v>
      </c>
      <c r="AT1720" t="s">
        <v>11</v>
      </c>
      <c r="AU1720">
        <v>47038910</v>
      </c>
    </row>
    <row r="1721" spans="45:47" x14ac:dyDescent="0.3">
      <c r="AS1721">
        <v>2012</v>
      </c>
      <c r="AT1721" t="s">
        <v>11</v>
      </c>
      <c r="AU1721">
        <v>41989733</v>
      </c>
    </row>
    <row r="1722" spans="45:47" x14ac:dyDescent="0.3">
      <c r="AS1722">
        <v>2011</v>
      </c>
      <c r="AT1722" t="s">
        <v>11</v>
      </c>
      <c r="AU1722">
        <v>47464199</v>
      </c>
    </row>
    <row r="1723" spans="45:47" x14ac:dyDescent="0.3">
      <c r="AS1723">
        <v>2010</v>
      </c>
      <c r="AT1723" t="s">
        <v>11</v>
      </c>
      <c r="AU1723">
        <v>45273037</v>
      </c>
    </row>
    <row r="1724" spans="45:47" x14ac:dyDescent="0.3">
      <c r="AS1724">
        <v>2009</v>
      </c>
      <c r="AT1724" t="s">
        <v>11</v>
      </c>
      <c r="AU1724">
        <v>31509551</v>
      </c>
    </row>
    <row r="1725" spans="45:47" x14ac:dyDescent="0.3">
      <c r="AS1725">
        <v>2008</v>
      </c>
      <c r="AT1725" t="s">
        <v>11</v>
      </c>
      <c r="AU1725">
        <v>40113217</v>
      </c>
    </row>
    <row r="1726" spans="45:47" x14ac:dyDescent="0.3">
      <c r="AS1726">
        <v>2007</v>
      </c>
      <c r="AT1726" t="s">
        <v>11</v>
      </c>
      <c r="AU1726">
        <v>35727752</v>
      </c>
    </row>
    <row r="1727" spans="45:47" x14ac:dyDescent="0.3">
      <c r="AS1727">
        <v>2006</v>
      </c>
      <c r="AT1727" t="s">
        <v>11</v>
      </c>
      <c r="AU1727">
        <v>27494860</v>
      </c>
    </row>
    <row r="1728" spans="45:47" x14ac:dyDescent="0.3">
      <c r="AS1728">
        <v>2005</v>
      </c>
      <c r="AT1728" t="s">
        <v>11</v>
      </c>
      <c r="AU1728">
        <v>24445327</v>
      </c>
    </row>
    <row r="1729" spans="45:47" x14ac:dyDescent="0.3">
      <c r="AS1729">
        <v>2004</v>
      </c>
      <c r="AT1729" t="s">
        <v>11</v>
      </c>
      <c r="AU1729">
        <v>17386127</v>
      </c>
    </row>
    <row r="1730" spans="45:47" x14ac:dyDescent="0.3">
      <c r="AS1730">
        <v>2003</v>
      </c>
      <c r="AT1730" t="s">
        <v>11</v>
      </c>
      <c r="AU1730">
        <v>14910068</v>
      </c>
    </row>
    <row r="1731" spans="45:47" x14ac:dyDescent="0.3">
      <c r="AS1731">
        <v>2002</v>
      </c>
      <c r="AT1731" t="s">
        <v>11</v>
      </c>
      <c r="AU1731">
        <v>11442517</v>
      </c>
    </row>
    <row r="1732" spans="45:47" x14ac:dyDescent="0.3">
      <c r="AS1732">
        <v>2001</v>
      </c>
      <c r="AT1732" t="s">
        <v>11</v>
      </c>
      <c r="AU1732">
        <v>14864257</v>
      </c>
    </row>
    <row r="1733" spans="45:47" x14ac:dyDescent="0.3">
      <c r="AS1733">
        <v>2000</v>
      </c>
      <c r="AT1733" t="s">
        <v>11</v>
      </c>
      <c r="AU1733">
        <v>16688961</v>
      </c>
    </row>
    <row r="1734" spans="45:47" x14ac:dyDescent="0.3">
      <c r="AS1734">
        <v>1999</v>
      </c>
      <c r="AT1734" t="s">
        <v>11</v>
      </c>
      <c r="AU1734">
        <v>16595241</v>
      </c>
    </row>
    <row r="1735" spans="45:47" x14ac:dyDescent="0.3">
      <c r="AS1735">
        <v>1998</v>
      </c>
      <c r="AT1735" t="s">
        <v>11</v>
      </c>
      <c r="AU1735">
        <v>22805784</v>
      </c>
    </row>
    <row r="1736" spans="45:47" x14ac:dyDescent="0.3">
      <c r="AS1736">
        <v>1997</v>
      </c>
      <c r="AT1736" t="s">
        <v>11</v>
      </c>
      <c r="AU1736">
        <v>27682532</v>
      </c>
    </row>
    <row r="1737" spans="45:47" x14ac:dyDescent="0.3">
      <c r="AS1737">
        <v>1996</v>
      </c>
      <c r="AT1737" t="s">
        <v>11</v>
      </c>
      <c r="AU1737">
        <v>28554720</v>
      </c>
    </row>
    <row r="1738" spans="45:47" x14ac:dyDescent="0.3">
      <c r="AS1738">
        <v>1995</v>
      </c>
      <c r="AT1738" t="s">
        <v>11</v>
      </c>
      <c r="AU1738">
        <v>35076176</v>
      </c>
    </row>
    <row r="1739" spans="45:47" x14ac:dyDescent="0.3">
      <c r="AS1739">
        <v>1994</v>
      </c>
      <c r="AT1739" t="s">
        <v>11</v>
      </c>
      <c r="AU1739">
        <v>24929038</v>
      </c>
    </row>
    <row r="1740" spans="45:47" x14ac:dyDescent="0.3">
      <c r="AS1740">
        <v>1993</v>
      </c>
      <c r="AT1740" t="s">
        <v>11</v>
      </c>
      <c r="AU1740">
        <v>12269807</v>
      </c>
    </row>
    <row r="1741" spans="45:47" x14ac:dyDescent="0.3">
      <c r="AS1741">
        <v>1992</v>
      </c>
      <c r="AT1741" t="s">
        <v>11</v>
      </c>
      <c r="AU1741">
        <v>11871189</v>
      </c>
    </row>
    <row r="1742" spans="45:47" x14ac:dyDescent="0.3">
      <c r="AS1742">
        <v>1991</v>
      </c>
      <c r="AT1742" t="s">
        <v>11</v>
      </c>
      <c r="AU1742">
        <v>9785616</v>
      </c>
    </row>
    <row r="1743" spans="45:47" x14ac:dyDescent="0.3">
      <c r="AS1743">
        <v>1990</v>
      </c>
      <c r="AT1743" t="s">
        <v>11</v>
      </c>
      <c r="AU1743">
        <v>8414432</v>
      </c>
    </row>
    <row r="1744" spans="45:47" x14ac:dyDescent="0.3">
      <c r="AS1744">
        <v>2016</v>
      </c>
      <c r="AT1744" t="s">
        <v>10</v>
      </c>
      <c r="AU1744">
        <v>1192045481</v>
      </c>
    </row>
    <row r="1745" spans="45:47" x14ac:dyDescent="0.3">
      <c r="AS1745">
        <v>2015</v>
      </c>
      <c r="AT1745" t="s">
        <v>10</v>
      </c>
      <c r="AU1745">
        <v>1238373740</v>
      </c>
    </row>
    <row r="1746" spans="45:47" x14ac:dyDescent="0.3">
      <c r="AS1746">
        <v>2014</v>
      </c>
      <c r="AT1746" t="s">
        <v>10</v>
      </c>
      <c r="AU1746">
        <v>1304896597</v>
      </c>
    </row>
    <row r="1747" spans="45:47" x14ac:dyDescent="0.3">
      <c r="AS1747">
        <v>2013</v>
      </c>
      <c r="AT1747" t="s">
        <v>10</v>
      </c>
      <c r="AU1747">
        <v>1180627947</v>
      </c>
    </row>
    <row r="1748" spans="45:47" x14ac:dyDescent="0.3">
      <c r="AS1748">
        <v>2012</v>
      </c>
      <c r="AT1748" t="s">
        <v>10</v>
      </c>
      <c r="AU1748">
        <v>1411631321</v>
      </c>
    </row>
    <row r="1749" spans="45:47" x14ac:dyDescent="0.3">
      <c r="AS1749">
        <v>2011</v>
      </c>
      <c r="AT1749" t="s">
        <v>10</v>
      </c>
      <c r="AU1749">
        <v>1473731952</v>
      </c>
    </row>
    <row r="1750" spans="45:47" x14ac:dyDescent="0.3">
      <c r="AS1750">
        <v>2010</v>
      </c>
      <c r="AT1750" t="s">
        <v>10</v>
      </c>
      <c r="AU1750">
        <v>970968925</v>
      </c>
    </row>
    <row r="1751" spans="45:47" x14ac:dyDescent="0.3">
      <c r="AS1751">
        <v>2009</v>
      </c>
      <c r="AT1751" t="s">
        <v>10</v>
      </c>
      <c r="AU1751">
        <v>782559393</v>
      </c>
    </row>
    <row r="1752" spans="45:47" x14ac:dyDescent="0.3">
      <c r="AS1752">
        <v>2008</v>
      </c>
      <c r="AT1752" t="s">
        <v>10</v>
      </c>
      <c r="AU1752">
        <v>788446255</v>
      </c>
    </row>
    <row r="1753" spans="45:47" x14ac:dyDescent="0.3">
      <c r="AS1753">
        <v>2007</v>
      </c>
      <c r="AT1753" t="s">
        <v>10</v>
      </c>
      <c r="AU1753">
        <v>681663370</v>
      </c>
    </row>
    <row r="1754" spans="45:47" x14ac:dyDescent="0.3">
      <c r="AS1754">
        <v>2006</v>
      </c>
      <c r="AT1754" t="s">
        <v>10</v>
      </c>
      <c r="AU1754">
        <v>628561261</v>
      </c>
    </row>
    <row r="1755" spans="45:47" x14ac:dyDescent="0.3">
      <c r="AS1755">
        <v>2005</v>
      </c>
      <c r="AT1755" t="s">
        <v>10</v>
      </c>
      <c r="AU1755">
        <v>549251185</v>
      </c>
    </row>
    <row r="1756" spans="45:47" x14ac:dyDescent="0.3">
      <c r="AS1756">
        <v>2004</v>
      </c>
      <c r="AT1756" t="s">
        <v>10</v>
      </c>
      <c r="AU1756">
        <v>401280402</v>
      </c>
    </row>
    <row r="1757" spans="45:47" x14ac:dyDescent="0.3">
      <c r="AS1757">
        <v>2003</v>
      </c>
      <c r="AT1757" t="s">
        <v>10</v>
      </c>
      <c r="AU1757">
        <v>348006733</v>
      </c>
    </row>
    <row r="1758" spans="45:47" x14ac:dyDescent="0.3">
      <c r="AS1758">
        <v>2002</v>
      </c>
      <c r="AT1758" t="s">
        <v>10</v>
      </c>
      <c r="AU1758">
        <v>318487592</v>
      </c>
    </row>
    <row r="1759" spans="45:47" x14ac:dyDescent="0.3">
      <c r="AS1759">
        <v>2001</v>
      </c>
      <c r="AT1759" t="s">
        <v>10</v>
      </c>
      <c r="AU1759">
        <v>356978178</v>
      </c>
    </row>
    <row r="1760" spans="45:47" x14ac:dyDescent="0.3">
      <c r="AS1760">
        <v>2000</v>
      </c>
      <c r="AT1760" t="s">
        <v>10</v>
      </c>
      <c r="AU1760">
        <v>426386653</v>
      </c>
    </row>
    <row r="1761" spans="45:47" x14ac:dyDescent="0.3">
      <c r="AS1761">
        <v>1999</v>
      </c>
      <c r="AT1761" t="s">
        <v>10</v>
      </c>
      <c r="AU1761">
        <v>470856559</v>
      </c>
    </row>
    <row r="1762" spans="45:47" x14ac:dyDescent="0.3">
      <c r="AS1762">
        <v>1998</v>
      </c>
      <c r="AT1762" t="s">
        <v>10</v>
      </c>
      <c r="AU1762">
        <v>575078400</v>
      </c>
    </row>
    <row r="1763" spans="45:47" x14ac:dyDescent="0.3">
      <c r="AS1763">
        <v>1997</v>
      </c>
      <c r="AT1763" t="s">
        <v>10</v>
      </c>
      <c r="AU1763">
        <v>535291728</v>
      </c>
    </row>
    <row r="1764" spans="45:47" x14ac:dyDescent="0.3">
      <c r="AS1764">
        <v>1996</v>
      </c>
      <c r="AT1764" t="s">
        <v>10</v>
      </c>
      <c r="AU1764">
        <v>423205396</v>
      </c>
    </row>
    <row r="1765" spans="45:47" x14ac:dyDescent="0.3">
      <c r="AS1765">
        <v>1995</v>
      </c>
      <c r="AT1765" t="s">
        <v>10</v>
      </c>
      <c r="AU1765">
        <v>491324600</v>
      </c>
    </row>
    <row r="1766" spans="45:47" x14ac:dyDescent="0.3">
      <c r="AS1766">
        <v>1994</v>
      </c>
      <c r="AT1766" t="s">
        <v>10</v>
      </c>
      <c r="AU1766">
        <v>410209977</v>
      </c>
    </row>
    <row r="1767" spans="45:47" x14ac:dyDescent="0.3">
      <c r="AS1767">
        <v>1993</v>
      </c>
      <c r="AT1767" t="s">
        <v>10</v>
      </c>
      <c r="AU1767">
        <v>224055066</v>
      </c>
    </row>
    <row r="1768" spans="45:47" x14ac:dyDescent="0.3">
      <c r="AS1768">
        <v>1992</v>
      </c>
      <c r="AT1768" t="s">
        <v>10</v>
      </c>
      <c r="AU1768">
        <v>207746368</v>
      </c>
    </row>
    <row r="1769" spans="45:47" x14ac:dyDescent="0.3">
      <c r="AS1769">
        <v>1991</v>
      </c>
      <c r="AT1769" t="s">
        <v>10</v>
      </c>
      <c r="AU1769">
        <v>245734285</v>
      </c>
    </row>
    <row r="1770" spans="45:47" x14ac:dyDescent="0.3">
      <c r="AS1770">
        <v>1990</v>
      </c>
      <c r="AT1770" t="s">
        <v>10</v>
      </c>
      <c r="AU1770">
        <v>238039797</v>
      </c>
    </row>
    <row r="1771" spans="45:47" x14ac:dyDescent="0.3">
      <c r="AS1771">
        <v>1989</v>
      </c>
      <c r="AT1771" t="s">
        <v>10</v>
      </c>
      <c r="AU1771">
        <v>286393289</v>
      </c>
    </row>
    <row r="1772" spans="45:47" x14ac:dyDescent="0.3">
      <c r="AS1772">
        <v>2015</v>
      </c>
      <c r="AT1772" t="s">
        <v>109</v>
      </c>
      <c r="AU1772">
        <v>270847</v>
      </c>
    </row>
    <row r="1773" spans="45:47" x14ac:dyDescent="0.3">
      <c r="AS1773">
        <v>2014</v>
      </c>
      <c r="AT1773" t="s">
        <v>109</v>
      </c>
      <c r="AU1773">
        <v>118778</v>
      </c>
    </row>
    <row r="1774" spans="45:47" x14ac:dyDescent="0.3">
      <c r="AS1774">
        <v>2013</v>
      </c>
      <c r="AT1774" t="s">
        <v>109</v>
      </c>
      <c r="AU1774">
        <v>115963</v>
      </c>
    </row>
    <row r="1775" spans="45:47" x14ac:dyDescent="0.3">
      <c r="AS1775">
        <v>2012</v>
      </c>
      <c r="AT1775" t="s">
        <v>109</v>
      </c>
      <c r="AU1775">
        <v>174835</v>
      </c>
    </row>
    <row r="1776" spans="45:47" x14ac:dyDescent="0.3">
      <c r="AS1776">
        <v>2011</v>
      </c>
      <c r="AT1776" t="s">
        <v>109</v>
      </c>
      <c r="AU1776">
        <v>215112</v>
      </c>
    </row>
    <row r="1777" spans="45:47" x14ac:dyDescent="0.3">
      <c r="AS1777">
        <v>2010</v>
      </c>
      <c r="AT1777" t="s">
        <v>109</v>
      </c>
      <c r="AU1777">
        <v>62378</v>
      </c>
    </row>
    <row r="1778" spans="45:47" x14ac:dyDescent="0.3">
      <c r="AS1778">
        <v>2009</v>
      </c>
      <c r="AT1778" t="s">
        <v>109</v>
      </c>
      <c r="AU1778">
        <v>166326</v>
      </c>
    </row>
    <row r="1779" spans="45:47" x14ac:dyDescent="0.3">
      <c r="AS1779">
        <v>2008</v>
      </c>
      <c r="AT1779" t="s">
        <v>109</v>
      </c>
      <c r="AU1779">
        <v>223964</v>
      </c>
    </row>
    <row r="1780" spans="45:47" x14ac:dyDescent="0.3">
      <c r="AS1780">
        <v>2007</v>
      </c>
      <c r="AT1780" t="s">
        <v>109</v>
      </c>
      <c r="AU1780">
        <v>283395</v>
      </c>
    </row>
    <row r="1781" spans="45:47" x14ac:dyDescent="0.3">
      <c r="AS1781">
        <v>2006</v>
      </c>
      <c r="AT1781" t="s">
        <v>109</v>
      </c>
      <c r="AU1781">
        <v>148009</v>
      </c>
    </row>
    <row r="1782" spans="45:47" x14ac:dyDescent="0.3">
      <c r="AS1782">
        <v>2005</v>
      </c>
      <c r="AT1782" t="s">
        <v>109</v>
      </c>
      <c r="AU1782">
        <v>83653</v>
      </c>
    </row>
    <row r="1783" spans="45:47" x14ac:dyDescent="0.3">
      <c r="AS1783">
        <v>2004</v>
      </c>
      <c r="AT1783" t="s">
        <v>109</v>
      </c>
      <c r="AU1783">
        <v>57319</v>
      </c>
    </row>
    <row r="1784" spans="45:47" x14ac:dyDescent="0.3">
      <c r="AS1784">
        <v>2003</v>
      </c>
      <c r="AT1784" t="s">
        <v>109</v>
      </c>
      <c r="AU1784">
        <v>52721</v>
      </c>
    </row>
    <row r="1785" spans="45:47" x14ac:dyDescent="0.3">
      <c r="AS1785">
        <v>2002</v>
      </c>
      <c r="AT1785" t="s">
        <v>109</v>
      </c>
      <c r="AU1785">
        <v>16268</v>
      </c>
    </row>
    <row r="1786" spans="45:47" x14ac:dyDescent="0.3">
      <c r="AS1786">
        <v>2001</v>
      </c>
      <c r="AT1786" t="s">
        <v>109</v>
      </c>
      <c r="AU1786">
        <v>19229</v>
      </c>
    </row>
    <row r="1787" spans="45:47" x14ac:dyDescent="0.3">
      <c r="AS1787">
        <v>2000</v>
      </c>
      <c r="AT1787" t="s">
        <v>109</v>
      </c>
      <c r="AU1787">
        <v>16363</v>
      </c>
    </row>
    <row r="1788" spans="45:47" x14ac:dyDescent="0.3">
      <c r="AS1788">
        <v>1999</v>
      </c>
      <c r="AT1788" t="s">
        <v>109</v>
      </c>
      <c r="AU1788">
        <v>11839</v>
      </c>
    </row>
    <row r="1789" spans="45:47" x14ac:dyDescent="0.3">
      <c r="AS1789">
        <v>1998</v>
      </c>
      <c r="AT1789" t="s">
        <v>109</v>
      </c>
      <c r="AU1789">
        <v>89182</v>
      </c>
    </row>
    <row r="1790" spans="45:47" x14ac:dyDescent="0.3">
      <c r="AS1790">
        <v>1997</v>
      </c>
      <c r="AT1790" t="s">
        <v>109</v>
      </c>
      <c r="AU1790">
        <v>4731</v>
      </c>
    </row>
    <row r="1791" spans="45:47" x14ac:dyDescent="0.3">
      <c r="AS1791">
        <v>1996</v>
      </c>
      <c r="AT1791" t="s">
        <v>109</v>
      </c>
      <c r="AU1791">
        <v>3004</v>
      </c>
    </row>
    <row r="1792" spans="45:47" x14ac:dyDescent="0.3">
      <c r="AS1792">
        <v>1995</v>
      </c>
      <c r="AT1792" t="s">
        <v>109</v>
      </c>
      <c r="AU1792">
        <v>7095</v>
      </c>
    </row>
    <row r="1793" spans="45:47" x14ac:dyDescent="0.3">
      <c r="AS1793">
        <v>2015</v>
      </c>
      <c r="AT1793" t="s">
        <v>129</v>
      </c>
      <c r="AU1793">
        <v>117417816</v>
      </c>
    </row>
    <row r="1794" spans="45:47" x14ac:dyDescent="0.3">
      <c r="AS1794">
        <v>2014</v>
      </c>
      <c r="AT1794" t="s">
        <v>129</v>
      </c>
      <c r="AU1794">
        <v>110939839</v>
      </c>
    </row>
    <row r="1795" spans="45:47" x14ac:dyDescent="0.3">
      <c r="AS1795">
        <v>2013</v>
      </c>
      <c r="AT1795" t="s">
        <v>129</v>
      </c>
      <c r="AU1795">
        <v>106551956</v>
      </c>
    </row>
    <row r="1796" spans="45:47" x14ac:dyDescent="0.3">
      <c r="AS1796">
        <v>2012</v>
      </c>
      <c r="AT1796" t="s">
        <v>129</v>
      </c>
      <c r="AU1796">
        <v>113424408</v>
      </c>
    </row>
    <row r="1797" spans="45:47" x14ac:dyDescent="0.3">
      <c r="AS1797">
        <v>2011</v>
      </c>
      <c r="AT1797" t="s">
        <v>129</v>
      </c>
      <c r="AU1797">
        <v>95294681</v>
      </c>
    </row>
    <row r="1798" spans="45:47" x14ac:dyDescent="0.3">
      <c r="AS1798">
        <v>2010</v>
      </c>
      <c r="AT1798" t="s">
        <v>129</v>
      </c>
      <c r="AU1798">
        <v>79862761</v>
      </c>
    </row>
    <row r="1799" spans="45:47" x14ac:dyDescent="0.3">
      <c r="AS1799">
        <v>2009</v>
      </c>
      <c r="AT1799" t="s">
        <v>129</v>
      </c>
      <c r="AU1799">
        <v>78165522</v>
      </c>
    </row>
    <row r="1800" spans="45:47" x14ac:dyDescent="0.3">
      <c r="AS1800">
        <v>2008</v>
      </c>
      <c r="AT1800" t="s">
        <v>129</v>
      </c>
      <c r="AU1800">
        <v>85849955</v>
      </c>
    </row>
    <row r="1801" spans="45:47" x14ac:dyDescent="0.3">
      <c r="AS1801">
        <v>2007</v>
      </c>
      <c r="AT1801" t="s">
        <v>129</v>
      </c>
      <c r="AU1801">
        <v>43804781</v>
      </c>
    </row>
    <row r="1802" spans="45:47" x14ac:dyDescent="0.3">
      <c r="AS1802">
        <v>2006</v>
      </c>
      <c r="AT1802" t="s">
        <v>129</v>
      </c>
      <c r="AU1802">
        <v>33394138</v>
      </c>
    </row>
    <row r="1803" spans="45:47" x14ac:dyDescent="0.3">
      <c r="AS1803">
        <v>2005</v>
      </c>
      <c r="AT1803" t="s">
        <v>129</v>
      </c>
      <c r="AU1803">
        <v>28572368</v>
      </c>
    </row>
    <row r="1804" spans="45:47" x14ac:dyDescent="0.3">
      <c r="AS1804">
        <v>2004</v>
      </c>
      <c r="AT1804" t="s">
        <v>129</v>
      </c>
      <c r="AU1804">
        <v>20953004</v>
      </c>
    </row>
    <row r="1805" spans="45:47" x14ac:dyDescent="0.3">
      <c r="AS1805">
        <v>2003</v>
      </c>
      <c r="AT1805" t="s">
        <v>129</v>
      </c>
      <c r="AU1805">
        <v>18134648</v>
      </c>
    </row>
    <row r="1806" spans="45:47" x14ac:dyDescent="0.3">
      <c r="AS1806">
        <v>2002</v>
      </c>
      <c r="AT1806" t="s">
        <v>129</v>
      </c>
      <c r="AU1806">
        <v>12552077</v>
      </c>
    </row>
    <row r="1807" spans="45:47" x14ac:dyDescent="0.3">
      <c r="AS1807">
        <v>2001</v>
      </c>
      <c r="AT1807" t="s">
        <v>129</v>
      </c>
      <c r="AU1807">
        <v>13677407</v>
      </c>
    </row>
    <row r="1808" spans="45:47" x14ac:dyDescent="0.3">
      <c r="AS1808">
        <v>2000</v>
      </c>
      <c r="AT1808" t="s">
        <v>129</v>
      </c>
      <c r="AU1808">
        <v>12777611</v>
      </c>
    </row>
    <row r="1809" spans="45:47" x14ac:dyDescent="0.3">
      <c r="AS1809">
        <v>1999</v>
      </c>
      <c r="AT1809" t="s">
        <v>129</v>
      </c>
      <c r="AU1809">
        <v>10565989</v>
      </c>
    </row>
    <row r="1810" spans="45:47" x14ac:dyDescent="0.3">
      <c r="AS1810">
        <v>1998</v>
      </c>
      <c r="AT1810" t="s">
        <v>129</v>
      </c>
      <c r="AU1810">
        <v>8136724</v>
      </c>
    </row>
    <row r="1811" spans="45:47" x14ac:dyDescent="0.3">
      <c r="AS1811">
        <v>1997</v>
      </c>
      <c r="AT1811" t="s">
        <v>129</v>
      </c>
      <c r="AU1811">
        <v>5817127</v>
      </c>
    </row>
    <row r="1812" spans="45:47" x14ac:dyDescent="0.3">
      <c r="AS1812">
        <v>1996</v>
      </c>
      <c r="AT1812" t="s">
        <v>129</v>
      </c>
      <c r="AU1812">
        <v>4583072</v>
      </c>
    </row>
    <row r="1813" spans="45:47" x14ac:dyDescent="0.3">
      <c r="AS1813">
        <v>2015</v>
      </c>
      <c r="AT1813" t="s">
        <v>8</v>
      </c>
      <c r="AU1813">
        <v>67072938</v>
      </c>
    </row>
    <row r="1814" spans="45:47" x14ac:dyDescent="0.3">
      <c r="AS1814">
        <v>2014</v>
      </c>
      <c r="AT1814" t="s">
        <v>8</v>
      </c>
      <c r="AU1814">
        <v>47919981</v>
      </c>
    </row>
    <row r="1815" spans="45:47" x14ac:dyDescent="0.3">
      <c r="AS1815">
        <v>2013</v>
      </c>
      <c r="AT1815" t="s">
        <v>8</v>
      </c>
      <c r="AU1815">
        <v>32233580</v>
      </c>
    </row>
    <row r="1816" spans="45:47" x14ac:dyDescent="0.3">
      <c r="AS1816">
        <v>2012</v>
      </c>
      <c r="AT1816" t="s">
        <v>8</v>
      </c>
      <c r="AU1816">
        <v>35821786</v>
      </c>
    </row>
    <row r="1817" spans="45:47" x14ac:dyDescent="0.3">
      <c r="AS1817">
        <v>2011</v>
      </c>
      <c r="AT1817" t="s">
        <v>8</v>
      </c>
      <c r="AU1817">
        <v>40583706</v>
      </c>
    </row>
    <row r="1818" spans="45:47" x14ac:dyDescent="0.3">
      <c r="AS1818">
        <v>2010</v>
      </c>
      <c r="AT1818" t="s">
        <v>8</v>
      </c>
      <c r="AU1818">
        <v>21518058</v>
      </c>
    </row>
    <row r="1819" spans="45:47" x14ac:dyDescent="0.3">
      <c r="AS1819">
        <v>2009</v>
      </c>
      <c r="AT1819" t="s">
        <v>8</v>
      </c>
      <c r="AU1819">
        <v>13978863</v>
      </c>
    </row>
    <row r="1820" spans="45:47" x14ac:dyDescent="0.3">
      <c r="AS1820">
        <v>2008</v>
      </c>
      <c r="AT1820" t="s">
        <v>8</v>
      </c>
      <c r="AU1820">
        <v>7662151</v>
      </c>
    </row>
    <row r="1821" spans="45:47" x14ac:dyDescent="0.3">
      <c r="AS1821">
        <v>2007</v>
      </c>
      <c r="AT1821" t="s">
        <v>8</v>
      </c>
      <c r="AU1821">
        <v>2061528</v>
      </c>
    </row>
    <row r="1822" spans="45:47" x14ac:dyDescent="0.3">
      <c r="AS1822">
        <v>2006</v>
      </c>
      <c r="AT1822" t="s">
        <v>8</v>
      </c>
      <c r="AU1822">
        <v>1401519</v>
      </c>
    </row>
    <row r="1823" spans="45:47" x14ac:dyDescent="0.3">
      <c r="AS1823">
        <v>2005</v>
      </c>
      <c r="AT1823" t="s">
        <v>8</v>
      </c>
      <c r="AU1823">
        <v>1088541</v>
      </c>
    </row>
    <row r="1824" spans="45:47" x14ac:dyDescent="0.3">
      <c r="AS1824">
        <v>2004</v>
      </c>
      <c r="AT1824" t="s">
        <v>8</v>
      </c>
      <c r="AU1824">
        <v>1093038</v>
      </c>
    </row>
    <row r="1825" spans="45:47" x14ac:dyDescent="0.3">
      <c r="AS1825">
        <v>2003</v>
      </c>
      <c r="AT1825" t="s">
        <v>8</v>
      </c>
      <c r="AU1825">
        <v>907334</v>
      </c>
    </row>
    <row r="1826" spans="45:47" x14ac:dyDescent="0.3">
      <c r="AS1826">
        <v>2002</v>
      </c>
      <c r="AT1826" t="s">
        <v>8</v>
      </c>
      <c r="AU1826">
        <v>1608177</v>
      </c>
    </row>
    <row r="1827" spans="45:47" x14ac:dyDescent="0.3">
      <c r="AS1827">
        <v>2001</v>
      </c>
      <c r="AT1827" t="s">
        <v>8</v>
      </c>
      <c r="AU1827">
        <v>1631814</v>
      </c>
    </row>
    <row r="1828" spans="45:47" x14ac:dyDescent="0.3">
      <c r="AS1828">
        <v>2000</v>
      </c>
      <c r="AT1828" t="s">
        <v>8</v>
      </c>
      <c r="AU1828">
        <v>1500927</v>
      </c>
    </row>
    <row r="1829" spans="45:47" x14ac:dyDescent="0.3">
      <c r="AS1829">
        <v>1999</v>
      </c>
      <c r="AT1829" t="s">
        <v>8</v>
      </c>
      <c r="AU1829">
        <v>1225542</v>
      </c>
    </row>
    <row r="1830" spans="45:47" x14ac:dyDescent="0.3">
      <c r="AS1830">
        <v>1998</v>
      </c>
      <c r="AT1830" t="s">
        <v>8</v>
      </c>
      <c r="AU1830">
        <v>907785</v>
      </c>
    </row>
    <row r="1831" spans="45:47" x14ac:dyDescent="0.3">
      <c r="AS1831">
        <v>1997</v>
      </c>
      <c r="AT1831" t="s">
        <v>8</v>
      </c>
      <c r="AU1831">
        <v>1253596</v>
      </c>
    </row>
    <row r="1832" spans="45:47" x14ac:dyDescent="0.3">
      <c r="AS1832">
        <v>1996</v>
      </c>
      <c r="AT1832" t="s">
        <v>8</v>
      </c>
      <c r="AU1832">
        <v>2315265</v>
      </c>
    </row>
    <row r="1833" spans="45:47" x14ac:dyDescent="0.3">
      <c r="AS1833">
        <v>1995</v>
      </c>
      <c r="AT1833" t="s">
        <v>8</v>
      </c>
      <c r="AU1833">
        <v>296504</v>
      </c>
    </row>
    <row r="1834" spans="45:47" x14ac:dyDescent="0.3">
      <c r="AS1834">
        <v>1994</v>
      </c>
      <c r="AT1834" t="s">
        <v>8</v>
      </c>
      <c r="AU1834">
        <v>63460</v>
      </c>
    </row>
    <row r="1835" spans="45:47" x14ac:dyDescent="0.3">
      <c r="AS1835">
        <v>1993</v>
      </c>
      <c r="AT1835" t="s">
        <v>8</v>
      </c>
      <c r="AU1835">
        <v>2204801</v>
      </c>
    </row>
    <row r="1836" spans="45:47" x14ac:dyDescent="0.3">
      <c r="AS1836">
        <v>1992</v>
      </c>
      <c r="AT1836" t="s">
        <v>8</v>
      </c>
      <c r="AU1836">
        <v>204923</v>
      </c>
    </row>
    <row r="1837" spans="45:47" x14ac:dyDescent="0.3">
      <c r="AS1837">
        <v>1991</v>
      </c>
      <c r="AT1837" t="s">
        <v>8</v>
      </c>
      <c r="AU1837">
        <v>103505</v>
      </c>
    </row>
    <row r="1838" spans="45:47" x14ac:dyDescent="0.3">
      <c r="AS1838">
        <v>1990</v>
      </c>
      <c r="AT1838" t="s">
        <v>8</v>
      </c>
      <c r="AU1838">
        <v>558</v>
      </c>
    </row>
    <row r="1839" spans="45:47" x14ac:dyDescent="0.3">
      <c r="AS1839">
        <v>1989</v>
      </c>
      <c r="AT1839" t="s">
        <v>8</v>
      </c>
      <c r="AU1839">
        <v>3510</v>
      </c>
    </row>
    <row r="1840" spans="45:47" x14ac:dyDescent="0.3">
      <c r="AS1840">
        <v>2015</v>
      </c>
      <c r="AT1840" t="s">
        <v>7</v>
      </c>
      <c r="AU1840">
        <v>675209</v>
      </c>
    </row>
    <row r="1841" spans="45:47" x14ac:dyDescent="0.3">
      <c r="AS1841">
        <v>2014</v>
      </c>
      <c r="AT1841" t="s">
        <v>7</v>
      </c>
      <c r="AU1841">
        <v>518907</v>
      </c>
    </row>
    <row r="1842" spans="45:47" x14ac:dyDescent="0.3">
      <c r="AS1842">
        <v>2013</v>
      </c>
      <c r="AT1842" t="s">
        <v>7</v>
      </c>
      <c r="AU1842">
        <v>368442</v>
      </c>
    </row>
    <row r="1843" spans="45:47" x14ac:dyDescent="0.3">
      <c r="AS1843">
        <v>2012</v>
      </c>
      <c r="AT1843" t="s">
        <v>7</v>
      </c>
      <c r="AU1843">
        <v>234546</v>
      </c>
    </row>
    <row r="1844" spans="45:47" x14ac:dyDescent="0.3">
      <c r="AS1844">
        <v>2011</v>
      </c>
      <c r="AT1844" t="s">
        <v>7</v>
      </c>
      <c r="AU1844">
        <v>47388</v>
      </c>
    </row>
    <row r="1845" spans="45:47" x14ac:dyDescent="0.3">
      <c r="AS1845">
        <v>2010</v>
      </c>
      <c r="AT1845" t="s">
        <v>7</v>
      </c>
      <c r="AU1845">
        <v>71662</v>
      </c>
    </row>
    <row r="1846" spans="45:47" x14ac:dyDescent="0.3">
      <c r="AS1846">
        <v>2009</v>
      </c>
      <c r="AT1846" t="s">
        <v>7</v>
      </c>
      <c r="AU1846">
        <v>44860</v>
      </c>
    </row>
    <row r="1847" spans="45:47" x14ac:dyDescent="0.3">
      <c r="AS1847">
        <v>2008</v>
      </c>
      <c r="AT1847" t="s">
        <v>7</v>
      </c>
      <c r="AU1847">
        <v>93637</v>
      </c>
    </row>
    <row r="1848" spans="45:47" x14ac:dyDescent="0.3">
      <c r="AS1848">
        <v>2007</v>
      </c>
      <c r="AT1848" t="s">
        <v>7</v>
      </c>
      <c r="AU1848">
        <v>31024</v>
      </c>
    </row>
    <row r="1849" spans="45:47" x14ac:dyDescent="0.3">
      <c r="AS1849">
        <v>2006</v>
      </c>
      <c r="AT1849" t="s">
        <v>7</v>
      </c>
      <c r="AU1849">
        <v>184043</v>
      </c>
    </row>
    <row r="1850" spans="45:47" x14ac:dyDescent="0.3">
      <c r="AS1850">
        <v>2005</v>
      </c>
      <c r="AT1850" t="s">
        <v>7</v>
      </c>
      <c r="AU1850">
        <v>222569</v>
      </c>
    </row>
    <row r="1851" spans="45:47" x14ac:dyDescent="0.3">
      <c r="AS1851">
        <v>2004</v>
      </c>
      <c r="AT1851" t="s">
        <v>7</v>
      </c>
      <c r="AU1851">
        <v>18674</v>
      </c>
    </row>
    <row r="1852" spans="45:47" x14ac:dyDescent="0.3">
      <c r="AS1852">
        <v>2003</v>
      </c>
      <c r="AT1852" t="s">
        <v>7</v>
      </c>
      <c r="AU1852">
        <v>235912</v>
      </c>
    </row>
    <row r="1853" spans="45:47" x14ac:dyDescent="0.3">
      <c r="AS1853">
        <v>2002</v>
      </c>
      <c r="AT1853" t="s">
        <v>7</v>
      </c>
      <c r="AU1853">
        <v>91315</v>
      </c>
    </row>
    <row r="1854" spans="45:47" x14ac:dyDescent="0.3">
      <c r="AS1854">
        <v>2001</v>
      </c>
      <c r="AT1854" t="s">
        <v>7</v>
      </c>
      <c r="AU1854">
        <v>32449</v>
      </c>
    </row>
    <row r="1855" spans="45:47" x14ac:dyDescent="0.3">
      <c r="AS1855">
        <v>2000</v>
      </c>
      <c r="AT1855" t="s">
        <v>7</v>
      </c>
      <c r="AU1855">
        <v>40559</v>
      </c>
    </row>
    <row r="1856" spans="45:47" x14ac:dyDescent="0.3">
      <c r="AS1856">
        <v>1999</v>
      </c>
      <c r="AT1856" t="s">
        <v>7</v>
      </c>
      <c r="AU1856">
        <v>80536</v>
      </c>
    </row>
    <row r="1857" spans="45:47" x14ac:dyDescent="0.3">
      <c r="AS1857">
        <v>1998</v>
      </c>
      <c r="AT1857" t="s">
        <v>7</v>
      </c>
      <c r="AU1857">
        <v>29656</v>
      </c>
    </row>
    <row r="1858" spans="45:47" x14ac:dyDescent="0.3">
      <c r="AS1858">
        <v>1997</v>
      </c>
      <c r="AT1858" t="s">
        <v>7</v>
      </c>
      <c r="AU1858">
        <v>81734</v>
      </c>
    </row>
    <row r="1859" spans="45:47" x14ac:dyDescent="0.3">
      <c r="AS1859">
        <v>1996</v>
      </c>
      <c r="AT1859" t="s">
        <v>7</v>
      </c>
      <c r="AU1859">
        <v>9336</v>
      </c>
    </row>
    <row r="1860" spans="45:47" x14ac:dyDescent="0.3">
      <c r="AS1860">
        <v>1995</v>
      </c>
      <c r="AT1860" t="s">
        <v>7</v>
      </c>
      <c r="AU1860">
        <v>10058</v>
      </c>
    </row>
    <row r="1861" spans="45:47" x14ac:dyDescent="0.3">
      <c r="AS1861">
        <v>1994</v>
      </c>
      <c r="AT1861" t="s">
        <v>7</v>
      </c>
      <c r="AU1861">
        <v>6977</v>
      </c>
    </row>
    <row r="1862" spans="45:47" x14ac:dyDescent="0.3">
      <c r="AS1862">
        <v>1993</v>
      </c>
      <c r="AT1862" t="s">
        <v>7</v>
      </c>
      <c r="AU1862">
        <v>129875</v>
      </c>
    </row>
    <row r="1863" spans="45:47" x14ac:dyDescent="0.3">
      <c r="AS1863">
        <v>1992</v>
      </c>
      <c r="AT1863" t="s">
        <v>7</v>
      </c>
      <c r="AU1863">
        <v>136619</v>
      </c>
    </row>
    <row r="1864" spans="45:47" x14ac:dyDescent="0.3">
      <c r="AS1864">
        <v>2015</v>
      </c>
      <c r="AT1864" t="s">
        <v>6</v>
      </c>
      <c r="AU1864">
        <v>2079288</v>
      </c>
    </row>
    <row r="1865" spans="45:47" x14ac:dyDescent="0.3">
      <c r="AS1865">
        <v>2014</v>
      </c>
      <c r="AT1865" t="s">
        <v>6</v>
      </c>
      <c r="AU1865">
        <v>688959</v>
      </c>
    </row>
    <row r="1866" spans="45:47" x14ac:dyDescent="0.3">
      <c r="AS1866">
        <v>2013</v>
      </c>
      <c r="AT1866" t="s">
        <v>6</v>
      </c>
      <c r="AU1866">
        <v>488026</v>
      </c>
    </row>
    <row r="1867" spans="45:47" x14ac:dyDescent="0.3">
      <c r="AS1867">
        <v>2012</v>
      </c>
      <c r="AT1867" t="s">
        <v>6</v>
      </c>
      <c r="AU1867">
        <v>300300</v>
      </c>
    </row>
    <row r="1868" spans="45:47" x14ac:dyDescent="0.3">
      <c r="AS1868">
        <v>2011</v>
      </c>
      <c r="AT1868" t="s">
        <v>6</v>
      </c>
      <c r="AU1868">
        <v>184593</v>
      </c>
    </row>
    <row r="1869" spans="45:47" x14ac:dyDescent="0.3">
      <c r="AS1869">
        <v>2010</v>
      </c>
      <c r="AT1869" t="s">
        <v>6</v>
      </c>
      <c r="AU1869">
        <v>144818</v>
      </c>
    </row>
    <row r="1870" spans="45:47" x14ac:dyDescent="0.3">
      <c r="AS1870">
        <v>2009</v>
      </c>
      <c r="AT1870" t="s">
        <v>6</v>
      </c>
      <c r="AU1870">
        <v>110063</v>
      </c>
    </row>
    <row r="1871" spans="45:47" x14ac:dyDescent="0.3">
      <c r="AS1871">
        <v>2008</v>
      </c>
      <c r="AT1871" t="s">
        <v>6</v>
      </c>
      <c r="AU1871">
        <v>198725</v>
      </c>
    </row>
    <row r="1872" spans="45:47" x14ac:dyDescent="0.3">
      <c r="AS1872">
        <v>2007</v>
      </c>
      <c r="AT1872" t="s">
        <v>6</v>
      </c>
      <c r="AU1872">
        <v>295961</v>
      </c>
    </row>
    <row r="1873" spans="45:47" x14ac:dyDescent="0.3">
      <c r="AS1873">
        <v>2006</v>
      </c>
      <c r="AT1873" t="s">
        <v>6</v>
      </c>
      <c r="AU1873">
        <v>215203</v>
      </c>
    </row>
    <row r="1874" spans="45:47" x14ac:dyDescent="0.3">
      <c r="AS1874">
        <v>2005</v>
      </c>
      <c r="AT1874" t="s">
        <v>6</v>
      </c>
      <c r="AU1874">
        <v>136831</v>
      </c>
    </row>
    <row r="1875" spans="45:47" x14ac:dyDescent="0.3">
      <c r="AS1875">
        <v>2004</v>
      </c>
      <c r="AT1875" t="s">
        <v>6</v>
      </c>
      <c r="AU1875">
        <v>126197</v>
      </c>
    </row>
    <row r="1876" spans="45:47" x14ac:dyDescent="0.3">
      <c r="AS1876">
        <v>2003</v>
      </c>
      <c r="AT1876" t="s">
        <v>6</v>
      </c>
      <c r="AU1876">
        <v>129190</v>
      </c>
    </row>
    <row r="1877" spans="45:47" x14ac:dyDescent="0.3">
      <c r="AS1877">
        <v>2002</v>
      </c>
      <c r="AT1877" t="s">
        <v>6</v>
      </c>
      <c r="AU1877">
        <v>175427</v>
      </c>
    </row>
    <row r="1878" spans="45:47" x14ac:dyDescent="0.3">
      <c r="AS1878">
        <v>2001</v>
      </c>
      <c r="AT1878" t="s">
        <v>6</v>
      </c>
      <c r="AU1878">
        <v>121193</v>
      </c>
    </row>
    <row r="1879" spans="45:47" x14ac:dyDescent="0.3">
      <c r="AS1879">
        <v>2000</v>
      </c>
      <c r="AT1879" t="s">
        <v>6</v>
      </c>
      <c r="AU1879">
        <v>132549</v>
      </c>
    </row>
    <row r="1880" spans="45:47" x14ac:dyDescent="0.3">
      <c r="AS1880">
        <v>1999</v>
      </c>
      <c r="AT1880" t="s">
        <v>6</v>
      </c>
      <c r="AU1880">
        <v>20088</v>
      </c>
    </row>
    <row r="1881" spans="45:47" x14ac:dyDescent="0.3">
      <c r="AS1881">
        <v>1998</v>
      </c>
      <c r="AT1881" t="s">
        <v>6</v>
      </c>
      <c r="AU1881">
        <v>136299</v>
      </c>
    </row>
    <row r="1882" spans="45:47" x14ac:dyDescent="0.3">
      <c r="AS1882">
        <v>1997</v>
      </c>
      <c r="AT1882" t="s">
        <v>6</v>
      </c>
      <c r="AU1882">
        <v>349096</v>
      </c>
    </row>
    <row r="1883" spans="45:47" x14ac:dyDescent="0.3">
      <c r="AS1883">
        <v>1996</v>
      </c>
      <c r="AT1883" t="s">
        <v>6</v>
      </c>
      <c r="AU1883">
        <v>567141</v>
      </c>
    </row>
    <row r="1884" spans="45:47" x14ac:dyDescent="0.3">
      <c r="AS1884">
        <v>1995</v>
      </c>
      <c r="AT1884" t="s">
        <v>6</v>
      </c>
      <c r="AU1884">
        <v>544111</v>
      </c>
    </row>
    <row r="1885" spans="45:47" x14ac:dyDescent="0.3">
      <c r="AS1885">
        <v>1994</v>
      </c>
      <c r="AT1885" t="s">
        <v>6</v>
      </c>
      <c r="AU1885">
        <v>830915</v>
      </c>
    </row>
    <row r="1886" spans="45:47" x14ac:dyDescent="0.3">
      <c r="AS1886">
        <v>1993</v>
      </c>
      <c r="AT1886" t="s">
        <v>6</v>
      </c>
      <c r="AU1886">
        <v>591214</v>
      </c>
    </row>
    <row r="1887" spans="45:47" x14ac:dyDescent="0.3">
      <c r="AS1887">
        <v>1992</v>
      </c>
      <c r="AT1887" t="s">
        <v>6</v>
      </c>
      <c r="AU1887">
        <v>900180</v>
      </c>
    </row>
    <row r="1888" spans="45:47" x14ac:dyDescent="0.3">
      <c r="AS1888">
        <v>2015</v>
      </c>
      <c r="AT1888" t="s">
        <v>128</v>
      </c>
      <c r="AU1888">
        <v>377219</v>
      </c>
    </row>
    <row r="1889" spans="45:47" x14ac:dyDescent="0.3">
      <c r="AS1889">
        <v>2014</v>
      </c>
      <c r="AT1889" t="s">
        <v>128</v>
      </c>
      <c r="AU1889">
        <v>270788</v>
      </c>
    </row>
    <row r="1890" spans="45:47" x14ac:dyDescent="0.3">
      <c r="AS1890">
        <v>2013</v>
      </c>
      <c r="AT1890" t="s">
        <v>128</v>
      </c>
      <c r="AU1890">
        <v>336540</v>
      </c>
    </row>
    <row r="1891" spans="45:47" x14ac:dyDescent="0.3">
      <c r="AS1891">
        <v>2012</v>
      </c>
      <c r="AT1891" t="s">
        <v>128</v>
      </c>
      <c r="AU1891">
        <v>264995</v>
      </c>
    </row>
    <row r="1892" spans="45:47" x14ac:dyDescent="0.3">
      <c r="AS1892">
        <v>2011</v>
      </c>
      <c r="AT1892" t="s">
        <v>128</v>
      </c>
      <c r="AU1892">
        <v>309841</v>
      </c>
    </row>
    <row r="1893" spans="45:47" x14ac:dyDescent="0.3">
      <c r="AS1893">
        <v>2010</v>
      </c>
      <c r="AT1893" t="s">
        <v>128</v>
      </c>
      <c r="AU1893">
        <v>286383</v>
      </c>
    </row>
    <row r="1894" spans="45:47" x14ac:dyDescent="0.3">
      <c r="AS1894">
        <v>2009</v>
      </c>
      <c r="AT1894" t="s">
        <v>128</v>
      </c>
      <c r="AU1894">
        <v>186864</v>
      </c>
    </row>
    <row r="1895" spans="45:47" x14ac:dyDescent="0.3">
      <c r="AS1895">
        <v>2008</v>
      </c>
      <c r="AT1895" t="s">
        <v>128</v>
      </c>
      <c r="AU1895">
        <v>178330</v>
      </c>
    </row>
    <row r="1896" spans="45:47" x14ac:dyDescent="0.3">
      <c r="AS1896">
        <v>2007</v>
      </c>
      <c r="AT1896" t="s">
        <v>128</v>
      </c>
      <c r="AU1896">
        <v>169768</v>
      </c>
    </row>
    <row r="1897" spans="45:47" x14ac:dyDescent="0.3">
      <c r="AS1897">
        <v>2006</v>
      </c>
      <c r="AT1897" t="s">
        <v>128</v>
      </c>
      <c r="AU1897">
        <v>102221</v>
      </c>
    </row>
    <row r="1898" spans="45:47" x14ac:dyDescent="0.3">
      <c r="AS1898">
        <v>2005</v>
      </c>
      <c r="AT1898" t="s">
        <v>128</v>
      </c>
      <c r="AU1898">
        <v>194788</v>
      </c>
    </row>
    <row r="1899" spans="45:47" x14ac:dyDescent="0.3">
      <c r="AS1899">
        <v>2004</v>
      </c>
      <c r="AT1899" t="s">
        <v>128</v>
      </c>
      <c r="AU1899">
        <v>306306</v>
      </c>
    </row>
    <row r="1900" spans="45:47" x14ac:dyDescent="0.3">
      <c r="AS1900">
        <v>2003</v>
      </c>
      <c r="AT1900" t="s">
        <v>128</v>
      </c>
      <c r="AU1900">
        <v>380819</v>
      </c>
    </row>
    <row r="1901" spans="45:47" x14ac:dyDescent="0.3">
      <c r="AS1901">
        <v>2002</v>
      </c>
      <c r="AT1901" t="s">
        <v>128</v>
      </c>
      <c r="AU1901">
        <v>236993</v>
      </c>
    </row>
    <row r="1902" spans="45:47" x14ac:dyDescent="0.3">
      <c r="AS1902">
        <v>2001</v>
      </c>
      <c r="AT1902" t="s">
        <v>128</v>
      </c>
      <c r="AU1902">
        <v>153723</v>
      </c>
    </row>
    <row r="1903" spans="45:47" x14ac:dyDescent="0.3">
      <c r="AS1903">
        <v>2000</v>
      </c>
      <c r="AT1903" t="s">
        <v>128</v>
      </c>
      <c r="AU1903">
        <v>106966</v>
      </c>
    </row>
    <row r="1904" spans="45:47" x14ac:dyDescent="0.3">
      <c r="AS1904">
        <v>1999</v>
      </c>
      <c r="AT1904" t="s">
        <v>128</v>
      </c>
      <c r="AU1904">
        <v>73547</v>
      </c>
    </row>
    <row r="1905" spans="45:47" x14ac:dyDescent="0.3">
      <c r="AS1905">
        <v>1998</v>
      </c>
      <c r="AT1905" t="s">
        <v>128</v>
      </c>
      <c r="AU1905">
        <v>29618</v>
      </c>
    </row>
    <row r="1906" spans="45:47" x14ac:dyDescent="0.3">
      <c r="AS1906">
        <v>1997</v>
      </c>
      <c r="AT1906" t="s">
        <v>128</v>
      </c>
      <c r="AU1906">
        <v>71179</v>
      </c>
    </row>
    <row r="1907" spans="45:47" x14ac:dyDescent="0.3">
      <c r="AS1907">
        <v>1996</v>
      </c>
      <c r="AT1907" t="s">
        <v>128</v>
      </c>
      <c r="AU1907">
        <v>154990</v>
      </c>
    </row>
    <row r="1908" spans="45:47" x14ac:dyDescent="0.3">
      <c r="AS1908">
        <v>2015</v>
      </c>
      <c r="AT1908" t="s">
        <v>77</v>
      </c>
      <c r="AU1908">
        <v>428577288</v>
      </c>
    </row>
    <row r="1909" spans="45:47" x14ac:dyDescent="0.3">
      <c r="AS1909">
        <v>2014</v>
      </c>
      <c r="AT1909" t="s">
        <v>77</v>
      </c>
      <c r="AU1909">
        <v>481074070</v>
      </c>
    </row>
    <row r="1910" spans="45:47" x14ac:dyDescent="0.3">
      <c r="AS1910">
        <v>2013</v>
      </c>
      <c r="AT1910" t="s">
        <v>77</v>
      </c>
      <c r="AU1910">
        <v>462330667</v>
      </c>
    </row>
    <row r="1911" spans="45:47" x14ac:dyDescent="0.3">
      <c r="AS1911">
        <v>2012</v>
      </c>
      <c r="AT1911" t="s">
        <v>77</v>
      </c>
      <c r="AU1911">
        <v>495704465</v>
      </c>
    </row>
    <row r="1912" spans="45:47" x14ac:dyDescent="0.3">
      <c r="AS1912">
        <v>2011</v>
      </c>
      <c r="AT1912" t="s">
        <v>77</v>
      </c>
      <c r="AU1912">
        <v>536165050</v>
      </c>
    </row>
    <row r="1913" spans="45:47" x14ac:dyDescent="0.3">
      <c r="AS1913">
        <v>2010</v>
      </c>
      <c r="AT1913" t="s">
        <v>77</v>
      </c>
      <c r="AU1913">
        <v>384438397</v>
      </c>
    </row>
    <row r="1914" spans="45:47" x14ac:dyDescent="0.3">
      <c r="AS1914">
        <v>2009</v>
      </c>
      <c r="AT1914" t="s">
        <v>77</v>
      </c>
      <c r="AU1914">
        <v>351801734</v>
      </c>
    </row>
    <row r="1915" spans="45:47" x14ac:dyDescent="0.3">
      <c r="AS1915">
        <v>2008</v>
      </c>
      <c r="AT1915" t="s">
        <v>77</v>
      </c>
      <c r="AU1915">
        <v>452622193</v>
      </c>
    </row>
    <row r="1916" spans="45:47" x14ac:dyDescent="0.3">
      <c r="AS1916">
        <v>2007</v>
      </c>
      <c r="AT1916" t="s">
        <v>77</v>
      </c>
      <c r="AU1916">
        <v>386133292</v>
      </c>
    </row>
    <row r="1917" spans="45:47" x14ac:dyDescent="0.3">
      <c r="AS1917">
        <v>2006</v>
      </c>
      <c r="AT1917" t="s">
        <v>77</v>
      </c>
      <c r="AU1917">
        <v>250155338</v>
      </c>
    </row>
    <row r="1918" spans="45:47" x14ac:dyDescent="0.3">
      <c r="AS1918">
        <v>2005</v>
      </c>
      <c r="AT1918" t="s">
        <v>77</v>
      </c>
      <c r="AU1918">
        <v>185761049</v>
      </c>
    </row>
    <row r="1919" spans="45:47" x14ac:dyDescent="0.3">
      <c r="AS1919">
        <v>2004</v>
      </c>
      <c r="AT1919" t="s">
        <v>77</v>
      </c>
      <c r="AU1919">
        <v>147485934</v>
      </c>
    </row>
    <row r="1920" spans="45:47" x14ac:dyDescent="0.3">
      <c r="AS1920">
        <v>2003</v>
      </c>
      <c r="AT1920" t="s">
        <v>77</v>
      </c>
      <c r="AU1920">
        <v>130621762</v>
      </c>
    </row>
    <row r="1921" spans="45:47" x14ac:dyDescent="0.3">
      <c r="AS1921">
        <v>2002</v>
      </c>
      <c r="AT1921" t="s">
        <v>77</v>
      </c>
      <c r="AU1921">
        <v>105122817</v>
      </c>
    </row>
    <row r="1922" spans="45:47" x14ac:dyDescent="0.3">
      <c r="AS1922">
        <v>2001</v>
      </c>
      <c r="AT1922" t="s">
        <v>77</v>
      </c>
      <c r="AU1922">
        <v>124670562</v>
      </c>
    </row>
    <row r="1923" spans="45:47" x14ac:dyDescent="0.3">
      <c r="AS1923">
        <v>2000</v>
      </c>
      <c r="AT1923" t="s">
        <v>77</v>
      </c>
      <c r="AU1923">
        <v>127149662</v>
      </c>
    </row>
    <row r="1924" spans="45:47" x14ac:dyDescent="0.3">
      <c r="AS1924">
        <v>1999</v>
      </c>
      <c r="AT1924" t="s">
        <v>77</v>
      </c>
      <c r="AU1924">
        <v>193619392</v>
      </c>
    </row>
    <row r="1925" spans="45:47" x14ac:dyDescent="0.3">
      <c r="AS1925">
        <v>1998</v>
      </c>
      <c r="AT1925" t="s">
        <v>77</v>
      </c>
      <c r="AU1925">
        <v>234467200</v>
      </c>
    </row>
    <row r="1926" spans="45:47" x14ac:dyDescent="0.3">
      <c r="AS1926">
        <v>1997</v>
      </c>
      <c r="AT1926" t="s">
        <v>77</v>
      </c>
      <c r="AU1926">
        <v>246337728</v>
      </c>
    </row>
    <row r="1927" spans="45:47" x14ac:dyDescent="0.3">
      <c r="AS1927">
        <v>1996</v>
      </c>
      <c r="AT1927" t="s">
        <v>77</v>
      </c>
      <c r="AU1927">
        <v>186939616</v>
      </c>
    </row>
    <row r="1928" spans="45:47" x14ac:dyDescent="0.3">
      <c r="AS1928">
        <v>1995</v>
      </c>
      <c r="AT1928" t="s">
        <v>77</v>
      </c>
      <c r="AU1928">
        <v>251866368</v>
      </c>
    </row>
    <row r="1929" spans="45:47" x14ac:dyDescent="0.3">
      <c r="AS1929">
        <v>1994</v>
      </c>
      <c r="AT1929" t="s">
        <v>77</v>
      </c>
      <c r="AU1929">
        <v>208398752</v>
      </c>
    </row>
    <row r="1930" spans="45:47" x14ac:dyDescent="0.3">
      <c r="AS1930">
        <v>2015</v>
      </c>
      <c r="AT1930" t="s">
        <v>4</v>
      </c>
      <c r="AU1930">
        <v>481127037</v>
      </c>
    </row>
    <row r="1931" spans="45:47" x14ac:dyDescent="0.3">
      <c r="AS1931">
        <v>2014</v>
      </c>
      <c r="AT1931" t="s">
        <v>4</v>
      </c>
      <c r="AU1931">
        <v>478209113</v>
      </c>
    </row>
    <row r="1932" spans="45:47" x14ac:dyDescent="0.3">
      <c r="AS1932">
        <v>2013</v>
      </c>
      <c r="AT1932" t="s">
        <v>4</v>
      </c>
      <c r="AU1932">
        <v>434905880</v>
      </c>
    </row>
    <row r="1933" spans="45:47" x14ac:dyDescent="0.3">
      <c r="AS1933">
        <v>2012</v>
      </c>
      <c r="AT1933" t="s">
        <v>4</v>
      </c>
      <c r="AU1933">
        <v>446873521</v>
      </c>
    </row>
    <row r="1934" spans="45:47" x14ac:dyDescent="0.3">
      <c r="AS1934">
        <v>2011</v>
      </c>
      <c r="AT1934" t="s">
        <v>4</v>
      </c>
      <c r="AU1934">
        <v>423218997</v>
      </c>
    </row>
    <row r="1935" spans="45:47" x14ac:dyDescent="0.3">
      <c r="AS1935">
        <v>2010</v>
      </c>
      <c r="AT1935" t="s">
        <v>4</v>
      </c>
      <c r="AU1935">
        <v>270789535</v>
      </c>
    </row>
    <row r="1936" spans="45:47" x14ac:dyDescent="0.3">
      <c r="AS1936">
        <v>2009</v>
      </c>
      <c r="AT1936" t="s">
        <v>4</v>
      </c>
      <c r="AU1936">
        <v>229778396</v>
      </c>
    </row>
    <row r="1937" spans="45:47" x14ac:dyDescent="0.3">
      <c r="AS1937">
        <v>2008</v>
      </c>
      <c r="AT1937" t="s">
        <v>4</v>
      </c>
      <c r="AU1937">
        <v>225072193</v>
      </c>
    </row>
    <row r="1938" spans="45:47" x14ac:dyDescent="0.3">
      <c r="AS1938">
        <v>2007</v>
      </c>
      <c r="AT1938" t="s">
        <v>4</v>
      </c>
      <c r="AU1938">
        <v>189604771</v>
      </c>
    </row>
    <row r="1939" spans="45:47" x14ac:dyDescent="0.3">
      <c r="AS1939">
        <v>2006</v>
      </c>
      <c r="AT1939" t="s">
        <v>4</v>
      </c>
      <c r="AU1939">
        <v>141957397</v>
      </c>
    </row>
    <row r="1940" spans="45:47" x14ac:dyDescent="0.3">
      <c r="AS1940">
        <v>2005</v>
      </c>
      <c r="AT1940" t="s">
        <v>4</v>
      </c>
      <c r="AU1940">
        <v>127863817</v>
      </c>
    </row>
    <row r="1941" spans="45:47" x14ac:dyDescent="0.3">
      <c r="AS1941">
        <v>2004</v>
      </c>
      <c r="AT1941" t="s">
        <v>4</v>
      </c>
      <c r="AU1941">
        <v>84786645</v>
      </c>
    </row>
    <row r="1942" spans="45:47" x14ac:dyDescent="0.3">
      <c r="AS1942">
        <v>2003</v>
      </c>
      <c r="AT1942" t="s">
        <v>4</v>
      </c>
      <c r="AU1942">
        <v>76369411</v>
      </c>
    </row>
    <row r="1943" spans="45:47" x14ac:dyDescent="0.3">
      <c r="AS1943">
        <v>2002</v>
      </c>
      <c r="AT1943" t="s">
        <v>4</v>
      </c>
      <c r="AU1943">
        <v>58584855</v>
      </c>
    </row>
    <row r="1944" spans="45:47" x14ac:dyDescent="0.3">
      <c r="AS1944">
        <v>2001</v>
      </c>
      <c r="AT1944" t="s">
        <v>4</v>
      </c>
      <c r="AU1944">
        <v>56343298</v>
      </c>
    </row>
    <row r="1945" spans="45:47" x14ac:dyDescent="0.3">
      <c r="AS1945">
        <v>2000</v>
      </c>
      <c r="AT1945" t="s">
        <v>4</v>
      </c>
      <c r="AU1945">
        <v>93948773</v>
      </c>
    </row>
    <row r="1946" spans="45:47" x14ac:dyDescent="0.3">
      <c r="AS1946">
        <v>1999</v>
      </c>
      <c r="AT1946" t="s">
        <v>4</v>
      </c>
      <c r="AU1946">
        <v>109887376</v>
      </c>
    </row>
    <row r="1947" spans="45:47" x14ac:dyDescent="0.3">
      <c r="AS1947">
        <v>1998</v>
      </c>
      <c r="AT1947" t="s">
        <v>4</v>
      </c>
      <c r="AU1947">
        <v>121041592</v>
      </c>
    </row>
    <row r="1948" spans="45:47" x14ac:dyDescent="0.3">
      <c r="AS1948">
        <v>1997</v>
      </c>
      <c r="AT1948" t="s">
        <v>4</v>
      </c>
      <c r="AU1948">
        <v>139196089</v>
      </c>
    </row>
    <row r="1949" spans="45:47" x14ac:dyDescent="0.3">
      <c r="AS1949">
        <v>1996</v>
      </c>
      <c r="AT1949" t="s">
        <v>4</v>
      </c>
      <c r="AU1949">
        <v>120275736</v>
      </c>
    </row>
    <row r="1950" spans="45:47" x14ac:dyDescent="0.3">
      <c r="AS1950">
        <v>1995</v>
      </c>
      <c r="AT1950" t="s">
        <v>4</v>
      </c>
      <c r="AU1950">
        <v>156956671</v>
      </c>
    </row>
    <row r="1951" spans="45:47" x14ac:dyDescent="0.3">
      <c r="AS1951">
        <v>1994</v>
      </c>
      <c r="AT1951" t="s">
        <v>4</v>
      </c>
      <c r="AU1951">
        <v>101536511</v>
      </c>
    </row>
    <row r="1952" spans="45:47" x14ac:dyDescent="0.3">
      <c r="AS1952">
        <v>1993</v>
      </c>
      <c r="AT1952" t="s">
        <v>4</v>
      </c>
      <c r="AU1952">
        <v>55208707</v>
      </c>
    </row>
    <row r="1953" spans="45:47" x14ac:dyDescent="0.3">
      <c r="AS1953">
        <v>1992</v>
      </c>
      <c r="AT1953" t="s">
        <v>4</v>
      </c>
      <c r="AU1953">
        <v>55211920</v>
      </c>
    </row>
    <row r="1954" spans="45:47" x14ac:dyDescent="0.3">
      <c r="AS1954">
        <v>1991</v>
      </c>
      <c r="AT1954" t="s">
        <v>4</v>
      </c>
      <c r="AU1954">
        <v>60804606</v>
      </c>
    </row>
    <row r="1955" spans="45:47" x14ac:dyDescent="0.3">
      <c r="AS1955">
        <v>1990</v>
      </c>
      <c r="AT1955" t="s">
        <v>4</v>
      </c>
      <c r="AU1955">
        <v>55156595</v>
      </c>
    </row>
    <row r="1956" spans="45:47" x14ac:dyDescent="0.3">
      <c r="AS1956">
        <v>1989</v>
      </c>
      <c r="AT1956" t="s">
        <v>4</v>
      </c>
      <c r="AU1956">
        <v>83446221</v>
      </c>
    </row>
    <row r="1957" spans="45:47" x14ac:dyDescent="0.3">
      <c r="AS1957">
        <v>1988</v>
      </c>
      <c r="AT1957" t="s">
        <v>4</v>
      </c>
      <c r="AU1957">
        <v>91990207</v>
      </c>
    </row>
    <row r="1958" spans="45:47" x14ac:dyDescent="0.3">
      <c r="AS1958">
        <v>2015</v>
      </c>
      <c r="AT1958" t="s">
        <v>58</v>
      </c>
      <c r="AU1958">
        <v>93845794</v>
      </c>
    </row>
    <row r="1959" spans="45:47" x14ac:dyDescent="0.3">
      <c r="AS1959">
        <v>2014</v>
      </c>
      <c r="AT1959" t="s">
        <v>58</v>
      </c>
      <c r="AU1959">
        <v>78503883</v>
      </c>
    </row>
    <row r="1960" spans="45:47" x14ac:dyDescent="0.3">
      <c r="AS1960">
        <v>2013</v>
      </c>
      <c r="AT1960" t="s">
        <v>58</v>
      </c>
      <c r="AU1960">
        <v>101449877</v>
      </c>
    </row>
    <row r="1961" spans="45:47" x14ac:dyDescent="0.3">
      <c r="AS1961">
        <v>2012</v>
      </c>
      <c r="AT1961" t="s">
        <v>58</v>
      </c>
      <c r="AU1961">
        <v>117613979</v>
      </c>
    </row>
    <row r="1962" spans="45:47" x14ac:dyDescent="0.3">
      <c r="AS1962">
        <v>2011</v>
      </c>
      <c r="AT1962" t="s">
        <v>58</v>
      </c>
      <c r="AU1962">
        <v>112008088</v>
      </c>
    </row>
    <row r="1963" spans="45:47" x14ac:dyDescent="0.3">
      <c r="AS1963">
        <v>2010</v>
      </c>
      <c r="AT1963" t="s">
        <v>58</v>
      </c>
      <c r="AU1963">
        <v>81321433</v>
      </c>
    </row>
    <row r="1964" spans="45:47" x14ac:dyDescent="0.3">
      <c r="AS1964">
        <v>2009</v>
      </c>
      <c r="AT1964" t="s">
        <v>58</v>
      </c>
      <c r="AU1964">
        <v>64912790</v>
      </c>
    </row>
    <row r="1965" spans="45:47" x14ac:dyDescent="0.3">
      <c r="AS1965">
        <v>2008</v>
      </c>
      <c r="AT1965" t="s">
        <v>58</v>
      </c>
      <c r="AU1965">
        <v>80338046</v>
      </c>
    </row>
    <row r="1966" spans="45:47" x14ac:dyDescent="0.3">
      <c r="AS1966">
        <v>2007</v>
      </c>
      <c r="AT1966" t="s">
        <v>58</v>
      </c>
      <c r="AU1966">
        <v>71862737</v>
      </c>
    </row>
    <row r="1967" spans="45:47" x14ac:dyDescent="0.3">
      <c r="AS1967">
        <v>2006</v>
      </c>
      <c r="AT1967" t="s">
        <v>58</v>
      </c>
      <c r="AU1967">
        <v>52434426</v>
      </c>
    </row>
    <row r="1968" spans="45:47" x14ac:dyDescent="0.3">
      <c r="AS1968">
        <v>2005</v>
      </c>
      <c r="AT1968" t="s">
        <v>58</v>
      </c>
      <c r="AU1968">
        <v>48738848</v>
      </c>
    </row>
    <row r="1969" spans="45:47" x14ac:dyDescent="0.3">
      <c r="AS1969">
        <v>2004</v>
      </c>
      <c r="AT1969" t="s">
        <v>58</v>
      </c>
      <c r="AU1969">
        <v>36876467</v>
      </c>
    </row>
    <row r="1970" spans="45:47" x14ac:dyDescent="0.3">
      <c r="AS1970">
        <v>2003</v>
      </c>
      <c r="AT1970" t="s">
        <v>58</v>
      </c>
      <c r="AU1970">
        <v>28229871</v>
      </c>
    </row>
    <row r="1971" spans="45:47" x14ac:dyDescent="0.3">
      <c r="AS1971">
        <v>2002</v>
      </c>
      <c r="AT1971" t="s">
        <v>58</v>
      </c>
      <c r="AU1971">
        <v>19828075</v>
      </c>
    </row>
    <row r="1972" spans="45:47" x14ac:dyDescent="0.3">
      <c r="AS1972">
        <v>2001</v>
      </c>
      <c r="AT1972" t="s">
        <v>58</v>
      </c>
      <c r="AU1972">
        <v>32171326</v>
      </c>
    </row>
    <row r="1973" spans="45:47" x14ac:dyDescent="0.3">
      <c r="AS1973">
        <v>2000</v>
      </c>
      <c r="AT1973" t="s">
        <v>58</v>
      </c>
      <c r="AU1973">
        <v>55888316</v>
      </c>
    </row>
    <row r="1974" spans="45:47" x14ac:dyDescent="0.3">
      <c r="AS1974">
        <v>1999</v>
      </c>
      <c r="AT1974" t="s">
        <v>58</v>
      </c>
      <c r="AU1974">
        <v>60356556</v>
      </c>
    </row>
    <row r="1975" spans="45:47" x14ac:dyDescent="0.3">
      <c r="AS1975">
        <v>1998</v>
      </c>
      <c r="AT1975" t="s">
        <v>58</v>
      </c>
      <c r="AU1975">
        <v>89549576</v>
      </c>
    </row>
    <row r="1976" spans="45:47" x14ac:dyDescent="0.3">
      <c r="AS1976">
        <v>1997</v>
      </c>
      <c r="AT1976" t="s">
        <v>58</v>
      </c>
      <c r="AU1976">
        <v>106177864</v>
      </c>
    </row>
    <row r="1977" spans="45:47" x14ac:dyDescent="0.3">
      <c r="AS1977">
        <v>1996</v>
      </c>
      <c r="AT1977" t="s">
        <v>58</v>
      </c>
      <c r="AU1977">
        <v>100421368</v>
      </c>
    </row>
    <row r="1978" spans="45:47" x14ac:dyDescent="0.3">
      <c r="AS1978">
        <v>1995</v>
      </c>
      <c r="AT1978" t="s">
        <v>58</v>
      </c>
      <c r="AU1978">
        <v>109838232</v>
      </c>
    </row>
    <row r="1979" spans="45:47" x14ac:dyDescent="0.3">
      <c r="AS1979">
        <v>1994</v>
      </c>
      <c r="AT1979" t="s">
        <v>58</v>
      </c>
      <c r="AU1979">
        <v>87658176</v>
      </c>
    </row>
    <row r="1980" spans="45:47" x14ac:dyDescent="0.3">
      <c r="AS1980">
        <v>1993</v>
      </c>
      <c r="AT1980" t="s">
        <v>58</v>
      </c>
      <c r="AU1980">
        <v>44541388</v>
      </c>
    </row>
    <row r="1981" spans="45:47" x14ac:dyDescent="0.3">
      <c r="AS1981">
        <v>2015</v>
      </c>
      <c r="AT1981" t="s">
        <v>2</v>
      </c>
      <c r="AU1981">
        <v>297869352</v>
      </c>
    </row>
    <row r="1982" spans="45:47" x14ac:dyDescent="0.3">
      <c r="AS1982">
        <v>2014</v>
      </c>
      <c r="AT1982" t="s">
        <v>2</v>
      </c>
      <c r="AU1982">
        <v>307131966</v>
      </c>
    </row>
    <row r="1983" spans="45:47" x14ac:dyDescent="0.3">
      <c r="AS1983">
        <v>2013</v>
      </c>
      <c r="AT1983" t="s">
        <v>2</v>
      </c>
      <c r="AU1983">
        <v>316214327</v>
      </c>
    </row>
    <row r="1984" spans="45:47" x14ac:dyDescent="0.3">
      <c r="AS1984">
        <v>2012</v>
      </c>
      <c r="AT1984" t="s">
        <v>2</v>
      </c>
      <c r="AU1984">
        <v>338841853</v>
      </c>
    </row>
    <row r="1985" spans="45:47" x14ac:dyDescent="0.3">
      <c r="AS1985">
        <v>2011</v>
      </c>
      <c r="AT1985" t="s">
        <v>2</v>
      </c>
      <c r="AU1985">
        <v>312493219</v>
      </c>
    </row>
    <row r="1986" spans="45:47" x14ac:dyDescent="0.3">
      <c r="AS1986">
        <v>2010</v>
      </c>
      <c r="AT1986" t="s">
        <v>2</v>
      </c>
      <c r="AU1986">
        <v>215487765</v>
      </c>
    </row>
    <row r="1987" spans="45:47" x14ac:dyDescent="0.3">
      <c r="AS1987">
        <v>2009</v>
      </c>
      <c r="AT1987" t="s">
        <v>2</v>
      </c>
      <c r="AU1987">
        <v>232196936</v>
      </c>
    </row>
    <row r="1988" spans="45:47" x14ac:dyDescent="0.3">
      <c r="AS1988">
        <v>2008</v>
      </c>
      <c r="AT1988" t="s">
        <v>2</v>
      </c>
      <c r="AU1988">
        <v>304161172</v>
      </c>
    </row>
    <row r="1989" spans="45:47" x14ac:dyDescent="0.3">
      <c r="AS1989">
        <v>2007</v>
      </c>
      <c r="AT1989" t="s">
        <v>2</v>
      </c>
      <c r="AU1989">
        <v>223145928</v>
      </c>
    </row>
    <row r="1990" spans="45:47" x14ac:dyDescent="0.3">
      <c r="AS1990">
        <v>2006</v>
      </c>
      <c r="AT1990" t="s">
        <v>2</v>
      </c>
      <c r="AU1990">
        <v>154067776</v>
      </c>
    </row>
    <row r="1991" spans="45:47" x14ac:dyDescent="0.3">
      <c r="AS1991">
        <v>2005</v>
      </c>
      <c r="AT1991" t="s">
        <v>2</v>
      </c>
      <c r="AU1991">
        <v>127284955</v>
      </c>
    </row>
    <row r="1992" spans="45:47" x14ac:dyDescent="0.3">
      <c r="AS1992">
        <v>2004</v>
      </c>
      <c r="AT1992" t="s">
        <v>2</v>
      </c>
      <c r="AU1992">
        <v>112828628</v>
      </c>
    </row>
    <row r="1993" spans="45:47" x14ac:dyDescent="0.3">
      <c r="AS1993">
        <v>2003</v>
      </c>
      <c r="AT1993" t="s">
        <v>2</v>
      </c>
      <c r="AU1993">
        <v>98050153</v>
      </c>
    </row>
    <row r="1994" spans="45:47" x14ac:dyDescent="0.3">
      <c r="AS1994">
        <v>2002</v>
      </c>
      <c r="AT1994" t="s">
        <v>2</v>
      </c>
      <c r="AU1994">
        <v>69972607</v>
      </c>
    </row>
    <row r="1995" spans="45:47" x14ac:dyDescent="0.3">
      <c r="AS1995">
        <v>2001</v>
      </c>
      <c r="AT1995" t="s">
        <v>2</v>
      </c>
      <c r="AU1995">
        <v>64801355</v>
      </c>
    </row>
    <row r="1996" spans="45:47" x14ac:dyDescent="0.3">
      <c r="AS1996">
        <v>2000</v>
      </c>
      <c r="AT1996" t="s">
        <v>2</v>
      </c>
      <c r="AU1996">
        <v>123621016</v>
      </c>
    </row>
    <row r="1997" spans="45:47" x14ac:dyDescent="0.3">
      <c r="AS1997">
        <v>1999</v>
      </c>
      <c r="AT1997" t="s">
        <v>2</v>
      </c>
      <c r="AU1997">
        <v>150380851</v>
      </c>
    </row>
    <row r="1998" spans="45:47" x14ac:dyDescent="0.3">
      <c r="AS1998">
        <v>1998</v>
      </c>
      <c r="AT1998" t="s">
        <v>2</v>
      </c>
      <c r="AU1998">
        <v>160655968</v>
      </c>
    </row>
    <row r="1999" spans="45:47" x14ac:dyDescent="0.3">
      <c r="AS1999">
        <v>1997</v>
      </c>
      <c r="AT1999" t="s">
        <v>2</v>
      </c>
      <c r="AU1999">
        <v>117878024</v>
      </c>
    </row>
    <row r="2000" spans="45:47" x14ac:dyDescent="0.3">
      <c r="AS2000">
        <v>1996</v>
      </c>
      <c r="AT2000" t="s">
        <v>2</v>
      </c>
      <c r="AU2000">
        <v>136483296</v>
      </c>
    </row>
    <row r="2001" spans="45:47" x14ac:dyDescent="0.3">
      <c r="AS2001">
        <v>1995</v>
      </c>
      <c r="AT2001" t="s">
        <v>2</v>
      </c>
      <c r="AU2001">
        <v>173148528</v>
      </c>
    </row>
    <row r="2002" spans="45:47" x14ac:dyDescent="0.3">
      <c r="AS2002">
        <v>1994</v>
      </c>
      <c r="AT2002" t="s">
        <v>2</v>
      </c>
      <c r="AU2002">
        <v>307467040</v>
      </c>
    </row>
    <row r="2003" spans="45:47" x14ac:dyDescent="0.3">
      <c r="AS2003">
        <v>1993</v>
      </c>
      <c r="AT2003" t="s">
        <v>2</v>
      </c>
      <c r="AU2003">
        <v>105821248</v>
      </c>
    </row>
    <row r="2004" spans="45:47" x14ac:dyDescent="0.3">
      <c r="AS2004">
        <v>1992</v>
      </c>
      <c r="AT2004" t="s">
        <v>2</v>
      </c>
      <c r="AU2004">
        <v>56095128</v>
      </c>
    </row>
    <row r="2005" spans="45:47" x14ac:dyDescent="0.3">
      <c r="AS2005">
        <v>2015</v>
      </c>
      <c r="AT2005" t="s">
        <v>127</v>
      </c>
      <c r="AU2005">
        <v>27674837</v>
      </c>
    </row>
    <row r="2006" spans="45:47" x14ac:dyDescent="0.3">
      <c r="AS2006">
        <v>2014</v>
      </c>
      <c r="AT2006" t="s">
        <v>127</v>
      </c>
      <c r="AU2006">
        <v>24782463</v>
      </c>
    </row>
    <row r="2007" spans="45:47" x14ac:dyDescent="0.3">
      <c r="AS2007">
        <v>2013</v>
      </c>
      <c r="AT2007" t="s">
        <v>127</v>
      </c>
      <c r="AU2007">
        <v>31377113</v>
      </c>
    </row>
    <row r="2008" spans="45:47" x14ac:dyDescent="0.3">
      <c r="AS2008">
        <v>2012</v>
      </c>
      <c r="AT2008" t="s">
        <v>127</v>
      </c>
      <c r="AU2008">
        <v>28411143</v>
      </c>
    </row>
    <row r="2009" spans="45:47" x14ac:dyDescent="0.3">
      <c r="AS2009">
        <v>2011</v>
      </c>
      <c r="AT2009" t="s">
        <v>127</v>
      </c>
      <c r="AU2009">
        <v>27574840</v>
      </c>
    </row>
    <row r="2010" spans="45:47" x14ac:dyDescent="0.3">
      <c r="AS2010">
        <v>2010</v>
      </c>
      <c r="AT2010" t="s">
        <v>127</v>
      </c>
      <c r="AU2010">
        <v>21738246</v>
      </c>
    </row>
    <row r="2011" spans="45:47" x14ac:dyDescent="0.3">
      <c r="AS2011">
        <v>2009</v>
      </c>
      <c r="AT2011" t="s">
        <v>127</v>
      </c>
      <c r="AU2011">
        <v>23760705</v>
      </c>
    </row>
    <row r="2012" spans="45:47" x14ac:dyDescent="0.3">
      <c r="AS2012">
        <v>2008</v>
      </c>
      <c r="AT2012" t="s">
        <v>127</v>
      </c>
      <c r="AU2012">
        <v>22166112</v>
      </c>
    </row>
    <row r="2013" spans="45:47" x14ac:dyDescent="0.3">
      <c r="AS2013">
        <v>2007</v>
      </c>
      <c r="AT2013" t="s">
        <v>127</v>
      </c>
      <c r="AU2013">
        <v>16508310</v>
      </c>
    </row>
    <row r="2014" spans="45:47" x14ac:dyDescent="0.3">
      <c r="AS2014">
        <v>2006</v>
      </c>
      <c r="AT2014" t="s">
        <v>127</v>
      </c>
      <c r="AU2014">
        <v>12542890</v>
      </c>
    </row>
    <row r="2015" spans="45:47" x14ac:dyDescent="0.3">
      <c r="AS2015">
        <v>2005</v>
      </c>
      <c r="AT2015" t="s">
        <v>127</v>
      </c>
      <c r="AU2015">
        <v>7706506</v>
      </c>
    </row>
    <row r="2016" spans="45:47" x14ac:dyDescent="0.3">
      <c r="AS2016">
        <v>2004</v>
      </c>
      <c r="AT2016" t="s">
        <v>127</v>
      </c>
      <c r="AU2016">
        <v>7039311</v>
      </c>
    </row>
    <row r="2017" spans="45:47" x14ac:dyDescent="0.3">
      <c r="AS2017">
        <v>2003</v>
      </c>
      <c r="AT2017" t="s">
        <v>127</v>
      </c>
      <c r="AU2017">
        <v>6243162</v>
      </c>
    </row>
    <row r="2018" spans="45:47" x14ac:dyDescent="0.3">
      <c r="AS2018">
        <v>2002</v>
      </c>
      <c r="AT2018" t="s">
        <v>127</v>
      </c>
      <c r="AU2018">
        <v>4950712</v>
      </c>
    </row>
    <row r="2019" spans="45:47" x14ac:dyDescent="0.3">
      <c r="AS2019">
        <v>2001</v>
      </c>
      <c r="AT2019" t="s">
        <v>127</v>
      </c>
      <c r="AU2019">
        <v>5679659</v>
      </c>
    </row>
    <row r="2020" spans="45:47" x14ac:dyDescent="0.3">
      <c r="AS2020">
        <v>2000</v>
      </c>
      <c r="AT2020" t="s">
        <v>127</v>
      </c>
      <c r="AU2020">
        <v>4810750</v>
      </c>
    </row>
    <row r="2021" spans="45:47" x14ac:dyDescent="0.3">
      <c r="AS2021">
        <v>1999</v>
      </c>
      <c r="AT2021" t="s">
        <v>127</v>
      </c>
      <c r="AU2021">
        <v>2272763</v>
      </c>
    </row>
    <row r="2022" spans="45:47" x14ac:dyDescent="0.3">
      <c r="AS2022">
        <v>1998</v>
      </c>
      <c r="AT2022" t="s">
        <v>127</v>
      </c>
      <c r="AU2022">
        <v>493881</v>
      </c>
    </row>
    <row r="2023" spans="45:47" x14ac:dyDescent="0.3">
      <c r="AS2023">
        <v>1997</v>
      </c>
      <c r="AT2023" t="s">
        <v>127</v>
      </c>
      <c r="AU2023">
        <v>277629</v>
      </c>
    </row>
    <row r="2024" spans="45:47" x14ac:dyDescent="0.3">
      <c r="AS2024">
        <v>1996</v>
      </c>
      <c r="AT2024" t="s">
        <v>127</v>
      </c>
      <c r="AU2024">
        <v>1609706</v>
      </c>
    </row>
  </sheetData>
  <sortState ref="A2:C3619">
    <sortCondition ref="B2:B3619"/>
    <sortCondition ref="A2:A3619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zoomScale="55" zoomScaleNormal="55" workbookViewId="0">
      <selection activeCell="Z1" sqref="Z1:AB13"/>
    </sheetView>
  </sheetViews>
  <sheetFormatPr defaultRowHeight="14.4" x14ac:dyDescent="0.3"/>
  <cols>
    <col min="2" max="2" width="22.88671875" bestFit="1" customWidth="1"/>
    <col min="26" max="26" width="22.88671875" bestFit="1" customWidth="1"/>
  </cols>
  <sheetData>
    <row r="1" spans="1:28" x14ac:dyDescent="0.3">
      <c r="A1" t="s">
        <v>461</v>
      </c>
      <c r="B1" t="s">
        <v>483</v>
      </c>
      <c r="C1" t="s">
        <v>484</v>
      </c>
      <c r="D1">
        <v>1996</v>
      </c>
      <c r="E1">
        <v>1997</v>
      </c>
      <c r="F1">
        <v>1998</v>
      </c>
      <c r="G1">
        <v>1999</v>
      </c>
      <c r="H1">
        <v>2000</v>
      </c>
      <c r="I1">
        <v>2001</v>
      </c>
      <c r="J1">
        <v>2002</v>
      </c>
      <c r="K1">
        <v>2003</v>
      </c>
      <c r="L1">
        <v>2004</v>
      </c>
      <c r="M1">
        <v>2005</v>
      </c>
      <c r="N1">
        <v>2006</v>
      </c>
      <c r="O1">
        <v>2007</v>
      </c>
      <c r="P1">
        <v>2008</v>
      </c>
      <c r="Q1">
        <v>2009</v>
      </c>
      <c r="R1">
        <v>2010</v>
      </c>
      <c r="S1">
        <v>2011</v>
      </c>
      <c r="T1">
        <v>2012</v>
      </c>
      <c r="U1">
        <v>2013</v>
      </c>
      <c r="V1">
        <v>2014</v>
      </c>
      <c r="W1">
        <v>2015</v>
      </c>
      <c r="Z1" t="s">
        <v>505</v>
      </c>
      <c r="AA1" t="s">
        <v>506</v>
      </c>
      <c r="AB1" t="s">
        <v>484</v>
      </c>
    </row>
    <row r="2" spans="1:28" x14ac:dyDescent="0.3">
      <c r="A2" t="s">
        <v>31</v>
      </c>
      <c r="B2" t="s">
        <v>467</v>
      </c>
      <c r="C2" s="50" t="str">
        <f>LOOKUP($B2,$Z$2:$Z$14,$AB$2:$AB$14)</f>
        <v>#8dd3c7</v>
      </c>
      <c r="D2">
        <v>27781</v>
      </c>
      <c r="E2">
        <v>24150</v>
      </c>
      <c r="F2">
        <v>14374</v>
      </c>
      <c r="G2">
        <v>59691</v>
      </c>
      <c r="H2">
        <v>42440</v>
      </c>
      <c r="I2">
        <v>53873</v>
      </c>
      <c r="J2">
        <v>58821</v>
      </c>
      <c r="K2">
        <v>130454</v>
      </c>
      <c r="L2">
        <v>115543</v>
      </c>
      <c r="M2">
        <v>59433</v>
      </c>
      <c r="N2">
        <v>108396</v>
      </c>
      <c r="O2">
        <v>192874</v>
      </c>
      <c r="P2">
        <v>241225</v>
      </c>
      <c r="Q2">
        <v>247307</v>
      </c>
      <c r="R2">
        <v>229317</v>
      </c>
      <c r="S2">
        <v>190587</v>
      </c>
      <c r="T2">
        <v>268794</v>
      </c>
      <c r="U2">
        <v>192476</v>
      </c>
      <c r="V2">
        <v>370345</v>
      </c>
      <c r="W2">
        <v>225968</v>
      </c>
      <c r="Z2" t="s">
        <v>467</v>
      </c>
      <c r="AA2">
        <f>COUNTIF(B:B,Z2)</f>
        <v>5</v>
      </c>
      <c r="AB2" t="s">
        <v>507</v>
      </c>
    </row>
    <row r="3" spans="1:28" x14ac:dyDescent="0.3">
      <c r="A3" t="s">
        <v>69</v>
      </c>
      <c r="B3" t="s">
        <v>467</v>
      </c>
      <c r="C3" s="50" t="str">
        <f t="shared" ref="C3:C66" si="0">LOOKUP($B3,$Z$2:$Z$14,$AB$2:$AB$14)</f>
        <v>#8dd3c7</v>
      </c>
      <c r="D3">
        <v>410885</v>
      </c>
      <c r="E3">
        <v>405823</v>
      </c>
      <c r="F3">
        <v>501712</v>
      </c>
      <c r="G3">
        <v>434265</v>
      </c>
      <c r="H3">
        <v>353438</v>
      </c>
      <c r="I3">
        <v>330849</v>
      </c>
      <c r="J3">
        <v>326428</v>
      </c>
      <c r="K3">
        <v>397132</v>
      </c>
      <c r="L3">
        <v>506813</v>
      </c>
      <c r="M3">
        <v>575983</v>
      </c>
      <c r="N3">
        <v>708673</v>
      </c>
      <c r="O3">
        <v>1110368</v>
      </c>
      <c r="P3">
        <v>1390112</v>
      </c>
      <c r="Q3">
        <v>1203898</v>
      </c>
      <c r="R3">
        <v>1503370</v>
      </c>
      <c r="S3">
        <v>2064063</v>
      </c>
      <c r="T3">
        <v>1935944</v>
      </c>
      <c r="U3">
        <v>2413679</v>
      </c>
      <c r="V3">
        <v>2288262</v>
      </c>
      <c r="W3">
        <v>2384715</v>
      </c>
      <c r="Z3" t="s">
        <v>462</v>
      </c>
      <c r="AA3">
        <f>COUNTIF(B:B,Z3)</f>
        <v>8</v>
      </c>
      <c r="AB3" t="s">
        <v>508</v>
      </c>
    </row>
    <row r="4" spans="1:28" x14ac:dyDescent="0.3">
      <c r="A4" t="s">
        <v>103</v>
      </c>
      <c r="B4" t="s">
        <v>467</v>
      </c>
      <c r="C4" s="50" t="str">
        <f t="shared" si="0"/>
        <v>#8dd3c7</v>
      </c>
      <c r="D4">
        <v>24511</v>
      </c>
      <c r="E4">
        <v>3204</v>
      </c>
      <c r="F4">
        <v>9434</v>
      </c>
      <c r="G4">
        <v>3925</v>
      </c>
      <c r="H4">
        <v>11189</v>
      </c>
      <c r="I4">
        <v>9320</v>
      </c>
      <c r="J4">
        <v>79216</v>
      </c>
      <c r="K4">
        <v>91171</v>
      </c>
      <c r="L4">
        <v>39348</v>
      </c>
      <c r="M4">
        <v>234759</v>
      </c>
      <c r="N4">
        <v>634337</v>
      </c>
      <c r="O4">
        <v>105281</v>
      </c>
      <c r="P4">
        <v>424259</v>
      </c>
      <c r="Q4">
        <v>318678</v>
      </c>
      <c r="R4">
        <v>2302598</v>
      </c>
      <c r="S4">
        <v>2518375</v>
      </c>
      <c r="T4">
        <v>1740564</v>
      </c>
      <c r="U4">
        <v>1275274</v>
      </c>
      <c r="V4">
        <v>17541266</v>
      </c>
      <c r="W4">
        <v>15702320</v>
      </c>
      <c r="Z4" t="s">
        <v>473</v>
      </c>
      <c r="AA4">
        <f>COUNTIF(B:B,Z4)</f>
        <v>11</v>
      </c>
      <c r="AB4" t="s">
        <v>509</v>
      </c>
    </row>
    <row r="5" spans="1:28" x14ac:dyDescent="0.3">
      <c r="A5" t="s">
        <v>124</v>
      </c>
      <c r="B5" t="s">
        <v>467</v>
      </c>
      <c r="C5" s="50" t="str">
        <f t="shared" si="0"/>
        <v>#8dd3c7</v>
      </c>
      <c r="D5">
        <v>47460</v>
      </c>
      <c r="E5">
        <v>9669</v>
      </c>
      <c r="F5">
        <v>57888</v>
      </c>
      <c r="G5">
        <v>9210</v>
      </c>
      <c r="H5">
        <v>49057</v>
      </c>
      <c r="I5">
        <v>37414</v>
      </c>
      <c r="J5">
        <v>46150</v>
      </c>
      <c r="K5">
        <v>56827</v>
      </c>
      <c r="L5">
        <v>56788</v>
      </c>
      <c r="M5">
        <v>45140</v>
      </c>
      <c r="N5">
        <v>38185</v>
      </c>
      <c r="O5">
        <v>42621</v>
      </c>
      <c r="P5">
        <v>81259</v>
      </c>
      <c r="Q5">
        <v>204762</v>
      </c>
      <c r="R5">
        <v>128171</v>
      </c>
      <c r="S5">
        <v>330521</v>
      </c>
      <c r="T5">
        <v>280724</v>
      </c>
      <c r="U5">
        <v>286423</v>
      </c>
      <c r="V5">
        <v>497846</v>
      </c>
      <c r="W5">
        <v>283505</v>
      </c>
      <c r="Z5" t="s">
        <v>474</v>
      </c>
      <c r="AA5">
        <f t="shared" ref="AA5:AA13" si="1">COUNTIF(B:B,Z5)</f>
        <v>9</v>
      </c>
      <c r="AB5" t="s">
        <v>516</v>
      </c>
    </row>
    <row r="6" spans="1:28" x14ac:dyDescent="0.3">
      <c r="A6" t="s">
        <v>125</v>
      </c>
      <c r="B6" t="s">
        <v>467</v>
      </c>
      <c r="C6" s="50" t="str">
        <f t="shared" si="0"/>
        <v>#8dd3c7</v>
      </c>
      <c r="D6">
        <v>63847</v>
      </c>
      <c r="E6">
        <v>442099</v>
      </c>
      <c r="F6">
        <v>341745</v>
      </c>
      <c r="G6">
        <v>262956</v>
      </c>
      <c r="H6">
        <v>75102</v>
      </c>
      <c r="I6">
        <v>316162</v>
      </c>
      <c r="J6">
        <v>319119</v>
      </c>
      <c r="K6">
        <v>329554</v>
      </c>
      <c r="L6">
        <v>294523</v>
      </c>
      <c r="M6">
        <v>129441</v>
      </c>
      <c r="N6">
        <v>265439</v>
      </c>
      <c r="O6">
        <v>288208</v>
      </c>
      <c r="P6">
        <v>456927</v>
      </c>
      <c r="Q6">
        <v>556265</v>
      </c>
      <c r="R6">
        <v>484910</v>
      </c>
      <c r="S6">
        <v>516639</v>
      </c>
      <c r="T6">
        <v>427529</v>
      </c>
      <c r="U6">
        <v>622503</v>
      </c>
      <c r="V6">
        <v>560626</v>
      </c>
      <c r="W6">
        <v>604346</v>
      </c>
      <c r="Z6" t="s">
        <v>471</v>
      </c>
      <c r="AA6">
        <f t="shared" si="1"/>
        <v>4</v>
      </c>
      <c r="AB6" t="s">
        <v>510</v>
      </c>
    </row>
    <row r="7" spans="1:28" x14ac:dyDescent="0.3">
      <c r="A7" t="s">
        <v>109</v>
      </c>
      <c r="B7" t="s">
        <v>462</v>
      </c>
      <c r="C7" s="50" t="str">
        <f t="shared" si="0"/>
        <v>#ffffb3</v>
      </c>
      <c r="D7">
        <v>3004</v>
      </c>
      <c r="E7">
        <v>4731</v>
      </c>
      <c r="F7">
        <v>89182</v>
      </c>
      <c r="G7">
        <v>11839</v>
      </c>
      <c r="H7">
        <v>16363</v>
      </c>
      <c r="I7">
        <v>19229</v>
      </c>
      <c r="J7">
        <v>16268</v>
      </c>
      <c r="K7">
        <v>52721</v>
      </c>
      <c r="L7">
        <v>57319</v>
      </c>
      <c r="M7">
        <v>83653</v>
      </c>
      <c r="N7">
        <v>148009</v>
      </c>
      <c r="O7">
        <v>283395</v>
      </c>
      <c r="P7">
        <v>223964</v>
      </c>
      <c r="Q7">
        <v>166326</v>
      </c>
      <c r="R7">
        <v>62378</v>
      </c>
      <c r="S7">
        <v>215112</v>
      </c>
      <c r="T7">
        <v>174835</v>
      </c>
      <c r="U7">
        <v>115963</v>
      </c>
      <c r="V7">
        <v>118778</v>
      </c>
      <c r="W7">
        <v>270847</v>
      </c>
      <c r="Z7" t="s">
        <v>477</v>
      </c>
      <c r="AA7">
        <f t="shared" si="1"/>
        <v>5</v>
      </c>
      <c r="AB7" t="s">
        <v>511</v>
      </c>
    </row>
    <row r="8" spans="1:28" x14ac:dyDescent="0.3">
      <c r="A8" t="s">
        <v>2</v>
      </c>
      <c r="B8" t="s">
        <v>462</v>
      </c>
      <c r="C8" s="50" t="str">
        <f t="shared" si="0"/>
        <v>#ffffb3</v>
      </c>
      <c r="D8">
        <v>136483296</v>
      </c>
      <c r="E8">
        <v>117878024</v>
      </c>
      <c r="F8">
        <v>160655968</v>
      </c>
      <c r="G8">
        <v>150380851</v>
      </c>
      <c r="H8">
        <v>123621016</v>
      </c>
      <c r="I8">
        <v>64801355</v>
      </c>
      <c r="J8">
        <v>69972607</v>
      </c>
      <c r="K8">
        <v>98050153</v>
      </c>
      <c r="L8">
        <v>112828628</v>
      </c>
      <c r="M8">
        <v>127284955</v>
      </c>
      <c r="N8">
        <v>154067776</v>
      </c>
      <c r="O8">
        <v>223145928</v>
      </c>
      <c r="P8">
        <v>304161172</v>
      </c>
      <c r="Q8">
        <v>232196936</v>
      </c>
      <c r="R8">
        <v>215487765</v>
      </c>
      <c r="S8">
        <v>312493219</v>
      </c>
      <c r="T8">
        <v>338841853</v>
      </c>
      <c r="U8">
        <v>316214327</v>
      </c>
      <c r="V8">
        <v>307131966</v>
      </c>
      <c r="W8">
        <v>297869352</v>
      </c>
      <c r="Z8" t="s">
        <v>476</v>
      </c>
      <c r="AA8">
        <f t="shared" si="1"/>
        <v>7</v>
      </c>
      <c r="AB8" t="s">
        <v>512</v>
      </c>
    </row>
    <row r="9" spans="1:28" x14ac:dyDescent="0.3">
      <c r="A9" t="s">
        <v>79</v>
      </c>
      <c r="B9" t="s">
        <v>462</v>
      </c>
      <c r="C9" s="50" t="str">
        <f t="shared" si="0"/>
        <v>#ffffb3</v>
      </c>
      <c r="D9">
        <v>14720009</v>
      </c>
      <c r="E9">
        <v>12719953</v>
      </c>
      <c r="F9">
        <v>11772474</v>
      </c>
      <c r="G9">
        <v>12244909</v>
      </c>
      <c r="H9">
        <v>8061523</v>
      </c>
      <c r="I9">
        <v>4744998</v>
      </c>
      <c r="J9">
        <v>6369402</v>
      </c>
      <c r="K9">
        <v>6434762</v>
      </c>
      <c r="L9">
        <v>7908404</v>
      </c>
      <c r="M9">
        <v>9244255</v>
      </c>
      <c r="N9">
        <v>10211176</v>
      </c>
      <c r="O9">
        <v>13917835</v>
      </c>
      <c r="P9">
        <v>56531338</v>
      </c>
      <c r="Q9">
        <v>54924684</v>
      </c>
      <c r="R9">
        <v>38650679</v>
      </c>
      <c r="S9">
        <v>53493934</v>
      </c>
      <c r="T9">
        <v>82061964</v>
      </c>
      <c r="U9">
        <v>75702804</v>
      </c>
      <c r="V9">
        <v>62944611</v>
      </c>
      <c r="W9">
        <v>82859203</v>
      </c>
      <c r="Z9" t="s">
        <v>482</v>
      </c>
      <c r="AA9">
        <f t="shared" si="1"/>
        <v>3</v>
      </c>
      <c r="AB9" t="s">
        <v>517</v>
      </c>
    </row>
    <row r="10" spans="1:28" x14ac:dyDescent="0.3">
      <c r="A10" t="s">
        <v>70</v>
      </c>
      <c r="B10" t="s">
        <v>462</v>
      </c>
      <c r="C10" s="50" t="str">
        <f t="shared" si="0"/>
        <v>#ffffb3</v>
      </c>
      <c r="D10">
        <v>43893952</v>
      </c>
      <c r="E10">
        <v>45503460</v>
      </c>
      <c r="F10">
        <v>49981548</v>
      </c>
      <c r="G10">
        <v>41840336</v>
      </c>
      <c r="H10">
        <v>38158428</v>
      </c>
      <c r="I10">
        <v>24030640</v>
      </c>
      <c r="J10">
        <v>24363994</v>
      </c>
      <c r="K10">
        <v>28483260</v>
      </c>
      <c r="L10">
        <v>29419884</v>
      </c>
      <c r="M10">
        <v>34895191</v>
      </c>
      <c r="N10">
        <v>48346138</v>
      </c>
      <c r="O10">
        <v>68426891</v>
      </c>
      <c r="P10">
        <v>77748255</v>
      </c>
      <c r="Q10">
        <v>76572934</v>
      </c>
      <c r="R10">
        <v>67919907</v>
      </c>
      <c r="S10">
        <v>95272826</v>
      </c>
      <c r="T10">
        <v>115234557</v>
      </c>
      <c r="U10">
        <v>107909798</v>
      </c>
      <c r="V10">
        <v>98046950</v>
      </c>
      <c r="W10">
        <v>97178720</v>
      </c>
      <c r="Z10" t="s">
        <v>463</v>
      </c>
      <c r="AA10">
        <f t="shared" si="1"/>
        <v>9</v>
      </c>
      <c r="AB10" t="s">
        <v>513</v>
      </c>
    </row>
    <row r="11" spans="1:28" x14ac:dyDescent="0.3">
      <c r="A11" t="s">
        <v>54</v>
      </c>
      <c r="B11" t="s">
        <v>462</v>
      </c>
      <c r="C11" s="50" t="str">
        <f t="shared" si="0"/>
        <v>#ffffb3</v>
      </c>
      <c r="D11">
        <v>16516695</v>
      </c>
      <c r="E11">
        <v>20562900</v>
      </c>
      <c r="F11">
        <v>17742828</v>
      </c>
      <c r="G11">
        <v>15400480</v>
      </c>
      <c r="H11">
        <v>13678493</v>
      </c>
      <c r="I11">
        <v>14635750</v>
      </c>
      <c r="J11">
        <v>10735685</v>
      </c>
      <c r="K11">
        <v>4575776</v>
      </c>
      <c r="L11">
        <v>13962780</v>
      </c>
      <c r="M11">
        <v>11339611</v>
      </c>
      <c r="N11">
        <v>16672301</v>
      </c>
      <c r="O11">
        <v>24561707</v>
      </c>
      <c r="P11">
        <v>42845268</v>
      </c>
      <c r="Q11">
        <v>27098763</v>
      </c>
      <c r="R11">
        <v>29057883</v>
      </c>
      <c r="S11">
        <v>65232413</v>
      </c>
      <c r="T11">
        <v>63869322</v>
      </c>
      <c r="U11">
        <v>55728683</v>
      </c>
      <c r="V11">
        <v>50885523</v>
      </c>
      <c r="W11">
        <v>53699487</v>
      </c>
      <c r="Z11" t="s">
        <v>479</v>
      </c>
      <c r="AA11">
        <f t="shared" si="1"/>
        <v>10</v>
      </c>
      <c r="AB11" t="s">
        <v>518</v>
      </c>
    </row>
    <row r="12" spans="1:28" x14ac:dyDescent="0.3">
      <c r="A12" t="s">
        <v>367</v>
      </c>
      <c r="B12" t="s">
        <v>462</v>
      </c>
      <c r="C12" s="50" t="str">
        <f t="shared" si="0"/>
        <v>#ffffb3</v>
      </c>
      <c r="D12">
        <v>218427</v>
      </c>
      <c r="E12">
        <v>208073</v>
      </c>
      <c r="F12">
        <v>137510</v>
      </c>
      <c r="G12">
        <v>267455</v>
      </c>
      <c r="H12">
        <v>189832</v>
      </c>
      <c r="I12">
        <v>73877</v>
      </c>
      <c r="J12">
        <v>101148</v>
      </c>
      <c r="K12">
        <v>202450</v>
      </c>
      <c r="L12">
        <v>482695</v>
      </c>
      <c r="M12">
        <v>447260</v>
      </c>
      <c r="N12">
        <v>556096</v>
      </c>
      <c r="O12">
        <v>1110776</v>
      </c>
      <c r="P12">
        <v>958888</v>
      </c>
      <c r="Q12">
        <v>892912</v>
      </c>
      <c r="R12">
        <v>971436</v>
      </c>
      <c r="S12">
        <v>1046572</v>
      </c>
      <c r="T12">
        <v>1326084</v>
      </c>
      <c r="U12">
        <v>1228649</v>
      </c>
      <c r="V12">
        <v>2133940</v>
      </c>
      <c r="W12">
        <v>3513050</v>
      </c>
      <c r="Z12" t="s">
        <v>472</v>
      </c>
      <c r="AA12">
        <f t="shared" si="1"/>
        <v>9</v>
      </c>
      <c r="AB12" t="s">
        <v>514</v>
      </c>
    </row>
    <row r="13" spans="1:28" x14ac:dyDescent="0.3">
      <c r="A13" t="s">
        <v>122</v>
      </c>
      <c r="B13" t="s">
        <v>462</v>
      </c>
      <c r="C13" s="50" t="str">
        <f t="shared" si="0"/>
        <v>#ffffb3</v>
      </c>
      <c r="D13">
        <v>25391</v>
      </c>
      <c r="E13">
        <v>31665</v>
      </c>
      <c r="F13">
        <v>39181</v>
      </c>
      <c r="G13">
        <v>23275</v>
      </c>
      <c r="H13">
        <v>36908</v>
      </c>
      <c r="I13">
        <v>18471</v>
      </c>
      <c r="J13">
        <v>26411</v>
      </c>
      <c r="K13">
        <v>28676</v>
      </c>
      <c r="L13">
        <v>30254</v>
      </c>
      <c r="M13">
        <v>108470</v>
      </c>
      <c r="N13">
        <v>33985</v>
      </c>
      <c r="O13">
        <v>77129</v>
      </c>
      <c r="P13">
        <v>61830</v>
      </c>
      <c r="Q13">
        <v>49897</v>
      </c>
      <c r="R13">
        <v>51761</v>
      </c>
      <c r="S13">
        <v>114712</v>
      </c>
      <c r="T13">
        <v>133931</v>
      </c>
      <c r="U13">
        <v>106057</v>
      </c>
      <c r="V13">
        <v>68639</v>
      </c>
      <c r="W13">
        <v>97525</v>
      </c>
      <c r="Z13" t="s">
        <v>464</v>
      </c>
      <c r="AA13">
        <f t="shared" si="1"/>
        <v>5</v>
      </c>
      <c r="AB13" t="s">
        <v>515</v>
      </c>
    </row>
    <row r="14" spans="1:28" x14ac:dyDescent="0.3">
      <c r="A14" t="s">
        <v>140</v>
      </c>
      <c r="B14" t="s">
        <v>462</v>
      </c>
      <c r="C14" s="50" t="str">
        <f t="shared" si="0"/>
        <v>#ffffb3</v>
      </c>
      <c r="D14">
        <v>369422</v>
      </c>
      <c r="E14">
        <v>173477</v>
      </c>
      <c r="F14">
        <v>179095</v>
      </c>
      <c r="G14">
        <v>203540</v>
      </c>
      <c r="H14">
        <v>197740</v>
      </c>
      <c r="I14">
        <v>184139</v>
      </c>
      <c r="J14">
        <v>252912</v>
      </c>
      <c r="K14">
        <v>555895</v>
      </c>
      <c r="L14">
        <v>578948</v>
      </c>
      <c r="M14">
        <v>631227</v>
      </c>
      <c r="N14">
        <v>1013498</v>
      </c>
      <c r="O14">
        <v>938663</v>
      </c>
      <c r="P14">
        <v>1089510</v>
      </c>
      <c r="Q14">
        <v>1074948</v>
      </c>
      <c r="R14">
        <v>800991</v>
      </c>
      <c r="S14">
        <v>1046343</v>
      </c>
      <c r="T14">
        <v>1034664</v>
      </c>
      <c r="U14">
        <v>1148092</v>
      </c>
      <c r="V14">
        <v>1357610</v>
      </c>
      <c r="W14">
        <v>1574610</v>
      </c>
    </row>
    <row r="15" spans="1:28" x14ac:dyDescent="0.3">
      <c r="A15" t="s">
        <v>28</v>
      </c>
      <c r="B15" t="s">
        <v>473</v>
      </c>
      <c r="C15" s="50" t="str">
        <f t="shared" si="0"/>
        <v>#bebada</v>
      </c>
      <c r="D15">
        <v>936177</v>
      </c>
      <c r="E15">
        <v>813563</v>
      </c>
      <c r="F15">
        <v>769506</v>
      </c>
      <c r="G15">
        <v>364676</v>
      </c>
      <c r="H15">
        <v>354490</v>
      </c>
      <c r="I15">
        <v>128804</v>
      </c>
      <c r="J15">
        <v>246010</v>
      </c>
      <c r="K15">
        <v>460728</v>
      </c>
      <c r="L15">
        <v>116136</v>
      </c>
      <c r="M15">
        <v>786952</v>
      </c>
      <c r="N15">
        <v>976448</v>
      </c>
      <c r="O15">
        <v>888017</v>
      </c>
      <c r="P15">
        <v>1378248</v>
      </c>
      <c r="Q15">
        <v>955755</v>
      </c>
      <c r="R15">
        <v>1336236</v>
      </c>
      <c r="S15">
        <v>2848217</v>
      </c>
      <c r="T15">
        <v>2008252</v>
      </c>
      <c r="U15">
        <v>1703423</v>
      </c>
      <c r="V15">
        <v>2257301</v>
      </c>
      <c r="W15">
        <v>2805644</v>
      </c>
    </row>
    <row r="16" spans="1:28" x14ac:dyDescent="0.3">
      <c r="A16" t="s">
        <v>6</v>
      </c>
      <c r="B16" t="s">
        <v>473</v>
      </c>
      <c r="C16" s="50" t="str">
        <f t="shared" si="0"/>
        <v>#bebada</v>
      </c>
      <c r="D16">
        <v>567141</v>
      </c>
      <c r="E16">
        <v>349096</v>
      </c>
      <c r="F16">
        <v>136299</v>
      </c>
      <c r="G16">
        <v>20088</v>
      </c>
      <c r="H16">
        <v>132549</v>
      </c>
      <c r="I16">
        <v>121193</v>
      </c>
      <c r="J16">
        <v>175427</v>
      </c>
      <c r="K16">
        <v>129190</v>
      </c>
      <c r="L16">
        <v>126197</v>
      </c>
      <c r="M16">
        <v>136831</v>
      </c>
      <c r="N16">
        <v>215203</v>
      </c>
      <c r="O16">
        <v>295961</v>
      </c>
      <c r="P16">
        <v>198725</v>
      </c>
      <c r="Q16">
        <v>110063</v>
      </c>
      <c r="R16">
        <v>144818</v>
      </c>
      <c r="S16">
        <v>184593</v>
      </c>
      <c r="T16">
        <v>300300</v>
      </c>
      <c r="U16">
        <v>488026</v>
      </c>
      <c r="V16">
        <v>688959</v>
      </c>
      <c r="W16">
        <v>2079288</v>
      </c>
    </row>
    <row r="17" spans="1:23" x14ac:dyDescent="0.3">
      <c r="A17" t="s">
        <v>78</v>
      </c>
      <c r="B17" t="s">
        <v>473</v>
      </c>
      <c r="C17" s="50" t="str">
        <f t="shared" si="0"/>
        <v>#bebada</v>
      </c>
      <c r="D17">
        <v>44163</v>
      </c>
      <c r="E17">
        <v>35876</v>
      </c>
      <c r="F17">
        <v>261721</v>
      </c>
      <c r="G17">
        <v>204384</v>
      </c>
      <c r="H17">
        <v>444638</v>
      </c>
      <c r="I17">
        <v>278112</v>
      </c>
      <c r="J17">
        <v>262107</v>
      </c>
      <c r="K17">
        <v>236942</v>
      </c>
      <c r="L17">
        <v>145964</v>
      </c>
      <c r="M17">
        <v>552519</v>
      </c>
      <c r="N17">
        <v>228147</v>
      </c>
      <c r="O17">
        <v>241159</v>
      </c>
      <c r="P17">
        <v>217277</v>
      </c>
      <c r="Q17">
        <v>1584528</v>
      </c>
      <c r="R17">
        <v>16551203</v>
      </c>
      <c r="S17">
        <v>31722409</v>
      </c>
      <c r="T17">
        <v>9378465</v>
      </c>
      <c r="U17">
        <v>5806869</v>
      </c>
      <c r="V17">
        <v>27970411</v>
      </c>
      <c r="W17">
        <v>15955660</v>
      </c>
    </row>
    <row r="18" spans="1:23" x14ac:dyDescent="0.3">
      <c r="A18" t="s">
        <v>80</v>
      </c>
      <c r="B18" t="s">
        <v>473</v>
      </c>
      <c r="C18" s="50" t="str">
        <f t="shared" si="0"/>
        <v>#bebada</v>
      </c>
      <c r="D18">
        <v>1993252</v>
      </c>
      <c r="E18">
        <v>307138</v>
      </c>
      <c r="F18">
        <v>450934</v>
      </c>
      <c r="G18">
        <v>284678</v>
      </c>
      <c r="H18">
        <v>901346</v>
      </c>
      <c r="I18">
        <v>710205</v>
      </c>
      <c r="J18">
        <v>403515</v>
      </c>
      <c r="K18">
        <v>841066</v>
      </c>
      <c r="L18">
        <v>979436</v>
      </c>
      <c r="M18">
        <v>1649838</v>
      </c>
      <c r="N18">
        <v>3401907</v>
      </c>
      <c r="O18">
        <v>1920386</v>
      </c>
      <c r="P18">
        <v>2474956</v>
      </c>
      <c r="Q18">
        <v>2062073</v>
      </c>
      <c r="R18">
        <v>4199078</v>
      </c>
      <c r="S18">
        <v>3392199</v>
      </c>
      <c r="T18">
        <v>3174905</v>
      </c>
      <c r="U18">
        <v>2597309</v>
      </c>
      <c r="V18">
        <v>2834750</v>
      </c>
      <c r="W18">
        <v>4132701</v>
      </c>
    </row>
    <row r="19" spans="1:23" x14ac:dyDescent="0.3">
      <c r="A19" t="s">
        <v>33</v>
      </c>
      <c r="B19" t="s">
        <v>473</v>
      </c>
      <c r="C19" s="50" t="str">
        <f t="shared" si="0"/>
        <v>#bebada</v>
      </c>
      <c r="D19">
        <v>3805853</v>
      </c>
      <c r="E19">
        <v>26749982</v>
      </c>
      <c r="F19">
        <v>18373398</v>
      </c>
      <c r="G19">
        <v>14981609</v>
      </c>
      <c r="H19">
        <v>9164758</v>
      </c>
      <c r="I19">
        <v>15013314</v>
      </c>
      <c r="J19">
        <v>9410611</v>
      </c>
      <c r="K19">
        <v>15378455</v>
      </c>
      <c r="L19">
        <v>13709254</v>
      </c>
      <c r="M19">
        <v>6808264</v>
      </c>
      <c r="N19">
        <v>11136115</v>
      </c>
      <c r="O19">
        <v>13317683</v>
      </c>
      <c r="P19">
        <v>17443289</v>
      </c>
      <c r="Q19">
        <v>15466233</v>
      </c>
      <c r="R19">
        <v>47633644</v>
      </c>
      <c r="S19">
        <v>67940739</v>
      </c>
      <c r="T19">
        <v>48787300</v>
      </c>
      <c r="U19">
        <v>54440538</v>
      </c>
      <c r="V19">
        <v>135575754</v>
      </c>
      <c r="W19">
        <v>156434588</v>
      </c>
    </row>
    <row r="20" spans="1:23" x14ac:dyDescent="0.3">
      <c r="A20" t="s">
        <v>71</v>
      </c>
      <c r="B20" t="s">
        <v>473</v>
      </c>
      <c r="C20" s="50" t="str">
        <f t="shared" si="0"/>
        <v>#bebada</v>
      </c>
      <c r="D20">
        <v>3343</v>
      </c>
      <c r="E20">
        <v>86933</v>
      </c>
      <c r="F20">
        <v>12302</v>
      </c>
      <c r="G20">
        <v>2194542</v>
      </c>
      <c r="H20">
        <v>2051892</v>
      </c>
      <c r="I20">
        <v>96994</v>
      </c>
      <c r="J20">
        <v>1576975</v>
      </c>
      <c r="K20">
        <v>2969261</v>
      </c>
      <c r="L20">
        <v>160160</v>
      </c>
      <c r="M20">
        <v>3085800</v>
      </c>
      <c r="N20">
        <v>3514356</v>
      </c>
      <c r="O20">
        <v>3215239</v>
      </c>
      <c r="P20">
        <v>1890172</v>
      </c>
      <c r="Q20">
        <v>3368927</v>
      </c>
      <c r="R20">
        <v>2676484</v>
      </c>
      <c r="S20">
        <v>4724615</v>
      </c>
      <c r="T20">
        <v>4049946</v>
      </c>
      <c r="U20">
        <v>1416931</v>
      </c>
      <c r="V20">
        <v>1252896</v>
      </c>
      <c r="W20">
        <v>1497031</v>
      </c>
    </row>
    <row r="21" spans="1:23" x14ac:dyDescent="0.3">
      <c r="A21" t="s">
        <v>123</v>
      </c>
      <c r="B21" t="s">
        <v>473</v>
      </c>
      <c r="C21" s="50" t="str">
        <f t="shared" si="0"/>
        <v>#bebada</v>
      </c>
      <c r="D21">
        <v>362972</v>
      </c>
      <c r="E21">
        <v>606596</v>
      </c>
      <c r="F21">
        <v>1001094</v>
      </c>
      <c r="G21">
        <v>1285980</v>
      </c>
      <c r="H21">
        <v>1190849</v>
      </c>
      <c r="I21">
        <v>349385</v>
      </c>
      <c r="J21">
        <v>212060</v>
      </c>
      <c r="K21">
        <v>49199</v>
      </c>
      <c r="L21">
        <v>363653</v>
      </c>
      <c r="M21">
        <v>109743</v>
      </c>
      <c r="N21">
        <v>285424</v>
      </c>
      <c r="O21">
        <v>154288</v>
      </c>
      <c r="P21">
        <v>425717</v>
      </c>
      <c r="Q21">
        <v>131184</v>
      </c>
      <c r="R21">
        <v>181665</v>
      </c>
      <c r="S21">
        <v>3154593</v>
      </c>
      <c r="T21">
        <v>3386418</v>
      </c>
      <c r="U21">
        <v>3787865</v>
      </c>
      <c r="V21">
        <v>3700660</v>
      </c>
      <c r="W21">
        <v>7165190</v>
      </c>
    </row>
    <row r="22" spans="1:23" x14ac:dyDescent="0.3">
      <c r="A22" t="s">
        <v>10</v>
      </c>
      <c r="B22" t="s">
        <v>473</v>
      </c>
      <c r="C22" s="50" t="str">
        <f t="shared" si="0"/>
        <v>#bebada</v>
      </c>
      <c r="D22">
        <v>423205396</v>
      </c>
      <c r="E22">
        <v>535291728</v>
      </c>
      <c r="F22">
        <v>575078400</v>
      </c>
      <c r="G22">
        <v>470856559</v>
      </c>
      <c r="H22">
        <v>426386653</v>
      </c>
      <c r="I22">
        <v>356978178</v>
      </c>
      <c r="J22">
        <v>318487592</v>
      </c>
      <c r="K22">
        <v>348006733</v>
      </c>
      <c r="L22">
        <v>401280402</v>
      </c>
      <c r="M22">
        <v>549251185</v>
      </c>
      <c r="N22">
        <v>628561261</v>
      </c>
      <c r="O22">
        <v>681663370</v>
      </c>
      <c r="P22">
        <v>788446255</v>
      </c>
      <c r="Q22">
        <v>782559393</v>
      </c>
      <c r="R22">
        <v>970968925</v>
      </c>
      <c r="S22">
        <v>1473731952</v>
      </c>
      <c r="T22">
        <v>1411631321</v>
      </c>
      <c r="U22">
        <v>1180627947</v>
      </c>
      <c r="V22">
        <v>1304896597</v>
      </c>
      <c r="W22">
        <v>1238373740</v>
      </c>
    </row>
    <row r="23" spans="1:23" x14ac:dyDescent="0.3">
      <c r="A23" t="s">
        <v>83</v>
      </c>
      <c r="B23" t="s">
        <v>473</v>
      </c>
      <c r="C23" s="50" t="str">
        <f t="shared" si="0"/>
        <v>#bebada</v>
      </c>
      <c r="D23">
        <v>798816</v>
      </c>
      <c r="E23">
        <v>1658177</v>
      </c>
      <c r="F23">
        <v>2077427</v>
      </c>
      <c r="G23">
        <v>2219400</v>
      </c>
      <c r="H23">
        <v>620987</v>
      </c>
      <c r="I23">
        <v>469983</v>
      </c>
      <c r="J23">
        <v>625820</v>
      </c>
      <c r="K23">
        <v>1823295</v>
      </c>
      <c r="L23">
        <v>2848752</v>
      </c>
      <c r="M23">
        <v>3156505</v>
      </c>
      <c r="N23">
        <v>2793431</v>
      </c>
      <c r="O23">
        <v>3487655</v>
      </c>
      <c r="P23">
        <v>3889635</v>
      </c>
      <c r="Q23">
        <v>4093918</v>
      </c>
      <c r="R23">
        <v>4073699</v>
      </c>
      <c r="S23">
        <v>5267067</v>
      </c>
      <c r="T23">
        <v>5030503</v>
      </c>
      <c r="U23">
        <v>4443703</v>
      </c>
      <c r="V23">
        <v>4855627</v>
      </c>
      <c r="W23">
        <v>3933927</v>
      </c>
    </row>
    <row r="24" spans="1:23" x14ac:dyDescent="0.3">
      <c r="A24" t="s">
        <v>68</v>
      </c>
      <c r="B24" t="s">
        <v>473</v>
      </c>
      <c r="C24" s="50" t="str">
        <f t="shared" si="0"/>
        <v>#bebada</v>
      </c>
      <c r="D24">
        <v>100566</v>
      </c>
      <c r="E24">
        <v>163270</v>
      </c>
      <c r="F24">
        <v>1243284</v>
      </c>
      <c r="G24">
        <v>1658743</v>
      </c>
      <c r="H24">
        <v>2427223</v>
      </c>
      <c r="I24">
        <v>2364398</v>
      </c>
      <c r="J24">
        <v>241388</v>
      </c>
      <c r="K24">
        <v>108120</v>
      </c>
      <c r="L24">
        <v>244803</v>
      </c>
      <c r="M24">
        <v>350745</v>
      </c>
      <c r="N24">
        <v>492476</v>
      </c>
      <c r="O24">
        <v>433450</v>
      </c>
      <c r="P24">
        <v>541984</v>
      </c>
      <c r="Q24">
        <v>259672</v>
      </c>
      <c r="R24">
        <v>488349</v>
      </c>
      <c r="S24">
        <v>719691</v>
      </c>
      <c r="T24">
        <v>468398</v>
      </c>
      <c r="U24">
        <v>295862</v>
      </c>
      <c r="V24">
        <v>354204</v>
      </c>
      <c r="W24">
        <v>650507</v>
      </c>
    </row>
    <row r="25" spans="1:23" x14ac:dyDescent="0.3">
      <c r="A25" t="s">
        <v>57</v>
      </c>
      <c r="B25" t="s">
        <v>473</v>
      </c>
      <c r="C25" s="50" t="str">
        <f t="shared" si="0"/>
        <v>#bebada</v>
      </c>
      <c r="D25">
        <v>2692447548</v>
      </c>
      <c r="E25">
        <v>3819858274</v>
      </c>
      <c r="F25">
        <v>3331308962</v>
      </c>
      <c r="G25">
        <v>2814693381</v>
      </c>
      <c r="H25">
        <v>2635276465</v>
      </c>
      <c r="I25">
        <v>1619380280</v>
      </c>
      <c r="J25">
        <v>1622048418</v>
      </c>
      <c r="K25">
        <v>1884141986</v>
      </c>
      <c r="L25">
        <v>2185618652</v>
      </c>
      <c r="M25">
        <v>2895140876</v>
      </c>
      <c r="N25">
        <v>3220453785</v>
      </c>
      <c r="O25">
        <v>3648429218</v>
      </c>
      <c r="P25">
        <v>4256989553</v>
      </c>
      <c r="Q25">
        <v>3872301444</v>
      </c>
      <c r="R25">
        <v>4695042699</v>
      </c>
      <c r="S25">
        <v>7846602063</v>
      </c>
      <c r="T25">
        <v>6750991509</v>
      </c>
      <c r="U25">
        <v>5460625727</v>
      </c>
      <c r="V25">
        <v>6013015226</v>
      </c>
      <c r="W25">
        <v>6034025090</v>
      </c>
    </row>
    <row r="26" spans="1:23" x14ac:dyDescent="0.3">
      <c r="A26" t="s">
        <v>58</v>
      </c>
      <c r="B26" t="s">
        <v>474</v>
      </c>
      <c r="C26" s="50" t="str">
        <f t="shared" si="0"/>
        <v>#fdb462</v>
      </c>
      <c r="D26">
        <v>100421368</v>
      </c>
      <c r="E26">
        <v>106177864</v>
      </c>
      <c r="F26">
        <v>89549576</v>
      </c>
      <c r="G26">
        <v>60356556</v>
      </c>
      <c r="H26">
        <v>55888316</v>
      </c>
      <c r="I26">
        <v>32171326</v>
      </c>
      <c r="J26">
        <v>19828075</v>
      </c>
      <c r="K26">
        <v>28229871</v>
      </c>
      <c r="L26">
        <v>36876467</v>
      </c>
      <c r="M26">
        <v>48738848</v>
      </c>
      <c r="N26">
        <v>52434426</v>
      </c>
      <c r="O26">
        <v>71862737</v>
      </c>
      <c r="P26">
        <v>80338046</v>
      </c>
      <c r="Q26">
        <v>64912790</v>
      </c>
      <c r="R26">
        <v>81321433</v>
      </c>
      <c r="S26">
        <v>112008088</v>
      </c>
      <c r="T26">
        <v>117613979</v>
      </c>
      <c r="U26">
        <v>101449877</v>
      </c>
      <c r="V26">
        <v>78503883</v>
      </c>
      <c r="W26">
        <v>93845794</v>
      </c>
    </row>
    <row r="27" spans="1:23" x14ac:dyDescent="0.3">
      <c r="A27" t="s">
        <v>7</v>
      </c>
      <c r="B27" t="s">
        <v>474</v>
      </c>
      <c r="C27" s="50" t="str">
        <f t="shared" si="0"/>
        <v>#fdb462</v>
      </c>
      <c r="D27">
        <v>9336</v>
      </c>
      <c r="E27">
        <v>81734</v>
      </c>
      <c r="F27">
        <v>29656</v>
      </c>
      <c r="G27">
        <v>80536</v>
      </c>
      <c r="H27">
        <v>40559</v>
      </c>
      <c r="I27">
        <v>32449</v>
      </c>
      <c r="J27">
        <v>91315</v>
      </c>
      <c r="K27">
        <v>235912</v>
      </c>
      <c r="L27">
        <v>18674</v>
      </c>
      <c r="M27">
        <v>222569</v>
      </c>
      <c r="N27">
        <v>184043</v>
      </c>
      <c r="O27">
        <v>31024</v>
      </c>
      <c r="P27">
        <v>93637</v>
      </c>
      <c r="Q27">
        <v>44860</v>
      </c>
      <c r="R27">
        <v>71662</v>
      </c>
      <c r="S27">
        <v>47388</v>
      </c>
      <c r="T27">
        <v>234546</v>
      </c>
      <c r="U27">
        <v>368442</v>
      </c>
      <c r="V27">
        <v>518907</v>
      </c>
      <c r="W27">
        <v>675209</v>
      </c>
    </row>
    <row r="28" spans="1:23" x14ac:dyDescent="0.3">
      <c r="A28" t="s">
        <v>8</v>
      </c>
      <c r="B28" t="s">
        <v>474</v>
      </c>
      <c r="C28" s="50" t="str">
        <f t="shared" si="0"/>
        <v>#fdb462</v>
      </c>
      <c r="D28">
        <v>2315265</v>
      </c>
      <c r="E28">
        <v>1253596</v>
      </c>
      <c r="F28">
        <v>907785</v>
      </c>
      <c r="G28">
        <v>1225542</v>
      </c>
      <c r="H28">
        <v>1500927</v>
      </c>
      <c r="I28">
        <v>1631814</v>
      </c>
      <c r="J28">
        <v>1608177</v>
      </c>
      <c r="K28">
        <v>907334</v>
      </c>
      <c r="L28">
        <v>1093038</v>
      </c>
      <c r="M28">
        <v>1088541</v>
      </c>
      <c r="N28">
        <v>1401519</v>
      </c>
      <c r="O28">
        <v>2061528</v>
      </c>
      <c r="P28">
        <v>7662151</v>
      </c>
      <c r="Q28">
        <v>13978863</v>
      </c>
      <c r="R28">
        <v>21518058</v>
      </c>
      <c r="S28">
        <v>40583706</v>
      </c>
      <c r="T28">
        <v>35821786</v>
      </c>
      <c r="U28">
        <v>32233580</v>
      </c>
      <c r="V28">
        <v>47919981</v>
      </c>
      <c r="W28">
        <v>67072938</v>
      </c>
    </row>
    <row r="29" spans="1:23" x14ac:dyDescent="0.3">
      <c r="A29" t="s">
        <v>11</v>
      </c>
      <c r="B29" t="s">
        <v>474</v>
      </c>
      <c r="C29" s="50" t="str">
        <f t="shared" si="0"/>
        <v>#fdb462</v>
      </c>
      <c r="D29">
        <v>28554720</v>
      </c>
      <c r="E29">
        <v>27682532</v>
      </c>
      <c r="F29">
        <v>22805784</v>
      </c>
      <c r="G29">
        <v>16595241</v>
      </c>
      <c r="H29">
        <v>16688961</v>
      </c>
      <c r="I29">
        <v>14864257</v>
      </c>
      <c r="J29">
        <v>11442517</v>
      </c>
      <c r="K29">
        <v>14910068</v>
      </c>
      <c r="L29">
        <v>17386127</v>
      </c>
      <c r="M29">
        <v>24445327</v>
      </c>
      <c r="N29">
        <v>27494860</v>
      </c>
      <c r="O29">
        <v>35727752</v>
      </c>
      <c r="P29">
        <v>40113217</v>
      </c>
      <c r="Q29">
        <v>31509551</v>
      </c>
      <c r="R29">
        <v>45273037</v>
      </c>
      <c r="S29">
        <v>47464199</v>
      </c>
      <c r="T29">
        <v>41989733</v>
      </c>
      <c r="U29">
        <v>47038910</v>
      </c>
      <c r="V29">
        <v>41515339</v>
      </c>
      <c r="W29">
        <v>50553176</v>
      </c>
    </row>
    <row r="30" spans="1:23" x14ac:dyDescent="0.3">
      <c r="A30" t="s">
        <v>14</v>
      </c>
      <c r="B30" t="s">
        <v>474</v>
      </c>
      <c r="C30" s="50" t="str">
        <f t="shared" si="0"/>
        <v>#fdb462</v>
      </c>
      <c r="D30">
        <v>5880</v>
      </c>
      <c r="E30">
        <v>36943</v>
      </c>
      <c r="F30">
        <v>22476</v>
      </c>
      <c r="G30">
        <v>32094</v>
      </c>
      <c r="H30">
        <v>931476</v>
      </c>
      <c r="I30">
        <v>4077211</v>
      </c>
      <c r="J30">
        <v>4732621</v>
      </c>
      <c r="K30">
        <v>2590541</v>
      </c>
      <c r="L30">
        <v>5294090</v>
      </c>
      <c r="M30">
        <v>25023126</v>
      </c>
      <c r="N30">
        <v>27481358</v>
      </c>
      <c r="O30">
        <v>12896558</v>
      </c>
      <c r="P30">
        <v>20403879</v>
      </c>
      <c r="Q30">
        <v>83497995</v>
      </c>
      <c r="R30">
        <v>79471385</v>
      </c>
      <c r="S30">
        <v>171723980</v>
      </c>
      <c r="T30">
        <v>175236017</v>
      </c>
      <c r="U30">
        <v>51665915</v>
      </c>
      <c r="V30">
        <v>36790551</v>
      </c>
      <c r="W30">
        <v>15447144</v>
      </c>
    </row>
    <row r="31" spans="1:23" x14ac:dyDescent="0.3">
      <c r="A31" t="s">
        <v>18</v>
      </c>
      <c r="B31" t="s">
        <v>474</v>
      </c>
      <c r="C31" s="50" t="str">
        <f t="shared" si="0"/>
        <v>#fdb462</v>
      </c>
      <c r="D31">
        <v>28074</v>
      </c>
      <c r="E31">
        <v>20173</v>
      </c>
      <c r="F31">
        <v>69011</v>
      </c>
      <c r="G31">
        <v>66893</v>
      </c>
      <c r="H31">
        <v>677843</v>
      </c>
      <c r="I31">
        <v>296973</v>
      </c>
      <c r="J31">
        <v>64856</v>
      </c>
      <c r="K31">
        <v>141956</v>
      </c>
      <c r="L31">
        <v>112124</v>
      </c>
      <c r="M31">
        <v>6679730</v>
      </c>
      <c r="N31">
        <v>3273371</v>
      </c>
      <c r="O31">
        <v>377045</v>
      </c>
      <c r="P31">
        <v>1083205</v>
      </c>
      <c r="Q31">
        <v>6924467</v>
      </c>
      <c r="R31">
        <v>5166201</v>
      </c>
      <c r="S31">
        <v>17121788</v>
      </c>
      <c r="T31">
        <v>8346618</v>
      </c>
      <c r="U31">
        <v>3343478</v>
      </c>
      <c r="V31">
        <v>1179147</v>
      </c>
      <c r="W31">
        <v>1878289</v>
      </c>
    </row>
    <row r="32" spans="1:23" x14ac:dyDescent="0.3">
      <c r="A32" t="s">
        <v>38</v>
      </c>
      <c r="B32" t="s">
        <v>474</v>
      </c>
      <c r="C32" s="50" t="str">
        <f t="shared" si="0"/>
        <v>#fdb462</v>
      </c>
      <c r="D32">
        <v>2197093</v>
      </c>
      <c r="E32">
        <v>2365120</v>
      </c>
      <c r="F32">
        <v>1540368</v>
      </c>
      <c r="G32">
        <v>1286721</v>
      </c>
      <c r="H32">
        <v>247535</v>
      </c>
      <c r="I32">
        <v>410671</v>
      </c>
      <c r="J32">
        <v>112549</v>
      </c>
      <c r="K32">
        <v>370478</v>
      </c>
      <c r="L32">
        <v>709824</v>
      </c>
      <c r="M32">
        <v>802387</v>
      </c>
      <c r="N32">
        <v>1148155</v>
      </c>
      <c r="O32">
        <v>1644999</v>
      </c>
      <c r="P32">
        <v>1790346</v>
      </c>
      <c r="Q32">
        <v>1186928</v>
      </c>
      <c r="R32">
        <v>1608692</v>
      </c>
      <c r="S32">
        <v>1651613</v>
      </c>
      <c r="T32">
        <v>1933531</v>
      </c>
      <c r="U32">
        <v>1594177</v>
      </c>
      <c r="V32">
        <v>2243234</v>
      </c>
      <c r="W32">
        <v>2116532</v>
      </c>
    </row>
    <row r="33" spans="1:23" x14ac:dyDescent="0.3">
      <c r="A33" t="s">
        <v>39</v>
      </c>
      <c r="B33" t="s">
        <v>474</v>
      </c>
      <c r="C33" s="50" t="str">
        <f t="shared" si="0"/>
        <v>#fdb462</v>
      </c>
      <c r="D33">
        <v>47066</v>
      </c>
      <c r="E33">
        <v>137423</v>
      </c>
      <c r="F33">
        <v>437979</v>
      </c>
      <c r="G33">
        <v>566220</v>
      </c>
      <c r="H33">
        <v>98600</v>
      </c>
      <c r="I33">
        <v>194975</v>
      </c>
      <c r="J33">
        <v>195703</v>
      </c>
      <c r="K33">
        <v>225889</v>
      </c>
      <c r="L33">
        <v>231535</v>
      </c>
      <c r="M33">
        <v>1823946</v>
      </c>
      <c r="N33">
        <v>393789</v>
      </c>
      <c r="O33">
        <v>446577</v>
      </c>
      <c r="P33">
        <v>706493</v>
      </c>
      <c r="Q33">
        <v>672349</v>
      </c>
      <c r="R33">
        <v>840347</v>
      </c>
      <c r="S33">
        <v>1397853</v>
      </c>
      <c r="T33">
        <v>3600004</v>
      </c>
      <c r="U33">
        <v>2438652</v>
      </c>
      <c r="V33">
        <v>2356067</v>
      </c>
      <c r="W33">
        <v>2644362</v>
      </c>
    </row>
    <row r="34" spans="1:23" x14ac:dyDescent="0.3">
      <c r="A34" t="s">
        <v>104</v>
      </c>
      <c r="B34" t="s">
        <v>474</v>
      </c>
      <c r="C34" s="50" t="str">
        <f t="shared" si="0"/>
        <v>#fdb462</v>
      </c>
      <c r="D34">
        <v>5034450</v>
      </c>
      <c r="E34">
        <v>5102070</v>
      </c>
      <c r="F34">
        <v>5053562</v>
      </c>
      <c r="G34">
        <v>3436577</v>
      </c>
      <c r="H34">
        <v>2722358</v>
      </c>
      <c r="I34">
        <v>2297661</v>
      </c>
      <c r="J34">
        <v>1100154</v>
      </c>
      <c r="K34">
        <v>1462750</v>
      </c>
      <c r="L34">
        <v>1857544</v>
      </c>
      <c r="M34">
        <v>2250886</v>
      </c>
      <c r="N34">
        <v>2257747</v>
      </c>
      <c r="O34">
        <v>3155268</v>
      </c>
      <c r="P34">
        <v>3971799</v>
      </c>
      <c r="Q34">
        <v>3266701</v>
      </c>
      <c r="R34">
        <v>4003534</v>
      </c>
      <c r="S34">
        <v>5183944</v>
      </c>
      <c r="T34">
        <v>5352280</v>
      </c>
      <c r="U34">
        <v>4918269</v>
      </c>
      <c r="V34">
        <v>4274606</v>
      </c>
      <c r="W34">
        <v>4775205</v>
      </c>
    </row>
    <row r="35" spans="1:23" x14ac:dyDescent="0.3">
      <c r="A35" t="s">
        <v>12</v>
      </c>
      <c r="B35" t="s">
        <v>471</v>
      </c>
      <c r="C35" s="50" t="str">
        <f t="shared" si="0"/>
        <v>#8dd3c7</v>
      </c>
      <c r="D35">
        <v>17189981</v>
      </c>
      <c r="E35">
        <v>2655893</v>
      </c>
      <c r="F35">
        <v>11223581</v>
      </c>
      <c r="G35">
        <v>8144980</v>
      </c>
      <c r="H35">
        <v>6181860</v>
      </c>
      <c r="I35">
        <v>7170866</v>
      </c>
      <c r="J35">
        <v>8457177</v>
      </c>
      <c r="K35">
        <v>14757626</v>
      </c>
      <c r="L35">
        <v>16149269</v>
      </c>
      <c r="M35">
        <v>22728606</v>
      </c>
      <c r="N35">
        <v>35898953</v>
      </c>
      <c r="O35">
        <v>48289091</v>
      </c>
      <c r="P35">
        <v>65331318</v>
      </c>
      <c r="Q35">
        <v>50907776</v>
      </c>
      <c r="R35">
        <v>70434645</v>
      </c>
      <c r="S35">
        <v>129849007</v>
      </c>
      <c r="T35">
        <v>168771183</v>
      </c>
      <c r="U35">
        <v>142661924</v>
      </c>
      <c r="V35">
        <v>187458571</v>
      </c>
      <c r="W35">
        <v>228913784</v>
      </c>
    </row>
    <row r="36" spans="1:23" x14ac:dyDescent="0.3">
      <c r="A36" t="s">
        <v>497</v>
      </c>
      <c r="B36" t="s">
        <v>471</v>
      </c>
      <c r="C36" s="50" t="str">
        <f t="shared" si="0"/>
        <v>#8dd3c7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">
      <c r="A37" t="s">
        <v>29</v>
      </c>
      <c r="B37" t="s">
        <v>471</v>
      </c>
      <c r="C37" s="50" t="str">
        <f t="shared" si="0"/>
        <v>#8dd3c7</v>
      </c>
      <c r="D37">
        <v>932472258</v>
      </c>
      <c r="E37">
        <v>1095094718</v>
      </c>
      <c r="F37">
        <v>1047752498</v>
      </c>
      <c r="G37">
        <v>863589147</v>
      </c>
      <c r="H37">
        <v>809752599</v>
      </c>
      <c r="I37">
        <v>576164353</v>
      </c>
      <c r="J37">
        <v>563311536</v>
      </c>
      <c r="K37">
        <v>577332751</v>
      </c>
      <c r="L37">
        <v>673546557</v>
      </c>
      <c r="M37">
        <v>956331831</v>
      </c>
      <c r="N37">
        <v>1021725423</v>
      </c>
      <c r="O37">
        <v>1066638426</v>
      </c>
      <c r="P37">
        <v>1267087029</v>
      </c>
      <c r="Q37">
        <v>1152704657</v>
      </c>
      <c r="R37">
        <v>1405814760</v>
      </c>
      <c r="S37">
        <v>2059154855</v>
      </c>
      <c r="T37">
        <v>1698682364</v>
      </c>
      <c r="U37">
        <v>1586000751</v>
      </c>
      <c r="V37">
        <v>1442250659</v>
      </c>
      <c r="W37">
        <v>1581142038</v>
      </c>
    </row>
    <row r="38" spans="1:23" x14ac:dyDescent="0.3">
      <c r="A38" t="s">
        <v>41</v>
      </c>
      <c r="B38" t="s">
        <v>471</v>
      </c>
      <c r="C38" s="50" t="str">
        <f t="shared" si="0"/>
        <v>#8dd3c7</v>
      </c>
      <c r="D38">
        <v>146452704</v>
      </c>
      <c r="E38">
        <v>208011744</v>
      </c>
      <c r="F38">
        <v>158453264</v>
      </c>
      <c r="G38">
        <v>125355612</v>
      </c>
      <c r="H38">
        <v>112532933</v>
      </c>
      <c r="I38">
        <v>72249310</v>
      </c>
      <c r="J38">
        <v>71422975</v>
      </c>
      <c r="K38">
        <v>78597216</v>
      </c>
      <c r="L38">
        <v>96073660</v>
      </c>
      <c r="M38">
        <v>140603810</v>
      </c>
      <c r="N38">
        <v>162736373</v>
      </c>
      <c r="O38">
        <v>203933576</v>
      </c>
      <c r="P38">
        <v>289254471</v>
      </c>
      <c r="Q38">
        <v>276283625</v>
      </c>
      <c r="R38">
        <v>371612050</v>
      </c>
      <c r="S38">
        <v>618626075</v>
      </c>
      <c r="T38">
        <v>477206319</v>
      </c>
      <c r="U38">
        <v>415479113</v>
      </c>
      <c r="V38">
        <v>527286883</v>
      </c>
      <c r="W38">
        <v>547053956</v>
      </c>
    </row>
    <row r="39" spans="1:23" x14ac:dyDescent="0.3">
      <c r="A39" t="s">
        <v>26</v>
      </c>
      <c r="B39" t="s">
        <v>477</v>
      </c>
      <c r="C39" s="50" t="str">
        <f t="shared" si="0"/>
        <v>#fdb462</v>
      </c>
      <c r="D39">
        <v>576401</v>
      </c>
      <c r="E39">
        <v>13908003</v>
      </c>
      <c r="F39">
        <v>4170904</v>
      </c>
      <c r="G39">
        <v>3303385</v>
      </c>
      <c r="H39">
        <v>11148087</v>
      </c>
      <c r="I39">
        <v>5085602</v>
      </c>
      <c r="J39">
        <v>4461723</v>
      </c>
      <c r="K39">
        <v>5893493</v>
      </c>
      <c r="L39">
        <v>6866738</v>
      </c>
      <c r="M39">
        <v>6220586</v>
      </c>
      <c r="N39">
        <v>11760059</v>
      </c>
      <c r="O39">
        <v>78314022</v>
      </c>
      <c r="P39">
        <v>18441317</v>
      </c>
      <c r="Q39">
        <v>25012042</v>
      </c>
      <c r="R39">
        <v>34852418</v>
      </c>
      <c r="S39">
        <v>49119351</v>
      </c>
      <c r="T39">
        <v>117195614</v>
      </c>
      <c r="U39">
        <v>38838385</v>
      </c>
      <c r="V39">
        <v>46767784</v>
      </c>
      <c r="W39">
        <v>31491913</v>
      </c>
    </row>
    <row r="40" spans="1:23" x14ac:dyDescent="0.3">
      <c r="A40" t="s">
        <v>32</v>
      </c>
      <c r="B40" t="s">
        <v>477</v>
      </c>
      <c r="C40" s="50" t="str">
        <f t="shared" si="0"/>
        <v>#fdb462</v>
      </c>
      <c r="D40">
        <v>30346661</v>
      </c>
      <c r="E40">
        <v>31902374</v>
      </c>
      <c r="F40">
        <v>24021475</v>
      </c>
      <c r="G40">
        <v>25658865</v>
      </c>
      <c r="H40">
        <v>23442924</v>
      </c>
      <c r="I40">
        <v>17880338</v>
      </c>
      <c r="J40">
        <v>19333597</v>
      </c>
      <c r="K40">
        <v>18154619</v>
      </c>
      <c r="L40">
        <v>22582256</v>
      </c>
      <c r="M40">
        <v>28509338</v>
      </c>
      <c r="N40">
        <v>57061627</v>
      </c>
      <c r="O40">
        <v>88582002</v>
      </c>
      <c r="P40">
        <v>103545484</v>
      </c>
      <c r="Q40">
        <v>74687474</v>
      </c>
      <c r="R40">
        <v>111047036</v>
      </c>
      <c r="S40">
        <v>174969335</v>
      </c>
      <c r="T40">
        <v>180787871</v>
      </c>
      <c r="U40">
        <v>206797407</v>
      </c>
      <c r="V40">
        <v>210165857</v>
      </c>
      <c r="W40">
        <v>218693756</v>
      </c>
    </row>
    <row r="41" spans="1:23" x14ac:dyDescent="0.3">
      <c r="A41" t="s">
        <v>137</v>
      </c>
      <c r="B41" t="s">
        <v>477</v>
      </c>
      <c r="C41" s="50" t="str">
        <f t="shared" si="0"/>
        <v>#fdb462</v>
      </c>
      <c r="D41">
        <v>163638</v>
      </c>
      <c r="E41">
        <v>6886221</v>
      </c>
      <c r="F41">
        <v>19685456</v>
      </c>
      <c r="G41">
        <v>8071046</v>
      </c>
      <c r="H41">
        <v>12376963</v>
      </c>
      <c r="I41">
        <v>8092710</v>
      </c>
      <c r="J41">
        <v>16660717</v>
      </c>
      <c r="K41">
        <v>21518348</v>
      </c>
      <c r="L41">
        <v>9614664</v>
      </c>
      <c r="M41">
        <v>28645433</v>
      </c>
      <c r="N41">
        <v>12948675</v>
      </c>
      <c r="O41">
        <v>39788132</v>
      </c>
      <c r="P41">
        <v>41695879</v>
      </c>
      <c r="Q41">
        <v>47159194</v>
      </c>
      <c r="R41">
        <v>43552535</v>
      </c>
      <c r="S41">
        <v>55905882</v>
      </c>
      <c r="T41">
        <v>70058231</v>
      </c>
      <c r="U41">
        <v>55582715</v>
      </c>
      <c r="V41">
        <v>21627398</v>
      </c>
      <c r="W41">
        <v>33419001</v>
      </c>
    </row>
    <row r="42" spans="1:23" x14ac:dyDescent="0.3">
      <c r="A42" t="s">
        <v>46</v>
      </c>
      <c r="B42" t="s">
        <v>477</v>
      </c>
      <c r="C42" s="50" t="str">
        <f t="shared" si="0"/>
        <v>#fdb462</v>
      </c>
      <c r="D42">
        <v>32177438</v>
      </c>
      <c r="E42">
        <v>59365749</v>
      </c>
      <c r="F42">
        <v>37768784</v>
      </c>
      <c r="G42">
        <v>32455951</v>
      </c>
      <c r="H42">
        <v>15758175</v>
      </c>
      <c r="I42">
        <v>11209892</v>
      </c>
      <c r="J42">
        <v>18652601</v>
      </c>
      <c r="K42">
        <v>29006877</v>
      </c>
      <c r="L42">
        <v>36240691</v>
      </c>
      <c r="M42">
        <v>50361724</v>
      </c>
      <c r="N42">
        <v>52380722</v>
      </c>
      <c r="O42">
        <v>62042434</v>
      </c>
      <c r="P42">
        <v>52021670</v>
      </c>
      <c r="Q42">
        <v>44193116</v>
      </c>
      <c r="R42">
        <v>44735287</v>
      </c>
      <c r="S42">
        <v>65331617</v>
      </c>
      <c r="T42">
        <v>88813722</v>
      </c>
      <c r="U42">
        <v>71085122</v>
      </c>
      <c r="V42">
        <v>60920705</v>
      </c>
      <c r="W42">
        <v>69743495</v>
      </c>
    </row>
    <row r="43" spans="1:23" x14ac:dyDescent="0.3">
      <c r="A43" t="s">
        <v>52</v>
      </c>
      <c r="B43" t="s">
        <v>477</v>
      </c>
      <c r="C43" s="50" t="str">
        <f t="shared" si="0"/>
        <v>#fdb462</v>
      </c>
      <c r="D43">
        <v>49389</v>
      </c>
      <c r="E43">
        <v>120260</v>
      </c>
      <c r="F43">
        <v>2296317</v>
      </c>
      <c r="G43">
        <v>319303</v>
      </c>
      <c r="H43">
        <v>552043</v>
      </c>
      <c r="I43">
        <v>747910</v>
      </c>
      <c r="J43">
        <v>751087</v>
      </c>
      <c r="K43">
        <v>1243717</v>
      </c>
      <c r="L43">
        <v>1228939</v>
      </c>
      <c r="M43">
        <v>1664315</v>
      </c>
      <c r="N43">
        <v>2073461</v>
      </c>
      <c r="O43">
        <v>2929539</v>
      </c>
      <c r="P43">
        <v>35679006</v>
      </c>
      <c r="Q43">
        <v>11445469</v>
      </c>
      <c r="R43">
        <v>26951397</v>
      </c>
      <c r="S43">
        <v>90036017</v>
      </c>
      <c r="T43">
        <v>68878816</v>
      </c>
      <c r="U43">
        <v>78431608</v>
      </c>
      <c r="V43">
        <v>105350785</v>
      </c>
      <c r="W43">
        <v>117123288</v>
      </c>
    </row>
    <row r="44" spans="1:23" x14ac:dyDescent="0.3">
      <c r="A44" t="s">
        <v>25</v>
      </c>
      <c r="B44" t="s">
        <v>476</v>
      </c>
      <c r="C44" s="50" t="str">
        <f t="shared" si="0"/>
        <v>#b3de69</v>
      </c>
      <c r="D44">
        <v>1051774</v>
      </c>
      <c r="E44">
        <v>3258155</v>
      </c>
      <c r="F44">
        <v>3423670</v>
      </c>
      <c r="G44">
        <v>2957973</v>
      </c>
      <c r="H44">
        <v>4616922</v>
      </c>
      <c r="I44">
        <v>1916653</v>
      </c>
      <c r="J44">
        <v>1667024</v>
      </c>
      <c r="K44">
        <v>5224356</v>
      </c>
      <c r="L44">
        <v>8978579</v>
      </c>
      <c r="M44">
        <v>40409019</v>
      </c>
      <c r="N44">
        <v>21108682</v>
      </c>
      <c r="O44">
        <v>33401694</v>
      </c>
      <c r="P44">
        <v>58731900</v>
      </c>
      <c r="Q44">
        <v>53952524</v>
      </c>
      <c r="R44">
        <v>60010100</v>
      </c>
      <c r="S44">
        <v>95468111</v>
      </c>
      <c r="T44">
        <v>125114225</v>
      </c>
      <c r="U44">
        <v>124130285</v>
      </c>
      <c r="V44">
        <v>137737675</v>
      </c>
      <c r="W44">
        <v>119943431</v>
      </c>
    </row>
    <row r="45" spans="1:23" x14ac:dyDescent="0.3">
      <c r="A45" t="s">
        <v>118</v>
      </c>
      <c r="B45" t="s">
        <v>476</v>
      </c>
      <c r="C45" s="50" t="str">
        <f t="shared" si="0"/>
        <v>#b3de69</v>
      </c>
      <c r="D45">
        <v>1027985</v>
      </c>
      <c r="E45">
        <v>642693</v>
      </c>
      <c r="F45">
        <v>918170</v>
      </c>
      <c r="G45">
        <v>694189</v>
      </c>
      <c r="H45">
        <v>423700</v>
      </c>
      <c r="I45">
        <v>379400</v>
      </c>
      <c r="J45">
        <v>616500</v>
      </c>
      <c r="K45">
        <v>986200</v>
      </c>
      <c r="L45">
        <v>966827</v>
      </c>
      <c r="M45">
        <v>1341359</v>
      </c>
      <c r="N45">
        <v>1884058</v>
      </c>
      <c r="O45">
        <v>2775058</v>
      </c>
      <c r="P45">
        <v>2752454</v>
      </c>
      <c r="Q45">
        <v>2639130</v>
      </c>
      <c r="R45">
        <v>2730567</v>
      </c>
      <c r="S45">
        <v>3687948</v>
      </c>
      <c r="T45">
        <v>4404820</v>
      </c>
      <c r="U45">
        <v>5078732</v>
      </c>
      <c r="V45">
        <v>5488039</v>
      </c>
      <c r="W45">
        <v>4100404</v>
      </c>
    </row>
    <row r="46" spans="1:23" x14ac:dyDescent="0.3">
      <c r="A46" t="s">
        <v>121</v>
      </c>
      <c r="B46" t="s">
        <v>476</v>
      </c>
      <c r="C46" s="50" t="str">
        <f t="shared" si="0"/>
        <v>#b3de69</v>
      </c>
      <c r="D46">
        <v>725539</v>
      </c>
      <c r="E46">
        <v>619262</v>
      </c>
      <c r="F46">
        <v>966940</v>
      </c>
      <c r="G46">
        <v>316450</v>
      </c>
      <c r="H46">
        <v>255286</v>
      </c>
      <c r="I46">
        <v>273647</v>
      </c>
      <c r="J46">
        <v>382921</v>
      </c>
      <c r="K46">
        <v>386196</v>
      </c>
      <c r="L46">
        <v>361615</v>
      </c>
      <c r="M46">
        <v>411341</v>
      </c>
      <c r="N46">
        <v>845268</v>
      </c>
      <c r="O46">
        <v>926358</v>
      </c>
      <c r="P46">
        <v>1156850</v>
      </c>
      <c r="Q46">
        <v>1224317</v>
      </c>
      <c r="R46">
        <v>1520643</v>
      </c>
      <c r="S46">
        <v>1883413</v>
      </c>
      <c r="T46">
        <v>1956478</v>
      </c>
      <c r="U46">
        <v>2336328</v>
      </c>
      <c r="V46">
        <v>2575967</v>
      </c>
      <c r="W46">
        <v>5254009</v>
      </c>
    </row>
    <row r="47" spans="1:23" x14ac:dyDescent="0.3">
      <c r="A47" t="s">
        <v>128</v>
      </c>
      <c r="B47" t="s">
        <v>476</v>
      </c>
      <c r="C47" s="50" t="str">
        <f t="shared" si="0"/>
        <v>#b3de69</v>
      </c>
      <c r="D47">
        <v>154990</v>
      </c>
      <c r="E47">
        <v>71179</v>
      </c>
      <c r="F47">
        <v>29618</v>
      </c>
      <c r="G47">
        <v>73547</v>
      </c>
      <c r="H47">
        <v>106966</v>
      </c>
      <c r="I47">
        <v>153723</v>
      </c>
      <c r="J47">
        <v>236993</v>
      </c>
      <c r="K47">
        <v>380819</v>
      </c>
      <c r="L47">
        <v>306306</v>
      </c>
      <c r="M47">
        <v>194788</v>
      </c>
      <c r="N47">
        <v>102221</v>
      </c>
      <c r="O47">
        <v>169768</v>
      </c>
      <c r="P47">
        <v>178330</v>
      </c>
      <c r="Q47">
        <v>186864</v>
      </c>
      <c r="R47">
        <v>286383</v>
      </c>
      <c r="S47">
        <v>309841</v>
      </c>
      <c r="T47">
        <v>264995</v>
      </c>
      <c r="U47">
        <v>336540</v>
      </c>
      <c r="V47">
        <v>270788</v>
      </c>
      <c r="W47">
        <v>377219</v>
      </c>
    </row>
    <row r="48" spans="1:23" x14ac:dyDescent="0.3">
      <c r="A48" t="s">
        <v>16</v>
      </c>
      <c r="B48" t="s">
        <v>476</v>
      </c>
      <c r="C48" s="50" t="str">
        <f t="shared" si="0"/>
        <v>#b3de69</v>
      </c>
      <c r="D48">
        <v>6929009</v>
      </c>
      <c r="E48">
        <v>5133923</v>
      </c>
      <c r="F48">
        <v>6087646</v>
      </c>
      <c r="G48">
        <v>3949934</v>
      </c>
      <c r="H48">
        <v>5295429</v>
      </c>
      <c r="I48">
        <v>3165788</v>
      </c>
      <c r="J48">
        <v>2649790</v>
      </c>
      <c r="K48">
        <v>3087268</v>
      </c>
      <c r="L48">
        <v>4252907</v>
      </c>
      <c r="M48">
        <v>5001631</v>
      </c>
      <c r="N48">
        <v>5251035</v>
      </c>
      <c r="O48">
        <v>7667471</v>
      </c>
      <c r="P48">
        <v>8376457</v>
      </c>
      <c r="Q48">
        <v>7507905</v>
      </c>
      <c r="R48">
        <v>8339772</v>
      </c>
      <c r="S48">
        <v>11144556</v>
      </c>
      <c r="T48">
        <v>10913878</v>
      </c>
      <c r="U48">
        <v>10126901</v>
      </c>
      <c r="V48">
        <v>12635411</v>
      </c>
      <c r="W48">
        <v>10573397</v>
      </c>
    </row>
    <row r="49" spans="1:23" x14ac:dyDescent="0.3">
      <c r="A49" t="s">
        <v>132</v>
      </c>
      <c r="B49" t="s">
        <v>476</v>
      </c>
      <c r="C49" s="50" t="str">
        <f t="shared" si="0"/>
        <v>#b3de69</v>
      </c>
      <c r="D49">
        <v>11627192</v>
      </c>
      <c r="E49">
        <v>8954178</v>
      </c>
      <c r="F49">
        <v>5408274</v>
      </c>
      <c r="G49">
        <v>4963710</v>
      </c>
      <c r="H49">
        <v>4345446</v>
      </c>
      <c r="I49">
        <v>2041546</v>
      </c>
      <c r="J49">
        <v>1051582</v>
      </c>
      <c r="K49">
        <v>1355175</v>
      </c>
      <c r="L49">
        <v>3720306</v>
      </c>
      <c r="M49">
        <v>4820427</v>
      </c>
      <c r="N49">
        <v>6448415</v>
      </c>
      <c r="O49">
        <v>9482902</v>
      </c>
      <c r="P49">
        <v>11364545</v>
      </c>
      <c r="Q49">
        <v>10311836</v>
      </c>
      <c r="R49">
        <v>9858309</v>
      </c>
      <c r="S49">
        <v>13112783</v>
      </c>
      <c r="T49">
        <v>14457117</v>
      </c>
      <c r="U49">
        <v>14718514</v>
      </c>
      <c r="V49">
        <v>13942100</v>
      </c>
      <c r="W49">
        <v>14825320</v>
      </c>
    </row>
    <row r="50" spans="1:23" x14ac:dyDescent="0.3">
      <c r="A50" t="s">
        <v>55</v>
      </c>
      <c r="B50" t="s">
        <v>476</v>
      </c>
      <c r="C50" s="50" t="str">
        <f t="shared" si="0"/>
        <v>#b3de69</v>
      </c>
      <c r="D50">
        <v>28676576</v>
      </c>
      <c r="E50">
        <v>26644468</v>
      </c>
      <c r="F50">
        <v>28035124</v>
      </c>
      <c r="G50">
        <v>16256095</v>
      </c>
      <c r="H50">
        <v>18835733</v>
      </c>
      <c r="I50">
        <v>13337378</v>
      </c>
      <c r="J50">
        <v>13146261</v>
      </c>
      <c r="K50">
        <v>13426167</v>
      </c>
      <c r="L50">
        <v>18289358</v>
      </c>
      <c r="M50">
        <v>22973213</v>
      </c>
      <c r="N50">
        <v>26495809</v>
      </c>
      <c r="O50">
        <v>43370253</v>
      </c>
      <c r="P50">
        <v>46090646</v>
      </c>
      <c r="Q50">
        <v>44183312</v>
      </c>
      <c r="R50">
        <v>58919732</v>
      </c>
      <c r="S50">
        <v>82673108</v>
      </c>
      <c r="T50">
        <v>96579729</v>
      </c>
      <c r="U50">
        <v>96501160</v>
      </c>
      <c r="V50">
        <v>109170223</v>
      </c>
      <c r="W50">
        <v>146799378</v>
      </c>
    </row>
    <row r="51" spans="1:23" x14ac:dyDescent="0.3">
      <c r="A51" t="s">
        <v>4</v>
      </c>
      <c r="B51" t="s">
        <v>482</v>
      </c>
      <c r="C51" s="50" t="e">
        <f>LOOKUP($B51,$Z$2:$Z$14,$AB$2:$AB$14)</f>
        <v>#N/A</v>
      </c>
      <c r="D51">
        <v>120275736</v>
      </c>
      <c r="E51">
        <v>139196089</v>
      </c>
      <c r="F51">
        <v>121041592</v>
      </c>
      <c r="G51">
        <v>109887376</v>
      </c>
      <c r="H51">
        <v>93948773</v>
      </c>
      <c r="I51">
        <v>56343298</v>
      </c>
      <c r="J51">
        <v>58584855</v>
      </c>
      <c r="K51">
        <v>76369411</v>
      </c>
      <c r="L51">
        <v>84786645</v>
      </c>
      <c r="M51">
        <v>127863817</v>
      </c>
      <c r="N51">
        <v>141957397</v>
      </c>
      <c r="O51">
        <v>189604771</v>
      </c>
      <c r="P51">
        <v>225072193</v>
      </c>
      <c r="Q51">
        <v>229778396</v>
      </c>
      <c r="R51">
        <v>270789535</v>
      </c>
      <c r="S51">
        <v>423218997</v>
      </c>
      <c r="T51">
        <v>446873521</v>
      </c>
      <c r="U51">
        <v>434905880</v>
      </c>
      <c r="V51">
        <v>478209113</v>
      </c>
      <c r="W51">
        <v>481127037</v>
      </c>
    </row>
    <row r="52" spans="1:23" x14ac:dyDescent="0.3">
      <c r="A52" t="s">
        <v>131</v>
      </c>
      <c r="B52" t="s">
        <v>482</v>
      </c>
      <c r="C52" s="50" t="e">
        <f t="shared" si="0"/>
        <v>#N/A</v>
      </c>
      <c r="D52">
        <v>1952848</v>
      </c>
      <c r="E52">
        <v>1545426</v>
      </c>
      <c r="F52">
        <v>2037497</v>
      </c>
      <c r="G52">
        <v>1023192</v>
      </c>
      <c r="H52">
        <v>1619784</v>
      </c>
      <c r="I52">
        <v>1190649</v>
      </c>
      <c r="J52">
        <v>1145990</v>
      </c>
      <c r="K52">
        <v>1472503</v>
      </c>
      <c r="L52">
        <v>1559971</v>
      </c>
      <c r="M52">
        <v>1672192</v>
      </c>
      <c r="N52">
        <v>1604945</v>
      </c>
      <c r="O52">
        <v>1797701</v>
      </c>
      <c r="P52">
        <v>2362470</v>
      </c>
      <c r="Q52">
        <v>2284784</v>
      </c>
      <c r="R52">
        <v>2348135</v>
      </c>
      <c r="S52">
        <v>2880641</v>
      </c>
      <c r="T52">
        <v>2820596</v>
      </c>
      <c r="U52">
        <v>3228612</v>
      </c>
      <c r="V52">
        <v>3096477</v>
      </c>
      <c r="W52">
        <v>2834747</v>
      </c>
    </row>
    <row r="53" spans="1:23" x14ac:dyDescent="0.3">
      <c r="A53" t="s">
        <v>36</v>
      </c>
      <c r="B53" t="s">
        <v>482</v>
      </c>
      <c r="C53" s="50" t="e">
        <f t="shared" si="0"/>
        <v>#N/A</v>
      </c>
      <c r="D53">
        <v>22731179</v>
      </c>
      <c r="E53">
        <v>27907364</v>
      </c>
      <c r="F53">
        <v>27429804</v>
      </c>
      <c r="G53">
        <v>17820580</v>
      </c>
      <c r="H53">
        <v>14665387</v>
      </c>
      <c r="I53">
        <v>14275778</v>
      </c>
      <c r="J53">
        <v>12971535</v>
      </c>
      <c r="K53">
        <v>15256936</v>
      </c>
      <c r="L53">
        <v>16811201</v>
      </c>
      <c r="M53">
        <v>23145622</v>
      </c>
      <c r="N53">
        <v>26365222</v>
      </c>
      <c r="O53">
        <v>32506117</v>
      </c>
      <c r="P53">
        <v>35231468</v>
      </c>
      <c r="Q53">
        <v>38490058</v>
      </c>
      <c r="R53">
        <v>43114435</v>
      </c>
      <c r="S53">
        <v>61522937</v>
      </c>
      <c r="T53">
        <v>63239996</v>
      </c>
      <c r="U53">
        <v>59669274</v>
      </c>
      <c r="V53">
        <v>63160321</v>
      </c>
      <c r="W53">
        <v>66371171</v>
      </c>
    </row>
    <row r="54" spans="1:23" x14ac:dyDescent="0.3">
      <c r="A54" t="s">
        <v>129</v>
      </c>
      <c r="B54" t="s">
        <v>463</v>
      </c>
      <c r="C54" s="50" t="str">
        <f t="shared" si="0"/>
        <v>#8dd3c7</v>
      </c>
      <c r="D54">
        <v>4583072</v>
      </c>
      <c r="E54">
        <v>5817127</v>
      </c>
      <c r="F54">
        <v>8136724</v>
      </c>
      <c r="G54">
        <v>10565989</v>
      </c>
      <c r="H54">
        <v>12777611</v>
      </c>
      <c r="I54">
        <v>13677407</v>
      </c>
      <c r="J54">
        <v>12552077</v>
      </c>
      <c r="K54">
        <v>18134648</v>
      </c>
      <c r="L54">
        <v>20953004</v>
      </c>
      <c r="M54">
        <v>28572368</v>
      </c>
      <c r="N54">
        <v>33394138</v>
      </c>
      <c r="O54">
        <v>43804781</v>
      </c>
      <c r="P54">
        <v>85849955</v>
      </c>
      <c r="Q54">
        <v>78165522</v>
      </c>
      <c r="R54">
        <v>79862761</v>
      </c>
      <c r="S54">
        <v>95294681</v>
      </c>
      <c r="T54">
        <v>113424408</v>
      </c>
      <c r="U54">
        <v>106551956</v>
      </c>
      <c r="V54">
        <v>110939839</v>
      </c>
      <c r="W54">
        <v>117417816</v>
      </c>
    </row>
    <row r="55" spans="1:23" x14ac:dyDescent="0.3">
      <c r="A55" t="s">
        <v>64</v>
      </c>
      <c r="B55" t="s">
        <v>463</v>
      </c>
      <c r="C55" s="50" t="str">
        <f t="shared" si="0"/>
        <v>#8dd3c7</v>
      </c>
      <c r="D55">
        <v>76500312</v>
      </c>
      <c r="E55">
        <v>78738320</v>
      </c>
      <c r="F55">
        <v>67790040</v>
      </c>
      <c r="G55">
        <v>54501087</v>
      </c>
      <c r="H55">
        <v>41832428</v>
      </c>
      <c r="I55">
        <v>33998799</v>
      </c>
      <c r="J55">
        <v>29371331</v>
      </c>
      <c r="K55">
        <v>36962468</v>
      </c>
      <c r="L55">
        <v>46609113</v>
      </c>
      <c r="M55">
        <v>68398230</v>
      </c>
      <c r="N55">
        <v>89977621</v>
      </c>
      <c r="O55">
        <v>120458032</v>
      </c>
      <c r="P55">
        <v>145738322</v>
      </c>
      <c r="Q55">
        <v>134576619</v>
      </c>
      <c r="R55">
        <v>139934338</v>
      </c>
      <c r="S55">
        <v>208031206</v>
      </c>
      <c r="T55">
        <v>182785336</v>
      </c>
      <c r="U55">
        <v>178259000</v>
      </c>
      <c r="V55">
        <v>297693388</v>
      </c>
      <c r="W55">
        <v>522514233</v>
      </c>
    </row>
    <row r="56" spans="1:23" x14ac:dyDescent="0.3">
      <c r="A56" t="s">
        <v>23</v>
      </c>
      <c r="B56" t="s">
        <v>463</v>
      </c>
      <c r="C56" s="50" t="str">
        <f t="shared" si="0"/>
        <v>#8dd3c7</v>
      </c>
      <c r="D56">
        <v>65794000</v>
      </c>
      <c r="E56">
        <v>64542000</v>
      </c>
      <c r="F56">
        <v>70202000</v>
      </c>
      <c r="G56">
        <v>69239000</v>
      </c>
      <c r="H56">
        <v>51195000</v>
      </c>
      <c r="I56">
        <v>37448000</v>
      </c>
      <c r="J56">
        <v>30317000</v>
      </c>
      <c r="K56">
        <v>37921000</v>
      </c>
      <c r="L56">
        <v>42186000</v>
      </c>
      <c r="M56">
        <v>54142000</v>
      </c>
      <c r="N56">
        <v>64469000</v>
      </c>
      <c r="O56">
        <v>79277000</v>
      </c>
      <c r="P56">
        <v>86700000</v>
      </c>
      <c r="Q56">
        <v>89392000</v>
      </c>
      <c r="R56">
        <v>87770000</v>
      </c>
      <c r="S56">
        <v>112849000</v>
      </c>
      <c r="T56">
        <v>108342000</v>
      </c>
      <c r="U56">
        <v>94863859</v>
      </c>
      <c r="V56">
        <v>126947216</v>
      </c>
      <c r="W56">
        <v>101201625</v>
      </c>
    </row>
    <row r="57" spans="1:23" x14ac:dyDescent="0.3">
      <c r="A57" t="s">
        <v>95</v>
      </c>
      <c r="B57" t="s">
        <v>463</v>
      </c>
      <c r="C57" s="50" t="str">
        <f t="shared" si="0"/>
        <v>#8dd3c7</v>
      </c>
      <c r="D57">
        <v>227320000</v>
      </c>
      <c r="E57">
        <v>251878768</v>
      </c>
      <c r="F57">
        <v>232436000</v>
      </c>
      <c r="G57">
        <v>201768000</v>
      </c>
      <c r="H57">
        <v>155775000</v>
      </c>
      <c r="I57">
        <v>104984000</v>
      </c>
      <c r="J57">
        <v>96795000</v>
      </c>
      <c r="K57">
        <v>129699000</v>
      </c>
      <c r="L57">
        <v>144582547</v>
      </c>
      <c r="M57">
        <v>186505590</v>
      </c>
      <c r="N57">
        <v>206408649</v>
      </c>
      <c r="O57">
        <v>210099198</v>
      </c>
      <c r="P57">
        <v>270297560</v>
      </c>
      <c r="Q57">
        <v>334363694</v>
      </c>
      <c r="R57">
        <v>368994585</v>
      </c>
      <c r="S57">
        <v>557150235</v>
      </c>
      <c r="T57">
        <v>536010393</v>
      </c>
      <c r="U57">
        <v>448755135</v>
      </c>
      <c r="V57">
        <v>405440719</v>
      </c>
      <c r="W57">
        <v>457180634</v>
      </c>
    </row>
    <row r="58" spans="1:23" x14ac:dyDescent="0.3">
      <c r="A58" t="s">
        <v>96</v>
      </c>
      <c r="B58" t="s">
        <v>463</v>
      </c>
      <c r="C58" s="50" t="str">
        <f t="shared" si="0"/>
        <v>#8dd3c7</v>
      </c>
      <c r="D58">
        <v>310155</v>
      </c>
      <c r="E58">
        <v>190797</v>
      </c>
      <c r="F58">
        <v>163031</v>
      </c>
      <c r="G58">
        <v>116435</v>
      </c>
      <c r="H58">
        <v>66417</v>
      </c>
      <c r="I58">
        <v>142364</v>
      </c>
      <c r="J58">
        <v>161024</v>
      </c>
      <c r="K58">
        <v>254802</v>
      </c>
      <c r="L58">
        <v>406639</v>
      </c>
      <c r="M58">
        <v>569353</v>
      </c>
      <c r="N58">
        <v>905872</v>
      </c>
      <c r="O58">
        <v>1156515</v>
      </c>
      <c r="P58">
        <v>1380276</v>
      </c>
      <c r="Q58">
        <v>1470715</v>
      </c>
      <c r="R58">
        <v>1748501</v>
      </c>
      <c r="S58">
        <v>2590910</v>
      </c>
      <c r="T58">
        <v>2701013</v>
      </c>
      <c r="U58">
        <v>3113898</v>
      </c>
      <c r="V58">
        <v>3698424</v>
      </c>
      <c r="W58">
        <v>3952408</v>
      </c>
    </row>
    <row r="59" spans="1:23" x14ac:dyDescent="0.3">
      <c r="A59" t="s">
        <v>42</v>
      </c>
      <c r="B59" t="s">
        <v>463</v>
      </c>
      <c r="C59" s="50" t="str">
        <f t="shared" si="0"/>
        <v>#8dd3c7</v>
      </c>
      <c r="D59">
        <v>17892000</v>
      </c>
      <c r="E59">
        <v>17861000</v>
      </c>
      <c r="F59">
        <v>36010000</v>
      </c>
      <c r="G59">
        <v>57018000</v>
      </c>
      <c r="H59">
        <v>53611000</v>
      </c>
      <c r="I59">
        <v>50720000</v>
      </c>
      <c r="J59">
        <v>41560000</v>
      </c>
      <c r="K59">
        <v>52918064</v>
      </c>
      <c r="L59">
        <v>66658382</v>
      </c>
      <c r="M59">
        <v>86688697</v>
      </c>
      <c r="N59">
        <v>99735956</v>
      </c>
      <c r="O59">
        <v>113403557</v>
      </c>
      <c r="P59">
        <v>135474151</v>
      </c>
      <c r="Q59">
        <v>132065886</v>
      </c>
      <c r="R59">
        <v>143847155</v>
      </c>
      <c r="S59">
        <v>188947587</v>
      </c>
      <c r="T59">
        <v>187716749</v>
      </c>
      <c r="U59">
        <v>191026564</v>
      </c>
      <c r="V59">
        <v>192400595</v>
      </c>
      <c r="W59">
        <v>188011205</v>
      </c>
    </row>
    <row r="60" spans="1:23" x14ac:dyDescent="0.3">
      <c r="A60" t="s">
        <v>138</v>
      </c>
      <c r="B60" t="s">
        <v>463</v>
      </c>
      <c r="C60" s="50" t="str">
        <f t="shared" si="0"/>
        <v>#8dd3c7</v>
      </c>
      <c r="D60">
        <v>33120992</v>
      </c>
      <c r="E60">
        <v>24499070</v>
      </c>
      <c r="F60">
        <v>10158934</v>
      </c>
      <c r="G60">
        <v>13512899</v>
      </c>
      <c r="H60">
        <v>30893191</v>
      </c>
      <c r="I60">
        <v>31583141</v>
      </c>
      <c r="J60">
        <v>34453119</v>
      </c>
      <c r="K60">
        <v>41264866</v>
      </c>
      <c r="L60">
        <v>45738241</v>
      </c>
      <c r="M60">
        <v>70975669</v>
      </c>
      <c r="N60">
        <v>120698620</v>
      </c>
      <c r="O60">
        <v>170833599</v>
      </c>
      <c r="P60">
        <v>243915544</v>
      </c>
      <c r="Q60">
        <v>247563740</v>
      </c>
      <c r="R60">
        <v>333005905</v>
      </c>
      <c r="S60">
        <v>516786303</v>
      </c>
      <c r="T60">
        <v>509485974</v>
      </c>
      <c r="U60">
        <v>517818437</v>
      </c>
      <c r="V60">
        <v>571601972</v>
      </c>
      <c r="W60">
        <v>511149343</v>
      </c>
    </row>
    <row r="61" spans="1:23" x14ac:dyDescent="0.3">
      <c r="A61" t="s">
        <v>98</v>
      </c>
      <c r="B61" t="s">
        <v>463</v>
      </c>
      <c r="C61" s="50" t="str">
        <f t="shared" si="0"/>
        <v>#8dd3c7</v>
      </c>
      <c r="D61">
        <v>37079328</v>
      </c>
      <c r="E61">
        <v>38803528</v>
      </c>
      <c r="F61">
        <v>38919824</v>
      </c>
      <c r="G61">
        <v>29890984</v>
      </c>
      <c r="H61">
        <v>25152557</v>
      </c>
      <c r="I61">
        <v>19012914</v>
      </c>
      <c r="J61">
        <v>15702445</v>
      </c>
      <c r="K61">
        <v>18911455</v>
      </c>
      <c r="L61">
        <v>20384446</v>
      </c>
      <c r="M61">
        <v>23792642</v>
      </c>
      <c r="N61">
        <v>40944398</v>
      </c>
      <c r="O61">
        <v>83384033</v>
      </c>
      <c r="P61">
        <v>126642677</v>
      </c>
      <c r="Q61">
        <v>153949623</v>
      </c>
      <c r="R61">
        <v>148429840</v>
      </c>
      <c r="S61">
        <v>239830405</v>
      </c>
      <c r="T61">
        <v>233204927</v>
      </c>
      <c r="U61">
        <v>230616958</v>
      </c>
      <c r="V61">
        <v>218625997</v>
      </c>
      <c r="W61">
        <v>239672213</v>
      </c>
    </row>
    <row r="62" spans="1:23" x14ac:dyDescent="0.3">
      <c r="A62" t="s">
        <v>142</v>
      </c>
      <c r="B62" t="s">
        <v>463</v>
      </c>
      <c r="C62" s="50" t="str">
        <f t="shared" si="0"/>
        <v>#8dd3c7</v>
      </c>
      <c r="D62">
        <v>4356538</v>
      </c>
      <c r="E62">
        <v>5456946</v>
      </c>
      <c r="F62">
        <v>10957244</v>
      </c>
      <c r="G62">
        <v>10551514</v>
      </c>
      <c r="H62">
        <v>10837227</v>
      </c>
      <c r="I62">
        <v>15778911</v>
      </c>
      <c r="J62">
        <v>13041365</v>
      </c>
      <c r="K62">
        <v>16693930</v>
      </c>
      <c r="L62">
        <v>18957530</v>
      </c>
      <c r="M62">
        <v>31918163</v>
      </c>
      <c r="N62">
        <v>36526337</v>
      </c>
      <c r="O62">
        <v>50112530</v>
      </c>
      <c r="P62">
        <v>72700230</v>
      </c>
      <c r="Q62">
        <v>70017255</v>
      </c>
      <c r="R62">
        <v>83193392</v>
      </c>
      <c r="S62">
        <v>127683678</v>
      </c>
      <c r="T62">
        <v>129761278</v>
      </c>
      <c r="U62">
        <v>142057009</v>
      </c>
      <c r="V62">
        <v>107565718</v>
      </c>
      <c r="W62">
        <v>86143666</v>
      </c>
    </row>
    <row r="63" spans="1:23" x14ac:dyDescent="0.3">
      <c r="A63" t="s">
        <v>17</v>
      </c>
      <c r="B63" t="s">
        <v>479</v>
      </c>
      <c r="C63" s="50" t="str">
        <f t="shared" si="0"/>
        <v>#80b1d3</v>
      </c>
      <c r="D63">
        <v>154423200</v>
      </c>
      <c r="E63">
        <v>184815424</v>
      </c>
      <c r="F63">
        <v>172014528</v>
      </c>
      <c r="G63">
        <v>134258996</v>
      </c>
      <c r="H63">
        <v>116359010</v>
      </c>
      <c r="I63">
        <v>86723463</v>
      </c>
      <c r="J63">
        <v>73709703</v>
      </c>
      <c r="K63">
        <v>76321882</v>
      </c>
      <c r="L63">
        <v>95287916</v>
      </c>
      <c r="M63">
        <v>125971407</v>
      </c>
      <c r="N63">
        <v>131294731</v>
      </c>
      <c r="O63">
        <v>151191580</v>
      </c>
      <c r="P63">
        <v>185396032</v>
      </c>
      <c r="Q63">
        <v>164006816</v>
      </c>
      <c r="R63">
        <v>208023526</v>
      </c>
      <c r="S63">
        <v>278739306</v>
      </c>
      <c r="T63">
        <v>235088674</v>
      </c>
      <c r="U63">
        <v>204486162</v>
      </c>
      <c r="V63">
        <v>200314937</v>
      </c>
      <c r="W63">
        <v>183823492</v>
      </c>
    </row>
    <row r="64" spans="1:23" x14ac:dyDescent="0.3">
      <c r="A64" t="s">
        <v>112</v>
      </c>
      <c r="B64" t="s">
        <v>479</v>
      </c>
      <c r="C64" s="50" t="str">
        <f t="shared" si="0"/>
        <v>#80b1d3</v>
      </c>
      <c r="D64">
        <v>20002552</v>
      </c>
      <c r="E64">
        <v>27064050</v>
      </c>
      <c r="F64">
        <v>24948426</v>
      </c>
      <c r="G64">
        <v>21776245</v>
      </c>
      <c r="H64">
        <v>18982342</v>
      </c>
      <c r="I64">
        <v>17827952</v>
      </c>
      <c r="J64">
        <v>19292253</v>
      </c>
      <c r="K64">
        <v>28656747</v>
      </c>
      <c r="L64">
        <v>28373352</v>
      </c>
      <c r="M64">
        <v>42397265</v>
      </c>
      <c r="N64">
        <v>42574904</v>
      </c>
      <c r="O64">
        <v>56555458</v>
      </c>
      <c r="P64">
        <v>63470454</v>
      </c>
      <c r="Q64">
        <v>60331747</v>
      </c>
      <c r="R64">
        <v>51031271</v>
      </c>
      <c r="S64">
        <v>51119697</v>
      </c>
      <c r="T64">
        <v>39631495</v>
      </c>
      <c r="U64">
        <v>36687034</v>
      </c>
      <c r="V64">
        <v>44211142</v>
      </c>
      <c r="W64">
        <v>36818793</v>
      </c>
    </row>
    <row r="65" spans="1:23" x14ac:dyDescent="0.3">
      <c r="A65" t="s">
        <v>19</v>
      </c>
      <c r="B65" t="s">
        <v>479</v>
      </c>
      <c r="C65" s="50" t="str">
        <f t="shared" si="0"/>
        <v>#80b1d3</v>
      </c>
      <c r="D65">
        <v>189744144</v>
      </c>
      <c r="E65">
        <v>263939216</v>
      </c>
      <c r="F65">
        <v>231980864</v>
      </c>
      <c r="G65">
        <v>168926730</v>
      </c>
      <c r="H65">
        <v>139890363</v>
      </c>
      <c r="I65">
        <v>101037517</v>
      </c>
      <c r="J65">
        <v>80641929</v>
      </c>
      <c r="K65">
        <v>90793873</v>
      </c>
      <c r="L65">
        <v>109852032</v>
      </c>
      <c r="M65">
        <v>157134272</v>
      </c>
      <c r="N65">
        <v>170400062</v>
      </c>
      <c r="O65">
        <v>191384513</v>
      </c>
      <c r="P65">
        <v>242271474</v>
      </c>
      <c r="Q65">
        <v>224558356</v>
      </c>
      <c r="R65">
        <v>294326921</v>
      </c>
      <c r="S65">
        <v>438561047</v>
      </c>
      <c r="T65">
        <v>346322535</v>
      </c>
      <c r="U65">
        <v>266806238</v>
      </c>
      <c r="V65">
        <v>296825161</v>
      </c>
      <c r="W65">
        <v>298146222</v>
      </c>
    </row>
    <row r="66" spans="1:23" x14ac:dyDescent="0.3">
      <c r="A66" t="s">
        <v>24</v>
      </c>
      <c r="B66" t="s">
        <v>479</v>
      </c>
      <c r="C66" s="50" t="str">
        <f t="shared" si="0"/>
        <v>#80b1d3</v>
      </c>
      <c r="D66">
        <v>9147936</v>
      </c>
      <c r="E66">
        <v>9592088</v>
      </c>
      <c r="F66">
        <v>10737981</v>
      </c>
      <c r="G66">
        <v>7393882</v>
      </c>
      <c r="H66">
        <v>7450680</v>
      </c>
      <c r="I66">
        <v>6021266</v>
      </c>
      <c r="J66">
        <v>6106644</v>
      </c>
      <c r="K66">
        <v>6720001</v>
      </c>
      <c r="L66">
        <v>7989542</v>
      </c>
      <c r="M66">
        <v>10450731</v>
      </c>
      <c r="N66">
        <v>10265615</v>
      </c>
      <c r="O66">
        <v>12722613</v>
      </c>
      <c r="P66">
        <v>13811562</v>
      </c>
      <c r="Q66">
        <v>12164158</v>
      </c>
      <c r="R66">
        <v>12944337</v>
      </c>
      <c r="S66">
        <v>16810034</v>
      </c>
      <c r="T66">
        <v>16588144</v>
      </c>
      <c r="U66">
        <v>15673202</v>
      </c>
      <c r="V66">
        <v>16064420</v>
      </c>
      <c r="W66">
        <v>16254350</v>
      </c>
    </row>
    <row r="67" spans="1:23" x14ac:dyDescent="0.3">
      <c r="A67" t="s">
        <v>27</v>
      </c>
      <c r="B67" t="s">
        <v>479</v>
      </c>
      <c r="C67" s="50" t="str">
        <f t="shared" ref="C67:C86" si="2">LOOKUP($B67,$Z$2:$Z$14,$AB$2:$AB$14)</f>
        <v>#80b1d3</v>
      </c>
      <c r="D67">
        <v>13042470</v>
      </c>
      <c r="E67">
        <v>17132164</v>
      </c>
      <c r="F67">
        <v>14647791</v>
      </c>
      <c r="G67">
        <v>19745532</v>
      </c>
      <c r="H67">
        <v>15834672</v>
      </c>
      <c r="I67">
        <v>15563733</v>
      </c>
      <c r="J67">
        <v>15704580</v>
      </c>
      <c r="K67">
        <v>22599280</v>
      </c>
      <c r="L67">
        <v>23670435</v>
      </c>
      <c r="M67">
        <v>28373957</v>
      </c>
      <c r="N67">
        <v>30338700</v>
      </c>
      <c r="O67">
        <v>34496055</v>
      </c>
      <c r="P67">
        <v>32650965</v>
      </c>
      <c r="Q67">
        <v>37397207</v>
      </c>
      <c r="R67">
        <v>35724380</v>
      </c>
      <c r="S67">
        <v>56480378</v>
      </c>
      <c r="T67">
        <v>58535283</v>
      </c>
      <c r="U67">
        <v>54352373</v>
      </c>
      <c r="V67">
        <v>63158120</v>
      </c>
      <c r="W67">
        <v>74584584</v>
      </c>
    </row>
    <row r="68" spans="1:23" x14ac:dyDescent="0.3">
      <c r="A68" t="s">
        <v>88</v>
      </c>
      <c r="B68" t="s">
        <v>479</v>
      </c>
      <c r="C68" s="50" t="str">
        <f t="shared" si="2"/>
        <v>#80b1d3</v>
      </c>
      <c r="D68">
        <v>8775654</v>
      </c>
      <c r="E68">
        <v>14645895</v>
      </c>
      <c r="F68">
        <v>17106158</v>
      </c>
      <c r="G68">
        <v>17663571</v>
      </c>
      <c r="H68">
        <v>20468896</v>
      </c>
      <c r="I68">
        <v>15957209</v>
      </c>
      <c r="J68">
        <v>16925952</v>
      </c>
      <c r="K68">
        <v>19240404</v>
      </c>
      <c r="L68">
        <v>20934840</v>
      </c>
      <c r="M68">
        <v>24988342</v>
      </c>
      <c r="N68">
        <v>32734045</v>
      </c>
      <c r="O68">
        <v>38107731</v>
      </c>
      <c r="P68">
        <v>37544633</v>
      </c>
      <c r="Q68">
        <v>28222554</v>
      </c>
      <c r="R68">
        <v>39726529</v>
      </c>
      <c r="S68">
        <v>55998058</v>
      </c>
      <c r="T68">
        <v>55272304</v>
      </c>
      <c r="U68">
        <v>49027000</v>
      </c>
      <c r="V68">
        <v>58227671</v>
      </c>
      <c r="W68">
        <v>47566748</v>
      </c>
    </row>
    <row r="69" spans="1:23" x14ac:dyDescent="0.3">
      <c r="A69" t="s">
        <v>89</v>
      </c>
      <c r="B69" t="s">
        <v>479</v>
      </c>
      <c r="C69" s="50" t="str">
        <f t="shared" si="2"/>
        <v>#80b1d3</v>
      </c>
      <c r="D69">
        <v>19206878</v>
      </c>
      <c r="E69">
        <v>25645384</v>
      </c>
      <c r="F69">
        <v>33472304</v>
      </c>
      <c r="G69">
        <v>29499571</v>
      </c>
      <c r="H69">
        <v>28207743</v>
      </c>
      <c r="I69">
        <v>26403510</v>
      </c>
      <c r="J69">
        <v>25299274</v>
      </c>
      <c r="K69">
        <v>29148957</v>
      </c>
      <c r="L69">
        <v>33863123</v>
      </c>
      <c r="M69">
        <v>42228371</v>
      </c>
      <c r="N69">
        <v>49484679</v>
      </c>
      <c r="O69">
        <v>60523635</v>
      </c>
      <c r="P69">
        <v>70889121</v>
      </c>
      <c r="Q69">
        <v>71480145</v>
      </c>
      <c r="R69">
        <v>93476638</v>
      </c>
      <c r="S69">
        <v>103155282</v>
      </c>
      <c r="T69">
        <v>106976666</v>
      </c>
      <c r="U69">
        <v>107171175</v>
      </c>
      <c r="V69">
        <v>114129002</v>
      </c>
      <c r="W69">
        <v>108156928</v>
      </c>
    </row>
    <row r="70" spans="1:23" x14ac:dyDescent="0.3">
      <c r="A70" t="s">
        <v>72</v>
      </c>
      <c r="B70" t="s">
        <v>479</v>
      </c>
      <c r="C70" s="50" t="str">
        <f t="shared" si="2"/>
        <v>#80b1d3</v>
      </c>
      <c r="D70">
        <v>109535408</v>
      </c>
      <c r="E70">
        <v>145065584</v>
      </c>
      <c r="F70">
        <v>125868752</v>
      </c>
      <c r="G70">
        <v>100293384</v>
      </c>
      <c r="H70">
        <v>76653831</v>
      </c>
      <c r="I70">
        <v>56277025</v>
      </c>
      <c r="J70">
        <v>52912507</v>
      </c>
      <c r="K70">
        <v>57049922</v>
      </c>
      <c r="L70">
        <v>69171260</v>
      </c>
      <c r="M70">
        <v>106041670</v>
      </c>
      <c r="N70">
        <v>104620176</v>
      </c>
      <c r="O70">
        <v>125635561</v>
      </c>
      <c r="P70">
        <v>142274241</v>
      </c>
      <c r="Q70">
        <v>134591296</v>
      </c>
      <c r="R70">
        <v>177115155</v>
      </c>
      <c r="S70">
        <v>285609109</v>
      </c>
      <c r="T70">
        <v>227481321</v>
      </c>
      <c r="U70">
        <v>194330083</v>
      </c>
      <c r="V70">
        <v>205774028</v>
      </c>
      <c r="W70">
        <v>205601934</v>
      </c>
    </row>
    <row r="71" spans="1:23" x14ac:dyDescent="0.3">
      <c r="A71" t="s">
        <v>50</v>
      </c>
      <c r="B71" t="s">
        <v>479</v>
      </c>
      <c r="C71" s="50" t="str">
        <f t="shared" si="2"/>
        <v>#80b1d3</v>
      </c>
      <c r="D71">
        <v>290093824</v>
      </c>
      <c r="E71">
        <v>393057376</v>
      </c>
      <c r="F71">
        <v>307112256</v>
      </c>
      <c r="G71">
        <v>222241440</v>
      </c>
      <c r="H71">
        <v>180568034</v>
      </c>
      <c r="I71">
        <v>136938555</v>
      </c>
      <c r="J71">
        <v>135245124</v>
      </c>
      <c r="K71">
        <v>154842809</v>
      </c>
      <c r="L71">
        <v>183810598</v>
      </c>
      <c r="M71">
        <v>278502397</v>
      </c>
      <c r="N71">
        <v>294793738</v>
      </c>
      <c r="O71">
        <v>337684587</v>
      </c>
      <c r="P71">
        <v>408580896</v>
      </c>
      <c r="Q71">
        <v>366142760</v>
      </c>
      <c r="R71">
        <v>500892228</v>
      </c>
      <c r="S71">
        <v>703190165</v>
      </c>
      <c r="T71">
        <v>628541967</v>
      </c>
      <c r="U71">
        <v>485633304</v>
      </c>
      <c r="V71">
        <v>527029262</v>
      </c>
      <c r="W71">
        <v>472667476</v>
      </c>
    </row>
    <row r="72" spans="1:23" x14ac:dyDescent="0.3">
      <c r="A72" t="s">
        <v>75</v>
      </c>
      <c r="B72" t="s">
        <v>479</v>
      </c>
      <c r="C72" s="50" t="str">
        <f t="shared" si="2"/>
        <v>#80b1d3</v>
      </c>
      <c r="D72">
        <v>386019456</v>
      </c>
      <c r="E72">
        <v>479836064</v>
      </c>
      <c r="F72">
        <v>476370624</v>
      </c>
      <c r="G72">
        <v>339419505</v>
      </c>
      <c r="H72">
        <v>291146207</v>
      </c>
      <c r="I72">
        <v>209880086</v>
      </c>
      <c r="J72">
        <v>201951203</v>
      </c>
      <c r="K72">
        <v>246670314</v>
      </c>
      <c r="L72">
        <v>335116758</v>
      </c>
      <c r="M72">
        <v>382495712</v>
      </c>
      <c r="N72">
        <v>432177748</v>
      </c>
      <c r="O72">
        <v>535781841</v>
      </c>
      <c r="P72">
        <v>634947996</v>
      </c>
      <c r="Q72">
        <v>603373737</v>
      </c>
      <c r="R72">
        <v>684484551</v>
      </c>
      <c r="S72">
        <v>957231858</v>
      </c>
      <c r="T72">
        <v>846496270</v>
      </c>
      <c r="U72">
        <v>692169379</v>
      </c>
      <c r="V72">
        <v>833171683</v>
      </c>
      <c r="W72">
        <v>940280663</v>
      </c>
    </row>
    <row r="73" spans="1:23" x14ac:dyDescent="0.3">
      <c r="A73" t="s">
        <v>127</v>
      </c>
      <c r="B73" t="s">
        <v>472</v>
      </c>
      <c r="C73" s="50" t="str">
        <f t="shared" si="2"/>
        <v>#fdb462</v>
      </c>
      <c r="D73">
        <v>1609706</v>
      </c>
      <c r="E73">
        <v>277629</v>
      </c>
      <c r="F73">
        <v>493881</v>
      </c>
      <c r="G73">
        <v>2272763</v>
      </c>
      <c r="H73">
        <v>4810750</v>
      </c>
      <c r="I73">
        <v>5679659</v>
      </c>
      <c r="J73">
        <v>4950712</v>
      </c>
      <c r="K73">
        <v>6243162</v>
      </c>
      <c r="L73">
        <v>7039311</v>
      </c>
      <c r="M73">
        <v>7706506</v>
      </c>
      <c r="N73">
        <v>12542890</v>
      </c>
      <c r="O73">
        <v>16508310</v>
      </c>
      <c r="P73">
        <v>22166112</v>
      </c>
      <c r="Q73">
        <v>23760705</v>
      </c>
      <c r="R73">
        <v>21738246</v>
      </c>
      <c r="S73">
        <v>27574840</v>
      </c>
      <c r="T73">
        <v>28411143</v>
      </c>
      <c r="U73">
        <v>31377113</v>
      </c>
      <c r="V73">
        <v>24782463</v>
      </c>
      <c r="W73">
        <v>27674837</v>
      </c>
    </row>
    <row r="74" spans="1:23" x14ac:dyDescent="0.3">
      <c r="A74" t="s">
        <v>15</v>
      </c>
      <c r="B74" t="s">
        <v>472</v>
      </c>
      <c r="C74" s="50" t="str">
        <f t="shared" si="2"/>
        <v>#fdb462</v>
      </c>
      <c r="D74">
        <v>52787808</v>
      </c>
      <c r="E74">
        <v>66665504</v>
      </c>
      <c r="F74">
        <v>56568616</v>
      </c>
      <c r="G74">
        <v>44100765</v>
      </c>
      <c r="H74">
        <v>36814517</v>
      </c>
      <c r="I74">
        <v>26309199</v>
      </c>
      <c r="J74">
        <v>24406766</v>
      </c>
      <c r="K74">
        <v>27296996</v>
      </c>
      <c r="L74">
        <v>32743413</v>
      </c>
      <c r="M74">
        <v>40183407</v>
      </c>
      <c r="N74">
        <v>48086164</v>
      </c>
      <c r="O74">
        <v>60103547</v>
      </c>
      <c r="P74">
        <v>65266338</v>
      </c>
      <c r="Q74">
        <v>56318959</v>
      </c>
      <c r="R74">
        <v>57020955</v>
      </c>
      <c r="S74">
        <v>74756908</v>
      </c>
      <c r="T74">
        <v>70892369</v>
      </c>
      <c r="U74">
        <v>71517984</v>
      </c>
      <c r="V74">
        <v>71589449</v>
      </c>
      <c r="W74">
        <v>66506270</v>
      </c>
    </row>
    <row r="75" spans="1:23" x14ac:dyDescent="0.3">
      <c r="A75" t="s">
        <v>21</v>
      </c>
      <c r="B75" t="s">
        <v>472</v>
      </c>
      <c r="C75" s="50" t="str">
        <f t="shared" si="2"/>
        <v>#fdb462</v>
      </c>
      <c r="D75">
        <v>82537376</v>
      </c>
      <c r="E75">
        <v>90078512</v>
      </c>
      <c r="F75">
        <v>65835028</v>
      </c>
      <c r="G75">
        <v>50566020</v>
      </c>
      <c r="H75">
        <v>53621851</v>
      </c>
      <c r="I75">
        <v>43527427</v>
      </c>
      <c r="J75">
        <v>42219927</v>
      </c>
      <c r="K75">
        <v>53450985</v>
      </c>
      <c r="L75">
        <v>69539570</v>
      </c>
      <c r="M75">
        <v>85136314</v>
      </c>
      <c r="N75">
        <v>89600352</v>
      </c>
      <c r="O75">
        <v>125098740</v>
      </c>
      <c r="P75">
        <v>163348906</v>
      </c>
      <c r="Q75">
        <v>152309981</v>
      </c>
      <c r="R75">
        <v>142472128</v>
      </c>
      <c r="S75">
        <v>201328745</v>
      </c>
      <c r="T75">
        <v>192072447</v>
      </c>
      <c r="U75">
        <v>188353701</v>
      </c>
      <c r="V75">
        <v>211201725</v>
      </c>
      <c r="W75">
        <v>207147849</v>
      </c>
    </row>
    <row r="76" spans="1:23" x14ac:dyDescent="0.3">
      <c r="A76" t="s">
        <v>86</v>
      </c>
      <c r="B76" t="s">
        <v>472</v>
      </c>
      <c r="C76" s="50" t="str">
        <f t="shared" si="2"/>
        <v>#fdb462</v>
      </c>
      <c r="D76">
        <v>847793728</v>
      </c>
      <c r="E76">
        <v>894699392</v>
      </c>
      <c r="F76">
        <v>904121216</v>
      </c>
      <c r="G76">
        <v>707747775</v>
      </c>
      <c r="H76">
        <v>632875228</v>
      </c>
      <c r="I76">
        <v>488454308</v>
      </c>
      <c r="J76">
        <v>403183528</v>
      </c>
      <c r="K76">
        <v>474935528</v>
      </c>
      <c r="L76">
        <v>533551860</v>
      </c>
      <c r="M76">
        <v>733955621</v>
      </c>
      <c r="N76">
        <v>872517772</v>
      </c>
      <c r="O76">
        <v>1092847713</v>
      </c>
      <c r="P76">
        <v>1380255638</v>
      </c>
      <c r="Q76">
        <v>1229741926</v>
      </c>
      <c r="R76">
        <v>1303279418</v>
      </c>
      <c r="S76">
        <v>1972144431</v>
      </c>
      <c r="T76">
        <v>1899100253</v>
      </c>
      <c r="U76">
        <v>1649076474</v>
      </c>
      <c r="V76">
        <v>1707942326</v>
      </c>
      <c r="W76">
        <v>1778547675</v>
      </c>
    </row>
    <row r="77" spans="1:23" x14ac:dyDescent="0.3">
      <c r="A77" t="s">
        <v>91</v>
      </c>
      <c r="B77" t="s">
        <v>472</v>
      </c>
      <c r="C77" s="50" t="str">
        <f t="shared" si="2"/>
        <v>#fdb462</v>
      </c>
      <c r="D77">
        <v>785694</v>
      </c>
      <c r="E77">
        <v>915499</v>
      </c>
      <c r="F77">
        <v>1241801</v>
      </c>
      <c r="G77">
        <v>855551</v>
      </c>
      <c r="H77">
        <v>793513</v>
      </c>
      <c r="I77">
        <v>915738</v>
      </c>
      <c r="J77">
        <v>930182</v>
      </c>
      <c r="K77">
        <v>1302774</v>
      </c>
      <c r="L77">
        <v>1389932</v>
      </c>
      <c r="M77">
        <v>1226027</v>
      </c>
      <c r="N77">
        <v>1363774</v>
      </c>
      <c r="O77">
        <v>1333753</v>
      </c>
      <c r="P77">
        <v>1860605</v>
      </c>
      <c r="Q77">
        <v>1717270</v>
      </c>
      <c r="R77">
        <v>2121489</v>
      </c>
      <c r="S77">
        <v>2732080</v>
      </c>
      <c r="T77">
        <v>2711991</v>
      </c>
      <c r="U77">
        <v>3212691</v>
      </c>
      <c r="V77">
        <v>3567628</v>
      </c>
      <c r="W77">
        <v>2884798</v>
      </c>
    </row>
    <row r="78" spans="1:23" x14ac:dyDescent="0.3">
      <c r="A78" t="s">
        <v>40</v>
      </c>
      <c r="B78" t="s">
        <v>472</v>
      </c>
      <c r="C78" s="50" t="str">
        <f t="shared" si="2"/>
        <v>#fdb462</v>
      </c>
      <c r="D78">
        <v>123259360</v>
      </c>
      <c r="E78">
        <v>125761752</v>
      </c>
      <c r="F78">
        <v>122936568</v>
      </c>
      <c r="G78">
        <v>106873396</v>
      </c>
      <c r="H78">
        <v>96052828</v>
      </c>
      <c r="I78">
        <v>74774007</v>
      </c>
      <c r="J78">
        <v>59589516</v>
      </c>
      <c r="K78">
        <v>70220540</v>
      </c>
      <c r="L78">
        <v>78971132</v>
      </c>
      <c r="M78">
        <v>97007859</v>
      </c>
      <c r="N78">
        <v>116817224</v>
      </c>
      <c r="O78">
        <v>153753340</v>
      </c>
      <c r="P78">
        <v>199305923</v>
      </c>
      <c r="Q78">
        <v>202604030</v>
      </c>
      <c r="R78">
        <v>209656173</v>
      </c>
      <c r="S78">
        <v>303623348</v>
      </c>
      <c r="T78">
        <v>276087350</v>
      </c>
      <c r="U78">
        <v>246754609</v>
      </c>
      <c r="V78">
        <v>250073131</v>
      </c>
      <c r="W78">
        <v>235590265</v>
      </c>
    </row>
    <row r="79" spans="1:23" x14ac:dyDescent="0.3">
      <c r="A79" t="s">
        <v>99</v>
      </c>
      <c r="B79" t="s">
        <v>472</v>
      </c>
      <c r="C79" s="50" t="str">
        <f t="shared" si="2"/>
        <v>#fdb462</v>
      </c>
      <c r="D79">
        <v>29314558</v>
      </c>
      <c r="E79">
        <v>29067570</v>
      </c>
      <c r="F79">
        <v>28543808</v>
      </c>
      <c r="G79">
        <v>24598104</v>
      </c>
      <c r="H79">
        <v>21133832</v>
      </c>
      <c r="I79">
        <v>16636286</v>
      </c>
      <c r="J79">
        <v>14869002</v>
      </c>
      <c r="K79">
        <v>14124299</v>
      </c>
      <c r="L79">
        <v>18062422</v>
      </c>
      <c r="M79">
        <v>21635506</v>
      </c>
      <c r="N79">
        <v>24639739</v>
      </c>
      <c r="O79">
        <v>33088965</v>
      </c>
      <c r="P79">
        <v>38582068</v>
      </c>
      <c r="Q79">
        <v>35557349</v>
      </c>
      <c r="R79">
        <v>37836595</v>
      </c>
      <c r="S79">
        <v>52989211</v>
      </c>
      <c r="T79">
        <v>52755772</v>
      </c>
      <c r="U79">
        <v>52498533</v>
      </c>
      <c r="V79">
        <v>50143719</v>
      </c>
      <c r="W79">
        <v>50655615</v>
      </c>
    </row>
    <row r="80" spans="1:23" x14ac:dyDescent="0.3">
      <c r="A80" t="s">
        <v>48</v>
      </c>
      <c r="B80" t="s">
        <v>472</v>
      </c>
      <c r="C80" s="50" t="str">
        <f t="shared" si="2"/>
        <v>#fdb462</v>
      </c>
      <c r="D80">
        <v>476932480</v>
      </c>
      <c r="E80">
        <v>548776448</v>
      </c>
      <c r="F80">
        <v>513746368</v>
      </c>
      <c r="G80">
        <v>419913484</v>
      </c>
      <c r="H80">
        <v>325362369</v>
      </c>
      <c r="I80">
        <v>242046311</v>
      </c>
      <c r="J80">
        <v>215769174</v>
      </c>
      <c r="K80">
        <v>275629795</v>
      </c>
      <c r="L80">
        <v>303703956</v>
      </c>
      <c r="M80">
        <v>417940861</v>
      </c>
      <c r="N80">
        <v>486450683</v>
      </c>
      <c r="O80">
        <v>617494000</v>
      </c>
      <c r="P80">
        <v>765332257</v>
      </c>
      <c r="Q80">
        <v>645537935</v>
      </c>
      <c r="R80">
        <v>732982620</v>
      </c>
      <c r="S80">
        <v>1065854207</v>
      </c>
      <c r="T80">
        <v>944110249</v>
      </c>
      <c r="U80">
        <v>808622984</v>
      </c>
      <c r="V80">
        <v>1051326084</v>
      </c>
      <c r="W80">
        <v>1010512516</v>
      </c>
    </row>
    <row r="81" spans="1:23" x14ac:dyDescent="0.3">
      <c r="A81" t="s">
        <v>101</v>
      </c>
      <c r="B81" t="s">
        <v>472</v>
      </c>
      <c r="C81" s="50" t="str">
        <f t="shared" si="2"/>
        <v>#fdb462</v>
      </c>
      <c r="D81">
        <v>6176726</v>
      </c>
      <c r="E81">
        <v>7958589</v>
      </c>
      <c r="F81">
        <v>11019613</v>
      </c>
      <c r="G81">
        <v>6415714</v>
      </c>
      <c r="H81">
        <v>2930864</v>
      </c>
      <c r="I81">
        <v>4614977</v>
      </c>
      <c r="J81">
        <v>5149902</v>
      </c>
      <c r="K81">
        <v>7439881</v>
      </c>
      <c r="L81">
        <v>10004562</v>
      </c>
      <c r="M81">
        <v>12139215</v>
      </c>
      <c r="N81">
        <v>13978026</v>
      </c>
      <c r="O81">
        <v>18764740</v>
      </c>
      <c r="P81">
        <v>21865403</v>
      </c>
      <c r="Q81">
        <v>19528543</v>
      </c>
      <c r="R81">
        <v>18810927</v>
      </c>
      <c r="S81">
        <v>25769244</v>
      </c>
      <c r="T81">
        <v>26775204</v>
      </c>
      <c r="U81">
        <v>25202588</v>
      </c>
      <c r="V81">
        <v>22335868</v>
      </c>
      <c r="W81">
        <v>22353767</v>
      </c>
    </row>
    <row r="82" spans="1:23" x14ac:dyDescent="0.3">
      <c r="A82" t="s">
        <v>77</v>
      </c>
      <c r="B82" t="s">
        <v>464</v>
      </c>
      <c r="C82" s="50" t="str">
        <f t="shared" si="2"/>
        <v>#ffed6f</v>
      </c>
      <c r="D82">
        <v>186939616</v>
      </c>
      <c r="E82">
        <v>246337728</v>
      </c>
      <c r="F82">
        <v>234467200</v>
      </c>
      <c r="G82">
        <v>193619392</v>
      </c>
      <c r="H82">
        <v>127149662</v>
      </c>
      <c r="I82">
        <v>124670562</v>
      </c>
      <c r="J82">
        <v>105122817</v>
      </c>
      <c r="K82">
        <v>130621762</v>
      </c>
      <c r="L82">
        <v>147485934</v>
      </c>
      <c r="M82">
        <v>185761049</v>
      </c>
      <c r="N82">
        <v>250155338</v>
      </c>
      <c r="O82">
        <v>386133292</v>
      </c>
      <c r="P82">
        <v>452622193</v>
      </c>
      <c r="Q82">
        <v>351801734</v>
      </c>
      <c r="R82">
        <v>384438397</v>
      </c>
      <c r="S82">
        <v>536165050</v>
      </c>
      <c r="T82">
        <v>495704465</v>
      </c>
      <c r="U82">
        <v>462330667</v>
      </c>
      <c r="V82">
        <v>481074070</v>
      </c>
      <c r="W82">
        <v>428577288</v>
      </c>
    </row>
    <row r="83" spans="1:23" x14ac:dyDescent="0.3">
      <c r="A83" t="s">
        <v>81</v>
      </c>
      <c r="B83" t="s">
        <v>464</v>
      </c>
      <c r="C83" s="50" t="str">
        <f t="shared" si="2"/>
        <v>#ffed6f</v>
      </c>
      <c r="D83">
        <v>970996928</v>
      </c>
      <c r="E83">
        <v>1109954432</v>
      </c>
      <c r="F83">
        <v>1007253568</v>
      </c>
      <c r="G83">
        <v>766994560</v>
      </c>
      <c r="H83">
        <v>637889287</v>
      </c>
      <c r="I83">
        <v>492621478</v>
      </c>
      <c r="J83">
        <v>477900134</v>
      </c>
      <c r="K83">
        <v>562553051</v>
      </c>
      <c r="L83">
        <v>608775210</v>
      </c>
      <c r="M83">
        <v>764108031</v>
      </c>
      <c r="N83">
        <v>919394951</v>
      </c>
      <c r="O83">
        <v>1131696447</v>
      </c>
      <c r="P83">
        <v>1381429386</v>
      </c>
      <c r="Q83">
        <v>1439363944</v>
      </c>
      <c r="R83">
        <v>1681259564</v>
      </c>
      <c r="S83">
        <v>2369538890</v>
      </c>
      <c r="T83">
        <v>2344807712</v>
      </c>
      <c r="U83">
        <v>2581423890</v>
      </c>
      <c r="V83">
        <v>2655147031</v>
      </c>
      <c r="W83">
        <v>2390499846</v>
      </c>
    </row>
    <row r="84" spans="1:23" x14ac:dyDescent="0.3">
      <c r="A84" t="s">
        <v>20</v>
      </c>
      <c r="B84" t="s">
        <v>464</v>
      </c>
      <c r="C84" s="50" t="str">
        <f t="shared" si="2"/>
        <v>#ffed6f</v>
      </c>
      <c r="D84">
        <v>1993635072</v>
      </c>
      <c r="E84">
        <v>2584169984</v>
      </c>
      <c r="F84">
        <v>2299670016</v>
      </c>
      <c r="G84">
        <v>1765199104</v>
      </c>
      <c r="H84">
        <v>1480933000</v>
      </c>
      <c r="I84">
        <v>1095859000</v>
      </c>
      <c r="J84">
        <v>1005989000</v>
      </c>
      <c r="K84">
        <v>1124586000</v>
      </c>
      <c r="L84">
        <v>1363847000</v>
      </c>
      <c r="M84">
        <v>1923910000</v>
      </c>
      <c r="N84">
        <v>2346024000</v>
      </c>
      <c r="O84">
        <v>2725881000</v>
      </c>
      <c r="P84">
        <v>3329572000</v>
      </c>
      <c r="Q84">
        <v>2861799000</v>
      </c>
      <c r="R84">
        <v>3527486260</v>
      </c>
      <c r="S84">
        <v>5268624621</v>
      </c>
      <c r="T84">
        <v>4627332059</v>
      </c>
      <c r="U84">
        <v>3630120704</v>
      </c>
      <c r="V84">
        <v>4017856074</v>
      </c>
      <c r="W84">
        <v>3407082697</v>
      </c>
    </row>
    <row r="85" spans="1:23" x14ac:dyDescent="0.3">
      <c r="A85" t="s">
        <v>35</v>
      </c>
      <c r="B85" t="s">
        <v>464</v>
      </c>
      <c r="C85" s="50" t="str">
        <f t="shared" si="2"/>
        <v>#ffed6f</v>
      </c>
      <c r="D85">
        <v>533209696</v>
      </c>
      <c r="E85">
        <v>553752832</v>
      </c>
      <c r="F85">
        <v>363359082</v>
      </c>
      <c r="G85">
        <v>328888541</v>
      </c>
      <c r="H85">
        <v>342202530</v>
      </c>
      <c r="I85">
        <v>247804280</v>
      </c>
      <c r="J85">
        <v>221621487</v>
      </c>
      <c r="K85">
        <v>305152392</v>
      </c>
      <c r="L85">
        <v>334093122</v>
      </c>
      <c r="M85">
        <v>395439936</v>
      </c>
      <c r="N85">
        <v>472503860</v>
      </c>
      <c r="O85">
        <v>581137121</v>
      </c>
      <c r="P85">
        <v>451408560</v>
      </c>
      <c r="Q85">
        <v>500056491</v>
      </c>
      <c r="R85">
        <v>598495841</v>
      </c>
      <c r="S85">
        <v>888412499</v>
      </c>
      <c r="T85">
        <v>842401106</v>
      </c>
      <c r="U85">
        <v>798464008</v>
      </c>
      <c r="V85">
        <v>1129158309</v>
      </c>
      <c r="W85">
        <v>1070150275</v>
      </c>
    </row>
    <row r="86" spans="1:23" x14ac:dyDescent="0.3">
      <c r="A86" t="s">
        <v>51</v>
      </c>
      <c r="B86" t="s">
        <v>464</v>
      </c>
      <c r="C86" s="50" t="str">
        <f t="shared" si="2"/>
        <v>#ffed6f</v>
      </c>
      <c r="D86">
        <v>189714240</v>
      </c>
      <c r="E86">
        <v>187542256</v>
      </c>
      <c r="F86">
        <v>217177792</v>
      </c>
      <c r="G86">
        <v>170639664</v>
      </c>
      <c r="H86">
        <v>156747644</v>
      </c>
      <c r="I86">
        <v>131188555</v>
      </c>
      <c r="J86">
        <v>121491036</v>
      </c>
      <c r="K86">
        <v>149571204</v>
      </c>
      <c r="L86">
        <v>155803790</v>
      </c>
      <c r="M86">
        <v>244844632</v>
      </c>
      <c r="N86">
        <v>253007389</v>
      </c>
      <c r="O86">
        <v>327051606</v>
      </c>
      <c r="P86">
        <v>422001987</v>
      </c>
      <c r="Q86">
        <v>419726252</v>
      </c>
      <c r="R86">
        <v>558538087</v>
      </c>
      <c r="S86">
        <v>892788687</v>
      </c>
      <c r="T86">
        <v>812337107</v>
      </c>
      <c r="U86">
        <v>715785772</v>
      </c>
      <c r="V86">
        <v>725143491</v>
      </c>
      <c r="W86">
        <v>787100603</v>
      </c>
    </row>
    <row r="87" spans="1:23" x14ac:dyDescent="0.3">
      <c r="A87" t="s">
        <v>467</v>
      </c>
      <c r="B87" t="s">
        <v>466</v>
      </c>
      <c r="C87" s="1" t="s">
        <v>490</v>
      </c>
      <c r="D87">
        <v>574484</v>
      </c>
      <c r="E87">
        <v>884945</v>
      </c>
      <c r="F87">
        <v>925153</v>
      </c>
      <c r="G87">
        <v>770047</v>
      </c>
      <c r="H87">
        <v>531226</v>
      </c>
      <c r="I87">
        <v>747618</v>
      </c>
      <c r="J87">
        <v>829734</v>
      </c>
      <c r="K87">
        <v>1005138</v>
      </c>
      <c r="L87">
        <v>1013015</v>
      </c>
      <c r="M87">
        <v>1044756</v>
      </c>
      <c r="N87">
        <v>1755030</v>
      </c>
      <c r="O87">
        <v>1739352</v>
      </c>
      <c r="P87">
        <v>2593782</v>
      </c>
      <c r="Q87">
        <v>2530910</v>
      </c>
      <c r="R87">
        <v>4648366</v>
      </c>
      <c r="S87">
        <v>5620185</v>
      </c>
      <c r="T87">
        <v>4653555</v>
      </c>
      <c r="U87">
        <v>4790355</v>
      </c>
      <c r="V87">
        <v>21258345</v>
      </c>
      <c r="W87">
        <v>19200854</v>
      </c>
    </row>
    <row r="88" spans="1:23" x14ac:dyDescent="0.3">
      <c r="A88" t="s">
        <v>468</v>
      </c>
      <c r="B88" t="s">
        <v>466</v>
      </c>
      <c r="C88" s="1" t="s">
        <v>490</v>
      </c>
      <c r="D88">
        <v>3004</v>
      </c>
      <c r="E88">
        <v>4731</v>
      </c>
      <c r="F88">
        <v>89182</v>
      </c>
      <c r="G88">
        <v>11839</v>
      </c>
      <c r="H88">
        <v>16363</v>
      </c>
      <c r="I88">
        <v>19229</v>
      </c>
      <c r="J88">
        <v>16268</v>
      </c>
      <c r="K88">
        <v>52721</v>
      </c>
      <c r="L88">
        <v>57319</v>
      </c>
      <c r="M88">
        <v>83653</v>
      </c>
      <c r="N88">
        <v>148009</v>
      </c>
      <c r="O88">
        <v>283395</v>
      </c>
      <c r="P88">
        <v>223964</v>
      </c>
      <c r="Q88">
        <v>166326</v>
      </c>
      <c r="R88">
        <v>62378</v>
      </c>
      <c r="S88">
        <v>215112</v>
      </c>
      <c r="T88">
        <v>174835</v>
      </c>
      <c r="U88">
        <v>115963</v>
      </c>
      <c r="V88">
        <v>118778</v>
      </c>
      <c r="W88">
        <v>270847</v>
      </c>
    </row>
    <row r="89" spans="1:23" x14ac:dyDescent="0.3">
      <c r="A89" t="s">
        <v>462</v>
      </c>
      <c r="B89" t="s">
        <v>466</v>
      </c>
      <c r="C89" s="1" t="s">
        <v>490</v>
      </c>
      <c r="D89">
        <v>211613952</v>
      </c>
      <c r="E89">
        <v>196664337</v>
      </c>
      <c r="F89">
        <v>240152818</v>
      </c>
      <c r="G89">
        <v>219866576</v>
      </c>
      <c r="H89">
        <v>183519460</v>
      </c>
      <c r="I89">
        <v>108212743</v>
      </c>
      <c r="J89">
        <v>111441688</v>
      </c>
      <c r="K89">
        <v>137543951</v>
      </c>
      <c r="L89">
        <v>164119696</v>
      </c>
      <c r="M89">
        <v>182764012</v>
      </c>
      <c r="N89">
        <v>229297391</v>
      </c>
      <c r="O89">
        <v>330052361</v>
      </c>
      <c r="P89">
        <v>481286033</v>
      </c>
      <c r="Q89">
        <v>390793317</v>
      </c>
      <c r="R89">
        <v>351116234</v>
      </c>
      <c r="S89">
        <v>526492392</v>
      </c>
      <c r="T89">
        <v>600007696</v>
      </c>
      <c r="U89">
        <v>555555612</v>
      </c>
      <c r="V89">
        <v>519009050</v>
      </c>
      <c r="W89">
        <v>531606762</v>
      </c>
    </row>
    <row r="90" spans="1:23" x14ac:dyDescent="0.3">
      <c r="A90" t="s">
        <v>469</v>
      </c>
      <c r="B90" t="s">
        <v>466</v>
      </c>
      <c r="C90" s="1" t="s">
        <v>490</v>
      </c>
      <c r="D90">
        <v>613240</v>
      </c>
      <c r="E90">
        <v>413215</v>
      </c>
      <c r="F90">
        <v>355786</v>
      </c>
      <c r="G90">
        <v>494270</v>
      </c>
      <c r="H90">
        <v>424480</v>
      </c>
      <c r="I90">
        <v>276487</v>
      </c>
      <c r="J90">
        <v>380471</v>
      </c>
      <c r="K90">
        <v>787021</v>
      </c>
      <c r="L90">
        <v>1091897</v>
      </c>
      <c r="M90">
        <v>1186957</v>
      </c>
      <c r="N90">
        <v>1603579</v>
      </c>
      <c r="O90">
        <v>2126568</v>
      </c>
      <c r="P90">
        <v>2110228</v>
      </c>
      <c r="Q90">
        <v>2017757</v>
      </c>
      <c r="R90">
        <v>1824188</v>
      </c>
      <c r="S90">
        <v>2207627</v>
      </c>
      <c r="T90">
        <v>2494679</v>
      </c>
      <c r="U90">
        <v>2482798</v>
      </c>
      <c r="V90">
        <v>3560189</v>
      </c>
      <c r="W90">
        <v>5185185</v>
      </c>
    </row>
    <row r="91" spans="1:23" x14ac:dyDescent="0.3">
      <c r="A91" t="s">
        <v>470</v>
      </c>
      <c r="B91" t="s">
        <v>480</v>
      </c>
      <c r="C91" s="1" t="s">
        <v>490</v>
      </c>
      <c r="D91">
        <v>936177</v>
      </c>
      <c r="E91">
        <v>813563</v>
      </c>
      <c r="F91">
        <v>769506</v>
      </c>
      <c r="G91">
        <v>364676</v>
      </c>
      <c r="H91">
        <v>354490</v>
      </c>
      <c r="I91">
        <v>128804</v>
      </c>
      <c r="J91">
        <v>246010</v>
      </c>
      <c r="K91">
        <v>460728</v>
      </c>
      <c r="L91">
        <v>116136</v>
      </c>
      <c r="M91">
        <v>786952</v>
      </c>
      <c r="N91">
        <v>976448</v>
      </c>
      <c r="O91">
        <v>888017</v>
      </c>
      <c r="P91">
        <v>1378248</v>
      </c>
      <c r="Q91">
        <v>955755</v>
      </c>
      <c r="R91">
        <v>1336236</v>
      </c>
      <c r="S91">
        <v>2848217</v>
      </c>
      <c r="T91">
        <v>2008252</v>
      </c>
      <c r="U91">
        <v>1703423</v>
      </c>
      <c r="V91">
        <v>2257301</v>
      </c>
      <c r="W91">
        <v>2805644</v>
      </c>
    </row>
    <row r="92" spans="1:23" x14ac:dyDescent="0.3">
      <c r="A92" t="s">
        <v>475</v>
      </c>
      <c r="B92" t="s">
        <v>480</v>
      </c>
      <c r="C92" s="1" t="s">
        <v>490</v>
      </c>
      <c r="D92">
        <v>6776724</v>
      </c>
      <c r="E92">
        <v>28135621</v>
      </c>
      <c r="F92">
        <v>20235748</v>
      </c>
      <c r="G92">
        <v>18971281</v>
      </c>
      <c r="H92">
        <v>13886032</v>
      </c>
      <c r="I92">
        <v>16569203</v>
      </c>
      <c r="J92">
        <v>12040695</v>
      </c>
      <c r="K92">
        <v>19604113</v>
      </c>
      <c r="L92">
        <v>15484664</v>
      </c>
      <c r="M92">
        <v>12342995</v>
      </c>
      <c r="N92">
        <v>18781152</v>
      </c>
      <c r="O92">
        <v>19144716</v>
      </c>
      <c r="P92">
        <v>22650136</v>
      </c>
      <c r="Q92">
        <v>22723008</v>
      </c>
      <c r="R92">
        <v>71386892</v>
      </c>
      <c r="S92">
        <v>111119148</v>
      </c>
      <c r="T92">
        <v>69077334</v>
      </c>
      <c r="U92">
        <v>68537538</v>
      </c>
      <c r="V92">
        <v>172023430</v>
      </c>
      <c r="W92">
        <v>187264458</v>
      </c>
    </row>
    <row r="93" spans="1:23" x14ac:dyDescent="0.3">
      <c r="A93" t="s">
        <v>473</v>
      </c>
      <c r="B93" t="s">
        <v>480</v>
      </c>
      <c r="C93" s="1" t="s">
        <v>490</v>
      </c>
      <c r="D93">
        <v>3116552326</v>
      </c>
      <c r="E93">
        <v>4356971449</v>
      </c>
      <c r="F93">
        <v>3909708073</v>
      </c>
      <c r="G93">
        <v>3289428083</v>
      </c>
      <c r="H93">
        <v>3064711328</v>
      </c>
      <c r="I93">
        <v>1979192839</v>
      </c>
      <c r="J93">
        <v>1941403218</v>
      </c>
      <c r="K93">
        <v>2234080134</v>
      </c>
      <c r="L93">
        <v>2589992609</v>
      </c>
      <c r="M93">
        <v>3447899311</v>
      </c>
      <c r="N93">
        <v>3852300953</v>
      </c>
      <c r="O93">
        <v>4334013693</v>
      </c>
      <c r="P93">
        <v>5049867427</v>
      </c>
      <c r="Q93">
        <v>4659214427</v>
      </c>
      <c r="R93">
        <v>5670573672</v>
      </c>
      <c r="S93">
        <v>9326320773</v>
      </c>
      <c r="T93">
        <v>8168121731</v>
      </c>
      <c r="U93">
        <v>6645993239</v>
      </c>
      <c r="V93">
        <v>7323121654</v>
      </c>
      <c r="W93">
        <v>7276983264</v>
      </c>
    </row>
    <row r="94" spans="1:23" x14ac:dyDescent="0.3">
      <c r="A94" t="s">
        <v>474</v>
      </c>
      <c r="B94" t="s">
        <v>480</v>
      </c>
      <c r="C94" s="1" t="s">
        <v>490</v>
      </c>
      <c r="D94">
        <v>138613252</v>
      </c>
      <c r="E94">
        <v>142857455</v>
      </c>
      <c r="F94">
        <v>120416197</v>
      </c>
      <c r="G94">
        <v>83646380</v>
      </c>
      <c r="H94">
        <v>78796575</v>
      </c>
      <c r="I94">
        <v>55977337</v>
      </c>
      <c r="J94">
        <v>39175967</v>
      </c>
      <c r="K94">
        <v>49074799</v>
      </c>
      <c r="L94">
        <v>63579423</v>
      </c>
      <c r="M94">
        <v>111075360</v>
      </c>
      <c r="N94">
        <v>116069268</v>
      </c>
      <c r="O94">
        <v>128203488</v>
      </c>
      <c r="P94">
        <v>156162773</v>
      </c>
      <c r="Q94">
        <v>205994504</v>
      </c>
      <c r="R94">
        <v>239274349</v>
      </c>
      <c r="S94">
        <v>397182559</v>
      </c>
      <c r="T94">
        <v>390128494</v>
      </c>
      <c r="U94">
        <v>245051300</v>
      </c>
      <c r="V94">
        <v>215301715</v>
      </c>
      <c r="W94">
        <v>239008649</v>
      </c>
    </row>
    <row r="95" spans="1:23" x14ac:dyDescent="0.3">
      <c r="A95" t="s">
        <v>471</v>
      </c>
      <c r="B95" t="s">
        <v>481</v>
      </c>
      <c r="C95" s="1" t="s">
        <v>490</v>
      </c>
      <c r="D95">
        <v>1096114943</v>
      </c>
      <c r="E95">
        <v>1305762355</v>
      </c>
      <c r="F95">
        <v>1217429343</v>
      </c>
      <c r="G95">
        <v>997089739</v>
      </c>
      <c r="H95">
        <v>928467392</v>
      </c>
      <c r="I95">
        <v>655584529</v>
      </c>
      <c r="J95">
        <v>643191688</v>
      </c>
      <c r="K95">
        <v>670687593</v>
      </c>
      <c r="L95">
        <v>785769486</v>
      </c>
      <c r="M95">
        <v>1119664247</v>
      </c>
      <c r="N95">
        <v>1220360749</v>
      </c>
      <c r="O95">
        <v>1318861093</v>
      </c>
      <c r="P95">
        <v>1621672818</v>
      </c>
      <c r="Q95">
        <v>1479896058</v>
      </c>
      <c r="R95">
        <v>1847861455</v>
      </c>
      <c r="S95">
        <v>2807629937</v>
      </c>
      <c r="T95">
        <v>2344659866</v>
      </c>
      <c r="U95">
        <v>2144141788</v>
      </c>
      <c r="V95">
        <v>2156996113</v>
      </c>
      <c r="W95">
        <v>2357109778</v>
      </c>
    </row>
    <row r="96" spans="1:23" x14ac:dyDescent="0.3">
      <c r="A96" t="s">
        <v>477</v>
      </c>
      <c r="B96" t="s">
        <v>481</v>
      </c>
      <c r="C96" s="1" t="s">
        <v>490</v>
      </c>
      <c r="D96">
        <v>63313527</v>
      </c>
      <c r="E96">
        <v>112182607</v>
      </c>
      <c r="F96">
        <v>87942936</v>
      </c>
      <c r="G96">
        <v>69808550</v>
      </c>
      <c r="H96">
        <v>63278192</v>
      </c>
      <c r="I96">
        <v>43016452</v>
      </c>
      <c r="J96">
        <v>59859725</v>
      </c>
      <c r="K96">
        <v>75817054</v>
      </c>
      <c r="L96">
        <v>76533288</v>
      </c>
      <c r="M96">
        <v>115401396</v>
      </c>
      <c r="N96">
        <v>136224544</v>
      </c>
      <c r="O96">
        <v>271656129</v>
      </c>
      <c r="P96">
        <v>251383356</v>
      </c>
      <c r="Q96">
        <v>202497295</v>
      </c>
      <c r="R96">
        <v>261138673</v>
      </c>
      <c r="S96">
        <v>435362202</v>
      </c>
      <c r="T96">
        <v>525734254</v>
      </c>
      <c r="U96">
        <v>450735237</v>
      </c>
      <c r="V96">
        <v>444832529</v>
      </c>
      <c r="W96">
        <v>470471453</v>
      </c>
    </row>
    <row r="97" spans="1:23" x14ac:dyDescent="0.3">
      <c r="A97" t="s">
        <v>478</v>
      </c>
      <c r="B97" t="s">
        <v>481</v>
      </c>
      <c r="C97" s="1" t="s">
        <v>490</v>
      </c>
      <c r="D97">
        <v>2805298</v>
      </c>
      <c r="E97">
        <v>4520110</v>
      </c>
      <c r="F97">
        <v>5308780</v>
      </c>
      <c r="G97">
        <v>3968612</v>
      </c>
      <c r="H97">
        <v>5295908</v>
      </c>
      <c r="I97">
        <v>2569700</v>
      </c>
      <c r="J97">
        <v>2666445</v>
      </c>
      <c r="K97">
        <v>6596752</v>
      </c>
      <c r="L97">
        <v>10307021</v>
      </c>
      <c r="M97">
        <v>42161719</v>
      </c>
      <c r="N97">
        <v>23838008</v>
      </c>
      <c r="O97">
        <v>37103110</v>
      </c>
      <c r="P97">
        <v>62641204</v>
      </c>
      <c r="Q97">
        <v>57815971</v>
      </c>
      <c r="R97">
        <v>64261310</v>
      </c>
      <c r="S97">
        <v>101039472</v>
      </c>
      <c r="T97">
        <v>131475523</v>
      </c>
      <c r="U97">
        <v>131545345</v>
      </c>
      <c r="V97">
        <v>145801681</v>
      </c>
      <c r="W97">
        <v>129297844</v>
      </c>
    </row>
    <row r="98" spans="1:23" x14ac:dyDescent="0.3">
      <c r="A98" t="s">
        <v>476</v>
      </c>
      <c r="B98" t="s">
        <v>481</v>
      </c>
      <c r="C98" s="1" t="s">
        <v>490</v>
      </c>
      <c r="D98">
        <v>47387767</v>
      </c>
      <c r="E98">
        <v>40803748</v>
      </c>
      <c r="F98">
        <v>39560662</v>
      </c>
      <c r="G98">
        <v>25243286</v>
      </c>
      <c r="H98">
        <v>28583574</v>
      </c>
      <c r="I98">
        <v>18698435</v>
      </c>
      <c r="J98">
        <v>17084626</v>
      </c>
      <c r="K98">
        <v>18249429</v>
      </c>
      <c r="L98">
        <v>26568877</v>
      </c>
      <c r="M98">
        <v>32990059</v>
      </c>
      <c r="N98">
        <v>38297480</v>
      </c>
      <c r="O98">
        <v>60690394</v>
      </c>
      <c r="P98">
        <v>66009978</v>
      </c>
      <c r="Q98">
        <v>62189917</v>
      </c>
      <c r="R98">
        <v>77404196</v>
      </c>
      <c r="S98">
        <v>107240288</v>
      </c>
      <c r="T98">
        <v>122215719</v>
      </c>
      <c r="U98">
        <v>121683115</v>
      </c>
      <c r="V98">
        <v>136018522</v>
      </c>
      <c r="W98">
        <v>172575314</v>
      </c>
    </row>
    <row r="99" spans="1:23" x14ac:dyDescent="0.3">
      <c r="A99" t="s">
        <v>482</v>
      </c>
      <c r="B99" t="s">
        <v>491</v>
      </c>
      <c r="C99" s="1" t="s">
        <v>490</v>
      </c>
      <c r="D99">
        <v>144959763</v>
      </c>
      <c r="E99">
        <v>168648879</v>
      </c>
      <c r="F99">
        <v>150508893</v>
      </c>
      <c r="G99">
        <v>128731148</v>
      </c>
      <c r="H99">
        <v>110233944</v>
      </c>
      <c r="I99">
        <v>71809725</v>
      </c>
      <c r="J99">
        <v>72702380</v>
      </c>
      <c r="K99">
        <v>93098850</v>
      </c>
      <c r="L99">
        <v>103157817</v>
      </c>
      <c r="M99">
        <v>152681631</v>
      </c>
      <c r="N99">
        <v>169927564</v>
      </c>
      <c r="O99">
        <v>223908589</v>
      </c>
      <c r="P99">
        <v>262666131</v>
      </c>
      <c r="Q99">
        <v>270553238</v>
      </c>
      <c r="R99">
        <v>316252105</v>
      </c>
      <c r="S99">
        <v>487622575</v>
      </c>
      <c r="T99">
        <v>512934113</v>
      </c>
      <c r="U99">
        <v>497803766</v>
      </c>
      <c r="V99">
        <v>544465911</v>
      </c>
      <c r="W99">
        <v>550332955</v>
      </c>
    </row>
    <row r="100" spans="1:23" x14ac:dyDescent="0.3">
      <c r="A100" t="s">
        <v>463</v>
      </c>
      <c r="B100" t="s">
        <v>465</v>
      </c>
      <c r="C100" s="1" t="s">
        <v>490</v>
      </c>
      <c r="D100">
        <v>466956397</v>
      </c>
      <c r="E100">
        <v>487787556</v>
      </c>
      <c r="F100">
        <v>474773797</v>
      </c>
      <c r="G100">
        <v>447163908</v>
      </c>
      <c r="H100">
        <v>382140431</v>
      </c>
      <c r="I100">
        <v>307345536</v>
      </c>
      <c r="J100">
        <v>273953361</v>
      </c>
      <c r="K100">
        <v>352760233</v>
      </c>
      <c r="L100">
        <v>406475902</v>
      </c>
      <c r="M100">
        <v>551562712</v>
      </c>
      <c r="N100">
        <v>693060591</v>
      </c>
      <c r="O100">
        <v>872529245</v>
      </c>
      <c r="P100">
        <v>1168698715</v>
      </c>
      <c r="Q100">
        <v>1241565054</v>
      </c>
      <c r="R100">
        <v>1386786477</v>
      </c>
      <c r="S100">
        <v>2049164005</v>
      </c>
      <c r="T100">
        <v>2003432078</v>
      </c>
      <c r="U100">
        <v>1913062816</v>
      </c>
      <c r="V100">
        <v>2034913868</v>
      </c>
      <c r="W100">
        <v>2227243143</v>
      </c>
    </row>
    <row r="101" spans="1:23" x14ac:dyDescent="0.3">
      <c r="A101" t="s">
        <v>479</v>
      </c>
      <c r="B101" t="s">
        <v>465</v>
      </c>
      <c r="C101" s="1" t="s">
        <v>490</v>
      </c>
      <c r="D101">
        <v>1199991522</v>
      </c>
      <c r="E101">
        <v>1560793245</v>
      </c>
      <c r="F101">
        <v>1414259684</v>
      </c>
      <c r="G101">
        <v>1061218856</v>
      </c>
      <c r="H101">
        <v>895561778</v>
      </c>
      <c r="I101">
        <v>672630316</v>
      </c>
      <c r="J101">
        <v>627789169</v>
      </c>
      <c r="K101">
        <v>732044189</v>
      </c>
      <c r="L101">
        <v>908069856</v>
      </c>
      <c r="M101">
        <v>1198584124</v>
      </c>
      <c r="N101">
        <v>1298684398</v>
      </c>
      <c r="O101">
        <v>1544083574</v>
      </c>
      <c r="P101">
        <v>1831837374</v>
      </c>
      <c r="Q101">
        <v>1702268776</v>
      </c>
      <c r="R101">
        <v>2097745536</v>
      </c>
      <c r="S101">
        <v>2946894934</v>
      </c>
      <c r="T101">
        <v>2560934659</v>
      </c>
      <c r="U101">
        <v>2106335950</v>
      </c>
      <c r="V101">
        <v>2358905426</v>
      </c>
      <c r="W101">
        <v>2383901190</v>
      </c>
    </row>
    <row r="102" spans="1:23" x14ac:dyDescent="0.3">
      <c r="A102" t="s">
        <v>472</v>
      </c>
      <c r="B102" t="s">
        <v>465</v>
      </c>
      <c r="C102" s="1" t="s">
        <v>490</v>
      </c>
      <c r="D102">
        <v>1621197436</v>
      </c>
      <c r="E102">
        <v>1764200895</v>
      </c>
      <c r="F102">
        <v>1704506899</v>
      </c>
      <c r="G102">
        <v>1363343572</v>
      </c>
      <c r="H102">
        <v>1174395752</v>
      </c>
      <c r="I102">
        <v>902957912</v>
      </c>
      <c r="J102">
        <v>771068709</v>
      </c>
      <c r="K102">
        <v>930643960</v>
      </c>
      <c r="L102">
        <v>1055006158</v>
      </c>
      <c r="M102">
        <v>1416931316</v>
      </c>
      <c r="N102">
        <v>1665996624</v>
      </c>
      <c r="O102">
        <v>2118993108</v>
      </c>
      <c r="P102">
        <v>2657983250</v>
      </c>
      <c r="Q102">
        <v>2367076698</v>
      </c>
      <c r="R102">
        <v>2525918551</v>
      </c>
      <c r="S102">
        <v>3726773014</v>
      </c>
      <c r="T102">
        <v>3492916778</v>
      </c>
      <c r="U102">
        <v>3076616677</v>
      </c>
      <c r="V102">
        <v>3392962393</v>
      </c>
      <c r="W102">
        <v>3401873592</v>
      </c>
    </row>
    <row r="103" spans="1:23" x14ac:dyDescent="0.3">
      <c r="A103" t="s">
        <v>464</v>
      </c>
      <c r="B103" t="s">
        <v>465</v>
      </c>
      <c r="C103" s="1" t="s">
        <v>490</v>
      </c>
      <c r="D103">
        <v>3874495552</v>
      </c>
      <c r="E103">
        <v>4681757232</v>
      </c>
      <c r="F103">
        <v>4121927658</v>
      </c>
      <c r="G103">
        <v>3225341261</v>
      </c>
      <c r="H103">
        <v>2744922123</v>
      </c>
      <c r="I103">
        <v>2092143875</v>
      </c>
      <c r="J103">
        <v>1932124474</v>
      </c>
      <c r="K103">
        <v>2272484409</v>
      </c>
      <c r="L103">
        <v>2610005056</v>
      </c>
      <c r="M103">
        <v>3514063648</v>
      </c>
      <c r="N103">
        <v>4241085538</v>
      </c>
      <c r="O103">
        <v>5151899466</v>
      </c>
      <c r="P103">
        <v>6037034126</v>
      </c>
      <c r="Q103">
        <v>5572747421</v>
      </c>
      <c r="R103">
        <v>6750218149</v>
      </c>
      <c r="S103">
        <v>9955529747</v>
      </c>
      <c r="T103">
        <v>9122582449</v>
      </c>
      <c r="U103">
        <v>8188125041</v>
      </c>
      <c r="V103">
        <v>9008378975</v>
      </c>
      <c r="W103">
        <v>8083410709</v>
      </c>
    </row>
    <row r="104" spans="1:23" x14ac:dyDescent="0.3">
      <c r="A104" t="s">
        <v>466</v>
      </c>
      <c r="B104" t="s">
        <v>491</v>
      </c>
      <c r="C104" s="1" t="s">
        <v>492</v>
      </c>
      <c r="D104">
        <v>212804680</v>
      </c>
      <c r="E104">
        <v>197967228</v>
      </c>
      <c r="F104">
        <v>241522939</v>
      </c>
      <c r="G104">
        <v>221142732</v>
      </c>
      <c r="H104">
        <v>184491529</v>
      </c>
      <c r="I104">
        <v>109256077</v>
      </c>
      <c r="J104">
        <v>112668161</v>
      </c>
      <c r="K104">
        <v>139388831</v>
      </c>
      <c r="L104">
        <v>166281927</v>
      </c>
      <c r="M104">
        <v>185079378</v>
      </c>
      <c r="N104">
        <v>232804009</v>
      </c>
      <c r="O104">
        <v>334201676</v>
      </c>
      <c r="P104">
        <v>486214007</v>
      </c>
      <c r="Q104">
        <v>395508310</v>
      </c>
      <c r="R104">
        <v>357651166</v>
      </c>
      <c r="S104">
        <v>534535316</v>
      </c>
      <c r="T104">
        <v>607330765</v>
      </c>
      <c r="U104">
        <v>562944728</v>
      </c>
      <c r="V104">
        <v>543946362</v>
      </c>
      <c r="W104">
        <v>556263648</v>
      </c>
    </row>
    <row r="105" spans="1:23" x14ac:dyDescent="0.3">
      <c r="A105" t="s">
        <v>480</v>
      </c>
      <c r="B105" t="s">
        <v>491</v>
      </c>
      <c r="C105" s="1" t="s">
        <v>493</v>
      </c>
      <c r="D105">
        <v>3262878479</v>
      </c>
      <c r="E105">
        <v>4528778088</v>
      </c>
      <c r="F105">
        <v>4051129524</v>
      </c>
      <c r="G105">
        <v>3392410420</v>
      </c>
      <c r="H105">
        <v>3157748425</v>
      </c>
      <c r="I105">
        <v>2051868183</v>
      </c>
      <c r="J105">
        <v>1992865890</v>
      </c>
      <c r="K105">
        <v>2303219774</v>
      </c>
      <c r="L105">
        <v>2669172832</v>
      </c>
      <c r="M105">
        <v>3572104618</v>
      </c>
      <c r="N105">
        <v>3988127821</v>
      </c>
      <c r="O105">
        <v>4482249914</v>
      </c>
      <c r="P105">
        <v>5230058584</v>
      </c>
      <c r="Q105">
        <v>4888887694</v>
      </c>
      <c r="R105">
        <v>5982571149</v>
      </c>
      <c r="S105">
        <v>9837470697</v>
      </c>
      <c r="T105">
        <v>8629335811</v>
      </c>
      <c r="U105">
        <v>6961285500</v>
      </c>
      <c r="V105">
        <v>7712704100</v>
      </c>
      <c r="W105">
        <v>7706062015</v>
      </c>
    </row>
    <row r="106" spans="1:23" x14ac:dyDescent="0.3">
      <c r="A106" t="s">
        <v>481</v>
      </c>
      <c r="B106" t="s">
        <v>491</v>
      </c>
      <c r="C106" s="1" t="s">
        <v>494</v>
      </c>
      <c r="D106">
        <v>1209621535</v>
      </c>
      <c r="E106">
        <v>1463268820</v>
      </c>
      <c r="F106">
        <v>1350241721</v>
      </c>
      <c r="G106">
        <v>1096110187</v>
      </c>
      <c r="H106">
        <v>1025625066</v>
      </c>
      <c r="I106">
        <v>719869116</v>
      </c>
      <c r="J106">
        <v>722802484</v>
      </c>
      <c r="K106">
        <v>771350828</v>
      </c>
      <c r="L106">
        <v>899178672</v>
      </c>
      <c r="M106">
        <v>1310217421</v>
      </c>
      <c r="N106">
        <v>1418720781</v>
      </c>
      <c r="O106">
        <v>1688310726</v>
      </c>
      <c r="P106">
        <v>2001707356</v>
      </c>
      <c r="Q106">
        <v>1802399241</v>
      </c>
      <c r="R106">
        <v>2250665634</v>
      </c>
      <c r="S106">
        <v>3451271899</v>
      </c>
      <c r="T106">
        <v>3124085362</v>
      </c>
      <c r="U106">
        <v>2848105485</v>
      </c>
      <c r="V106">
        <v>2883648845</v>
      </c>
      <c r="W106">
        <v>3129454389</v>
      </c>
    </row>
    <row r="107" spans="1:23" x14ac:dyDescent="0.3">
      <c r="A107" t="s">
        <v>4</v>
      </c>
      <c r="B107" t="s">
        <v>491</v>
      </c>
      <c r="C107" s="1" t="s">
        <v>495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3">
      <c r="A108" t="s">
        <v>465</v>
      </c>
      <c r="B108" t="s">
        <v>491</v>
      </c>
      <c r="C108" s="1" t="s">
        <v>496</v>
      </c>
      <c r="D108">
        <v>7162640907</v>
      </c>
      <c r="E108">
        <v>8494538928</v>
      </c>
      <c r="F108">
        <v>7715468038</v>
      </c>
      <c r="G108">
        <v>6097067597</v>
      </c>
      <c r="H108">
        <v>5197020084</v>
      </c>
      <c r="I108">
        <v>3975077639</v>
      </c>
      <c r="J108">
        <v>3604935713</v>
      </c>
      <c r="K108">
        <v>4287932791</v>
      </c>
      <c r="L108">
        <v>4979556972</v>
      </c>
      <c r="M108">
        <v>6681141800</v>
      </c>
      <c r="N108">
        <v>7898827151</v>
      </c>
      <c r="O108">
        <v>9687505393</v>
      </c>
      <c r="P108">
        <v>11695553465</v>
      </c>
      <c r="Q108">
        <v>10883657949</v>
      </c>
      <c r="R108">
        <v>12760668713</v>
      </c>
      <c r="S108">
        <v>18678361700</v>
      </c>
      <c r="T108">
        <v>17179865964</v>
      </c>
      <c r="U108">
        <v>15284140484</v>
      </c>
      <c r="V108">
        <v>16795160662</v>
      </c>
      <c r="W108">
        <v>16096428634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"/>
  <sheetViews>
    <sheetView tabSelected="1" zoomScale="70" zoomScaleNormal="70" workbookViewId="0">
      <selection activeCell="C13" sqref="A1:W68"/>
    </sheetView>
  </sheetViews>
  <sheetFormatPr defaultRowHeight="14.4" x14ac:dyDescent="0.3"/>
  <cols>
    <col min="1" max="1" width="31.21875" bestFit="1" customWidth="1"/>
    <col min="2" max="2" width="22.88671875" bestFit="1" customWidth="1"/>
    <col min="5" max="23" width="8.88671875" customWidth="1"/>
    <col min="26" max="26" width="12" bestFit="1" customWidth="1"/>
    <col min="30" max="30" width="23.5546875" bestFit="1" customWidth="1"/>
  </cols>
  <sheetData>
    <row r="1" spans="1:32" x14ac:dyDescent="0.3">
      <c r="A1" t="s">
        <v>461</v>
      </c>
      <c r="B1" t="s">
        <v>483</v>
      </c>
      <c r="C1" t="s">
        <v>484</v>
      </c>
      <c r="D1">
        <v>1996</v>
      </c>
      <c r="E1">
        <v>1997</v>
      </c>
      <c r="F1">
        <v>1998</v>
      </c>
      <c r="G1">
        <v>1999</v>
      </c>
      <c r="H1">
        <v>2000</v>
      </c>
      <c r="I1">
        <v>2001</v>
      </c>
      <c r="J1">
        <v>2002</v>
      </c>
      <c r="K1">
        <v>2003</v>
      </c>
      <c r="L1">
        <v>2004</v>
      </c>
      <c r="M1">
        <v>2005</v>
      </c>
      <c r="N1">
        <v>2006</v>
      </c>
      <c r="O1">
        <v>2007</v>
      </c>
      <c r="P1">
        <v>2008</v>
      </c>
      <c r="Q1">
        <v>2009</v>
      </c>
      <c r="R1">
        <v>2010</v>
      </c>
      <c r="S1">
        <v>2011</v>
      </c>
      <c r="T1">
        <v>2012</v>
      </c>
      <c r="U1">
        <v>2013</v>
      </c>
      <c r="V1">
        <v>2014</v>
      </c>
      <c r="W1">
        <v>2015</v>
      </c>
      <c r="Y1" t="s">
        <v>532</v>
      </c>
      <c r="Z1" t="s">
        <v>533</v>
      </c>
      <c r="AD1" t="s">
        <v>505</v>
      </c>
      <c r="AE1" t="s">
        <v>506</v>
      </c>
      <c r="AF1" t="s">
        <v>484</v>
      </c>
    </row>
    <row r="2" spans="1:32" x14ac:dyDescent="0.3">
      <c r="A2" s="51" t="s">
        <v>467</v>
      </c>
      <c r="B2" t="s">
        <v>466</v>
      </c>
      <c r="C2" s="50" t="s">
        <v>519</v>
      </c>
      <c r="D2">
        <v>574484</v>
      </c>
      <c r="E2">
        <v>884945</v>
      </c>
      <c r="F2">
        <v>925153</v>
      </c>
      <c r="G2">
        <v>770047</v>
      </c>
      <c r="H2">
        <v>531226</v>
      </c>
      <c r="I2">
        <v>747618</v>
      </c>
      <c r="J2">
        <v>829734</v>
      </c>
      <c r="K2">
        <v>1005138</v>
      </c>
      <c r="L2">
        <v>1013015</v>
      </c>
      <c r="M2">
        <v>1044756</v>
      </c>
      <c r="N2">
        <v>1755030</v>
      </c>
      <c r="O2">
        <v>1739352</v>
      </c>
      <c r="P2">
        <v>2593782</v>
      </c>
      <c r="Q2">
        <v>2530910</v>
      </c>
      <c r="R2">
        <v>4648366</v>
      </c>
      <c r="S2">
        <v>5620185</v>
      </c>
      <c r="T2">
        <v>4653555</v>
      </c>
      <c r="U2">
        <v>4790355</v>
      </c>
      <c r="V2">
        <v>21258345</v>
      </c>
      <c r="W2">
        <v>19200854</v>
      </c>
      <c r="Y2">
        <f>SUM(D2:W2)</f>
        <v>77116850</v>
      </c>
      <c r="Z2">
        <f>Y2/SUM($Y$2:$Y$51)*100</f>
        <v>9.00475260966648E-3</v>
      </c>
      <c r="AD2" t="s">
        <v>482</v>
      </c>
      <c r="AE2">
        <f>COUNTIF(B:B,AD2)</f>
        <v>2</v>
      </c>
      <c r="AF2" t="s">
        <v>528</v>
      </c>
    </row>
    <row r="3" spans="1:32" x14ac:dyDescent="0.3">
      <c r="A3" s="51" t="s">
        <v>462</v>
      </c>
      <c r="B3" t="s">
        <v>466</v>
      </c>
      <c r="C3" s="50" t="s">
        <v>519</v>
      </c>
      <c r="D3">
        <v>211613952</v>
      </c>
      <c r="E3">
        <v>196664337</v>
      </c>
      <c r="F3">
        <v>240152818</v>
      </c>
      <c r="G3">
        <v>219866576</v>
      </c>
      <c r="H3">
        <v>183519460</v>
      </c>
      <c r="I3">
        <v>108212743</v>
      </c>
      <c r="J3">
        <v>111441688</v>
      </c>
      <c r="K3">
        <v>137543951</v>
      </c>
      <c r="L3">
        <v>164119696</v>
      </c>
      <c r="M3">
        <v>182764012</v>
      </c>
      <c r="N3">
        <v>229297391</v>
      </c>
      <c r="O3">
        <v>330052361</v>
      </c>
      <c r="P3">
        <v>481286033</v>
      </c>
      <c r="Q3">
        <v>390793317</v>
      </c>
      <c r="R3">
        <v>351116234</v>
      </c>
      <c r="S3">
        <v>526492392</v>
      </c>
      <c r="T3">
        <v>600007696</v>
      </c>
      <c r="U3">
        <v>555555612</v>
      </c>
      <c r="V3">
        <v>519009050</v>
      </c>
      <c r="W3">
        <v>531606762</v>
      </c>
      <c r="Y3">
        <f>SUM(D3:W3)</f>
        <v>6271116081</v>
      </c>
      <c r="Z3">
        <f>Y3/SUM($Y$2:$Y$51)*100</f>
        <v>0.73226342745983763</v>
      </c>
      <c r="AD3" t="s">
        <v>467</v>
      </c>
      <c r="AE3">
        <f>COUNTIF(B:B,AD3)</f>
        <v>0</v>
      </c>
      <c r="AF3" t="s">
        <v>526</v>
      </c>
    </row>
    <row r="4" spans="1:32" x14ac:dyDescent="0.3">
      <c r="A4" s="51" t="s">
        <v>473</v>
      </c>
      <c r="B4" t="s">
        <v>480</v>
      </c>
      <c r="C4" s="50" t="s">
        <v>519</v>
      </c>
      <c r="D4">
        <v>3116552326</v>
      </c>
      <c r="E4">
        <v>4356971449</v>
      </c>
      <c r="F4">
        <v>3909708073</v>
      </c>
      <c r="G4">
        <v>3289428083</v>
      </c>
      <c r="H4">
        <v>3064711328</v>
      </c>
      <c r="I4">
        <v>1979192839</v>
      </c>
      <c r="J4">
        <v>1941403218</v>
      </c>
      <c r="K4">
        <v>2234080134</v>
      </c>
      <c r="L4">
        <v>2589992609</v>
      </c>
      <c r="M4">
        <v>3447899311</v>
      </c>
      <c r="N4">
        <v>3852300953</v>
      </c>
      <c r="O4">
        <v>4334013693</v>
      </c>
      <c r="P4">
        <v>5049867427</v>
      </c>
      <c r="Q4">
        <v>4659214427</v>
      </c>
      <c r="R4">
        <v>5670573672</v>
      </c>
      <c r="S4">
        <v>9326320773</v>
      </c>
      <c r="T4">
        <v>8168121731</v>
      </c>
      <c r="U4">
        <v>6645993239</v>
      </c>
      <c r="V4">
        <v>7323121654</v>
      </c>
      <c r="W4">
        <v>7276983264</v>
      </c>
      <c r="Y4">
        <f>SUM(D4:W4)</f>
        <v>92236450203</v>
      </c>
      <c r="Z4">
        <f>Y4/SUM($Y$2:$Y$51)*100</f>
        <v>10.770232649178961</v>
      </c>
      <c r="AD4" t="s">
        <v>471</v>
      </c>
      <c r="AE4">
        <f>COUNTIF(B:B,AD4)</f>
        <v>3</v>
      </c>
      <c r="AF4" t="s">
        <v>523</v>
      </c>
    </row>
    <row r="5" spans="1:32" x14ac:dyDescent="0.3">
      <c r="A5" s="51" t="s">
        <v>474</v>
      </c>
      <c r="B5" t="s">
        <v>480</v>
      </c>
      <c r="C5" s="50" t="s">
        <v>519</v>
      </c>
      <c r="D5">
        <v>138613252</v>
      </c>
      <c r="E5">
        <v>142857455</v>
      </c>
      <c r="F5">
        <v>120416197</v>
      </c>
      <c r="G5">
        <v>83646380</v>
      </c>
      <c r="H5">
        <v>78796575</v>
      </c>
      <c r="I5">
        <v>55977337</v>
      </c>
      <c r="J5">
        <v>39175967</v>
      </c>
      <c r="K5">
        <v>49074799</v>
      </c>
      <c r="L5">
        <v>63579423</v>
      </c>
      <c r="M5">
        <v>111075360</v>
      </c>
      <c r="N5">
        <v>116069268</v>
      </c>
      <c r="O5">
        <v>128203488</v>
      </c>
      <c r="P5">
        <v>156162773</v>
      </c>
      <c r="Q5">
        <v>205994504</v>
      </c>
      <c r="R5">
        <v>239274349</v>
      </c>
      <c r="S5">
        <v>397182559</v>
      </c>
      <c r="T5">
        <v>390128494</v>
      </c>
      <c r="U5">
        <v>245051300</v>
      </c>
      <c r="V5">
        <v>215301715</v>
      </c>
      <c r="W5">
        <v>239008649</v>
      </c>
      <c r="Y5">
        <f>SUM(D5:W5)</f>
        <v>3215589844</v>
      </c>
      <c r="Z5">
        <f>Y5/SUM($Y$2:$Y$51)*100</f>
        <v>0.3754768385816592</v>
      </c>
      <c r="AD5" t="s">
        <v>463</v>
      </c>
      <c r="AE5">
        <f>COUNTIF(B:B,AD5)</f>
        <v>8</v>
      </c>
      <c r="AF5" t="s">
        <v>530</v>
      </c>
    </row>
    <row r="6" spans="1:32" x14ac:dyDescent="0.3">
      <c r="A6" s="51" t="s">
        <v>471</v>
      </c>
      <c r="B6" t="s">
        <v>481</v>
      </c>
      <c r="C6" s="50" t="s">
        <v>519</v>
      </c>
      <c r="D6">
        <v>1096114943</v>
      </c>
      <c r="E6">
        <v>1305762355</v>
      </c>
      <c r="F6">
        <v>1217429343</v>
      </c>
      <c r="G6">
        <v>997089739</v>
      </c>
      <c r="H6">
        <v>928467392</v>
      </c>
      <c r="I6">
        <v>655584529</v>
      </c>
      <c r="J6">
        <v>643191688</v>
      </c>
      <c r="K6">
        <v>670687593</v>
      </c>
      <c r="L6">
        <v>785769486</v>
      </c>
      <c r="M6">
        <v>1119664247</v>
      </c>
      <c r="N6">
        <v>1220360749</v>
      </c>
      <c r="O6">
        <v>1318861093</v>
      </c>
      <c r="P6">
        <v>1621672818</v>
      </c>
      <c r="Q6">
        <v>1479896058</v>
      </c>
      <c r="R6">
        <v>1847861455</v>
      </c>
      <c r="S6">
        <v>2807629937</v>
      </c>
      <c r="T6">
        <v>2344659866</v>
      </c>
      <c r="U6">
        <v>2144141788</v>
      </c>
      <c r="V6">
        <v>2156996113</v>
      </c>
      <c r="W6">
        <v>2357109778</v>
      </c>
      <c r="Y6">
        <f>SUM(D6:W6)</f>
        <v>28718950970</v>
      </c>
      <c r="Z6">
        <f>Y6/SUM($Y$2:$Y$51)*100</f>
        <v>3.3534441395621215</v>
      </c>
      <c r="AD6" t="s">
        <v>462</v>
      </c>
      <c r="AE6">
        <f>COUNTIF(B:B,AD6)</f>
        <v>4</v>
      </c>
      <c r="AF6" t="s">
        <v>527</v>
      </c>
    </row>
    <row r="7" spans="1:32" x14ac:dyDescent="0.3">
      <c r="A7" s="51" t="s">
        <v>477</v>
      </c>
      <c r="B7" t="s">
        <v>481</v>
      </c>
      <c r="C7" s="50" t="s">
        <v>519</v>
      </c>
      <c r="D7">
        <v>63313527</v>
      </c>
      <c r="E7">
        <v>112182607</v>
      </c>
      <c r="F7">
        <v>87942936</v>
      </c>
      <c r="G7">
        <v>69808550</v>
      </c>
      <c r="H7">
        <v>63278192</v>
      </c>
      <c r="I7">
        <v>43016452</v>
      </c>
      <c r="J7">
        <v>59859725</v>
      </c>
      <c r="K7">
        <v>75817054</v>
      </c>
      <c r="L7">
        <v>76533288</v>
      </c>
      <c r="M7">
        <v>115401396</v>
      </c>
      <c r="N7">
        <v>136224544</v>
      </c>
      <c r="O7">
        <v>271656129</v>
      </c>
      <c r="P7">
        <v>251383356</v>
      </c>
      <c r="Q7">
        <v>202497295</v>
      </c>
      <c r="R7">
        <v>261138673</v>
      </c>
      <c r="S7">
        <v>435362202</v>
      </c>
      <c r="T7">
        <v>525734254</v>
      </c>
      <c r="U7">
        <v>450735237</v>
      </c>
      <c r="V7">
        <v>444832529</v>
      </c>
      <c r="W7">
        <v>470471453</v>
      </c>
      <c r="Y7">
        <f>SUM(D7:W7)</f>
        <v>4217189399</v>
      </c>
      <c r="Z7">
        <f>Y7/SUM($Y$2:$Y$51)*100</f>
        <v>0.49243125524581277</v>
      </c>
      <c r="AD7" t="s">
        <v>473</v>
      </c>
      <c r="AE7">
        <f>COUNTIF(B:B,AD7)</f>
        <v>3</v>
      </c>
      <c r="AF7" t="s">
        <v>522</v>
      </c>
    </row>
    <row r="8" spans="1:32" x14ac:dyDescent="0.3">
      <c r="A8" s="51" t="s">
        <v>476</v>
      </c>
      <c r="B8" t="s">
        <v>481</v>
      </c>
      <c r="C8" s="50" t="s">
        <v>519</v>
      </c>
      <c r="D8">
        <v>47387767</v>
      </c>
      <c r="E8">
        <v>40803748</v>
      </c>
      <c r="F8">
        <v>39560662</v>
      </c>
      <c r="G8">
        <v>25243286</v>
      </c>
      <c r="H8">
        <v>28583574</v>
      </c>
      <c r="I8">
        <v>18698435</v>
      </c>
      <c r="J8">
        <v>17084626</v>
      </c>
      <c r="K8">
        <v>18249429</v>
      </c>
      <c r="L8">
        <v>26568877</v>
      </c>
      <c r="M8">
        <v>32990059</v>
      </c>
      <c r="N8">
        <v>38297480</v>
      </c>
      <c r="O8">
        <v>60690394</v>
      </c>
      <c r="P8">
        <v>66009978</v>
      </c>
      <c r="Q8">
        <v>62189917</v>
      </c>
      <c r="R8">
        <v>77404196</v>
      </c>
      <c r="S8">
        <v>107240288</v>
      </c>
      <c r="T8">
        <v>122215719</v>
      </c>
      <c r="U8">
        <v>121683115</v>
      </c>
      <c r="V8">
        <v>136018522</v>
      </c>
      <c r="W8">
        <v>172575314</v>
      </c>
      <c r="Y8">
        <f>SUM(D8:W8)</f>
        <v>1259495386</v>
      </c>
      <c r="Z8">
        <f>Y8/SUM($Y$2:$Y$51)*100</f>
        <v>0.14706830431930751</v>
      </c>
      <c r="AD8" t="s">
        <v>479</v>
      </c>
      <c r="AE8">
        <f>COUNTIF(B:B,AD8)</f>
        <v>9</v>
      </c>
      <c r="AF8" t="s">
        <v>520</v>
      </c>
    </row>
    <row r="9" spans="1:32" x14ac:dyDescent="0.3">
      <c r="A9" t="s">
        <v>4</v>
      </c>
      <c r="B9" t="s">
        <v>482</v>
      </c>
      <c r="C9" s="50" t="str">
        <f>LOOKUP($B9,$AD$2:$AD$13,$AF$2:$AF$13)</f>
        <v>#8856a7</v>
      </c>
      <c r="D9">
        <v>120275736</v>
      </c>
      <c r="E9">
        <v>139196089</v>
      </c>
      <c r="F9">
        <v>121041592</v>
      </c>
      <c r="G9">
        <v>109887376</v>
      </c>
      <c r="H9">
        <v>93948773</v>
      </c>
      <c r="I9">
        <v>56343298</v>
      </c>
      <c r="J9">
        <v>58584855</v>
      </c>
      <c r="K9">
        <v>76369411</v>
      </c>
      <c r="L9">
        <v>84786645</v>
      </c>
      <c r="M9">
        <v>127863817</v>
      </c>
      <c r="N9">
        <v>141957397</v>
      </c>
      <c r="O9">
        <v>189604771</v>
      </c>
      <c r="P9">
        <v>225072193</v>
      </c>
      <c r="Q9">
        <v>229778396</v>
      </c>
      <c r="R9">
        <v>270789535</v>
      </c>
      <c r="S9">
        <v>423218997</v>
      </c>
      <c r="T9">
        <v>446873521</v>
      </c>
      <c r="U9">
        <v>434905880</v>
      </c>
      <c r="V9">
        <v>478209113</v>
      </c>
      <c r="W9">
        <v>481127037</v>
      </c>
      <c r="Y9">
        <f>SUM(D9:W9)</f>
        <v>4309834432</v>
      </c>
      <c r="Z9">
        <f>Y9/SUM($Y$2:$Y$51)*100</f>
        <v>0.50324919714410599</v>
      </c>
      <c r="AD9" t="s">
        <v>477</v>
      </c>
      <c r="AE9">
        <f>COUNTIF(B:B,AD9)</f>
        <v>5</v>
      </c>
      <c r="AF9" t="s">
        <v>525</v>
      </c>
    </row>
    <row r="10" spans="1:32" x14ac:dyDescent="0.3">
      <c r="A10" t="s">
        <v>36</v>
      </c>
      <c r="B10" t="s">
        <v>482</v>
      </c>
      <c r="C10" s="50" t="str">
        <f>LOOKUP($B10,$AD$2:$AD$13,$AF$2:$AF$13)</f>
        <v>#8856a7</v>
      </c>
      <c r="D10">
        <v>22731179</v>
      </c>
      <c r="E10">
        <v>27907364</v>
      </c>
      <c r="F10">
        <v>27429804</v>
      </c>
      <c r="G10">
        <v>17820580</v>
      </c>
      <c r="H10">
        <v>14665387</v>
      </c>
      <c r="I10">
        <v>14275778</v>
      </c>
      <c r="J10">
        <v>12971535</v>
      </c>
      <c r="K10">
        <v>15256936</v>
      </c>
      <c r="L10">
        <v>16811201</v>
      </c>
      <c r="M10">
        <v>23145622</v>
      </c>
      <c r="N10">
        <v>26365222</v>
      </c>
      <c r="O10">
        <v>32506117</v>
      </c>
      <c r="P10">
        <v>35231468</v>
      </c>
      <c r="Q10">
        <v>38490058</v>
      </c>
      <c r="R10">
        <v>43114435</v>
      </c>
      <c r="S10">
        <v>61522937</v>
      </c>
      <c r="T10">
        <v>63239996</v>
      </c>
      <c r="U10">
        <v>59669274</v>
      </c>
      <c r="V10">
        <v>63160321</v>
      </c>
      <c r="W10">
        <v>66371171</v>
      </c>
      <c r="Y10">
        <f>SUM(D10:W10)</f>
        <v>682686385</v>
      </c>
      <c r="Z10">
        <f>Y10/SUM($Y$2:$Y$51)*100</f>
        <v>7.971567831041497E-2</v>
      </c>
      <c r="AD10" t="s">
        <v>474</v>
      </c>
      <c r="AE10">
        <f>COUNTIF(B:B,AD10)</f>
        <v>3</v>
      </c>
      <c r="AF10" t="s">
        <v>521</v>
      </c>
    </row>
    <row r="11" spans="1:32" x14ac:dyDescent="0.3">
      <c r="A11" t="s">
        <v>12</v>
      </c>
      <c r="B11" t="s">
        <v>471</v>
      </c>
      <c r="C11" s="50" t="str">
        <f>LOOKUP($B11,$AD$2:$AD$13,$AF$2:$AF$13)</f>
        <v>#dd1c77</v>
      </c>
      <c r="D11">
        <v>17189981</v>
      </c>
      <c r="E11">
        <v>2655893</v>
      </c>
      <c r="F11">
        <v>11223581</v>
      </c>
      <c r="G11">
        <v>8144980</v>
      </c>
      <c r="H11">
        <v>6181860</v>
      </c>
      <c r="I11">
        <v>7170866</v>
      </c>
      <c r="J11">
        <v>8457177</v>
      </c>
      <c r="K11">
        <v>14757626</v>
      </c>
      <c r="L11">
        <v>16149269</v>
      </c>
      <c r="M11">
        <v>22728606</v>
      </c>
      <c r="N11">
        <v>35898953</v>
      </c>
      <c r="O11">
        <v>48289091</v>
      </c>
      <c r="P11">
        <v>65331318</v>
      </c>
      <c r="Q11">
        <v>50907776</v>
      </c>
      <c r="R11">
        <v>70434645</v>
      </c>
      <c r="S11">
        <v>129849007</v>
      </c>
      <c r="T11">
        <v>168771183</v>
      </c>
      <c r="U11">
        <v>142661924</v>
      </c>
      <c r="V11">
        <v>187458571</v>
      </c>
      <c r="W11">
        <v>228913784</v>
      </c>
      <c r="Y11">
        <f>SUM(D11:W11)</f>
        <v>1243176091</v>
      </c>
      <c r="Z11">
        <f>Y11/SUM($Y$2:$Y$51)*100</f>
        <v>0.14516273874914787</v>
      </c>
      <c r="AD11" t="s">
        <v>472</v>
      </c>
      <c r="AE11">
        <f>COUNTIF(B:B,AD11)</f>
        <v>6</v>
      </c>
      <c r="AF11" t="s">
        <v>531</v>
      </c>
    </row>
    <row r="12" spans="1:32" x14ac:dyDescent="0.3">
      <c r="A12" t="s">
        <v>29</v>
      </c>
      <c r="B12" t="s">
        <v>471</v>
      </c>
      <c r="C12" s="50" t="str">
        <f>LOOKUP($B12,$AD$2:$AD$13,$AF$2:$AF$13)</f>
        <v>#dd1c77</v>
      </c>
      <c r="D12">
        <v>932472258</v>
      </c>
      <c r="E12">
        <v>1095094718</v>
      </c>
      <c r="F12">
        <v>1047752498</v>
      </c>
      <c r="G12">
        <v>863589147</v>
      </c>
      <c r="H12">
        <v>809752599</v>
      </c>
      <c r="I12">
        <v>576164353</v>
      </c>
      <c r="J12">
        <v>563311536</v>
      </c>
      <c r="K12">
        <v>577332751</v>
      </c>
      <c r="L12">
        <v>673546557</v>
      </c>
      <c r="M12">
        <v>956331831</v>
      </c>
      <c r="N12">
        <v>1021725423</v>
      </c>
      <c r="O12">
        <v>1066638426</v>
      </c>
      <c r="P12">
        <v>1267087029</v>
      </c>
      <c r="Q12">
        <v>1152704657</v>
      </c>
      <c r="R12">
        <v>1405814760</v>
      </c>
      <c r="S12">
        <v>2059154855</v>
      </c>
      <c r="T12">
        <v>1698682364</v>
      </c>
      <c r="U12">
        <v>1586000751</v>
      </c>
      <c r="V12">
        <v>1442250659</v>
      </c>
      <c r="W12">
        <v>1581142038</v>
      </c>
      <c r="Y12">
        <f>SUM(D12:W12)</f>
        <v>22376549210</v>
      </c>
      <c r="Z12">
        <f>Y12/SUM($Y$2:$Y$51)*100</f>
        <v>2.6128568515710624</v>
      </c>
      <c r="AD12" t="s">
        <v>476</v>
      </c>
      <c r="AE12">
        <f>COUNTIF(B:B,AD12)</f>
        <v>2</v>
      </c>
      <c r="AF12" t="s">
        <v>524</v>
      </c>
    </row>
    <row r="13" spans="1:32" x14ac:dyDescent="0.3">
      <c r="A13" t="s">
        <v>41</v>
      </c>
      <c r="B13" t="s">
        <v>471</v>
      </c>
      <c r="C13" s="50" t="str">
        <f>LOOKUP($B13,$AD$2:$AD$13,$AF$2:$AF$13)</f>
        <v>#dd1c77</v>
      </c>
      <c r="D13">
        <v>146452704</v>
      </c>
      <c r="E13">
        <v>208011744</v>
      </c>
      <c r="F13">
        <v>158453264</v>
      </c>
      <c r="G13">
        <v>125355612</v>
      </c>
      <c r="H13">
        <v>112532933</v>
      </c>
      <c r="I13">
        <v>72249310</v>
      </c>
      <c r="J13">
        <v>71422975</v>
      </c>
      <c r="K13">
        <v>78597216</v>
      </c>
      <c r="L13">
        <v>96073660</v>
      </c>
      <c r="M13">
        <v>140603810</v>
      </c>
      <c r="N13">
        <v>162736373</v>
      </c>
      <c r="O13">
        <v>203933576</v>
      </c>
      <c r="P13">
        <v>289254471</v>
      </c>
      <c r="Q13">
        <v>276283625</v>
      </c>
      <c r="R13">
        <v>371612050</v>
      </c>
      <c r="S13">
        <v>618626075</v>
      </c>
      <c r="T13">
        <v>477206319</v>
      </c>
      <c r="U13">
        <v>415479113</v>
      </c>
      <c r="V13">
        <v>527286883</v>
      </c>
      <c r="W13">
        <v>547053956</v>
      </c>
      <c r="Y13">
        <f>SUM(D13:W13)</f>
        <v>5099225669</v>
      </c>
      <c r="Z13">
        <f>Y13/SUM($Y$2:$Y$51)*100</f>
        <v>0.59542454924191079</v>
      </c>
      <c r="AD13" t="s">
        <v>464</v>
      </c>
      <c r="AE13">
        <f>COUNTIF(B:B,AD13)</f>
        <v>5</v>
      </c>
      <c r="AF13" t="s">
        <v>529</v>
      </c>
    </row>
    <row r="14" spans="1:32" x14ac:dyDescent="0.3">
      <c r="A14" t="s">
        <v>129</v>
      </c>
      <c r="B14" t="s">
        <v>463</v>
      </c>
      <c r="C14" s="50" t="str">
        <f>LOOKUP($B14,$AD$2:$AD$13,$AF$2:$AF$13)</f>
        <v>#addd8e</v>
      </c>
      <c r="D14">
        <v>4583072</v>
      </c>
      <c r="E14">
        <v>5817127</v>
      </c>
      <c r="F14">
        <v>8136724</v>
      </c>
      <c r="G14">
        <v>10565989</v>
      </c>
      <c r="H14">
        <v>12777611</v>
      </c>
      <c r="I14">
        <v>13677407</v>
      </c>
      <c r="J14">
        <v>12552077</v>
      </c>
      <c r="K14">
        <v>18134648</v>
      </c>
      <c r="L14">
        <v>20953004</v>
      </c>
      <c r="M14">
        <v>28572368</v>
      </c>
      <c r="N14">
        <v>33394138</v>
      </c>
      <c r="O14">
        <v>43804781</v>
      </c>
      <c r="P14">
        <v>85849955</v>
      </c>
      <c r="Q14">
        <v>78165522</v>
      </c>
      <c r="R14">
        <v>79862761</v>
      </c>
      <c r="S14">
        <v>95294681</v>
      </c>
      <c r="T14">
        <v>113424408</v>
      </c>
      <c r="U14">
        <v>106551956</v>
      </c>
      <c r="V14">
        <v>110939839</v>
      </c>
      <c r="W14">
        <v>117417816</v>
      </c>
      <c r="Y14">
        <f>SUM(D14:W14)</f>
        <v>1000475884</v>
      </c>
      <c r="Z14">
        <f>Y14/SUM($Y$2:$Y$51)*100</f>
        <v>0.11682320825289645</v>
      </c>
    </row>
    <row r="15" spans="1:32" x14ac:dyDescent="0.3">
      <c r="A15" t="s">
        <v>64</v>
      </c>
      <c r="B15" t="s">
        <v>463</v>
      </c>
      <c r="C15" s="50" t="str">
        <f>LOOKUP($B15,$AD$2:$AD$13,$AF$2:$AF$13)</f>
        <v>#addd8e</v>
      </c>
      <c r="D15">
        <v>76500312</v>
      </c>
      <c r="E15">
        <v>78738320</v>
      </c>
      <c r="F15">
        <v>67790040</v>
      </c>
      <c r="G15">
        <v>54501087</v>
      </c>
      <c r="H15">
        <v>41832428</v>
      </c>
      <c r="I15">
        <v>33998799</v>
      </c>
      <c r="J15">
        <v>29371331</v>
      </c>
      <c r="K15">
        <v>36962468</v>
      </c>
      <c r="L15">
        <v>46609113</v>
      </c>
      <c r="M15">
        <v>68398230</v>
      </c>
      <c r="N15">
        <v>89977621</v>
      </c>
      <c r="O15">
        <v>120458032</v>
      </c>
      <c r="P15">
        <v>145738322</v>
      </c>
      <c r="Q15">
        <v>134576619</v>
      </c>
      <c r="R15">
        <v>139934338</v>
      </c>
      <c r="S15">
        <v>208031206</v>
      </c>
      <c r="T15">
        <v>182785336</v>
      </c>
      <c r="U15">
        <v>178259000</v>
      </c>
      <c r="V15">
        <v>297693388</v>
      </c>
      <c r="W15">
        <v>522514233</v>
      </c>
      <c r="Y15">
        <f>SUM(D15:W15)</f>
        <v>2554670223</v>
      </c>
      <c r="Z15">
        <f>Y15/SUM($Y$2:$Y$51)*100</f>
        <v>0.29830281394269215</v>
      </c>
    </row>
    <row r="16" spans="1:32" x14ac:dyDescent="0.3">
      <c r="A16" t="s">
        <v>23</v>
      </c>
      <c r="B16" t="s">
        <v>463</v>
      </c>
      <c r="C16" s="50" t="str">
        <f>LOOKUP($B16,$AD$2:$AD$13,$AF$2:$AF$13)</f>
        <v>#addd8e</v>
      </c>
      <c r="D16">
        <v>65794000</v>
      </c>
      <c r="E16">
        <v>64542000</v>
      </c>
      <c r="F16">
        <v>70202000</v>
      </c>
      <c r="G16">
        <v>69239000</v>
      </c>
      <c r="H16">
        <v>51195000</v>
      </c>
      <c r="I16">
        <v>37448000</v>
      </c>
      <c r="J16">
        <v>30317000</v>
      </c>
      <c r="K16">
        <v>37921000</v>
      </c>
      <c r="L16">
        <v>42186000</v>
      </c>
      <c r="M16">
        <v>54142000</v>
      </c>
      <c r="N16">
        <v>64469000</v>
      </c>
      <c r="O16">
        <v>79277000</v>
      </c>
      <c r="P16">
        <v>86700000</v>
      </c>
      <c r="Q16">
        <v>89392000</v>
      </c>
      <c r="R16">
        <v>87770000</v>
      </c>
      <c r="S16">
        <v>112849000</v>
      </c>
      <c r="T16">
        <v>108342000</v>
      </c>
      <c r="U16">
        <v>94863859</v>
      </c>
      <c r="V16">
        <v>126947216</v>
      </c>
      <c r="W16">
        <v>101201625</v>
      </c>
      <c r="Y16">
        <f>SUM(D16:W16)</f>
        <v>1474797700</v>
      </c>
      <c r="Z16">
        <f>Y16/SUM($Y$2:$Y$51)*100</f>
        <v>0.17220864749798678</v>
      </c>
    </row>
    <row r="17" spans="1:26" x14ac:dyDescent="0.3">
      <c r="A17" t="s">
        <v>95</v>
      </c>
      <c r="B17" t="s">
        <v>463</v>
      </c>
      <c r="C17" s="50" t="str">
        <f>LOOKUP($B17,$AD$2:$AD$13,$AF$2:$AF$13)</f>
        <v>#addd8e</v>
      </c>
      <c r="D17">
        <v>227320000</v>
      </c>
      <c r="E17">
        <v>251878768</v>
      </c>
      <c r="F17">
        <v>232436000</v>
      </c>
      <c r="G17">
        <v>201768000</v>
      </c>
      <c r="H17">
        <v>155775000</v>
      </c>
      <c r="I17">
        <v>104984000</v>
      </c>
      <c r="J17">
        <v>96795000</v>
      </c>
      <c r="K17">
        <v>129699000</v>
      </c>
      <c r="L17">
        <v>144582547</v>
      </c>
      <c r="M17">
        <v>186505590</v>
      </c>
      <c r="N17">
        <v>206408649</v>
      </c>
      <c r="O17">
        <v>210099198</v>
      </c>
      <c r="P17">
        <v>270297560</v>
      </c>
      <c r="Q17">
        <v>334363694</v>
      </c>
      <c r="R17">
        <v>368994585</v>
      </c>
      <c r="S17">
        <v>557150235</v>
      </c>
      <c r="T17">
        <v>536010393</v>
      </c>
      <c r="U17">
        <v>448755135</v>
      </c>
      <c r="V17">
        <v>405440719</v>
      </c>
      <c r="W17">
        <v>457180634</v>
      </c>
      <c r="Y17">
        <f>SUM(D17:W17)</f>
        <v>5526444707</v>
      </c>
      <c r="Z17">
        <f>Y17/SUM($Y$2:$Y$51)*100</f>
        <v>0.64530990824360379</v>
      </c>
    </row>
    <row r="18" spans="1:26" x14ac:dyDescent="0.3">
      <c r="A18" t="s">
        <v>42</v>
      </c>
      <c r="B18" t="s">
        <v>463</v>
      </c>
      <c r="C18" s="50" t="str">
        <f>LOOKUP($B18,$AD$2:$AD$13,$AF$2:$AF$13)</f>
        <v>#addd8e</v>
      </c>
      <c r="D18">
        <v>17892000</v>
      </c>
      <c r="E18">
        <v>17861000</v>
      </c>
      <c r="F18">
        <v>36010000</v>
      </c>
      <c r="G18">
        <v>57018000</v>
      </c>
      <c r="H18">
        <v>53611000</v>
      </c>
      <c r="I18">
        <v>50720000</v>
      </c>
      <c r="J18">
        <v>41560000</v>
      </c>
      <c r="K18">
        <v>52918064</v>
      </c>
      <c r="L18">
        <v>66658382</v>
      </c>
      <c r="M18">
        <v>86688697</v>
      </c>
      <c r="N18">
        <v>99735956</v>
      </c>
      <c r="O18">
        <v>113403557</v>
      </c>
      <c r="P18">
        <v>135474151</v>
      </c>
      <c r="Q18">
        <v>132065886</v>
      </c>
      <c r="R18">
        <v>143847155</v>
      </c>
      <c r="S18">
        <v>188947587</v>
      </c>
      <c r="T18">
        <v>187716749</v>
      </c>
      <c r="U18">
        <v>191026564</v>
      </c>
      <c r="V18">
        <v>192400595</v>
      </c>
      <c r="W18">
        <v>188011205</v>
      </c>
      <c r="Y18">
        <f>SUM(D18:W18)</f>
        <v>2053566548</v>
      </c>
      <c r="Z18">
        <f>Y18/SUM($Y$2:$Y$51)*100</f>
        <v>0.23979012021661653</v>
      </c>
    </row>
    <row r="19" spans="1:26" x14ac:dyDescent="0.3">
      <c r="A19" t="s">
        <v>138</v>
      </c>
      <c r="B19" t="s">
        <v>463</v>
      </c>
      <c r="C19" s="50" t="str">
        <f>LOOKUP($B19,$AD$2:$AD$13,$AF$2:$AF$13)</f>
        <v>#addd8e</v>
      </c>
      <c r="D19">
        <v>33120992</v>
      </c>
      <c r="E19">
        <v>24499070</v>
      </c>
      <c r="F19">
        <v>10158934</v>
      </c>
      <c r="G19">
        <v>13512899</v>
      </c>
      <c r="H19">
        <v>30893191</v>
      </c>
      <c r="I19">
        <v>31583141</v>
      </c>
      <c r="J19">
        <v>34453119</v>
      </c>
      <c r="K19">
        <v>41264866</v>
      </c>
      <c r="L19">
        <v>45738241</v>
      </c>
      <c r="M19">
        <v>70975669</v>
      </c>
      <c r="N19">
        <v>120698620</v>
      </c>
      <c r="O19">
        <v>170833599</v>
      </c>
      <c r="P19">
        <v>243915544</v>
      </c>
      <c r="Q19">
        <v>247563740</v>
      </c>
      <c r="R19">
        <v>333005905</v>
      </c>
      <c r="S19">
        <v>516786303</v>
      </c>
      <c r="T19">
        <v>509485974</v>
      </c>
      <c r="U19">
        <v>517818437</v>
      </c>
      <c r="V19">
        <v>571601972</v>
      </c>
      <c r="W19">
        <v>511149343</v>
      </c>
      <c r="Y19">
        <f>SUM(D19:W19)</f>
        <v>4079059559</v>
      </c>
      <c r="Z19">
        <f>Y19/SUM($Y$2:$Y$51)*100</f>
        <v>0.47630215976002976</v>
      </c>
    </row>
    <row r="20" spans="1:26" x14ac:dyDescent="0.3">
      <c r="A20" t="s">
        <v>98</v>
      </c>
      <c r="B20" t="s">
        <v>463</v>
      </c>
      <c r="C20" s="50" t="str">
        <f>LOOKUP($B20,$AD$2:$AD$13,$AF$2:$AF$13)</f>
        <v>#addd8e</v>
      </c>
      <c r="D20">
        <v>37079328</v>
      </c>
      <c r="E20">
        <v>38803528</v>
      </c>
      <c r="F20">
        <v>38919824</v>
      </c>
      <c r="G20">
        <v>29890984</v>
      </c>
      <c r="H20">
        <v>25152557</v>
      </c>
      <c r="I20">
        <v>19012914</v>
      </c>
      <c r="J20">
        <v>15702445</v>
      </c>
      <c r="K20">
        <v>18911455</v>
      </c>
      <c r="L20">
        <v>20384446</v>
      </c>
      <c r="M20">
        <v>23792642</v>
      </c>
      <c r="N20">
        <v>40944398</v>
      </c>
      <c r="O20">
        <v>83384033</v>
      </c>
      <c r="P20">
        <v>126642677</v>
      </c>
      <c r="Q20">
        <v>153949623</v>
      </c>
      <c r="R20">
        <v>148429840</v>
      </c>
      <c r="S20">
        <v>239830405</v>
      </c>
      <c r="T20">
        <v>233204927</v>
      </c>
      <c r="U20">
        <v>230616958</v>
      </c>
      <c r="V20">
        <v>218625997</v>
      </c>
      <c r="W20">
        <v>239672213</v>
      </c>
      <c r="Y20">
        <f>SUM(D20:W20)</f>
        <v>1982951194</v>
      </c>
      <c r="Z20">
        <f>Y20/SUM($Y$2:$Y$51)*100</f>
        <v>0.23154453195394731</v>
      </c>
    </row>
    <row r="21" spans="1:26" x14ac:dyDescent="0.3">
      <c r="A21" t="s">
        <v>142</v>
      </c>
      <c r="B21" t="s">
        <v>463</v>
      </c>
      <c r="C21" s="50" t="str">
        <f>LOOKUP($B21,$AD$2:$AD$13,$AF$2:$AF$13)</f>
        <v>#addd8e</v>
      </c>
      <c r="D21">
        <v>4356538</v>
      </c>
      <c r="E21">
        <v>5456946</v>
      </c>
      <c r="F21">
        <v>10957244</v>
      </c>
      <c r="G21">
        <v>10551514</v>
      </c>
      <c r="H21">
        <v>10837227</v>
      </c>
      <c r="I21">
        <v>15778911</v>
      </c>
      <c r="J21">
        <v>13041365</v>
      </c>
      <c r="K21">
        <v>16693930</v>
      </c>
      <c r="L21">
        <v>18957530</v>
      </c>
      <c r="M21">
        <v>31918163</v>
      </c>
      <c r="N21">
        <v>36526337</v>
      </c>
      <c r="O21">
        <v>50112530</v>
      </c>
      <c r="P21">
        <v>72700230</v>
      </c>
      <c r="Q21">
        <v>70017255</v>
      </c>
      <c r="R21">
        <v>83193392</v>
      </c>
      <c r="S21">
        <v>127683678</v>
      </c>
      <c r="T21">
        <v>129761278</v>
      </c>
      <c r="U21">
        <v>142057009</v>
      </c>
      <c r="V21">
        <v>107565718</v>
      </c>
      <c r="W21">
        <v>86143666</v>
      </c>
      <c r="Y21">
        <f>SUM(D21:W21)</f>
        <v>1044310461</v>
      </c>
      <c r="Z21">
        <f>Y21/SUM($Y$2:$Y$51)*100</f>
        <v>0.1219416683771673</v>
      </c>
    </row>
    <row r="22" spans="1:26" x14ac:dyDescent="0.3">
      <c r="A22" s="51" t="s">
        <v>463</v>
      </c>
      <c r="B22" t="s">
        <v>465</v>
      </c>
      <c r="C22" s="50" t="str">
        <f>LOOKUP($B22,$AD$2:$AD$13,$AF$2:$AF$13)</f>
        <v>#addd8e</v>
      </c>
      <c r="D22">
        <v>466956397</v>
      </c>
      <c r="E22">
        <v>487787556</v>
      </c>
      <c r="F22">
        <v>474773797</v>
      </c>
      <c r="G22">
        <v>447163908</v>
      </c>
      <c r="H22">
        <v>382140431</v>
      </c>
      <c r="I22">
        <v>307345536</v>
      </c>
      <c r="J22">
        <v>273953361</v>
      </c>
      <c r="K22">
        <v>352760233</v>
      </c>
      <c r="L22">
        <v>406475902</v>
      </c>
      <c r="M22">
        <v>551562712</v>
      </c>
      <c r="N22">
        <v>693060591</v>
      </c>
      <c r="O22">
        <v>872529245</v>
      </c>
      <c r="P22">
        <v>1168698715</v>
      </c>
      <c r="Q22">
        <v>1241565054</v>
      </c>
      <c r="R22">
        <v>1386786477</v>
      </c>
      <c r="S22">
        <v>2049164005</v>
      </c>
      <c r="T22">
        <v>2003432078</v>
      </c>
      <c r="U22">
        <v>1913062816</v>
      </c>
      <c r="V22">
        <v>2034913868</v>
      </c>
      <c r="W22">
        <v>2227243143</v>
      </c>
      <c r="Y22">
        <f>SUM(D22:W22)</f>
        <v>19741375825</v>
      </c>
      <c r="Z22">
        <f>Y22/SUM($Y$2:$Y$51)*100</f>
        <v>2.3051538733568018</v>
      </c>
    </row>
    <row r="23" spans="1:26" x14ac:dyDescent="0.3">
      <c r="A23" s="51" t="s">
        <v>479</v>
      </c>
      <c r="B23" t="s">
        <v>465</v>
      </c>
      <c r="C23" s="50" t="str">
        <f>LOOKUP($B23,$AD$2:$AD$13,$AF$2:$AF$13)</f>
        <v>#addd8e</v>
      </c>
      <c r="D23">
        <v>1199991522</v>
      </c>
      <c r="E23">
        <v>1560793245</v>
      </c>
      <c r="F23">
        <v>1414259684</v>
      </c>
      <c r="G23">
        <v>1061218856</v>
      </c>
      <c r="H23">
        <v>895561778</v>
      </c>
      <c r="I23">
        <v>672630316</v>
      </c>
      <c r="J23">
        <v>627789169</v>
      </c>
      <c r="K23">
        <v>732044189</v>
      </c>
      <c r="L23">
        <v>908069856</v>
      </c>
      <c r="M23">
        <v>1198584124</v>
      </c>
      <c r="N23">
        <v>1298684398</v>
      </c>
      <c r="O23">
        <v>1544083574</v>
      </c>
      <c r="P23">
        <v>1831837374</v>
      </c>
      <c r="Q23">
        <v>1702268776</v>
      </c>
      <c r="R23">
        <v>2097745536</v>
      </c>
      <c r="S23">
        <v>2946894934</v>
      </c>
      <c r="T23">
        <v>2560934659</v>
      </c>
      <c r="U23">
        <v>2106335950</v>
      </c>
      <c r="V23">
        <v>2358905426</v>
      </c>
      <c r="W23">
        <v>2383901190</v>
      </c>
      <c r="Y23">
        <f>SUM(D23:W23)</f>
        <v>31102534556</v>
      </c>
      <c r="Z23">
        <f>Y23/SUM($Y$2:$Y$51)*100</f>
        <v>3.6317695705981619</v>
      </c>
    </row>
    <row r="24" spans="1:26" x14ac:dyDescent="0.3">
      <c r="A24" s="51" t="s">
        <v>472</v>
      </c>
      <c r="B24" t="s">
        <v>465</v>
      </c>
      <c r="C24" s="50" t="str">
        <f>LOOKUP($B24,$AD$2:$AD$13,$AF$2:$AF$13)</f>
        <v>#addd8e</v>
      </c>
      <c r="D24">
        <v>1621197436</v>
      </c>
      <c r="E24">
        <v>1764200895</v>
      </c>
      <c r="F24">
        <v>1704506899</v>
      </c>
      <c r="G24">
        <v>1363343572</v>
      </c>
      <c r="H24">
        <v>1174395752</v>
      </c>
      <c r="I24">
        <v>902957912</v>
      </c>
      <c r="J24">
        <v>771068709</v>
      </c>
      <c r="K24">
        <v>930643960</v>
      </c>
      <c r="L24">
        <v>1055006158</v>
      </c>
      <c r="M24">
        <v>1416931316</v>
      </c>
      <c r="N24">
        <v>1665996624</v>
      </c>
      <c r="O24">
        <v>2118993108</v>
      </c>
      <c r="P24">
        <v>2657983250</v>
      </c>
      <c r="Q24">
        <v>2367076698</v>
      </c>
      <c r="R24">
        <v>2525918551</v>
      </c>
      <c r="S24">
        <v>3726773014</v>
      </c>
      <c r="T24">
        <v>3492916778</v>
      </c>
      <c r="U24">
        <v>3076616677</v>
      </c>
      <c r="V24">
        <v>3392962393</v>
      </c>
      <c r="W24">
        <v>3401873592</v>
      </c>
      <c r="Y24">
        <f>SUM(D24:W24)</f>
        <v>41131363294</v>
      </c>
      <c r="Z24">
        <f>Y24/SUM($Y$2:$Y$51)*100</f>
        <v>4.8028122383212812</v>
      </c>
    </row>
    <row r="25" spans="1:26" x14ac:dyDescent="0.3">
      <c r="A25" s="51" t="s">
        <v>464</v>
      </c>
      <c r="B25" t="s">
        <v>465</v>
      </c>
      <c r="C25" s="50" t="str">
        <f>LOOKUP($B25,$AD$2:$AD$13,$AF$2:$AF$13)</f>
        <v>#addd8e</v>
      </c>
      <c r="D25">
        <v>3874495552</v>
      </c>
      <c r="E25">
        <v>4681757232</v>
      </c>
      <c r="F25">
        <v>4121927658</v>
      </c>
      <c r="G25">
        <v>3225341261</v>
      </c>
      <c r="H25">
        <v>2744922123</v>
      </c>
      <c r="I25">
        <v>2092143875</v>
      </c>
      <c r="J25">
        <v>1932124474</v>
      </c>
      <c r="K25">
        <v>2272484409</v>
      </c>
      <c r="L25">
        <v>2610005056</v>
      </c>
      <c r="M25">
        <v>3514063648</v>
      </c>
      <c r="N25">
        <v>4241085538</v>
      </c>
      <c r="O25">
        <v>5151899466</v>
      </c>
      <c r="P25">
        <v>6037034126</v>
      </c>
      <c r="Q25">
        <v>5572747421</v>
      </c>
      <c r="R25">
        <v>6750218149</v>
      </c>
      <c r="S25">
        <v>9955529747</v>
      </c>
      <c r="T25">
        <v>9122582449</v>
      </c>
      <c r="U25">
        <v>8188125041</v>
      </c>
      <c r="V25">
        <v>9008378975</v>
      </c>
      <c r="W25">
        <v>8083410709</v>
      </c>
      <c r="Y25">
        <f>SUM(D25:W25)</f>
        <v>103180276909</v>
      </c>
      <c r="Z25">
        <f>Y25/SUM($Y$2:$Y$51)*100</f>
        <v>12.048117470597253</v>
      </c>
    </row>
    <row r="26" spans="1:26" x14ac:dyDescent="0.3">
      <c r="A26" t="s">
        <v>2</v>
      </c>
      <c r="B26" t="s">
        <v>462</v>
      </c>
      <c r="C26" s="50" t="str">
        <f>LOOKUP($B26,$AD$2:$AD$13,$AF$2:$AF$13)</f>
        <v>#fe9929</v>
      </c>
      <c r="D26">
        <v>136483296</v>
      </c>
      <c r="E26">
        <v>117878024</v>
      </c>
      <c r="F26">
        <v>160655968</v>
      </c>
      <c r="G26">
        <v>150380851</v>
      </c>
      <c r="H26">
        <v>123621016</v>
      </c>
      <c r="I26">
        <v>64801355</v>
      </c>
      <c r="J26">
        <v>69972607</v>
      </c>
      <c r="K26">
        <v>98050153</v>
      </c>
      <c r="L26">
        <v>112828628</v>
      </c>
      <c r="M26">
        <v>127284955</v>
      </c>
      <c r="N26">
        <v>154067776</v>
      </c>
      <c r="O26">
        <v>223145928</v>
      </c>
      <c r="P26">
        <v>304161172</v>
      </c>
      <c r="Q26">
        <v>232196936</v>
      </c>
      <c r="R26">
        <v>215487765</v>
      </c>
      <c r="S26">
        <v>312493219</v>
      </c>
      <c r="T26">
        <v>338841853</v>
      </c>
      <c r="U26">
        <v>316214327</v>
      </c>
      <c r="V26">
        <v>307131966</v>
      </c>
      <c r="W26">
        <v>297869352</v>
      </c>
      <c r="Y26">
        <f>SUM(D26:W26)</f>
        <v>3863567147</v>
      </c>
      <c r="Z26">
        <f>Y26/SUM($Y$2:$Y$51)*100</f>
        <v>0.45113961928644553</v>
      </c>
    </row>
    <row r="27" spans="1:26" x14ac:dyDescent="0.3">
      <c r="A27" t="s">
        <v>79</v>
      </c>
      <c r="B27" t="s">
        <v>462</v>
      </c>
      <c r="C27" s="50" t="str">
        <f>LOOKUP($B27,$AD$2:$AD$13,$AF$2:$AF$13)</f>
        <v>#fe9929</v>
      </c>
      <c r="D27">
        <v>14720009</v>
      </c>
      <c r="E27">
        <v>12719953</v>
      </c>
      <c r="F27">
        <v>11772474</v>
      </c>
      <c r="G27">
        <v>12244909</v>
      </c>
      <c r="H27">
        <v>8061523</v>
      </c>
      <c r="I27">
        <v>4744998</v>
      </c>
      <c r="J27">
        <v>6369402</v>
      </c>
      <c r="K27">
        <v>6434762</v>
      </c>
      <c r="L27">
        <v>7908404</v>
      </c>
      <c r="M27">
        <v>9244255</v>
      </c>
      <c r="N27">
        <v>10211176</v>
      </c>
      <c r="O27">
        <v>13917835</v>
      </c>
      <c r="P27">
        <v>56531338</v>
      </c>
      <c r="Q27">
        <v>54924684</v>
      </c>
      <c r="R27">
        <v>38650679</v>
      </c>
      <c r="S27">
        <v>53493934</v>
      </c>
      <c r="T27">
        <v>82061964</v>
      </c>
      <c r="U27">
        <v>75702804</v>
      </c>
      <c r="V27">
        <v>62944611</v>
      </c>
      <c r="W27">
        <v>82859203</v>
      </c>
      <c r="Y27">
        <f>SUM(D27:W27)</f>
        <v>625518917</v>
      </c>
      <c r="Z27">
        <f>Y27/SUM($Y$2:$Y$51)*100</f>
        <v>7.3040367964348901E-2</v>
      </c>
    </row>
    <row r="28" spans="1:26" x14ac:dyDescent="0.3">
      <c r="A28" t="s">
        <v>70</v>
      </c>
      <c r="B28" t="s">
        <v>462</v>
      </c>
      <c r="C28" s="50" t="str">
        <f>LOOKUP($B28,$AD$2:$AD$13,$AF$2:$AF$13)</f>
        <v>#fe9929</v>
      </c>
      <c r="D28">
        <v>43893952</v>
      </c>
      <c r="E28">
        <v>45503460</v>
      </c>
      <c r="F28">
        <v>49981548</v>
      </c>
      <c r="G28">
        <v>41840336</v>
      </c>
      <c r="H28">
        <v>38158428</v>
      </c>
      <c r="I28">
        <v>24030640</v>
      </c>
      <c r="J28">
        <v>24363994</v>
      </c>
      <c r="K28">
        <v>28483260</v>
      </c>
      <c r="L28">
        <v>29419884</v>
      </c>
      <c r="M28">
        <v>34895191</v>
      </c>
      <c r="N28">
        <v>48346138</v>
      </c>
      <c r="O28">
        <v>68426891</v>
      </c>
      <c r="P28">
        <v>77748255</v>
      </c>
      <c r="Q28">
        <v>76572934</v>
      </c>
      <c r="R28">
        <v>67919907</v>
      </c>
      <c r="S28">
        <v>95272826</v>
      </c>
      <c r="T28">
        <v>115234557</v>
      </c>
      <c r="U28">
        <v>107909798</v>
      </c>
      <c r="V28">
        <v>98046950</v>
      </c>
      <c r="W28">
        <v>97178720</v>
      </c>
      <c r="Y28">
        <f>SUM(D28:W28)</f>
        <v>1213227669</v>
      </c>
      <c r="Z28">
        <f>Y28/SUM($Y$2:$Y$51)*100</f>
        <v>0.14166573217847112</v>
      </c>
    </row>
    <row r="29" spans="1:26" x14ac:dyDescent="0.3">
      <c r="A29" t="s">
        <v>54</v>
      </c>
      <c r="B29" t="s">
        <v>462</v>
      </c>
      <c r="C29" s="50" t="str">
        <f>LOOKUP($B29,$AD$2:$AD$13,$AF$2:$AF$13)</f>
        <v>#fe9929</v>
      </c>
      <c r="D29">
        <v>16516695</v>
      </c>
      <c r="E29">
        <v>20562900</v>
      </c>
      <c r="F29">
        <v>17742828</v>
      </c>
      <c r="G29">
        <v>15400480</v>
      </c>
      <c r="H29">
        <v>13678493</v>
      </c>
      <c r="I29">
        <v>14635750</v>
      </c>
      <c r="J29">
        <v>10735685</v>
      </c>
      <c r="K29">
        <v>4575776</v>
      </c>
      <c r="L29">
        <v>13962780</v>
      </c>
      <c r="M29">
        <v>11339611</v>
      </c>
      <c r="N29">
        <v>16672301</v>
      </c>
      <c r="O29">
        <v>24561707</v>
      </c>
      <c r="P29">
        <v>42845268</v>
      </c>
      <c r="Q29">
        <v>27098763</v>
      </c>
      <c r="R29">
        <v>29057883</v>
      </c>
      <c r="S29">
        <v>65232413</v>
      </c>
      <c r="T29">
        <v>63869322</v>
      </c>
      <c r="U29">
        <v>55728683</v>
      </c>
      <c r="V29">
        <v>50885523</v>
      </c>
      <c r="W29">
        <v>53699487</v>
      </c>
      <c r="Y29">
        <f>SUM(D29:W29)</f>
        <v>568802348</v>
      </c>
      <c r="Z29">
        <f>Y29/SUM($Y$2:$Y$51)*100</f>
        <v>6.6417708030572065E-2</v>
      </c>
    </row>
    <row r="30" spans="1:26" x14ac:dyDescent="0.3">
      <c r="A30" t="s">
        <v>10</v>
      </c>
      <c r="B30" t="s">
        <v>473</v>
      </c>
      <c r="C30" s="50" t="str">
        <f>LOOKUP($B30,$AD$2:$AD$13,$AF$2:$AF$13)</f>
        <v>#3182bd</v>
      </c>
      <c r="D30">
        <v>423205396</v>
      </c>
      <c r="E30">
        <v>535291728</v>
      </c>
      <c r="F30">
        <v>575078400</v>
      </c>
      <c r="G30">
        <v>470856559</v>
      </c>
      <c r="H30">
        <v>426386653</v>
      </c>
      <c r="I30">
        <v>356978178</v>
      </c>
      <c r="J30">
        <v>318487592</v>
      </c>
      <c r="K30">
        <v>348006733</v>
      </c>
      <c r="L30">
        <v>401280402</v>
      </c>
      <c r="M30">
        <v>549251185</v>
      </c>
      <c r="N30">
        <v>628561261</v>
      </c>
      <c r="O30">
        <v>681663370</v>
      </c>
      <c r="P30">
        <v>788446255</v>
      </c>
      <c r="Q30">
        <v>782559393</v>
      </c>
      <c r="R30">
        <v>970968925</v>
      </c>
      <c r="S30">
        <v>1473731952</v>
      </c>
      <c r="T30">
        <v>1411631321</v>
      </c>
      <c r="U30">
        <v>1180627947</v>
      </c>
      <c r="V30">
        <v>1304896597</v>
      </c>
      <c r="W30">
        <v>1238373740</v>
      </c>
      <c r="Y30">
        <f>SUM(D30:W30)</f>
        <v>14866283587</v>
      </c>
      <c r="Z30">
        <f>Y30/SUM($Y$2:$Y$51)*100</f>
        <v>1.7359008559877667</v>
      </c>
    </row>
    <row r="31" spans="1:26" x14ac:dyDescent="0.3">
      <c r="A31" t="s">
        <v>33</v>
      </c>
      <c r="B31" t="s">
        <v>473</v>
      </c>
      <c r="C31" s="50" t="str">
        <f>LOOKUP($B31,$AD$2:$AD$13,$AF$2:$AF$13)</f>
        <v>#3182bd</v>
      </c>
      <c r="D31">
        <v>3805853</v>
      </c>
      <c r="E31">
        <v>26749982</v>
      </c>
      <c r="F31">
        <v>18373398</v>
      </c>
      <c r="G31">
        <v>14981609</v>
      </c>
      <c r="H31">
        <v>9164758</v>
      </c>
      <c r="I31">
        <v>15013314</v>
      </c>
      <c r="J31">
        <v>9410611</v>
      </c>
      <c r="K31">
        <v>15378455</v>
      </c>
      <c r="L31">
        <v>13709254</v>
      </c>
      <c r="M31">
        <v>6808264</v>
      </c>
      <c r="N31">
        <v>11136115</v>
      </c>
      <c r="O31">
        <v>13317683</v>
      </c>
      <c r="P31">
        <v>17443289</v>
      </c>
      <c r="Q31">
        <v>15466233</v>
      </c>
      <c r="R31">
        <v>47633644</v>
      </c>
      <c r="S31">
        <v>67940739</v>
      </c>
      <c r="T31">
        <v>48787300</v>
      </c>
      <c r="U31">
        <v>54440538</v>
      </c>
      <c r="V31">
        <v>135575754</v>
      </c>
      <c r="W31">
        <v>156434588</v>
      </c>
      <c r="Y31">
        <f>SUM(D31:W31)</f>
        <v>701571381</v>
      </c>
      <c r="Z31">
        <f>Y31/SUM($Y$2:$Y$51)*100</f>
        <v>8.1920834732319411E-2</v>
      </c>
    </row>
    <row r="32" spans="1:26" x14ac:dyDescent="0.3">
      <c r="A32" t="s">
        <v>57</v>
      </c>
      <c r="B32" t="s">
        <v>473</v>
      </c>
      <c r="C32" s="50" t="str">
        <f>LOOKUP($B32,$AD$2:$AD$13,$AF$2:$AF$13)</f>
        <v>#3182bd</v>
      </c>
      <c r="D32">
        <v>2692447548</v>
      </c>
      <c r="E32">
        <v>3819858274</v>
      </c>
      <c r="F32">
        <v>3331308962</v>
      </c>
      <c r="G32">
        <v>2814693381</v>
      </c>
      <c r="H32">
        <v>2635276465</v>
      </c>
      <c r="I32">
        <v>1619380280</v>
      </c>
      <c r="J32">
        <v>1622048418</v>
      </c>
      <c r="K32">
        <v>1884141986</v>
      </c>
      <c r="L32">
        <v>2185618652</v>
      </c>
      <c r="M32">
        <v>2895140876</v>
      </c>
      <c r="N32">
        <v>3220453785</v>
      </c>
      <c r="O32">
        <v>3648429218</v>
      </c>
      <c r="P32">
        <v>4256989553</v>
      </c>
      <c r="Q32">
        <v>3872301444</v>
      </c>
      <c r="R32">
        <v>4695042699</v>
      </c>
      <c r="S32">
        <v>7846602063</v>
      </c>
      <c r="T32">
        <v>6750991509</v>
      </c>
      <c r="U32">
        <v>5460625727</v>
      </c>
      <c r="V32">
        <v>6013015226</v>
      </c>
      <c r="W32">
        <v>6034025090</v>
      </c>
      <c r="Y32">
        <f>SUM(D32:W32)</f>
        <v>77298391156</v>
      </c>
      <c r="Z32">
        <f>Y32/SUM($Y$2:$Y$51)*100</f>
        <v>9.0259507420882894</v>
      </c>
    </row>
    <row r="33" spans="1:26" x14ac:dyDescent="0.3">
      <c r="A33" t="s">
        <v>17</v>
      </c>
      <c r="B33" t="s">
        <v>479</v>
      </c>
      <c r="C33" s="50" t="str">
        <f>LOOKUP($B33,$AD$2:$AD$13,$AF$2:$AF$13)</f>
        <v>#31a354</v>
      </c>
      <c r="D33">
        <v>154423200</v>
      </c>
      <c r="E33">
        <v>184815424</v>
      </c>
      <c r="F33">
        <v>172014528</v>
      </c>
      <c r="G33">
        <v>134258996</v>
      </c>
      <c r="H33">
        <v>116359010</v>
      </c>
      <c r="I33">
        <v>86723463</v>
      </c>
      <c r="J33">
        <v>73709703</v>
      </c>
      <c r="K33">
        <v>76321882</v>
      </c>
      <c r="L33">
        <v>95287916</v>
      </c>
      <c r="M33">
        <v>125971407</v>
      </c>
      <c r="N33">
        <v>131294731</v>
      </c>
      <c r="O33">
        <v>151191580</v>
      </c>
      <c r="P33">
        <v>185396032</v>
      </c>
      <c r="Q33">
        <v>164006816</v>
      </c>
      <c r="R33">
        <v>208023526</v>
      </c>
      <c r="S33">
        <v>278739306</v>
      </c>
      <c r="T33">
        <v>235088674</v>
      </c>
      <c r="U33">
        <v>204486162</v>
      </c>
      <c r="V33">
        <v>200314937</v>
      </c>
      <c r="W33">
        <v>183823492</v>
      </c>
      <c r="Y33">
        <f>SUM(D33:W33)</f>
        <v>3162250785</v>
      </c>
      <c r="Z33">
        <f>Y33/SUM($Y$2:$Y$51)*100</f>
        <v>0.36924856252101357</v>
      </c>
    </row>
    <row r="34" spans="1:26" x14ac:dyDescent="0.3">
      <c r="A34" t="s">
        <v>112</v>
      </c>
      <c r="B34" t="s">
        <v>479</v>
      </c>
      <c r="C34" s="50" t="str">
        <f>LOOKUP($B34,$AD$2:$AD$13,$AF$2:$AF$13)</f>
        <v>#31a354</v>
      </c>
      <c r="D34">
        <v>20002552</v>
      </c>
      <c r="E34">
        <v>27064050</v>
      </c>
      <c r="F34">
        <v>24948426</v>
      </c>
      <c r="G34">
        <v>21776245</v>
      </c>
      <c r="H34">
        <v>18982342</v>
      </c>
      <c r="I34">
        <v>17827952</v>
      </c>
      <c r="J34">
        <v>19292253</v>
      </c>
      <c r="K34">
        <v>28656747</v>
      </c>
      <c r="L34">
        <v>28373352</v>
      </c>
      <c r="M34">
        <v>42397265</v>
      </c>
      <c r="N34">
        <v>42574904</v>
      </c>
      <c r="O34">
        <v>56555458</v>
      </c>
      <c r="P34">
        <v>63470454</v>
      </c>
      <c r="Q34">
        <v>60331747</v>
      </c>
      <c r="R34">
        <v>51031271</v>
      </c>
      <c r="S34">
        <v>51119697</v>
      </c>
      <c r="T34">
        <v>39631495</v>
      </c>
      <c r="U34">
        <v>36687034</v>
      </c>
      <c r="V34">
        <v>44211142</v>
      </c>
      <c r="W34">
        <v>36818793</v>
      </c>
      <c r="Y34">
        <f>SUM(D34:W34)</f>
        <v>731753179</v>
      </c>
      <c r="Z34">
        <f>Y34/SUM($Y$2:$Y$51)*100</f>
        <v>8.5445092067842399E-2</v>
      </c>
    </row>
    <row r="35" spans="1:26" x14ac:dyDescent="0.3">
      <c r="A35" t="s">
        <v>19</v>
      </c>
      <c r="B35" t="s">
        <v>479</v>
      </c>
      <c r="C35" s="50" t="str">
        <f>LOOKUP($B35,$AD$2:$AD$13,$AF$2:$AF$13)</f>
        <v>#31a354</v>
      </c>
      <c r="D35">
        <v>189744144</v>
      </c>
      <c r="E35">
        <v>263939216</v>
      </c>
      <c r="F35">
        <v>231980864</v>
      </c>
      <c r="G35">
        <v>168926730</v>
      </c>
      <c r="H35">
        <v>139890363</v>
      </c>
      <c r="I35">
        <v>101037517</v>
      </c>
      <c r="J35">
        <v>80641929</v>
      </c>
      <c r="K35">
        <v>90793873</v>
      </c>
      <c r="L35">
        <v>109852032</v>
      </c>
      <c r="M35">
        <v>157134272</v>
      </c>
      <c r="N35">
        <v>170400062</v>
      </c>
      <c r="O35">
        <v>191384513</v>
      </c>
      <c r="P35">
        <v>242271474</v>
      </c>
      <c r="Q35">
        <v>224558356</v>
      </c>
      <c r="R35">
        <v>294326921</v>
      </c>
      <c r="S35">
        <v>438561047</v>
      </c>
      <c r="T35">
        <v>346322535</v>
      </c>
      <c r="U35">
        <v>266806238</v>
      </c>
      <c r="V35">
        <v>296825161</v>
      </c>
      <c r="W35">
        <v>298146222</v>
      </c>
      <c r="Y35">
        <f>SUM(D35:W35)</f>
        <v>4303543469</v>
      </c>
      <c r="Z35">
        <f>Y35/SUM($Y$2:$Y$51)*100</f>
        <v>0.50251461623874527</v>
      </c>
    </row>
    <row r="36" spans="1:26" x14ac:dyDescent="0.3">
      <c r="A36" t="s">
        <v>27</v>
      </c>
      <c r="B36" t="s">
        <v>479</v>
      </c>
      <c r="C36" s="50" t="str">
        <f>LOOKUP($B36,$AD$2:$AD$13,$AF$2:$AF$13)</f>
        <v>#31a354</v>
      </c>
      <c r="D36">
        <v>13042470</v>
      </c>
      <c r="E36">
        <v>17132164</v>
      </c>
      <c r="F36">
        <v>14647791</v>
      </c>
      <c r="G36">
        <v>19745532</v>
      </c>
      <c r="H36">
        <v>15834672</v>
      </c>
      <c r="I36">
        <v>15563733</v>
      </c>
      <c r="J36">
        <v>15704580</v>
      </c>
      <c r="K36">
        <v>22599280</v>
      </c>
      <c r="L36">
        <v>23670435</v>
      </c>
      <c r="M36">
        <v>28373957</v>
      </c>
      <c r="N36">
        <v>30338700</v>
      </c>
      <c r="O36">
        <v>34496055</v>
      </c>
      <c r="P36">
        <v>32650965</v>
      </c>
      <c r="Q36">
        <v>37397207</v>
      </c>
      <c r="R36">
        <v>35724380</v>
      </c>
      <c r="S36">
        <v>56480378</v>
      </c>
      <c r="T36">
        <v>58535283</v>
      </c>
      <c r="U36">
        <v>54352373</v>
      </c>
      <c r="V36">
        <v>63158120</v>
      </c>
      <c r="W36">
        <v>74584584</v>
      </c>
      <c r="Y36">
        <f>SUM(D36:W36)</f>
        <v>664032659</v>
      </c>
      <c r="Z36">
        <f>Y36/SUM($Y$2:$Y$51)*100</f>
        <v>7.7537526740706103E-2</v>
      </c>
    </row>
    <row r="37" spans="1:26" x14ac:dyDescent="0.3">
      <c r="A37" t="s">
        <v>88</v>
      </c>
      <c r="B37" t="s">
        <v>479</v>
      </c>
      <c r="C37" s="50" t="str">
        <f>LOOKUP($B37,$AD$2:$AD$13,$AF$2:$AF$13)</f>
        <v>#31a354</v>
      </c>
      <c r="D37">
        <v>8775654</v>
      </c>
      <c r="E37">
        <v>14645895</v>
      </c>
      <c r="F37">
        <v>17106158</v>
      </c>
      <c r="G37">
        <v>17663571</v>
      </c>
      <c r="H37">
        <v>20468896</v>
      </c>
      <c r="I37">
        <v>15957209</v>
      </c>
      <c r="J37">
        <v>16925952</v>
      </c>
      <c r="K37">
        <v>19240404</v>
      </c>
      <c r="L37">
        <v>20934840</v>
      </c>
      <c r="M37">
        <v>24988342</v>
      </c>
      <c r="N37">
        <v>32734045</v>
      </c>
      <c r="O37">
        <v>38107731</v>
      </c>
      <c r="P37">
        <v>37544633</v>
      </c>
      <c r="Q37">
        <v>28222554</v>
      </c>
      <c r="R37">
        <v>39726529</v>
      </c>
      <c r="S37">
        <v>55998058</v>
      </c>
      <c r="T37">
        <v>55272304</v>
      </c>
      <c r="U37">
        <v>49027000</v>
      </c>
      <c r="V37">
        <v>58227671</v>
      </c>
      <c r="W37">
        <v>47566748</v>
      </c>
      <c r="Y37">
        <f>SUM(D37:W37)</f>
        <v>619134194</v>
      </c>
      <c r="Z37">
        <f>Y37/SUM($Y$2:$Y$51)*100</f>
        <v>7.2294838925024196E-2</v>
      </c>
    </row>
    <row r="38" spans="1:26" x14ac:dyDescent="0.3">
      <c r="A38" t="s">
        <v>89</v>
      </c>
      <c r="B38" t="s">
        <v>479</v>
      </c>
      <c r="C38" s="50" t="str">
        <f>LOOKUP($B38,$AD$2:$AD$13,$AF$2:$AF$13)</f>
        <v>#31a354</v>
      </c>
      <c r="D38">
        <v>19206878</v>
      </c>
      <c r="E38">
        <v>25645384</v>
      </c>
      <c r="F38">
        <v>33472304</v>
      </c>
      <c r="G38">
        <v>29499571</v>
      </c>
      <c r="H38">
        <v>28207743</v>
      </c>
      <c r="I38">
        <v>26403510</v>
      </c>
      <c r="J38">
        <v>25299274</v>
      </c>
      <c r="K38">
        <v>29148957</v>
      </c>
      <c r="L38">
        <v>33863123</v>
      </c>
      <c r="M38">
        <v>42228371</v>
      </c>
      <c r="N38">
        <v>49484679</v>
      </c>
      <c r="O38">
        <v>60523635</v>
      </c>
      <c r="P38">
        <v>70889121</v>
      </c>
      <c r="Q38">
        <v>71480145</v>
      </c>
      <c r="R38">
        <v>93476638</v>
      </c>
      <c r="S38">
        <v>103155282</v>
      </c>
      <c r="T38">
        <v>106976666</v>
      </c>
      <c r="U38">
        <v>107171175</v>
      </c>
      <c r="V38">
        <v>114129002</v>
      </c>
      <c r="W38">
        <v>108156928</v>
      </c>
      <c r="Y38">
        <f>SUM(D38:W38)</f>
        <v>1178418386</v>
      </c>
      <c r="Z38">
        <f>Y38/SUM($Y$2:$Y$51)*100</f>
        <v>0.13760113433850657</v>
      </c>
    </row>
    <row r="39" spans="1:26" x14ac:dyDescent="0.3">
      <c r="A39" t="s">
        <v>72</v>
      </c>
      <c r="B39" t="s">
        <v>479</v>
      </c>
      <c r="C39" s="50" t="str">
        <f>LOOKUP($B39,$AD$2:$AD$13,$AF$2:$AF$13)</f>
        <v>#31a354</v>
      </c>
      <c r="D39">
        <v>109535408</v>
      </c>
      <c r="E39">
        <v>145065584</v>
      </c>
      <c r="F39">
        <v>125868752</v>
      </c>
      <c r="G39">
        <v>100293384</v>
      </c>
      <c r="H39">
        <v>76653831</v>
      </c>
      <c r="I39">
        <v>56277025</v>
      </c>
      <c r="J39">
        <v>52912507</v>
      </c>
      <c r="K39">
        <v>57049922</v>
      </c>
      <c r="L39">
        <v>69171260</v>
      </c>
      <c r="M39">
        <v>106041670</v>
      </c>
      <c r="N39">
        <v>104620176</v>
      </c>
      <c r="O39">
        <v>125635561</v>
      </c>
      <c r="P39">
        <v>142274241</v>
      </c>
      <c r="Q39">
        <v>134591296</v>
      </c>
      <c r="R39">
        <v>177115155</v>
      </c>
      <c r="S39">
        <v>285609109</v>
      </c>
      <c r="T39">
        <v>227481321</v>
      </c>
      <c r="U39">
        <v>194330083</v>
      </c>
      <c r="V39">
        <v>205774028</v>
      </c>
      <c r="W39">
        <v>205601934</v>
      </c>
      <c r="Y39">
        <f>SUM(D39:W39)</f>
        <v>2701902247</v>
      </c>
      <c r="Z39">
        <f>Y39/SUM($Y$2:$Y$51)*100</f>
        <v>0.315494749976652</v>
      </c>
    </row>
    <row r="40" spans="1:26" x14ac:dyDescent="0.3">
      <c r="A40" t="s">
        <v>50</v>
      </c>
      <c r="B40" t="s">
        <v>479</v>
      </c>
      <c r="C40" s="50" t="str">
        <f>LOOKUP($B40,$AD$2:$AD$13,$AF$2:$AF$13)</f>
        <v>#31a354</v>
      </c>
      <c r="D40">
        <v>290093824</v>
      </c>
      <c r="E40">
        <v>393057376</v>
      </c>
      <c r="F40">
        <v>307112256</v>
      </c>
      <c r="G40">
        <v>222241440</v>
      </c>
      <c r="H40">
        <v>180568034</v>
      </c>
      <c r="I40">
        <v>136938555</v>
      </c>
      <c r="J40">
        <v>135245124</v>
      </c>
      <c r="K40">
        <v>154842809</v>
      </c>
      <c r="L40">
        <v>183810598</v>
      </c>
      <c r="M40">
        <v>278502397</v>
      </c>
      <c r="N40">
        <v>294793738</v>
      </c>
      <c r="O40">
        <v>337684587</v>
      </c>
      <c r="P40">
        <v>408580896</v>
      </c>
      <c r="Q40">
        <v>366142760</v>
      </c>
      <c r="R40">
        <v>500892228</v>
      </c>
      <c r="S40">
        <v>703190165</v>
      </c>
      <c r="T40">
        <v>628541967</v>
      </c>
      <c r="U40">
        <v>485633304</v>
      </c>
      <c r="V40">
        <v>527029262</v>
      </c>
      <c r="W40">
        <v>472667476</v>
      </c>
      <c r="Y40">
        <f>SUM(D40:W40)</f>
        <v>7007568796</v>
      </c>
      <c r="Z40">
        <f>Y40/SUM($Y$2:$Y$51)*100</f>
        <v>0.81825727325738007</v>
      </c>
    </row>
    <row r="41" spans="1:26" x14ac:dyDescent="0.3">
      <c r="A41" t="s">
        <v>75</v>
      </c>
      <c r="B41" t="s">
        <v>479</v>
      </c>
      <c r="C41" s="50" t="str">
        <f>LOOKUP($B41,$AD$2:$AD$13,$AF$2:$AF$13)</f>
        <v>#31a354</v>
      </c>
      <c r="D41">
        <v>386019456</v>
      </c>
      <c r="E41">
        <v>479836064</v>
      </c>
      <c r="F41">
        <v>476370624</v>
      </c>
      <c r="G41">
        <v>339419505</v>
      </c>
      <c r="H41">
        <v>291146207</v>
      </c>
      <c r="I41">
        <v>209880086</v>
      </c>
      <c r="J41">
        <v>201951203</v>
      </c>
      <c r="K41">
        <v>246670314</v>
      </c>
      <c r="L41">
        <v>335116758</v>
      </c>
      <c r="M41">
        <v>382495712</v>
      </c>
      <c r="N41">
        <v>432177748</v>
      </c>
      <c r="O41">
        <v>535781841</v>
      </c>
      <c r="P41">
        <v>634947996</v>
      </c>
      <c r="Q41">
        <v>603373737</v>
      </c>
      <c r="R41">
        <v>684484551</v>
      </c>
      <c r="S41">
        <v>957231858</v>
      </c>
      <c r="T41">
        <v>846496270</v>
      </c>
      <c r="U41">
        <v>692169379</v>
      </c>
      <c r="V41">
        <v>833171683</v>
      </c>
      <c r="W41">
        <v>940280663</v>
      </c>
      <c r="Y41">
        <f>SUM(D41:W41)</f>
        <v>10509021655</v>
      </c>
      <c r="Z41">
        <f>Y41/SUM($Y$2:$Y$51)*100</f>
        <v>1.227113661578537</v>
      </c>
    </row>
    <row r="42" spans="1:26" x14ac:dyDescent="0.3">
      <c r="A42" s="51" t="s">
        <v>466</v>
      </c>
      <c r="B42" t="s">
        <v>491</v>
      </c>
      <c r="C42" s="50" t="str">
        <f>LOOKUP($B42,$AD$2:$AD$13,$AF$2:$AF$13)</f>
        <v>#31a354</v>
      </c>
      <c r="D42">
        <v>212804680</v>
      </c>
      <c r="E42">
        <v>197967228</v>
      </c>
      <c r="F42">
        <v>241522939</v>
      </c>
      <c r="G42">
        <v>221142732</v>
      </c>
      <c r="H42">
        <v>184491529</v>
      </c>
      <c r="I42">
        <v>109256077</v>
      </c>
      <c r="J42">
        <v>112668161</v>
      </c>
      <c r="K42">
        <v>139388831</v>
      </c>
      <c r="L42">
        <v>166281927</v>
      </c>
      <c r="M42">
        <v>185079378</v>
      </c>
      <c r="N42">
        <v>232804009</v>
      </c>
      <c r="O42">
        <v>334201676</v>
      </c>
      <c r="P42">
        <v>486214007</v>
      </c>
      <c r="Q42">
        <v>395508310</v>
      </c>
      <c r="R42">
        <v>357651166</v>
      </c>
      <c r="S42">
        <v>534535316</v>
      </c>
      <c r="T42">
        <v>607330765</v>
      </c>
      <c r="U42">
        <v>562944728</v>
      </c>
      <c r="V42">
        <v>543946362</v>
      </c>
      <c r="W42">
        <v>556263648</v>
      </c>
      <c r="Y42">
        <f>SUM(D42:W42)</f>
        <v>6382003469</v>
      </c>
      <c r="Z42">
        <f>Y42/SUM($Y$2:$Y$51)*100</f>
        <v>0.74521148610684018</v>
      </c>
    </row>
    <row r="43" spans="1:26" x14ac:dyDescent="0.3">
      <c r="A43" s="51" t="s">
        <v>480</v>
      </c>
      <c r="B43" t="s">
        <v>491</v>
      </c>
      <c r="C43" s="50" t="str">
        <f>LOOKUP($B43,$AD$2:$AD$13,$AF$2:$AF$13)</f>
        <v>#31a354</v>
      </c>
      <c r="D43">
        <v>3262878479</v>
      </c>
      <c r="E43">
        <v>4528778088</v>
      </c>
      <c r="F43">
        <v>4051129524</v>
      </c>
      <c r="G43">
        <v>3392410420</v>
      </c>
      <c r="H43">
        <v>3157748425</v>
      </c>
      <c r="I43">
        <v>2051868183</v>
      </c>
      <c r="J43">
        <v>1992865890</v>
      </c>
      <c r="K43">
        <v>2303219774</v>
      </c>
      <c r="L43">
        <v>2669172832</v>
      </c>
      <c r="M43">
        <v>3572104618</v>
      </c>
      <c r="N43">
        <v>3988127821</v>
      </c>
      <c r="O43">
        <v>4482249914</v>
      </c>
      <c r="P43">
        <v>5230058584</v>
      </c>
      <c r="Q43">
        <v>4888887694</v>
      </c>
      <c r="R43">
        <v>5982571149</v>
      </c>
      <c r="S43">
        <v>9837470697</v>
      </c>
      <c r="T43">
        <v>8629335811</v>
      </c>
      <c r="U43">
        <v>6961285500</v>
      </c>
      <c r="V43">
        <v>7712704100</v>
      </c>
      <c r="W43">
        <v>7706062015</v>
      </c>
      <c r="Y43">
        <f>SUM(D43:W43)</f>
        <v>96400929518</v>
      </c>
      <c r="Z43">
        <f>Y43/SUM($Y$2:$Y$51)*100</f>
        <v>11.256509072290749</v>
      </c>
    </row>
    <row r="44" spans="1:26" x14ac:dyDescent="0.3">
      <c r="A44" s="51" t="s">
        <v>481</v>
      </c>
      <c r="B44" t="s">
        <v>491</v>
      </c>
      <c r="C44" s="50" t="str">
        <f>LOOKUP($B44,$AD$2:$AD$13,$AF$2:$AF$13)</f>
        <v>#31a354</v>
      </c>
      <c r="D44">
        <v>1209621535</v>
      </c>
      <c r="E44">
        <v>1463268820</v>
      </c>
      <c r="F44">
        <v>1350241721</v>
      </c>
      <c r="G44">
        <v>1096110187</v>
      </c>
      <c r="H44">
        <v>1025625066</v>
      </c>
      <c r="I44">
        <v>719869116</v>
      </c>
      <c r="J44">
        <v>722802484</v>
      </c>
      <c r="K44">
        <v>771350828</v>
      </c>
      <c r="L44">
        <v>899178672</v>
      </c>
      <c r="M44">
        <v>1310217421</v>
      </c>
      <c r="N44">
        <v>1418720781</v>
      </c>
      <c r="O44">
        <v>1688310726</v>
      </c>
      <c r="P44">
        <v>2001707356</v>
      </c>
      <c r="Q44">
        <v>1802399241</v>
      </c>
      <c r="R44">
        <v>2250665634</v>
      </c>
      <c r="S44">
        <v>3451271899</v>
      </c>
      <c r="T44">
        <v>3124085362</v>
      </c>
      <c r="U44">
        <v>2848105485</v>
      </c>
      <c r="V44">
        <v>2883648845</v>
      </c>
      <c r="W44">
        <v>3129454389</v>
      </c>
      <c r="Y44">
        <f>SUM(D44:W44)</f>
        <v>35166655568</v>
      </c>
      <c r="Z44">
        <f>Y44/SUM($Y$2:$Y$51)*100</f>
        <v>4.1063273914739806</v>
      </c>
    </row>
    <row r="45" spans="1:26" x14ac:dyDescent="0.3">
      <c r="A45" s="51" t="s">
        <v>4</v>
      </c>
      <c r="B45" t="s">
        <v>491</v>
      </c>
      <c r="C45" s="50" t="str">
        <f>LOOKUP($B45,$AD$2:$AD$13,$AF$2:$AF$13)</f>
        <v>#31a354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f>SUM(D45:W45)</f>
        <v>0</v>
      </c>
      <c r="Z45">
        <f>Y45/SUM($Y$2:$Y$51)*100</f>
        <v>0</v>
      </c>
    </row>
    <row r="46" spans="1:26" x14ac:dyDescent="0.3">
      <c r="A46" s="51" t="s">
        <v>482</v>
      </c>
      <c r="B46" t="s">
        <v>491</v>
      </c>
      <c r="C46" s="50" t="str">
        <f>LOOKUP($B46,$AD$2:$AD$13,$AF$2:$AF$13)</f>
        <v>#31a354</v>
      </c>
      <c r="D46">
        <v>144959763</v>
      </c>
      <c r="E46">
        <v>168648879</v>
      </c>
      <c r="F46">
        <v>150508893</v>
      </c>
      <c r="G46">
        <v>128731148</v>
      </c>
      <c r="H46">
        <v>110233944</v>
      </c>
      <c r="I46">
        <v>71809725</v>
      </c>
      <c r="J46">
        <v>72702380</v>
      </c>
      <c r="K46">
        <v>93098850</v>
      </c>
      <c r="L46">
        <v>103157817</v>
      </c>
      <c r="M46">
        <v>152681631</v>
      </c>
      <c r="N46">
        <v>169927564</v>
      </c>
      <c r="O46">
        <v>223908589</v>
      </c>
      <c r="P46">
        <v>262666131</v>
      </c>
      <c r="Q46">
        <v>270553238</v>
      </c>
      <c r="R46">
        <v>316252105</v>
      </c>
      <c r="S46">
        <v>487622575</v>
      </c>
      <c r="T46">
        <v>512934113</v>
      </c>
      <c r="U46">
        <v>497803766</v>
      </c>
      <c r="V46">
        <v>544465911</v>
      </c>
      <c r="W46">
        <v>550332955</v>
      </c>
      <c r="Y46">
        <f>SUM(D46:W46)</f>
        <v>5032999977</v>
      </c>
      <c r="Z46">
        <f>Y46/SUM($Y$2:$Y$51)*100</f>
        <v>0.58769153145314001</v>
      </c>
    </row>
    <row r="47" spans="1:26" x14ac:dyDescent="0.3">
      <c r="A47" s="51" t="s">
        <v>465</v>
      </c>
      <c r="B47" t="s">
        <v>491</v>
      </c>
      <c r="C47" s="50" t="str">
        <f>LOOKUP($B47,$AD$2:$AD$13,$AF$2:$AF$13)</f>
        <v>#31a354</v>
      </c>
      <c r="D47">
        <v>7162640907</v>
      </c>
      <c r="E47">
        <v>8494538928</v>
      </c>
      <c r="F47">
        <v>7715468038</v>
      </c>
      <c r="G47">
        <v>6097067597</v>
      </c>
      <c r="H47">
        <v>5197020084</v>
      </c>
      <c r="I47">
        <v>3975077639</v>
      </c>
      <c r="J47">
        <v>3604935713</v>
      </c>
      <c r="K47">
        <v>4287932791</v>
      </c>
      <c r="L47">
        <v>4979556972</v>
      </c>
      <c r="M47">
        <v>6681141800</v>
      </c>
      <c r="N47">
        <v>7898827151</v>
      </c>
      <c r="O47">
        <v>9687505393</v>
      </c>
      <c r="P47">
        <v>11695553465</v>
      </c>
      <c r="Q47">
        <v>10883657949</v>
      </c>
      <c r="R47">
        <v>12760668713</v>
      </c>
      <c r="S47">
        <v>18678361700</v>
      </c>
      <c r="T47">
        <v>17179865964</v>
      </c>
      <c r="U47">
        <v>15284140484</v>
      </c>
      <c r="V47">
        <v>16795160662</v>
      </c>
      <c r="W47">
        <v>16096428634</v>
      </c>
      <c r="Y47">
        <f>SUM(D47:W47)</f>
        <v>195155550584</v>
      </c>
      <c r="Z47">
        <f>Y47/SUM($Y$2:$Y$51)*100</f>
        <v>22.787853152873495</v>
      </c>
    </row>
    <row r="48" spans="1:26" x14ac:dyDescent="0.3">
      <c r="A48" t="s">
        <v>26</v>
      </c>
      <c r="B48" t="s">
        <v>477</v>
      </c>
      <c r="C48" s="50" t="str">
        <f>LOOKUP($B48,$AD$2:$AD$13,$AF$2:$AF$13)</f>
        <v>#c994c7</v>
      </c>
      <c r="D48">
        <v>576401</v>
      </c>
      <c r="E48">
        <v>13908003</v>
      </c>
      <c r="F48">
        <v>4170904</v>
      </c>
      <c r="G48">
        <v>3303385</v>
      </c>
      <c r="H48">
        <v>11148087</v>
      </c>
      <c r="I48">
        <v>5085602</v>
      </c>
      <c r="J48">
        <v>4461723</v>
      </c>
      <c r="K48">
        <v>5893493</v>
      </c>
      <c r="L48">
        <v>6866738</v>
      </c>
      <c r="M48">
        <v>6220586</v>
      </c>
      <c r="N48">
        <v>11760059</v>
      </c>
      <c r="O48">
        <v>78314022</v>
      </c>
      <c r="P48">
        <v>18441317</v>
      </c>
      <c r="Q48">
        <v>25012042</v>
      </c>
      <c r="R48">
        <v>34852418</v>
      </c>
      <c r="S48">
        <v>49119351</v>
      </c>
      <c r="T48">
        <v>117195614</v>
      </c>
      <c r="U48">
        <v>38838385</v>
      </c>
      <c r="V48">
        <v>46767784</v>
      </c>
      <c r="W48">
        <v>31491913</v>
      </c>
      <c r="Y48">
        <f>SUM(D48:W48)</f>
        <v>513427827</v>
      </c>
      <c r="Z48">
        <f>Y48/SUM($Y$2:$Y$51)*100</f>
        <v>5.9951755875060249E-2</v>
      </c>
    </row>
    <row r="49" spans="1:26" x14ac:dyDescent="0.3">
      <c r="A49" t="s">
        <v>32</v>
      </c>
      <c r="B49" t="s">
        <v>477</v>
      </c>
      <c r="C49" s="50" t="str">
        <f>LOOKUP($B49,$AD$2:$AD$13,$AF$2:$AF$13)</f>
        <v>#c994c7</v>
      </c>
      <c r="D49">
        <v>30346661</v>
      </c>
      <c r="E49">
        <v>31902374</v>
      </c>
      <c r="F49">
        <v>24021475</v>
      </c>
      <c r="G49">
        <v>25658865</v>
      </c>
      <c r="H49">
        <v>23442924</v>
      </c>
      <c r="I49">
        <v>17880338</v>
      </c>
      <c r="J49">
        <v>19333597</v>
      </c>
      <c r="K49">
        <v>18154619</v>
      </c>
      <c r="L49">
        <v>22582256</v>
      </c>
      <c r="M49">
        <v>28509338</v>
      </c>
      <c r="N49">
        <v>57061627</v>
      </c>
      <c r="O49">
        <v>88582002</v>
      </c>
      <c r="P49">
        <v>103545484</v>
      </c>
      <c r="Q49">
        <v>74687474</v>
      </c>
      <c r="R49">
        <v>111047036</v>
      </c>
      <c r="S49">
        <v>174969335</v>
      </c>
      <c r="T49">
        <v>180787871</v>
      </c>
      <c r="U49">
        <v>206797407</v>
      </c>
      <c r="V49">
        <v>210165857</v>
      </c>
      <c r="W49">
        <v>218693756</v>
      </c>
      <c r="Y49">
        <f>SUM(D49:W49)</f>
        <v>1668170296</v>
      </c>
      <c r="Z49">
        <f>Y49/SUM($Y$2:$Y$51)*100</f>
        <v>0.19478830925114426</v>
      </c>
    </row>
    <row r="50" spans="1:26" x14ac:dyDescent="0.3">
      <c r="A50" t="s">
        <v>137</v>
      </c>
      <c r="B50" t="s">
        <v>477</v>
      </c>
      <c r="C50" s="50" t="str">
        <f>LOOKUP($B50,$AD$2:$AD$13,$AF$2:$AF$13)</f>
        <v>#c994c7</v>
      </c>
      <c r="D50">
        <v>163638</v>
      </c>
      <c r="E50">
        <v>6886221</v>
      </c>
      <c r="F50">
        <v>19685456</v>
      </c>
      <c r="G50">
        <v>8071046</v>
      </c>
      <c r="H50">
        <v>12376963</v>
      </c>
      <c r="I50">
        <v>8092710</v>
      </c>
      <c r="J50">
        <v>16660717</v>
      </c>
      <c r="K50">
        <v>21518348</v>
      </c>
      <c r="L50">
        <v>9614664</v>
      </c>
      <c r="M50">
        <v>28645433</v>
      </c>
      <c r="N50">
        <v>12948675</v>
      </c>
      <c r="O50">
        <v>39788132</v>
      </c>
      <c r="P50">
        <v>41695879</v>
      </c>
      <c r="Q50">
        <v>47159194</v>
      </c>
      <c r="R50">
        <v>43552535</v>
      </c>
      <c r="S50">
        <v>55905882</v>
      </c>
      <c r="T50">
        <v>70058231</v>
      </c>
      <c r="U50">
        <v>55582715</v>
      </c>
      <c r="V50">
        <v>21627398</v>
      </c>
      <c r="W50">
        <v>33419001</v>
      </c>
      <c r="Y50">
        <f>SUM(D50:W50)</f>
        <v>553452838</v>
      </c>
      <c r="Z50">
        <f>Y50/SUM($Y$2:$Y$51)*100</f>
        <v>6.4625381966558787E-2</v>
      </c>
    </row>
    <row r="51" spans="1:26" x14ac:dyDescent="0.3">
      <c r="A51" t="s">
        <v>46</v>
      </c>
      <c r="B51" t="s">
        <v>477</v>
      </c>
      <c r="C51" s="50" t="str">
        <f>LOOKUP($B51,$AD$2:$AD$13,$AF$2:$AF$13)</f>
        <v>#c994c7</v>
      </c>
      <c r="D51">
        <v>32177438</v>
      </c>
      <c r="E51">
        <v>59365749</v>
      </c>
      <c r="F51">
        <v>37768784</v>
      </c>
      <c r="G51">
        <v>32455951</v>
      </c>
      <c r="H51">
        <v>15758175</v>
      </c>
      <c r="I51">
        <v>11209892</v>
      </c>
      <c r="J51">
        <v>18652601</v>
      </c>
      <c r="K51">
        <v>29006877</v>
      </c>
      <c r="L51">
        <v>36240691</v>
      </c>
      <c r="M51">
        <v>50361724</v>
      </c>
      <c r="N51">
        <v>52380722</v>
      </c>
      <c r="O51">
        <v>62042434</v>
      </c>
      <c r="P51">
        <v>52021670</v>
      </c>
      <c r="Q51">
        <v>44193116</v>
      </c>
      <c r="R51">
        <v>44735287</v>
      </c>
      <c r="S51">
        <v>65331617</v>
      </c>
      <c r="T51">
        <v>88813722</v>
      </c>
      <c r="U51">
        <v>71085122</v>
      </c>
      <c r="V51">
        <v>60920705</v>
      </c>
      <c r="W51">
        <v>69743495</v>
      </c>
      <c r="Y51">
        <f>SUM(D51:W51)</f>
        <v>934265772</v>
      </c>
      <c r="Z51">
        <f>Y51/SUM($Y$2:$Y$51)*100</f>
        <v>0.10909200970396311</v>
      </c>
    </row>
    <row r="52" spans="1:26" x14ac:dyDescent="0.3">
      <c r="A52" t="s">
        <v>52</v>
      </c>
      <c r="B52" t="s">
        <v>477</v>
      </c>
      <c r="C52" s="50" t="str">
        <f>LOOKUP($B52,$AD$2:$AD$13,$AF$2:$AF$13)</f>
        <v>#c994c7</v>
      </c>
      <c r="D52">
        <v>49389</v>
      </c>
      <c r="E52">
        <v>120260</v>
      </c>
      <c r="F52">
        <v>2296317</v>
      </c>
      <c r="G52">
        <v>319303</v>
      </c>
      <c r="H52">
        <v>552043</v>
      </c>
      <c r="I52">
        <v>747910</v>
      </c>
      <c r="J52">
        <v>751087</v>
      </c>
      <c r="K52">
        <v>1243717</v>
      </c>
      <c r="L52">
        <v>1228939</v>
      </c>
      <c r="M52">
        <v>1664315</v>
      </c>
      <c r="N52">
        <v>2073461</v>
      </c>
      <c r="O52">
        <v>2929539</v>
      </c>
      <c r="P52">
        <v>35679006</v>
      </c>
      <c r="Q52">
        <v>11445469</v>
      </c>
      <c r="R52">
        <v>26951397</v>
      </c>
      <c r="S52">
        <v>90036017</v>
      </c>
      <c r="T52">
        <v>68878816</v>
      </c>
      <c r="U52">
        <v>78431608</v>
      </c>
      <c r="V52">
        <v>105350785</v>
      </c>
      <c r="W52">
        <v>117123288</v>
      </c>
    </row>
    <row r="53" spans="1:26" x14ac:dyDescent="0.3">
      <c r="A53" t="s">
        <v>58</v>
      </c>
      <c r="B53" t="s">
        <v>474</v>
      </c>
      <c r="C53" s="50" t="str">
        <f>LOOKUP($B53,$AD$2:$AD$13,$AF$2:$AF$13)</f>
        <v>#6baed6</v>
      </c>
      <c r="D53">
        <v>100421368</v>
      </c>
      <c r="E53">
        <v>106177864</v>
      </c>
      <c r="F53">
        <v>89549576</v>
      </c>
      <c r="G53">
        <v>60356556</v>
      </c>
      <c r="H53">
        <v>55888316</v>
      </c>
      <c r="I53">
        <v>32171326</v>
      </c>
      <c r="J53">
        <v>19828075</v>
      </c>
      <c r="K53">
        <v>28229871</v>
      </c>
      <c r="L53">
        <v>36876467</v>
      </c>
      <c r="M53">
        <v>48738848</v>
      </c>
      <c r="N53">
        <v>52434426</v>
      </c>
      <c r="O53">
        <v>71862737</v>
      </c>
      <c r="P53">
        <v>80338046</v>
      </c>
      <c r="Q53">
        <v>64912790</v>
      </c>
      <c r="R53">
        <v>81321433</v>
      </c>
      <c r="S53">
        <v>112008088</v>
      </c>
      <c r="T53">
        <v>117613979</v>
      </c>
      <c r="U53">
        <v>101449877</v>
      </c>
      <c r="V53">
        <v>78503883</v>
      </c>
      <c r="W53">
        <v>93845794</v>
      </c>
    </row>
    <row r="54" spans="1:26" x14ac:dyDescent="0.3">
      <c r="A54" t="s">
        <v>11</v>
      </c>
      <c r="B54" t="s">
        <v>474</v>
      </c>
      <c r="C54" s="50" t="str">
        <f>LOOKUP($B54,$AD$2:$AD$13,$AF$2:$AF$13)</f>
        <v>#6baed6</v>
      </c>
      <c r="D54">
        <v>28554720</v>
      </c>
      <c r="E54">
        <v>27682532</v>
      </c>
      <c r="F54">
        <v>22805784</v>
      </c>
      <c r="G54">
        <v>16595241</v>
      </c>
      <c r="H54">
        <v>16688961</v>
      </c>
      <c r="I54">
        <v>14864257</v>
      </c>
      <c r="J54">
        <v>11442517</v>
      </c>
      <c r="K54">
        <v>14910068</v>
      </c>
      <c r="L54">
        <v>17386127</v>
      </c>
      <c r="M54">
        <v>24445327</v>
      </c>
      <c r="N54">
        <v>27494860</v>
      </c>
      <c r="O54">
        <v>35727752</v>
      </c>
      <c r="P54">
        <v>40113217</v>
      </c>
      <c r="Q54">
        <v>31509551</v>
      </c>
      <c r="R54">
        <v>45273037</v>
      </c>
      <c r="S54">
        <v>47464199</v>
      </c>
      <c r="T54">
        <v>41989733</v>
      </c>
      <c r="U54">
        <v>47038910</v>
      </c>
      <c r="V54">
        <v>41515339</v>
      </c>
      <c r="W54">
        <v>50553176</v>
      </c>
    </row>
    <row r="55" spans="1:26" x14ac:dyDescent="0.3">
      <c r="A55" t="s">
        <v>14</v>
      </c>
      <c r="B55" t="s">
        <v>474</v>
      </c>
      <c r="C55" s="50" t="str">
        <f>LOOKUP($B55,$AD$2:$AD$13,$AF$2:$AF$13)</f>
        <v>#6baed6</v>
      </c>
      <c r="D55">
        <v>5880</v>
      </c>
      <c r="E55">
        <v>36943</v>
      </c>
      <c r="F55">
        <v>22476</v>
      </c>
      <c r="G55">
        <v>32094</v>
      </c>
      <c r="H55">
        <v>931476</v>
      </c>
      <c r="I55">
        <v>4077211</v>
      </c>
      <c r="J55">
        <v>4732621</v>
      </c>
      <c r="K55">
        <v>2590541</v>
      </c>
      <c r="L55">
        <v>5294090</v>
      </c>
      <c r="M55">
        <v>25023126</v>
      </c>
      <c r="N55">
        <v>27481358</v>
      </c>
      <c r="O55">
        <v>12896558</v>
      </c>
      <c r="P55">
        <v>20403879</v>
      </c>
      <c r="Q55">
        <v>83497995</v>
      </c>
      <c r="R55">
        <v>79471385</v>
      </c>
      <c r="S55">
        <v>171723980</v>
      </c>
      <c r="T55">
        <v>175236017</v>
      </c>
      <c r="U55">
        <v>51665915</v>
      </c>
      <c r="V55">
        <v>36790551</v>
      </c>
      <c r="W55">
        <v>15447144</v>
      </c>
    </row>
    <row r="56" spans="1:26" x14ac:dyDescent="0.3">
      <c r="A56" t="s">
        <v>15</v>
      </c>
      <c r="B56" t="s">
        <v>472</v>
      </c>
      <c r="C56" s="50" t="str">
        <f>LOOKUP($B56,$AD$2:$AD$13,$AF$2:$AF$13)</f>
        <v>#d9f0a3</v>
      </c>
      <c r="D56">
        <v>52787808</v>
      </c>
      <c r="E56">
        <v>66665504</v>
      </c>
      <c r="F56">
        <v>56568616</v>
      </c>
      <c r="G56">
        <v>44100765</v>
      </c>
      <c r="H56">
        <v>36814517</v>
      </c>
      <c r="I56">
        <v>26309199</v>
      </c>
      <c r="J56">
        <v>24406766</v>
      </c>
      <c r="K56">
        <v>27296996</v>
      </c>
      <c r="L56">
        <v>32743413</v>
      </c>
      <c r="M56">
        <v>40183407</v>
      </c>
      <c r="N56">
        <v>48086164</v>
      </c>
      <c r="O56">
        <v>60103547</v>
      </c>
      <c r="P56">
        <v>65266338</v>
      </c>
      <c r="Q56">
        <v>56318959</v>
      </c>
      <c r="R56">
        <v>57020955</v>
      </c>
      <c r="S56">
        <v>74756908</v>
      </c>
      <c r="T56">
        <v>70892369</v>
      </c>
      <c r="U56">
        <v>71517984</v>
      </c>
      <c r="V56">
        <v>71589449</v>
      </c>
      <c r="W56">
        <v>66506270</v>
      </c>
    </row>
    <row r="57" spans="1:26" x14ac:dyDescent="0.3">
      <c r="A57" t="s">
        <v>21</v>
      </c>
      <c r="B57" t="s">
        <v>472</v>
      </c>
      <c r="C57" s="50" t="str">
        <f>LOOKUP($B57,$AD$2:$AD$13,$AF$2:$AF$13)</f>
        <v>#d9f0a3</v>
      </c>
      <c r="D57">
        <v>82537376</v>
      </c>
      <c r="E57">
        <v>90078512</v>
      </c>
      <c r="F57">
        <v>65835028</v>
      </c>
      <c r="G57">
        <v>50566020</v>
      </c>
      <c r="H57">
        <v>53621851</v>
      </c>
      <c r="I57">
        <v>43527427</v>
      </c>
      <c r="J57">
        <v>42219927</v>
      </c>
      <c r="K57">
        <v>53450985</v>
      </c>
      <c r="L57">
        <v>69539570</v>
      </c>
      <c r="M57">
        <v>85136314</v>
      </c>
      <c r="N57">
        <v>89600352</v>
      </c>
      <c r="O57">
        <v>125098740</v>
      </c>
      <c r="P57">
        <v>163348906</v>
      </c>
      <c r="Q57">
        <v>152309981</v>
      </c>
      <c r="R57">
        <v>142472128</v>
      </c>
      <c r="S57">
        <v>201328745</v>
      </c>
      <c r="T57">
        <v>192072447</v>
      </c>
      <c r="U57">
        <v>188353701</v>
      </c>
      <c r="V57">
        <v>211201725</v>
      </c>
      <c r="W57">
        <v>207147849</v>
      </c>
    </row>
    <row r="58" spans="1:26" x14ac:dyDescent="0.3">
      <c r="A58" t="s">
        <v>86</v>
      </c>
      <c r="B58" t="s">
        <v>472</v>
      </c>
      <c r="C58" s="50" t="str">
        <f>LOOKUP($B58,$AD$2:$AD$13,$AF$2:$AF$13)</f>
        <v>#d9f0a3</v>
      </c>
      <c r="D58">
        <v>847793728</v>
      </c>
      <c r="E58">
        <v>894699392</v>
      </c>
      <c r="F58">
        <v>904121216</v>
      </c>
      <c r="G58">
        <v>707747775</v>
      </c>
      <c r="H58">
        <v>632875228</v>
      </c>
      <c r="I58">
        <v>488454308</v>
      </c>
      <c r="J58">
        <v>403183528</v>
      </c>
      <c r="K58">
        <v>474935528</v>
      </c>
      <c r="L58">
        <v>533551860</v>
      </c>
      <c r="M58">
        <v>733955621</v>
      </c>
      <c r="N58">
        <v>872517772</v>
      </c>
      <c r="O58">
        <v>1092847713</v>
      </c>
      <c r="P58">
        <v>1380255638</v>
      </c>
      <c r="Q58">
        <v>1229741926</v>
      </c>
      <c r="R58">
        <v>1303279418</v>
      </c>
      <c r="S58">
        <v>1972144431</v>
      </c>
      <c r="T58">
        <v>1899100253</v>
      </c>
      <c r="U58">
        <v>1649076474</v>
      </c>
      <c r="V58">
        <v>1707942326</v>
      </c>
      <c r="W58">
        <v>1778547675</v>
      </c>
    </row>
    <row r="59" spans="1:26" x14ac:dyDescent="0.3">
      <c r="A59" t="s">
        <v>40</v>
      </c>
      <c r="B59" t="s">
        <v>472</v>
      </c>
      <c r="C59" s="50" t="str">
        <f>LOOKUP($B59,$AD$2:$AD$13,$AF$2:$AF$13)</f>
        <v>#d9f0a3</v>
      </c>
      <c r="D59">
        <v>123259360</v>
      </c>
      <c r="E59">
        <v>125761752</v>
      </c>
      <c r="F59">
        <v>122936568</v>
      </c>
      <c r="G59">
        <v>106873396</v>
      </c>
      <c r="H59">
        <v>96052828</v>
      </c>
      <c r="I59">
        <v>74774007</v>
      </c>
      <c r="J59">
        <v>59589516</v>
      </c>
      <c r="K59">
        <v>70220540</v>
      </c>
      <c r="L59">
        <v>78971132</v>
      </c>
      <c r="M59">
        <v>97007859</v>
      </c>
      <c r="N59">
        <v>116817224</v>
      </c>
      <c r="O59">
        <v>153753340</v>
      </c>
      <c r="P59">
        <v>199305923</v>
      </c>
      <c r="Q59">
        <v>202604030</v>
      </c>
      <c r="R59">
        <v>209656173</v>
      </c>
      <c r="S59">
        <v>303623348</v>
      </c>
      <c r="T59">
        <v>276087350</v>
      </c>
      <c r="U59">
        <v>246754609</v>
      </c>
      <c r="V59">
        <v>250073131</v>
      </c>
      <c r="W59">
        <v>235590265</v>
      </c>
    </row>
    <row r="60" spans="1:26" x14ac:dyDescent="0.3">
      <c r="A60" t="s">
        <v>99</v>
      </c>
      <c r="B60" t="s">
        <v>472</v>
      </c>
      <c r="C60" s="50" t="str">
        <f>LOOKUP($B60,$AD$2:$AD$13,$AF$2:$AF$13)</f>
        <v>#d9f0a3</v>
      </c>
      <c r="D60">
        <v>29314558</v>
      </c>
      <c r="E60">
        <v>29067570</v>
      </c>
      <c r="F60">
        <v>28543808</v>
      </c>
      <c r="G60">
        <v>24598104</v>
      </c>
      <c r="H60">
        <v>21133832</v>
      </c>
      <c r="I60">
        <v>16636286</v>
      </c>
      <c r="J60">
        <v>14869002</v>
      </c>
      <c r="K60">
        <v>14124299</v>
      </c>
      <c r="L60">
        <v>18062422</v>
      </c>
      <c r="M60">
        <v>21635506</v>
      </c>
      <c r="N60">
        <v>24639739</v>
      </c>
      <c r="O60">
        <v>33088965</v>
      </c>
      <c r="P60">
        <v>38582068</v>
      </c>
      <c r="Q60">
        <v>35557349</v>
      </c>
      <c r="R60">
        <v>37836595</v>
      </c>
      <c r="S60">
        <v>52989211</v>
      </c>
      <c r="T60">
        <v>52755772</v>
      </c>
      <c r="U60">
        <v>52498533</v>
      </c>
      <c r="V60">
        <v>50143719</v>
      </c>
      <c r="W60">
        <v>50655615</v>
      </c>
    </row>
    <row r="61" spans="1:26" x14ac:dyDescent="0.3">
      <c r="A61" t="s">
        <v>48</v>
      </c>
      <c r="B61" t="s">
        <v>472</v>
      </c>
      <c r="C61" s="50" t="str">
        <f>LOOKUP($B61,$AD$2:$AD$13,$AF$2:$AF$13)</f>
        <v>#d9f0a3</v>
      </c>
      <c r="D61">
        <v>476932480</v>
      </c>
      <c r="E61">
        <v>548776448</v>
      </c>
      <c r="F61">
        <v>513746368</v>
      </c>
      <c r="G61">
        <v>419913484</v>
      </c>
      <c r="H61">
        <v>325362369</v>
      </c>
      <c r="I61">
        <v>242046311</v>
      </c>
      <c r="J61">
        <v>215769174</v>
      </c>
      <c r="K61">
        <v>275629795</v>
      </c>
      <c r="L61">
        <v>303703956</v>
      </c>
      <c r="M61">
        <v>417940861</v>
      </c>
      <c r="N61">
        <v>486450683</v>
      </c>
      <c r="O61">
        <v>617494000</v>
      </c>
      <c r="P61">
        <v>765332257</v>
      </c>
      <c r="Q61">
        <v>645537935</v>
      </c>
      <c r="R61">
        <v>732982620</v>
      </c>
      <c r="S61">
        <v>1065854207</v>
      </c>
      <c r="T61">
        <v>944110249</v>
      </c>
      <c r="U61">
        <v>808622984</v>
      </c>
      <c r="V61">
        <v>1051326084</v>
      </c>
      <c r="W61">
        <v>1010512516</v>
      </c>
    </row>
    <row r="62" spans="1:26" x14ac:dyDescent="0.3">
      <c r="A62" t="s">
        <v>25</v>
      </c>
      <c r="B62" t="s">
        <v>476</v>
      </c>
      <c r="C62" s="50" t="str">
        <f>LOOKUP($B62,$AD$2:$AD$13,$AF$2:$AF$13)</f>
        <v>#df65b0</v>
      </c>
      <c r="D62">
        <v>1051774</v>
      </c>
      <c r="E62">
        <v>3258155</v>
      </c>
      <c r="F62">
        <v>3423670</v>
      </c>
      <c r="G62">
        <v>2957973</v>
      </c>
      <c r="H62">
        <v>4616922</v>
      </c>
      <c r="I62">
        <v>1916653</v>
      </c>
      <c r="J62">
        <v>1667024</v>
      </c>
      <c r="K62">
        <v>5224356</v>
      </c>
      <c r="L62">
        <v>8978579</v>
      </c>
      <c r="M62">
        <v>40409019</v>
      </c>
      <c r="N62">
        <v>21108682</v>
      </c>
      <c r="O62">
        <v>33401694</v>
      </c>
      <c r="P62">
        <v>58731900</v>
      </c>
      <c r="Q62">
        <v>53952524</v>
      </c>
      <c r="R62">
        <v>60010100</v>
      </c>
      <c r="S62">
        <v>95468111</v>
      </c>
      <c r="T62">
        <v>125114225</v>
      </c>
      <c r="U62">
        <v>124130285</v>
      </c>
      <c r="V62">
        <v>137737675</v>
      </c>
      <c r="W62">
        <v>119943431</v>
      </c>
    </row>
    <row r="63" spans="1:26" x14ac:dyDescent="0.3">
      <c r="A63" t="s">
        <v>55</v>
      </c>
      <c r="B63" t="s">
        <v>476</v>
      </c>
      <c r="C63" s="50" t="str">
        <f>LOOKUP($B63,$AD$2:$AD$13,$AF$2:$AF$13)</f>
        <v>#df65b0</v>
      </c>
      <c r="D63">
        <v>28676576</v>
      </c>
      <c r="E63">
        <v>26644468</v>
      </c>
      <c r="F63">
        <v>28035124</v>
      </c>
      <c r="G63">
        <v>16256095</v>
      </c>
      <c r="H63">
        <v>18835733</v>
      </c>
      <c r="I63">
        <v>13337378</v>
      </c>
      <c r="J63">
        <v>13146261</v>
      </c>
      <c r="K63">
        <v>13426167</v>
      </c>
      <c r="L63">
        <v>18289358</v>
      </c>
      <c r="M63">
        <v>22973213</v>
      </c>
      <c r="N63">
        <v>26495809</v>
      </c>
      <c r="O63">
        <v>43370253</v>
      </c>
      <c r="P63">
        <v>46090646</v>
      </c>
      <c r="Q63">
        <v>44183312</v>
      </c>
      <c r="R63">
        <v>58919732</v>
      </c>
      <c r="S63">
        <v>82673108</v>
      </c>
      <c r="T63">
        <v>96579729</v>
      </c>
      <c r="U63">
        <v>96501160</v>
      </c>
      <c r="V63">
        <v>109170223</v>
      </c>
      <c r="W63">
        <v>146799378</v>
      </c>
    </row>
    <row r="64" spans="1:26" x14ac:dyDescent="0.3">
      <c r="A64" t="s">
        <v>77</v>
      </c>
      <c r="B64" t="s">
        <v>464</v>
      </c>
      <c r="C64" s="50" t="str">
        <f>LOOKUP($B64,$AD$2:$AD$13,$AF$2:$AF$13)</f>
        <v>#78c679</v>
      </c>
      <c r="D64">
        <v>186939616</v>
      </c>
      <c r="E64">
        <v>246337728</v>
      </c>
      <c r="F64">
        <v>234467200</v>
      </c>
      <c r="G64">
        <v>193619392</v>
      </c>
      <c r="H64">
        <v>127149662</v>
      </c>
      <c r="I64">
        <v>124670562</v>
      </c>
      <c r="J64">
        <v>105122817</v>
      </c>
      <c r="K64">
        <v>130621762</v>
      </c>
      <c r="L64">
        <v>147485934</v>
      </c>
      <c r="M64">
        <v>185761049</v>
      </c>
      <c r="N64">
        <v>250155338</v>
      </c>
      <c r="O64">
        <v>386133292</v>
      </c>
      <c r="P64">
        <v>452622193</v>
      </c>
      <c r="Q64">
        <v>351801734</v>
      </c>
      <c r="R64">
        <v>384438397</v>
      </c>
      <c r="S64">
        <v>536165050</v>
      </c>
      <c r="T64">
        <v>495704465</v>
      </c>
      <c r="U64">
        <v>462330667</v>
      </c>
      <c r="V64">
        <v>481074070</v>
      </c>
      <c r="W64">
        <v>428577288</v>
      </c>
    </row>
    <row r="65" spans="1:23" x14ac:dyDescent="0.3">
      <c r="A65" t="s">
        <v>81</v>
      </c>
      <c r="B65" t="s">
        <v>464</v>
      </c>
      <c r="C65" s="50" t="str">
        <f>LOOKUP($B65,$AD$2:$AD$13,$AF$2:$AF$13)</f>
        <v>#78c679</v>
      </c>
      <c r="D65">
        <v>970996928</v>
      </c>
      <c r="E65">
        <v>1109954432</v>
      </c>
      <c r="F65">
        <v>1007253568</v>
      </c>
      <c r="G65">
        <v>766994560</v>
      </c>
      <c r="H65">
        <v>637889287</v>
      </c>
      <c r="I65">
        <v>492621478</v>
      </c>
      <c r="J65">
        <v>477900134</v>
      </c>
      <c r="K65">
        <v>562553051</v>
      </c>
      <c r="L65">
        <v>608775210</v>
      </c>
      <c r="M65">
        <v>764108031</v>
      </c>
      <c r="N65">
        <v>919394951</v>
      </c>
      <c r="O65">
        <v>1131696447</v>
      </c>
      <c r="P65">
        <v>1381429386</v>
      </c>
      <c r="Q65">
        <v>1439363944</v>
      </c>
      <c r="R65">
        <v>1681259564</v>
      </c>
      <c r="S65">
        <v>2369538890</v>
      </c>
      <c r="T65">
        <v>2344807712</v>
      </c>
      <c r="U65">
        <v>2581423890</v>
      </c>
      <c r="V65">
        <v>2655147031</v>
      </c>
      <c r="W65">
        <v>2390499846</v>
      </c>
    </row>
    <row r="66" spans="1:23" x14ac:dyDescent="0.3">
      <c r="A66" t="s">
        <v>20</v>
      </c>
      <c r="B66" t="s">
        <v>464</v>
      </c>
      <c r="C66" s="50" t="str">
        <f>LOOKUP($B66,$AD$2:$AD$13,$AF$2:$AF$13)</f>
        <v>#78c679</v>
      </c>
      <c r="D66">
        <v>1993635072</v>
      </c>
      <c r="E66">
        <v>2584169984</v>
      </c>
      <c r="F66">
        <v>2299670016</v>
      </c>
      <c r="G66">
        <v>1765199104</v>
      </c>
      <c r="H66">
        <v>1480933000</v>
      </c>
      <c r="I66">
        <v>1095859000</v>
      </c>
      <c r="J66">
        <v>1005989000</v>
      </c>
      <c r="K66">
        <v>1124586000</v>
      </c>
      <c r="L66">
        <v>1363847000</v>
      </c>
      <c r="M66">
        <v>1923910000</v>
      </c>
      <c r="N66">
        <v>2346024000</v>
      </c>
      <c r="O66">
        <v>2725881000</v>
      </c>
      <c r="P66">
        <v>3329572000</v>
      </c>
      <c r="Q66">
        <v>2861799000</v>
      </c>
      <c r="R66">
        <v>3527486260</v>
      </c>
      <c r="S66">
        <v>5268624621</v>
      </c>
      <c r="T66">
        <v>4627332059</v>
      </c>
      <c r="U66">
        <v>3630120704</v>
      </c>
      <c r="V66">
        <v>4017856074</v>
      </c>
      <c r="W66">
        <v>3407082697</v>
      </c>
    </row>
    <row r="67" spans="1:23" x14ac:dyDescent="0.3">
      <c r="A67" t="s">
        <v>35</v>
      </c>
      <c r="B67" t="s">
        <v>464</v>
      </c>
      <c r="C67" s="50" t="str">
        <f>LOOKUP($B67,$AD$2:$AD$13,$AF$2:$AF$13)</f>
        <v>#78c679</v>
      </c>
      <c r="D67">
        <v>533209696</v>
      </c>
      <c r="E67">
        <v>553752832</v>
      </c>
      <c r="F67">
        <v>363359082</v>
      </c>
      <c r="G67">
        <v>328888541</v>
      </c>
      <c r="H67">
        <v>342202530</v>
      </c>
      <c r="I67">
        <v>247804280</v>
      </c>
      <c r="J67">
        <v>221621487</v>
      </c>
      <c r="K67">
        <v>305152392</v>
      </c>
      <c r="L67">
        <v>334093122</v>
      </c>
      <c r="M67">
        <v>395439936</v>
      </c>
      <c r="N67">
        <v>472503860</v>
      </c>
      <c r="O67">
        <v>581137121</v>
      </c>
      <c r="P67">
        <v>451408560</v>
      </c>
      <c r="Q67">
        <v>500056491</v>
      </c>
      <c r="R67">
        <v>598495841</v>
      </c>
      <c r="S67">
        <v>888412499</v>
      </c>
      <c r="T67">
        <v>842401106</v>
      </c>
      <c r="U67">
        <v>798464008</v>
      </c>
      <c r="V67">
        <v>1129158309</v>
      </c>
      <c r="W67">
        <v>1070150275</v>
      </c>
    </row>
    <row r="68" spans="1:23" x14ac:dyDescent="0.3">
      <c r="A68" t="s">
        <v>51</v>
      </c>
      <c r="B68" t="s">
        <v>464</v>
      </c>
      <c r="C68" s="50" t="str">
        <f>LOOKUP($B68,$AD$2:$AD$13,$AF$2:$AF$13)</f>
        <v>#78c679</v>
      </c>
      <c r="D68">
        <v>189714240</v>
      </c>
      <c r="E68">
        <v>187542256</v>
      </c>
      <c r="F68">
        <v>217177792</v>
      </c>
      <c r="G68">
        <v>170639664</v>
      </c>
      <c r="H68">
        <v>156747644</v>
      </c>
      <c r="I68">
        <v>131188555</v>
      </c>
      <c r="J68">
        <v>121491036</v>
      </c>
      <c r="K68">
        <v>149571204</v>
      </c>
      <c r="L68">
        <v>155803790</v>
      </c>
      <c r="M68">
        <v>244844632</v>
      </c>
      <c r="N68">
        <v>253007389</v>
      </c>
      <c r="O68">
        <v>327051606</v>
      </c>
      <c r="P68">
        <v>422001987</v>
      </c>
      <c r="Q68">
        <v>419726252</v>
      </c>
      <c r="R68">
        <v>558538087</v>
      </c>
      <c r="S68">
        <v>892788687</v>
      </c>
      <c r="T68">
        <v>812337107</v>
      </c>
      <c r="U68">
        <v>715785772</v>
      </c>
      <c r="V68">
        <v>725143491</v>
      </c>
      <c r="W68">
        <v>787100603</v>
      </c>
    </row>
    <row r="69" spans="1:23" x14ac:dyDescent="0.3">
      <c r="C69" s="50"/>
    </row>
    <row r="70" spans="1:23" x14ac:dyDescent="0.3">
      <c r="C70" s="50"/>
    </row>
    <row r="71" spans="1:23" x14ac:dyDescent="0.3">
      <c r="C71" s="50"/>
    </row>
    <row r="72" spans="1:23" x14ac:dyDescent="0.3">
      <c r="C72" s="50"/>
    </row>
  </sheetData>
  <sortState ref="A2:W68">
    <sortCondition ref="B2:B68"/>
    <sortCondition ref="A2:A68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5"/>
  <sheetViews>
    <sheetView zoomScale="85" zoomScaleNormal="85" workbookViewId="0">
      <selection activeCell="G35" sqref="G35"/>
    </sheetView>
  </sheetViews>
  <sheetFormatPr defaultRowHeight="14.4" x14ac:dyDescent="0.3"/>
  <cols>
    <col min="1" max="1" width="31.21875" bestFit="1" customWidth="1"/>
    <col min="2" max="2" width="22.88671875" bestFit="1" customWidth="1"/>
    <col min="26" max="26" width="17.109375" customWidth="1"/>
    <col min="33" max="33" width="22.88671875" bestFit="1" customWidth="1"/>
  </cols>
  <sheetData>
    <row r="1" spans="1:28" x14ac:dyDescent="0.3">
      <c r="A1" t="s">
        <v>461</v>
      </c>
      <c r="B1" t="s">
        <v>483</v>
      </c>
      <c r="C1" t="s">
        <v>484</v>
      </c>
      <c r="D1">
        <v>1996</v>
      </c>
      <c r="E1">
        <v>1997</v>
      </c>
      <c r="F1">
        <v>1998</v>
      </c>
      <c r="G1">
        <v>1999</v>
      </c>
      <c r="H1">
        <v>2000</v>
      </c>
      <c r="I1">
        <v>2001</v>
      </c>
      <c r="J1">
        <v>2002</v>
      </c>
      <c r="K1">
        <v>2003</v>
      </c>
      <c r="L1">
        <v>2004</v>
      </c>
      <c r="M1">
        <v>2005</v>
      </c>
      <c r="N1">
        <v>2006</v>
      </c>
      <c r="O1">
        <v>2007</v>
      </c>
      <c r="P1">
        <v>2008</v>
      </c>
      <c r="Q1">
        <v>2009</v>
      </c>
      <c r="R1">
        <v>2010</v>
      </c>
      <c r="S1">
        <v>2011</v>
      </c>
      <c r="T1">
        <v>2012</v>
      </c>
      <c r="U1">
        <v>2013</v>
      </c>
      <c r="V1">
        <v>2014</v>
      </c>
      <c r="W1">
        <v>2015</v>
      </c>
      <c r="Z1" t="s">
        <v>505</v>
      </c>
      <c r="AA1" t="s">
        <v>506</v>
      </c>
      <c r="AB1" t="s">
        <v>484</v>
      </c>
    </row>
    <row r="2" spans="1:28" x14ac:dyDescent="0.3">
      <c r="A2" t="s">
        <v>31</v>
      </c>
      <c r="B2" t="s">
        <v>466</v>
      </c>
      <c r="C2" s="50" t="str">
        <f>LOOKUP($B2,$Z$2:$Z$14,$AB$2:$AB$14)</f>
        <v>#8dd3c7</v>
      </c>
      <c r="D2">
        <v>27781</v>
      </c>
      <c r="E2">
        <v>24150</v>
      </c>
      <c r="F2">
        <v>14374</v>
      </c>
      <c r="G2">
        <v>59691</v>
      </c>
      <c r="H2">
        <v>42440</v>
      </c>
      <c r="I2">
        <v>53873</v>
      </c>
      <c r="J2">
        <v>58821</v>
      </c>
      <c r="K2">
        <v>130454</v>
      </c>
      <c r="L2">
        <v>115543</v>
      </c>
      <c r="M2">
        <v>59433</v>
      </c>
      <c r="N2">
        <v>108396</v>
      </c>
      <c r="O2">
        <v>192874</v>
      </c>
      <c r="P2">
        <v>241225</v>
      </c>
      <c r="Q2">
        <v>247307</v>
      </c>
      <c r="R2">
        <v>229317</v>
      </c>
      <c r="S2">
        <v>190587</v>
      </c>
      <c r="T2">
        <v>268794</v>
      </c>
      <c r="U2">
        <v>192476</v>
      </c>
      <c r="V2">
        <v>370345</v>
      </c>
      <c r="W2">
        <v>225968</v>
      </c>
      <c r="Z2" t="s">
        <v>466</v>
      </c>
      <c r="AA2">
        <f t="shared" ref="AA2:AA7" si="0">COUNTIF(B:B,Z2)</f>
        <v>13</v>
      </c>
      <c r="AB2" t="s">
        <v>507</v>
      </c>
    </row>
    <row r="3" spans="1:28" x14ac:dyDescent="0.3">
      <c r="A3" t="s">
        <v>69</v>
      </c>
      <c r="B3" t="s">
        <v>466</v>
      </c>
      <c r="C3" s="50" t="str">
        <f t="shared" ref="C3:C66" si="1">LOOKUP($B3,$Z$2:$Z$14,$AB$2:$AB$14)</f>
        <v>#8dd3c7</v>
      </c>
      <c r="D3">
        <v>410885</v>
      </c>
      <c r="E3">
        <v>405823</v>
      </c>
      <c r="F3">
        <v>501712</v>
      </c>
      <c r="G3">
        <v>434265</v>
      </c>
      <c r="H3">
        <v>353438</v>
      </c>
      <c r="I3">
        <v>330849</v>
      </c>
      <c r="J3">
        <v>326428</v>
      </c>
      <c r="K3">
        <v>397132</v>
      </c>
      <c r="L3">
        <v>506813</v>
      </c>
      <c r="M3">
        <v>575983</v>
      </c>
      <c r="N3">
        <v>708673</v>
      </c>
      <c r="O3">
        <v>1110368</v>
      </c>
      <c r="P3">
        <v>1390112</v>
      </c>
      <c r="Q3">
        <v>1203898</v>
      </c>
      <c r="R3">
        <v>1503370</v>
      </c>
      <c r="S3">
        <v>2064063</v>
      </c>
      <c r="T3">
        <v>1935944</v>
      </c>
      <c r="U3">
        <v>2413679</v>
      </c>
      <c r="V3">
        <v>2288262</v>
      </c>
      <c r="W3">
        <v>2384715</v>
      </c>
      <c r="Z3" t="s">
        <v>465</v>
      </c>
      <c r="AA3">
        <f t="shared" si="0"/>
        <v>33</v>
      </c>
      <c r="AB3" t="s">
        <v>518</v>
      </c>
    </row>
    <row r="4" spans="1:28" x14ac:dyDescent="0.3">
      <c r="A4" t="s">
        <v>103</v>
      </c>
      <c r="B4" t="s">
        <v>466</v>
      </c>
      <c r="C4" s="50" t="str">
        <f t="shared" si="1"/>
        <v>#8dd3c7</v>
      </c>
      <c r="D4">
        <v>24511</v>
      </c>
      <c r="E4">
        <v>3204</v>
      </c>
      <c r="F4">
        <v>9434</v>
      </c>
      <c r="G4">
        <v>3925</v>
      </c>
      <c r="H4">
        <v>11189</v>
      </c>
      <c r="I4">
        <v>9320</v>
      </c>
      <c r="J4">
        <v>79216</v>
      </c>
      <c r="K4">
        <v>91171</v>
      </c>
      <c r="L4">
        <v>39348</v>
      </c>
      <c r="M4">
        <v>234759</v>
      </c>
      <c r="N4">
        <v>634337</v>
      </c>
      <c r="O4">
        <v>105281</v>
      </c>
      <c r="P4">
        <v>424259</v>
      </c>
      <c r="Q4">
        <v>318678</v>
      </c>
      <c r="R4">
        <v>2302598</v>
      </c>
      <c r="S4">
        <v>2518375</v>
      </c>
      <c r="T4">
        <v>1740564</v>
      </c>
      <c r="U4">
        <v>1275274</v>
      </c>
      <c r="V4">
        <v>17541266</v>
      </c>
      <c r="W4">
        <v>15702320</v>
      </c>
      <c r="Z4" t="s">
        <v>473</v>
      </c>
      <c r="AA4">
        <f t="shared" si="0"/>
        <v>11</v>
      </c>
      <c r="AB4" t="s">
        <v>509</v>
      </c>
    </row>
    <row r="5" spans="1:28" x14ac:dyDescent="0.3">
      <c r="A5" t="s">
        <v>124</v>
      </c>
      <c r="B5" t="s">
        <v>466</v>
      </c>
      <c r="C5" s="50" t="str">
        <f t="shared" si="1"/>
        <v>#8dd3c7</v>
      </c>
      <c r="D5">
        <v>47460</v>
      </c>
      <c r="E5">
        <v>9669</v>
      </c>
      <c r="F5">
        <v>57888</v>
      </c>
      <c r="G5">
        <v>9210</v>
      </c>
      <c r="H5">
        <v>49057</v>
      </c>
      <c r="I5">
        <v>37414</v>
      </c>
      <c r="J5">
        <v>46150</v>
      </c>
      <c r="K5">
        <v>56827</v>
      </c>
      <c r="L5">
        <v>56788</v>
      </c>
      <c r="M5">
        <v>45140</v>
      </c>
      <c r="N5">
        <v>38185</v>
      </c>
      <c r="O5">
        <v>42621</v>
      </c>
      <c r="P5">
        <v>81259</v>
      </c>
      <c r="Q5">
        <v>204762</v>
      </c>
      <c r="R5">
        <v>128171</v>
      </c>
      <c r="S5">
        <v>330521</v>
      </c>
      <c r="T5">
        <v>280724</v>
      </c>
      <c r="U5">
        <v>286423</v>
      </c>
      <c r="V5">
        <v>497846</v>
      </c>
      <c r="W5">
        <v>283505</v>
      </c>
      <c r="Z5" t="s">
        <v>474</v>
      </c>
      <c r="AA5">
        <f t="shared" si="0"/>
        <v>9</v>
      </c>
      <c r="AB5" t="s">
        <v>516</v>
      </c>
    </row>
    <row r="6" spans="1:28" x14ac:dyDescent="0.3">
      <c r="A6" t="s">
        <v>125</v>
      </c>
      <c r="B6" t="s">
        <v>466</v>
      </c>
      <c r="C6" s="50" t="str">
        <f t="shared" si="1"/>
        <v>#8dd3c7</v>
      </c>
      <c r="D6">
        <v>63847</v>
      </c>
      <c r="E6">
        <v>442099</v>
      </c>
      <c r="F6">
        <v>341745</v>
      </c>
      <c r="G6">
        <v>262956</v>
      </c>
      <c r="H6">
        <v>75102</v>
      </c>
      <c r="I6">
        <v>316162</v>
      </c>
      <c r="J6">
        <v>319119</v>
      </c>
      <c r="K6">
        <v>329554</v>
      </c>
      <c r="L6">
        <v>294523</v>
      </c>
      <c r="M6">
        <v>129441</v>
      </c>
      <c r="N6">
        <v>265439</v>
      </c>
      <c r="O6">
        <v>288208</v>
      </c>
      <c r="P6">
        <v>456927</v>
      </c>
      <c r="Q6">
        <v>556265</v>
      </c>
      <c r="R6">
        <v>484910</v>
      </c>
      <c r="S6">
        <v>516639</v>
      </c>
      <c r="T6">
        <v>427529</v>
      </c>
      <c r="U6">
        <v>622503</v>
      </c>
      <c r="V6">
        <v>560626</v>
      </c>
      <c r="W6">
        <v>604346</v>
      </c>
      <c r="Z6" t="s">
        <v>481</v>
      </c>
      <c r="AA6">
        <f t="shared" si="0"/>
        <v>16</v>
      </c>
      <c r="AB6" t="s">
        <v>507</v>
      </c>
    </row>
    <row r="7" spans="1:28" x14ac:dyDescent="0.3">
      <c r="A7" t="s">
        <v>109</v>
      </c>
      <c r="B7" t="s">
        <v>466</v>
      </c>
      <c r="C7" s="50" t="str">
        <f t="shared" si="1"/>
        <v>#8dd3c7</v>
      </c>
      <c r="D7">
        <v>3004</v>
      </c>
      <c r="E7">
        <v>4731</v>
      </c>
      <c r="F7">
        <v>89182</v>
      </c>
      <c r="G7">
        <v>11839</v>
      </c>
      <c r="H7">
        <v>16363</v>
      </c>
      <c r="I7">
        <v>19229</v>
      </c>
      <c r="J7">
        <v>16268</v>
      </c>
      <c r="K7">
        <v>52721</v>
      </c>
      <c r="L7">
        <v>57319</v>
      </c>
      <c r="M7">
        <v>83653</v>
      </c>
      <c r="N7">
        <v>148009</v>
      </c>
      <c r="O7">
        <v>283395</v>
      </c>
      <c r="P7">
        <v>223964</v>
      </c>
      <c r="Q7">
        <v>166326</v>
      </c>
      <c r="R7">
        <v>62378</v>
      </c>
      <c r="S7">
        <v>215112</v>
      </c>
      <c r="T7">
        <v>174835</v>
      </c>
      <c r="U7">
        <v>115963</v>
      </c>
      <c r="V7">
        <v>118778</v>
      </c>
      <c r="W7">
        <v>270847</v>
      </c>
      <c r="Z7" t="s">
        <v>482</v>
      </c>
      <c r="AA7">
        <f t="shared" si="0"/>
        <v>3</v>
      </c>
      <c r="AB7" t="s">
        <v>517</v>
      </c>
    </row>
    <row r="8" spans="1:28" x14ac:dyDescent="0.3">
      <c r="A8" t="s">
        <v>2</v>
      </c>
      <c r="B8" t="s">
        <v>466</v>
      </c>
      <c r="C8" s="50" t="str">
        <f t="shared" si="1"/>
        <v>#8dd3c7</v>
      </c>
      <c r="D8">
        <v>136483296</v>
      </c>
      <c r="E8">
        <v>117878024</v>
      </c>
      <c r="F8">
        <v>160655968</v>
      </c>
      <c r="G8">
        <v>150380851</v>
      </c>
      <c r="H8">
        <v>123621016</v>
      </c>
      <c r="I8">
        <v>64801355</v>
      </c>
      <c r="J8">
        <v>69972607</v>
      </c>
      <c r="K8">
        <v>98050153</v>
      </c>
      <c r="L8">
        <v>112828628</v>
      </c>
      <c r="M8">
        <v>127284955</v>
      </c>
      <c r="N8">
        <v>154067776</v>
      </c>
      <c r="O8">
        <v>223145928</v>
      </c>
      <c r="P8">
        <v>304161172</v>
      </c>
      <c r="Q8">
        <v>232196936</v>
      </c>
      <c r="R8">
        <v>215487765</v>
      </c>
      <c r="S8">
        <v>312493219</v>
      </c>
      <c r="T8">
        <v>338841853</v>
      </c>
      <c r="U8">
        <v>316214327</v>
      </c>
      <c r="V8">
        <v>307131966</v>
      </c>
      <c r="W8">
        <v>297869352</v>
      </c>
    </row>
    <row r="9" spans="1:28" x14ac:dyDescent="0.3">
      <c r="A9" t="s">
        <v>79</v>
      </c>
      <c r="B9" t="s">
        <v>466</v>
      </c>
      <c r="C9" s="50" t="str">
        <f t="shared" si="1"/>
        <v>#8dd3c7</v>
      </c>
      <c r="D9">
        <v>14720009</v>
      </c>
      <c r="E9">
        <v>12719953</v>
      </c>
      <c r="F9">
        <v>11772474</v>
      </c>
      <c r="G9">
        <v>12244909</v>
      </c>
      <c r="H9">
        <v>8061523</v>
      </c>
      <c r="I9">
        <v>4744998</v>
      </c>
      <c r="J9">
        <v>6369402</v>
      </c>
      <c r="K9">
        <v>6434762</v>
      </c>
      <c r="L9">
        <v>7908404</v>
      </c>
      <c r="M9">
        <v>9244255</v>
      </c>
      <c r="N9">
        <v>10211176</v>
      </c>
      <c r="O9">
        <v>13917835</v>
      </c>
      <c r="P9">
        <v>56531338</v>
      </c>
      <c r="Q9">
        <v>54924684</v>
      </c>
      <c r="R9">
        <v>38650679</v>
      </c>
      <c r="S9">
        <v>53493934</v>
      </c>
      <c r="T9">
        <v>82061964</v>
      </c>
      <c r="U9">
        <v>75702804</v>
      </c>
      <c r="V9">
        <v>62944611</v>
      </c>
      <c r="W9">
        <v>82859203</v>
      </c>
    </row>
    <row r="10" spans="1:28" x14ac:dyDescent="0.3">
      <c r="A10" t="s">
        <v>70</v>
      </c>
      <c r="B10" t="s">
        <v>466</v>
      </c>
      <c r="C10" s="50" t="str">
        <f t="shared" si="1"/>
        <v>#8dd3c7</v>
      </c>
      <c r="D10">
        <v>43893952</v>
      </c>
      <c r="E10">
        <v>45503460</v>
      </c>
      <c r="F10">
        <v>49981548</v>
      </c>
      <c r="G10">
        <v>41840336</v>
      </c>
      <c r="H10">
        <v>38158428</v>
      </c>
      <c r="I10">
        <v>24030640</v>
      </c>
      <c r="J10">
        <v>24363994</v>
      </c>
      <c r="K10">
        <v>28483260</v>
      </c>
      <c r="L10">
        <v>29419884</v>
      </c>
      <c r="M10">
        <v>34895191</v>
      </c>
      <c r="N10">
        <v>48346138</v>
      </c>
      <c r="O10">
        <v>68426891</v>
      </c>
      <c r="P10">
        <v>77748255</v>
      </c>
      <c r="Q10">
        <v>76572934</v>
      </c>
      <c r="R10">
        <v>67919907</v>
      </c>
      <c r="S10">
        <v>95272826</v>
      </c>
      <c r="T10">
        <v>115234557</v>
      </c>
      <c r="U10">
        <v>107909798</v>
      </c>
      <c r="V10">
        <v>98046950</v>
      </c>
      <c r="W10">
        <v>97178720</v>
      </c>
    </row>
    <row r="11" spans="1:28" x14ac:dyDescent="0.3">
      <c r="A11" t="s">
        <v>54</v>
      </c>
      <c r="B11" t="s">
        <v>466</v>
      </c>
      <c r="C11" s="50" t="str">
        <f t="shared" si="1"/>
        <v>#8dd3c7</v>
      </c>
      <c r="D11">
        <v>16516695</v>
      </c>
      <c r="E11">
        <v>20562900</v>
      </c>
      <c r="F11">
        <v>17742828</v>
      </c>
      <c r="G11">
        <v>15400480</v>
      </c>
      <c r="H11">
        <v>13678493</v>
      </c>
      <c r="I11">
        <v>14635750</v>
      </c>
      <c r="J11">
        <v>10735685</v>
      </c>
      <c r="K11">
        <v>4575776</v>
      </c>
      <c r="L11">
        <v>13962780</v>
      </c>
      <c r="M11">
        <v>11339611</v>
      </c>
      <c r="N11">
        <v>16672301</v>
      </c>
      <c r="O11">
        <v>24561707</v>
      </c>
      <c r="P11">
        <v>42845268</v>
      </c>
      <c r="Q11">
        <v>27098763</v>
      </c>
      <c r="R11">
        <v>29057883</v>
      </c>
      <c r="S11">
        <v>65232413</v>
      </c>
      <c r="T11">
        <v>63869322</v>
      </c>
      <c r="U11">
        <v>55728683</v>
      </c>
      <c r="V11">
        <v>50885523</v>
      </c>
      <c r="W11">
        <v>53699487</v>
      </c>
    </row>
    <row r="12" spans="1:28" x14ac:dyDescent="0.3">
      <c r="A12" t="s">
        <v>367</v>
      </c>
      <c r="B12" t="s">
        <v>466</v>
      </c>
      <c r="C12" s="50" t="str">
        <f t="shared" si="1"/>
        <v>#8dd3c7</v>
      </c>
      <c r="D12">
        <v>218427</v>
      </c>
      <c r="E12">
        <v>208073</v>
      </c>
      <c r="F12">
        <v>137510</v>
      </c>
      <c r="G12">
        <v>267455</v>
      </c>
      <c r="H12">
        <v>189832</v>
      </c>
      <c r="I12">
        <v>73877</v>
      </c>
      <c r="J12">
        <v>101148</v>
      </c>
      <c r="K12">
        <v>202450</v>
      </c>
      <c r="L12">
        <v>482695</v>
      </c>
      <c r="M12">
        <v>447260</v>
      </c>
      <c r="N12">
        <v>556096</v>
      </c>
      <c r="O12">
        <v>1110776</v>
      </c>
      <c r="P12">
        <v>958888</v>
      </c>
      <c r="Q12">
        <v>892912</v>
      </c>
      <c r="R12">
        <v>971436</v>
      </c>
      <c r="S12">
        <v>1046572</v>
      </c>
      <c r="T12">
        <v>1326084</v>
      </c>
      <c r="U12">
        <v>1228649</v>
      </c>
      <c r="V12">
        <v>2133940</v>
      </c>
      <c r="W12">
        <v>3513050</v>
      </c>
    </row>
    <row r="13" spans="1:28" x14ac:dyDescent="0.3">
      <c r="A13" t="s">
        <v>122</v>
      </c>
      <c r="B13" t="s">
        <v>466</v>
      </c>
      <c r="C13" s="50" t="str">
        <f t="shared" si="1"/>
        <v>#8dd3c7</v>
      </c>
      <c r="D13">
        <v>25391</v>
      </c>
      <c r="E13">
        <v>31665</v>
      </c>
      <c r="F13">
        <v>39181</v>
      </c>
      <c r="G13">
        <v>23275</v>
      </c>
      <c r="H13">
        <v>36908</v>
      </c>
      <c r="I13">
        <v>18471</v>
      </c>
      <c r="J13">
        <v>26411</v>
      </c>
      <c r="K13">
        <v>28676</v>
      </c>
      <c r="L13">
        <v>30254</v>
      </c>
      <c r="M13">
        <v>108470</v>
      </c>
      <c r="N13">
        <v>33985</v>
      </c>
      <c r="O13">
        <v>77129</v>
      </c>
      <c r="P13">
        <v>61830</v>
      </c>
      <c r="Q13">
        <v>49897</v>
      </c>
      <c r="R13">
        <v>51761</v>
      </c>
      <c r="S13">
        <v>114712</v>
      </c>
      <c r="T13">
        <v>133931</v>
      </c>
      <c r="U13">
        <v>106057</v>
      </c>
      <c r="V13">
        <v>68639</v>
      </c>
      <c r="W13">
        <v>97525</v>
      </c>
    </row>
    <row r="14" spans="1:28" x14ac:dyDescent="0.3">
      <c r="A14" t="s">
        <v>140</v>
      </c>
      <c r="B14" t="s">
        <v>466</v>
      </c>
      <c r="C14" s="50" t="str">
        <f t="shared" si="1"/>
        <v>#8dd3c7</v>
      </c>
      <c r="D14">
        <v>369422</v>
      </c>
      <c r="E14">
        <v>173477</v>
      </c>
      <c r="F14">
        <v>179095</v>
      </c>
      <c r="G14">
        <v>203540</v>
      </c>
      <c r="H14">
        <v>197740</v>
      </c>
      <c r="I14">
        <v>184139</v>
      </c>
      <c r="J14">
        <v>252912</v>
      </c>
      <c r="K14">
        <v>555895</v>
      </c>
      <c r="L14">
        <v>578948</v>
      </c>
      <c r="M14">
        <v>631227</v>
      </c>
      <c r="N14">
        <v>1013498</v>
      </c>
      <c r="O14">
        <v>938663</v>
      </c>
      <c r="P14">
        <v>1089510</v>
      </c>
      <c r="Q14">
        <v>1074948</v>
      </c>
      <c r="R14">
        <v>800991</v>
      </c>
      <c r="S14">
        <v>1046343</v>
      </c>
      <c r="T14">
        <v>1034664</v>
      </c>
      <c r="U14">
        <v>1148092</v>
      </c>
      <c r="V14">
        <v>1357610</v>
      </c>
      <c r="W14">
        <v>1574610</v>
      </c>
    </row>
    <row r="15" spans="1:28" x14ac:dyDescent="0.3">
      <c r="A15" t="s">
        <v>28</v>
      </c>
      <c r="B15" t="s">
        <v>473</v>
      </c>
      <c r="C15" s="50" t="str">
        <f t="shared" si="1"/>
        <v>#bebada</v>
      </c>
      <c r="D15">
        <v>936177</v>
      </c>
      <c r="E15">
        <v>813563</v>
      </c>
      <c r="F15">
        <v>769506</v>
      </c>
      <c r="G15">
        <v>364676</v>
      </c>
      <c r="H15">
        <v>354490</v>
      </c>
      <c r="I15">
        <v>128804</v>
      </c>
      <c r="J15">
        <v>246010</v>
      </c>
      <c r="K15">
        <v>460728</v>
      </c>
      <c r="L15">
        <v>116136</v>
      </c>
      <c r="M15">
        <v>786952</v>
      </c>
      <c r="N15">
        <v>976448</v>
      </c>
      <c r="O15">
        <v>888017</v>
      </c>
      <c r="P15">
        <v>1378248</v>
      </c>
      <c r="Q15">
        <v>955755</v>
      </c>
      <c r="R15">
        <v>1336236</v>
      </c>
      <c r="S15">
        <v>2848217</v>
      </c>
      <c r="T15">
        <v>2008252</v>
      </c>
      <c r="U15">
        <v>1703423</v>
      </c>
      <c r="V15">
        <v>2257301</v>
      </c>
      <c r="W15">
        <v>2805644</v>
      </c>
    </row>
    <row r="16" spans="1:28" x14ac:dyDescent="0.3">
      <c r="A16" t="s">
        <v>6</v>
      </c>
      <c r="B16" t="s">
        <v>473</v>
      </c>
      <c r="C16" s="50" t="str">
        <f t="shared" si="1"/>
        <v>#bebada</v>
      </c>
      <c r="D16">
        <v>567141</v>
      </c>
      <c r="E16">
        <v>349096</v>
      </c>
      <c r="F16">
        <v>136299</v>
      </c>
      <c r="G16">
        <v>20088</v>
      </c>
      <c r="H16">
        <v>132549</v>
      </c>
      <c r="I16">
        <v>121193</v>
      </c>
      <c r="J16">
        <v>175427</v>
      </c>
      <c r="K16">
        <v>129190</v>
      </c>
      <c r="L16">
        <v>126197</v>
      </c>
      <c r="M16">
        <v>136831</v>
      </c>
      <c r="N16">
        <v>215203</v>
      </c>
      <c r="O16">
        <v>295961</v>
      </c>
      <c r="P16">
        <v>198725</v>
      </c>
      <c r="Q16">
        <v>110063</v>
      </c>
      <c r="R16">
        <v>144818</v>
      </c>
      <c r="S16">
        <v>184593</v>
      </c>
      <c r="T16">
        <v>300300</v>
      </c>
      <c r="U16">
        <v>488026</v>
      </c>
      <c r="V16">
        <v>688959</v>
      </c>
      <c r="W16">
        <v>2079288</v>
      </c>
    </row>
    <row r="17" spans="1:23" x14ac:dyDescent="0.3">
      <c r="A17" t="s">
        <v>78</v>
      </c>
      <c r="B17" t="s">
        <v>473</v>
      </c>
      <c r="C17" s="50" t="str">
        <f t="shared" si="1"/>
        <v>#bebada</v>
      </c>
      <c r="D17">
        <v>44163</v>
      </c>
      <c r="E17">
        <v>35876</v>
      </c>
      <c r="F17">
        <v>261721</v>
      </c>
      <c r="G17">
        <v>204384</v>
      </c>
      <c r="H17">
        <v>444638</v>
      </c>
      <c r="I17">
        <v>278112</v>
      </c>
      <c r="J17">
        <v>262107</v>
      </c>
      <c r="K17">
        <v>236942</v>
      </c>
      <c r="L17">
        <v>145964</v>
      </c>
      <c r="M17">
        <v>552519</v>
      </c>
      <c r="N17">
        <v>228147</v>
      </c>
      <c r="O17">
        <v>241159</v>
      </c>
      <c r="P17">
        <v>217277</v>
      </c>
      <c r="Q17">
        <v>1584528</v>
      </c>
      <c r="R17">
        <v>16551203</v>
      </c>
      <c r="S17">
        <v>31722409</v>
      </c>
      <c r="T17">
        <v>9378465</v>
      </c>
      <c r="U17">
        <v>5806869</v>
      </c>
      <c r="V17">
        <v>27970411</v>
      </c>
      <c r="W17">
        <v>15955660</v>
      </c>
    </row>
    <row r="18" spans="1:23" x14ac:dyDescent="0.3">
      <c r="A18" t="s">
        <v>80</v>
      </c>
      <c r="B18" t="s">
        <v>473</v>
      </c>
      <c r="C18" s="50" t="str">
        <f t="shared" si="1"/>
        <v>#bebada</v>
      </c>
      <c r="D18">
        <v>1993252</v>
      </c>
      <c r="E18">
        <v>307138</v>
      </c>
      <c r="F18">
        <v>450934</v>
      </c>
      <c r="G18">
        <v>284678</v>
      </c>
      <c r="H18">
        <v>901346</v>
      </c>
      <c r="I18">
        <v>710205</v>
      </c>
      <c r="J18">
        <v>403515</v>
      </c>
      <c r="K18">
        <v>841066</v>
      </c>
      <c r="L18">
        <v>979436</v>
      </c>
      <c r="M18">
        <v>1649838</v>
      </c>
      <c r="N18">
        <v>3401907</v>
      </c>
      <c r="O18">
        <v>1920386</v>
      </c>
      <c r="P18">
        <v>2474956</v>
      </c>
      <c r="Q18">
        <v>2062073</v>
      </c>
      <c r="R18">
        <v>4199078</v>
      </c>
      <c r="S18">
        <v>3392199</v>
      </c>
      <c r="T18">
        <v>3174905</v>
      </c>
      <c r="U18">
        <v>2597309</v>
      </c>
      <c r="V18">
        <v>2834750</v>
      </c>
      <c r="W18">
        <v>4132701</v>
      </c>
    </row>
    <row r="19" spans="1:23" x14ac:dyDescent="0.3">
      <c r="A19" t="s">
        <v>33</v>
      </c>
      <c r="B19" t="s">
        <v>473</v>
      </c>
      <c r="C19" s="50" t="str">
        <f t="shared" si="1"/>
        <v>#bebada</v>
      </c>
      <c r="D19">
        <v>3805853</v>
      </c>
      <c r="E19">
        <v>26749982</v>
      </c>
      <c r="F19">
        <v>18373398</v>
      </c>
      <c r="G19">
        <v>14981609</v>
      </c>
      <c r="H19">
        <v>9164758</v>
      </c>
      <c r="I19">
        <v>15013314</v>
      </c>
      <c r="J19">
        <v>9410611</v>
      </c>
      <c r="K19">
        <v>15378455</v>
      </c>
      <c r="L19">
        <v>13709254</v>
      </c>
      <c r="M19">
        <v>6808264</v>
      </c>
      <c r="N19">
        <v>11136115</v>
      </c>
      <c r="O19">
        <v>13317683</v>
      </c>
      <c r="P19">
        <v>17443289</v>
      </c>
      <c r="Q19">
        <v>15466233</v>
      </c>
      <c r="R19">
        <v>47633644</v>
      </c>
      <c r="S19">
        <v>67940739</v>
      </c>
      <c r="T19">
        <v>48787300</v>
      </c>
      <c r="U19">
        <v>54440538</v>
      </c>
      <c r="V19">
        <v>135575754</v>
      </c>
      <c r="W19">
        <v>156434588</v>
      </c>
    </row>
    <row r="20" spans="1:23" x14ac:dyDescent="0.3">
      <c r="A20" t="s">
        <v>71</v>
      </c>
      <c r="B20" t="s">
        <v>473</v>
      </c>
      <c r="C20" s="50" t="str">
        <f t="shared" si="1"/>
        <v>#bebada</v>
      </c>
      <c r="D20">
        <v>3343</v>
      </c>
      <c r="E20">
        <v>86933</v>
      </c>
      <c r="F20">
        <v>12302</v>
      </c>
      <c r="G20">
        <v>2194542</v>
      </c>
      <c r="H20">
        <v>2051892</v>
      </c>
      <c r="I20">
        <v>96994</v>
      </c>
      <c r="J20">
        <v>1576975</v>
      </c>
      <c r="K20">
        <v>2969261</v>
      </c>
      <c r="L20">
        <v>160160</v>
      </c>
      <c r="M20">
        <v>3085800</v>
      </c>
      <c r="N20">
        <v>3514356</v>
      </c>
      <c r="O20">
        <v>3215239</v>
      </c>
      <c r="P20">
        <v>1890172</v>
      </c>
      <c r="Q20">
        <v>3368927</v>
      </c>
      <c r="R20">
        <v>2676484</v>
      </c>
      <c r="S20">
        <v>4724615</v>
      </c>
      <c r="T20">
        <v>4049946</v>
      </c>
      <c r="U20">
        <v>1416931</v>
      </c>
      <c r="V20">
        <v>1252896</v>
      </c>
      <c r="W20">
        <v>1497031</v>
      </c>
    </row>
    <row r="21" spans="1:23" x14ac:dyDescent="0.3">
      <c r="A21" t="s">
        <v>123</v>
      </c>
      <c r="B21" t="s">
        <v>473</v>
      </c>
      <c r="C21" s="50" t="str">
        <f t="shared" si="1"/>
        <v>#bebada</v>
      </c>
      <c r="D21">
        <v>362972</v>
      </c>
      <c r="E21">
        <v>606596</v>
      </c>
      <c r="F21">
        <v>1001094</v>
      </c>
      <c r="G21">
        <v>1285980</v>
      </c>
      <c r="H21">
        <v>1190849</v>
      </c>
      <c r="I21">
        <v>349385</v>
      </c>
      <c r="J21">
        <v>212060</v>
      </c>
      <c r="K21">
        <v>49199</v>
      </c>
      <c r="L21">
        <v>363653</v>
      </c>
      <c r="M21">
        <v>109743</v>
      </c>
      <c r="N21">
        <v>285424</v>
      </c>
      <c r="O21">
        <v>154288</v>
      </c>
      <c r="P21">
        <v>425717</v>
      </c>
      <c r="Q21">
        <v>131184</v>
      </c>
      <c r="R21">
        <v>181665</v>
      </c>
      <c r="S21">
        <v>3154593</v>
      </c>
      <c r="T21">
        <v>3386418</v>
      </c>
      <c r="U21">
        <v>3787865</v>
      </c>
      <c r="V21">
        <v>3700660</v>
      </c>
      <c r="W21">
        <v>7165190</v>
      </c>
    </row>
    <row r="22" spans="1:23" x14ac:dyDescent="0.3">
      <c r="A22" t="s">
        <v>10</v>
      </c>
      <c r="B22" t="s">
        <v>473</v>
      </c>
      <c r="C22" s="50" t="str">
        <f t="shared" si="1"/>
        <v>#bebada</v>
      </c>
      <c r="D22">
        <v>423205396</v>
      </c>
      <c r="E22">
        <v>535291728</v>
      </c>
      <c r="F22">
        <v>575078400</v>
      </c>
      <c r="G22">
        <v>470856559</v>
      </c>
      <c r="H22">
        <v>426386653</v>
      </c>
      <c r="I22">
        <v>356978178</v>
      </c>
      <c r="J22">
        <v>318487592</v>
      </c>
      <c r="K22">
        <v>348006733</v>
      </c>
      <c r="L22">
        <v>401280402</v>
      </c>
      <c r="M22">
        <v>549251185</v>
      </c>
      <c r="N22">
        <v>628561261</v>
      </c>
      <c r="O22">
        <v>681663370</v>
      </c>
      <c r="P22">
        <v>788446255</v>
      </c>
      <c r="Q22">
        <v>782559393</v>
      </c>
      <c r="R22">
        <v>970968925</v>
      </c>
      <c r="S22">
        <v>1473731952</v>
      </c>
      <c r="T22">
        <v>1411631321</v>
      </c>
      <c r="U22">
        <v>1180627947</v>
      </c>
      <c r="V22">
        <v>1304896597</v>
      </c>
      <c r="W22">
        <v>1238373740</v>
      </c>
    </row>
    <row r="23" spans="1:23" x14ac:dyDescent="0.3">
      <c r="A23" t="s">
        <v>83</v>
      </c>
      <c r="B23" t="s">
        <v>473</v>
      </c>
      <c r="C23" s="50" t="str">
        <f t="shared" si="1"/>
        <v>#bebada</v>
      </c>
      <c r="D23">
        <v>798816</v>
      </c>
      <c r="E23">
        <v>1658177</v>
      </c>
      <c r="F23">
        <v>2077427</v>
      </c>
      <c r="G23">
        <v>2219400</v>
      </c>
      <c r="H23">
        <v>620987</v>
      </c>
      <c r="I23">
        <v>469983</v>
      </c>
      <c r="J23">
        <v>625820</v>
      </c>
      <c r="K23">
        <v>1823295</v>
      </c>
      <c r="L23">
        <v>2848752</v>
      </c>
      <c r="M23">
        <v>3156505</v>
      </c>
      <c r="N23">
        <v>2793431</v>
      </c>
      <c r="O23">
        <v>3487655</v>
      </c>
      <c r="P23">
        <v>3889635</v>
      </c>
      <c r="Q23">
        <v>4093918</v>
      </c>
      <c r="R23">
        <v>4073699</v>
      </c>
      <c r="S23">
        <v>5267067</v>
      </c>
      <c r="T23">
        <v>5030503</v>
      </c>
      <c r="U23">
        <v>4443703</v>
      </c>
      <c r="V23">
        <v>4855627</v>
      </c>
      <c r="W23">
        <v>3933927</v>
      </c>
    </row>
    <row r="24" spans="1:23" x14ac:dyDescent="0.3">
      <c r="A24" t="s">
        <v>68</v>
      </c>
      <c r="B24" t="s">
        <v>473</v>
      </c>
      <c r="C24" s="50" t="str">
        <f t="shared" si="1"/>
        <v>#bebada</v>
      </c>
      <c r="D24">
        <v>100566</v>
      </c>
      <c r="E24">
        <v>163270</v>
      </c>
      <c r="F24">
        <v>1243284</v>
      </c>
      <c r="G24">
        <v>1658743</v>
      </c>
      <c r="H24">
        <v>2427223</v>
      </c>
      <c r="I24">
        <v>2364398</v>
      </c>
      <c r="J24">
        <v>241388</v>
      </c>
      <c r="K24">
        <v>108120</v>
      </c>
      <c r="L24">
        <v>244803</v>
      </c>
      <c r="M24">
        <v>350745</v>
      </c>
      <c r="N24">
        <v>492476</v>
      </c>
      <c r="O24">
        <v>433450</v>
      </c>
      <c r="P24">
        <v>541984</v>
      </c>
      <c r="Q24">
        <v>259672</v>
      </c>
      <c r="R24">
        <v>488349</v>
      </c>
      <c r="S24">
        <v>719691</v>
      </c>
      <c r="T24">
        <v>468398</v>
      </c>
      <c r="U24">
        <v>295862</v>
      </c>
      <c r="V24">
        <v>354204</v>
      </c>
      <c r="W24">
        <v>650507</v>
      </c>
    </row>
    <row r="25" spans="1:23" x14ac:dyDescent="0.3">
      <c r="A25" t="s">
        <v>57</v>
      </c>
      <c r="B25" t="s">
        <v>473</v>
      </c>
      <c r="C25" s="50" t="str">
        <f t="shared" si="1"/>
        <v>#bebada</v>
      </c>
      <c r="D25">
        <v>2692447548</v>
      </c>
      <c r="E25">
        <v>3819858274</v>
      </c>
      <c r="F25">
        <v>3331308962</v>
      </c>
      <c r="G25">
        <v>2814693381</v>
      </c>
      <c r="H25">
        <v>2635276465</v>
      </c>
      <c r="I25">
        <v>1619380280</v>
      </c>
      <c r="J25">
        <v>1622048418</v>
      </c>
      <c r="K25">
        <v>1884141986</v>
      </c>
      <c r="L25">
        <v>2185618652</v>
      </c>
      <c r="M25">
        <v>2895140876</v>
      </c>
      <c r="N25">
        <v>3220453785</v>
      </c>
      <c r="O25">
        <v>3648429218</v>
      </c>
      <c r="P25">
        <v>4256989553</v>
      </c>
      <c r="Q25">
        <v>3872301444</v>
      </c>
      <c r="R25">
        <v>4695042699</v>
      </c>
      <c r="S25">
        <v>7846602063</v>
      </c>
      <c r="T25">
        <v>6750991509</v>
      </c>
      <c r="U25">
        <v>5460625727</v>
      </c>
      <c r="V25">
        <v>6013015226</v>
      </c>
      <c r="W25">
        <v>6034025090</v>
      </c>
    </row>
    <row r="26" spans="1:23" x14ac:dyDescent="0.3">
      <c r="A26" t="s">
        <v>58</v>
      </c>
      <c r="B26" t="s">
        <v>474</v>
      </c>
      <c r="C26" s="50" t="str">
        <f t="shared" si="1"/>
        <v>#fccde5</v>
      </c>
      <c r="D26">
        <v>100421368</v>
      </c>
      <c r="E26">
        <v>106177864</v>
      </c>
      <c r="F26">
        <v>89549576</v>
      </c>
      <c r="G26">
        <v>60356556</v>
      </c>
      <c r="H26">
        <v>55888316</v>
      </c>
      <c r="I26">
        <v>32171326</v>
      </c>
      <c r="J26">
        <v>19828075</v>
      </c>
      <c r="K26">
        <v>28229871</v>
      </c>
      <c r="L26">
        <v>36876467</v>
      </c>
      <c r="M26">
        <v>48738848</v>
      </c>
      <c r="N26">
        <v>52434426</v>
      </c>
      <c r="O26">
        <v>71862737</v>
      </c>
      <c r="P26">
        <v>80338046</v>
      </c>
      <c r="Q26">
        <v>64912790</v>
      </c>
      <c r="R26">
        <v>81321433</v>
      </c>
      <c r="S26">
        <v>112008088</v>
      </c>
      <c r="T26">
        <v>117613979</v>
      </c>
      <c r="U26">
        <v>101449877</v>
      </c>
      <c r="V26">
        <v>78503883</v>
      </c>
      <c r="W26">
        <v>93845794</v>
      </c>
    </row>
    <row r="27" spans="1:23" x14ac:dyDescent="0.3">
      <c r="A27" t="s">
        <v>7</v>
      </c>
      <c r="B27" t="s">
        <v>474</v>
      </c>
      <c r="C27" s="50" t="str">
        <f t="shared" si="1"/>
        <v>#fccde5</v>
      </c>
      <c r="D27">
        <v>9336</v>
      </c>
      <c r="E27">
        <v>81734</v>
      </c>
      <c r="F27">
        <v>29656</v>
      </c>
      <c r="G27">
        <v>80536</v>
      </c>
      <c r="H27">
        <v>40559</v>
      </c>
      <c r="I27">
        <v>32449</v>
      </c>
      <c r="J27">
        <v>91315</v>
      </c>
      <c r="K27">
        <v>235912</v>
      </c>
      <c r="L27">
        <v>18674</v>
      </c>
      <c r="M27">
        <v>222569</v>
      </c>
      <c r="N27">
        <v>184043</v>
      </c>
      <c r="O27">
        <v>31024</v>
      </c>
      <c r="P27">
        <v>93637</v>
      </c>
      <c r="Q27">
        <v>44860</v>
      </c>
      <c r="R27">
        <v>71662</v>
      </c>
      <c r="S27">
        <v>47388</v>
      </c>
      <c r="T27">
        <v>234546</v>
      </c>
      <c r="U27">
        <v>368442</v>
      </c>
      <c r="V27">
        <v>518907</v>
      </c>
      <c r="W27">
        <v>675209</v>
      </c>
    </row>
    <row r="28" spans="1:23" x14ac:dyDescent="0.3">
      <c r="A28" t="s">
        <v>8</v>
      </c>
      <c r="B28" t="s">
        <v>474</v>
      </c>
      <c r="C28" s="50" t="str">
        <f t="shared" si="1"/>
        <v>#fccde5</v>
      </c>
      <c r="D28">
        <v>2315265</v>
      </c>
      <c r="E28">
        <v>1253596</v>
      </c>
      <c r="F28">
        <v>907785</v>
      </c>
      <c r="G28">
        <v>1225542</v>
      </c>
      <c r="H28">
        <v>1500927</v>
      </c>
      <c r="I28">
        <v>1631814</v>
      </c>
      <c r="J28">
        <v>1608177</v>
      </c>
      <c r="K28">
        <v>907334</v>
      </c>
      <c r="L28">
        <v>1093038</v>
      </c>
      <c r="M28">
        <v>1088541</v>
      </c>
      <c r="N28">
        <v>1401519</v>
      </c>
      <c r="O28">
        <v>2061528</v>
      </c>
      <c r="P28">
        <v>7662151</v>
      </c>
      <c r="Q28">
        <v>13978863</v>
      </c>
      <c r="R28">
        <v>21518058</v>
      </c>
      <c r="S28">
        <v>40583706</v>
      </c>
      <c r="T28">
        <v>35821786</v>
      </c>
      <c r="U28">
        <v>32233580</v>
      </c>
      <c r="V28">
        <v>47919981</v>
      </c>
      <c r="W28">
        <v>67072938</v>
      </c>
    </row>
    <row r="29" spans="1:23" x14ac:dyDescent="0.3">
      <c r="A29" t="s">
        <v>11</v>
      </c>
      <c r="B29" t="s">
        <v>474</v>
      </c>
      <c r="C29" s="50" t="str">
        <f t="shared" si="1"/>
        <v>#fccde5</v>
      </c>
      <c r="D29">
        <v>28554720</v>
      </c>
      <c r="E29">
        <v>27682532</v>
      </c>
      <c r="F29">
        <v>22805784</v>
      </c>
      <c r="G29">
        <v>16595241</v>
      </c>
      <c r="H29">
        <v>16688961</v>
      </c>
      <c r="I29">
        <v>14864257</v>
      </c>
      <c r="J29">
        <v>11442517</v>
      </c>
      <c r="K29">
        <v>14910068</v>
      </c>
      <c r="L29">
        <v>17386127</v>
      </c>
      <c r="M29">
        <v>24445327</v>
      </c>
      <c r="N29">
        <v>27494860</v>
      </c>
      <c r="O29">
        <v>35727752</v>
      </c>
      <c r="P29">
        <v>40113217</v>
      </c>
      <c r="Q29">
        <v>31509551</v>
      </c>
      <c r="R29">
        <v>45273037</v>
      </c>
      <c r="S29">
        <v>47464199</v>
      </c>
      <c r="T29">
        <v>41989733</v>
      </c>
      <c r="U29">
        <v>47038910</v>
      </c>
      <c r="V29">
        <v>41515339</v>
      </c>
      <c r="W29">
        <v>50553176</v>
      </c>
    </row>
    <row r="30" spans="1:23" x14ac:dyDescent="0.3">
      <c r="A30" t="s">
        <v>14</v>
      </c>
      <c r="B30" t="s">
        <v>474</v>
      </c>
      <c r="C30" s="50" t="str">
        <f t="shared" si="1"/>
        <v>#fccde5</v>
      </c>
      <c r="D30">
        <v>5880</v>
      </c>
      <c r="E30">
        <v>36943</v>
      </c>
      <c r="F30">
        <v>22476</v>
      </c>
      <c r="G30">
        <v>32094</v>
      </c>
      <c r="H30">
        <v>931476</v>
      </c>
      <c r="I30">
        <v>4077211</v>
      </c>
      <c r="J30">
        <v>4732621</v>
      </c>
      <c r="K30">
        <v>2590541</v>
      </c>
      <c r="L30">
        <v>5294090</v>
      </c>
      <c r="M30">
        <v>25023126</v>
      </c>
      <c r="N30">
        <v>27481358</v>
      </c>
      <c r="O30">
        <v>12896558</v>
      </c>
      <c r="P30">
        <v>20403879</v>
      </c>
      <c r="Q30">
        <v>83497995</v>
      </c>
      <c r="R30">
        <v>79471385</v>
      </c>
      <c r="S30">
        <v>171723980</v>
      </c>
      <c r="T30">
        <v>175236017</v>
      </c>
      <c r="U30">
        <v>51665915</v>
      </c>
      <c r="V30">
        <v>36790551</v>
      </c>
      <c r="W30">
        <v>15447144</v>
      </c>
    </row>
    <row r="31" spans="1:23" x14ac:dyDescent="0.3">
      <c r="A31" t="s">
        <v>18</v>
      </c>
      <c r="B31" t="s">
        <v>474</v>
      </c>
      <c r="C31" s="50" t="str">
        <f t="shared" si="1"/>
        <v>#fccde5</v>
      </c>
      <c r="D31">
        <v>28074</v>
      </c>
      <c r="E31">
        <v>20173</v>
      </c>
      <c r="F31">
        <v>69011</v>
      </c>
      <c r="G31">
        <v>66893</v>
      </c>
      <c r="H31">
        <v>677843</v>
      </c>
      <c r="I31">
        <v>296973</v>
      </c>
      <c r="J31">
        <v>64856</v>
      </c>
      <c r="K31">
        <v>141956</v>
      </c>
      <c r="L31">
        <v>112124</v>
      </c>
      <c r="M31">
        <v>6679730</v>
      </c>
      <c r="N31">
        <v>3273371</v>
      </c>
      <c r="O31">
        <v>377045</v>
      </c>
      <c r="P31">
        <v>1083205</v>
      </c>
      <c r="Q31">
        <v>6924467</v>
      </c>
      <c r="R31">
        <v>5166201</v>
      </c>
      <c r="S31">
        <v>17121788</v>
      </c>
      <c r="T31">
        <v>8346618</v>
      </c>
      <c r="U31">
        <v>3343478</v>
      </c>
      <c r="V31">
        <v>1179147</v>
      </c>
      <c r="W31">
        <v>1878289</v>
      </c>
    </row>
    <row r="32" spans="1:23" x14ac:dyDescent="0.3">
      <c r="A32" t="s">
        <v>38</v>
      </c>
      <c r="B32" t="s">
        <v>474</v>
      </c>
      <c r="C32" s="50" t="str">
        <f t="shared" si="1"/>
        <v>#fccde5</v>
      </c>
      <c r="D32">
        <v>2197093</v>
      </c>
      <c r="E32">
        <v>2365120</v>
      </c>
      <c r="F32">
        <v>1540368</v>
      </c>
      <c r="G32">
        <v>1286721</v>
      </c>
      <c r="H32">
        <v>247535</v>
      </c>
      <c r="I32">
        <v>410671</v>
      </c>
      <c r="J32">
        <v>112549</v>
      </c>
      <c r="K32">
        <v>370478</v>
      </c>
      <c r="L32">
        <v>709824</v>
      </c>
      <c r="M32">
        <v>802387</v>
      </c>
      <c r="N32">
        <v>1148155</v>
      </c>
      <c r="O32">
        <v>1644999</v>
      </c>
      <c r="P32">
        <v>1790346</v>
      </c>
      <c r="Q32">
        <v>1186928</v>
      </c>
      <c r="R32">
        <v>1608692</v>
      </c>
      <c r="S32">
        <v>1651613</v>
      </c>
      <c r="T32">
        <v>1933531</v>
      </c>
      <c r="U32">
        <v>1594177</v>
      </c>
      <c r="V32">
        <v>2243234</v>
      </c>
      <c r="W32">
        <v>2116532</v>
      </c>
    </row>
    <row r="33" spans="1:23" x14ac:dyDescent="0.3">
      <c r="A33" t="s">
        <v>39</v>
      </c>
      <c r="B33" t="s">
        <v>474</v>
      </c>
      <c r="C33" s="50" t="str">
        <f t="shared" si="1"/>
        <v>#fccde5</v>
      </c>
      <c r="D33">
        <v>47066</v>
      </c>
      <c r="E33">
        <v>137423</v>
      </c>
      <c r="F33">
        <v>437979</v>
      </c>
      <c r="G33">
        <v>566220</v>
      </c>
      <c r="H33">
        <v>98600</v>
      </c>
      <c r="I33">
        <v>194975</v>
      </c>
      <c r="J33">
        <v>195703</v>
      </c>
      <c r="K33">
        <v>225889</v>
      </c>
      <c r="L33">
        <v>231535</v>
      </c>
      <c r="M33">
        <v>1823946</v>
      </c>
      <c r="N33">
        <v>393789</v>
      </c>
      <c r="O33">
        <v>446577</v>
      </c>
      <c r="P33">
        <v>706493</v>
      </c>
      <c r="Q33">
        <v>672349</v>
      </c>
      <c r="R33">
        <v>840347</v>
      </c>
      <c r="S33">
        <v>1397853</v>
      </c>
      <c r="T33">
        <v>3600004</v>
      </c>
      <c r="U33">
        <v>2438652</v>
      </c>
      <c r="V33">
        <v>2356067</v>
      </c>
      <c r="W33">
        <v>2644362</v>
      </c>
    </row>
    <row r="34" spans="1:23" x14ac:dyDescent="0.3">
      <c r="A34" t="s">
        <v>104</v>
      </c>
      <c r="B34" t="s">
        <v>474</v>
      </c>
      <c r="C34" s="50" t="str">
        <f t="shared" si="1"/>
        <v>#fccde5</v>
      </c>
      <c r="D34">
        <v>5034450</v>
      </c>
      <c r="E34">
        <v>5102070</v>
      </c>
      <c r="F34">
        <v>5053562</v>
      </c>
      <c r="G34">
        <v>3436577</v>
      </c>
      <c r="H34">
        <v>2722358</v>
      </c>
      <c r="I34">
        <v>2297661</v>
      </c>
      <c r="J34">
        <v>1100154</v>
      </c>
      <c r="K34">
        <v>1462750</v>
      </c>
      <c r="L34">
        <v>1857544</v>
      </c>
      <c r="M34">
        <v>2250886</v>
      </c>
      <c r="N34">
        <v>2257747</v>
      </c>
      <c r="O34">
        <v>3155268</v>
      </c>
      <c r="P34">
        <v>3971799</v>
      </c>
      <c r="Q34">
        <v>3266701</v>
      </c>
      <c r="R34">
        <v>4003534</v>
      </c>
      <c r="S34">
        <v>5183944</v>
      </c>
      <c r="T34">
        <v>5352280</v>
      </c>
      <c r="U34">
        <v>4918269</v>
      </c>
      <c r="V34">
        <v>4274606</v>
      </c>
      <c r="W34">
        <v>4775205</v>
      </c>
    </row>
    <row r="35" spans="1:23" x14ac:dyDescent="0.3">
      <c r="A35" t="s">
        <v>12</v>
      </c>
      <c r="B35" t="s">
        <v>481</v>
      </c>
      <c r="C35" s="50" t="str">
        <f t="shared" si="1"/>
        <v>#8dd3c7</v>
      </c>
      <c r="D35">
        <v>17189981</v>
      </c>
      <c r="E35">
        <v>2655893</v>
      </c>
      <c r="F35">
        <v>11223581</v>
      </c>
      <c r="G35">
        <v>8144980</v>
      </c>
      <c r="H35">
        <v>6181860</v>
      </c>
      <c r="I35">
        <v>7170866</v>
      </c>
      <c r="J35">
        <v>8457177</v>
      </c>
      <c r="K35">
        <v>14757626</v>
      </c>
      <c r="L35">
        <v>16149269</v>
      </c>
      <c r="M35">
        <v>22728606</v>
      </c>
      <c r="N35">
        <v>35898953</v>
      </c>
      <c r="O35">
        <v>48289091</v>
      </c>
      <c r="P35">
        <v>65331318</v>
      </c>
      <c r="Q35">
        <v>50907776</v>
      </c>
      <c r="R35">
        <v>70434645</v>
      </c>
      <c r="S35">
        <v>129849007</v>
      </c>
      <c r="T35">
        <v>168771183</v>
      </c>
      <c r="U35">
        <v>142661924</v>
      </c>
      <c r="V35">
        <v>187458571</v>
      </c>
      <c r="W35">
        <v>228913784</v>
      </c>
    </row>
    <row r="36" spans="1:23" x14ac:dyDescent="0.3">
      <c r="A36" t="s">
        <v>497</v>
      </c>
      <c r="B36" t="s">
        <v>481</v>
      </c>
      <c r="C36" s="50" t="str">
        <f t="shared" si="1"/>
        <v>#8dd3c7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">
      <c r="A37" t="s">
        <v>29</v>
      </c>
      <c r="B37" t="s">
        <v>481</v>
      </c>
      <c r="C37" s="50" t="str">
        <f t="shared" si="1"/>
        <v>#8dd3c7</v>
      </c>
      <c r="D37">
        <v>932472258</v>
      </c>
      <c r="E37">
        <v>1095094718</v>
      </c>
      <c r="F37">
        <v>1047752498</v>
      </c>
      <c r="G37">
        <v>863589147</v>
      </c>
      <c r="H37">
        <v>809752599</v>
      </c>
      <c r="I37">
        <v>576164353</v>
      </c>
      <c r="J37">
        <v>563311536</v>
      </c>
      <c r="K37">
        <v>577332751</v>
      </c>
      <c r="L37">
        <v>673546557</v>
      </c>
      <c r="M37">
        <v>956331831</v>
      </c>
      <c r="N37">
        <v>1021725423</v>
      </c>
      <c r="O37">
        <v>1066638426</v>
      </c>
      <c r="P37">
        <v>1267087029</v>
      </c>
      <c r="Q37">
        <v>1152704657</v>
      </c>
      <c r="R37">
        <v>1405814760</v>
      </c>
      <c r="S37">
        <v>2059154855</v>
      </c>
      <c r="T37">
        <v>1698682364</v>
      </c>
      <c r="U37">
        <v>1586000751</v>
      </c>
      <c r="V37">
        <v>1442250659</v>
      </c>
      <c r="W37">
        <v>1581142038</v>
      </c>
    </row>
    <row r="38" spans="1:23" x14ac:dyDescent="0.3">
      <c r="A38" t="s">
        <v>41</v>
      </c>
      <c r="B38" t="s">
        <v>481</v>
      </c>
      <c r="C38" s="50" t="str">
        <f t="shared" si="1"/>
        <v>#8dd3c7</v>
      </c>
      <c r="D38">
        <v>146452704</v>
      </c>
      <c r="E38">
        <v>208011744</v>
      </c>
      <c r="F38">
        <v>158453264</v>
      </c>
      <c r="G38">
        <v>125355612</v>
      </c>
      <c r="H38">
        <v>112532933</v>
      </c>
      <c r="I38">
        <v>72249310</v>
      </c>
      <c r="J38">
        <v>71422975</v>
      </c>
      <c r="K38">
        <v>78597216</v>
      </c>
      <c r="L38">
        <v>96073660</v>
      </c>
      <c r="M38">
        <v>140603810</v>
      </c>
      <c r="N38">
        <v>162736373</v>
      </c>
      <c r="O38">
        <v>203933576</v>
      </c>
      <c r="P38">
        <v>289254471</v>
      </c>
      <c r="Q38">
        <v>276283625</v>
      </c>
      <c r="R38">
        <v>371612050</v>
      </c>
      <c r="S38">
        <v>618626075</v>
      </c>
      <c r="T38">
        <v>477206319</v>
      </c>
      <c r="U38">
        <v>415479113</v>
      </c>
      <c r="V38">
        <v>527286883</v>
      </c>
      <c r="W38">
        <v>547053956</v>
      </c>
    </row>
    <row r="39" spans="1:23" x14ac:dyDescent="0.3">
      <c r="A39" t="s">
        <v>26</v>
      </c>
      <c r="B39" t="s">
        <v>481</v>
      </c>
      <c r="C39" s="50" t="str">
        <f t="shared" si="1"/>
        <v>#8dd3c7</v>
      </c>
      <c r="D39">
        <v>576401</v>
      </c>
      <c r="E39">
        <v>13908003</v>
      </c>
      <c r="F39">
        <v>4170904</v>
      </c>
      <c r="G39">
        <v>3303385</v>
      </c>
      <c r="H39">
        <v>11148087</v>
      </c>
      <c r="I39">
        <v>5085602</v>
      </c>
      <c r="J39">
        <v>4461723</v>
      </c>
      <c r="K39">
        <v>5893493</v>
      </c>
      <c r="L39">
        <v>6866738</v>
      </c>
      <c r="M39">
        <v>6220586</v>
      </c>
      <c r="N39">
        <v>11760059</v>
      </c>
      <c r="O39">
        <v>78314022</v>
      </c>
      <c r="P39">
        <v>18441317</v>
      </c>
      <c r="Q39">
        <v>25012042</v>
      </c>
      <c r="R39">
        <v>34852418</v>
      </c>
      <c r="S39">
        <v>49119351</v>
      </c>
      <c r="T39">
        <v>117195614</v>
      </c>
      <c r="U39">
        <v>38838385</v>
      </c>
      <c r="V39">
        <v>46767784</v>
      </c>
      <c r="W39">
        <v>31491913</v>
      </c>
    </row>
    <row r="40" spans="1:23" x14ac:dyDescent="0.3">
      <c r="A40" t="s">
        <v>32</v>
      </c>
      <c r="B40" t="s">
        <v>481</v>
      </c>
      <c r="C40" s="50" t="str">
        <f t="shared" si="1"/>
        <v>#8dd3c7</v>
      </c>
      <c r="D40">
        <v>30346661</v>
      </c>
      <c r="E40">
        <v>31902374</v>
      </c>
      <c r="F40">
        <v>24021475</v>
      </c>
      <c r="G40">
        <v>25658865</v>
      </c>
      <c r="H40">
        <v>23442924</v>
      </c>
      <c r="I40">
        <v>17880338</v>
      </c>
      <c r="J40">
        <v>19333597</v>
      </c>
      <c r="K40">
        <v>18154619</v>
      </c>
      <c r="L40">
        <v>22582256</v>
      </c>
      <c r="M40">
        <v>28509338</v>
      </c>
      <c r="N40">
        <v>57061627</v>
      </c>
      <c r="O40">
        <v>88582002</v>
      </c>
      <c r="P40">
        <v>103545484</v>
      </c>
      <c r="Q40">
        <v>74687474</v>
      </c>
      <c r="R40">
        <v>111047036</v>
      </c>
      <c r="S40">
        <v>174969335</v>
      </c>
      <c r="T40">
        <v>180787871</v>
      </c>
      <c r="U40">
        <v>206797407</v>
      </c>
      <c r="V40">
        <v>210165857</v>
      </c>
      <c r="W40">
        <v>218693756</v>
      </c>
    </row>
    <row r="41" spans="1:23" x14ac:dyDescent="0.3">
      <c r="A41" t="s">
        <v>137</v>
      </c>
      <c r="B41" t="s">
        <v>481</v>
      </c>
      <c r="C41" s="50" t="str">
        <f t="shared" si="1"/>
        <v>#8dd3c7</v>
      </c>
      <c r="D41">
        <v>163638</v>
      </c>
      <c r="E41">
        <v>6886221</v>
      </c>
      <c r="F41">
        <v>19685456</v>
      </c>
      <c r="G41">
        <v>8071046</v>
      </c>
      <c r="H41">
        <v>12376963</v>
      </c>
      <c r="I41">
        <v>8092710</v>
      </c>
      <c r="J41">
        <v>16660717</v>
      </c>
      <c r="K41">
        <v>21518348</v>
      </c>
      <c r="L41">
        <v>9614664</v>
      </c>
      <c r="M41">
        <v>28645433</v>
      </c>
      <c r="N41">
        <v>12948675</v>
      </c>
      <c r="O41">
        <v>39788132</v>
      </c>
      <c r="P41">
        <v>41695879</v>
      </c>
      <c r="Q41">
        <v>47159194</v>
      </c>
      <c r="R41">
        <v>43552535</v>
      </c>
      <c r="S41">
        <v>55905882</v>
      </c>
      <c r="T41">
        <v>70058231</v>
      </c>
      <c r="U41">
        <v>55582715</v>
      </c>
      <c r="V41">
        <v>21627398</v>
      </c>
      <c r="W41">
        <v>33419001</v>
      </c>
    </row>
    <row r="42" spans="1:23" x14ac:dyDescent="0.3">
      <c r="A42" t="s">
        <v>46</v>
      </c>
      <c r="B42" t="s">
        <v>481</v>
      </c>
      <c r="C42" s="50" t="str">
        <f t="shared" si="1"/>
        <v>#8dd3c7</v>
      </c>
      <c r="D42">
        <v>32177438</v>
      </c>
      <c r="E42">
        <v>59365749</v>
      </c>
      <c r="F42">
        <v>37768784</v>
      </c>
      <c r="G42">
        <v>32455951</v>
      </c>
      <c r="H42">
        <v>15758175</v>
      </c>
      <c r="I42">
        <v>11209892</v>
      </c>
      <c r="J42">
        <v>18652601</v>
      </c>
      <c r="K42">
        <v>29006877</v>
      </c>
      <c r="L42">
        <v>36240691</v>
      </c>
      <c r="M42">
        <v>50361724</v>
      </c>
      <c r="N42">
        <v>52380722</v>
      </c>
      <c r="O42">
        <v>62042434</v>
      </c>
      <c r="P42">
        <v>52021670</v>
      </c>
      <c r="Q42">
        <v>44193116</v>
      </c>
      <c r="R42">
        <v>44735287</v>
      </c>
      <c r="S42">
        <v>65331617</v>
      </c>
      <c r="T42">
        <v>88813722</v>
      </c>
      <c r="U42">
        <v>71085122</v>
      </c>
      <c r="V42">
        <v>60920705</v>
      </c>
      <c r="W42">
        <v>69743495</v>
      </c>
    </row>
    <row r="43" spans="1:23" x14ac:dyDescent="0.3">
      <c r="A43" t="s">
        <v>52</v>
      </c>
      <c r="B43" t="s">
        <v>481</v>
      </c>
      <c r="C43" s="50" t="str">
        <f t="shared" si="1"/>
        <v>#8dd3c7</v>
      </c>
      <c r="D43">
        <v>49389</v>
      </c>
      <c r="E43">
        <v>120260</v>
      </c>
      <c r="F43">
        <v>2296317</v>
      </c>
      <c r="G43">
        <v>319303</v>
      </c>
      <c r="H43">
        <v>552043</v>
      </c>
      <c r="I43">
        <v>747910</v>
      </c>
      <c r="J43">
        <v>751087</v>
      </c>
      <c r="K43">
        <v>1243717</v>
      </c>
      <c r="L43">
        <v>1228939</v>
      </c>
      <c r="M43">
        <v>1664315</v>
      </c>
      <c r="N43">
        <v>2073461</v>
      </c>
      <c r="O43">
        <v>2929539</v>
      </c>
      <c r="P43">
        <v>35679006</v>
      </c>
      <c r="Q43">
        <v>11445469</v>
      </c>
      <c r="R43">
        <v>26951397</v>
      </c>
      <c r="S43">
        <v>90036017</v>
      </c>
      <c r="T43">
        <v>68878816</v>
      </c>
      <c r="U43">
        <v>78431608</v>
      </c>
      <c r="V43">
        <v>105350785</v>
      </c>
      <c r="W43">
        <v>117123288</v>
      </c>
    </row>
    <row r="44" spans="1:23" x14ac:dyDescent="0.3">
      <c r="A44" t="s">
        <v>25</v>
      </c>
      <c r="B44" t="s">
        <v>481</v>
      </c>
      <c r="C44" s="50" t="str">
        <f t="shared" si="1"/>
        <v>#8dd3c7</v>
      </c>
      <c r="D44">
        <v>1051774</v>
      </c>
      <c r="E44">
        <v>3258155</v>
      </c>
      <c r="F44">
        <v>3423670</v>
      </c>
      <c r="G44">
        <v>2957973</v>
      </c>
      <c r="H44">
        <v>4616922</v>
      </c>
      <c r="I44">
        <v>1916653</v>
      </c>
      <c r="J44">
        <v>1667024</v>
      </c>
      <c r="K44">
        <v>5224356</v>
      </c>
      <c r="L44">
        <v>8978579</v>
      </c>
      <c r="M44">
        <v>40409019</v>
      </c>
      <c r="N44">
        <v>21108682</v>
      </c>
      <c r="O44">
        <v>33401694</v>
      </c>
      <c r="P44">
        <v>58731900</v>
      </c>
      <c r="Q44">
        <v>53952524</v>
      </c>
      <c r="R44">
        <v>60010100</v>
      </c>
      <c r="S44">
        <v>95468111</v>
      </c>
      <c r="T44">
        <v>125114225</v>
      </c>
      <c r="U44">
        <v>124130285</v>
      </c>
      <c r="V44">
        <v>137737675</v>
      </c>
      <c r="W44">
        <v>119943431</v>
      </c>
    </row>
    <row r="45" spans="1:23" x14ac:dyDescent="0.3">
      <c r="A45" t="s">
        <v>118</v>
      </c>
      <c r="B45" t="s">
        <v>481</v>
      </c>
      <c r="C45" s="50" t="str">
        <f t="shared" si="1"/>
        <v>#8dd3c7</v>
      </c>
      <c r="D45">
        <v>1027985</v>
      </c>
      <c r="E45">
        <v>642693</v>
      </c>
      <c r="F45">
        <v>918170</v>
      </c>
      <c r="G45">
        <v>694189</v>
      </c>
      <c r="H45">
        <v>423700</v>
      </c>
      <c r="I45">
        <v>379400</v>
      </c>
      <c r="J45">
        <v>616500</v>
      </c>
      <c r="K45">
        <v>986200</v>
      </c>
      <c r="L45">
        <v>966827</v>
      </c>
      <c r="M45">
        <v>1341359</v>
      </c>
      <c r="N45">
        <v>1884058</v>
      </c>
      <c r="O45">
        <v>2775058</v>
      </c>
      <c r="P45">
        <v>2752454</v>
      </c>
      <c r="Q45">
        <v>2639130</v>
      </c>
      <c r="R45">
        <v>2730567</v>
      </c>
      <c r="S45">
        <v>3687948</v>
      </c>
      <c r="T45">
        <v>4404820</v>
      </c>
      <c r="U45">
        <v>5078732</v>
      </c>
      <c r="V45">
        <v>5488039</v>
      </c>
      <c r="W45">
        <v>4100404</v>
      </c>
    </row>
    <row r="46" spans="1:23" x14ac:dyDescent="0.3">
      <c r="A46" t="s">
        <v>121</v>
      </c>
      <c r="B46" t="s">
        <v>481</v>
      </c>
      <c r="C46" s="50" t="str">
        <f t="shared" si="1"/>
        <v>#8dd3c7</v>
      </c>
      <c r="D46">
        <v>725539</v>
      </c>
      <c r="E46">
        <v>619262</v>
      </c>
      <c r="F46">
        <v>966940</v>
      </c>
      <c r="G46">
        <v>316450</v>
      </c>
      <c r="H46">
        <v>255286</v>
      </c>
      <c r="I46">
        <v>273647</v>
      </c>
      <c r="J46">
        <v>382921</v>
      </c>
      <c r="K46">
        <v>386196</v>
      </c>
      <c r="L46">
        <v>361615</v>
      </c>
      <c r="M46">
        <v>411341</v>
      </c>
      <c r="N46">
        <v>845268</v>
      </c>
      <c r="O46">
        <v>926358</v>
      </c>
      <c r="P46">
        <v>1156850</v>
      </c>
      <c r="Q46">
        <v>1224317</v>
      </c>
      <c r="R46">
        <v>1520643</v>
      </c>
      <c r="S46">
        <v>1883413</v>
      </c>
      <c r="T46">
        <v>1956478</v>
      </c>
      <c r="U46">
        <v>2336328</v>
      </c>
      <c r="V46">
        <v>2575967</v>
      </c>
      <c r="W46">
        <v>5254009</v>
      </c>
    </row>
    <row r="47" spans="1:23" x14ac:dyDescent="0.3">
      <c r="A47" t="s">
        <v>128</v>
      </c>
      <c r="B47" t="s">
        <v>481</v>
      </c>
      <c r="C47" s="50" t="str">
        <f t="shared" si="1"/>
        <v>#8dd3c7</v>
      </c>
      <c r="D47">
        <v>154990</v>
      </c>
      <c r="E47">
        <v>71179</v>
      </c>
      <c r="F47">
        <v>29618</v>
      </c>
      <c r="G47">
        <v>73547</v>
      </c>
      <c r="H47">
        <v>106966</v>
      </c>
      <c r="I47">
        <v>153723</v>
      </c>
      <c r="J47">
        <v>236993</v>
      </c>
      <c r="K47">
        <v>380819</v>
      </c>
      <c r="L47">
        <v>306306</v>
      </c>
      <c r="M47">
        <v>194788</v>
      </c>
      <c r="N47">
        <v>102221</v>
      </c>
      <c r="O47">
        <v>169768</v>
      </c>
      <c r="P47">
        <v>178330</v>
      </c>
      <c r="Q47">
        <v>186864</v>
      </c>
      <c r="R47">
        <v>286383</v>
      </c>
      <c r="S47">
        <v>309841</v>
      </c>
      <c r="T47">
        <v>264995</v>
      </c>
      <c r="U47">
        <v>336540</v>
      </c>
      <c r="V47">
        <v>270788</v>
      </c>
      <c r="W47">
        <v>377219</v>
      </c>
    </row>
    <row r="48" spans="1:23" x14ac:dyDescent="0.3">
      <c r="A48" t="s">
        <v>16</v>
      </c>
      <c r="B48" t="s">
        <v>481</v>
      </c>
      <c r="C48" s="50" t="str">
        <f t="shared" si="1"/>
        <v>#8dd3c7</v>
      </c>
      <c r="D48">
        <v>6929009</v>
      </c>
      <c r="E48">
        <v>5133923</v>
      </c>
      <c r="F48">
        <v>6087646</v>
      </c>
      <c r="G48">
        <v>3949934</v>
      </c>
      <c r="H48">
        <v>5295429</v>
      </c>
      <c r="I48">
        <v>3165788</v>
      </c>
      <c r="J48">
        <v>2649790</v>
      </c>
      <c r="K48">
        <v>3087268</v>
      </c>
      <c r="L48">
        <v>4252907</v>
      </c>
      <c r="M48">
        <v>5001631</v>
      </c>
      <c r="N48">
        <v>5251035</v>
      </c>
      <c r="O48">
        <v>7667471</v>
      </c>
      <c r="P48">
        <v>8376457</v>
      </c>
      <c r="Q48">
        <v>7507905</v>
      </c>
      <c r="R48">
        <v>8339772</v>
      </c>
      <c r="S48">
        <v>11144556</v>
      </c>
      <c r="T48">
        <v>10913878</v>
      </c>
      <c r="U48">
        <v>10126901</v>
      </c>
      <c r="V48">
        <v>12635411</v>
      </c>
      <c r="W48">
        <v>10573397</v>
      </c>
    </row>
    <row r="49" spans="1:23" x14ac:dyDescent="0.3">
      <c r="A49" t="s">
        <v>132</v>
      </c>
      <c r="B49" t="s">
        <v>481</v>
      </c>
      <c r="C49" s="50" t="str">
        <f t="shared" si="1"/>
        <v>#8dd3c7</v>
      </c>
      <c r="D49">
        <v>11627192</v>
      </c>
      <c r="E49">
        <v>8954178</v>
      </c>
      <c r="F49">
        <v>5408274</v>
      </c>
      <c r="G49">
        <v>4963710</v>
      </c>
      <c r="H49">
        <v>4345446</v>
      </c>
      <c r="I49">
        <v>2041546</v>
      </c>
      <c r="J49">
        <v>1051582</v>
      </c>
      <c r="K49">
        <v>1355175</v>
      </c>
      <c r="L49">
        <v>3720306</v>
      </c>
      <c r="M49">
        <v>4820427</v>
      </c>
      <c r="N49">
        <v>6448415</v>
      </c>
      <c r="O49">
        <v>9482902</v>
      </c>
      <c r="P49">
        <v>11364545</v>
      </c>
      <c r="Q49">
        <v>10311836</v>
      </c>
      <c r="R49">
        <v>9858309</v>
      </c>
      <c r="S49">
        <v>13112783</v>
      </c>
      <c r="T49">
        <v>14457117</v>
      </c>
      <c r="U49">
        <v>14718514</v>
      </c>
      <c r="V49">
        <v>13942100</v>
      </c>
      <c r="W49">
        <v>14825320</v>
      </c>
    </row>
    <row r="50" spans="1:23" x14ac:dyDescent="0.3">
      <c r="A50" t="s">
        <v>55</v>
      </c>
      <c r="B50" t="s">
        <v>481</v>
      </c>
      <c r="C50" s="50" t="str">
        <f t="shared" si="1"/>
        <v>#8dd3c7</v>
      </c>
      <c r="D50">
        <v>28676576</v>
      </c>
      <c r="E50">
        <v>26644468</v>
      </c>
      <c r="F50">
        <v>28035124</v>
      </c>
      <c r="G50">
        <v>16256095</v>
      </c>
      <c r="H50">
        <v>18835733</v>
      </c>
      <c r="I50">
        <v>13337378</v>
      </c>
      <c r="J50">
        <v>13146261</v>
      </c>
      <c r="K50">
        <v>13426167</v>
      </c>
      <c r="L50">
        <v>18289358</v>
      </c>
      <c r="M50">
        <v>22973213</v>
      </c>
      <c r="N50">
        <v>26495809</v>
      </c>
      <c r="O50">
        <v>43370253</v>
      </c>
      <c r="P50">
        <v>46090646</v>
      </c>
      <c r="Q50">
        <v>44183312</v>
      </c>
      <c r="R50">
        <v>58919732</v>
      </c>
      <c r="S50">
        <v>82673108</v>
      </c>
      <c r="T50">
        <v>96579729</v>
      </c>
      <c r="U50">
        <v>96501160</v>
      </c>
      <c r="V50">
        <v>109170223</v>
      </c>
      <c r="W50">
        <v>146799378</v>
      </c>
    </row>
    <row r="51" spans="1:23" x14ac:dyDescent="0.3">
      <c r="A51" t="s">
        <v>4</v>
      </c>
      <c r="B51" t="s">
        <v>482</v>
      </c>
      <c r="C51" s="50" t="str">
        <f>LOOKUP($B51,$Z$2:$Z$14,$AB$2:$AB$14)</f>
        <v>#8dd3c7</v>
      </c>
      <c r="D51">
        <v>120275736</v>
      </c>
      <c r="E51">
        <v>139196089</v>
      </c>
      <c r="F51">
        <v>121041592</v>
      </c>
      <c r="G51">
        <v>109887376</v>
      </c>
      <c r="H51">
        <v>93948773</v>
      </c>
      <c r="I51">
        <v>56343298</v>
      </c>
      <c r="J51">
        <v>58584855</v>
      </c>
      <c r="K51">
        <v>76369411</v>
      </c>
      <c r="L51">
        <v>84786645</v>
      </c>
      <c r="M51">
        <v>127863817</v>
      </c>
      <c r="N51">
        <v>141957397</v>
      </c>
      <c r="O51">
        <v>189604771</v>
      </c>
      <c r="P51">
        <v>225072193</v>
      </c>
      <c r="Q51">
        <v>229778396</v>
      </c>
      <c r="R51">
        <v>270789535</v>
      </c>
      <c r="S51">
        <v>423218997</v>
      </c>
      <c r="T51">
        <v>446873521</v>
      </c>
      <c r="U51">
        <v>434905880</v>
      </c>
      <c r="V51">
        <v>478209113</v>
      </c>
      <c r="W51">
        <v>481127037</v>
      </c>
    </row>
    <row r="52" spans="1:23" x14ac:dyDescent="0.3">
      <c r="A52" t="s">
        <v>131</v>
      </c>
      <c r="B52" t="s">
        <v>482</v>
      </c>
      <c r="C52" s="50" t="str">
        <f t="shared" si="1"/>
        <v>#8dd3c7</v>
      </c>
      <c r="D52">
        <v>1952848</v>
      </c>
      <c r="E52">
        <v>1545426</v>
      </c>
      <c r="F52">
        <v>2037497</v>
      </c>
      <c r="G52">
        <v>1023192</v>
      </c>
      <c r="H52">
        <v>1619784</v>
      </c>
      <c r="I52">
        <v>1190649</v>
      </c>
      <c r="J52">
        <v>1145990</v>
      </c>
      <c r="K52">
        <v>1472503</v>
      </c>
      <c r="L52">
        <v>1559971</v>
      </c>
      <c r="M52">
        <v>1672192</v>
      </c>
      <c r="N52">
        <v>1604945</v>
      </c>
      <c r="O52">
        <v>1797701</v>
      </c>
      <c r="P52">
        <v>2362470</v>
      </c>
      <c r="Q52">
        <v>2284784</v>
      </c>
      <c r="R52">
        <v>2348135</v>
      </c>
      <c r="S52">
        <v>2880641</v>
      </c>
      <c r="T52">
        <v>2820596</v>
      </c>
      <c r="U52">
        <v>3228612</v>
      </c>
      <c r="V52">
        <v>3096477</v>
      </c>
      <c r="W52">
        <v>2834747</v>
      </c>
    </row>
    <row r="53" spans="1:23" x14ac:dyDescent="0.3">
      <c r="A53" t="s">
        <v>36</v>
      </c>
      <c r="B53" t="s">
        <v>482</v>
      </c>
      <c r="C53" s="50" t="str">
        <f t="shared" si="1"/>
        <v>#8dd3c7</v>
      </c>
      <c r="D53">
        <v>22731179</v>
      </c>
      <c r="E53">
        <v>27907364</v>
      </c>
      <c r="F53">
        <v>27429804</v>
      </c>
      <c r="G53">
        <v>17820580</v>
      </c>
      <c r="H53">
        <v>14665387</v>
      </c>
      <c r="I53">
        <v>14275778</v>
      </c>
      <c r="J53">
        <v>12971535</v>
      </c>
      <c r="K53">
        <v>15256936</v>
      </c>
      <c r="L53">
        <v>16811201</v>
      </c>
      <c r="M53">
        <v>23145622</v>
      </c>
      <c r="N53">
        <v>26365222</v>
      </c>
      <c r="O53">
        <v>32506117</v>
      </c>
      <c r="P53">
        <v>35231468</v>
      </c>
      <c r="Q53">
        <v>38490058</v>
      </c>
      <c r="R53">
        <v>43114435</v>
      </c>
      <c r="S53">
        <v>61522937</v>
      </c>
      <c r="T53">
        <v>63239996</v>
      </c>
      <c r="U53">
        <v>59669274</v>
      </c>
      <c r="V53">
        <v>63160321</v>
      </c>
      <c r="W53">
        <v>66371171</v>
      </c>
    </row>
    <row r="54" spans="1:23" x14ac:dyDescent="0.3">
      <c r="A54" t="s">
        <v>129</v>
      </c>
      <c r="B54" t="s">
        <v>465</v>
      </c>
      <c r="C54" s="50" t="str">
        <f t="shared" si="1"/>
        <v>#bc80bd</v>
      </c>
      <c r="D54">
        <v>4583072</v>
      </c>
      <c r="E54">
        <v>5817127</v>
      </c>
      <c r="F54">
        <v>8136724</v>
      </c>
      <c r="G54">
        <v>10565989</v>
      </c>
      <c r="H54">
        <v>12777611</v>
      </c>
      <c r="I54">
        <v>13677407</v>
      </c>
      <c r="J54">
        <v>12552077</v>
      </c>
      <c r="K54">
        <v>18134648</v>
      </c>
      <c r="L54">
        <v>20953004</v>
      </c>
      <c r="M54">
        <v>28572368</v>
      </c>
      <c r="N54">
        <v>33394138</v>
      </c>
      <c r="O54">
        <v>43804781</v>
      </c>
      <c r="P54">
        <v>85849955</v>
      </c>
      <c r="Q54">
        <v>78165522</v>
      </c>
      <c r="R54">
        <v>79862761</v>
      </c>
      <c r="S54">
        <v>95294681</v>
      </c>
      <c r="T54">
        <v>113424408</v>
      </c>
      <c r="U54">
        <v>106551956</v>
      </c>
      <c r="V54">
        <v>110939839</v>
      </c>
      <c r="W54">
        <v>117417816</v>
      </c>
    </row>
    <row r="55" spans="1:23" x14ac:dyDescent="0.3">
      <c r="A55" t="s">
        <v>64</v>
      </c>
      <c r="B55" t="s">
        <v>465</v>
      </c>
      <c r="C55" s="50" t="str">
        <f t="shared" si="1"/>
        <v>#bc80bd</v>
      </c>
      <c r="D55">
        <v>76500312</v>
      </c>
      <c r="E55">
        <v>78738320</v>
      </c>
      <c r="F55">
        <v>67790040</v>
      </c>
      <c r="G55">
        <v>54501087</v>
      </c>
      <c r="H55">
        <v>41832428</v>
      </c>
      <c r="I55">
        <v>33998799</v>
      </c>
      <c r="J55">
        <v>29371331</v>
      </c>
      <c r="K55">
        <v>36962468</v>
      </c>
      <c r="L55">
        <v>46609113</v>
      </c>
      <c r="M55">
        <v>68398230</v>
      </c>
      <c r="N55">
        <v>89977621</v>
      </c>
      <c r="O55">
        <v>120458032</v>
      </c>
      <c r="P55">
        <v>145738322</v>
      </c>
      <c r="Q55">
        <v>134576619</v>
      </c>
      <c r="R55">
        <v>139934338</v>
      </c>
      <c r="S55">
        <v>208031206</v>
      </c>
      <c r="T55">
        <v>182785336</v>
      </c>
      <c r="U55">
        <v>178259000</v>
      </c>
      <c r="V55">
        <v>297693388</v>
      </c>
      <c r="W55">
        <v>522514233</v>
      </c>
    </row>
    <row r="56" spans="1:23" x14ac:dyDescent="0.3">
      <c r="A56" t="s">
        <v>23</v>
      </c>
      <c r="B56" t="s">
        <v>465</v>
      </c>
      <c r="C56" s="50" t="str">
        <f t="shared" si="1"/>
        <v>#bc80bd</v>
      </c>
      <c r="D56">
        <v>65794000</v>
      </c>
      <c r="E56">
        <v>64542000</v>
      </c>
      <c r="F56">
        <v>70202000</v>
      </c>
      <c r="G56">
        <v>69239000</v>
      </c>
      <c r="H56">
        <v>51195000</v>
      </c>
      <c r="I56">
        <v>37448000</v>
      </c>
      <c r="J56">
        <v>30317000</v>
      </c>
      <c r="K56">
        <v>37921000</v>
      </c>
      <c r="L56">
        <v>42186000</v>
      </c>
      <c r="M56">
        <v>54142000</v>
      </c>
      <c r="N56">
        <v>64469000</v>
      </c>
      <c r="O56">
        <v>79277000</v>
      </c>
      <c r="P56">
        <v>86700000</v>
      </c>
      <c r="Q56">
        <v>89392000</v>
      </c>
      <c r="R56">
        <v>87770000</v>
      </c>
      <c r="S56">
        <v>112849000</v>
      </c>
      <c r="T56">
        <v>108342000</v>
      </c>
      <c r="U56">
        <v>94863859</v>
      </c>
      <c r="V56">
        <v>126947216</v>
      </c>
      <c r="W56">
        <v>101201625</v>
      </c>
    </row>
    <row r="57" spans="1:23" x14ac:dyDescent="0.3">
      <c r="A57" t="s">
        <v>95</v>
      </c>
      <c r="B57" t="s">
        <v>465</v>
      </c>
      <c r="C57" s="50" t="str">
        <f t="shared" si="1"/>
        <v>#bc80bd</v>
      </c>
      <c r="D57">
        <v>227320000</v>
      </c>
      <c r="E57">
        <v>251878768</v>
      </c>
      <c r="F57">
        <v>232436000</v>
      </c>
      <c r="G57">
        <v>201768000</v>
      </c>
      <c r="H57">
        <v>155775000</v>
      </c>
      <c r="I57">
        <v>104984000</v>
      </c>
      <c r="J57">
        <v>96795000</v>
      </c>
      <c r="K57">
        <v>129699000</v>
      </c>
      <c r="L57">
        <v>144582547</v>
      </c>
      <c r="M57">
        <v>186505590</v>
      </c>
      <c r="N57">
        <v>206408649</v>
      </c>
      <c r="O57">
        <v>210099198</v>
      </c>
      <c r="P57">
        <v>270297560</v>
      </c>
      <c r="Q57">
        <v>334363694</v>
      </c>
      <c r="R57">
        <v>368994585</v>
      </c>
      <c r="S57">
        <v>557150235</v>
      </c>
      <c r="T57">
        <v>536010393</v>
      </c>
      <c r="U57">
        <v>448755135</v>
      </c>
      <c r="V57">
        <v>405440719</v>
      </c>
      <c r="W57">
        <v>457180634</v>
      </c>
    </row>
    <row r="58" spans="1:23" x14ac:dyDescent="0.3">
      <c r="A58" t="s">
        <v>96</v>
      </c>
      <c r="B58" t="s">
        <v>465</v>
      </c>
      <c r="C58" s="50" t="str">
        <f t="shared" si="1"/>
        <v>#bc80bd</v>
      </c>
      <c r="D58">
        <v>310155</v>
      </c>
      <c r="E58">
        <v>190797</v>
      </c>
      <c r="F58">
        <v>163031</v>
      </c>
      <c r="G58">
        <v>116435</v>
      </c>
      <c r="H58">
        <v>66417</v>
      </c>
      <c r="I58">
        <v>142364</v>
      </c>
      <c r="J58">
        <v>161024</v>
      </c>
      <c r="K58">
        <v>254802</v>
      </c>
      <c r="L58">
        <v>406639</v>
      </c>
      <c r="M58">
        <v>569353</v>
      </c>
      <c r="N58">
        <v>905872</v>
      </c>
      <c r="O58">
        <v>1156515</v>
      </c>
      <c r="P58">
        <v>1380276</v>
      </c>
      <c r="Q58">
        <v>1470715</v>
      </c>
      <c r="R58">
        <v>1748501</v>
      </c>
      <c r="S58">
        <v>2590910</v>
      </c>
      <c r="T58">
        <v>2701013</v>
      </c>
      <c r="U58">
        <v>3113898</v>
      </c>
      <c r="V58">
        <v>3698424</v>
      </c>
      <c r="W58">
        <v>3952408</v>
      </c>
    </row>
    <row r="59" spans="1:23" x14ac:dyDescent="0.3">
      <c r="A59" t="s">
        <v>42</v>
      </c>
      <c r="B59" t="s">
        <v>465</v>
      </c>
      <c r="C59" s="50" t="str">
        <f t="shared" si="1"/>
        <v>#bc80bd</v>
      </c>
      <c r="D59">
        <v>17892000</v>
      </c>
      <c r="E59">
        <v>17861000</v>
      </c>
      <c r="F59">
        <v>36010000</v>
      </c>
      <c r="G59">
        <v>57018000</v>
      </c>
      <c r="H59">
        <v>53611000</v>
      </c>
      <c r="I59">
        <v>50720000</v>
      </c>
      <c r="J59">
        <v>41560000</v>
      </c>
      <c r="K59">
        <v>52918064</v>
      </c>
      <c r="L59">
        <v>66658382</v>
      </c>
      <c r="M59">
        <v>86688697</v>
      </c>
      <c r="N59">
        <v>99735956</v>
      </c>
      <c r="O59">
        <v>113403557</v>
      </c>
      <c r="P59">
        <v>135474151</v>
      </c>
      <c r="Q59">
        <v>132065886</v>
      </c>
      <c r="R59">
        <v>143847155</v>
      </c>
      <c r="S59">
        <v>188947587</v>
      </c>
      <c r="T59">
        <v>187716749</v>
      </c>
      <c r="U59">
        <v>191026564</v>
      </c>
      <c r="V59">
        <v>192400595</v>
      </c>
      <c r="W59">
        <v>188011205</v>
      </c>
    </row>
    <row r="60" spans="1:23" x14ac:dyDescent="0.3">
      <c r="A60" t="s">
        <v>138</v>
      </c>
      <c r="B60" t="s">
        <v>465</v>
      </c>
      <c r="C60" s="50" t="str">
        <f t="shared" si="1"/>
        <v>#bc80bd</v>
      </c>
      <c r="D60">
        <v>33120992</v>
      </c>
      <c r="E60">
        <v>24499070</v>
      </c>
      <c r="F60">
        <v>10158934</v>
      </c>
      <c r="G60">
        <v>13512899</v>
      </c>
      <c r="H60">
        <v>30893191</v>
      </c>
      <c r="I60">
        <v>31583141</v>
      </c>
      <c r="J60">
        <v>34453119</v>
      </c>
      <c r="K60">
        <v>41264866</v>
      </c>
      <c r="L60">
        <v>45738241</v>
      </c>
      <c r="M60">
        <v>70975669</v>
      </c>
      <c r="N60">
        <v>120698620</v>
      </c>
      <c r="O60">
        <v>170833599</v>
      </c>
      <c r="P60">
        <v>243915544</v>
      </c>
      <c r="Q60">
        <v>247563740</v>
      </c>
      <c r="R60">
        <v>333005905</v>
      </c>
      <c r="S60">
        <v>516786303</v>
      </c>
      <c r="T60">
        <v>509485974</v>
      </c>
      <c r="U60">
        <v>517818437</v>
      </c>
      <c r="V60">
        <v>571601972</v>
      </c>
      <c r="W60">
        <v>511149343</v>
      </c>
    </row>
    <row r="61" spans="1:23" x14ac:dyDescent="0.3">
      <c r="A61" t="s">
        <v>98</v>
      </c>
      <c r="B61" t="s">
        <v>465</v>
      </c>
      <c r="C61" s="50" t="str">
        <f t="shared" si="1"/>
        <v>#bc80bd</v>
      </c>
      <c r="D61">
        <v>37079328</v>
      </c>
      <c r="E61">
        <v>38803528</v>
      </c>
      <c r="F61">
        <v>38919824</v>
      </c>
      <c r="G61">
        <v>29890984</v>
      </c>
      <c r="H61">
        <v>25152557</v>
      </c>
      <c r="I61">
        <v>19012914</v>
      </c>
      <c r="J61">
        <v>15702445</v>
      </c>
      <c r="K61">
        <v>18911455</v>
      </c>
      <c r="L61">
        <v>20384446</v>
      </c>
      <c r="M61">
        <v>23792642</v>
      </c>
      <c r="N61">
        <v>40944398</v>
      </c>
      <c r="O61">
        <v>83384033</v>
      </c>
      <c r="P61">
        <v>126642677</v>
      </c>
      <c r="Q61">
        <v>153949623</v>
      </c>
      <c r="R61">
        <v>148429840</v>
      </c>
      <c r="S61">
        <v>239830405</v>
      </c>
      <c r="T61">
        <v>233204927</v>
      </c>
      <c r="U61">
        <v>230616958</v>
      </c>
      <c r="V61">
        <v>218625997</v>
      </c>
      <c r="W61">
        <v>239672213</v>
      </c>
    </row>
    <row r="62" spans="1:23" x14ac:dyDescent="0.3">
      <c r="A62" t="s">
        <v>142</v>
      </c>
      <c r="B62" t="s">
        <v>465</v>
      </c>
      <c r="C62" s="50" t="str">
        <f t="shared" si="1"/>
        <v>#bc80bd</v>
      </c>
      <c r="D62">
        <v>4356538</v>
      </c>
      <c r="E62">
        <v>5456946</v>
      </c>
      <c r="F62">
        <v>10957244</v>
      </c>
      <c r="G62">
        <v>10551514</v>
      </c>
      <c r="H62">
        <v>10837227</v>
      </c>
      <c r="I62">
        <v>15778911</v>
      </c>
      <c r="J62">
        <v>13041365</v>
      </c>
      <c r="K62">
        <v>16693930</v>
      </c>
      <c r="L62">
        <v>18957530</v>
      </c>
      <c r="M62">
        <v>31918163</v>
      </c>
      <c r="N62">
        <v>36526337</v>
      </c>
      <c r="O62">
        <v>50112530</v>
      </c>
      <c r="P62">
        <v>72700230</v>
      </c>
      <c r="Q62">
        <v>70017255</v>
      </c>
      <c r="R62">
        <v>83193392</v>
      </c>
      <c r="S62">
        <v>127683678</v>
      </c>
      <c r="T62">
        <v>129761278</v>
      </c>
      <c r="U62">
        <v>142057009</v>
      </c>
      <c r="V62">
        <v>107565718</v>
      </c>
      <c r="W62">
        <v>86143666</v>
      </c>
    </row>
    <row r="63" spans="1:23" x14ac:dyDescent="0.3">
      <c r="A63" t="s">
        <v>17</v>
      </c>
      <c r="B63" t="s">
        <v>465</v>
      </c>
      <c r="C63" s="50" t="str">
        <f t="shared" si="1"/>
        <v>#bc80bd</v>
      </c>
      <c r="D63">
        <v>154423200</v>
      </c>
      <c r="E63">
        <v>184815424</v>
      </c>
      <c r="F63">
        <v>172014528</v>
      </c>
      <c r="G63">
        <v>134258996</v>
      </c>
      <c r="H63">
        <v>116359010</v>
      </c>
      <c r="I63">
        <v>86723463</v>
      </c>
      <c r="J63">
        <v>73709703</v>
      </c>
      <c r="K63">
        <v>76321882</v>
      </c>
      <c r="L63">
        <v>95287916</v>
      </c>
      <c r="M63">
        <v>125971407</v>
      </c>
      <c r="N63">
        <v>131294731</v>
      </c>
      <c r="O63">
        <v>151191580</v>
      </c>
      <c r="P63">
        <v>185396032</v>
      </c>
      <c r="Q63">
        <v>164006816</v>
      </c>
      <c r="R63">
        <v>208023526</v>
      </c>
      <c r="S63">
        <v>278739306</v>
      </c>
      <c r="T63">
        <v>235088674</v>
      </c>
      <c r="U63">
        <v>204486162</v>
      </c>
      <c r="V63">
        <v>200314937</v>
      </c>
      <c r="W63">
        <v>183823492</v>
      </c>
    </row>
    <row r="64" spans="1:23" x14ac:dyDescent="0.3">
      <c r="A64" t="s">
        <v>112</v>
      </c>
      <c r="B64" t="s">
        <v>465</v>
      </c>
      <c r="C64" s="50" t="str">
        <f t="shared" si="1"/>
        <v>#bc80bd</v>
      </c>
      <c r="D64">
        <v>20002552</v>
      </c>
      <c r="E64">
        <v>27064050</v>
      </c>
      <c r="F64">
        <v>24948426</v>
      </c>
      <c r="G64">
        <v>21776245</v>
      </c>
      <c r="H64">
        <v>18982342</v>
      </c>
      <c r="I64">
        <v>17827952</v>
      </c>
      <c r="J64">
        <v>19292253</v>
      </c>
      <c r="K64">
        <v>28656747</v>
      </c>
      <c r="L64">
        <v>28373352</v>
      </c>
      <c r="M64">
        <v>42397265</v>
      </c>
      <c r="N64">
        <v>42574904</v>
      </c>
      <c r="O64">
        <v>56555458</v>
      </c>
      <c r="P64">
        <v>63470454</v>
      </c>
      <c r="Q64">
        <v>60331747</v>
      </c>
      <c r="R64">
        <v>51031271</v>
      </c>
      <c r="S64">
        <v>51119697</v>
      </c>
      <c r="T64">
        <v>39631495</v>
      </c>
      <c r="U64">
        <v>36687034</v>
      </c>
      <c r="V64">
        <v>44211142</v>
      </c>
      <c r="W64">
        <v>36818793</v>
      </c>
    </row>
    <row r="65" spans="1:23" x14ac:dyDescent="0.3">
      <c r="A65" t="s">
        <v>19</v>
      </c>
      <c r="B65" t="s">
        <v>465</v>
      </c>
      <c r="C65" s="50" t="str">
        <f t="shared" si="1"/>
        <v>#bc80bd</v>
      </c>
      <c r="D65">
        <v>189744144</v>
      </c>
      <c r="E65">
        <v>263939216</v>
      </c>
      <c r="F65">
        <v>231980864</v>
      </c>
      <c r="G65">
        <v>168926730</v>
      </c>
      <c r="H65">
        <v>139890363</v>
      </c>
      <c r="I65">
        <v>101037517</v>
      </c>
      <c r="J65">
        <v>80641929</v>
      </c>
      <c r="K65">
        <v>90793873</v>
      </c>
      <c r="L65">
        <v>109852032</v>
      </c>
      <c r="M65">
        <v>157134272</v>
      </c>
      <c r="N65">
        <v>170400062</v>
      </c>
      <c r="O65">
        <v>191384513</v>
      </c>
      <c r="P65">
        <v>242271474</v>
      </c>
      <c r="Q65">
        <v>224558356</v>
      </c>
      <c r="R65">
        <v>294326921</v>
      </c>
      <c r="S65">
        <v>438561047</v>
      </c>
      <c r="T65">
        <v>346322535</v>
      </c>
      <c r="U65">
        <v>266806238</v>
      </c>
      <c r="V65">
        <v>296825161</v>
      </c>
      <c r="W65">
        <v>298146222</v>
      </c>
    </row>
    <row r="66" spans="1:23" x14ac:dyDescent="0.3">
      <c r="A66" t="s">
        <v>24</v>
      </c>
      <c r="B66" t="s">
        <v>465</v>
      </c>
      <c r="C66" s="50" t="str">
        <f t="shared" si="1"/>
        <v>#bc80bd</v>
      </c>
      <c r="D66">
        <v>9147936</v>
      </c>
      <c r="E66">
        <v>9592088</v>
      </c>
      <c r="F66">
        <v>10737981</v>
      </c>
      <c r="G66">
        <v>7393882</v>
      </c>
      <c r="H66">
        <v>7450680</v>
      </c>
      <c r="I66">
        <v>6021266</v>
      </c>
      <c r="J66">
        <v>6106644</v>
      </c>
      <c r="K66">
        <v>6720001</v>
      </c>
      <c r="L66">
        <v>7989542</v>
      </c>
      <c r="M66">
        <v>10450731</v>
      </c>
      <c r="N66">
        <v>10265615</v>
      </c>
      <c r="O66">
        <v>12722613</v>
      </c>
      <c r="P66">
        <v>13811562</v>
      </c>
      <c r="Q66">
        <v>12164158</v>
      </c>
      <c r="R66">
        <v>12944337</v>
      </c>
      <c r="S66">
        <v>16810034</v>
      </c>
      <c r="T66">
        <v>16588144</v>
      </c>
      <c r="U66">
        <v>15673202</v>
      </c>
      <c r="V66">
        <v>16064420</v>
      </c>
      <c r="W66">
        <v>16254350</v>
      </c>
    </row>
    <row r="67" spans="1:23" x14ac:dyDescent="0.3">
      <c r="A67" t="s">
        <v>27</v>
      </c>
      <c r="B67" t="s">
        <v>465</v>
      </c>
      <c r="C67" s="50" t="str">
        <f t="shared" ref="C67:C86" si="2">LOOKUP($B67,$Z$2:$Z$14,$AB$2:$AB$14)</f>
        <v>#bc80bd</v>
      </c>
      <c r="D67">
        <v>13042470</v>
      </c>
      <c r="E67">
        <v>17132164</v>
      </c>
      <c r="F67">
        <v>14647791</v>
      </c>
      <c r="G67">
        <v>19745532</v>
      </c>
      <c r="H67">
        <v>15834672</v>
      </c>
      <c r="I67">
        <v>15563733</v>
      </c>
      <c r="J67">
        <v>15704580</v>
      </c>
      <c r="K67">
        <v>22599280</v>
      </c>
      <c r="L67">
        <v>23670435</v>
      </c>
      <c r="M67">
        <v>28373957</v>
      </c>
      <c r="N67">
        <v>30338700</v>
      </c>
      <c r="O67">
        <v>34496055</v>
      </c>
      <c r="P67">
        <v>32650965</v>
      </c>
      <c r="Q67">
        <v>37397207</v>
      </c>
      <c r="R67">
        <v>35724380</v>
      </c>
      <c r="S67">
        <v>56480378</v>
      </c>
      <c r="T67">
        <v>58535283</v>
      </c>
      <c r="U67">
        <v>54352373</v>
      </c>
      <c r="V67">
        <v>63158120</v>
      </c>
      <c r="W67">
        <v>74584584</v>
      </c>
    </row>
    <row r="68" spans="1:23" x14ac:dyDescent="0.3">
      <c r="A68" t="s">
        <v>88</v>
      </c>
      <c r="B68" t="s">
        <v>465</v>
      </c>
      <c r="C68" s="50" t="str">
        <f t="shared" si="2"/>
        <v>#bc80bd</v>
      </c>
      <c r="D68">
        <v>8775654</v>
      </c>
      <c r="E68">
        <v>14645895</v>
      </c>
      <c r="F68">
        <v>17106158</v>
      </c>
      <c r="G68">
        <v>17663571</v>
      </c>
      <c r="H68">
        <v>20468896</v>
      </c>
      <c r="I68">
        <v>15957209</v>
      </c>
      <c r="J68">
        <v>16925952</v>
      </c>
      <c r="K68">
        <v>19240404</v>
      </c>
      <c r="L68">
        <v>20934840</v>
      </c>
      <c r="M68">
        <v>24988342</v>
      </c>
      <c r="N68">
        <v>32734045</v>
      </c>
      <c r="O68">
        <v>38107731</v>
      </c>
      <c r="P68">
        <v>37544633</v>
      </c>
      <c r="Q68">
        <v>28222554</v>
      </c>
      <c r="R68">
        <v>39726529</v>
      </c>
      <c r="S68">
        <v>55998058</v>
      </c>
      <c r="T68">
        <v>55272304</v>
      </c>
      <c r="U68">
        <v>49027000</v>
      </c>
      <c r="V68">
        <v>58227671</v>
      </c>
      <c r="W68">
        <v>47566748</v>
      </c>
    </row>
    <row r="69" spans="1:23" x14ac:dyDescent="0.3">
      <c r="A69" t="s">
        <v>89</v>
      </c>
      <c r="B69" t="s">
        <v>465</v>
      </c>
      <c r="C69" s="50" t="str">
        <f t="shared" si="2"/>
        <v>#bc80bd</v>
      </c>
      <c r="D69">
        <v>19206878</v>
      </c>
      <c r="E69">
        <v>25645384</v>
      </c>
      <c r="F69">
        <v>33472304</v>
      </c>
      <c r="G69">
        <v>29499571</v>
      </c>
      <c r="H69">
        <v>28207743</v>
      </c>
      <c r="I69">
        <v>26403510</v>
      </c>
      <c r="J69">
        <v>25299274</v>
      </c>
      <c r="K69">
        <v>29148957</v>
      </c>
      <c r="L69">
        <v>33863123</v>
      </c>
      <c r="M69">
        <v>42228371</v>
      </c>
      <c r="N69">
        <v>49484679</v>
      </c>
      <c r="O69">
        <v>60523635</v>
      </c>
      <c r="P69">
        <v>70889121</v>
      </c>
      <c r="Q69">
        <v>71480145</v>
      </c>
      <c r="R69">
        <v>93476638</v>
      </c>
      <c r="S69">
        <v>103155282</v>
      </c>
      <c r="T69">
        <v>106976666</v>
      </c>
      <c r="U69">
        <v>107171175</v>
      </c>
      <c r="V69">
        <v>114129002</v>
      </c>
      <c r="W69">
        <v>108156928</v>
      </c>
    </row>
    <row r="70" spans="1:23" x14ac:dyDescent="0.3">
      <c r="A70" t="s">
        <v>72</v>
      </c>
      <c r="B70" t="s">
        <v>465</v>
      </c>
      <c r="C70" s="50" t="str">
        <f t="shared" si="2"/>
        <v>#bc80bd</v>
      </c>
      <c r="D70">
        <v>109535408</v>
      </c>
      <c r="E70">
        <v>145065584</v>
      </c>
      <c r="F70">
        <v>125868752</v>
      </c>
      <c r="G70">
        <v>100293384</v>
      </c>
      <c r="H70">
        <v>76653831</v>
      </c>
      <c r="I70">
        <v>56277025</v>
      </c>
      <c r="J70">
        <v>52912507</v>
      </c>
      <c r="K70">
        <v>57049922</v>
      </c>
      <c r="L70">
        <v>69171260</v>
      </c>
      <c r="M70">
        <v>106041670</v>
      </c>
      <c r="N70">
        <v>104620176</v>
      </c>
      <c r="O70">
        <v>125635561</v>
      </c>
      <c r="P70">
        <v>142274241</v>
      </c>
      <c r="Q70">
        <v>134591296</v>
      </c>
      <c r="R70">
        <v>177115155</v>
      </c>
      <c r="S70">
        <v>285609109</v>
      </c>
      <c r="T70">
        <v>227481321</v>
      </c>
      <c r="U70">
        <v>194330083</v>
      </c>
      <c r="V70">
        <v>205774028</v>
      </c>
      <c r="W70">
        <v>205601934</v>
      </c>
    </row>
    <row r="71" spans="1:23" x14ac:dyDescent="0.3">
      <c r="A71" t="s">
        <v>50</v>
      </c>
      <c r="B71" t="s">
        <v>465</v>
      </c>
      <c r="C71" s="50" t="str">
        <f t="shared" si="2"/>
        <v>#bc80bd</v>
      </c>
      <c r="D71">
        <v>290093824</v>
      </c>
      <c r="E71">
        <v>393057376</v>
      </c>
      <c r="F71">
        <v>307112256</v>
      </c>
      <c r="G71">
        <v>222241440</v>
      </c>
      <c r="H71">
        <v>180568034</v>
      </c>
      <c r="I71">
        <v>136938555</v>
      </c>
      <c r="J71">
        <v>135245124</v>
      </c>
      <c r="K71">
        <v>154842809</v>
      </c>
      <c r="L71">
        <v>183810598</v>
      </c>
      <c r="M71">
        <v>278502397</v>
      </c>
      <c r="N71">
        <v>294793738</v>
      </c>
      <c r="O71">
        <v>337684587</v>
      </c>
      <c r="P71">
        <v>408580896</v>
      </c>
      <c r="Q71">
        <v>366142760</v>
      </c>
      <c r="R71">
        <v>500892228</v>
      </c>
      <c r="S71">
        <v>703190165</v>
      </c>
      <c r="T71">
        <v>628541967</v>
      </c>
      <c r="U71">
        <v>485633304</v>
      </c>
      <c r="V71">
        <v>527029262</v>
      </c>
      <c r="W71">
        <v>472667476</v>
      </c>
    </row>
    <row r="72" spans="1:23" x14ac:dyDescent="0.3">
      <c r="A72" t="s">
        <v>75</v>
      </c>
      <c r="B72" t="s">
        <v>465</v>
      </c>
      <c r="C72" s="50" t="str">
        <f t="shared" si="2"/>
        <v>#bc80bd</v>
      </c>
      <c r="D72">
        <v>386019456</v>
      </c>
      <c r="E72">
        <v>479836064</v>
      </c>
      <c r="F72">
        <v>476370624</v>
      </c>
      <c r="G72">
        <v>339419505</v>
      </c>
      <c r="H72">
        <v>291146207</v>
      </c>
      <c r="I72">
        <v>209880086</v>
      </c>
      <c r="J72">
        <v>201951203</v>
      </c>
      <c r="K72">
        <v>246670314</v>
      </c>
      <c r="L72">
        <v>335116758</v>
      </c>
      <c r="M72">
        <v>382495712</v>
      </c>
      <c r="N72">
        <v>432177748</v>
      </c>
      <c r="O72">
        <v>535781841</v>
      </c>
      <c r="P72">
        <v>634947996</v>
      </c>
      <c r="Q72">
        <v>603373737</v>
      </c>
      <c r="R72">
        <v>684484551</v>
      </c>
      <c r="S72">
        <v>957231858</v>
      </c>
      <c r="T72">
        <v>846496270</v>
      </c>
      <c r="U72">
        <v>692169379</v>
      </c>
      <c r="V72">
        <v>833171683</v>
      </c>
      <c r="W72">
        <v>940280663</v>
      </c>
    </row>
    <row r="73" spans="1:23" x14ac:dyDescent="0.3">
      <c r="A73" t="s">
        <v>127</v>
      </c>
      <c r="B73" t="s">
        <v>465</v>
      </c>
      <c r="C73" s="50" t="str">
        <f t="shared" si="2"/>
        <v>#bc80bd</v>
      </c>
      <c r="D73">
        <v>1609706</v>
      </c>
      <c r="E73">
        <v>277629</v>
      </c>
      <c r="F73">
        <v>493881</v>
      </c>
      <c r="G73">
        <v>2272763</v>
      </c>
      <c r="H73">
        <v>4810750</v>
      </c>
      <c r="I73">
        <v>5679659</v>
      </c>
      <c r="J73">
        <v>4950712</v>
      </c>
      <c r="K73">
        <v>6243162</v>
      </c>
      <c r="L73">
        <v>7039311</v>
      </c>
      <c r="M73">
        <v>7706506</v>
      </c>
      <c r="N73">
        <v>12542890</v>
      </c>
      <c r="O73">
        <v>16508310</v>
      </c>
      <c r="P73">
        <v>22166112</v>
      </c>
      <c r="Q73">
        <v>23760705</v>
      </c>
      <c r="R73">
        <v>21738246</v>
      </c>
      <c r="S73">
        <v>27574840</v>
      </c>
      <c r="T73">
        <v>28411143</v>
      </c>
      <c r="U73">
        <v>31377113</v>
      </c>
      <c r="V73">
        <v>24782463</v>
      </c>
      <c r="W73">
        <v>27674837</v>
      </c>
    </row>
    <row r="74" spans="1:23" x14ac:dyDescent="0.3">
      <c r="A74" t="s">
        <v>15</v>
      </c>
      <c r="B74" t="s">
        <v>465</v>
      </c>
      <c r="C74" s="50" t="str">
        <f t="shared" si="2"/>
        <v>#bc80bd</v>
      </c>
      <c r="D74">
        <v>52787808</v>
      </c>
      <c r="E74">
        <v>66665504</v>
      </c>
      <c r="F74">
        <v>56568616</v>
      </c>
      <c r="G74">
        <v>44100765</v>
      </c>
      <c r="H74">
        <v>36814517</v>
      </c>
      <c r="I74">
        <v>26309199</v>
      </c>
      <c r="J74">
        <v>24406766</v>
      </c>
      <c r="K74">
        <v>27296996</v>
      </c>
      <c r="L74">
        <v>32743413</v>
      </c>
      <c r="M74">
        <v>40183407</v>
      </c>
      <c r="N74">
        <v>48086164</v>
      </c>
      <c r="O74">
        <v>60103547</v>
      </c>
      <c r="P74">
        <v>65266338</v>
      </c>
      <c r="Q74">
        <v>56318959</v>
      </c>
      <c r="R74">
        <v>57020955</v>
      </c>
      <c r="S74">
        <v>74756908</v>
      </c>
      <c r="T74">
        <v>70892369</v>
      </c>
      <c r="U74">
        <v>71517984</v>
      </c>
      <c r="V74">
        <v>71589449</v>
      </c>
      <c r="W74">
        <v>66506270</v>
      </c>
    </row>
    <row r="75" spans="1:23" x14ac:dyDescent="0.3">
      <c r="A75" t="s">
        <v>21</v>
      </c>
      <c r="B75" t="s">
        <v>465</v>
      </c>
      <c r="C75" s="50" t="str">
        <f t="shared" si="2"/>
        <v>#bc80bd</v>
      </c>
      <c r="D75">
        <v>82537376</v>
      </c>
      <c r="E75">
        <v>90078512</v>
      </c>
      <c r="F75">
        <v>65835028</v>
      </c>
      <c r="G75">
        <v>50566020</v>
      </c>
      <c r="H75">
        <v>53621851</v>
      </c>
      <c r="I75">
        <v>43527427</v>
      </c>
      <c r="J75">
        <v>42219927</v>
      </c>
      <c r="K75">
        <v>53450985</v>
      </c>
      <c r="L75">
        <v>69539570</v>
      </c>
      <c r="M75">
        <v>85136314</v>
      </c>
      <c r="N75">
        <v>89600352</v>
      </c>
      <c r="O75">
        <v>125098740</v>
      </c>
      <c r="P75">
        <v>163348906</v>
      </c>
      <c r="Q75">
        <v>152309981</v>
      </c>
      <c r="R75">
        <v>142472128</v>
      </c>
      <c r="S75">
        <v>201328745</v>
      </c>
      <c r="T75">
        <v>192072447</v>
      </c>
      <c r="U75">
        <v>188353701</v>
      </c>
      <c r="V75">
        <v>211201725</v>
      </c>
      <c r="W75">
        <v>207147849</v>
      </c>
    </row>
    <row r="76" spans="1:23" x14ac:dyDescent="0.3">
      <c r="A76" t="s">
        <v>86</v>
      </c>
      <c r="B76" t="s">
        <v>465</v>
      </c>
      <c r="C76" s="50" t="str">
        <f t="shared" si="2"/>
        <v>#bc80bd</v>
      </c>
      <c r="D76">
        <v>847793728</v>
      </c>
      <c r="E76">
        <v>894699392</v>
      </c>
      <c r="F76">
        <v>904121216</v>
      </c>
      <c r="G76">
        <v>707747775</v>
      </c>
      <c r="H76">
        <v>632875228</v>
      </c>
      <c r="I76">
        <v>488454308</v>
      </c>
      <c r="J76">
        <v>403183528</v>
      </c>
      <c r="K76">
        <v>474935528</v>
      </c>
      <c r="L76">
        <v>533551860</v>
      </c>
      <c r="M76">
        <v>733955621</v>
      </c>
      <c r="N76">
        <v>872517772</v>
      </c>
      <c r="O76">
        <v>1092847713</v>
      </c>
      <c r="P76">
        <v>1380255638</v>
      </c>
      <c r="Q76">
        <v>1229741926</v>
      </c>
      <c r="R76">
        <v>1303279418</v>
      </c>
      <c r="S76">
        <v>1972144431</v>
      </c>
      <c r="T76">
        <v>1899100253</v>
      </c>
      <c r="U76">
        <v>1649076474</v>
      </c>
      <c r="V76">
        <v>1707942326</v>
      </c>
      <c r="W76">
        <v>1778547675</v>
      </c>
    </row>
    <row r="77" spans="1:23" x14ac:dyDescent="0.3">
      <c r="A77" t="s">
        <v>91</v>
      </c>
      <c r="B77" t="s">
        <v>465</v>
      </c>
      <c r="C77" s="50" t="str">
        <f t="shared" si="2"/>
        <v>#bc80bd</v>
      </c>
      <c r="D77">
        <v>785694</v>
      </c>
      <c r="E77">
        <v>915499</v>
      </c>
      <c r="F77">
        <v>1241801</v>
      </c>
      <c r="G77">
        <v>855551</v>
      </c>
      <c r="H77">
        <v>793513</v>
      </c>
      <c r="I77">
        <v>915738</v>
      </c>
      <c r="J77">
        <v>930182</v>
      </c>
      <c r="K77">
        <v>1302774</v>
      </c>
      <c r="L77">
        <v>1389932</v>
      </c>
      <c r="M77">
        <v>1226027</v>
      </c>
      <c r="N77">
        <v>1363774</v>
      </c>
      <c r="O77">
        <v>1333753</v>
      </c>
      <c r="P77">
        <v>1860605</v>
      </c>
      <c r="Q77">
        <v>1717270</v>
      </c>
      <c r="R77">
        <v>2121489</v>
      </c>
      <c r="S77">
        <v>2732080</v>
      </c>
      <c r="T77">
        <v>2711991</v>
      </c>
      <c r="U77">
        <v>3212691</v>
      </c>
      <c r="V77">
        <v>3567628</v>
      </c>
      <c r="W77">
        <v>2884798</v>
      </c>
    </row>
    <row r="78" spans="1:23" x14ac:dyDescent="0.3">
      <c r="A78" t="s">
        <v>40</v>
      </c>
      <c r="B78" t="s">
        <v>465</v>
      </c>
      <c r="C78" s="50" t="str">
        <f t="shared" si="2"/>
        <v>#bc80bd</v>
      </c>
      <c r="D78">
        <v>123259360</v>
      </c>
      <c r="E78">
        <v>125761752</v>
      </c>
      <c r="F78">
        <v>122936568</v>
      </c>
      <c r="G78">
        <v>106873396</v>
      </c>
      <c r="H78">
        <v>96052828</v>
      </c>
      <c r="I78">
        <v>74774007</v>
      </c>
      <c r="J78">
        <v>59589516</v>
      </c>
      <c r="K78">
        <v>70220540</v>
      </c>
      <c r="L78">
        <v>78971132</v>
      </c>
      <c r="M78">
        <v>97007859</v>
      </c>
      <c r="N78">
        <v>116817224</v>
      </c>
      <c r="O78">
        <v>153753340</v>
      </c>
      <c r="P78">
        <v>199305923</v>
      </c>
      <c r="Q78">
        <v>202604030</v>
      </c>
      <c r="R78">
        <v>209656173</v>
      </c>
      <c r="S78">
        <v>303623348</v>
      </c>
      <c r="T78">
        <v>276087350</v>
      </c>
      <c r="U78">
        <v>246754609</v>
      </c>
      <c r="V78">
        <v>250073131</v>
      </c>
      <c r="W78">
        <v>235590265</v>
      </c>
    </row>
    <row r="79" spans="1:23" x14ac:dyDescent="0.3">
      <c r="A79" t="s">
        <v>99</v>
      </c>
      <c r="B79" t="s">
        <v>465</v>
      </c>
      <c r="C79" s="50" t="str">
        <f t="shared" si="2"/>
        <v>#bc80bd</v>
      </c>
      <c r="D79">
        <v>29314558</v>
      </c>
      <c r="E79">
        <v>29067570</v>
      </c>
      <c r="F79">
        <v>28543808</v>
      </c>
      <c r="G79">
        <v>24598104</v>
      </c>
      <c r="H79">
        <v>21133832</v>
      </c>
      <c r="I79">
        <v>16636286</v>
      </c>
      <c r="J79">
        <v>14869002</v>
      </c>
      <c r="K79">
        <v>14124299</v>
      </c>
      <c r="L79">
        <v>18062422</v>
      </c>
      <c r="M79">
        <v>21635506</v>
      </c>
      <c r="N79">
        <v>24639739</v>
      </c>
      <c r="O79">
        <v>33088965</v>
      </c>
      <c r="P79">
        <v>38582068</v>
      </c>
      <c r="Q79">
        <v>35557349</v>
      </c>
      <c r="R79">
        <v>37836595</v>
      </c>
      <c r="S79">
        <v>52989211</v>
      </c>
      <c r="T79">
        <v>52755772</v>
      </c>
      <c r="U79">
        <v>52498533</v>
      </c>
      <c r="V79">
        <v>50143719</v>
      </c>
      <c r="W79">
        <v>50655615</v>
      </c>
    </row>
    <row r="80" spans="1:23" x14ac:dyDescent="0.3">
      <c r="A80" t="s">
        <v>48</v>
      </c>
      <c r="B80" t="s">
        <v>465</v>
      </c>
      <c r="C80" s="50" t="str">
        <f t="shared" si="2"/>
        <v>#bc80bd</v>
      </c>
      <c r="D80">
        <v>476932480</v>
      </c>
      <c r="E80">
        <v>548776448</v>
      </c>
      <c r="F80">
        <v>513746368</v>
      </c>
      <c r="G80">
        <v>419913484</v>
      </c>
      <c r="H80">
        <v>325362369</v>
      </c>
      <c r="I80">
        <v>242046311</v>
      </c>
      <c r="J80">
        <v>215769174</v>
      </c>
      <c r="K80">
        <v>275629795</v>
      </c>
      <c r="L80">
        <v>303703956</v>
      </c>
      <c r="M80">
        <v>417940861</v>
      </c>
      <c r="N80">
        <v>486450683</v>
      </c>
      <c r="O80">
        <v>617494000</v>
      </c>
      <c r="P80">
        <v>765332257</v>
      </c>
      <c r="Q80">
        <v>645537935</v>
      </c>
      <c r="R80">
        <v>732982620</v>
      </c>
      <c r="S80">
        <v>1065854207</v>
      </c>
      <c r="T80">
        <v>944110249</v>
      </c>
      <c r="U80">
        <v>808622984</v>
      </c>
      <c r="V80">
        <v>1051326084</v>
      </c>
      <c r="W80">
        <v>1010512516</v>
      </c>
    </row>
    <row r="81" spans="1:23" x14ac:dyDescent="0.3">
      <c r="A81" t="s">
        <v>101</v>
      </c>
      <c r="B81" t="s">
        <v>465</v>
      </c>
      <c r="C81" s="50" t="str">
        <f t="shared" si="2"/>
        <v>#bc80bd</v>
      </c>
      <c r="D81">
        <v>6176726</v>
      </c>
      <c r="E81">
        <v>7958589</v>
      </c>
      <c r="F81">
        <v>11019613</v>
      </c>
      <c r="G81">
        <v>6415714</v>
      </c>
      <c r="H81">
        <v>2930864</v>
      </c>
      <c r="I81">
        <v>4614977</v>
      </c>
      <c r="J81">
        <v>5149902</v>
      </c>
      <c r="K81">
        <v>7439881</v>
      </c>
      <c r="L81">
        <v>10004562</v>
      </c>
      <c r="M81">
        <v>12139215</v>
      </c>
      <c r="N81">
        <v>13978026</v>
      </c>
      <c r="O81">
        <v>18764740</v>
      </c>
      <c r="P81">
        <v>21865403</v>
      </c>
      <c r="Q81">
        <v>19528543</v>
      </c>
      <c r="R81">
        <v>18810927</v>
      </c>
      <c r="S81">
        <v>25769244</v>
      </c>
      <c r="T81">
        <v>26775204</v>
      </c>
      <c r="U81">
        <v>25202588</v>
      </c>
      <c r="V81">
        <v>22335868</v>
      </c>
      <c r="W81">
        <v>22353767</v>
      </c>
    </row>
    <row r="82" spans="1:23" x14ac:dyDescent="0.3">
      <c r="A82" t="s">
        <v>77</v>
      </c>
      <c r="B82" t="s">
        <v>465</v>
      </c>
      <c r="C82" s="50" t="str">
        <f t="shared" si="2"/>
        <v>#bc80bd</v>
      </c>
      <c r="D82">
        <v>186939616</v>
      </c>
      <c r="E82">
        <v>246337728</v>
      </c>
      <c r="F82">
        <v>234467200</v>
      </c>
      <c r="G82">
        <v>193619392</v>
      </c>
      <c r="H82">
        <v>127149662</v>
      </c>
      <c r="I82">
        <v>124670562</v>
      </c>
      <c r="J82">
        <v>105122817</v>
      </c>
      <c r="K82">
        <v>130621762</v>
      </c>
      <c r="L82">
        <v>147485934</v>
      </c>
      <c r="M82">
        <v>185761049</v>
      </c>
      <c r="N82">
        <v>250155338</v>
      </c>
      <c r="O82">
        <v>386133292</v>
      </c>
      <c r="P82">
        <v>452622193</v>
      </c>
      <c r="Q82">
        <v>351801734</v>
      </c>
      <c r="R82">
        <v>384438397</v>
      </c>
      <c r="S82">
        <v>536165050</v>
      </c>
      <c r="T82">
        <v>495704465</v>
      </c>
      <c r="U82">
        <v>462330667</v>
      </c>
      <c r="V82">
        <v>481074070</v>
      </c>
      <c r="W82">
        <v>428577288</v>
      </c>
    </row>
    <row r="83" spans="1:23" x14ac:dyDescent="0.3">
      <c r="A83" t="s">
        <v>81</v>
      </c>
      <c r="B83" t="s">
        <v>465</v>
      </c>
      <c r="C83" s="50" t="str">
        <f t="shared" si="2"/>
        <v>#bc80bd</v>
      </c>
      <c r="D83">
        <v>970996928</v>
      </c>
      <c r="E83">
        <v>1109954432</v>
      </c>
      <c r="F83">
        <v>1007253568</v>
      </c>
      <c r="G83">
        <v>766994560</v>
      </c>
      <c r="H83">
        <v>637889287</v>
      </c>
      <c r="I83">
        <v>492621478</v>
      </c>
      <c r="J83">
        <v>477900134</v>
      </c>
      <c r="K83">
        <v>562553051</v>
      </c>
      <c r="L83">
        <v>608775210</v>
      </c>
      <c r="M83">
        <v>764108031</v>
      </c>
      <c r="N83">
        <v>919394951</v>
      </c>
      <c r="O83">
        <v>1131696447</v>
      </c>
      <c r="P83">
        <v>1381429386</v>
      </c>
      <c r="Q83">
        <v>1439363944</v>
      </c>
      <c r="R83">
        <v>1681259564</v>
      </c>
      <c r="S83">
        <v>2369538890</v>
      </c>
      <c r="T83">
        <v>2344807712</v>
      </c>
      <c r="U83">
        <v>2581423890</v>
      </c>
      <c r="V83">
        <v>2655147031</v>
      </c>
      <c r="W83">
        <v>2390499846</v>
      </c>
    </row>
    <row r="84" spans="1:23" x14ac:dyDescent="0.3">
      <c r="A84" t="s">
        <v>20</v>
      </c>
      <c r="B84" t="s">
        <v>465</v>
      </c>
      <c r="C84" s="50" t="str">
        <f t="shared" si="2"/>
        <v>#bc80bd</v>
      </c>
      <c r="D84">
        <v>1993635072</v>
      </c>
      <c r="E84">
        <v>2584169984</v>
      </c>
      <c r="F84">
        <v>2299670016</v>
      </c>
      <c r="G84">
        <v>1765199104</v>
      </c>
      <c r="H84">
        <v>1480933000</v>
      </c>
      <c r="I84">
        <v>1095859000</v>
      </c>
      <c r="J84">
        <v>1005989000</v>
      </c>
      <c r="K84">
        <v>1124586000</v>
      </c>
      <c r="L84">
        <v>1363847000</v>
      </c>
      <c r="M84">
        <v>1923910000</v>
      </c>
      <c r="N84">
        <v>2346024000</v>
      </c>
      <c r="O84">
        <v>2725881000</v>
      </c>
      <c r="P84">
        <v>3329572000</v>
      </c>
      <c r="Q84">
        <v>2861799000</v>
      </c>
      <c r="R84">
        <v>3527486260</v>
      </c>
      <c r="S84">
        <v>5268624621</v>
      </c>
      <c r="T84">
        <v>4627332059</v>
      </c>
      <c r="U84">
        <v>3630120704</v>
      </c>
      <c r="V84">
        <v>4017856074</v>
      </c>
      <c r="W84">
        <v>3407082697</v>
      </c>
    </row>
    <row r="85" spans="1:23" x14ac:dyDescent="0.3">
      <c r="A85" t="s">
        <v>35</v>
      </c>
      <c r="B85" t="s">
        <v>465</v>
      </c>
      <c r="C85" s="50" t="str">
        <f t="shared" si="2"/>
        <v>#bc80bd</v>
      </c>
      <c r="D85">
        <v>533209696</v>
      </c>
      <c r="E85">
        <v>553752832</v>
      </c>
      <c r="F85">
        <v>363359082</v>
      </c>
      <c r="G85">
        <v>328888541</v>
      </c>
      <c r="H85">
        <v>342202530</v>
      </c>
      <c r="I85">
        <v>247804280</v>
      </c>
      <c r="J85">
        <v>221621487</v>
      </c>
      <c r="K85">
        <v>305152392</v>
      </c>
      <c r="L85">
        <v>334093122</v>
      </c>
      <c r="M85">
        <v>395439936</v>
      </c>
      <c r="N85">
        <v>472503860</v>
      </c>
      <c r="O85">
        <v>581137121</v>
      </c>
      <c r="P85">
        <v>451408560</v>
      </c>
      <c r="Q85">
        <v>500056491</v>
      </c>
      <c r="R85">
        <v>598495841</v>
      </c>
      <c r="S85">
        <v>888412499</v>
      </c>
      <c r="T85">
        <v>842401106</v>
      </c>
      <c r="U85">
        <v>798464008</v>
      </c>
      <c r="V85">
        <v>1129158309</v>
      </c>
      <c r="W85">
        <v>1070150275</v>
      </c>
    </row>
    <row r="86" spans="1:23" x14ac:dyDescent="0.3">
      <c r="A86" t="s">
        <v>51</v>
      </c>
      <c r="B86" t="s">
        <v>465</v>
      </c>
      <c r="C86" s="50" t="str">
        <f t="shared" si="2"/>
        <v>#bc80bd</v>
      </c>
      <c r="D86">
        <v>189714240</v>
      </c>
      <c r="E86">
        <v>187542256</v>
      </c>
      <c r="F86">
        <v>217177792</v>
      </c>
      <c r="G86">
        <v>170639664</v>
      </c>
      <c r="H86">
        <v>156747644</v>
      </c>
      <c r="I86">
        <v>131188555</v>
      </c>
      <c r="J86">
        <v>121491036</v>
      </c>
      <c r="K86">
        <v>149571204</v>
      </c>
      <c r="L86">
        <v>155803790</v>
      </c>
      <c r="M86">
        <v>244844632</v>
      </c>
      <c r="N86">
        <v>253007389</v>
      </c>
      <c r="O86">
        <v>327051606</v>
      </c>
      <c r="P86">
        <v>422001987</v>
      </c>
      <c r="Q86">
        <v>419726252</v>
      </c>
      <c r="R86">
        <v>558538087</v>
      </c>
      <c r="S86">
        <v>892788687</v>
      </c>
      <c r="T86">
        <v>812337107</v>
      </c>
      <c r="U86">
        <v>715785772</v>
      </c>
      <c r="V86">
        <v>725143491</v>
      </c>
      <c r="W86">
        <v>787100603</v>
      </c>
    </row>
    <row r="87" spans="1:23" x14ac:dyDescent="0.3">
      <c r="A87" t="s">
        <v>482</v>
      </c>
      <c r="B87" t="s">
        <v>491</v>
      </c>
      <c r="C87" s="1" t="s">
        <v>490</v>
      </c>
      <c r="D87">
        <v>144959763</v>
      </c>
      <c r="E87">
        <v>168648879</v>
      </c>
      <c r="F87">
        <v>150508893</v>
      </c>
      <c r="G87">
        <v>128731148</v>
      </c>
      <c r="H87">
        <v>110233944</v>
      </c>
      <c r="I87">
        <v>71809725</v>
      </c>
      <c r="J87">
        <v>72702380</v>
      </c>
      <c r="K87">
        <v>93098850</v>
      </c>
      <c r="L87">
        <v>103157817</v>
      </c>
      <c r="M87">
        <v>152681631</v>
      </c>
      <c r="N87">
        <v>169927564</v>
      </c>
      <c r="O87">
        <v>223908589</v>
      </c>
      <c r="P87">
        <v>262666131</v>
      </c>
      <c r="Q87">
        <v>270553238</v>
      </c>
      <c r="R87">
        <v>316252105</v>
      </c>
      <c r="S87">
        <v>487622575</v>
      </c>
      <c r="T87">
        <v>512934113</v>
      </c>
      <c r="U87">
        <v>497803766</v>
      </c>
      <c r="V87">
        <v>544465911</v>
      </c>
      <c r="W87">
        <v>550332955</v>
      </c>
    </row>
    <row r="88" spans="1:23" x14ac:dyDescent="0.3">
      <c r="A88" t="s">
        <v>466</v>
      </c>
      <c r="B88" t="s">
        <v>491</v>
      </c>
      <c r="C88" s="1" t="s">
        <v>490</v>
      </c>
      <c r="D88">
        <v>466956397</v>
      </c>
      <c r="E88">
        <v>487787556</v>
      </c>
      <c r="F88">
        <v>474773797</v>
      </c>
      <c r="G88">
        <v>447163908</v>
      </c>
      <c r="H88">
        <v>382140431</v>
      </c>
      <c r="I88">
        <v>307345536</v>
      </c>
      <c r="J88">
        <v>273953361</v>
      </c>
      <c r="K88">
        <v>352760233</v>
      </c>
      <c r="L88">
        <v>406475902</v>
      </c>
      <c r="M88">
        <v>551562712</v>
      </c>
      <c r="N88">
        <v>693060591</v>
      </c>
      <c r="O88">
        <v>872529245</v>
      </c>
      <c r="P88">
        <v>1168698715</v>
      </c>
      <c r="Q88">
        <v>1241565054</v>
      </c>
      <c r="R88">
        <v>1386786477</v>
      </c>
      <c r="S88">
        <v>2049164005</v>
      </c>
      <c r="T88">
        <v>2003432078</v>
      </c>
      <c r="U88">
        <v>1913062816</v>
      </c>
      <c r="V88">
        <v>2034913868</v>
      </c>
      <c r="W88">
        <v>2227243143</v>
      </c>
    </row>
    <row r="89" spans="1:23" x14ac:dyDescent="0.3">
      <c r="A89" t="s">
        <v>473</v>
      </c>
      <c r="B89" t="s">
        <v>491</v>
      </c>
      <c r="C89" s="1" t="s">
        <v>490</v>
      </c>
      <c r="D89">
        <v>1199991522</v>
      </c>
      <c r="E89">
        <v>1560793245</v>
      </c>
      <c r="F89">
        <v>1414259684</v>
      </c>
      <c r="G89">
        <v>1061218856</v>
      </c>
      <c r="H89">
        <v>895561778</v>
      </c>
      <c r="I89">
        <v>672630316</v>
      </c>
      <c r="J89">
        <v>627789169</v>
      </c>
      <c r="K89">
        <v>732044189</v>
      </c>
      <c r="L89">
        <v>908069856</v>
      </c>
      <c r="M89">
        <v>1198584124</v>
      </c>
      <c r="N89">
        <v>1298684398</v>
      </c>
      <c r="O89">
        <v>1544083574</v>
      </c>
      <c r="P89">
        <v>1831837374</v>
      </c>
      <c r="Q89">
        <v>1702268776</v>
      </c>
      <c r="R89">
        <v>2097745536</v>
      </c>
      <c r="S89">
        <v>2946894934</v>
      </c>
      <c r="T89">
        <v>2560934659</v>
      </c>
      <c r="U89">
        <v>2106335950</v>
      </c>
      <c r="V89">
        <v>2358905426</v>
      </c>
      <c r="W89">
        <v>2383901190</v>
      </c>
    </row>
    <row r="90" spans="1:23" x14ac:dyDescent="0.3">
      <c r="A90" t="s">
        <v>481</v>
      </c>
      <c r="B90" t="s">
        <v>491</v>
      </c>
      <c r="C90" s="1" t="s">
        <v>490</v>
      </c>
      <c r="D90">
        <v>1621197436</v>
      </c>
      <c r="E90">
        <v>1764200895</v>
      </c>
      <c r="F90">
        <v>1704506899</v>
      </c>
      <c r="G90">
        <v>1363343572</v>
      </c>
      <c r="H90">
        <v>1174395752</v>
      </c>
      <c r="I90">
        <v>902957912</v>
      </c>
      <c r="J90">
        <v>771068709</v>
      </c>
      <c r="K90">
        <v>930643960</v>
      </c>
      <c r="L90">
        <v>1055006158</v>
      </c>
      <c r="M90">
        <v>1416931316</v>
      </c>
      <c r="N90">
        <v>1665996624</v>
      </c>
      <c r="O90">
        <v>2118993108</v>
      </c>
      <c r="P90">
        <v>2657983250</v>
      </c>
      <c r="Q90">
        <v>2367076698</v>
      </c>
      <c r="R90">
        <v>2525918551</v>
      </c>
      <c r="S90">
        <v>3726773014</v>
      </c>
      <c r="T90">
        <v>3492916778</v>
      </c>
      <c r="U90">
        <v>3076616677</v>
      </c>
      <c r="V90">
        <v>3392962393</v>
      </c>
      <c r="W90">
        <v>3401873592</v>
      </c>
    </row>
    <row r="91" spans="1:23" x14ac:dyDescent="0.3">
      <c r="A91" t="s">
        <v>465</v>
      </c>
      <c r="B91" t="s">
        <v>491</v>
      </c>
      <c r="C91" s="1" t="s">
        <v>492</v>
      </c>
      <c r="D91">
        <v>212804680</v>
      </c>
      <c r="E91">
        <v>197967228</v>
      </c>
      <c r="F91">
        <v>241522939</v>
      </c>
      <c r="G91">
        <v>221142732</v>
      </c>
      <c r="H91">
        <v>184491529</v>
      </c>
      <c r="I91">
        <v>109256077</v>
      </c>
      <c r="J91">
        <v>112668161</v>
      </c>
      <c r="K91">
        <v>139388831</v>
      </c>
      <c r="L91">
        <v>166281927</v>
      </c>
      <c r="M91">
        <v>185079378</v>
      </c>
      <c r="N91">
        <v>232804009</v>
      </c>
      <c r="O91">
        <v>334201676</v>
      </c>
      <c r="P91">
        <v>486214007</v>
      </c>
      <c r="Q91">
        <v>395508310</v>
      </c>
      <c r="R91">
        <v>357651166</v>
      </c>
      <c r="S91">
        <v>534535316</v>
      </c>
      <c r="T91">
        <v>607330765</v>
      </c>
      <c r="U91">
        <v>562944728</v>
      </c>
      <c r="V91">
        <v>543946362</v>
      </c>
      <c r="W91">
        <v>556263648</v>
      </c>
    </row>
    <row r="92" spans="1:23" x14ac:dyDescent="0.3">
      <c r="A92" t="s">
        <v>474</v>
      </c>
      <c r="B92" t="s">
        <v>491</v>
      </c>
      <c r="C92" s="1" t="s">
        <v>493</v>
      </c>
      <c r="D92">
        <v>3262878479</v>
      </c>
      <c r="E92">
        <v>4528778088</v>
      </c>
      <c r="F92">
        <v>4051129524</v>
      </c>
      <c r="G92">
        <v>3392410420</v>
      </c>
      <c r="H92">
        <v>3157748425</v>
      </c>
      <c r="I92">
        <v>2051868183</v>
      </c>
      <c r="J92">
        <v>1992865890</v>
      </c>
      <c r="K92">
        <v>2303219774</v>
      </c>
      <c r="L92">
        <v>2669172832</v>
      </c>
      <c r="M92">
        <v>3572104618</v>
      </c>
      <c r="N92">
        <v>3988127821</v>
      </c>
      <c r="O92">
        <v>4482249914</v>
      </c>
      <c r="P92">
        <v>5230058584</v>
      </c>
      <c r="Q92">
        <v>4888887694</v>
      </c>
      <c r="R92">
        <v>5982571149</v>
      </c>
      <c r="S92">
        <v>9837470697</v>
      </c>
      <c r="T92">
        <v>8629335811</v>
      </c>
      <c r="U92">
        <v>6961285500</v>
      </c>
      <c r="V92">
        <v>7712704100</v>
      </c>
      <c r="W92">
        <v>7706062015</v>
      </c>
    </row>
    <row r="93" spans="1:23" x14ac:dyDescent="0.3">
      <c r="C93" s="1"/>
    </row>
    <row r="94" spans="1:23" x14ac:dyDescent="0.3">
      <c r="C94" s="1"/>
    </row>
    <row r="95" spans="1:23" x14ac:dyDescent="0.3">
      <c r="C9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Sheet8</vt:lpstr>
      <vt:lpstr>Sheet2</vt:lpstr>
      <vt:lpstr>Sheet3</vt:lpstr>
      <vt:lpstr>Sheet4</vt:lpstr>
      <vt:lpstr>Sheet5</vt:lpstr>
      <vt:lpstr>Sheet6</vt:lpstr>
      <vt:lpstr>Sheet7</vt:lpstr>
      <vt:lpstr>20 year county data</vt:lpstr>
      <vt:lpstr>20 year country data v2</vt:lpstr>
      <vt:lpstr>2o year H3 v4 Fancy</vt:lpstr>
      <vt:lpstr>20 year country data v3</vt:lpstr>
    </vt:vector>
  </TitlesOfParts>
  <Company>University of Technology Eindhoven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Sondag, M.F.M.</dc:creator>
  <cp:lastModifiedBy>Sondag, M.F.M.</cp:lastModifiedBy>
  <dcterms:created xsi:type="dcterms:W3CDTF">2017-02-15T13:58:17Z</dcterms:created>
  <dcterms:modified xsi:type="dcterms:W3CDTF">2017-03-22T13:02:59Z</dcterms:modified>
</cp:coreProperties>
</file>